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050" windowHeight="9610" firstSheet="7" activeTab="14"/>
  </bookViews>
  <sheets>
    <sheet name="NW_SID_Long+Short" sheetId="10" r:id="rId1"/>
    <sheet name="Min Premium (Entry Time + POE)" sheetId="1" r:id="rId2"/>
    <sheet name="Nifty" sheetId="2" r:id="rId3"/>
    <sheet name="12x vs Custom Leverage" sheetId="3" r:id="rId4"/>
    <sheet name="Sheet1" sheetId="4" r:id="rId5"/>
    <sheet name="Sheet2" sheetId="5" r:id="rId6"/>
    <sheet name="% Of Option Premium" sheetId="6" r:id="rId7"/>
    <sheet name="% Of Nifty Movement" sheetId="7" r:id="rId8"/>
    <sheet name="Nifty ATR" sheetId="8" r:id="rId9"/>
    <sheet name="DTE 0" sheetId="11" r:id="rId10"/>
    <sheet name="DTE 1" sheetId="12" r:id="rId11"/>
    <sheet name="DTE 2" sheetId="13" r:id="rId12"/>
    <sheet name="DTE 3" sheetId="14" r:id="rId13"/>
    <sheet name="DTE 6" sheetId="15" r:id="rId14"/>
    <sheet name="Nifty (2)" sheetId="16" r:id="rId15"/>
  </sheets>
  <definedNames>
    <definedName name="_xlnm._FilterDatabase" localSheetId="7" hidden="1">'% Of Nifty Movement'!$A$14:$AM$304</definedName>
    <definedName name="_xlnm._FilterDatabase" localSheetId="9" hidden="1">'DTE 0'!$A$21:$AM$21</definedName>
    <definedName name="_xlnm._FilterDatabase" localSheetId="8" hidden="1">'Nifty ATR'!#REF!</definedName>
    <definedName name="_xlnm._FilterDatabase" localSheetId="5" hidden="1">Sheet2!$A$23:$AN$23</definedName>
  </definedName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43" i="15" l="1"/>
  <c r="AP43" i="15"/>
  <c r="AQ42" i="15"/>
  <c r="AP42" i="15"/>
  <c r="AQ41" i="15"/>
  <c r="AP41" i="15"/>
  <c r="AQ40" i="15"/>
  <c r="AP40" i="15"/>
  <c r="AQ39" i="15"/>
  <c r="AP39" i="15"/>
  <c r="AQ38" i="15"/>
  <c r="AP38" i="15"/>
  <c r="AQ37" i="15"/>
  <c r="AP37" i="15"/>
  <c r="AQ36" i="15"/>
  <c r="AP36" i="15"/>
  <c r="AQ35" i="15"/>
  <c r="AQ45" i="15" s="1"/>
  <c r="AP35" i="15"/>
  <c r="AQ30" i="15"/>
  <c r="AP30" i="15"/>
  <c r="AQ29" i="15"/>
  <c r="AP29" i="15"/>
  <c r="AQ28" i="15"/>
  <c r="AP28" i="15"/>
  <c r="AQ27" i="15"/>
  <c r="AP27" i="15"/>
  <c r="AQ26" i="15"/>
  <c r="AP26" i="15"/>
  <c r="AQ25" i="15"/>
  <c r="AP25" i="15"/>
  <c r="AQ24" i="15"/>
  <c r="AP24" i="15"/>
  <c r="AQ23" i="15"/>
  <c r="AP23" i="15"/>
  <c r="AQ22" i="15"/>
  <c r="AP22" i="15"/>
  <c r="AQ43" i="14"/>
  <c r="AP43" i="14"/>
  <c r="AQ42" i="14"/>
  <c r="AP42" i="14"/>
  <c r="AQ41" i="14"/>
  <c r="AP41" i="14"/>
  <c r="AQ40" i="14"/>
  <c r="AP40" i="14"/>
  <c r="AQ39" i="14"/>
  <c r="AP39" i="14"/>
  <c r="AQ38" i="14"/>
  <c r="AP38" i="14"/>
  <c r="AQ37" i="14"/>
  <c r="AP37" i="14"/>
  <c r="AQ36" i="14"/>
  <c r="AP36" i="14"/>
  <c r="AQ35" i="14"/>
  <c r="AQ45" i="14" s="1"/>
  <c r="AP35" i="14"/>
  <c r="AQ30" i="14"/>
  <c r="AP30" i="14"/>
  <c r="AQ29" i="14"/>
  <c r="AP29" i="14"/>
  <c r="AQ28" i="14"/>
  <c r="AP28" i="14"/>
  <c r="AQ27" i="14"/>
  <c r="AP27" i="14"/>
  <c r="AQ26" i="14"/>
  <c r="AP26" i="14"/>
  <c r="AQ25" i="14"/>
  <c r="AP25" i="14"/>
  <c r="AQ24" i="14"/>
  <c r="AP24" i="14"/>
  <c r="AQ23" i="14"/>
  <c r="AP23" i="14"/>
  <c r="AQ22" i="14"/>
  <c r="AP22" i="14"/>
  <c r="AQ43" i="13"/>
  <c r="AP43" i="13"/>
  <c r="AQ42" i="13"/>
  <c r="AP42" i="13"/>
  <c r="AQ41" i="13"/>
  <c r="AP41" i="13"/>
  <c r="AQ40" i="13"/>
  <c r="AP40" i="13"/>
  <c r="AQ39" i="13"/>
  <c r="AP39" i="13"/>
  <c r="AQ38" i="13"/>
  <c r="AP38" i="13"/>
  <c r="AQ37" i="13"/>
  <c r="AP37" i="13"/>
  <c r="AQ36" i="13"/>
  <c r="AP36" i="13"/>
  <c r="AQ35" i="13"/>
  <c r="AQ45" i="13" s="1"/>
  <c r="AP35" i="13"/>
  <c r="AQ30" i="13"/>
  <c r="AP30" i="13"/>
  <c r="AQ29" i="13"/>
  <c r="AP29" i="13"/>
  <c r="AQ28" i="13"/>
  <c r="AP28" i="13"/>
  <c r="AQ27" i="13"/>
  <c r="AP27" i="13"/>
  <c r="AQ26" i="13"/>
  <c r="AP26" i="13"/>
  <c r="AQ25" i="13"/>
  <c r="AP25" i="13"/>
  <c r="AQ24" i="13"/>
  <c r="AP24" i="13"/>
  <c r="AQ23" i="13"/>
  <c r="AP23" i="13"/>
  <c r="AQ22" i="13"/>
  <c r="AP22" i="13"/>
  <c r="AQ45" i="12"/>
  <c r="AQ43" i="12"/>
  <c r="AP43" i="12"/>
  <c r="AQ42" i="12"/>
  <c r="AP42" i="12"/>
  <c r="AQ41" i="12"/>
  <c r="AP41" i="12"/>
  <c r="AQ40" i="12"/>
  <c r="AP40" i="12"/>
  <c r="AQ39" i="12"/>
  <c r="AP39" i="12"/>
  <c r="AQ38" i="12"/>
  <c r="AP38" i="12"/>
  <c r="AQ37" i="12"/>
  <c r="AP37" i="12"/>
  <c r="AQ36" i="12"/>
  <c r="AP36" i="12"/>
  <c r="AQ35" i="12"/>
  <c r="AP35" i="12"/>
  <c r="AQ30" i="12"/>
  <c r="AP30" i="12"/>
  <c r="AQ29" i="12"/>
  <c r="AP29" i="12"/>
  <c r="AQ28" i="12"/>
  <c r="AP28" i="12"/>
  <c r="AQ27" i="12"/>
  <c r="AP27" i="12"/>
  <c r="AQ26" i="12"/>
  <c r="AP26" i="12"/>
  <c r="AQ25" i="12"/>
  <c r="AP25" i="12"/>
  <c r="AQ24" i="12"/>
  <c r="AP24" i="12"/>
  <c r="AQ23" i="12"/>
  <c r="AP23" i="12"/>
  <c r="AQ22" i="12"/>
  <c r="AP22" i="12"/>
  <c r="AQ43" i="11"/>
  <c r="AP43" i="11"/>
  <c r="AQ42" i="11"/>
  <c r="AP42" i="11"/>
  <c r="AQ41" i="11"/>
  <c r="AP41" i="11"/>
  <c r="AQ40" i="11"/>
  <c r="AP40" i="11"/>
  <c r="AQ39" i="11"/>
  <c r="AP39" i="11"/>
  <c r="AQ38" i="11"/>
  <c r="AP38" i="11"/>
  <c r="AQ37" i="11"/>
  <c r="AP37" i="11"/>
  <c r="AQ36" i="11"/>
  <c r="AQ45" i="11" s="1"/>
  <c r="AP36" i="11"/>
  <c r="AQ35" i="11"/>
  <c r="AP35" i="11"/>
  <c r="AQ30" i="11"/>
  <c r="AP30" i="11"/>
  <c r="AQ29" i="11"/>
  <c r="AP29" i="11"/>
  <c r="AQ28" i="11"/>
  <c r="AP28" i="11"/>
  <c r="AQ27" i="11"/>
  <c r="AP27" i="11"/>
  <c r="AQ26" i="11"/>
  <c r="AP26" i="11"/>
  <c r="AQ25" i="11"/>
  <c r="AP25" i="11"/>
  <c r="AQ24" i="11"/>
  <c r="AP24" i="11"/>
  <c r="AQ23" i="11"/>
  <c r="AP23" i="11"/>
  <c r="AQ22" i="11"/>
  <c r="AP22" i="11"/>
  <c r="A148" i="10" l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BQ45" i="10"/>
  <c r="BR45" i="10" s="1"/>
  <c r="BP45" i="10"/>
  <c r="BO45" i="10"/>
  <c r="BK45" i="10"/>
  <c r="BL45" i="10" s="1"/>
  <c r="BJ45" i="10"/>
  <c r="BI45" i="10"/>
  <c r="BE45" i="10"/>
  <c r="BF45" i="10" s="1"/>
  <c r="BD45" i="10"/>
  <c r="BC45" i="10"/>
  <c r="AY45" i="10"/>
  <c r="AZ45" i="10" s="1"/>
  <c r="AX45" i="10"/>
  <c r="AW45" i="10"/>
  <c r="AS45" i="10"/>
  <c r="AT45" i="10" s="1"/>
  <c r="AR45" i="10"/>
  <c r="AQ45" i="10"/>
  <c r="BQ44" i="10"/>
  <c r="BR44" i="10" s="1"/>
  <c r="BP44" i="10"/>
  <c r="BO44" i="10"/>
  <c r="BK44" i="10"/>
  <c r="BL44" i="10" s="1"/>
  <c r="BJ44" i="10"/>
  <c r="BI44" i="10"/>
  <c r="BE44" i="10"/>
  <c r="BF44" i="10" s="1"/>
  <c r="BD44" i="10"/>
  <c r="BC44" i="10"/>
  <c r="AY44" i="10"/>
  <c r="AZ44" i="10" s="1"/>
  <c r="AX44" i="10"/>
  <c r="AW44" i="10"/>
  <c r="AS44" i="10"/>
  <c r="AT44" i="10" s="1"/>
  <c r="AR44" i="10"/>
  <c r="AQ44" i="10"/>
  <c r="BQ43" i="10"/>
  <c r="BR43" i="10" s="1"/>
  <c r="BP43" i="10"/>
  <c r="BO43" i="10"/>
  <c r="BK43" i="10"/>
  <c r="BL43" i="10" s="1"/>
  <c r="BJ43" i="10"/>
  <c r="BI43" i="10"/>
  <c r="BE43" i="10"/>
  <c r="BF43" i="10" s="1"/>
  <c r="BD43" i="10"/>
  <c r="BC43" i="10"/>
  <c r="AY43" i="10"/>
  <c r="AZ43" i="10" s="1"/>
  <c r="AX43" i="10"/>
  <c r="AW43" i="10"/>
  <c r="AS43" i="10"/>
  <c r="AT43" i="10" s="1"/>
  <c r="AR43" i="10"/>
  <c r="AQ43" i="10"/>
  <c r="BQ42" i="10"/>
  <c r="BP42" i="10"/>
  <c r="BO42" i="10"/>
  <c r="BK42" i="10"/>
  <c r="BJ42" i="10"/>
  <c r="BI42" i="10"/>
  <c r="BE42" i="10"/>
  <c r="BD42" i="10"/>
  <c r="BC42" i="10"/>
  <c r="AY42" i="10"/>
  <c r="AX42" i="10"/>
  <c r="AW42" i="10"/>
  <c r="AS42" i="10"/>
  <c r="AR42" i="10"/>
  <c r="AQ42" i="10"/>
  <c r="AS38" i="10"/>
  <c r="AR38" i="10"/>
  <c r="AQ38" i="10"/>
  <c r="AS37" i="10"/>
  <c r="AR37" i="10"/>
  <c r="AQ37" i="10"/>
  <c r="AS36" i="10"/>
  <c r="AR36" i="10"/>
  <c r="AQ36" i="10"/>
  <c r="AS35" i="10"/>
  <c r="AR35" i="10"/>
  <c r="AQ35" i="10"/>
  <c r="AS34" i="10"/>
  <c r="AR34" i="10"/>
  <c r="AQ34" i="10"/>
  <c r="AS31" i="10"/>
  <c r="AR31" i="10"/>
  <c r="AQ31" i="10"/>
  <c r="AS30" i="10"/>
  <c r="AR30" i="10"/>
  <c r="AQ30" i="10"/>
  <c r="AS29" i="10"/>
  <c r="AR29" i="10"/>
  <c r="AQ29" i="10"/>
  <c r="AS28" i="10"/>
  <c r="AR28" i="10"/>
  <c r="AQ28" i="10"/>
  <c r="AP33" i="8" l="1"/>
  <c r="AO33" i="8"/>
  <c r="AP32" i="8"/>
  <c r="AO32" i="8"/>
  <c r="AP31" i="8"/>
  <c r="AO31" i="8"/>
  <c r="AP30" i="8"/>
  <c r="AO30" i="8"/>
  <c r="AP29" i="8"/>
  <c r="AO29" i="8"/>
  <c r="AP28" i="8"/>
  <c r="AO28" i="8"/>
  <c r="AP27" i="8"/>
  <c r="AO27" i="8"/>
  <c r="AP26" i="8"/>
  <c r="AO26" i="8"/>
  <c r="AP25" i="8"/>
  <c r="AO25" i="8"/>
  <c r="AP24" i="8"/>
  <c r="AO24" i="8"/>
  <c r="K21" i="8"/>
  <c r="I21" i="8"/>
  <c r="G21" i="8"/>
  <c r="AP33" i="7"/>
  <c r="AO33" i="7"/>
  <c r="AP32" i="7"/>
  <c r="AO32" i="7"/>
  <c r="AP31" i="7"/>
  <c r="AO31" i="7"/>
  <c r="AP30" i="7"/>
  <c r="AO30" i="7"/>
  <c r="AP29" i="7"/>
  <c r="AO29" i="7"/>
  <c r="AP28" i="7"/>
  <c r="AO28" i="7"/>
  <c r="AP27" i="7"/>
  <c r="AO27" i="7"/>
  <c r="AP26" i="7"/>
  <c r="AO26" i="7"/>
  <c r="AP25" i="7"/>
  <c r="AO25" i="7"/>
  <c r="AP24" i="7"/>
  <c r="AO24" i="7"/>
  <c r="K21" i="7"/>
  <c r="I21" i="7"/>
  <c r="G21" i="7"/>
  <c r="AQ26" i="6"/>
  <c r="AQ27" i="6" s="1"/>
  <c r="AQ25" i="6"/>
  <c r="AP25" i="6"/>
  <c r="AO25" i="6"/>
  <c r="AP24" i="6"/>
  <c r="AO24" i="6"/>
  <c r="K21" i="6"/>
  <c r="I21" i="6"/>
  <c r="G21" i="6"/>
  <c r="AQ28" i="6" l="1"/>
  <c r="AP27" i="6"/>
  <c r="AO27" i="6"/>
  <c r="AO26" i="6"/>
  <c r="AP26" i="6"/>
  <c r="AQ29" i="6" l="1"/>
  <c r="AP28" i="6"/>
  <c r="AO28" i="6"/>
  <c r="AQ24" i="5"/>
  <c r="AR24" i="5"/>
  <c r="AQ25" i="5"/>
  <c r="AR25" i="5"/>
  <c r="AQ26" i="5"/>
  <c r="AR26" i="5"/>
  <c r="AQ27" i="5"/>
  <c r="AR27" i="5"/>
  <c r="AQ28" i="5"/>
  <c r="AR28" i="5"/>
  <c r="AQ29" i="5"/>
  <c r="AR29" i="5"/>
  <c r="AQ30" i="5"/>
  <c r="AR30" i="5"/>
  <c r="AQ31" i="5"/>
  <c r="AR31" i="5"/>
  <c r="AQ34" i="5"/>
  <c r="AR34" i="5"/>
  <c r="AQ35" i="5"/>
  <c r="AR35" i="5"/>
  <c r="AQ36" i="5"/>
  <c r="AR36" i="5"/>
  <c r="AQ39" i="5"/>
  <c r="AR39" i="5"/>
  <c r="AQ40" i="5"/>
  <c r="AR40" i="5"/>
  <c r="AQ41" i="5"/>
  <c r="AR41" i="5"/>
  <c r="AQ42" i="5"/>
  <c r="AR42" i="5"/>
  <c r="AQ43" i="5"/>
  <c r="AR43" i="5"/>
  <c r="AP24" i="4"/>
  <c r="AQ24" i="4"/>
  <c r="AP25" i="4"/>
  <c r="AQ25" i="4"/>
  <c r="AP26" i="4"/>
  <c r="AQ26" i="4"/>
  <c r="AP27" i="4"/>
  <c r="AQ27" i="4"/>
  <c r="AP28" i="4"/>
  <c r="AQ28" i="4"/>
  <c r="AP29" i="4"/>
  <c r="AQ29" i="4"/>
  <c r="AP30" i="4"/>
  <c r="AQ30" i="4"/>
  <c r="AP31" i="4"/>
  <c r="AQ31" i="4"/>
  <c r="AP34" i="4"/>
  <c r="AQ34" i="4"/>
  <c r="AP35" i="4"/>
  <c r="AQ35" i="4"/>
  <c r="AP36" i="4"/>
  <c r="AQ36" i="4"/>
  <c r="AP37" i="4"/>
  <c r="AQ37" i="4"/>
  <c r="AP38" i="4"/>
  <c r="AQ38" i="4"/>
  <c r="AP39" i="4"/>
  <c r="AQ39" i="4"/>
  <c r="AP40" i="4"/>
  <c r="AQ40" i="4"/>
  <c r="AP41" i="4"/>
  <c r="AQ41" i="4"/>
  <c r="AP42" i="4"/>
  <c r="AQ42" i="4"/>
  <c r="AO29" i="6" l="1"/>
  <c r="AQ30" i="6"/>
  <c r="AP29" i="6"/>
  <c r="AR23" i="2"/>
  <c r="AS23" i="2"/>
  <c r="AR24" i="2"/>
  <c r="AS24" i="2"/>
  <c r="AR25" i="2"/>
  <c r="AS25" i="2"/>
  <c r="AR26" i="2"/>
  <c r="AS26" i="2"/>
  <c r="AR27" i="2"/>
  <c r="AS27" i="2"/>
  <c r="AR28" i="2"/>
  <c r="AS28" i="2"/>
  <c r="AR29" i="2"/>
  <c r="AS29" i="2"/>
  <c r="AR30" i="2"/>
  <c r="AS30" i="2"/>
  <c r="AR34" i="2"/>
  <c r="AS34" i="2"/>
  <c r="AV34" i="2"/>
  <c r="AW34" i="2"/>
  <c r="AZ34" i="2"/>
  <c r="BA34" i="2"/>
  <c r="BD34" i="2"/>
  <c r="BE34" i="2"/>
  <c r="BH34" i="2"/>
  <c r="BI34" i="2"/>
  <c r="BL34" i="2"/>
  <c r="BM34" i="2"/>
  <c r="AR35" i="2"/>
  <c r="AS35" i="2"/>
  <c r="AV35" i="2"/>
  <c r="AW35" i="2"/>
  <c r="AZ35" i="2"/>
  <c r="BA35" i="2"/>
  <c r="BD35" i="2"/>
  <c r="BE35" i="2"/>
  <c r="BH35" i="2"/>
  <c r="BI35" i="2"/>
  <c r="BL35" i="2"/>
  <c r="BM35" i="2"/>
  <c r="AR36" i="2"/>
  <c r="AS36" i="2"/>
  <c r="AV36" i="2"/>
  <c r="AW36" i="2"/>
  <c r="AZ36" i="2"/>
  <c r="BA36" i="2"/>
  <c r="BD36" i="2"/>
  <c r="BE36" i="2"/>
  <c r="BH36" i="2"/>
  <c r="BI36" i="2"/>
  <c r="BL36" i="2"/>
  <c r="BM36" i="2"/>
  <c r="AR37" i="2"/>
  <c r="AS37" i="2"/>
  <c r="AV37" i="2"/>
  <c r="AW37" i="2"/>
  <c r="AZ37" i="2"/>
  <c r="BA37" i="2"/>
  <c r="BD37" i="2"/>
  <c r="BE37" i="2"/>
  <c r="BH37" i="2"/>
  <c r="BI37" i="2"/>
  <c r="BL37" i="2"/>
  <c r="BM37" i="2"/>
  <c r="AR38" i="2"/>
  <c r="AS38" i="2"/>
  <c r="AV38" i="2"/>
  <c r="AW38" i="2"/>
  <c r="AZ38" i="2"/>
  <c r="BA38" i="2"/>
  <c r="BD38" i="2"/>
  <c r="BE38" i="2"/>
  <c r="BH38" i="2"/>
  <c r="BI38" i="2"/>
  <c r="BL38" i="2"/>
  <c r="BM38" i="2"/>
  <c r="A223" i="2"/>
  <c r="A224" i="2"/>
  <c r="A225" i="2"/>
  <c r="A226" i="2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Q31" i="6" l="1"/>
  <c r="AP30" i="6"/>
  <c r="AO30" i="6"/>
  <c r="AQ42" i="1"/>
  <c r="AP42" i="1"/>
  <c r="AQ41" i="1"/>
  <c r="AP41" i="1"/>
  <c r="AQ40" i="1"/>
  <c r="AP40" i="1"/>
  <c r="AQ39" i="1"/>
  <c r="AP39" i="1"/>
  <c r="AQ38" i="1"/>
  <c r="AP38" i="1"/>
  <c r="AQ37" i="1"/>
  <c r="AP37" i="1"/>
  <c r="AQ36" i="1"/>
  <c r="AP36" i="1"/>
  <c r="AQ35" i="1"/>
  <c r="AP35" i="1"/>
  <c r="AQ34" i="1"/>
  <c r="AP34" i="1"/>
  <c r="AQ31" i="1"/>
  <c r="AP31" i="1"/>
  <c r="AQ30" i="1"/>
  <c r="AP30" i="1"/>
  <c r="AQ29" i="1"/>
  <c r="AP29" i="1"/>
  <c r="AQ28" i="1"/>
  <c r="AP28" i="1"/>
  <c r="AQ27" i="1"/>
  <c r="AP27" i="1"/>
  <c r="AQ26" i="1"/>
  <c r="AP26" i="1"/>
  <c r="AQ25" i="1"/>
  <c r="AP25" i="1"/>
  <c r="AQ24" i="1"/>
  <c r="AP24" i="1"/>
  <c r="AQ32" i="6" l="1"/>
  <c r="AP31" i="6"/>
  <c r="AO31" i="6"/>
  <c r="AQ33" i="6" l="1"/>
  <c r="AP32" i="6"/>
  <c r="AO32" i="6"/>
  <c r="AO33" i="6" l="1"/>
  <c r="AP33" i="6"/>
</calcChain>
</file>

<file path=xl/sharedStrings.xml><?xml version="1.0" encoding="utf-8"?>
<sst xmlns="http://schemas.openxmlformats.org/spreadsheetml/2006/main" count="1128" uniqueCount="144">
  <si>
    <t>POE</t>
  </si>
  <si>
    <t>L. Avg. Bars Held</t>
  </si>
  <si>
    <t>L. Avg % Loss</t>
  </si>
  <si>
    <t>L. Avg. Loss</t>
  </si>
  <si>
    <t>L. Tot. Loss</t>
  </si>
  <si>
    <t>% of Losers</t>
  </si>
  <si>
    <t># of losers</t>
  </si>
  <si>
    <t>W. Avg. Bars Held</t>
  </si>
  <si>
    <t>W. Avg % Profit</t>
  </si>
  <si>
    <t>W. Avg. Profit</t>
  </si>
  <si>
    <t>W. Tot. Profit</t>
  </si>
  <si>
    <t>% of Winners</t>
  </si>
  <si>
    <t># of winners</t>
  </si>
  <si>
    <t>Avg Bars Held</t>
  </si>
  <si>
    <t>Avg % Profit/Loss</t>
  </si>
  <si>
    <t>Avg Profit/Loss</t>
  </si>
  <si>
    <t># Trades</t>
  </si>
  <si>
    <t>K-Ratio</t>
  </si>
  <si>
    <t>Sharpe Ratio</t>
  </si>
  <si>
    <t>Ulcer Perf. Index</t>
  </si>
  <si>
    <t>Ulcer Index</t>
  </si>
  <si>
    <t>RRR</t>
  </si>
  <si>
    <t>Standard Error</t>
  </si>
  <si>
    <t>Payoff Ratio</t>
  </si>
  <si>
    <t>Profit Factor</t>
  </si>
  <si>
    <t>RAR/MDD</t>
  </si>
  <si>
    <t>CAR/MDD</t>
  </si>
  <si>
    <t>Recovery Factor</t>
  </si>
  <si>
    <t>Max. Sys % Drawdown</t>
  </si>
  <si>
    <t>Max. Sys Drawdown</t>
  </si>
  <si>
    <t>Max. Trade % Drawdown</t>
  </si>
  <si>
    <t>Max. Trade Drawdown</t>
  </si>
  <si>
    <t>RAR</t>
  </si>
  <si>
    <t>CAR</t>
  </si>
  <si>
    <t>Exposure %</t>
  </si>
  <si>
    <t>Net % Profit</t>
  </si>
  <si>
    <t>Net Profit</t>
  </si>
  <si>
    <t>No.</t>
  </si>
  <si>
    <t>Entry Time</t>
  </si>
  <si>
    <t xml:space="preserve">Short =  StrikePriceSelector == 1 AND TimeNum()==EntryTime AND DiwaliDates;   </t>
  </si>
  <si>
    <t xml:space="preserve">ShortPrice = Close;   </t>
  </si>
  <si>
    <t xml:space="preserve">Cover = TimeNum()==Exittime OR exitlastbar OR DateNum()!=Ref(DateNum(),1);   </t>
  </si>
  <si>
    <t xml:space="preserve">CoverPrice = Close;  </t>
  </si>
  <si>
    <t>Initial Equity</t>
  </si>
  <si>
    <t>StrikeSelection</t>
  </si>
  <si>
    <t>Account Margin</t>
  </si>
  <si>
    <t>MaxPos</t>
  </si>
  <si>
    <t>SetTradeDelays</t>
  </si>
  <si>
    <t>DisableRuinStop</t>
  </si>
  <si>
    <t>StopLoss</t>
  </si>
  <si>
    <t>Dynamic</t>
  </si>
  <si>
    <t>ApplyStop</t>
  </si>
  <si>
    <t>Leverage</t>
  </si>
  <si>
    <t>12x</t>
  </si>
  <si>
    <t>TimeFrame</t>
  </si>
  <si>
    <t>5Min</t>
  </si>
  <si>
    <t>TimePeriod</t>
  </si>
  <si>
    <t>Transaction Costs</t>
  </si>
  <si>
    <t>Nifty Weekly Short Options Intraday - Optimization</t>
  </si>
  <si>
    <t>Optimize</t>
  </si>
  <si>
    <t>EntryTime</t>
  </si>
  <si>
    <t>ExitTime</t>
  </si>
  <si>
    <t>Dynamic Strike Selection Based on Minimum Premium</t>
  </si>
  <si>
    <t>1% Per Trade</t>
  </si>
  <si>
    <t>IIf(DaysToExpiry==0,30,IIf(DaysToExpiry==1,40,IIf(DaysToExpiry==2,40,IIf(DaysToExpiry==3,50,IIf(DaysToExpiry==6,40,50)))));</t>
  </si>
  <si>
    <t>PositionScore = IIf(Type =="CE" AND StrikePriceSelector == 1,100000 - DynamicCallSelection,IIf(Type =="PE" AND StrikePriceSelector == 1,100000 - DynamicPutSelection,Null));</t>
  </si>
  <si>
    <t>C/M</t>
  </si>
  <si>
    <t>Leverage For Position Sizing</t>
  </si>
  <si>
    <t>Leverage For Strike Selection</t>
  </si>
  <si>
    <t>Position Size Leverage</t>
  </si>
  <si>
    <t>Strike Selection Leverage</t>
  </si>
  <si>
    <t>Using NSE's Leverage</t>
  </si>
  <si>
    <t>Custom Leverage</t>
  </si>
  <si>
    <t>Entry Cases</t>
  </si>
  <si>
    <t>BankNifty Short Options Intraday - Different Stop Losses (% of Option Premium)</t>
  </si>
  <si>
    <t xml:space="preserve">Short =  StrikePriceSelector == 1 AND TimeNum()==Entrytime AND DiwaliDates;   </t>
  </si>
  <si>
    <t xml:space="preserve">Cover = TimeNum()==Exittime OR exitlastbar OR DateNum()!=Ref(DateNum(),1);    </t>
  </si>
  <si>
    <t xml:space="preserve">CoverPrice = Close;   </t>
  </si>
  <si>
    <t>Dynamic Strike based on Minimum Premium</t>
  </si>
  <si>
    <t>Exittime</t>
  </si>
  <si>
    <t>25x</t>
  </si>
  <si>
    <t>TE</t>
  </si>
  <si>
    <t>EntryCases</t>
  </si>
  <si>
    <t>Stop</t>
  </si>
  <si>
    <t>Option SL</t>
  </si>
  <si>
    <t xml:space="preserve">    }   </t>
  </si>
  <si>
    <t xml:space="preserve">   </t>
  </si>
  <si>
    <t xml:space="preserve">   bo.PostProcess();   </t>
  </si>
  <si>
    <t xml:space="preserve">     </t>
  </si>
  <si>
    <t xml:space="preserve"> </t>
  </si>
  <si>
    <t>BankNifty Short Options Intraday - Different Stop Losses (% of BankNifty Movement)</t>
  </si>
  <si>
    <t>% move In Nifty From Short Time</t>
  </si>
  <si>
    <t>NiftyShortPrice = ValueWhen(Short,Foreign("$NIFTY-NSE", "C"));</t>
  </si>
  <si>
    <t>CEStopLoss = Foreign("$NIFTY-NSE", "H") &gt; NiftyShortPrice*(1 + SL);</t>
  </si>
  <si>
    <t>PEStopLoss = Foreign("$NIFTY-NSE", "L") &lt; NiftyShortPrice*(1 - SL);</t>
  </si>
  <si>
    <t>SqOff = CEStopLoss OR PEStopLoss;</t>
  </si>
  <si>
    <t>SL</t>
  </si>
  <si>
    <t>Nifty SL</t>
  </si>
  <si>
    <t>BankNifty Short Options Intraday - Different Stop Losses (Bank Nifty ATR)</t>
  </si>
  <si>
    <t>pf</t>
  </si>
  <si>
    <t>pf * ATR3</t>
  </si>
  <si>
    <t>SL = pf * Foreign("~ATR3","C");;</t>
  </si>
  <si>
    <t>NiftyShortPrice = ValueWhen(Short,Foreign("$NEWNIFTY-NSE", "C"));</t>
  </si>
  <si>
    <t>CEStopLoss = Foreign("$NEWNIFTY-NSE", "H") &gt; NiftyShortPrice + SL;</t>
  </si>
  <si>
    <t>PEStopLoss = Foreign("$NEWNIFTY-NSE", "L") &lt; NiftyShortPrice - SL;</t>
  </si>
  <si>
    <t>Pf</t>
  </si>
  <si>
    <t>ATR SL</t>
  </si>
  <si>
    <t>Nifty Weekly (Long + Short) Options - Optimization</t>
  </si>
  <si>
    <t xml:space="preserve">Short =  StrikePriceSelector == 1 AND TimeNum()==Entrytime AND DiwaliDates ;   </t>
  </si>
  <si>
    <t>Buy =  LongStrikePriceSelector == 1 AND TimeNum()==Entrytime AND DiwaliDates;</t>
  </si>
  <si>
    <t>LongStrikeSelector   =  ShortStrike + Moneyness(For CE)   AND ShortStrike - Moneyness(For PE)</t>
  </si>
  <si>
    <t>Moneyness = % of N ATM</t>
  </si>
  <si>
    <t xml:space="preserve">BuyPrice = Close;   </t>
  </si>
  <si>
    <t xml:space="preserve">Sell = TimeNum()==Exittime AND TimeNum()==Exittime OR exitlastbar OR DateNum()!=Ref(DateNum(),1); </t>
  </si>
  <si>
    <t xml:space="preserve">SellPrice = Close;   </t>
  </si>
  <si>
    <t>IIf(DayOfWeek()==4,30,IIf(DayOfWeek()==3,40,IIf(DayOfWeek()==2,40,IIf(DayOfWeek()==1,50,IIf(DayOfWeek()==5,40,50)))));</t>
  </si>
  <si>
    <t>Moneyness</t>
  </si>
  <si>
    <t>0.85% Per Trade + 0.15 Per Share</t>
  </si>
  <si>
    <t>Move</t>
  </si>
  <si>
    <t>Protection</t>
  </si>
  <si>
    <t>Trades</t>
  </si>
  <si>
    <t>Long Trades</t>
  </si>
  <si>
    <t>Nifty Short Options Intraday - MultiStrike Optimizations</t>
  </si>
  <si>
    <t xml:space="preserve">Short =  StrikePriceSelector == 1 AND TimeNum()==Entrytime AND DiwaliDates AND DaysToExpiry==WeekDay;  </t>
  </si>
  <si>
    <t xml:space="preserve">ShortPrice = Close;  </t>
  </si>
  <si>
    <t xml:space="preserve">Cover = TimeNum()==Exittime OR exitlastbar OR DateNum()!=Ref(DateNum(),1);  </t>
  </si>
  <si>
    <t>MaxOpenPositions</t>
  </si>
  <si>
    <t>WeekdayCases</t>
  </si>
  <si>
    <t>PercentOfEq</t>
  </si>
  <si>
    <t>DTE</t>
  </si>
  <si>
    <t>OTM Moneyness</t>
  </si>
  <si>
    <t>Periodicity</t>
  </si>
  <si>
    <t>5 Min</t>
  </si>
  <si>
    <t>stop</t>
  </si>
  <si>
    <t>PF</t>
  </si>
  <si>
    <t>Nifty</t>
  </si>
  <si>
    <t>System 1</t>
  </si>
  <si>
    <t>System 2</t>
  </si>
  <si>
    <t>System 3</t>
  </si>
  <si>
    <t>System 4</t>
  </si>
  <si>
    <t>MIN Premium</t>
  </si>
  <si>
    <t>Live P/L</t>
  </si>
  <si>
    <t>Backtest P/L</t>
  </si>
  <si>
    <t>Min Premium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</si>
</sst>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Fill="1" applyAlignment="1">
      <alignment horizontal="right"/>
    </xf>
    <xf numFmtId="14" fontId="0" fillId="0" borderId="0" xfId="0" applyNumberFormat="1"/>
    <xf numFmtId="0" fontId="1" fillId="2" borderId="0" xfId="0" applyFont="1" applyFill="1"/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2" fillId="0" borderId="0" xfId="0" applyFont="1"/>
    <xf numFmtId="0" fontId="0" fillId="4" borderId="0" xfId="0" applyFill="1"/>
    <xf numFmtId="0" fontId="1" fillId="4" borderId="0" xfId="0" applyFont="1" applyFill="1" applyAlignment="1">
      <alignment horizontal="center"/>
    </xf>
    <xf numFmtId="0" fontId="1" fillId="0" borderId="0" xfId="0" applyFont="1"/>
    <xf numFmtId="0" fontId="1" fillId="0" borderId="0" xfId="0" applyFont="1" applyAlignment="1"/>
    <xf numFmtId="0" fontId="0" fillId="2" borderId="0" xfId="0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/>
    <xf numFmtId="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0" fontId="0" fillId="3" borderId="0" xfId="0" applyFill="1" applyAlignment="1">
      <alignment horizontal="left"/>
    </xf>
    <xf numFmtId="10" fontId="0" fillId="0" borderId="0" xfId="0" applyNumberFormat="1"/>
    <xf numFmtId="22" fontId="0" fillId="0" borderId="0" xfId="0" applyNumberFormat="1"/>
    <xf numFmtId="0" fontId="3" fillId="2" borderId="0" xfId="0" applyFont="1" applyFill="1"/>
    <xf numFmtId="0" fontId="0" fillId="0" borderId="0" xfId="0" applyNumberFormat="1"/>
    <xf numFmtId="0" fontId="4" fillId="2" borderId="0" xfId="0" applyFont="1" applyFill="1"/>
    <xf numFmtId="0" fontId="4" fillId="2" borderId="0" xfId="0" applyNumberFormat="1" applyFont="1" applyFill="1"/>
    <xf numFmtId="0" fontId="0" fillId="0" borderId="0" xfId="0" applyFill="1"/>
    <xf numFmtId="0" fontId="1" fillId="0" borderId="0" xfId="0" applyFont="1" applyFill="1"/>
    <xf numFmtId="0" fontId="1" fillId="2" borderId="0" xfId="0" applyNumberFormat="1" applyFont="1" applyFill="1"/>
    <xf numFmtId="0" fontId="0" fillId="0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1" fontId="0" fillId="0" borderId="0" xfId="0" applyNumberFormat="1"/>
    <xf numFmtId="1" fontId="0" fillId="0" borderId="0" xfId="0" applyNumberFormat="1" applyFont="1" applyFill="1" applyAlignment="1">
      <alignment horizontal="right"/>
    </xf>
    <xf numFmtId="1" fontId="0" fillId="0" borderId="0" xfId="0" applyNumberFormat="1" applyFill="1"/>
    <xf numFmtId="10" fontId="0" fillId="0" borderId="0" xfId="1" applyNumberFormat="1" applyFont="1" applyFill="1" applyAlignment="1">
      <alignment horizontal="right"/>
    </xf>
    <xf numFmtId="164" fontId="0" fillId="0" borderId="0" xfId="1" applyNumberFormat="1" applyFont="1" applyFill="1" applyAlignment="1">
      <alignment horizontal="right"/>
    </xf>
    <xf numFmtId="10" fontId="0" fillId="0" borderId="0" xfId="1" applyNumberFormat="1" applyFont="1" applyFill="1"/>
    <xf numFmtId="164" fontId="0" fillId="0" borderId="0" xfId="1" applyNumberFormat="1" applyFont="1" applyFill="1"/>
    <xf numFmtId="0" fontId="0" fillId="3" borderId="0" xfId="0" applyFill="1"/>
    <xf numFmtId="0" fontId="0" fillId="6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10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 Premium (Entry Time + POE)'!$AQ$34:$AQ$42</c:f>
              <c:numCache>
                <c:formatCode>General</c:formatCode>
                <c:ptCount val="9"/>
                <c:pt idx="0">
                  <c:v>6.57</c:v>
                </c:pt>
                <c:pt idx="1">
                  <c:v>4.44625</c:v>
                </c:pt>
                <c:pt idx="2">
                  <c:v>4.3187500000000005</c:v>
                </c:pt>
                <c:pt idx="3">
                  <c:v>3.6849999999999996</c:v>
                </c:pt>
                <c:pt idx="4">
                  <c:v>4.2074999999999996</c:v>
                </c:pt>
                <c:pt idx="5">
                  <c:v>3.5537500000000004</c:v>
                </c:pt>
                <c:pt idx="6">
                  <c:v>3.4324999999999997</c:v>
                </c:pt>
                <c:pt idx="7">
                  <c:v>3.4162500000000002</c:v>
                </c:pt>
                <c:pt idx="8">
                  <c:v>3.0512499999999996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695840"/>
        <c:axId val="372691920"/>
      </c:lineChart>
      <c:catAx>
        <c:axId val="37269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1920"/>
        <c:crosses val="autoZero"/>
        <c:auto val="1"/>
        <c:lblAlgn val="ctr"/>
        <c:lblOffset val="100"/>
        <c:noMultiLvlLbl val="0"/>
      </c:catAx>
      <c:valAx>
        <c:axId val="37269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Sheet1!$AQ$34:$AQ$42</c:f>
              <c:numCache>
                <c:formatCode>General</c:formatCode>
                <c:ptCount val="9"/>
                <c:pt idx="0">
                  <c:v>6.57</c:v>
                </c:pt>
                <c:pt idx="1">
                  <c:v>4.44625</c:v>
                </c:pt>
                <c:pt idx="2">
                  <c:v>4.3187500000000005</c:v>
                </c:pt>
                <c:pt idx="3">
                  <c:v>3.6849999999999996</c:v>
                </c:pt>
                <c:pt idx="4">
                  <c:v>4.2074999999999996</c:v>
                </c:pt>
                <c:pt idx="5">
                  <c:v>3.5537500000000004</c:v>
                </c:pt>
                <c:pt idx="6">
                  <c:v>3.4324999999999997</c:v>
                </c:pt>
                <c:pt idx="7">
                  <c:v>3.4162500000000002</c:v>
                </c:pt>
                <c:pt idx="8">
                  <c:v>3.0512499999999996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693880"/>
        <c:axId val="372694272"/>
      </c:lineChart>
      <c:catAx>
        <c:axId val="372693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4272"/>
        <c:crosses val="autoZero"/>
        <c:auto val="1"/>
        <c:lblAlgn val="ctr"/>
        <c:lblOffset val="100"/>
        <c:noMultiLvlLbl val="0"/>
      </c:catAx>
      <c:valAx>
        <c:axId val="3726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3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Stop</a:t>
            </a:r>
            <a:r>
              <a:rPr lang="en-IN" baseline="0"/>
              <a:t> Loss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'DTE 0'!$AQ$35:$AQ$43</c:f>
              <c:numCache>
                <c:formatCode>General</c:formatCode>
                <c:ptCount val="9"/>
                <c:pt idx="0">
                  <c:v>1.8344444444444445</c:v>
                </c:pt>
                <c:pt idx="1">
                  <c:v>1.6788888888888889</c:v>
                </c:pt>
                <c:pt idx="2">
                  <c:v>1.5366666666666668</c:v>
                </c:pt>
                <c:pt idx="3">
                  <c:v>1.2422222222222221</c:v>
                </c:pt>
                <c:pt idx="4">
                  <c:v>1.0177777777777779</c:v>
                </c:pt>
                <c:pt idx="5">
                  <c:v>1.1833333333333331</c:v>
                </c:pt>
                <c:pt idx="6">
                  <c:v>1.6277777777777778</c:v>
                </c:pt>
                <c:pt idx="7">
                  <c:v>1.4366666666666668</c:v>
                </c:pt>
                <c:pt idx="8">
                  <c:v>1.3166666666666671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696624"/>
        <c:axId val="372694664"/>
      </c:lineChart>
      <c:catAx>
        <c:axId val="37269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4664"/>
        <c:crosses val="autoZero"/>
        <c:auto val="1"/>
        <c:lblAlgn val="ctr"/>
        <c:lblOffset val="100"/>
        <c:noMultiLvlLbl val="0"/>
      </c:catAx>
      <c:valAx>
        <c:axId val="37269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Stop</a:t>
            </a:r>
            <a:r>
              <a:rPr lang="en-IN" baseline="0"/>
              <a:t> Loss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'DTE 1'!$AQ$35:$AQ$43</c:f>
              <c:numCache>
                <c:formatCode>General</c:formatCode>
                <c:ptCount val="9"/>
                <c:pt idx="0">
                  <c:v>1.0888888888888888</c:v>
                </c:pt>
                <c:pt idx="1">
                  <c:v>1.0066666666666666</c:v>
                </c:pt>
                <c:pt idx="2">
                  <c:v>0.9622222222222222</c:v>
                </c:pt>
                <c:pt idx="3">
                  <c:v>1.3833333333333335</c:v>
                </c:pt>
                <c:pt idx="4">
                  <c:v>1.3900000000000001</c:v>
                </c:pt>
                <c:pt idx="5">
                  <c:v>2.503333333333333</c:v>
                </c:pt>
                <c:pt idx="6">
                  <c:v>2.0822222222222226</c:v>
                </c:pt>
                <c:pt idx="7">
                  <c:v>1.2522222222222219</c:v>
                </c:pt>
                <c:pt idx="8">
                  <c:v>0.6611111111111112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697800"/>
        <c:axId val="372697408"/>
      </c:lineChart>
      <c:catAx>
        <c:axId val="372697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7408"/>
        <c:crosses val="autoZero"/>
        <c:auto val="1"/>
        <c:lblAlgn val="ctr"/>
        <c:lblOffset val="100"/>
        <c:noMultiLvlLbl val="0"/>
      </c:catAx>
      <c:valAx>
        <c:axId val="3726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9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Stop</a:t>
            </a:r>
            <a:r>
              <a:rPr lang="en-IN" baseline="0"/>
              <a:t> Loss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'DTE 2'!$AQ$35:$AQ$43</c:f>
              <c:numCache>
                <c:formatCode>General</c:formatCode>
                <c:ptCount val="9"/>
                <c:pt idx="0">
                  <c:v>0.2055555555555556</c:v>
                </c:pt>
                <c:pt idx="1">
                  <c:v>1.8166666666666669</c:v>
                </c:pt>
                <c:pt idx="2">
                  <c:v>1.0877777777777777</c:v>
                </c:pt>
                <c:pt idx="3">
                  <c:v>0.73555555555555552</c:v>
                </c:pt>
                <c:pt idx="4">
                  <c:v>0.47</c:v>
                </c:pt>
                <c:pt idx="5">
                  <c:v>0.26444444444444443</c:v>
                </c:pt>
                <c:pt idx="6">
                  <c:v>0.34111111111111114</c:v>
                </c:pt>
                <c:pt idx="7">
                  <c:v>0.28888888888888892</c:v>
                </c:pt>
                <c:pt idx="8">
                  <c:v>0.29222222222222222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274592"/>
        <c:axId val="366276160"/>
      </c:lineChart>
      <c:catAx>
        <c:axId val="366274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76160"/>
        <c:crosses val="autoZero"/>
        <c:auto val="1"/>
        <c:lblAlgn val="ctr"/>
        <c:lblOffset val="100"/>
        <c:noMultiLvlLbl val="0"/>
      </c:catAx>
      <c:valAx>
        <c:axId val="3662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7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Stop</a:t>
            </a:r>
            <a:r>
              <a:rPr lang="en-IN" baseline="0"/>
              <a:t> Loss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'DTE 3'!$AQ$35:$AQ$43</c:f>
              <c:numCache>
                <c:formatCode>General</c:formatCode>
                <c:ptCount val="9"/>
                <c:pt idx="0">
                  <c:v>0.73777777777777787</c:v>
                </c:pt>
                <c:pt idx="1">
                  <c:v>0.57777777777777783</c:v>
                </c:pt>
                <c:pt idx="2">
                  <c:v>0.25</c:v>
                </c:pt>
                <c:pt idx="3">
                  <c:v>5.4444444444444448E-2</c:v>
                </c:pt>
                <c:pt idx="4">
                  <c:v>0.39444444444444454</c:v>
                </c:pt>
                <c:pt idx="5">
                  <c:v>0.13</c:v>
                </c:pt>
                <c:pt idx="6">
                  <c:v>0.04</c:v>
                </c:pt>
                <c:pt idx="7">
                  <c:v>4.4444444444444392E-3</c:v>
                </c:pt>
                <c:pt idx="8">
                  <c:v>-6.2222222222222227E-2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274200"/>
        <c:axId val="366275768"/>
      </c:lineChart>
      <c:catAx>
        <c:axId val="366274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75768"/>
        <c:crosses val="autoZero"/>
        <c:auto val="1"/>
        <c:lblAlgn val="ctr"/>
        <c:lblOffset val="100"/>
        <c:noMultiLvlLbl val="0"/>
      </c:catAx>
      <c:valAx>
        <c:axId val="36627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74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Stop</a:t>
            </a:r>
            <a:r>
              <a:rPr lang="en-IN" baseline="0"/>
              <a:t> Loss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'DTE 6'!$AQ$35:$AQ$43</c:f>
              <c:numCache>
                <c:formatCode>General</c:formatCode>
                <c:ptCount val="9"/>
                <c:pt idx="0">
                  <c:v>1.0022222222222221</c:v>
                </c:pt>
                <c:pt idx="1">
                  <c:v>1.3222222222222222</c:v>
                </c:pt>
                <c:pt idx="2">
                  <c:v>0.8833333333333333</c:v>
                </c:pt>
                <c:pt idx="3">
                  <c:v>0.43777777777777771</c:v>
                </c:pt>
                <c:pt idx="4">
                  <c:v>8.222222222222221E-2</c:v>
                </c:pt>
                <c:pt idx="5">
                  <c:v>4.5555555555555557E-2</c:v>
                </c:pt>
                <c:pt idx="6">
                  <c:v>8.8888888888888892E-2</c:v>
                </c:pt>
                <c:pt idx="7">
                  <c:v>-6.8888888888888875E-2</c:v>
                </c:pt>
                <c:pt idx="8">
                  <c:v>-0.1111111111111111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275376"/>
        <c:axId val="366276552"/>
      </c:lineChart>
      <c:catAx>
        <c:axId val="36627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76552"/>
        <c:crosses val="autoZero"/>
        <c:auto val="1"/>
        <c:lblAlgn val="ctr"/>
        <c:lblOffset val="100"/>
        <c:noMultiLvlLbl val="0"/>
      </c:catAx>
      <c:valAx>
        <c:axId val="36627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7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16668</xdr:colOff>
      <xdr:row>32</xdr:row>
      <xdr:rowOff>4762</xdr:rowOff>
    </xdr:from>
    <xdr:to>
      <xdr:col>51</xdr:col>
      <xdr:colOff>54768</xdr:colOff>
      <xdr:row>47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16668</xdr:colOff>
      <xdr:row>32</xdr:row>
      <xdr:rowOff>4762</xdr:rowOff>
    </xdr:from>
    <xdr:to>
      <xdr:col>51</xdr:col>
      <xdr:colOff>54768</xdr:colOff>
      <xdr:row>47</xdr:row>
      <xdr:rowOff>33337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33</xdr:row>
      <xdr:rowOff>0</xdr:rowOff>
    </xdr:from>
    <xdr:to>
      <xdr:col>48</xdr:col>
      <xdr:colOff>642938</xdr:colOff>
      <xdr:row>43</xdr:row>
      <xdr:rowOff>14288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11906</xdr:colOff>
      <xdr:row>32</xdr:row>
      <xdr:rowOff>176213</xdr:rowOff>
    </xdr:from>
    <xdr:to>
      <xdr:col>49</xdr:col>
      <xdr:colOff>9525</xdr:colOff>
      <xdr:row>42</xdr:row>
      <xdr:rowOff>176213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11907</xdr:colOff>
      <xdr:row>32</xdr:row>
      <xdr:rowOff>171450</xdr:rowOff>
    </xdr:from>
    <xdr:to>
      <xdr:col>49</xdr:col>
      <xdr:colOff>1</xdr:colOff>
      <xdr:row>43</xdr:row>
      <xdr:rowOff>33338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2381</xdr:colOff>
      <xdr:row>32</xdr:row>
      <xdr:rowOff>166688</xdr:rowOff>
    </xdr:from>
    <xdr:to>
      <xdr:col>49</xdr:col>
      <xdr:colOff>4763</xdr:colOff>
      <xdr:row>42</xdr:row>
      <xdr:rowOff>176213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7143</xdr:colOff>
      <xdr:row>33</xdr:row>
      <xdr:rowOff>9525</xdr:rowOff>
    </xdr:from>
    <xdr:to>
      <xdr:col>49</xdr:col>
      <xdr:colOff>14289</xdr:colOff>
      <xdr:row>42</xdr:row>
      <xdr:rowOff>176213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87"/>
  <sheetViews>
    <sheetView workbookViewId="0"/>
  </sheetViews>
  <sheetFormatPr defaultRowHeight="14.5" x14ac:dyDescent="0.35"/>
  <cols>
    <col min="1" max="1" width="13.36328125" bestFit="1" customWidth="1"/>
    <col min="2" max="2" width="9.90625" bestFit="1" customWidth="1"/>
    <col min="3" max="3" width="10.453125" bestFit="1" customWidth="1"/>
    <col min="5" max="5" width="9.90625" customWidth="1"/>
    <col min="42" max="42" width="9.7265625" customWidth="1"/>
    <col min="46" max="46" width="10.453125" bestFit="1" customWidth="1"/>
    <col min="48" max="51" width="9.08984375" bestFit="1" customWidth="1"/>
    <col min="52" max="52" width="10.54296875" bestFit="1" customWidth="1"/>
    <col min="53" max="57" width="9.08984375" bestFit="1" customWidth="1"/>
    <col min="58" max="58" width="10.54296875" bestFit="1" customWidth="1"/>
    <col min="59" max="63" width="9.08984375" bestFit="1" customWidth="1"/>
    <col min="64" max="64" width="10.54296875" bestFit="1" customWidth="1"/>
    <col min="65" max="69" width="9.08984375" bestFit="1" customWidth="1"/>
    <col min="70" max="70" width="10.6328125" bestFit="1" customWidth="1"/>
    <col min="71" max="74" width="9.08984375" bestFit="1" customWidth="1"/>
    <col min="75" max="75" width="11.7265625" bestFit="1" customWidth="1"/>
    <col min="76" max="80" width="9.08984375" bestFit="1" customWidth="1"/>
    <col min="81" max="81" width="12.36328125" bestFit="1" customWidth="1"/>
    <col min="82" max="87" width="9.08984375" bestFit="1" customWidth="1"/>
  </cols>
  <sheetData>
    <row r="1" spans="1:19" x14ac:dyDescent="0.35">
      <c r="A1" s="3" t="s">
        <v>107</v>
      </c>
      <c r="B1" s="3"/>
      <c r="C1" s="3"/>
      <c r="D1" s="3"/>
      <c r="E1" s="3"/>
    </row>
    <row r="2" spans="1:19" x14ac:dyDescent="0.35">
      <c r="A2" t="s">
        <v>108</v>
      </c>
    </row>
    <row r="3" spans="1:19" x14ac:dyDescent="0.35">
      <c r="A3" t="s">
        <v>40</v>
      </c>
    </row>
    <row r="4" spans="1:19" x14ac:dyDescent="0.35">
      <c r="A4" t="s">
        <v>76</v>
      </c>
    </row>
    <row r="5" spans="1:19" x14ac:dyDescent="0.35">
      <c r="A5" t="s">
        <v>77</v>
      </c>
    </row>
    <row r="6" spans="1:19" x14ac:dyDescent="0.35">
      <c r="A6" t="s">
        <v>109</v>
      </c>
      <c r="J6" t="s">
        <v>110</v>
      </c>
      <c r="S6" t="s">
        <v>111</v>
      </c>
    </row>
    <row r="7" spans="1:19" x14ac:dyDescent="0.35">
      <c r="A7" t="s">
        <v>112</v>
      </c>
    </row>
    <row r="8" spans="1:19" x14ac:dyDescent="0.35">
      <c r="A8" t="s">
        <v>113</v>
      </c>
    </row>
    <row r="9" spans="1:19" x14ac:dyDescent="0.35">
      <c r="A9" t="s">
        <v>114</v>
      </c>
    </row>
    <row r="10" spans="1:19" x14ac:dyDescent="0.35">
      <c r="A10" t="s">
        <v>43</v>
      </c>
      <c r="B10">
        <v>10000000</v>
      </c>
    </row>
    <row r="11" spans="1:19" x14ac:dyDescent="0.35">
      <c r="A11" t="s">
        <v>44</v>
      </c>
      <c r="B11" t="s">
        <v>78</v>
      </c>
    </row>
    <row r="12" spans="1:19" x14ac:dyDescent="0.35">
      <c r="A12" t="s">
        <v>45</v>
      </c>
      <c r="B12">
        <v>100</v>
      </c>
    </row>
    <row r="13" spans="1:19" x14ac:dyDescent="0.35">
      <c r="A13" t="s">
        <v>46</v>
      </c>
      <c r="B13">
        <v>4</v>
      </c>
    </row>
    <row r="14" spans="1:19" x14ac:dyDescent="0.35">
      <c r="A14" t="s">
        <v>47</v>
      </c>
      <c r="B14">
        <v>0</v>
      </c>
    </row>
    <row r="15" spans="1:19" x14ac:dyDescent="0.35">
      <c r="A15" t="s">
        <v>48</v>
      </c>
      <c r="B15" s="4" t="b">
        <v>1</v>
      </c>
    </row>
    <row r="16" spans="1:19" x14ac:dyDescent="0.35">
      <c r="A16" t="s">
        <v>60</v>
      </c>
      <c r="B16" s="5" t="s">
        <v>59</v>
      </c>
    </row>
    <row r="17" spans="1:46" x14ac:dyDescent="0.35">
      <c r="A17" t="s">
        <v>79</v>
      </c>
      <c r="B17">
        <v>152000</v>
      </c>
    </row>
    <row r="18" spans="1:46" x14ac:dyDescent="0.35">
      <c r="A18" t="s">
        <v>49</v>
      </c>
      <c r="B18" t="s">
        <v>50</v>
      </c>
      <c r="C18" t="s">
        <v>51</v>
      </c>
      <c r="D18">
        <v>1</v>
      </c>
      <c r="F18" t="s">
        <v>115</v>
      </c>
    </row>
    <row r="19" spans="1:46" x14ac:dyDescent="0.35">
      <c r="A19" t="s">
        <v>0</v>
      </c>
      <c r="B19" s="5" t="s">
        <v>59</v>
      </c>
    </row>
    <row r="20" spans="1:46" x14ac:dyDescent="0.35">
      <c r="A20" t="s">
        <v>116</v>
      </c>
      <c r="B20" s="5" t="s">
        <v>59</v>
      </c>
    </row>
    <row r="21" spans="1:46" x14ac:dyDescent="0.35">
      <c r="A21" t="s">
        <v>52</v>
      </c>
      <c r="B21" s="1" t="s">
        <v>80</v>
      </c>
    </row>
    <row r="22" spans="1:46" x14ac:dyDescent="0.35">
      <c r="A22" t="s">
        <v>54</v>
      </c>
      <c r="B22" s="4" t="s">
        <v>55</v>
      </c>
    </row>
    <row r="23" spans="1:46" x14ac:dyDescent="0.35">
      <c r="A23" t="s">
        <v>56</v>
      </c>
      <c r="B23" s="2">
        <v>43831</v>
      </c>
      <c r="C23" s="2">
        <v>44560</v>
      </c>
    </row>
    <row r="24" spans="1:46" x14ac:dyDescent="0.35">
      <c r="A24" t="s">
        <v>57</v>
      </c>
      <c r="B24" s="20" t="s">
        <v>117</v>
      </c>
    </row>
    <row r="27" spans="1:46" x14ac:dyDescent="0.35">
      <c r="A27" s="29" t="s">
        <v>37</v>
      </c>
      <c r="B27" s="29" t="s">
        <v>36</v>
      </c>
      <c r="C27" s="29" t="s">
        <v>35</v>
      </c>
      <c r="D27" s="29" t="s">
        <v>34</v>
      </c>
      <c r="E27" s="29" t="s">
        <v>33</v>
      </c>
      <c r="F27" s="29" t="s">
        <v>32</v>
      </c>
      <c r="G27" s="29" t="s">
        <v>31</v>
      </c>
      <c r="H27" s="29" t="s">
        <v>30</v>
      </c>
      <c r="I27" s="29" t="s">
        <v>29</v>
      </c>
      <c r="J27" s="29" t="s">
        <v>28</v>
      </c>
      <c r="K27" s="29" t="s">
        <v>27</v>
      </c>
      <c r="L27" s="29" t="s">
        <v>26</v>
      </c>
      <c r="M27" s="29" t="s">
        <v>25</v>
      </c>
      <c r="N27" s="29" t="s">
        <v>24</v>
      </c>
      <c r="O27" s="29" t="s">
        <v>23</v>
      </c>
      <c r="P27" s="29" t="s">
        <v>22</v>
      </c>
      <c r="Q27" s="29" t="s">
        <v>21</v>
      </c>
      <c r="R27" s="29" t="s">
        <v>20</v>
      </c>
      <c r="S27" s="29" t="s">
        <v>19</v>
      </c>
      <c r="T27" s="29" t="s">
        <v>18</v>
      </c>
      <c r="U27" s="29" t="s">
        <v>17</v>
      </c>
      <c r="V27" s="29" t="s">
        <v>16</v>
      </c>
      <c r="W27" s="29" t="s">
        <v>15</v>
      </c>
      <c r="X27" s="29" t="s">
        <v>14</v>
      </c>
      <c r="Y27" s="29" t="s">
        <v>13</v>
      </c>
      <c r="Z27" s="29" t="s">
        <v>12</v>
      </c>
      <c r="AA27" s="29" t="s">
        <v>11</v>
      </c>
      <c r="AB27" s="29" t="s">
        <v>10</v>
      </c>
      <c r="AC27" s="29" t="s">
        <v>9</v>
      </c>
      <c r="AD27" s="29" t="s">
        <v>8</v>
      </c>
      <c r="AE27" s="29" t="s">
        <v>7</v>
      </c>
      <c r="AF27" s="29" t="s">
        <v>6</v>
      </c>
      <c r="AG27" s="29" t="s">
        <v>5</v>
      </c>
      <c r="AH27" s="29" t="s">
        <v>4</v>
      </c>
      <c r="AI27" s="29" t="s">
        <v>3</v>
      </c>
      <c r="AJ27" s="29" t="s">
        <v>2</v>
      </c>
      <c r="AK27" s="29" t="s">
        <v>1</v>
      </c>
      <c r="AL27" s="29" t="s">
        <v>118</v>
      </c>
      <c r="AM27" s="29" t="s">
        <v>0</v>
      </c>
      <c r="AN27" s="30" t="s">
        <v>38</v>
      </c>
      <c r="AP27" s="3" t="s">
        <v>119</v>
      </c>
      <c r="AQ27" s="3" t="s">
        <v>33</v>
      </c>
      <c r="AR27" s="3" t="s">
        <v>66</v>
      </c>
      <c r="AS27" s="3" t="s">
        <v>120</v>
      </c>
      <c r="AT27" s="3"/>
    </row>
    <row r="28" spans="1:46" x14ac:dyDescent="0.35">
      <c r="A28" s="29">
        <v>1</v>
      </c>
      <c r="B28" s="29">
        <v>946202.37</v>
      </c>
      <c r="C28" s="29">
        <v>9.4600000000000009</v>
      </c>
      <c r="D28" s="29">
        <v>3.16</v>
      </c>
      <c r="E28" s="29">
        <v>4.63</v>
      </c>
      <c r="F28" s="29">
        <v>146.38</v>
      </c>
      <c r="G28" s="29">
        <v>-122911.37</v>
      </c>
      <c r="H28" s="29">
        <v>-98.73</v>
      </c>
      <c r="I28" s="29">
        <v>-1593969.17</v>
      </c>
      <c r="J28" s="29">
        <v>-15.34</v>
      </c>
      <c r="K28" s="29">
        <v>0.59</v>
      </c>
      <c r="L28" s="29">
        <v>0.3</v>
      </c>
      <c r="M28" s="29">
        <v>9.5399999999999991</v>
      </c>
      <c r="N28" s="29">
        <v>1.04</v>
      </c>
      <c r="O28" s="29">
        <v>2.2799999999999998</v>
      </c>
      <c r="P28" s="29">
        <v>384809.5</v>
      </c>
      <c r="Q28" s="29">
        <v>-0.16</v>
      </c>
      <c r="R28" s="29">
        <v>9.86</v>
      </c>
      <c r="S28" s="29">
        <v>-0.08</v>
      </c>
      <c r="T28" s="29">
        <v>-4.8</v>
      </c>
      <c r="U28" s="29">
        <v>-6.9999999999999999E-4</v>
      </c>
      <c r="V28" s="29">
        <v>1861</v>
      </c>
      <c r="W28" s="29">
        <v>508.44</v>
      </c>
      <c r="X28" s="29">
        <v>-26.81</v>
      </c>
      <c r="Y28" s="29">
        <v>98.21</v>
      </c>
      <c r="Z28" s="29">
        <v>584</v>
      </c>
      <c r="AA28" s="29">
        <v>31.38</v>
      </c>
      <c r="AB28" s="29">
        <v>23337362.899999999</v>
      </c>
      <c r="AC28" s="29">
        <v>39961.24</v>
      </c>
      <c r="AD28" s="29">
        <v>47.56</v>
      </c>
      <c r="AE28" s="29">
        <v>138.65</v>
      </c>
      <c r="AF28" s="29">
        <v>1277</v>
      </c>
      <c r="AG28" s="29">
        <v>68.62</v>
      </c>
      <c r="AH28" s="29">
        <v>-22391160.539999999</v>
      </c>
      <c r="AI28" s="29">
        <v>-17534.189999999999</v>
      </c>
      <c r="AJ28" s="29">
        <v>-60.81</v>
      </c>
      <c r="AK28" s="29">
        <v>79.709999999999994</v>
      </c>
      <c r="AL28">
        <v>0.05</v>
      </c>
      <c r="AM28" s="29">
        <v>1</v>
      </c>
      <c r="AN28">
        <v>92000</v>
      </c>
      <c r="AP28">
        <v>0</v>
      </c>
      <c r="AQ28">
        <f>AVERAGEIF($AL$28:$AL$186,AP28,$E$28:$E$186)</f>
        <v>78.042307692307674</v>
      </c>
      <c r="AR28">
        <f>AVERAGEIF($AL$28:$AL$186,AP28,$L$28:$L$186)</f>
        <v>7.1453846153846161</v>
      </c>
      <c r="AS28" s="31">
        <f>AVERAGEIF($AL$28:$AL$186,AP28,$V$28:$V$186)</f>
        <v>987.87179487179492</v>
      </c>
      <c r="AT28" s="31"/>
    </row>
    <row r="29" spans="1:46" x14ac:dyDescent="0.35">
      <c r="A29" s="29">
        <v>2</v>
      </c>
      <c r="B29" s="29">
        <v>1709161.36</v>
      </c>
      <c r="C29" s="29">
        <v>17.09</v>
      </c>
      <c r="D29" s="29">
        <v>3.06</v>
      </c>
      <c r="E29" s="29">
        <v>8.2200000000000006</v>
      </c>
      <c r="F29" s="29">
        <v>268.62</v>
      </c>
      <c r="G29" s="29">
        <v>-125897.18</v>
      </c>
      <c r="H29" s="29">
        <v>-97.54</v>
      </c>
      <c r="I29" s="29">
        <v>-1424786.71</v>
      </c>
      <c r="J29" s="29">
        <v>-13.6</v>
      </c>
      <c r="K29" s="29">
        <v>1.2</v>
      </c>
      <c r="L29" s="29">
        <v>0.6</v>
      </c>
      <c r="M29" s="29">
        <v>19.75</v>
      </c>
      <c r="N29" s="29">
        <v>1.08</v>
      </c>
      <c r="O29" s="29">
        <v>2.29</v>
      </c>
      <c r="P29" s="29">
        <v>434343.22</v>
      </c>
      <c r="Q29" s="29">
        <v>0.56999999999999995</v>
      </c>
      <c r="R29" s="29">
        <v>7.82</v>
      </c>
      <c r="S29" s="29">
        <v>0.36</v>
      </c>
      <c r="T29" s="29">
        <v>-5.1100000000000003</v>
      </c>
      <c r="U29" s="29">
        <v>2.3999999999999998E-3</v>
      </c>
      <c r="V29" s="29">
        <v>1715</v>
      </c>
      <c r="W29" s="29">
        <v>996.6</v>
      </c>
      <c r="X29" s="29">
        <v>-31.89</v>
      </c>
      <c r="Y29" s="29">
        <v>97.2</v>
      </c>
      <c r="Z29" s="29">
        <v>548</v>
      </c>
      <c r="AA29" s="29">
        <v>31.95</v>
      </c>
      <c r="AB29" s="29">
        <v>23857331.48</v>
      </c>
      <c r="AC29" s="29">
        <v>43535.28</v>
      </c>
      <c r="AD29" s="29">
        <v>48.31</v>
      </c>
      <c r="AE29" s="29">
        <v>142.36000000000001</v>
      </c>
      <c r="AF29" s="29">
        <v>1167</v>
      </c>
      <c r="AG29" s="29">
        <v>68.05</v>
      </c>
      <c r="AH29" s="29">
        <v>-22148170.109999999</v>
      </c>
      <c r="AI29" s="29">
        <v>-18978.72</v>
      </c>
      <c r="AJ29" s="29">
        <v>-69.55</v>
      </c>
      <c r="AK29" s="29">
        <v>75.989999999999995</v>
      </c>
      <c r="AL29">
        <v>7.4999999999999997E-2</v>
      </c>
      <c r="AM29" s="29">
        <v>1</v>
      </c>
      <c r="AN29">
        <v>92000</v>
      </c>
      <c r="AP29">
        <v>0.05</v>
      </c>
      <c r="AQ29">
        <f>AVERAGEIF($AL$28:$AL$186,AP29,$E$28:$E$186)</f>
        <v>28.548999999999999</v>
      </c>
      <c r="AR29">
        <f>AVERAGEIF($AL$28:$AL$186,AP29,$L$28:$L$186)</f>
        <v>1.6639999999999997</v>
      </c>
      <c r="AS29" s="31">
        <f>AVERAGEIF($AL$28:$AL$186,AP29,$V$28:$V$186)</f>
        <v>1917.3</v>
      </c>
      <c r="AT29" s="31"/>
    </row>
    <row r="30" spans="1:46" x14ac:dyDescent="0.35">
      <c r="A30" s="29">
        <v>3</v>
      </c>
      <c r="B30" s="29">
        <v>3116255.4</v>
      </c>
      <c r="C30" s="29">
        <v>31.16</v>
      </c>
      <c r="D30" s="29">
        <v>3</v>
      </c>
      <c r="E30" s="29">
        <v>14.55</v>
      </c>
      <c r="F30" s="29">
        <v>485.28</v>
      </c>
      <c r="G30" s="29">
        <v>-128700.19</v>
      </c>
      <c r="H30" s="29">
        <v>-98.23</v>
      </c>
      <c r="I30" s="29">
        <v>-1126200.28</v>
      </c>
      <c r="J30" s="29">
        <v>-10.58</v>
      </c>
      <c r="K30" s="29">
        <v>2.77</v>
      </c>
      <c r="L30" s="29">
        <v>1.38</v>
      </c>
      <c r="M30" s="29">
        <v>45.88</v>
      </c>
      <c r="N30" s="29">
        <v>1.1399999999999999</v>
      </c>
      <c r="O30" s="29">
        <v>2.0299999999999998</v>
      </c>
      <c r="P30" s="29">
        <v>526345.02</v>
      </c>
      <c r="Q30" s="29">
        <v>1.73</v>
      </c>
      <c r="R30" s="29">
        <v>5.74</v>
      </c>
      <c r="S30" s="29">
        <v>1.59</v>
      </c>
      <c r="T30" s="29">
        <v>-4.5</v>
      </c>
      <c r="U30" s="29">
        <v>7.1999999999999998E-3</v>
      </c>
      <c r="V30" s="29">
        <v>1479</v>
      </c>
      <c r="W30" s="29">
        <v>2107</v>
      </c>
      <c r="X30" s="29">
        <v>-30.23</v>
      </c>
      <c r="Y30" s="29">
        <v>96.27</v>
      </c>
      <c r="Z30" s="29">
        <v>533</v>
      </c>
      <c r="AA30" s="29">
        <v>36.04</v>
      </c>
      <c r="AB30" s="29">
        <v>25132318.890000001</v>
      </c>
      <c r="AC30" s="29">
        <v>47152.57</v>
      </c>
      <c r="AD30" s="29">
        <v>50.23</v>
      </c>
      <c r="AE30" s="29">
        <v>142.22</v>
      </c>
      <c r="AF30" s="29">
        <v>946</v>
      </c>
      <c r="AG30" s="29">
        <v>63.96</v>
      </c>
      <c r="AH30" s="29">
        <v>-22016063.489999998</v>
      </c>
      <c r="AI30" s="29">
        <v>-23272.79</v>
      </c>
      <c r="AJ30" s="29">
        <v>-75.569999999999993</v>
      </c>
      <c r="AK30" s="29">
        <v>70.39</v>
      </c>
      <c r="AL30">
        <v>0.1</v>
      </c>
      <c r="AM30" s="29">
        <v>1</v>
      </c>
      <c r="AN30">
        <v>92000</v>
      </c>
      <c r="AP30">
        <v>7.4999999999999997E-2</v>
      </c>
      <c r="AQ30">
        <f>AVERAGEIF($AL$28:$AL$186,AP30,$E$28:$E$186)</f>
        <v>34.792750000000005</v>
      </c>
      <c r="AR30">
        <f>AVERAGEIF($AL$28:$AL$186,AP30,$L$28:$L$186)</f>
        <v>2.1114999999999999</v>
      </c>
      <c r="AS30" s="31">
        <f>AVERAGEIF($AL$28:$AL$186,AP30,$V$28:$V$186)</f>
        <v>1840.7750000000001</v>
      </c>
      <c r="AT30" s="31"/>
    </row>
    <row r="31" spans="1:46" x14ac:dyDescent="0.35">
      <c r="A31" s="29">
        <v>4</v>
      </c>
      <c r="B31" s="29">
        <v>3385290.89</v>
      </c>
      <c r="C31" s="29">
        <v>33.85</v>
      </c>
      <c r="D31" s="29">
        <v>6</v>
      </c>
      <c r="E31" s="29">
        <v>15.72</v>
      </c>
      <c r="F31" s="29">
        <v>262.11</v>
      </c>
      <c r="G31" s="29">
        <v>-291154.84000000003</v>
      </c>
      <c r="H31" s="29">
        <v>-99.05</v>
      </c>
      <c r="I31" s="29">
        <v>-1906618.37</v>
      </c>
      <c r="J31" s="29">
        <v>-17.13</v>
      </c>
      <c r="K31" s="29">
        <v>1.78</v>
      </c>
      <c r="L31" s="29">
        <v>0.92</v>
      </c>
      <c r="M31" s="29">
        <v>15.3</v>
      </c>
      <c r="N31" s="29">
        <v>1.07</v>
      </c>
      <c r="O31" s="29">
        <v>2.4500000000000002</v>
      </c>
      <c r="P31" s="29">
        <v>495919.46</v>
      </c>
      <c r="Q31" s="29">
        <v>1.51</v>
      </c>
      <c r="R31" s="29">
        <v>7.65</v>
      </c>
      <c r="S31" s="29">
        <v>1.35</v>
      </c>
      <c r="T31" s="29">
        <v>-4.74</v>
      </c>
      <c r="U31" s="29">
        <v>6.3E-3</v>
      </c>
      <c r="V31" s="29">
        <v>1897</v>
      </c>
      <c r="W31" s="29">
        <v>1784.55</v>
      </c>
      <c r="X31" s="29">
        <v>-24.78</v>
      </c>
      <c r="Y31" s="29">
        <v>94.56</v>
      </c>
      <c r="Z31" s="29">
        <v>578</v>
      </c>
      <c r="AA31" s="29">
        <v>30.47</v>
      </c>
      <c r="AB31" s="29">
        <v>50260843.229999997</v>
      </c>
      <c r="AC31" s="29">
        <v>86956.479999999996</v>
      </c>
      <c r="AD31" s="29">
        <v>49.41</v>
      </c>
      <c r="AE31" s="29">
        <v>131.66</v>
      </c>
      <c r="AF31" s="29">
        <v>1319</v>
      </c>
      <c r="AG31" s="29">
        <v>69.53</v>
      </c>
      <c r="AH31" s="29">
        <v>-46875552.350000001</v>
      </c>
      <c r="AI31" s="29">
        <v>-35538.71</v>
      </c>
      <c r="AJ31" s="29">
        <v>-57.29</v>
      </c>
      <c r="AK31" s="29">
        <v>78.3</v>
      </c>
      <c r="AL31">
        <v>0.05</v>
      </c>
      <c r="AM31" s="29">
        <v>2</v>
      </c>
      <c r="AN31">
        <v>92000</v>
      </c>
      <c r="AP31">
        <v>0.1</v>
      </c>
      <c r="AQ31">
        <f>AVERAGEIF($AL$28:$AL$186,AP31,$E$28:$E$186)</f>
        <v>41.499749999999992</v>
      </c>
      <c r="AR31">
        <f>AVERAGEIF($AL$28:$AL$186,AP31,$L$28:$L$186)</f>
        <v>2.6945000000000001</v>
      </c>
      <c r="AS31" s="31">
        <f>AVERAGEIF($AL$28:$AL$186,AP31,$V$28:$V$186)</f>
        <v>1615.75</v>
      </c>
      <c r="AT31" s="31"/>
    </row>
    <row r="32" spans="1:46" x14ac:dyDescent="0.35">
      <c r="A32" s="29">
        <v>5</v>
      </c>
      <c r="B32" s="29">
        <v>4628544.93</v>
      </c>
      <c r="C32" s="29">
        <v>46.29</v>
      </c>
      <c r="D32" s="29">
        <v>5.87</v>
      </c>
      <c r="E32" s="29">
        <v>20.98</v>
      </c>
      <c r="F32" s="29">
        <v>357.54</v>
      </c>
      <c r="G32" s="29">
        <v>-294771.59999999998</v>
      </c>
      <c r="H32" s="29">
        <v>-97.66</v>
      </c>
      <c r="I32" s="29">
        <v>-1941789.19</v>
      </c>
      <c r="J32" s="29">
        <v>-16.71</v>
      </c>
      <c r="K32" s="29">
        <v>2.38</v>
      </c>
      <c r="L32" s="29">
        <v>1.26</v>
      </c>
      <c r="M32" s="29">
        <v>21.4</v>
      </c>
      <c r="N32" s="29">
        <v>1.1000000000000001</v>
      </c>
      <c r="O32" s="29">
        <v>2.59</v>
      </c>
      <c r="P32" s="29">
        <v>557423.24</v>
      </c>
      <c r="Q32" s="29">
        <v>2.17</v>
      </c>
      <c r="R32" s="29">
        <v>7.15</v>
      </c>
      <c r="S32" s="29">
        <v>2.1800000000000002</v>
      </c>
      <c r="T32" s="29">
        <v>-5.29</v>
      </c>
      <c r="U32" s="29">
        <v>9.1000000000000004E-3</v>
      </c>
      <c r="V32" s="29">
        <v>1807</v>
      </c>
      <c r="W32" s="29">
        <v>2561.4499999999998</v>
      </c>
      <c r="X32" s="29">
        <v>-31.16</v>
      </c>
      <c r="Y32" s="29">
        <v>94.39</v>
      </c>
      <c r="Z32" s="29">
        <v>537</v>
      </c>
      <c r="AA32" s="29">
        <v>29.72</v>
      </c>
      <c r="AB32" s="29">
        <v>52431542.399999999</v>
      </c>
      <c r="AC32" s="29">
        <v>97637.88</v>
      </c>
      <c r="AD32" s="29">
        <v>50.55</v>
      </c>
      <c r="AE32" s="29">
        <v>138.5</v>
      </c>
      <c r="AF32" s="29">
        <v>1270</v>
      </c>
      <c r="AG32" s="29">
        <v>70.28</v>
      </c>
      <c r="AH32" s="29">
        <v>-47802997.469999999</v>
      </c>
      <c r="AI32" s="29">
        <v>-37640.160000000003</v>
      </c>
      <c r="AJ32" s="29">
        <v>-65.72</v>
      </c>
      <c r="AK32" s="29">
        <v>75.739999999999995</v>
      </c>
      <c r="AL32">
        <v>7.4999999999999997E-2</v>
      </c>
      <c r="AM32" s="29">
        <v>2</v>
      </c>
      <c r="AN32">
        <v>92000</v>
      </c>
    </row>
    <row r="33" spans="1:70" x14ac:dyDescent="0.35">
      <c r="A33" s="29">
        <v>6</v>
      </c>
      <c r="B33" s="29">
        <v>6099697.4500000002</v>
      </c>
      <c r="C33" s="29">
        <v>61</v>
      </c>
      <c r="D33" s="29">
        <v>5.78</v>
      </c>
      <c r="E33" s="29">
        <v>26.93</v>
      </c>
      <c r="F33" s="29">
        <v>465.88</v>
      </c>
      <c r="G33" s="29">
        <v>-315485.38</v>
      </c>
      <c r="H33" s="29">
        <v>-98.4</v>
      </c>
      <c r="I33" s="29">
        <v>-1803475.02</v>
      </c>
      <c r="J33" s="29">
        <v>-15.27</v>
      </c>
      <c r="K33" s="29">
        <v>3.38</v>
      </c>
      <c r="L33" s="29">
        <v>1.76</v>
      </c>
      <c r="M33" s="29">
        <v>30.51</v>
      </c>
      <c r="N33" s="29">
        <v>1.1299999999999999</v>
      </c>
      <c r="O33" s="29">
        <v>2.36</v>
      </c>
      <c r="P33" s="29">
        <v>653452.36</v>
      </c>
      <c r="Q33" s="29">
        <v>2.83</v>
      </c>
      <c r="R33" s="29">
        <v>6.31</v>
      </c>
      <c r="S33" s="29">
        <v>3.41</v>
      </c>
      <c r="T33" s="29">
        <v>-4.87</v>
      </c>
      <c r="U33" s="29">
        <v>1.18E-2</v>
      </c>
      <c r="V33" s="29">
        <v>1549</v>
      </c>
      <c r="W33" s="29">
        <v>3937.83</v>
      </c>
      <c r="X33" s="29">
        <v>-33.46</v>
      </c>
      <c r="Y33" s="29">
        <v>93.26</v>
      </c>
      <c r="Z33" s="29">
        <v>500</v>
      </c>
      <c r="AA33" s="29">
        <v>32.28</v>
      </c>
      <c r="AB33" s="29">
        <v>54402097.590000004</v>
      </c>
      <c r="AC33" s="29">
        <v>108804.2</v>
      </c>
      <c r="AD33" s="29">
        <v>52.98</v>
      </c>
      <c r="AE33" s="29">
        <v>141.18</v>
      </c>
      <c r="AF33" s="29">
        <v>1049</v>
      </c>
      <c r="AG33" s="29">
        <v>67.72</v>
      </c>
      <c r="AH33" s="29">
        <v>-48302400.140000001</v>
      </c>
      <c r="AI33" s="29">
        <v>-46046.14</v>
      </c>
      <c r="AJ33" s="29">
        <v>-74.66</v>
      </c>
      <c r="AK33" s="29">
        <v>70.41</v>
      </c>
      <c r="AL33">
        <v>0.1</v>
      </c>
      <c r="AM33" s="29">
        <v>2</v>
      </c>
      <c r="AN33">
        <v>92000</v>
      </c>
      <c r="AP33" s="3" t="s">
        <v>0</v>
      </c>
      <c r="AQ33" s="3" t="s">
        <v>33</v>
      </c>
      <c r="AR33" s="3" t="s">
        <v>66</v>
      </c>
      <c r="AS33" s="3" t="s">
        <v>120</v>
      </c>
      <c r="AT33" s="3"/>
    </row>
    <row r="34" spans="1:70" x14ac:dyDescent="0.35">
      <c r="A34" s="29">
        <v>7</v>
      </c>
      <c r="B34" s="29">
        <v>7861480.3200000003</v>
      </c>
      <c r="C34" s="29">
        <v>78.61</v>
      </c>
      <c r="D34" s="29">
        <v>8.86</v>
      </c>
      <c r="E34" s="29">
        <v>33.700000000000003</v>
      </c>
      <c r="F34" s="29">
        <v>380.39</v>
      </c>
      <c r="G34" s="29">
        <v>-479657.52</v>
      </c>
      <c r="H34" s="29">
        <v>-99.16</v>
      </c>
      <c r="I34" s="29">
        <v>-2788965.68</v>
      </c>
      <c r="J34" s="29">
        <v>-17.95</v>
      </c>
      <c r="K34" s="29">
        <v>2.82</v>
      </c>
      <c r="L34" s="29">
        <v>1.88</v>
      </c>
      <c r="M34" s="29">
        <v>21.19</v>
      </c>
      <c r="N34" s="29">
        <v>1.1000000000000001</v>
      </c>
      <c r="O34" s="29">
        <v>2.42</v>
      </c>
      <c r="P34" s="29">
        <v>824198.92</v>
      </c>
      <c r="Q34" s="29">
        <v>3.83</v>
      </c>
      <c r="R34" s="29">
        <v>9.61</v>
      </c>
      <c r="S34" s="29">
        <v>2.95</v>
      </c>
      <c r="T34" s="29">
        <v>-4.68</v>
      </c>
      <c r="U34" s="29">
        <v>1.6E-2</v>
      </c>
      <c r="V34" s="29">
        <v>1918</v>
      </c>
      <c r="W34" s="29">
        <v>4098.79</v>
      </c>
      <c r="X34" s="29">
        <v>-23.82</v>
      </c>
      <c r="Y34" s="29">
        <v>95.66</v>
      </c>
      <c r="Z34" s="29">
        <v>598</v>
      </c>
      <c r="AA34" s="29">
        <v>31.18</v>
      </c>
      <c r="AB34" s="29">
        <v>88264556.329999998</v>
      </c>
      <c r="AC34" s="29">
        <v>147599.59</v>
      </c>
      <c r="AD34" s="29">
        <v>47.2</v>
      </c>
      <c r="AE34" s="29">
        <v>129.46</v>
      </c>
      <c r="AF34" s="29">
        <v>1320</v>
      </c>
      <c r="AG34" s="29">
        <v>68.819999999999993</v>
      </c>
      <c r="AH34" s="29">
        <v>-80403076</v>
      </c>
      <c r="AI34" s="29">
        <v>-60911.42</v>
      </c>
      <c r="AJ34" s="29">
        <v>-56</v>
      </c>
      <c r="AK34" s="29">
        <v>80.349999999999994</v>
      </c>
      <c r="AL34">
        <v>0.05</v>
      </c>
      <c r="AM34" s="29">
        <v>3</v>
      </c>
      <c r="AN34">
        <v>92000</v>
      </c>
      <c r="AP34">
        <v>1</v>
      </c>
      <c r="AQ34">
        <f>AVERAGEIF($AM$28:$AM$186,AP34,$E$28:$E$186)</f>
        <v>17.685625000000002</v>
      </c>
      <c r="AR34">
        <f>AVERAGEIF($AM$28:$AM$186,AP34,$L$28:$L$186)</f>
        <v>3.4690625000000002</v>
      </c>
      <c r="AS34" s="31">
        <f>AVERAGEIF($AM$28:$AM$186,AP34,$V$28:$V$186)</f>
        <v>1536.15625</v>
      </c>
      <c r="AT34" s="31"/>
    </row>
    <row r="35" spans="1:70" x14ac:dyDescent="0.35">
      <c r="A35" s="29">
        <v>8</v>
      </c>
      <c r="B35" s="29">
        <v>9157596.3800000008</v>
      </c>
      <c r="C35" s="29">
        <v>91.58</v>
      </c>
      <c r="D35" s="29">
        <v>8.68</v>
      </c>
      <c r="E35" s="29">
        <v>38.47</v>
      </c>
      <c r="F35" s="29">
        <v>443</v>
      </c>
      <c r="G35" s="29">
        <v>-491118.21</v>
      </c>
      <c r="H35" s="29">
        <v>-98.97</v>
      </c>
      <c r="I35" s="29">
        <v>-2858434.06</v>
      </c>
      <c r="J35" s="29">
        <v>-17.77</v>
      </c>
      <c r="K35" s="29">
        <v>3.2</v>
      </c>
      <c r="L35" s="29">
        <v>2.16</v>
      </c>
      <c r="M35" s="29">
        <v>24.93</v>
      </c>
      <c r="N35" s="29">
        <v>1.1100000000000001</v>
      </c>
      <c r="O35" s="29">
        <v>2.59</v>
      </c>
      <c r="P35" s="29">
        <v>896966</v>
      </c>
      <c r="Q35" s="29">
        <v>4.18</v>
      </c>
      <c r="R35" s="29">
        <v>9.1999999999999993</v>
      </c>
      <c r="S35" s="29">
        <v>3.59</v>
      </c>
      <c r="T35" s="29">
        <v>-5.07</v>
      </c>
      <c r="U35" s="29">
        <v>1.7399999999999999E-2</v>
      </c>
      <c r="V35" s="29">
        <v>1829</v>
      </c>
      <c r="W35" s="29">
        <v>5006.8900000000003</v>
      </c>
      <c r="X35" s="29">
        <v>-30.79</v>
      </c>
      <c r="Y35" s="29">
        <v>95.22</v>
      </c>
      <c r="Z35" s="29">
        <v>550</v>
      </c>
      <c r="AA35" s="29">
        <v>30.07</v>
      </c>
      <c r="AB35" s="29">
        <v>90706505.099999994</v>
      </c>
      <c r="AC35" s="29">
        <v>164920.92000000001</v>
      </c>
      <c r="AD35" s="29">
        <v>50.58</v>
      </c>
      <c r="AE35" s="29">
        <v>137.26</v>
      </c>
      <c r="AF35" s="29">
        <v>1279</v>
      </c>
      <c r="AG35" s="29">
        <v>69.930000000000007</v>
      </c>
      <c r="AH35" s="29">
        <v>-81548908.719999999</v>
      </c>
      <c r="AI35" s="29">
        <v>-63759.9</v>
      </c>
      <c r="AJ35" s="29">
        <v>-65.78</v>
      </c>
      <c r="AK35" s="29">
        <v>77.14</v>
      </c>
      <c r="AL35">
        <v>7.4999999999999997E-2</v>
      </c>
      <c r="AM35" s="29">
        <v>3</v>
      </c>
      <c r="AN35">
        <v>92000</v>
      </c>
      <c r="AP35">
        <v>2</v>
      </c>
      <c r="AQ35">
        <f>AVERAGEIF($AM$28:$AM$186,AP35,$E$28:$E$186)</f>
        <v>38.893437500000005</v>
      </c>
      <c r="AR35">
        <f>AVERAGEIF($AM$28:$AM$186,AP35,$L$28:$L$186)</f>
        <v>3.875</v>
      </c>
      <c r="AS35" s="31">
        <f>AVERAGEIF($AM$28:$AM$186,AP35,$V$28:$V$186)</f>
        <v>1572</v>
      </c>
      <c r="AT35" s="31"/>
    </row>
    <row r="36" spans="1:70" x14ac:dyDescent="0.35">
      <c r="A36" s="29">
        <v>9</v>
      </c>
      <c r="B36" s="29">
        <v>11359397.68</v>
      </c>
      <c r="C36" s="29">
        <v>113.59</v>
      </c>
      <c r="D36" s="29">
        <v>8.59</v>
      </c>
      <c r="E36" s="29">
        <v>46.22</v>
      </c>
      <c r="F36" s="29">
        <v>538.34</v>
      </c>
      <c r="G36" s="29">
        <v>-541884.17000000004</v>
      </c>
      <c r="H36" s="29">
        <v>-98.57</v>
      </c>
      <c r="I36" s="29">
        <v>-2989245.91</v>
      </c>
      <c r="J36" s="29">
        <v>-16.170000000000002</v>
      </c>
      <c r="K36" s="29">
        <v>3.8</v>
      </c>
      <c r="L36" s="29">
        <v>2.86</v>
      </c>
      <c r="M36" s="29">
        <v>33.28</v>
      </c>
      <c r="N36" s="29">
        <v>1.1399999999999999</v>
      </c>
      <c r="O36" s="29">
        <v>2.38</v>
      </c>
      <c r="P36" s="29">
        <v>989799.4</v>
      </c>
      <c r="Q36" s="29">
        <v>4.7699999999999996</v>
      </c>
      <c r="R36" s="29">
        <v>8.36</v>
      </c>
      <c r="S36" s="29">
        <v>4.8899999999999997</v>
      </c>
      <c r="T36" s="29">
        <v>-4.84</v>
      </c>
      <c r="U36" s="29">
        <v>1.9900000000000001E-2</v>
      </c>
      <c r="V36" s="29">
        <v>1587</v>
      </c>
      <c r="W36" s="29">
        <v>7157.78</v>
      </c>
      <c r="X36" s="29">
        <v>-31.94</v>
      </c>
      <c r="Y36" s="29">
        <v>94.15</v>
      </c>
      <c r="Z36" s="29">
        <v>512</v>
      </c>
      <c r="AA36" s="29">
        <v>32.26</v>
      </c>
      <c r="AB36" s="29">
        <v>95483927.890000001</v>
      </c>
      <c r="AC36" s="29">
        <v>186492.05</v>
      </c>
      <c r="AD36" s="29">
        <v>51.69</v>
      </c>
      <c r="AE36" s="29">
        <v>140.94999999999999</v>
      </c>
      <c r="AF36" s="29">
        <v>1075</v>
      </c>
      <c r="AG36" s="29">
        <v>67.739999999999995</v>
      </c>
      <c r="AH36" s="29">
        <v>-84124530.209999993</v>
      </c>
      <c r="AI36" s="29">
        <v>-78255.38</v>
      </c>
      <c r="AJ36" s="29">
        <v>-71.77</v>
      </c>
      <c r="AK36" s="29">
        <v>71.86</v>
      </c>
      <c r="AL36">
        <v>0.1</v>
      </c>
      <c r="AM36" s="29">
        <v>3</v>
      </c>
      <c r="AN36">
        <v>92000</v>
      </c>
      <c r="AP36">
        <v>3</v>
      </c>
      <c r="AQ36">
        <f>AVERAGEIF($AM$28:$AM$186,AP36,$E$28:$E$186)</f>
        <v>47.2734375</v>
      </c>
      <c r="AR36">
        <f>AVERAGEIF($AM$28:$AM$186,AP36,$L$28:$L$186)</f>
        <v>3.2643750000000002</v>
      </c>
      <c r="AS36" s="31">
        <f>AVERAGEIF($AM$28:$AM$186,AP36,$V$28:$V$186)</f>
        <v>1596.15625</v>
      </c>
      <c r="AT36" s="31"/>
    </row>
    <row r="37" spans="1:70" x14ac:dyDescent="0.35">
      <c r="A37" s="29">
        <v>10</v>
      </c>
      <c r="B37" s="29">
        <v>10835052.74</v>
      </c>
      <c r="C37" s="29">
        <v>108.35</v>
      </c>
      <c r="D37" s="29">
        <v>11.74</v>
      </c>
      <c r="E37" s="29">
        <v>44.42</v>
      </c>
      <c r="F37" s="29">
        <v>378.26</v>
      </c>
      <c r="G37" s="29">
        <v>-1249958.04</v>
      </c>
      <c r="H37" s="29">
        <v>-99.87</v>
      </c>
      <c r="I37" s="29">
        <v>-4305611.5599999996</v>
      </c>
      <c r="J37" s="29">
        <v>-22.48</v>
      </c>
      <c r="K37" s="29">
        <v>2.52</v>
      </c>
      <c r="L37" s="29">
        <v>1.98</v>
      </c>
      <c r="M37" s="29">
        <v>16.82</v>
      </c>
      <c r="N37" s="29">
        <v>1.1000000000000001</v>
      </c>
      <c r="O37" s="29">
        <v>2.42</v>
      </c>
      <c r="P37" s="29">
        <v>1255610.78</v>
      </c>
      <c r="Q37" s="29">
        <v>4.16</v>
      </c>
      <c r="R37" s="29">
        <v>12.48</v>
      </c>
      <c r="S37" s="29">
        <v>3.13</v>
      </c>
      <c r="T37" s="29">
        <v>-4.38</v>
      </c>
      <c r="U37" s="29">
        <v>1.7399999999999999E-2</v>
      </c>
      <c r="V37" s="29">
        <v>1927</v>
      </c>
      <c r="W37" s="29">
        <v>5622.76</v>
      </c>
      <c r="X37" s="29">
        <v>-23.44</v>
      </c>
      <c r="Y37" s="29">
        <v>97.63</v>
      </c>
      <c r="Z37" s="29">
        <v>601</v>
      </c>
      <c r="AA37" s="29">
        <v>31.19</v>
      </c>
      <c r="AB37" s="29">
        <v>120528238.56</v>
      </c>
      <c r="AC37" s="29">
        <v>200546.15</v>
      </c>
      <c r="AD37" s="29">
        <v>47.76</v>
      </c>
      <c r="AE37" s="29">
        <v>128.81</v>
      </c>
      <c r="AF37" s="29">
        <v>1326</v>
      </c>
      <c r="AG37" s="29">
        <v>68.81</v>
      </c>
      <c r="AH37" s="29">
        <v>-109693185.81999999</v>
      </c>
      <c r="AI37" s="29">
        <v>-82724.88</v>
      </c>
      <c r="AJ37" s="29">
        <v>-55.71</v>
      </c>
      <c r="AK37" s="29">
        <v>83.5</v>
      </c>
      <c r="AL37">
        <v>0.05</v>
      </c>
      <c r="AM37" s="29">
        <v>4</v>
      </c>
      <c r="AN37">
        <v>92000</v>
      </c>
      <c r="AP37">
        <v>4</v>
      </c>
      <c r="AQ37">
        <f>AVERAGEIF($AM$28:$AM$186,AP37,$E$28:$E$186)</f>
        <v>59.935937500000001</v>
      </c>
      <c r="AR37">
        <f>AVERAGEIF($AM$28:$AM$186,AP37,$L$28:$L$186)</f>
        <v>3.2993749999999999</v>
      </c>
      <c r="AS37" s="31">
        <f>AVERAGEIF($AM$28:$AM$186,AP37,$V$28:$V$186)</f>
        <v>1617.0625</v>
      </c>
      <c r="AT37" s="31"/>
    </row>
    <row r="38" spans="1:70" x14ac:dyDescent="0.35">
      <c r="A38" s="29">
        <v>11</v>
      </c>
      <c r="B38" s="29">
        <v>13325476.59</v>
      </c>
      <c r="C38" s="29">
        <v>133.25</v>
      </c>
      <c r="D38" s="29">
        <v>11.53</v>
      </c>
      <c r="E38" s="29">
        <v>52.82</v>
      </c>
      <c r="F38" s="29">
        <v>458.02</v>
      </c>
      <c r="G38" s="29">
        <v>-1259530.3899999999</v>
      </c>
      <c r="H38" s="29">
        <v>-99.05</v>
      </c>
      <c r="I38" s="29">
        <v>-4442478.62</v>
      </c>
      <c r="J38" s="29">
        <v>-22.23</v>
      </c>
      <c r="K38" s="29">
        <v>3</v>
      </c>
      <c r="L38" s="29">
        <v>2.38</v>
      </c>
      <c r="M38" s="29">
        <v>20.6</v>
      </c>
      <c r="N38" s="29">
        <v>1.1200000000000001</v>
      </c>
      <c r="O38" s="29">
        <v>2.58</v>
      </c>
      <c r="P38" s="29">
        <v>1369638.93</v>
      </c>
      <c r="Q38" s="29">
        <v>4.5999999999999996</v>
      </c>
      <c r="R38" s="29">
        <v>11.3</v>
      </c>
      <c r="S38" s="29">
        <v>4.1900000000000004</v>
      </c>
      <c r="T38" s="29">
        <v>-5.0599999999999996</v>
      </c>
      <c r="U38" s="29">
        <v>1.9199999999999998E-2</v>
      </c>
      <c r="V38" s="29">
        <v>1855</v>
      </c>
      <c r="W38" s="29">
        <v>7183.55</v>
      </c>
      <c r="X38" s="29">
        <v>-32.01</v>
      </c>
      <c r="Y38" s="29">
        <v>96.94</v>
      </c>
      <c r="Z38" s="29">
        <v>560</v>
      </c>
      <c r="AA38" s="29">
        <v>30.19</v>
      </c>
      <c r="AB38" s="29">
        <v>128038247.13</v>
      </c>
      <c r="AC38" s="29">
        <v>228639.73</v>
      </c>
      <c r="AD38" s="29">
        <v>48.2</v>
      </c>
      <c r="AE38" s="29">
        <v>135.91</v>
      </c>
      <c r="AF38" s="29">
        <v>1295</v>
      </c>
      <c r="AG38" s="29">
        <v>69.81</v>
      </c>
      <c r="AH38" s="29">
        <v>-114712770.54000001</v>
      </c>
      <c r="AI38" s="29">
        <v>-88581.29</v>
      </c>
      <c r="AJ38" s="29">
        <v>-66.69</v>
      </c>
      <c r="AK38" s="29">
        <v>80.09</v>
      </c>
      <c r="AL38">
        <v>7.4999999999999997E-2</v>
      </c>
      <c r="AM38" s="29">
        <v>4</v>
      </c>
      <c r="AN38">
        <v>92000</v>
      </c>
      <c r="AP38">
        <v>5</v>
      </c>
      <c r="AQ38">
        <f>AVERAGEIF($AM$28:$AM$186,AP38,$E$28:$E$186)</f>
        <v>64.389677419354825</v>
      </c>
      <c r="AR38">
        <f>AVERAGEIF($AM$28:$AM$186,AP38,$L$28:$L$186)</f>
        <v>2.9812903225806444</v>
      </c>
      <c r="AS38" s="31">
        <f>AVERAGEIF($AM$28:$AM$186,AP38,$V$28:$V$186)</f>
        <v>1651.483870967742</v>
      </c>
      <c r="AT38" s="31"/>
    </row>
    <row r="39" spans="1:70" x14ac:dyDescent="0.35">
      <c r="A39" s="29">
        <v>12</v>
      </c>
      <c r="B39" s="29">
        <v>15236102.720000001</v>
      </c>
      <c r="C39" s="29">
        <v>152.36000000000001</v>
      </c>
      <c r="D39" s="29">
        <v>11.41</v>
      </c>
      <c r="E39" s="29">
        <v>58.96</v>
      </c>
      <c r="F39" s="29">
        <v>516.63</v>
      </c>
      <c r="G39" s="29">
        <v>-1264402.27</v>
      </c>
      <c r="H39" s="29">
        <v>-99.68</v>
      </c>
      <c r="I39" s="29">
        <v>-4343202.2699999996</v>
      </c>
      <c r="J39" s="29">
        <v>-23.62</v>
      </c>
      <c r="K39" s="29">
        <v>3.51</v>
      </c>
      <c r="L39" s="29">
        <v>2.5</v>
      </c>
      <c r="M39" s="29">
        <v>21.87</v>
      </c>
      <c r="N39" s="29">
        <v>1.1299999999999999</v>
      </c>
      <c r="O39" s="29">
        <v>2.42</v>
      </c>
      <c r="P39" s="29">
        <v>1449812.96</v>
      </c>
      <c r="Q39" s="29">
        <v>4.9400000000000004</v>
      </c>
      <c r="R39" s="29">
        <v>10.7</v>
      </c>
      <c r="S39" s="29">
        <v>5</v>
      </c>
      <c r="T39" s="29">
        <v>-4.99</v>
      </c>
      <c r="U39" s="29">
        <v>2.06E-2</v>
      </c>
      <c r="V39" s="29">
        <v>1622</v>
      </c>
      <c r="W39" s="29">
        <v>9393.4</v>
      </c>
      <c r="X39" s="29">
        <v>-34.18</v>
      </c>
      <c r="Y39" s="29">
        <v>95.85</v>
      </c>
      <c r="Z39" s="29">
        <v>517</v>
      </c>
      <c r="AA39" s="29">
        <v>31.87</v>
      </c>
      <c r="AB39" s="29">
        <v>132274674.19</v>
      </c>
      <c r="AC39" s="29">
        <v>255850.43</v>
      </c>
      <c r="AD39" s="29">
        <v>50.07</v>
      </c>
      <c r="AE39" s="29">
        <v>140.4</v>
      </c>
      <c r="AF39" s="29">
        <v>1105</v>
      </c>
      <c r="AG39" s="29">
        <v>68.13</v>
      </c>
      <c r="AH39" s="29">
        <v>-117038571.47</v>
      </c>
      <c r="AI39" s="29">
        <v>-105917.26</v>
      </c>
      <c r="AJ39" s="29">
        <v>-73.59</v>
      </c>
      <c r="AK39" s="29">
        <v>75</v>
      </c>
      <c r="AL39">
        <v>0.1</v>
      </c>
      <c r="AM39" s="29">
        <v>4</v>
      </c>
      <c r="AN39">
        <v>92000</v>
      </c>
    </row>
    <row r="40" spans="1:70" x14ac:dyDescent="0.35">
      <c r="A40" s="29">
        <v>13</v>
      </c>
      <c r="B40" s="29">
        <v>12220401.539999999</v>
      </c>
      <c r="C40" s="29">
        <v>122.2</v>
      </c>
      <c r="D40" s="29">
        <v>14.38</v>
      </c>
      <c r="E40" s="29">
        <v>49.15</v>
      </c>
      <c r="F40" s="29">
        <v>341.77</v>
      </c>
      <c r="G40" s="29">
        <v>-1408897.39</v>
      </c>
      <c r="H40" s="29">
        <v>-99.87</v>
      </c>
      <c r="I40" s="29">
        <v>-6488447.4699999997</v>
      </c>
      <c r="J40" s="29">
        <v>-28.9</v>
      </c>
      <c r="K40" s="29">
        <v>1.88</v>
      </c>
      <c r="L40" s="29">
        <v>1.7</v>
      </c>
      <c r="M40" s="29">
        <v>11.83</v>
      </c>
      <c r="N40" s="29">
        <v>1.0900000000000001</v>
      </c>
      <c r="O40" s="29">
        <v>2.37</v>
      </c>
      <c r="P40" s="29">
        <v>1728532.26</v>
      </c>
      <c r="Q40" s="29">
        <v>3.71</v>
      </c>
      <c r="R40" s="29">
        <v>16.87</v>
      </c>
      <c r="S40" s="29">
        <v>2.59</v>
      </c>
      <c r="T40" s="29">
        <v>-4.5599999999999996</v>
      </c>
      <c r="U40" s="29">
        <v>1.55E-2</v>
      </c>
      <c r="V40" s="29">
        <v>1929</v>
      </c>
      <c r="W40" s="29">
        <v>6335.1</v>
      </c>
      <c r="X40" s="29">
        <v>-23.63</v>
      </c>
      <c r="Y40" s="29">
        <v>98.79</v>
      </c>
      <c r="Z40" s="29">
        <v>606</v>
      </c>
      <c r="AA40" s="29">
        <v>31.42</v>
      </c>
      <c r="AB40" s="29">
        <v>154471473.34999999</v>
      </c>
      <c r="AC40" s="29">
        <v>254903.42</v>
      </c>
      <c r="AD40" s="29">
        <v>45.68</v>
      </c>
      <c r="AE40" s="29">
        <v>127.08</v>
      </c>
      <c r="AF40" s="29">
        <v>1323</v>
      </c>
      <c r="AG40" s="29">
        <v>68.58</v>
      </c>
      <c r="AH40" s="29">
        <v>-142251071.81999999</v>
      </c>
      <c r="AI40" s="29">
        <v>-107521.60000000001</v>
      </c>
      <c r="AJ40" s="29">
        <v>-55.38</v>
      </c>
      <c r="AK40" s="29">
        <v>85.82</v>
      </c>
      <c r="AL40">
        <v>0.05</v>
      </c>
      <c r="AM40" s="29">
        <v>5</v>
      </c>
      <c r="AN40">
        <v>92000</v>
      </c>
      <c r="AP40" s="39">
        <v>1</v>
      </c>
      <c r="AQ40" s="39"/>
      <c r="AR40" s="39"/>
      <c r="AS40" s="39"/>
      <c r="AT40" s="39"/>
      <c r="AV40" s="39">
        <v>2</v>
      </c>
      <c r="AW40" s="39"/>
      <c r="AX40" s="39"/>
      <c r="AY40" s="39"/>
      <c r="AZ40" s="39"/>
      <c r="BB40" s="39">
        <v>3</v>
      </c>
      <c r="BC40" s="39"/>
      <c r="BD40" s="39"/>
      <c r="BE40" s="39"/>
      <c r="BF40" s="39"/>
      <c r="BH40" s="39">
        <v>4</v>
      </c>
      <c r="BI40" s="39"/>
      <c r="BJ40" s="39"/>
      <c r="BK40" s="39"/>
      <c r="BL40" s="39"/>
      <c r="BN40" s="39">
        <v>5</v>
      </c>
      <c r="BO40" s="39"/>
      <c r="BP40" s="39"/>
      <c r="BQ40" s="39"/>
      <c r="BR40" s="39"/>
    </row>
    <row r="41" spans="1:70" x14ac:dyDescent="0.35">
      <c r="A41" s="29">
        <v>14</v>
      </c>
      <c r="B41" s="29">
        <v>16007026.83</v>
      </c>
      <c r="C41" s="29">
        <v>160.07</v>
      </c>
      <c r="D41" s="29">
        <v>14.15</v>
      </c>
      <c r="E41" s="29">
        <v>61.37</v>
      </c>
      <c r="F41" s="29">
        <v>433.8</v>
      </c>
      <c r="G41" s="29">
        <v>-1422663.8</v>
      </c>
      <c r="H41" s="29">
        <v>-97.26</v>
      </c>
      <c r="I41" s="29">
        <v>-7110434.8899999997</v>
      </c>
      <c r="J41" s="29">
        <v>-27.9</v>
      </c>
      <c r="K41" s="29">
        <v>2.25</v>
      </c>
      <c r="L41" s="29">
        <v>2.2000000000000002</v>
      </c>
      <c r="M41" s="29">
        <v>15.55</v>
      </c>
      <c r="N41" s="29">
        <v>1.1000000000000001</v>
      </c>
      <c r="O41" s="29">
        <v>2.64</v>
      </c>
      <c r="P41" s="29">
        <v>1930754.95</v>
      </c>
      <c r="Q41" s="29">
        <v>4.21</v>
      </c>
      <c r="R41" s="29">
        <v>15.03</v>
      </c>
      <c r="S41" s="29">
        <v>3.72</v>
      </c>
      <c r="T41" s="29">
        <v>-5.13</v>
      </c>
      <c r="U41" s="29">
        <v>1.7600000000000001E-2</v>
      </c>
      <c r="V41" s="29">
        <v>1871</v>
      </c>
      <c r="W41" s="29">
        <v>8555.33</v>
      </c>
      <c r="X41" s="29">
        <v>-32.270000000000003</v>
      </c>
      <c r="Y41" s="29">
        <v>98.63</v>
      </c>
      <c r="Z41" s="29">
        <v>551</v>
      </c>
      <c r="AA41" s="29">
        <v>29.45</v>
      </c>
      <c r="AB41" s="29">
        <v>170201899.27000001</v>
      </c>
      <c r="AC41" s="29">
        <v>308896.37</v>
      </c>
      <c r="AD41" s="29">
        <v>47.46</v>
      </c>
      <c r="AE41" s="29">
        <v>135.82</v>
      </c>
      <c r="AF41" s="29">
        <v>1320</v>
      </c>
      <c r="AG41" s="29">
        <v>70.55</v>
      </c>
      <c r="AH41" s="29">
        <v>-154194872.44</v>
      </c>
      <c r="AI41" s="29">
        <v>-116814.3</v>
      </c>
      <c r="AJ41" s="29">
        <v>-65.540000000000006</v>
      </c>
      <c r="AK41" s="29">
        <v>83.11</v>
      </c>
      <c r="AL41">
        <v>7.4999999999999997E-2</v>
      </c>
      <c r="AM41" s="29">
        <v>5</v>
      </c>
      <c r="AN41">
        <v>92000</v>
      </c>
      <c r="AP41" s="3" t="s">
        <v>119</v>
      </c>
      <c r="AQ41" s="3" t="s">
        <v>33</v>
      </c>
      <c r="AR41" s="3" t="s">
        <v>66</v>
      </c>
      <c r="AS41" s="3" t="s">
        <v>120</v>
      </c>
      <c r="AT41" s="3" t="s">
        <v>121</v>
      </c>
      <c r="AV41" s="3" t="s">
        <v>119</v>
      </c>
      <c r="AW41" s="3" t="s">
        <v>33</v>
      </c>
      <c r="AX41" s="3" t="s">
        <v>66</v>
      </c>
      <c r="AY41" s="3" t="s">
        <v>120</v>
      </c>
      <c r="AZ41" s="3" t="s">
        <v>121</v>
      </c>
      <c r="BB41" s="3" t="s">
        <v>119</v>
      </c>
      <c r="BC41" s="3" t="s">
        <v>33</v>
      </c>
      <c r="BD41" s="3" t="s">
        <v>66</v>
      </c>
      <c r="BE41" s="3" t="s">
        <v>120</v>
      </c>
      <c r="BF41" s="3" t="s">
        <v>121</v>
      </c>
      <c r="BH41" s="3" t="s">
        <v>119</v>
      </c>
      <c r="BI41" s="3" t="s">
        <v>33</v>
      </c>
      <c r="BJ41" s="3" t="s">
        <v>66</v>
      </c>
      <c r="BK41" s="3" t="s">
        <v>120</v>
      </c>
      <c r="BL41" s="3" t="s">
        <v>121</v>
      </c>
      <c r="BN41" s="3" t="s">
        <v>119</v>
      </c>
      <c r="BO41" s="3" t="s">
        <v>33</v>
      </c>
      <c r="BP41" s="3" t="s">
        <v>66</v>
      </c>
      <c r="BQ41" s="3" t="s">
        <v>120</v>
      </c>
      <c r="BR41" s="3" t="s">
        <v>121</v>
      </c>
    </row>
    <row r="42" spans="1:70" x14ac:dyDescent="0.35">
      <c r="A42" s="29">
        <v>15</v>
      </c>
      <c r="B42" s="29">
        <v>17867334.25</v>
      </c>
      <c r="C42" s="29">
        <v>178.67</v>
      </c>
      <c r="D42" s="32">
        <v>14.03</v>
      </c>
      <c r="E42" s="32">
        <v>67.05</v>
      </c>
      <c r="F42" s="29">
        <v>478.04</v>
      </c>
      <c r="G42" s="29">
        <v>-1424046.75</v>
      </c>
      <c r="H42" s="29">
        <v>-99.68</v>
      </c>
      <c r="I42" s="29">
        <v>-6901528.2599999998</v>
      </c>
      <c r="J42" s="32">
        <v>-26.88</v>
      </c>
      <c r="K42" s="32">
        <v>2.59</v>
      </c>
      <c r="L42" s="29">
        <v>2.4900000000000002</v>
      </c>
      <c r="M42" s="29">
        <v>17.78</v>
      </c>
      <c r="N42" s="29">
        <v>1.1100000000000001</v>
      </c>
      <c r="O42" s="29">
        <v>2.5</v>
      </c>
      <c r="P42" s="32">
        <v>1980632.42</v>
      </c>
      <c r="Q42" s="32">
        <v>4.54</v>
      </c>
      <c r="R42" s="29">
        <v>14.5</v>
      </c>
      <c r="S42" s="29">
        <v>4.25</v>
      </c>
      <c r="T42" s="29">
        <v>-5.15</v>
      </c>
      <c r="U42" s="29">
        <v>1.89E-2</v>
      </c>
      <c r="V42" s="32">
        <v>1675</v>
      </c>
      <c r="W42" s="32">
        <v>10667.07</v>
      </c>
      <c r="X42" s="29">
        <v>-35.049999999999997</v>
      </c>
      <c r="Y42" s="29">
        <v>97.44</v>
      </c>
      <c r="Z42" s="29">
        <v>517</v>
      </c>
      <c r="AA42" s="29">
        <v>30.87</v>
      </c>
      <c r="AB42" s="29">
        <v>174483091.05000001</v>
      </c>
      <c r="AC42" s="29">
        <v>337491.47</v>
      </c>
      <c r="AD42" s="29">
        <v>49.32</v>
      </c>
      <c r="AE42" s="29">
        <v>139.74</v>
      </c>
      <c r="AF42" s="29">
        <v>1158</v>
      </c>
      <c r="AG42" s="29">
        <v>69.13</v>
      </c>
      <c r="AH42" s="29">
        <v>-156615756.81</v>
      </c>
      <c r="AI42" s="29">
        <v>-135246.76999999999</v>
      </c>
      <c r="AJ42" s="29">
        <v>-72.72</v>
      </c>
      <c r="AK42" s="29">
        <v>78.56</v>
      </c>
      <c r="AL42">
        <v>0.1</v>
      </c>
      <c r="AM42" s="29">
        <v>5</v>
      </c>
      <c r="AN42">
        <v>92000</v>
      </c>
      <c r="AP42" s="26">
        <v>0</v>
      </c>
      <c r="AQ42" s="26">
        <f>AVERAGEIFS($E$28:$E$186,$AL$28:$AL$186,AP42,$AM$28:$AM$186,$AP$40)</f>
        <v>42.732499999999995</v>
      </c>
      <c r="AR42" s="26">
        <f>AVERAGEIFS($L$28:$L$186,$AL$28:$AL$186,AP42,$AM$28:$AM$186,$AP$40)</f>
        <v>10.424999999999999</v>
      </c>
      <c r="AS42" s="33">
        <f>AVERAGEIFS($V$28:$V$186,$AL$28:$AL$186,AP42,$AM$28:$AM$186,$AP$40)</f>
        <v>987</v>
      </c>
      <c r="AT42" s="33">
        <v>0</v>
      </c>
      <c r="AV42" s="26">
        <v>0</v>
      </c>
      <c r="AW42" s="26">
        <f>AVERAGEIFS($E$28:$E$186,$AL$28:$AL$186,AV42,$AM$28:$AM$186,$AV$40)</f>
        <v>69.025000000000006</v>
      </c>
      <c r="AX42" s="26">
        <f>AVERAGEIFS($L$28:$L$186,$AL$28:$AL$186,AV42,$AM$28:$AM$186,$AV$40)</f>
        <v>8.0962500000000013</v>
      </c>
      <c r="AY42" s="33">
        <f>AVERAGEIFS($V$28:$V$186,$AL$28:$AL$186,AV42,$AM$28:$AM$186,$AV$40)</f>
        <v>986.625</v>
      </c>
      <c r="AZ42" s="33">
        <v>0</v>
      </c>
      <c r="BB42" s="26">
        <v>0</v>
      </c>
      <c r="BC42" s="26">
        <f>AVERAGEIFS($E$28:$E$186,$AL$28:$AL$186,BB42,$AM$28:$AM$186,$BB$40)</f>
        <v>79.126249999999999</v>
      </c>
      <c r="BD42" s="26">
        <f>AVERAGEIFS($L$28:$L$186,$AL$28:$AL$186,BB42,$AM$28:$AM$186,$BB$40)</f>
        <v>6.0262500000000001</v>
      </c>
      <c r="BE42" s="33">
        <f>AVERAGEIFS($V$28:$V$186,$AL$28:$AL$186,BB42,$AM$28:$AM$186,$BB$40)</f>
        <v>988.5</v>
      </c>
      <c r="BF42" s="33">
        <v>0</v>
      </c>
      <c r="BH42" s="26">
        <v>0</v>
      </c>
      <c r="BI42" s="26">
        <f>AVERAGEIFS($E$28:$E$186,$AL$28:$AL$186,BH42,$AM$28:$AM$186,$BH$40)</f>
        <v>94.146250000000009</v>
      </c>
      <c r="BJ42" s="26">
        <f>AVERAGEIFS($L$28:$L$186,$AL$28:$AL$186,BH42,$AM$28:$AM$186,$BH$40)</f>
        <v>5.6050000000000004</v>
      </c>
      <c r="BK42" s="33">
        <f>AVERAGEIFS($V$28:$V$186,$AL$28:$AL$186,BH42,$AM$28:$AM$186,$BH$40)</f>
        <v>988.75</v>
      </c>
      <c r="BL42" s="33">
        <v>0</v>
      </c>
      <c r="BN42" s="26">
        <v>0</v>
      </c>
      <c r="BO42" s="26">
        <f>AVERAGEIFS($E$28:$E$186,$AL$28:$AL$186,BN42,$AM$28:$AM$186,$BN$40)</f>
        <v>109.05857142857144</v>
      </c>
      <c r="BP42" s="26">
        <f>AVERAGEIFS($L$28:$L$186,$AL$28:$AL$186,BN42,$AM$28:$AM$186,$BN$40)</f>
        <v>5.35</v>
      </c>
      <c r="BQ42" s="33">
        <f>AVERAGEIFS($V$28:$V$186,$AL$28:$AL$186,BN42,$AM$28:$AM$186,$BN$40)</f>
        <v>988.57142857142856</v>
      </c>
      <c r="BR42" s="33">
        <v>0</v>
      </c>
    </row>
    <row r="43" spans="1:70" x14ac:dyDescent="0.35">
      <c r="A43" s="29">
        <v>16</v>
      </c>
      <c r="B43" s="29">
        <v>2282873.14</v>
      </c>
      <c r="C43" s="29">
        <v>22.83</v>
      </c>
      <c r="D43" s="32">
        <v>3.04</v>
      </c>
      <c r="E43" s="34">
        <v>10.84</v>
      </c>
      <c r="F43" s="29">
        <v>356.61</v>
      </c>
      <c r="G43" s="29">
        <v>-119711.52</v>
      </c>
      <c r="H43" s="29">
        <v>-98.55</v>
      </c>
      <c r="I43" s="29">
        <v>-1102034.8400000001</v>
      </c>
      <c r="J43" s="32">
        <v>-10.56</v>
      </c>
      <c r="K43" s="34">
        <v>2.0699999999999998</v>
      </c>
      <c r="L43" s="29">
        <v>1.03</v>
      </c>
      <c r="M43" s="29">
        <v>33.76</v>
      </c>
      <c r="N43" s="29">
        <v>1.1000000000000001</v>
      </c>
      <c r="O43" s="29">
        <v>2.29</v>
      </c>
      <c r="P43" s="32">
        <v>468638.14</v>
      </c>
      <c r="Q43" s="35">
        <v>1.84</v>
      </c>
      <c r="R43" s="29">
        <v>5.99</v>
      </c>
      <c r="S43" s="29">
        <v>0.91</v>
      </c>
      <c r="T43" s="29">
        <v>-4.75</v>
      </c>
      <c r="U43" s="29">
        <v>7.7000000000000002E-3</v>
      </c>
      <c r="V43" s="32">
        <v>1876</v>
      </c>
      <c r="W43" s="34">
        <v>1216.8800000000001</v>
      </c>
      <c r="X43" s="29">
        <v>-27.39</v>
      </c>
      <c r="Y43" s="29">
        <v>96.74</v>
      </c>
      <c r="Z43" s="29">
        <v>610</v>
      </c>
      <c r="AA43" s="29">
        <v>32.520000000000003</v>
      </c>
      <c r="AB43" s="29">
        <v>24702479.280000001</v>
      </c>
      <c r="AC43" s="29">
        <v>40495.870000000003</v>
      </c>
      <c r="AD43" s="29">
        <v>45.7</v>
      </c>
      <c r="AE43" s="29">
        <v>129.44999999999999</v>
      </c>
      <c r="AF43" s="29">
        <v>1266</v>
      </c>
      <c r="AG43" s="29">
        <v>67.48</v>
      </c>
      <c r="AH43" s="29">
        <v>-22419606.140000001</v>
      </c>
      <c r="AI43" s="29">
        <v>-17709.009999999998</v>
      </c>
      <c r="AJ43" s="29">
        <v>-62.61</v>
      </c>
      <c r="AK43" s="29">
        <v>80.97</v>
      </c>
      <c r="AL43">
        <v>0.05</v>
      </c>
      <c r="AM43" s="29">
        <v>1</v>
      </c>
      <c r="AN43">
        <v>94500</v>
      </c>
      <c r="AP43" s="26">
        <v>0.05</v>
      </c>
      <c r="AQ43" s="26">
        <f>AVERAGEIFS($E$28:$E$186,$AL$28:$AL$186,AP43,$AM$28:$AM$186,$AP$40)</f>
        <v>5.0387500000000003</v>
      </c>
      <c r="AR43" s="26">
        <f>AVERAGEIFS($L$28:$L$186,$AL$28:$AL$186,AP43,$AM$28:$AM$186,$AP$40)</f>
        <v>0.52</v>
      </c>
      <c r="AS43" s="33">
        <f>AVERAGEIFS($V$28:$V$186,$AL$28:$AL$186,AP43,$AM$28:$AM$186,$AP$40)</f>
        <v>1885.375</v>
      </c>
      <c r="AT43" s="36">
        <f>(AS43-$AS$42)/$AS$42</f>
        <v>0.91020770010131713</v>
      </c>
      <c r="AV43" s="26">
        <v>0.05</v>
      </c>
      <c r="AW43" s="26">
        <f>AVERAGEIFS($E$28:$E$186,$AL$28:$AL$186,AV43,$AM$28:$AM$186,$AV$40)</f>
        <v>23.224999999999998</v>
      </c>
      <c r="AX43" s="26">
        <f>AVERAGEIFS($L$28:$L$186,$AL$28:$AL$186,AV43,$AM$28:$AM$186,$AV$40)</f>
        <v>1.9237500000000003</v>
      </c>
      <c r="AY43" s="33">
        <f>AVERAGEIFS($V$28:$V$186,$AL$28:$AL$186,AV43,$AM$28:$AM$186,$AV$40)</f>
        <v>1902.625</v>
      </c>
      <c r="AZ43" s="36">
        <f>(AY43-$AY$42)/$AY$42</f>
        <v>0.92841758520207784</v>
      </c>
      <c r="BB43" s="26">
        <v>0.05</v>
      </c>
      <c r="BC43" s="26">
        <f>AVERAGEIFS($E$28:$E$186,$AL$28:$AL$186,BB43,$AM$28:$AM$186,$BB$40)</f>
        <v>30.3</v>
      </c>
      <c r="BD43" s="26">
        <f>AVERAGEIFS($L$28:$L$186,$AL$28:$AL$186,BB43,$AM$28:$AM$186,$BB$40)</f>
        <v>1.88</v>
      </c>
      <c r="BE43" s="33">
        <f>AVERAGEIFS($V$28:$V$186,$AL$28:$AL$186,BB43,$AM$28:$AM$186,$BB$40)</f>
        <v>1925</v>
      </c>
      <c r="BF43" s="36">
        <f>(BE43-$BE$42)/$BE$42</f>
        <v>0.947395042994436</v>
      </c>
      <c r="BH43" s="26">
        <v>0.05</v>
      </c>
      <c r="BI43" s="26">
        <f>AVERAGEIFS($E$28:$E$186,$AL$28:$AL$186,BH43,$AM$28:$AM$186,$BH$40)</f>
        <v>41.327500000000001</v>
      </c>
      <c r="BJ43" s="26">
        <f>AVERAGEIFS($L$28:$L$186,$AL$28:$AL$186,BH43,$AM$28:$AM$186,$BH$40)</f>
        <v>2.1012499999999998</v>
      </c>
      <c r="BK43" s="33">
        <f>AVERAGEIFS($V$28:$V$186,$AL$28:$AL$186,BH43,$AM$28:$AM$186,$BH$40)</f>
        <v>1933.375</v>
      </c>
      <c r="BL43" s="37">
        <f>(BK43-$BK$42)/$BK$42</f>
        <v>0.95537294563843234</v>
      </c>
      <c r="BN43" s="26">
        <v>0.05</v>
      </c>
      <c r="BO43" s="26">
        <f>AVERAGEIFS($E$28:$E$186,$AL$28:$AL$186,BN43,$AM$28:$AM$186,$BN$40)</f>
        <v>42.853750000000005</v>
      </c>
      <c r="BP43" s="26">
        <f>AVERAGEIFS($L$28:$L$186,$AL$28:$AL$186,BN43,$AM$28:$AM$186,$BN$40)</f>
        <v>1.895</v>
      </c>
      <c r="BQ43" s="33">
        <f>AVERAGEIFS($V$28:$V$186,$AL$28:$AL$186,BN43,$AM$28:$AM$186,$BN$40)</f>
        <v>1940.125</v>
      </c>
      <c r="BR43" s="36">
        <f>(BQ43-$BQ$42)/$BQ$42</f>
        <v>0.9625541907514451</v>
      </c>
    </row>
    <row r="44" spans="1:70" x14ac:dyDescent="0.35">
      <c r="A44" s="29">
        <v>17</v>
      </c>
      <c r="B44" s="29">
        <v>3446214.32</v>
      </c>
      <c r="C44" s="29">
        <v>34.46</v>
      </c>
      <c r="D44" s="32">
        <v>2.94</v>
      </c>
      <c r="E44" s="34">
        <v>15.98</v>
      </c>
      <c r="F44" s="29">
        <v>543.51</v>
      </c>
      <c r="G44" s="29">
        <v>-127004.44</v>
      </c>
      <c r="H44" s="29">
        <v>-98</v>
      </c>
      <c r="I44" s="29">
        <v>-912310.8</v>
      </c>
      <c r="J44" s="32">
        <v>-8.58</v>
      </c>
      <c r="K44" s="34">
        <v>3.78</v>
      </c>
      <c r="L44" s="29">
        <v>1.86</v>
      </c>
      <c r="M44" s="29">
        <v>63.33</v>
      </c>
      <c r="N44" s="29">
        <v>1.1499999999999999</v>
      </c>
      <c r="O44" s="29">
        <v>2.39</v>
      </c>
      <c r="P44" s="32">
        <v>506267.21</v>
      </c>
      <c r="Q44" s="35">
        <v>2.7</v>
      </c>
      <c r="R44" s="29">
        <v>4.5599999999999996</v>
      </c>
      <c r="S44" s="29">
        <v>2.3199999999999998</v>
      </c>
      <c r="T44" s="29">
        <v>-5.17</v>
      </c>
      <c r="U44" s="29">
        <v>1.1299999999999999E-2</v>
      </c>
      <c r="V44" s="32">
        <v>1749</v>
      </c>
      <c r="W44" s="34">
        <v>1970.39</v>
      </c>
      <c r="X44" s="29">
        <v>-33.26</v>
      </c>
      <c r="Y44" s="29">
        <v>96.07</v>
      </c>
      <c r="Z44" s="29">
        <v>570</v>
      </c>
      <c r="AA44" s="29">
        <v>32.590000000000003</v>
      </c>
      <c r="AB44" s="29">
        <v>25739156.59</v>
      </c>
      <c r="AC44" s="29">
        <v>45156.42</v>
      </c>
      <c r="AD44" s="29">
        <v>46.84</v>
      </c>
      <c r="AE44" s="29">
        <v>133.15</v>
      </c>
      <c r="AF44" s="29">
        <v>1179</v>
      </c>
      <c r="AG44" s="29">
        <v>67.41</v>
      </c>
      <c r="AH44" s="29">
        <v>-22292942.27</v>
      </c>
      <c r="AI44" s="29">
        <v>-18908.349999999999</v>
      </c>
      <c r="AJ44" s="29">
        <v>-71.989999999999995</v>
      </c>
      <c r="AK44" s="29">
        <v>78.14</v>
      </c>
      <c r="AL44">
        <v>7.4999999999999997E-2</v>
      </c>
      <c r="AM44" s="29">
        <v>1</v>
      </c>
      <c r="AN44">
        <v>94500</v>
      </c>
      <c r="AP44" s="26">
        <v>7.4999999999999997E-2</v>
      </c>
      <c r="AQ44" s="26">
        <f>AVERAGEIFS($E$28:$E$186,$AL$28:$AL$186,AP44,$AM$28:$AM$186,$AP$40)</f>
        <v>8.7900000000000009</v>
      </c>
      <c r="AR44" s="26">
        <f>AVERAGEIFS($L$28:$L$186,$AL$28:$AL$186,AP44,$AM$28:$AM$186,$AP$40)</f>
        <v>1.04</v>
      </c>
      <c r="AS44" s="33">
        <f>AVERAGEIFS($V$28:$V$186,$AL$28:$AL$186,AP44,$AM$28:$AM$186,$AP$40)</f>
        <v>1769.625</v>
      </c>
      <c r="AT44" s="36">
        <f>(AS44-$AS$42)/$AS$42</f>
        <v>0.79293313069908811</v>
      </c>
      <c r="AV44" s="26">
        <v>7.4999999999999997E-2</v>
      </c>
      <c r="AW44" s="26">
        <f>AVERAGEIFS($E$28:$E$186,$AL$28:$AL$186,AV44,$AM$28:$AM$186,$AV$40)</f>
        <v>28.588749999999997</v>
      </c>
      <c r="AX44" s="26">
        <f>AVERAGEIFS($L$28:$L$186,$AL$28:$AL$186,AV44,$AM$28:$AM$186,$AV$40)</f>
        <v>2.4175</v>
      </c>
      <c r="AY44" s="33">
        <f>AVERAGEIFS($V$28:$V$186,$AL$28:$AL$186,AV44,$AM$28:$AM$186,$AV$40)</f>
        <v>1820.5</v>
      </c>
      <c r="AZ44" s="36">
        <f>(AY44-$AY$42)/$AY$42</f>
        <v>0.84517927277334348</v>
      </c>
      <c r="BB44" s="26">
        <v>7.4999999999999997E-2</v>
      </c>
      <c r="BC44" s="26">
        <f>AVERAGEIFS($E$28:$E$186,$AL$28:$AL$186,BB44,$AM$28:$AM$186,$BB$40)</f>
        <v>36.185000000000002</v>
      </c>
      <c r="BD44" s="26">
        <f>AVERAGEIFS($L$28:$L$186,$AL$28:$AL$186,BB44,$AM$28:$AM$186,$BB$40)</f>
        <v>2.2787499999999996</v>
      </c>
      <c r="BE44" s="33">
        <f>AVERAGEIFS($V$28:$V$186,$AL$28:$AL$186,BB44,$AM$28:$AM$186,$BB$40)</f>
        <v>1848.875</v>
      </c>
      <c r="BF44" s="36">
        <f>(BE44-$BE$42)/$BE$42</f>
        <v>0.87038442083965606</v>
      </c>
      <c r="BH44" s="26">
        <v>7.4999999999999997E-2</v>
      </c>
      <c r="BI44" s="26">
        <f>AVERAGEIFS($E$28:$E$186,$AL$28:$AL$186,BH44,$AM$28:$AM$186,$BH$40)</f>
        <v>48.386250000000004</v>
      </c>
      <c r="BJ44" s="26">
        <f>AVERAGEIFS($L$28:$L$186,$AL$28:$AL$186,BH44,$AM$28:$AM$186,$BH$40)</f>
        <v>2.5200000000000005</v>
      </c>
      <c r="BK44" s="33">
        <f>AVERAGEIFS($V$28:$V$186,$AL$28:$AL$186,BH44,$AM$28:$AM$186,$BH$40)</f>
        <v>1875.75</v>
      </c>
      <c r="BL44" s="37">
        <f>(BK44-$BK$42)/$BK$42</f>
        <v>0.89709228824273068</v>
      </c>
      <c r="BN44" s="26">
        <v>7.4999999999999997E-2</v>
      </c>
      <c r="BO44" s="26">
        <f>AVERAGEIFS($E$28:$E$186,$AL$28:$AL$186,BN44,$AM$28:$AM$186,$BN$40)</f>
        <v>52.013749999999995</v>
      </c>
      <c r="BP44" s="26">
        <f>AVERAGEIFS($L$28:$L$186,$AL$28:$AL$186,BN44,$AM$28:$AM$186,$BN$40)</f>
        <v>2.30125</v>
      </c>
      <c r="BQ44" s="33">
        <f>AVERAGEIFS($V$28:$V$186,$AL$28:$AL$186,BN44,$AM$28:$AM$186,$BN$40)</f>
        <v>1889.125</v>
      </c>
      <c r="BR44" s="36">
        <f>(BQ44-$BQ$42)/$BQ$42</f>
        <v>0.91096459537572261</v>
      </c>
    </row>
    <row r="45" spans="1:70" x14ac:dyDescent="0.35">
      <c r="A45" s="29">
        <v>18</v>
      </c>
      <c r="B45" s="29">
        <v>4899127.3899999997</v>
      </c>
      <c r="C45" s="29">
        <v>48.99</v>
      </c>
      <c r="D45" s="32">
        <v>2.87</v>
      </c>
      <c r="E45" s="34">
        <v>22.1</v>
      </c>
      <c r="F45" s="30">
        <v>769.82</v>
      </c>
      <c r="G45" s="29">
        <v>-139826.01999999999</v>
      </c>
      <c r="H45" s="29">
        <v>-98.29</v>
      </c>
      <c r="I45" s="29">
        <v>-743652.61</v>
      </c>
      <c r="J45" s="32">
        <v>-6.93</v>
      </c>
      <c r="K45" s="34">
        <v>6.59</v>
      </c>
      <c r="L45" s="30">
        <v>3.19</v>
      </c>
      <c r="M45" s="29">
        <v>111.11</v>
      </c>
      <c r="N45" s="29">
        <v>1.22</v>
      </c>
      <c r="O45" s="29">
        <v>2.1</v>
      </c>
      <c r="P45" s="32">
        <v>607360.48</v>
      </c>
      <c r="Q45" s="35">
        <v>3.39</v>
      </c>
      <c r="R45" s="30">
        <v>3.55</v>
      </c>
      <c r="S45" s="29">
        <v>4.7</v>
      </c>
      <c r="T45" s="29">
        <v>-4.59</v>
      </c>
      <c r="U45" s="29">
        <v>1.41E-2</v>
      </c>
      <c r="V45" s="32">
        <v>1479</v>
      </c>
      <c r="W45" s="34">
        <v>3312.46</v>
      </c>
      <c r="X45" s="30">
        <v>-34.07</v>
      </c>
      <c r="Y45" s="30">
        <v>94.85</v>
      </c>
      <c r="Z45" s="30">
        <v>545</v>
      </c>
      <c r="AA45" s="30">
        <v>36.85</v>
      </c>
      <c r="AB45" s="30">
        <v>26910047.949999999</v>
      </c>
      <c r="AC45" s="30">
        <v>49376.23</v>
      </c>
      <c r="AD45" s="30">
        <v>47.85</v>
      </c>
      <c r="AE45" s="30">
        <v>134.05000000000001</v>
      </c>
      <c r="AF45" s="30">
        <v>934</v>
      </c>
      <c r="AG45" s="30">
        <v>63.15</v>
      </c>
      <c r="AH45" s="30">
        <v>-22010920.57</v>
      </c>
      <c r="AI45" s="30">
        <v>-23566.3</v>
      </c>
      <c r="AJ45" s="30">
        <v>-81.87</v>
      </c>
      <c r="AK45" s="30">
        <v>71.97</v>
      </c>
      <c r="AL45">
        <v>0.1</v>
      </c>
      <c r="AM45" s="30">
        <v>1</v>
      </c>
      <c r="AN45">
        <v>94500</v>
      </c>
      <c r="AP45" s="26">
        <v>0.1</v>
      </c>
      <c r="AQ45" s="26">
        <f>AVERAGEIFS($E$28:$E$186,$AL$28:$AL$186,AP45,$AM$28:$AM$186,$AP$40)</f>
        <v>14.181250000000002</v>
      </c>
      <c r="AR45" s="26">
        <f>AVERAGEIFS($L$28:$L$186,$AL$28:$AL$186,AP45,$AM$28:$AM$186,$AP$40)</f>
        <v>1.8912499999999999</v>
      </c>
      <c r="AS45" s="33">
        <f>AVERAGEIFS($V$28:$V$186,$AL$28:$AL$186,AP45,$AM$28:$AM$186,$AP$40)</f>
        <v>1502.625</v>
      </c>
      <c r="AT45" s="36">
        <f>(AS45-$AS$42)/$AS$42</f>
        <v>0.52241641337386013</v>
      </c>
      <c r="AV45" s="26">
        <v>0.1</v>
      </c>
      <c r="AW45" s="26">
        <f>AVERAGEIFS($E$28:$E$186,$AL$28:$AL$186,AV45,$AM$28:$AM$186,$AV$40)</f>
        <v>34.734999999999999</v>
      </c>
      <c r="AX45" s="26">
        <f>AVERAGEIFS($L$28:$L$186,$AL$28:$AL$186,AV45,$AM$28:$AM$186,$AV$40)</f>
        <v>3.0625</v>
      </c>
      <c r="AY45" s="33">
        <f>AVERAGEIFS($V$28:$V$186,$AL$28:$AL$186,AV45,$AM$28:$AM$186,$AV$40)</f>
        <v>1578.25</v>
      </c>
      <c r="AZ45" s="36">
        <f>(AY45-$AY$42)/$AY$42</f>
        <v>0.59964525528949697</v>
      </c>
      <c r="BB45" s="26">
        <v>0.1</v>
      </c>
      <c r="BC45" s="26">
        <f>AVERAGEIFS($E$28:$E$186,$AL$28:$AL$186,BB45,$AM$28:$AM$186,$BB$40)</f>
        <v>43.482500000000002</v>
      </c>
      <c r="BD45" s="26">
        <f>AVERAGEIFS($L$28:$L$186,$AL$28:$AL$186,BB45,$AM$28:$AM$186,$BB$40)</f>
        <v>2.8725000000000001</v>
      </c>
      <c r="BE45" s="33">
        <f>AVERAGEIFS($V$28:$V$186,$AL$28:$AL$186,BB45,$AM$28:$AM$186,$BB$40)</f>
        <v>1622.25</v>
      </c>
      <c r="BF45" s="36">
        <f>(BE45-$BE$42)/$BE$42</f>
        <v>0.64112291350531103</v>
      </c>
      <c r="BH45" s="26">
        <v>0.1</v>
      </c>
      <c r="BI45" s="26">
        <f>AVERAGEIFS($E$28:$E$186,$AL$28:$AL$186,BH45,$AM$28:$AM$186,$BH$40)</f>
        <v>55.883749999999999</v>
      </c>
      <c r="BJ45" s="26">
        <f>AVERAGEIFS($L$28:$L$186,$AL$28:$AL$186,BH45,$AM$28:$AM$186,$BH$40)</f>
        <v>2.9712499999999999</v>
      </c>
      <c r="BK45" s="33">
        <f>AVERAGEIFS($V$28:$V$186,$AL$28:$AL$186,BH45,$AM$28:$AM$186,$BH$40)</f>
        <v>1670.375</v>
      </c>
      <c r="BL45" s="37">
        <f>(BK45-$BK$42)/$BK$42</f>
        <v>0.68938053097345131</v>
      </c>
      <c r="BN45" s="26">
        <v>0.1</v>
      </c>
      <c r="BO45" s="26">
        <f>AVERAGEIFS($E$28:$E$186,$AL$28:$AL$186,BN45,$AM$28:$AM$186,$BN$40)</f>
        <v>59.216250000000002</v>
      </c>
      <c r="BP45" s="26">
        <f>AVERAGEIFS($L$28:$L$186,$AL$28:$AL$186,BN45,$AM$28:$AM$186,$BN$40)</f>
        <v>2.6750000000000003</v>
      </c>
      <c r="BQ45" s="33">
        <f>AVERAGEIFS($V$28:$V$186,$AL$28:$AL$186,BN45,$AM$28:$AM$186,$BN$40)</f>
        <v>1705.25</v>
      </c>
      <c r="BR45" s="36">
        <f>(BQ45-$BQ$42)/$BQ$42</f>
        <v>0.72496387283236996</v>
      </c>
    </row>
    <row r="46" spans="1:70" x14ac:dyDescent="0.35">
      <c r="A46" s="30">
        <v>19</v>
      </c>
      <c r="B46" s="30">
        <v>7483757.0499999998</v>
      </c>
      <c r="C46" s="30">
        <v>74.84</v>
      </c>
      <c r="D46" s="30">
        <v>5.78</v>
      </c>
      <c r="E46" s="30">
        <v>32.28</v>
      </c>
      <c r="F46" s="30">
        <v>558.49</v>
      </c>
      <c r="G46" s="30">
        <v>-324192.2</v>
      </c>
      <c r="H46" s="30">
        <v>-98.87</v>
      </c>
      <c r="I46" s="30">
        <v>-1414686.65</v>
      </c>
      <c r="J46" s="30">
        <v>-12.18</v>
      </c>
      <c r="K46" s="30">
        <v>5.29</v>
      </c>
      <c r="L46" s="30">
        <v>2.65</v>
      </c>
      <c r="M46" s="30">
        <v>45.86</v>
      </c>
      <c r="N46" s="30">
        <v>1.1399999999999999</v>
      </c>
      <c r="O46" s="30">
        <v>2.5</v>
      </c>
      <c r="P46" s="30">
        <v>690349.76</v>
      </c>
      <c r="Q46" s="30">
        <v>4.92</v>
      </c>
      <c r="R46" s="30">
        <v>5.37</v>
      </c>
      <c r="S46" s="30">
        <v>5</v>
      </c>
      <c r="T46" s="30">
        <v>-4.71</v>
      </c>
      <c r="U46" s="30">
        <v>2.0500000000000001E-2</v>
      </c>
      <c r="V46" s="30">
        <v>1894</v>
      </c>
      <c r="W46" s="30">
        <v>3951.3</v>
      </c>
      <c r="X46" s="30">
        <v>-25.29</v>
      </c>
      <c r="Y46" s="30">
        <v>93.9</v>
      </c>
      <c r="Z46" s="30">
        <v>594</v>
      </c>
      <c r="AA46" s="30">
        <v>31.36</v>
      </c>
      <c r="AB46" s="30">
        <v>60052589.960000001</v>
      </c>
      <c r="AC46" s="30">
        <v>101098.64</v>
      </c>
      <c r="AD46" s="30">
        <v>46.78</v>
      </c>
      <c r="AE46" s="30">
        <v>126.05</v>
      </c>
      <c r="AF46" s="30">
        <v>1300</v>
      </c>
      <c r="AG46" s="30">
        <v>68.64</v>
      </c>
      <c r="AH46" s="30">
        <v>-52568832.909999996</v>
      </c>
      <c r="AI46" s="30">
        <v>-40437.56</v>
      </c>
      <c r="AJ46" s="30">
        <v>-58.23</v>
      </c>
      <c r="AK46" s="30">
        <v>79.209999999999994</v>
      </c>
      <c r="AL46">
        <v>0.05</v>
      </c>
      <c r="AM46" s="30">
        <v>2</v>
      </c>
      <c r="AN46">
        <v>94500</v>
      </c>
    </row>
    <row r="47" spans="1:70" x14ac:dyDescent="0.35">
      <c r="A47" s="30">
        <v>20</v>
      </c>
      <c r="B47" s="30">
        <v>9162220.8800000008</v>
      </c>
      <c r="C47" s="30">
        <v>91.62</v>
      </c>
      <c r="D47" s="30">
        <v>5.65</v>
      </c>
      <c r="E47" s="30">
        <v>38.49</v>
      </c>
      <c r="F47" s="30">
        <v>680.99</v>
      </c>
      <c r="G47" s="30">
        <v>-354955.11</v>
      </c>
      <c r="H47" s="30">
        <v>-98.55</v>
      </c>
      <c r="I47" s="30">
        <v>-1409835.7</v>
      </c>
      <c r="J47" s="30">
        <v>-11.6</v>
      </c>
      <c r="K47" s="30">
        <v>6.5</v>
      </c>
      <c r="L47" s="30">
        <v>3.32</v>
      </c>
      <c r="M47" s="30">
        <v>58.7</v>
      </c>
      <c r="N47" s="30">
        <v>1.17</v>
      </c>
      <c r="O47" s="30">
        <v>2.71</v>
      </c>
      <c r="P47" s="30">
        <v>767103.89</v>
      </c>
      <c r="Q47" s="30">
        <v>5.41</v>
      </c>
      <c r="R47" s="30">
        <v>4.66</v>
      </c>
      <c r="S47" s="30">
        <v>7.1</v>
      </c>
      <c r="T47" s="30">
        <v>-5.18</v>
      </c>
      <c r="U47" s="30">
        <v>2.2499999999999999E-2</v>
      </c>
      <c r="V47" s="30">
        <v>1819</v>
      </c>
      <c r="W47" s="30">
        <v>5036.95</v>
      </c>
      <c r="X47" s="30">
        <v>-31.62</v>
      </c>
      <c r="Y47" s="30">
        <v>93.37</v>
      </c>
      <c r="Z47" s="30">
        <v>549</v>
      </c>
      <c r="AA47" s="30">
        <v>30.18</v>
      </c>
      <c r="AB47" s="30">
        <v>63096878.490000002</v>
      </c>
      <c r="AC47" s="30">
        <v>114930.56</v>
      </c>
      <c r="AD47" s="30">
        <v>50.21</v>
      </c>
      <c r="AE47" s="30">
        <v>131.4</v>
      </c>
      <c r="AF47" s="30">
        <v>1270</v>
      </c>
      <c r="AG47" s="30">
        <v>69.819999999999993</v>
      </c>
      <c r="AH47" s="30">
        <v>-53934657.609999999</v>
      </c>
      <c r="AI47" s="30">
        <v>-42468.23</v>
      </c>
      <c r="AJ47" s="30">
        <v>-67</v>
      </c>
      <c r="AK47" s="30">
        <v>76.930000000000007</v>
      </c>
      <c r="AL47">
        <v>7.4999999999999997E-2</v>
      </c>
      <c r="AM47" s="30">
        <v>2</v>
      </c>
      <c r="AN47">
        <v>94500</v>
      </c>
    </row>
    <row r="48" spans="1:70" x14ac:dyDescent="0.35">
      <c r="A48" s="30">
        <v>21</v>
      </c>
      <c r="B48" s="30">
        <v>11080802.960000001</v>
      </c>
      <c r="C48" s="30">
        <v>110.81</v>
      </c>
      <c r="D48" s="30">
        <v>5.57</v>
      </c>
      <c r="E48" s="30">
        <v>45.27</v>
      </c>
      <c r="F48" s="30">
        <v>812.75</v>
      </c>
      <c r="G48" s="30">
        <v>-387862.04</v>
      </c>
      <c r="H48" s="30">
        <v>-98</v>
      </c>
      <c r="I48" s="30">
        <v>-1384071.39</v>
      </c>
      <c r="J48" s="30">
        <v>-11.46</v>
      </c>
      <c r="K48" s="30">
        <v>8.01</v>
      </c>
      <c r="L48" s="30">
        <v>3.95</v>
      </c>
      <c r="M48" s="30">
        <v>70.89</v>
      </c>
      <c r="N48" s="30">
        <v>1.2</v>
      </c>
      <c r="O48" s="30">
        <v>2.39</v>
      </c>
      <c r="P48" s="30">
        <v>915365.05</v>
      </c>
      <c r="Q48" s="30">
        <v>5.44</v>
      </c>
      <c r="R48" s="30">
        <v>4.29</v>
      </c>
      <c r="S48" s="30">
        <v>9.2899999999999991</v>
      </c>
      <c r="T48" s="30">
        <v>-4.82</v>
      </c>
      <c r="U48" s="30">
        <v>2.2700000000000001E-2</v>
      </c>
      <c r="V48" s="30">
        <v>1570</v>
      </c>
      <c r="W48" s="30">
        <v>7057.84</v>
      </c>
      <c r="X48" s="30">
        <v>-35.479999999999997</v>
      </c>
      <c r="Y48" s="30">
        <v>93.09</v>
      </c>
      <c r="Z48" s="30">
        <v>526</v>
      </c>
      <c r="AA48" s="30">
        <v>33.5</v>
      </c>
      <c r="AB48" s="30">
        <v>65675277.32</v>
      </c>
      <c r="AC48" s="30">
        <v>124857.94</v>
      </c>
      <c r="AD48" s="30">
        <v>50.4</v>
      </c>
      <c r="AE48" s="30">
        <v>133.19999999999999</v>
      </c>
      <c r="AF48" s="30">
        <v>1044</v>
      </c>
      <c r="AG48" s="30">
        <v>66.5</v>
      </c>
      <c r="AH48" s="30">
        <v>-54594474.350000001</v>
      </c>
      <c r="AI48" s="30">
        <v>-52293.56</v>
      </c>
      <c r="AJ48" s="30">
        <v>-78.760000000000005</v>
      </c>
      <c r="AK48" s="30">
        <v>72.88</v>
      </c>
      <c r="AL48">
        <v>0.1</v>
      </c>
      <c r="AM48" s="30">
        <v>2</v>
      </c>
      <c r="AN48">
        <v>94500</v>
      </c>
    </row>
    <row r="49" spans="1:40" x14ac:dyDescent="0.35">
      <c r="A49" s="30">
        <v>22</v>
      </c>
      <c r="B49" s="30">
        <v>8004702.8300000001</v>
      </c>
      <c r="C49" s="30">
        <v>80.05</v>
      </c>
      <c r="D49" s="30">
        <v>8.31</v>
      </c>
      <c r="E49" s="30">
        <v>34.24</v>
      </c>
      <c r="F49" s="30">
        <v>411.82</v>
      </c>
      <c r="G49" s="30">
        <v>-484585.39</v>
      </c>
      <c r="H49" s="30">
        <v>-99.09</v>
      </c>
      <c r="I49" s="30">
        <v>-3296655.01</v>
      </c>
      <c r="J49" s="30">
        <v>-20</v>
      </c>
      <c r="K49" s="30">
        <v>2.4300000000000002</v>
      </c>
      <c r="L49" s="30">
        <v>1.71</v>
      </c>
      <c r="M49" s="30">
        <v>20.59</v>
      </c>
      <c r="N49" s="30">
        <v>1.1000000000000001</v>
      </c>
      <c r="O49" s="30">
        <v>2.5499999999999998</v>
      </c>
      <c r="P49" s="30">
        <v>798284.1</v>
      </c>
      <c r="Q49" s="30">
        <v>4.2699999999999996</v>
      </c>
      <c r="R49" s="30">
        <v>8.6300000000000008</v>
      </c>
      <c r="S49" s="30">
        <v>3.34</v>
      </c>
      <c r="T49" s="30">
        <v>-4.7699999999999996</v>
      </c>
      <c r="U49" s="30">
        <v>1.78E-2</v>
      </c>
      <c r="V49" s="30">
        <v>1922</v>
      </c>
      <c r="W49" s="30">
        <v>4164.78</v>
      </c>
      <c r="X49" s="30">
        <v>-24.47</v>
      </c>
      <c r="Y49" s="30">
        <v>93.48</v>
      </c>
      <c r="Z49" s="30">
        <v>580</v>
      </c>
      <c r="AA49" s="30">
        <v>30.18</v>
      </c>
      <c r="AB49" s="30">
        <v>85704922.719999999</v>
      </c>
      <c r="AC49" s="30">
        <v>147767.10999999999</v>
      </c>
      <c r="AD49" s="30">
        <v>46.84</v>
      </c>
      <c r="AE49" s="30">
        <v>124.16</v>
      </c>
      <c r="AF49" s="30">
        <v>1342</v>
      </c>
      <c r="AG49" s="30">
        <v>69.819999999999993</v>
      </c>
      <c r="AH49" s="30">
        <v>-77700219.879999995</v>
      </c>
      <c r="AI49" s="30">
        <v>-57898.82</v>
      </c>
      <c r="AJ49" s="30">
        <v>-55.29</v>
      </c>
      <c r="AK49" s="30">
        <v>80.22</v>
      </c>
      <c r="AL49">
        <v>0.05</v>
      </c>
      <c r="AM49" s="30">
        <v>3</v>
      </c>
      <c r="AN49">
        <v>94500</v>
      </c>
    </row>
    <row r="50" spans="1:40" x14ac:dyDescent="0.35">
      <c r="A50" s="30">
        <v>23</v>
      </c>
      <c r="B50" s="30">
        <v>10163451.880000001</v>
      </c>
      <c r="C50" s="30">
        <v>101.63</v>
      </c>
      <c r="D50" s="30">
        <v>8.15</v>
      </c>
      <c r="E50" s="30">
        <v>42.07</v>
      </c>
      <c r="F50" s="30">
        <v>516.35</v>
      </c>
      <c r="G50" s="30">
        <v>-542790.22</v>
      </c>
      <c r="H50" s="30">
        <v>-98.67</v>
      </c>
      <c r="I50" s="30">
        <v>-3507458.93</v>
      </c>
      <c r="J50" s="30">
        <v>-19.440000000000001</v>
      </c>
      <c r="K50" s="30">
        <v>2.9</v>
      </c>
      <c r="L50" s="30">
        <v>2.16</v>
      </c>
      <c r="M50" s="30">
        <v>26.56</v>
      </c>
      <c r="N50" s="30">
        <v>1.1299999999999999</v>
      </c>
      <c r="O50" s="30">
        <v>2.71</v>
      </c>
      <c r="P50" s="30">
        <v>877073.21</v>
      </c>
      <c r="Q50" s="30">
        <v>4.9000000000000004</v>
      </c>
      <c r="R50" s="30">
        <v>8.26</v>
      </c>
      <c r="S50" s="30">
        <v>4.4400000000000004</v>
      </c>
      <c r="T50" s="30">
        <v>-5.0599999999999996</v>
      </c>
      <c r="U50" s="30">
        <v>2.0500000000000001E-2</v>
      </c>
      <c r="V50" s="30">
        <v>1836</v>
      </c>
      <c r="W50" s="30">
        <v>5535.65</v>
      </c>
      <c r="X50" s="30">
        <v>-31.88</v>
      </c>
      <c r="Y50" s="30">
        <v>93.15</v>
      </c>
      <c r="Z50" s="30">
        <v>539</v>
      </c>
      <c r="AA50" s="30">
        <v>29.36</v>
      </c>
      <c r="AB50" s="30">
        <v>91405336.150000006</v>
      </c>
      <c r="AC50" s="30">
        <v>169583.18</v>
      </c>
      <c r="AD50" s="30">
        <v>50.95</v>
      </c>
      <c r="AE50" s="30">
        <v>130.47</v>
      </c>
      <c r="AF50" s="30">
        <v>1297</v>
      </c>
      <c r="AG50" s="30">
        <v>70.64</v>
      </c>
      <c r="AH50" s="30">
        <v>-81241884.269999996</v>
      </c>
      <c r="AI50" s="30">
        <v>-62638.31</v>
      </c>
      <c r="AJ50" s="30">
        <v>-66.3</v>
      </c>
      <c r="AK50" s="30">
        <v>77.64</v>
      </c>
      <c r="AL50">
        <v>7.4999999999999997E-2</v>
      </c>
      <c r="AM50" s="30">
        <v>3</v>
      </c>
      <c r="AN50">
        <v>94500</v>
      </c>
    </row>
    <row r="51" spans="1:40" x14ac:dyDescent="0.35">
      <c r="A51" s="30">
        <v>24</v>
      </c>
      <c r="B51" s="30">
        <v>12661855.98</v>
      </c>
      <c r="C51" s="30">
        <v>126.62</v>
      </c>
      <c r="D51" s="30">
        <v>8.0399999999999991</v>
      </c>
      <c r="E51" s="30">
        <v>50.62</v>
      </c>
      <c r="F51" s="30">
        <v>629.55999999999995</v>
      </c>
      <c r="G51" s="30">
        <v>-606733.43000000005</v>
      </c>
      <c r="H51" s="30">
        <v>-98</v>
      </c>
      <c r="I51" s="30">
        <v>-3547623.81</v>
      </c>
      <c r="J51" s="30">
        <v>-18.059999999999999</v>
      </c>
      <c r="K51" s="30">
        <v>3.57</v>
      </c>
      <c r="L51" s="30">
        <v>2.8</v>
      </c>
      <c r="M51" s="30">
        <v>34.86</v>
      </c>
      <c r="N51" s="30">
        <v>1.1499999999999999</v>
      </c>
      <c r="O51" s="30">
        <v>2.46</v>
      </c>
      <c r="P51" s="30">
        <v>982792.39</v>
      </c>
      <c r="Q51" s="30">
        <v>5.52</v>
      </c>
      <c r="R51" s="30">
        <v>7.65</v>
      </c>
      <c r="S51" s="30">
        <v>5.91</v>
      </c>
      <c r="T51" s="30">
        <v>-4.99</v>
      </c>
      <c r="U51" s="30">
        <v>2.3E-2</v>
      </c>
      <c r="V51" s="30">
        <v>1578</v>
      </c>
      <c r="W51" s="30">
        <v>8023.99</v>
      </c>
      <c r="X51" s="30">
        <v>-35.9</v>
      </c>
      <c r="Y51" s="30">
        <v>91.94</v>
      </c>
      <c r="Z51" s="30">
        <v>503</v>
      </c>
      <c r="AA51" s="30">
        <v>31.88</v>
      </c>
      <c r="AB51" s="30">
        <v>96819237.739999995</v>
      </c>
      <c r="AC51" s="30">
        <v>192483.57</v>
      </c>
      <c r="AD51" s="30">
        <v>50.62</v>
      </c>
      <c r="AE51" s="30">
        <v>132.96</v>
      </c>
      <c r="AF51" s="30">
        <v>1075</v>
      </c>
      <c r="AG51" s="30">
        <v>68.12</v>
      </c>
      <c r="AH51" s="30">
        <v>-84157381.760000005</v>
      </c>
      <c r="AI51" s="30">
        <v>-78285.94</v>
      </c>
      <c r="AJ51" s="30">
        <v>-76.38</v>
      </c>
      <c r="AK51" s="30">
        <v>72.75</v>
      </c>
      <c r="AL51">
        <v>0.1</v>
      </c>
      <c r="AM51" s="30">
        <v>3</v>
      </c>
      <c r="AN51">
        <v>94500</v>
      </c>
    </row>
    <row r="52" spans="1:40" x14ac:dyDescent="0.35">
      <c r="A52" s="30">
        <v>25</v>
      </c>
      <c r="B52" s="30">
        <v>12186768.609999999</v>
      </c>
      <c r="C52" s="30">
        <v>121.87</v>
      </c>
      <c r="D52" s="30">
        <v>11.03</v>
      </c>
      <c r="E52" s="30">
        <v>49.03</v>
      </c>
      <c r="F52" s="30">
        <v>444.36</v>
      </c>
      <c r="G52" s="30">
        <v>-794458.72</v>
      </c>
      <c r="H52" s="30">
        <v>-99.15</v>
      </c>
      <c r="I52" s="30">
        <v>-5896661.3399999999</v>
      </c>
      <c r="J52" s="30">
        <v>-28.77</v>
      </c>
      <c r="K52" s="30">
        <v>2.0699999999999998</v>
      </c>
      <c r="L52" s="30">
        <v>1.7</v>
      </c>
      <c r="M52" s="30">
        <v>15.44</v>
      </c>
      <c r="N52" s="30">
        <v>1.1000000000000001</v>
      </c>
      <c r="O52" s="30">
        <v>2.46</v>
      </c>
      <c r="P52" s="30">
        <v>1205185</v>
      </c>
      <c r="Q52" s="30">
        <v>4.43</v>
      </c>
      <c r="R52" s="30">
        <v>11.86</v>
      </c>
      <c r="S52" s="30">
        <v>3.68</v>
      </c>
      <c r="T52" s="30">
        <v>-4.57</v>
      </c>
      <c r="U52" s="30">
        <v>1.8499999999999999E-2</v>
      </c>
      <c r="V52" s="30">
        <v>1922</v>
      </c>
      <c r="W52" s="30">
        <v>6340.67</v>
      </c>
      <c r="X52" s="30">
        <v>-23.97</v>
      </c>
      <c r="Y52" s="30">
        <v>94.68</v>
      </c>
      <c r="Z52" s="30">
        <v>595</v>
      </c>
      <c r="AA52" s="30">
        <v>30.96</v>
      </c>
      <c r="AB52" s="30">
        <v>128969922.34</v>
      </c>
      <c r="AC52" s="30">
        <v>216756.17</v>
      </c>
      <c r="AD52" s="30">
        <v>45.92</v>
      </c>
      <c r="AE52" s="30">
        <v>122.76</v>
      </c>
      <c r="AF52" s="30">
        <v>1327</v>
      </c>
      <c r="AG52" s="30">
        <v>69.040000000000006</v>
      </c>
      <c r="AH52" s="30">
        <v>-116783153.73</v>
      </c>
      <c r="AI52" s="30">
        <v>-88005.39</v>
      </c>
      <c r="AJ52" s="30">
        <v>-55.3</v>
      </c>
      <c r="AK52" s="30">
        <v>82.09</v>
      </c>
      <c r="AL52">
        <v>0.05</v>
      </c>
      <c r="AM52" s="30">
        <v>4</v>
      </c>
      <c r="AN52">
        <v>94500</v>
      </c>
    </row>
    <row r="53" spans="1:40" x14ac:dyDescent="0.35">
      <c r="A53" s="30">
        <v>26</v>
      </c>
      <c r="B53" s="30">
        <v>14084986.289999999</v>
      </c>
      <c r="C53" s="30">
        <v>140.85</v>
      </c>
      <c r="D53" s="30">
        <v>10.85</v>
      </c>
      <c r="E53" s="30">
        <v>55.29</v>
      </c>
      <c r="F53" s="30">
        <v>509.56</v>
      </c>
      <c r="G53" s="30">
        <v>-861568.03</v>
      </c>
      <c r="H53" s="30">
        <v>-97.34</v>
      </c>
      <c r="I53" s="30">
        <v>-6213748.8700000001</v>
      </c>
      <c r="J53" s="30">
        <v>-28.43</v>
      </c>
      <c r="K53" s="30">
        <v>2.27</v>
      </c>
      <c r="L53" s="30">
        <v>1.94</v>
      </c>
      <c r="M53" s="30">
        <v>17.920000000000002</v>
      </c>
      <c r="N53" s="30">
        <v>1.1200000000000001</v>
      </c>
      <c r="O53" s="30">
        <v>2.7</v>
      </c>
      <c r="P53" s="30">
        <v>1282736.93</v>
      </c>
      <c r="Q53" s="30">
        <v>4.83</v>
      </c>
      <c r="R53" s="30">
        <v>11.57</v>
      </c>
      <c r="S53" s="30">
        <v>4.3099999999999996</v>
      </c>
      <c r="T53" s="30">
        <v>-5.24</v>
      </c>
      <c r="U53" s="30">
        <v>2.0199999999999999E-2</v>
      </c>
      <c r="V53" s="30">
        <v>1867</v>
      </c>
      <c r="W53" s="30">
        <v>7544.18</v>
      </c>
      <c r="X53" s="30">
        <v>-32.6</v>
      </c>
      <c r="Y53" s="30">
        <v>94.28</v>
      </c>
      <c r="Z53" s="30">
        <v>547</v>
      </c>
      <c r="AA53" s="30">
        <v>29.3</v>
      </c>
      <c r="AB53" s="30">
        <v>133940566.73999999</v>
      </c>
      <c r="AC53" s="30">
        <v>244863.92</v>
      </c>
      <c r="AD53" s="30">
        <v>48.22</v>
      </c>
      <c r="AE53" s="30">
        <v>129.51</v>
      </c>
      <c r="AF53" s="30">
        <v>1320</v>
      </c>
      <c r="AG53" s="30">
        <v>70.7</v>
      </c>
      <c r="AH53" s="30">
        <v>-119855580.45</v>
      </c>
      <c r="AI53" s="30">
        <v>-90799.679999999993</v>
      </c>
      <c r="AJ53" s="30">
        <v>-66.09</v>
      </c>
      <c r="AK53" s="30">
        <v>79.69</v>
      </c>
      <c r="AL53">
        <v>7.4999999999999997E-2</v>
      </c>
      <c r="AM53" s="30">
        <v>4</v>
      </c>
      <c r="AN53">
        <v>94500</v>
      </c>
    </row>
    <row r="54" spans="1:40" x14ac:dyDescent="0.35">
      <c r="A54" s="30">
        <v>27</v>
      </c>
      <c r="B54" s="30">
        <v>17139810.739999998</v>
      </c>
      <c r="C54" s="30">
        <v>171.4</v>
      </c>
      <c r="D54" s="30">
        <v>10.74</v>
      </c>
      <c r="E54" s="30">
        <v>64.849999999999994</v>
      </c>
      <c r="F54" s="30">
        <v>603.64</v>
      </c>
      <c r="G54" s="30">
        <v>-966809.95</v>
      </c>
      <c r="H54" s="30">
        <v>-98.55</v>
      </c>
      <c r="I54" s="30">
        <v>-6460090.5300000003</v>
      </c>
      <c r="J54" s="30">
        <v>-27.11</v>
      </c>
      <c r="K54" s="30">
        <v>2.65</v>
      </c>
      <c r="L54" s="30">
        <v>2.39</v>
      </c>
      <c r="M54" s="30">
        <v>22.26</v>
      </c>
      <c r="N54" s="30">
        <v>1.1399999999999999</v>
      </c>
      <c r="O54" s="30">
        <v>2.56</v>
      </c>
      <c r="P54" s="30">
        <v>1374724.17</v>
      </c>
      <c r="Q54" s="30">
        <v>5.45</v>
      </c>
      <c r="R54" s="30">
        <v>10.97</v>
      </c>
      <c r="S54" s="30">
        <v>5.42</v>
      </c>
      <c r="T54" s="30">
        <v>-5.04</v>
      </c>
      <c r="U54" s="30">
        <v>2.2700000000000001E-2</v>
      </c>
      <c r="V54" s="30">
        <v>1656</v>
      </c>
      <c r="W54" s="30">
        <v>10350.129999999999</v>
      </c>
      <c r="X54" s="30">
        <v>-36.33</v>
      </c>
      <c r="Y54" s="30">
        <v>93.2</v>
      </c>
      <c r="Z54" s="30">
        <v>509</v>
      </c>
      <c r="AA54" s="30">
        <v>30.74</v>
      </c>
      <c r="AB54" s="30">
        <v>142992163.53</v>
      </c>
      <c r="AC54" s="30">
        <v>280927.63</v>
      </c>
      <c r="AD54" s="30">
        <v>49.82</v>
      </c>
      <c r="AE54" s="30">
        <v>133.12</v>
      </c>
      <c r="AF54" s="30">
        <v>1147</v>
      </c>
      <c r="AG54" s="30">
        <v>69.260000000000005</v>
      </c>
      <c r="AH54" s="30">
        <v>-125852352.79000001</v>
      </c>
      <c r="AI54" s="30">
        <v>-109723.06</v>
      </c>
      <c r="AJ54" s="30">
        <v>-74.55</v>
      </c>
      <c r="AK54" s="30">
        <v>75.48</v>
      </c>
      <c r="AL54">
        <v>0.1</v>
      </c>
      <c r="AM54" s="30">
        <v>4</v>
      </c>
      <c r="AN54">
        <v>94500</v>
      </c>
    </row>
    <row r="55" spans="1:40" x14ac:dyDescent="0.35">
      <c r="A55" s="30">
        <v>28</v>
      </c>
      <c r="B55" s="30">
        <v>10576156.529999999</v>
      </c>
      <c r="C55" s="30">
        <v>105.76</v>
      </c>
      <c r="D55" s="30">
        <v>13.48</v>
      </c>
      <c r="E55" s="30">
        <v>43.51</v>
      </c>
      <c r="F55" s="30">
        <v>322.73</v>
      </c>
      <c r="G55" s="30">
        <v>-882818.77</v>
      </c>
      <c r="H55" s="30">
        <v>-99.54</v>
      </c>
      <c r="I55" s="30">
        <v>-7106056.71</v>
      </c>
      <c r="J55" s="30">
        <v>-34.659999999999997</v>
      </c>
      <c r="K55" s="30">
        <v>1.49</v>
      </c>
      <c r="L55" s="30">
        <v>1.26</v>
      </c>
      <c r="M55" s="30">
        <v>9.31</v>
      </c>
      <c r="N55" s="30">
        <v>1.08</v>
      </c>
      <c r="O55" s="30">
        <v>2.36</v>
      </c>
      <c r="P55" s="30">
        <v>1487995.02</v>
      </c>
      <c r="Q55" s="30">
        <v>3.16</v>
      </c>
      <c r="R55" s="30">
        <v>14.44</v>
      </c>
      <c r="S55" s="30">
        <v>2.64</v>
      </c>
      <c r="T55" s="30">
        <v>-4.58</v>
      </c>
      <c r="U55" s="30">
        <v>1.32E-2</v>
      </c>
      <c r="V55" s="30">
        <v>1938</v>
      </c>
      <c r="W55" s="30">
        <v>5457.25</v>
      </c>
      <c r="X55" s="30">
        <v>-23.85</v>
      </c>
      <c r="Y55" s="30">
        <v>95.61</v>
      </c>
      <c r="Z55" s="30">
        <v>606</v>
      </c>
      <c r="AA55" s="30">
        <v>31.27</v>
      </c>
      <c r="AB55" s="30">
        <v>151485374.28</v>
      </c>
      <c r="AC55" s="30">
        <v>249975.87</v>
      </c>
      <c r="AD55" s="30">
        <v>44.65</v>
      </c>
      <c r="AE55" s="30">
        <v>120.29</v>
      </c>
      <c r="AF55" s="30">
        <v>1332</v>
      </c>
      <c r="AG55" s="30">
        <v>68.73</v>
      </c>
      <c r="AH55" s="30">
        <v>-140909217.75</v>
      </c>
      <c r="AI55" s="30">
        <v>-105787.7</v>
      </c>
      <c r="AJ55" s="30">
        <v>-55.01</v>
      </c>
      <c r="AK55" s="30">
        <v>84.38</v>
      </c>
      <c r="AL55">
        <v>0.05</v>
      </c>
      <c r="AM55" s="30">
        <v>5</v>
      </c>
      <c r="AN55">
        <v>94500</v>
      </c>
    </row>
    <row r="56" spans="1:40" x14ac:dyDescent="0.35">
      <c r="A56" s="30">
        <v>29</v>
      </c>
      <c r="B56" s="30">
        <v>13156105.65</v>
      </c>
      <c r="C56" s="30">
        <v>131.56</v>
      </c>
      <c r="D56" s="30">
        <v>13.26</v>
      </c>
      <c r="E56" s="30">
        <v>52.26</v>
      </c>
      <c r="F56" s="30">
        <v>394.26</v>
      </c>
      <c r="G56" s="30">
        <v>-990725.62</v>
      </c>
      <c r="H56" s="30">
        <v>-98.87</v>
      </c>
      <c r="I56" s="30">
        <v>-7805841.2800000003</v>
      </c>
      <c r="J56" s="30">
        <v>-34.43</v>
      </c>
      <c r="K56" s="30">
        <v>1.69</v>
      </c>
      <c r="L56" s="30">
        <v>1.52</v>
      </c>
      <c r="M56" s="30">
        <v>11.45</v>
      </c>
      <c r="N56" s="30">
        <v>1.0900000000000001</v>
      </c>
      <c r="O56" s="30">
        <v>2.61</v>
      </c>
      <c r="P56" s="30">
        <v>1635941</v>
      </c>
      <c r="Q56" s="30">
        <v>3.59</v>
      </c>
      <c r="R56" s="30">
        <v>14.2</v>
      </c>
      <c r="S56" s="30">
        <v>3.3</v>
      </c>
      <c r="T56" s="30">
        <v>-5.21</v>
      </c>
      <c r="U56" s="30">
        <v>1.4999999999999999E-2</v>
      </c>
      <c r="V56" s="30">
        <v>1880</v>
      </c>
      <c r="W56" s="30">
        <v>6997.93</v>
      </c>
      <c r="X56" s="30">
        <v>-32.89</v>
      </c>
      <c r="Y56" s="30">
        <v>95.16</v>
      </c>
      <c r="Z56" s="30">
        <v>554</v>
      </c>
      <c r="AA56" s="30">
        <v>29.47</v>
      </c>
      <c r="AB56" s="30">
        <v>161675462.31</v>
      </c>
      <c r="AC56" s="30">
        <v>291832.96000000002</v>
      </c>
      <c r="AD56" s="30">
        <v>47.09</v>
      </c>
      <c r="AE56" s="30">
        <v>128.32</v>
      </c>
      <c r="AF56" s="30">
        <v>1326</v>
      </c>
      <c r="AG56" s="30">
        <v>70.53</v>
      </c>
      <c r="AH56" s="30">
        <v>-148519356.65000001</v>
      </c>
      <c r="AI56" s="30">
        <v>-112005.55</v>
      </c>
      <c r="AJ56" s="30">
        <v>-66.31</v>
      </c>
      <c r="AK56" s="30">
        <v>81.3</v>
      </c>
      <c r="AL56">
        <v>7.4999999999999997E-2</v>
      </c>
      <c r="AM56" s="30">
        <v>5</v>
      </c>
      <c r="AN56">
        <v>94500</v>
      </c>
    </row>
    <row r="57" spans="1:40" x14ac:dyDescent="0.35">
      <c r="A57" s="30">
        <v>30</v>
      </c>
      <c r="B57" s="30">
        <v>15798830.6</v>
      </c>
      <c r="C57" s="30">
        <v>157.99</v>
      </c>
      <c r="D57" s="30">
        <v>13.14</v>
      </c>
      <c r="E57" s="30">
        <v>60.72</v>
      </c>
      <c r="F57" s="30">
        <v>462.09</v>
      </c>
      <c r="G57" s="30">
        <v>-1101260.3700000001</v>
      </c>
      <c r="H57" s="30">
        <v>-96.71</v>
      </c>
      <c r="I57" s="30">
        <v>-8141453.5700000003</v>
      </c>
      <c r="J57" s="30">
        <v>-33.25</v>
      </c>
      <c r="K57" s="30">
        <v>1.94</v>
      </c>
      <c r="L57" s="30">
        <v>1.83</v>
      </c>
      <c r="M57" s="30">
        <v>13.9</v>
      </c>
      <c r="N57" s="30">
        <v>1.1000000000000001</v>
      </c>
      <c r="O57" s="30">
        <v>2.4900000000000002</v>
      </c>
      <c r="P57" s="30">
        <v>1696209.59</v>
      </c>
      <c r="Q57" s="30">
        <v>4.1399999999999997</v>
      </c>
      <c r="R57" s="30">
        <v>13.54</v>
      </c>
      <c r="S57" s="30">
        <v>4.09</v>
      </c>
      <c r="T57" s="30">
        <v>-5.0599999999999996</v>
      </c>
      <c r="U57" s="30">
        <v>1.7299999999999999E-2</v>
      </c>
      <c r="V57" s="30">
        <v>1695</v>
      </c>
      <c r="W57" s="30">
        <v>9320.84</v>
      </c>
      <c r="X57" s="30">
        <v>-36.39</v>
      </c>
      <c r="Y57" s="30">
        <v>94.4</v>
      </c>
      <c r="Z57" s="30">
        <v>520</v>
      </c>
      <c r="AA57" s="30">
        <v>30.68</v>
      </c>
      <c r="AB57" s="30">
        <v>171019837.33000001</v>
      </c>
      <c r="AC57" s="30">
        <v>328884.3</v>
      </c>
      <c r="AD57" s="30">
        <v>48.92</v>
      </c>
      <c r="AE57" s="30">
        <v>131.52000000000001</v>
      </c>
      <c r="AF57" s="30">
        <v>1175</v>
      </c>
      <c r="AG57" s="30">
        <v>69.319999999999993</v>
      </c>
      <c r="AH57" s="30">
        <v>-155221006.72999999</v>
      </c>
      <c r="AI57" s="30">
        <v>-132102.98000000001</v>
      </c>
      <c r="AJ57" s="30">
        <v>-74.14</v>
      </c>
      <c r="AK57" s="30">
        <v>77.98</v>
      </c>
      <c r="AL57">
        <v>0.1</v>
      </c>
      <c r="AM57" s="30">
        <v>5</v>
      </c>
      <c r="AN57">
        <v>94500</v>
      </c>
    </row>
    <row r="58" spans="1:40" x14ac:dyDescent="0.35">
      <c r="A58" s="30">
        <v>31</v>
      </c>
      <c r="B58" s="30">
        <v>835736.53</v>
      </c>
      <c r="C58" s="30">
        <v>8.36</v>
      </c>
      <c r="D58" s="30">
        <v>2.73</v>
      </c>
      <c r="E58" s="30">
        <v>4.0999999999999996</v>
      </c>
      <c r="F58" s="30">
        <v>150.41</v>
      </c>
      <c r="G58" s="30">
        <v>-117579.73</v>
      </c>
      <c r="H58" s="30">
        <v>-97.29</v>
      </c>
      <c r="I58" s="30">
        <v>-953859.01</v>
      </c>
      <c r="J58" s="30">
        <v>-9.1999999999999993</v>
      </c>
      <c r="K58" s="30">
        <v>0.88</v>
      </c>
      <c r="L58" s="30">
        <v>0.45</v>
      </c>
      <c r="M58" s="30">
        <v>16.350000000000001</v>
      </c>
      <c r="N58" s="30">
        <v>1.04</v>
      </c>
      <c r="O58" s="30">
        <v>2.21</v>
      </c>
      <c r="P58" s="30">
        <v>289229.96000000002</v>
      </c>
      <c r="Q58" s="30">
        <v>1.94</v>
      </c>
      <c r="R58" s="30">
        <v>6</v>
      </c>
      <c r="S58" s="30">
        <v>-0.22</v>
      </c>
      <c r="T58" s="30">
        <v>-5.07</v>
      </c>
      <c r="U58" s="30">
        <v>8.0999999999999996E-3</v>
      </c>
      <c r="V58" s="30">
        <v>1880</v>
      </c>
      <c r="W58" s="30">
        <v>444.54</v>
      </c>
      <c r="X58" s="30">
        <v>-27.34</v>
      </c>
      <c r="Y58" s="30">
        <v>88.29</v>
      </c>
      <c r="Z58" s="30">
        <v>600</v>
      </c>
      <c r="AA58" s="30">
        <v>31.91</v>
      </c>
      <c r="AB58" s="30">
        <v>22779195.949999999</v>
      </c>
      <c r="AC58" s="30">
        <v>37965.33</v>
      </c>
      <c r="AD58" s="30">
        <v>44.11</v>
      </c>
      <c r="AE58" s="30">
        <v>118.67</v>
      </c>
      <c r="AF58" s="30">
        <v>1280</v>
      </c>
      <c r="AG58" s="30">
        <v>68.09</v>
      </c>
      <c r="AH58" s="30">
        <v>-21943459.43</v>
      </c>
      <c r="AI58" s="30">
        <v>-17143.330000000002</v>
      </c>
      <c r="AJ58" s="30">
        <v>-60.83</v>
      </c>
      <c r="AK58" s="30">
        <v>74.05</v>
      </c>
      <c r="AL58">
        <v>0.05</v>
      </c>
      <c r="AM58" s="30">
        <v>1</v>
      </c>
      <c r="AN58">
        <v>101500</v>
      </c>
    </row>
    <row r="59" spans="1:40" x14ac:dyDescent="0.35">
      <c r="A59" s="30">
        <v>32</v>
      </c>
      <c r="B59" s="30">
        <v>1751128.59</v>
      </c>
      <c r="C59" s="30">
        <v>17.510000000000002</v>
      </c>
      <c r="D59" s="30">
        <v>2.63</v>
      </c>
      <c r="E59" s="30">
        <v>8.41</v>
      </c>
      <c r="F59" s="30">
        <v>319.69</v>
      </c>
      <c r="G59" s="30">
        <v>-119153.04</v>
      </c>
      <c r="H59" s="30">
        <v>-96.16</v>
      </c>
      <c r="I59" s="30">
        <v>-662376.15</v>
      </c>
      <c r="J59" s="30">
        <v>-6.34</v>
      </c>
      <c r="K59" s="30">
        <v>2.64</v>
      </c>
      <c r="L59" s="30">
        <v>1.33</v>
      </c>
      <c r="M59" s="30">
        <v>50.43</v>
      </c>
      <c r="N59" s="30">
        <v>1.08</v>
      </c>
      <c r="O59" s="30">
        <v>2.27</v>
      </c>
      <c r="P59" s="30">
        <v>310788.88</v>
      </c>
      <c r="Q59" s="30">
        <v>3.09</v>
      </c>
      <c r="R59" s="30">
        <v>3.8</v>
      </c>
      <c r="S59" s="30">
        <v>0.79</v>
      </c>
      <c r="T59" s="30">
        <v>-5.5</v>
      </c>
      <c r="U59" s="30">
        <v>1.29E-2</v>
      </c>
      <c r="V59" s="30">
        <v>1756</v>
      </c>
      <c r="W59" s="30">
        <v>997.23</v>
      </c>
      <c r="X59" s="30">
        <v>-33.880000000000003</v>
      </c>
      <c r="Y59" s="30">
        <v>87.5</v>
      </c>
      <c r="Z59" s="30">
        <v>566</v>
      </c>
      <c r="AA59" s="30">
        <v>32.229999999999997</v>
      </c>
      <c r="AB59" s="30">
        <v>23552615.07</v>
      </c>
      <c r="AC59" s="30">
        <v>41612.39</v>
      </c>
      <c r="AD59" s="30">
        <v>45.15</v>
      </c>
      <c r="AE59" s="30">
        <v>120.83</v>
      </c>
      <c r="AF59" s="30">
        <v>1190</v>
      </c>
      <c r="AG59" s="30">
        <v>67.77</v>
      </c>
      <c r="AH59" s="30">
        <v>-21801486.48</v>
      </c>
      <c r="AI59" s="30">
        <v>-18320.580000000002</v>
      </c>
      <c r="AJ59" s="30">
        <v>-71.459999999999994</v>
      </c>
      <c r="AK59" s="30">
        <v>71.650000000000006</v>
      </c>
      <c r="AL59">
        <v>7.4999999999999997E-2</v>
      </c>
      <c r="AM59" s="30">
        <v>1</v>
      </c>
      <c r="AN59">
        <v>101500</v>
      </c>
    </row>
    <row r="60" spans="1:40" x14ac:dyDescent="0.35">
      <c r="A60" s="30">
        <v>33</v>
      </c>
      <c r="B60" s="30">
        <v>2847155.13</v>
      </c>
      <c r="C60" s="30">
        <v>28.47</v>
      </c>
      <c r="D60" s="30">
        <v>2.57</v>
      </c>
      <c r="E60" s="30">
        <v>13.36</v>
      </c>
      <c r="F60" s="30">
        <v>520.20000000000005</v>
      </c>
      <c r="G60" s="30">
        <v>-121996.51</v>
      </c>
      <c r="H60" s="30">
        <v>-97.18</v>
      </c>
      <c r="I60" s="30">
        <v>-625655.64</v>
      </c>
      <c r="J60" s="30">
        <v>-5.99</v>
      </c>
      <c r="K60" s="30">
        <v>4.55</v>
      </c>
      <c r="L60" s="30">
        <v>2.23</v>
      </c>
      <c r="M60" s="30">
        <v>86.79</v>
      </c>
      <c r="N60" s="30">
        <v>1.1299999999999999</v>
      </c>
      <c r="O60" s="30">
        <v>2.02</v>
      </c>
      <c r="P60" s="30">
        <v>400753.25</v>
      </c>
      <c r="Q60" s="30">
        <v>3.84</v>
      </c>
      <c r="R60" s="30">
        <v>3.24</v>
      </c>
      <c r="S60" s="30">
        <v>2.4500000000000002</v>
      </c>
      <c r="T60" s="30">
        <v>-5.04</v>
      </c>
      <c r="U60" s="30">
        <v>1.6E-2</v>
      </c>
      <c r="V60" s="30">
        <v>1499</v>
      </c>
      <c r="W60" s="30">
        <v>1899.37</v>
      </c>
      <c r="X60" s="30">
        <v>-37.07</v>
      </c>
      <c r="Y60" s="30">
        <v>87.2</v>
      </c>
      <c r="Z60" s="30">
        <v>538</v>
      </c>
      <c r="AA60" s="30">
        <v>35.89</v>
      </c>
      <c r="AB60" s="30">
        <v>24245895.620000001</v>
      </c>
      <c r="AC60" s="30">
        <v>45066.720000000001</v>
      </c>
      <c r="AD60" s="30">
        <v>45.6</v>
      </c>
      <c r="AE60" s="30">
        <v>122.24</v>
      </c>
      <c r="AF60" s="30">
        <v>961</v>
      </c>
      <c r="AG60" s="30">
        <v>64.11</v>
      </c>
      <c r="AH60" s="30">
        <v>-21398740.489999998</v>
      </c>
      <c r="AI60" s="30">
        <v>-22267.16</v>
      </c>
      <c r="AJ60" s="30">
        <v>-83.34</v>
      </c>
      <c r="AK60" s="30">
        <v>67.59</v>
      </c>
      <c r="AL60">
        <v>0.1</v>
      </c>
      <c r="AM60" s="30">
        <v>1</v>
      </c>
      <c r="AN60">
        <v>101500</v>
      </c>
    </row>
    <row r="61" spans="1:40" x14ac:dyDescent="0.35">
      <c r="A61" s="30">
        <v>34</v>
      </c>
      <c r="B61" s="30">
        <v>8659047.5800000001</v>
      </c>
      <c r="C61" s="30">
        <v>86.59</v>
      </c>
      <c r="D61" s="30">
        <v>5.28</v>
      </c>
      <c r="E61" s="30">
        <v>36.659999999999997</v>
      </c>
      <c r="F61" s="30">
        <v>693.64</v>
      </c>
      <c r="G61" s="30">
        <v>-356550.75</v>
      </c>
      <c r="H61" s="30">
        <v>-97.48</v>
      </c>
      <c r="I61" s="30">
        <v>-2303885.7400000002</v>
      </c>
      <c r="J61" s="30">
        <v>-12.34</v>
      </c>
      <c r="K61" s="30">
        <v>3.76</v>
      </c>
      <c r="L61" s="30">
        <v>2.97</v>
      </c>
      <c r="M61" s="30">
        <v>56.21</v>
      </c>
      <c r="N61" s="30">
        <v>1.1499999999999999</v>
      </c>
      <c r="O61" s="30">
        <v>2.5099999999999998</v>
      </c>
      <c r="P61" s="30">
        <v>796937.76</v>
      </c>
      <c r="Q61" s="30">
        <v>6.47</v>
      </c>
      <c r="R61" s="30">
        <v>5.21</v>
      </c>
      <c r="S61" s="30">
        <v>6</v>
      </c>
      <c r="T61" s="30">
        <v>-4.9000000000000004</v>
      </c>
      <c r="U61" s="30">
        <v>2.7E-2</v>
      </c>
      <c r="V61" s="30">
        <v>1893</v>
      </c>
      <c r="W61" s="30">
        <v>4574.25</v>
      </c>
      <c r="X61" s="30">
        <v>-25.2</v>
      </c>
      <c r="Y61" s="30">
        <v>87.84</v>
      </c>
      <c r="Z61" s="30">
        <v>596</v>
      </c>
      <c r="AA61" s="30">
        <v>31.48</v>
      </c>
      <c r="AB61" s="30">
        <v>64967825.5</v>
      </c>
      <c r="AC61" s="30">
        <v>109006.42</v>
      </c>
      <c r="AD61" s="30">
        <v>45.03</v>
      </c>
      <c r="AE61" s="30">
        <v>115.86</v>
      </c>
      <c r="AF61" s="30">
        <v>1297</v>
      </c>
      <c r="AG61" s="30">
        <v>68.52</v>
      </c>
      <c r="AH61" s="30">
        <v>-56308777.920000002</v>
      </c>
      <c r="AI61" s="30">
        <v>-43414.63</v>
      </c>
      <c r="AJ61" s="30">
        <v>-57.47</v>
      </c>
      <c r="AK61" s="30">
        <v>74.97</v>
      </c>
      <c r="AL61">
        <v>0.05</v>
      </c>
      <c r="AM61" s="30">
        <v>2</v>
      </c>
      <c r="AN61">
        <v>101500</v>
      </c>
    </row>
    <row r="62" spans="1:40" x14ac:dyDescent="0.35">
      <c r="A62" s="30">
        <v>35</v>
      </c>
      <c r="B62" s="30">
        <v>10219958.880000001</v>
      </c>
      <c r="C62" s="30">
        <v>102.2</v>
      </c>
      <c r="D62" s="30">
        <v>5.16</v>
      </c>
      <c r="E62" s="30">
        <v>42.27</v>
      </c>
      <c r="F62" s="30">
        <v>818.95</v>
      </c>
      <c r="G62" s="30">
        <v>-385747.29</v>
      </c>
      <c r="H62" s="30">
        <v>-95.94</v>
      </c>
      <c r="I62" s="30">
        <v>-2372198.5</v>
      </c>
      <c r="J62" s="30">
        <v>-11.95</v>
      </c>
      <c r="K62" s="30">
        <v>4.3099999999999996</v>
      </c>
      <c r="L62" s="30">
        <v>3.54</v>
      </c>
      <c r="M62" s="30">
        <v>68.53</v>
      </c>
      <c r="N62" s="30">
        <v>1.18</v>
      </c>
      <c r="O62" s="30">
        <v>2.72</v>
      </c>
      <c r="P62" s="30">
        <v>865436.07</v>
      </c>
      <c r="Q62" s="30">
        <v>6.9</v>
      </c>
      <c r="R62" s="30">
        <v>4.9400000000000004</v>
      </c>
      <c r="S62" s="30">
        <v>7.46</v>
      </c>
      <c r="T62" s="30">
        <v>-5.34</v>
      </c>
      <c r="U62" s="30">
        <v>2.8799999999999999E-2</v>
      </c>
      <c r="V62" s="30">
        <v>1820</v>
      </c>
      <c r="W62" s="30">
        <v>5615.36</v>
      </c>
      <c r="X62" s="30">
        <v>-34.270000000000003</v>
      </c>
      <c r="Y62" s="30">
        <v>87.23</v>
      </c>
      <c r="Z62" s="30">
        <v>550</v>
      </c>
      <c r="AA62" s="30">
        <v>30.22</v>
      </c>
      <c r="AB62" s="30">
        <v>67534078.340000004</v>
      </c>
      <c r="AC62" s="30">
        <v>122789.23</v>
      </c>
      <c r="AD62" s="30">
        <v>48.27</v>
      </c>
      <c r="AE62" s="30">
        <v>120.95</v>
      </c>
      <c r="AF62" s="30">
        <v>1270</v>
      </c>
      <c r="AG62" s="30">
        <v>69.78</v>
      </c>
      <c r="AH62" s="30">
        <v>-57314119.450000003</v>
      </c>
      <c r="AI62" s="30">
        <v>-45129.23</v>
      </c>
      <c r="AJ62" s="30">
        <v>-70.010000000000005</v>
      </c>
      <c r="AK62" s="30">
        <v>72.62</v>
      </c>
      <c r="AL62">
        <v>7.4999999999999997E-2</v>
      </c>
      <c r="AM62" s="30">
        <v>2</v>
      </c>
      <c r="AN62">
        <v>101500</v>
      </c>
    </row>
    <row r="63" spans="1:40" x14ac:dyDescent="0.35">
      <c r="A63" s="30">
        <v>36</v>
      </c>
      <c r="B63" s="30">
        <v>12414519.91</v>
      </c>
      <c r="C63" s="30">
        <v>124.15</v>
      </c>
      <c r="D63" s="30">
        <v>5.08</v>
      </c>
      <c r="E63" s="30">
        <v>49.8</v>
      </c>
      <c r="F63" s="30">
        <v>980.56</v>
      </c>
      <c r="G63" s="30">
        <v>-423426.06</v>
      </c>
      <c r="H63" s="30">
        <v>-98.16</v>
      </c>
      <c r="I63" s="30">
        <v>-2378648.34</v>
      </c>
      <c r="J63" s="30">
        <v>-11.21</v>
      </c>
      <c r="K63" s="30">
        <v>5.22</v>
      </c>
      <c r="L63" s="30">
        <v>4.4400000000000004</v>
      </c>
      <c r="M63" s="30">
        <v>87.46</v>
      </c>
      <c r="N63" s="30">
        <v>1.21</v>
      </c>
      <c r="O63" s="30">
        <v>2.39</v>
      </c>
      <c r="P63" s="30">
        <v>963362.36</v>
      </c>
      <c r="Q63" s="30">
        <v>7.25</v>
      </c>
      <c r="R63" s="30">
        <v>4.5</v>
      </c>
      <c r="S63" s="30">
        <v>9.8699999999999992</v>
      </c>
      <c r="T63" s="30">
        <v>-5.0199999999999996</v>
      </c>
      <c r="U63" s="30">
        <v>3.0200000000000001E-2</v>
      </c>
      <c r="V63" s="30">
        <v>1555</v>
      </c>
      <c r="W63" s="30">
        <v>7983.61</v>
      </c>
      <c r="X63" s="30">
        <v>-36.99</v>
      </c>
      <c r="Y63" s="30">
        <v>86.84</v>
      </c>
      <c r="Z63" s="30">
        <v>524</v>
      </c>
      <c r="AA63" s="30">
        <v>33.700000000000003</v>
      </c>
      <c r="AB63" s="30">
        <v>70738391.060000002</v>
      </c>
      <c r="AC63" s="30">
        <v>134996.93</v>
      </c>
      <c r="AD63" s="30">
        <v>49.41</v>
      </c>
      <c r="AE63" s="30">
        <v>121.76</v>
      </c>
      <c r="AF63" s="30">
        <v>1031</v>
      </c>
      <c r="AG63" s="30">
        <v>66.3</v>
      </c>
      <c r="AH63" s="30">
        <v>-58323871.140000001</v>
      </c>
      <c r="AI63" s="30">
        <v>-56570.2</v>
      </c>
      <c r="AJ63" s="30">
        <v>-80.91</v>
      </c>
      <c r="AK63" s="30">
        <v>69.099999999999994</v>
      </c>
      <c r="AL63">
        <v>0.1</v>
      </c>
      <c r="AM63" s="30">
        <v>2</v>
      </c>
      <c r="AN63">
        <v>101500</v>
      </c>
    </row>
    <row r="64" spans="1:40" x14ac:dyDescent="0.35">
      <c r="A64" s="30">
        <v>37</v>
      </c>
      <c r="B64" s="30">
        <v>12267149.42</v>
      </c>
      <c r="C64" s="30">
        <v>122.67</v>
      </c>
      <c r="D64" s="30">
        <v>7.71</v>
      </c>
      <c r="E64" s="30">
        <v>49.3</v>
      </c>
      <c r="F64" s="30">
        <v>639.28</v>
      </c>
      <c r="G64" s="30">
        <v>-601373.44999999995</v>
      </c>
      <c r="H64" s="30">
        <v>-98.9</v>
      </c>
      <c r="I64" s="30">
        <v>-4001258.91</v>
      </c>
      <c r="J64" s="30">
        <v>-17.579999999999998</v>
      </c>
      <c r="K64" s="30">
        <v>3.07</v>
      </c>
      <c r="L64" s="30">
        <v>2.8</v>
      </c>
      <c r="M64" s="30">
        <v>36.36</v>
      </c>
      <c r="N64" s="30">
        <v>1.1399999999999999</v>
      </c>
      <c r="O64" s="30">
        <v>2.5299999999999998</v>
      </c>
      <c r="P64" s="30">
        <v>1109151.82</v>
      </c>
      <c r="Q64" s="30">
        <v>6.46</v>
      </c>
      <c r="R64" s="30">
        <v>8.66</v>
      </c>
      <c r="S64" s="30">
        <v>5.07</v>
      </c>
      <c r="T64" s="30">
        <v>-4.97</v>
      </c>
      <c r="U64" s="30">
        <v>2.69E-2</v>
      </c>
      <c r="V64" s="30">
        <v>1923</v>
      </c>
      <c r="W64" s="30">
        <v>6379.17</v>
      </c>
      <c r="X64" s="30">
        <v>-24.86</v>
      </c>
      <c r="Y64" s="30">
        <v>88.52</v>
      </c>
      <c r="Z64" s="30">
        <v>597</v>
      </c>
      <c r="AA64" s="30">
        <v>31.05</v>
      </c>
      <c r="AB64" s="30">
        <v>99577672.969999999</v>
      </c>
      <c r="AC64" s="30">
        <v>166796.76999999999</v>
      </c>
      <c r="AD64" s="30">
        <v>43.92</v>
      </c>
      <c r="AE64" s="30">
        <v>113.99</v>
      </c>
      <c r="AF64" s="30">
        <v>1326</v>
      </c>
      <c r="AG64" s="30">
        <v>68.95</v>
      </c>
      <c r="AH64" s="30">
        <v>-87310523.549999997</v>
      </c>
      <c r="AI64" s="30">
        <v>-65845.039999999994</v>
      </c>
      <c r="AJ64" s="30">
        <v>-55.83</v>
      </c>
      <c r="AK64" s="30">
        <v>77.05</v>
      </c>
      <c r="AL64">
        <v>0.05</v>
      </c>
      <c r="AM64" s="30">
        <v>3</v>
      </c>
      <c r="AN64">
        <v>101500</v>
      </c>
    </row>
    <row r="65" spans="1:40" x14ac:dyDescent="0.35">
      <c r="A65" s="30">
        <v>38</v>
      </c>
      <c r="B65" s="30">
        <v>14409611.970000001</v>
      </c>
      <c r="C65" s="30">
        <v>144.1</v>
      </c>
      <c r="D65" s="30">
        <v>7.56</v>
      </c>
      <c r="E65" s="30">
        <v>56.33</v>
      </c>
      <c r="F65" s="30">
        <v>745.54</v>
      </c>
      <c r="G65" s="30">
        <v>-654884.46</v>
      </c>
      <c r="H65" s="30">
        <v>-97.34</v>
      </c>
      <c r="I65" s="30">
        <v>-4160492.51</v>
      </c>
      <c r="J65" s="30">
        <v>-17.14</v>
      </c>
      <c r="K65" s="30">
        <v>3.46</v>
      </c>
      <c r="L65" s="30">
        <v>3.29</v>
      </c>
      <c r="M65" s="30">
        <v>43.5</v>
      </c>
      <c r="N65" s="30">
        <v>1.1599999999999999</v>
      </c>
      <c r="O65" s="30">
        <v>2.78</v>
      </c>
      <c r="P65" s="30">
        <v>1214728.8</v>
      </c>
      <c r="Q65" s="30">
        <v>6.75</v>
      </c>
      <c r="R65" s="30">
        <v>8.24</v>
      </c>
      <c r="S65" s="30">
        <v>6.18</v>
      </c>
      <c r="T65" s="30">
        <v>-5.42</v>
      </c>
      <c r="U65" s="30">
        <v>2.81E-2</v>
      </c>
      <c r="V65" s="30">
        <v>1846</v>
      </c>
      <c r="W65" s="30">
        <v>7805.86</v>
      </c>
      <c r="X65" s="30">
        <v>-34.97</v>
      </c>
      <c r="Y65" s="30">
        <v>87.87</v>
      </c>
      <c r="Z65" s="30">
        <v>544</v>
      </c>
      <c r="AA65" s="30">
        <v>29.47</v>
      </c>
      <c r="AB65" s="30">
        <v>103957442.54000001</v>
      </c>
      <c r="AC65" s="30">
        <v>191098.23999999999</v>
      </c>
      <c r="AD65" s="30">
        <v>46.68</v>
      </c>
      <c r="AE65" s="30">
        <v>119.98</v>
      </c>
      <c r="AF65" s="30">
        <v>1302</v>
      </c>
      <c r="AG65" s="30">
        <v>70.53</v>
      </c>
      <c r="AH65" s="30">
        <v>-89547830.569999993</v>
      </c>
      <c r="AI65" s="30">
        <v>-68777.14</v>
      </c>
      <c r="AJ65" s="30">
        <v>-69.09</v>
      </c>
      <c r="AK65" s="30">
        <v>74.45</v>
      </c>
      <c r="AL65">
        <v>7.4999999999999997E-2</v>
      </c>
      <c r="AM65" s="30">
        <v>3</v>
      </c>
      <c r="AN65">
        <v>101500</v>
      </c>
    </row>
    <row r="66" spans="1:40" x14ac:dyDescent="0.35">
      <c r="A66" s="30">
        <v>39</v>
      </c>
      <c r="B66" s="30">
        <v>17509889.07</v>
      </c>
      <c r="C66" s="30">
        <v>175.1</v>
      </c>
      <c r="D66" s="30">
        <v>7.46</v>
      </c>
      <c r="E66" s="30">
        <v>65.98</v>
      </c>
      <c r="F66" s="30">
        <v>884.37</v>
      </c>
      <c r="G66" s="30">
        <v>-732924.58</v>
      </c>
      <c r="H66" s="30">
        <v>-95.35</v>
      </c>
      <c r="I66" s="30">
        <v>-4329594.8499999996</v>
      </c>
      <c r="J66" s="30">
        <v>-16.32</v>
      </c>
      <c r="K66" s="30">
        <v>4.04</v>
      </c>
      <c r="L66" s="30">
        <v>4.04</v>
      </c>
      <c r="M66" s="30">
        <v>54.19</v>
      </c>
      <c r="N66" s="30">
        <v>1.19</v>
      </c>
      <c r="O66" s="30">
        <v>2.57</v>
      </c>
      <c r="P66" s="30">
        <v>1356265.8</v>
      </c>
      <c r="Q66" s="30">
        <v>7.14</v>
      </c>
      <c r="R66" s="30">
        <v>7.59</v>
      </c>
      <c r="S66" s="30">
        <v>7.98</v>
      </c>
      <c r="T66" s="30">
        <v>-5.12</v>
      </c>
      <c r="U66" s="30">
        <v>2.98E-2</v>
      </c>
      <c r="V66" s="30">
        <v>1621</v>
      </c>
      <c r="W66" s="30">
        <v>10801.91</v>
      </c>
      <c r="X66" s="30">
        <v>-36.979999999999997</v>
      </c>
      <c r="Y66" s="30">
        <v>87.02</v>
      </c>
      <c r="Z66" s="30">
        <v>512</v>
      </c>
      <c r="AA66" s="30">
        <v>31.59</v>
      </c>
      <c r="AB66" s="30">
        <v>111206670</v>
      </c>
      <c r="AC66" s="30">
        <v>217200.53</v>
      </c>
      <c r="AD66" s="30">
        <v>49.16</v>
      </c>
      <c r="AE66" s="30">
        <v>122.08</v>
      </c>
      <c r="AF66" s="30">
        <v>1109</v>
      </c>
      <c r="AG66" s="30">
        <v>68.41</v>
      </c>
      <c r="AH66" s="30">
        <v>-93696780.930000007</v>
      </c>
      <c r="AI66" s="30">
        <v>-84487.63</v>
      </c>
      <c r="AJ66" s="30">
        <v>-76.739999999999995</v>
      </c>
      <c r="AK66" s="30">
        <v>70.83</v>
      </c>
      <c r="AL66">
        <v>0.1</v>
      </c>
      <c r="AM66" s="30">
        <v>3</v>
      </c>
      <c r="AN66">
        <v>101500</v>
      </c>
    </row>
    <row r="67" spans="1:40" x14ac:dyDescent="0.35">
      <c r="A67" s="30">
        <v>40</v>
      </c>
      <c r="B67" s="30">
        <v>14302540.779999999</v>
      </c>
      <c r="C67" s="30">
        <v>143.03</v>
      </c>
      <c r="D67" s="30">
        <v>10.130000000000001</v>
      </c>
      <c r="E67" s="30">
        <v>55.99</v>
      </c>
      <c r="F67" s="30">
        <v>552.70000000000005</v>
      </c>
      <c r="G67" s="30">
        <v>-833810.47</v>
      </c>
      <c r="H67" s="30">
        <v>-99.4</v>
      </c>
      <c r="I67" s="30">
        <v>-4697140.21</v>
      </c>
      <c r="J67" s="30">
        <v>-19.13</v>
      </c>
      <c r="K67" s="30">
        <v>3.04</v>
      </c>
      <c r="L67" s="30">
        <v>2.93</v>
      </c>
      <c r="M67" s="30">
        <v>28.9</v>
      </c>
      <c r="N67" s="30">
        <v>1.1200000000000001</v>
      </c>
      <c r="O67" s="30">
        <v>2.44</v>
      </c>
      <c r="P67" s="30">
        <v>1220697.1100000001</v>
      </c>
      <c r="Q67" s="30">
        <v>6.64</v>
      </c>
      <c r="R67" s="30">
        <v>10.33</v>
      </c>
      <c r="S67" s="30">
        <v>4.9000000000000004</v>
      </c>
      <c r="T67" s="30">
        <v>-4.88</v>
      </c>
      <c r="U67" s="30">
        <v>2.7699999999999999E-2</v>
      </c>
      <c r="V67" s="30">
        <v>1934</v>
      </c>
      <c r="W67" s="30">
        <v>7395.32</v>
      </c>
      <c r="X67" s="30">
        <v>-24.62</v>
      </c>
      <c r="Y67" s="30">
        <v>89.02</v>
      </c>
      <c r="Z67" s="30">
        <v>608</v>
      </c>
      <c r="AA67" s="30">
        <v>31.44</v>
      </c>
      <c r="AB67" s="30">
        <v>133677849.81999999</v>
      </c>
      <c r="AC67" s="30">
        <v>219864.88</v>
      </c>
      <c r="AD67" s="30">
        <v>43.02</v>
      </c>
      <c r="AE67" s="30">
        <v>112.2</v>
      </c>
      <c r="AF67" s="30">
        <v>1326</v>
      </c>
      <c r="AG67" s="30">
        <v>68.56</v>
      </c>
      <c r="AH67" s="30">
        <v>-119375309.04000001</v>
      </c>
      <c r="AI67" s="30">
        <v>-90026.63</v>
      </c>
      <c r="AJ67" s="30">
        <v>-55.63</v>
      </c>
      <c r="AK67" s="30">
        <v>78.39</v>
      </c>
      <c r="AL67">
        <v>0.05</v>
      </c>
      <c r="AM67" s="30">
        <v>4</v>
      </c>
      <c r="AN67">
        <v>101500</v>
      </c>
    </row>
    <row r="68" spans="1:40" x14ac:dyDescent="0.35">
      <c r="A68" s="30">
        <v>41</v>
      </c>
      <c r="B68" s="30">
        <v>17610621.120000001</v>
      </c>
      <c r="C68" s="30">
        <v>176.11</v>
      </c>
      <c r="D68" s="30">
        <v>9.94</v>
      </c>
      <c r="E68" s="30">
        <v>66.28</v>
      </c>
      <c r="F68" s="30">
        <v>666.74</v>
      </c>
      <c r="G68" s="30">
        <v>-946012.91</v>
      </c>
      <c r="H68" s="30">
        <v>-97.34</v>
      </c>
      <c r="I68" s="30">
        <v>-5004823.38</v>
      </c>
      <c r="J68" s="30">
        <v>-18.309999999999999</v>
      </c>
      <c r="K68" s="30">
        <v>3.52</v>
      </c>
      <c r="L68" s="30">
        <v>3.62</v>
      </c>
      <c r="M68" s="30">
        <v>36.42</v>
      </c>
      <c r="N68" s="30">
        <v>1.1399999999999999</v>
      </c>
      <c r="O68" s="30">
        <v>2.67</v>
      </c>
      <c r="P68" s="30">
        <v>1361648.14</v>
      </c>
      <c r="Q68" s="30">
        <v>7.16</v>
      </c>
      <c r="R68" s="30">
        <v>9.59</v>
      </c>
      <c r="S68" s="30">
        <v>6.35</v>
      </c>
      <c r="T68" s="30">
        <v>-5.31</v>
      </c>
      <c r="U68" s="30">
        <v>2.9899999999999999E-2</v>
      </c>
      <c r="V68" s="30">
        <v>1867</v>
      </c>
      <c r="W68" s="30">
        <v>9432.58</v>
      </c>
      <c r="X68" s="30">
        <v>-35.07</v>
      </c>
      <c r="Y68" s="30">
        <v>88.75</v>
      </c>
      <c r="Z68" s="30">
        <v>558</v>
      </c>
      <c r="AA68" s="30">
        <v>29.89</v>
      </c>
      <c r="AB68" s="30">
        <v>144000394.41</v>
      </c>
      <c r="AC68" s="30">
        <v>258065.22</v>
      </c>
      <c r="AD68" s="30">
        <v>45.07</v>
      </c>
      <c r="AE68" s="30">
        <v>118.53</v>
      </c>
      <c r="AF68" s="30">
        <v>1309</v>
      </c>
      <c r="AG68" s="30">
        <v>70.11</v>
      </c>
      <c r="AH68" s="30">
        <v>-126389773.29000001</v>
      </c>
      <c r="AI68" s="30">
        <v>-96554.45</v>
      </c>
      <c r="AJ68" s="30">
        <v>-69.22</v>
      </c>
      <c r="AK68" s="30">
        <v>76.05</v>
      </c>
      <c r="AL68">
        <v>7.4999999999999997E-2</v>
      </c>
      <c r="AM68" s="30">
        <v>4</v>
      </c>
      <c r="AN68">
        <v>101500</v>
      </c>
    </row>
    <row r="69" spans="1:40" x14ac:dyDescent="0.35">
      <c r="A69" s="30">
        <v>42</v>
      </c>
      <c r="B69" s="30">
        <v>20378264.359999999</v>
      </c>
      <c r="C69" s="30">
        <v>203.78</v>
      </c>
      <c r="D69" s="30">
        <v>9.84</v>
      </c>
      <c r="E69" s="30">
        <v>74.430000000000007</v>
      </c>
      <c r="F69" s="30">
        <v>756.09</v>
      </c>
      <c r="G69" s="30">
        <v>-1037140.49</v>
      </c>
      <c r="H69" s="30">
        <v>-95.35</v>
      </c>
      <c r="I69" s="30">
        <v>-4964575.41</v>
      </c>
      <c r="J69" s="30">
        <v>-17.11</v>
      </c>
      <c r="K69" s="30">
        <v>4.0999999999999996</v>
      </c>
      <c r="L69" s="30">
        <v>4.3499999999999996</v>
      </c>
      <c r="M69" s="30">
        <v>44.19</v>
      </c>
      <c r="N69" s="30">
        <v>1.1599999999999999</v>
      </c>
      <c r="O69" s="30">
        <v>2.5</v>
      </c>
      <c r="P69" s="30">
        <v>1451508.61</v>
      </c>
      <c r="Q69" s="30">
        <v>7.59</v>
      </c>
      <c r="R69" s="30">
        <v>8.8800000000000008</v>
      </c>
      <c r="S69" s="30">
        <v>7.77</v>
      </c>
      <c r="T69" s="30">
        <v>-5.21</v>
      </c>
      <c r="U69" s="30">
        <v>3.1699999999999999E-2</v>
      </c>
      <c r="V69" s="30">
        <v>1671</v>
      </c>
      <c r="W69" s="30">
        <v>12195.25</v>
      </c>
      <c r="X69" s="30">
        <v>-38.11</v>
      </c>
      <c r="Y69" s="30">
        <v>88.14</v>
      </c>
      <c r="Z69" s="30">
        <v>528</v>
      </c>
      <c r="AA69" s="30">
        <v>31.6</v>
      </c>
      <c r="AB69" s="30">
        <v>150623440.94999999</v>
      </c>
      <c r="AC69" s="30">
        <v>285271.67</v>
      </c>
      <c r="AD69" s="30">
        <v>47.45</v>
      </c>
      <c r="AE69" s="30">
        <v>120.99</v>
      </c>
      <c r="AF69" s="30">
        <v>1143</v>
      </c>
      <c r="AG69" s="30">
        <v>68.400000000000006</v>
      </c>
      <c r="AH69" s="30">
        <v>-130245176.59</v>
      </c>
      <c r="AI69" s="30">
        <v>-113950.29</v>
      </c>
      <c r="AJ69" s="30">
        <v>-77.64</v>
      </c>
      <c r="AK69" s="30">
        <v>72.959999999999994</v>
      </c>
      <c r="AL69">
        <v>0.1</v>
      </c>
      <c r="AM69" s="30">
        <v>4</v>
      </c>
      <c r="AN69">
        <v>101500</v>
      </c>
    </row>
    <row r="70" spans="1:40" x14ac:dyDescent="0.35">
      <c r="A70" s="30">
        <v>43</v>
      </c>
      <c r="B70" s="30">
        <v>20980846.07</v>
      </c>
      <c r="C70" s="30">
        <v>209.81</v>
      </c>
      <c r="D70" s="30">
        <v>12.44</v>
      </c>
      <c r="E70" s="30">
        <v>76.150000000000006</v>
      </c>
      <c r="F70" s="30">
        <v>612.29999999999995</v>
      </c>
      <c r="G70" s="30">
        <v>-1455404.32</v>
      </c>
      <c r="H70" s="30">
        <v>-99.04</v>
      </c>
      <c r="I70" s="30">
        <v>-6233719.79</v>
      </c>
      <c r="J70" s="30">
        <v>-20.12</v>
      </c>
      <c r="K70" s="30">
        <v>3.37</v>
      </c>
      <c r="L70" s="30">
        <v>3.79</v>
      </c>
      <c r="M70" s="30">
        <v>30.43</v>
      </c>
      <c r="N70" s="30">
        <v>1.1200000000000001</v>
      </c>
      <c r="O70" s="30">
        <v>2.44</v>
      </c>
      <c r="P70" s="30">
        <v>1485171.08</v>
      </c>
      <c r="Q70" s="30">
        <v>7.89</v>
      </c>
      <c r="R70" s="30">
        <v>10.74</v>
      </c>
      <c r="S70" s="30">
        <v>6.59</v>
      </c>
      <c r="T70" s="30">
        <v>-4.82</v>
      </c>
      <c r="U70" s="30">
        <v>3.2899999999999999E-2</v>
      </c>
      <c r="V70" s="30">
        <v>1937</v>
      </c>
      <c r="W70" s="30">
        <v>10831.62</v>
      </c>
      <c r="X70" s="30">
        <v>-24.39</v>
      </c>
      <c r="Y70" s="30">
        <v>90.22</v>
      </c>
      <c r="Z70" s="30">
        <v>611</v>
      </c>
      <c r="AA70" s="30">
        <v>31.54</v>
      </c>
      <c r="AB70" s="30">
        <v>192653198.75999999</v>
      </c>
      <c r="AC70" s="30">
        <v>315308.02</v>
      </c>
      <c r="AD70" s="30">
        <v>42.69</v>
      </c>
      <c r="AE70" s="30">
        <v>111.84</v>
      </c>
      <c r="AF70" s="30">
        <v>1326</v>
      </c>
      <c r="AG70" s="30">
        <v>68.459999999999994</v>
      </c>
      <c r="AH70" s="30">
        <v>-171672352.69</v>
      </c>
      <c r="AI70" s="30">
        <v>-129466.33</v>
      </c>
      <c r="AJ70" s="30">
        <v>-55.3</v>
      </c>
      <c r="AK70" s="30">
        <v>80.260000000000005</v>
      </c>
      <c r="AL70">
        <v>0.05</v>
      </c>
      <c r="AM70" s="30">
        <v>5</v>
      </c>
      <c r="AN70">
        <v>101500</v>
      </c>
    </row>
    <row r="71" spans="1:40" x14ac:dyDescent="0.35">
      <c r="A71" s="30">
        <v>44</v>
      </c>
      <c r="B71" s="30">
        <v>26087495.059999999</v>
      </c>
      <c r="C71" s="30">
        <v>260.87</v>
      </c>
      <c r="D71" s="30">
        <v>12.23</v>
      </c>
      <c r="E71" s="30">
        <v>90.13</v>
      </c>
      <c r="F71" s="30">
        <v>737.15</v>
      </c>
      <c r="G71" s="30">
        <v>-1612017.43</v>
      </c>
      <c r="H71" s="30">
        <v>-96.39</v>
      </c>
      <c r="I71" s="30">
        <v>-6956954.0099999998</v>
      </c>
      <c r="J71" s="30">
        <v>-19.760000000000002</v>
      </c>
      <c r="K71" s="30">
        <v>3.75</v>
      </c>
      <c r="L71" s="30">
        <v>4.5599999999999996</v>
      </c>
      <c r="M71" s="30">
        <v>37.31</v>
      </c>
      <c r="N71" s="30">
        <v>1.1399999999999999</v>
      </c>
      <c r="O71" s="30">
        <v>2.68</v>
      </c>
      <c r="P71" s="30">
        <v>1690219.79</v>
      </c>
      <c r="Q71" s="30">
        <v>8.44</v>
      </c>
      <c r="R71" s="30">
        <v>9.9700000000000006</v>
      </c>
      <c r="S71" s="30">
        <v>8.5</v>
      </c>
      <c r="T71" s="30">
        <v>-5.31</v>
      </c>
      <c r="U71" s="30">
        <v>3.5200000000000002E-2</v>
      </c>
      <c r="V71" s="30">
        <v>1888</v>
      </c>
      <c r="W71" s="30">
        <v>13817.53</v>
      </c>
      <c r="X71" s="30">
        <v>-34.57</v>
      </c>
      <c r="Y71" s="30">
        <v>89.87</v>
      </c>
      <c r="Z71" s="30">
        <v>563</v>
      </c>
      <c r="AA71" s="30">
        <v>29.82</v>
      </c>
      <c r="AB71" s="30">
        <v>211823061.96000001</v>
      </c>
      <c r="AC71" s="30">
        <v>376239.9</v>
      </c>
      <c r="AD71" s="30">
        <v>44.43</v>
      </c>
      <c r="AE71" s="30">
        <v>117.71</v>
      </c>
      <c r="AF71" s="30">
        <v>1325</v>
      </c>
      <c r="AG71" s="30">
        <v>70.180000000000007</v>
      </c>
      <c r="AH71" s="30">
        <v>-185735566.90000001</v>
      </c>
      <c r="AI71" s="30">
        <v>-140177.79</v>
      </c>
      <c r="AJ71" s="30">
        <v>-68.14</v>
      </c>
      <c r="AK71" s="30">
        <v>78.05</v>
      </c>
      <c r="AL71">
        <v>7.4999999999999997E-2</v>
      </c>
      <c r="AM71" s="30">
        <v>5</v>
      </c>
      <c r="AN71">
        <v>101500</v>
      </c>
    </row>
    <row r="72" spans="1:40" x14ac:dyDescent="0.35">
      <c r="A72" s="30">
        <v>45</v>
      </c>
      <c r="B72" s="30">
        <v>29814579.890000001</v>
      </c>
      <c r="C72" s="30">
        <v>298.14999999999998</v>
      </c>
      <c r="D72" s="30">
        <v>12.12</v>
      </c>
      <c r="E72" s="30">
        <v>99.73</v>
      </c>
      <c r="F72" s="30">
        <v>823.11</v>
      </c>
      <c r="G72" s="30">
        <v>-1689113.05</v>
      </c>
      <c r="H72" s="30">
        <v>-95.35</v>
      </c>
      <c r="I72" s="30">
        <v>-7169915.7599999998</v>
      </c>
      <c r="J72" s="30">
        <v>-19.079999999999998</v>
      </c>
      <c r="K72" s="30">
        <v>4.16</v>
      </c>
      <c r="L72" s="30">
        <v>5.23</v>
      </c>
      <c r="M72" s="30">
        <v>43.13</v>
      </c>
      <c r="N72" s="30">
        <v>1.1499999999999999</v>
      </c>
      <c r="O72" s="30">
        <v>2.57</v>
      </c>
      <c r="P72" s="30">
        <v>1838999.12</v>
      </c>
      <c r="Q72" s="30">
        <v>8.73</v>
      </c>
      <c r="R72" s="30">
        <v>9.4499999999999993</v>
      </c>
      <c r="S72" s="30">
        <v>9.99</v>
      </c>
      <c r="T72" s="30">
        <v>-5.35</v>
      </c>
      <c r="U72" s="30">
        <v>3.6400000000000002E-2</v>
      </c>
      <c r="V72" s="30">
        <v>1705</v>
      </c>
      <c r="W72" s="30">
        <v>17486.560000000001</v>
      </c>
      <c r="X72" s="30">
        <v>-39.270000000000003</v>
      </c>
      <c r="Y72" s="30">
        <v>89.45</v>
      </c>
      <c r="Z72" s="30">
        <v>529</v>
      </c>
      <c r="AA72" s="30">
        <v>31.03</v>
      </c>
      <c r="AB72" s="30">
        <v>222343736.47</v>
      </c>
      <c r="AC72" s="30">
        <v>420309.52</v>
      </c>
      <c r="AD72" s="30">
        <v>46.18</v>
      </c>
      <c r="AE72" s="30">
        <v>120.79</v>
      </c>
      <c r="AF72" s="30">
        <v>1176</v>
      </c>
      <c r="AG72" s="30">
        <v>68.97</v>
      </c>
      <c r="AH72" s="30">
        <v>-192529156.59</v>
      </c>
      <c r="AI72" s="30">
        <v>-163715.26999999999</v>
      </c>
      <c r="AJ72" s="30">
        <v>-77.709999999999994</v>
      </c>
      <c r="AK72" s="30">
        <v>75.349999999999994</v>
      </c>
      <c r="AL72">
        <v>0.1</v>
      </c>
      <c r="AM72" s="30">
        <v>5</v>
      </c>
      <c r="AN72">
        <v>101500</v>
      </c>
    </row>
    <row r="73" spans="1:40" x14ac:dyDescent="0.35">
      <c r="A73" s="30">
        <v>46</v>
      </c>
      <c r="B73" s="30">
        <v>1960307.72</v>
      </c>
      <c r="C73" s="30">
        <v>19.600000000000001</v>
      </c>
      <c r="D73" s="30">
        <v>2.52</v>
      </c>
      <c r="E73" s="30">
        <v>9.3800000000000008</v>
      </c>
      <c r="F73" s="30">
        <v>371.57</v>
      </c>
      <c r="G73" s="30">
        <v>-110250.02</v>
      </c>
      <c r="H73" s="30">
        <v>-97.54</v>
      </c>
      <c r="I73" s="30">
        <v>-777281.38</v>
      </c>
      <c r="J73" s="30">
        <v>-7.64</v>
      </c>
      <c r="K73" s="30">
        <v>2.52</v>
      </c>
      <c r="L73" s="30">
        <v>1.23</v>
      </c>
      <c r="M73" s="30">
        <v>48.61</v>
      </c>
      <c r="N73" s="30">
        <v>1.0900000000000001</v>
      </c>
      <c r="O73" s="30">
        <v>2.27</v>
      </c>
      <c r="P73" s="30">
        <v>405976.65</v>
      </c>
      <c r="Q73" s="30">
        <v>2.14</v>
      </c>
      <c r="R73" s="30">
        <v>4.3</v>
      </c>
      <c r="S73" s="30">
        <v>0.93</v>
      </c>
      <c r="T73" s="30">
        <v>-5.0599999999999996</v>
      </c>
      <c r="U73" s="30">
        <v>8.8999999999999999E-3</v>
      </c>
      <c r="V73" s="30">
        <v>1894</v>
      </c>
      <c r="W73" s="30">
        <v>1035.01</v>
      </c>
      <c r="X73" s="30">
        <v>-28.13</v>
      </c>
      <c r="Y73" s="30">
        <v>83.53</v>
      </c>
      <c r="Z73" s="30">
        <v>615</v>
      </c>
      <c r="AA73" s="30">
        <v>32.47</v>
      </c>
      <c r="AB73" s="30">
        <v>23027338.84</v>
      </c>
      <c r="AC73" s="30">
        <v>37442.83</v>
      </c>
      <c r="AD73" s="30">
        <v>43.69</v>
      </c>
      <c r="AE73" s="30">
        <v>108.45</v>
      </c>
      <c r="AF73" s="30">
        <v>1279</v>
      </c>
      <c r="AG73" s="30">
        <v>67.53</v>
      </c>
      <c r="AH73" s="30">
        <v>-21067031.120000001</v>
      </c>
      <c r="AI73" s="30">
        <v>-16471.490000000002</v>
      </c>
      <c r="AJ73" s="30">
        <v>-62.66</v>
      </c>
      <c r="AK73" s="30">
        <v>71.540000000000006</v>
      </c>
      <c r="AL73">
        <v>0.05</v>
      </c>
      <c r="AM73" s="30">
        <v>1</v>
      </c>
      <c r="AN73">
        <v>104500</v>
      </c>
    </row>
    <row r="74" spans="1:40" x14ac:dyDescent="0.35">
      <c r="A74" s="30">
        <v>47</v>
      </c>
      <c r="B74" s="30">
        <v>3045997.51</v>
      </c>
      <c r="C74" s="30">
        <v>30.46</v>
      </c>
      <c r="D74" s="30">
        <v>2.4300000000000002</v>
      </c>
      <c r="E74" s="30">
        <v>14.24</v>
      </c>
      <c r="F74" s="30">
        <v>585.9</v>
      </c>
      <c r="G74" s="30">
        <v>-119156.27</v>
      </c>
      <c r="H74" s="30">
        <v>-97.48</v>
      </c>
      <c r="I74" s="30">
        <v>-778061.96</v>
      </c>
      <c r="J74" s="30">
        <v>-7.4</v>
      </c>
      <c r="K74" s="30">
        <v>3.91</v>
      </c>
      <c r="L74" s="30">
        <v>1.92</v>
      </c>
      <c r="M74" s="30">
        <v>79.16</v>
      </c>
      <c r="N74" s="30">
        <v>1.1499999999999999</v>
      </c>
      <c r="O74" s="30">
        <v>2.33</v>
      </c>
      <c r="P74" s="30">
        <v>464022.34</v>
      </c>
      <c r="Q74" s="30">
        <v>2.89</v>
      </c>
      <c r="R74" s="30">
        <v>3.36</v>
      </c>
      <c r="S74" s="30">
        <v>2.63</v>
      </c>
      <c r="T74" s="30">
        <v>-5.63</v>
      </c>
      <c r="U74" s="30">
        <v>1.21E-2</v>
      </c>
      <c r="V74" s="30">
        <v>1761</v>
      </c>
      <c r="W74" s="30">
        <v>1729.7</v>
      </c>
      <c r="X74" s="30">
        <v>-35.51</v>
      </c>
      <c r="Y74" s="30">
        <v>82.91</v>
      </c>
      <c r="Z74" s="30">
        <v>581</v>
      </c>
      <c r="AA74" s="30">
        <v>32.99</v>
      </c>
      <c r="AB74" s="30">
        <v>23920123.16</v>
      </c>
      <c r="AC74" s="30">
        <v>41170.61</v>
      </c>
      <c r="AD74" s="30">
        <v>44.41</v>
      </c>
      <c r="AE74" s="30">
        <v>110.01</v>
      </c>
      <c r="AF74" s="30">
        <v>1180</v>
      </c>
      <c r="AG74" s="30">
        <v>67.010000000000005</v>
      </c>
      <c r="AH74" s="30">
        <v>-20874125.649999999</v>
      </c>
      <c r="AI74" s="30">
        <v>-17689.939999999999</v>
      </c>
      <c r="AJ74" s="30">
        <v>-74.86</v>
      </c>
      <c r="AK74" s="30">
        <v>69.56</v>
      </c>
      <c r="AL74">
        <v>7.4999999999999997E-2</v>
      </c>
      <c r="AM74" s="30">
        <v>1</v>
      </c>
      <c r="AN74">
        <v>104500</v>
      </c>
    </row>
    <row r="75" spans="1:40" x14ac:dyDescent="0.35">
      <c r="A75" s="30">
        <v>48</v>
      </c>
      <c r="B75" s="30">
        <v>4473206.32</v>
      </c>
      <c r="C75" s="30">
        <v>44.73</v>
      </c>
      <c r="D75" s="30">
        <v>2.37</v>
      </c>
      <c r="E75" s="30">
        <v>20.34</v>
      </c>
      <c r="F75" s="30">
        <v>858.2</v>
      </c>
      <c r="G75" s="30">
        <v>-130623.97</v>
      </c>
      <c r="H75" s="30">
        <v>-96.64</v>
      </c>
      <c r="I75" s="30">
        <v>-767358.35</v>
      </c>
      <c r="J75" s="30">
        <v>-7.07</v>
      </c>
      <c r="K75" s="30">
        <v>5.83</v>
      </c>
      <c r="L75" s="30">
        <v>2.88</v>
      </c>
      <c r="M75" s="30">
        <v>121.44</v>
      </c>
      <c r="N75" s="30">
        <v>1.22</v>
      </c>
      <c r="O75" s="30">
        <v>2.0699999999999998</v>
      </c>
      <c r="P75" s="30">
        <v>554908.73</v>
      </c>
      <c r="Q75" s="30">
        <v>3.6</v>
      </c>
      <c r="R75" s="30">
        <v>2.86</v>
      </c>
      <c r="S75" s="30">
        <v>5.22</v>
      </c>
      <c r="T75" s="30">
        <v>-5.1100000000000003</v>
      </c>
      <c r="U75" s="30">
        <v>1.4999999999999999E-2</v>
      </c>
      <c r="V75" s="30">
        <v>1489</v>
      </c>
      <c r="W75" s="30">
        <v>3004.17</v>
      </c>
      <c r="X75" s="30">
        <v>-37.47</v>
      </c>
      <c r="Y75" s="30">
        <v>82.57</v>
      </c>
      <c r="Z75" s="30">
        <v>552</v>
      </c>
      <c r="AA75" s="30">
        <v>37.07</v>
      </c>
      <c r="AB75" s="30">
        <v>25078930.129999999</v>
      </c>
      <c r="AC75" s="30">
        <v>45432.84</v>
      </c>
      <c r="AD75" s="30">
        <v>44.98</v>
      </c>
      <c r="AE75" s="30">
        <v>110.88</v>
      </c>
      <c r="AF75" s="30">
        <v>937</v>
      </c>
      <c r="AG75" s="30">
        <v>62.93</v>
      </c>
      <c r="AH75" s="30">
        <v>-20605723.809999999</v>
      </c>
      <c r="AI75" s="30">
        <v>-21991.17</v>
      </c>
      <c r="AJ75" s="30">
        <v>-86.03</v>
      </c>
      <c r="AK75" s="30">
        <v>65.88</v>
      </c>
      <c r="AL75">
        <v>0.1</v>
      </c>
      <c r="AM75" s="30">
        <v>1</v>
      </c>
      <c r="AN75">
        <v>104500</v>
      </c>
    </row>
    <row r="76" spans="1:40" x14ac:dyDescent="0.35">
      <c r="A76" s="30">
        <v>49</v>
      </c>
      <c r="B76" s="30">
        <v>6381370.9900000002</v>
      </c>
      <c r="C76" s="30">
        <v>63.81</v>
      </c>
      <c r="D76" s="30">
        <v>4.7699999999999996</v>
      </c>
      <c r="E76" s="30">
        <v>28.03</v>
      </c>
      <c r="F76" s="30">
        <v>587.13</v>
      </c>
      <c r="G76" s="30">
        <v>-268512.8</v>
      </c>
      <c r="H76" s="30">
        <v>-98.9</v>
      </c>
      <c r="I76" s="30">
        <v>-1558501.43</v>
      </c>
      <c r="J76" s="30">
        <v>-12.94</v>
      </c>
      <c r="K76" s="30">
        <v>4.09</v>
      </c>
      <c r="L76" s="30">
        <v>2.17</v>
      </c>
      <c r="M76" s="30">
        <v>45.37</v>
      </c>
      <c r="N76" s="30">
        <v>1.1299999999999999</v>
      </c>
      <c r="O76" s="30">
        <v>2.44</v>
      </c>
      <c r="P76" s="30">
        <v>609360.42000000004</v>
      </c>
      <c r="Q76" s="30">
        <v>4.99</v>
      </c>
      <c r="R76" s="30">
        <v>4.82</v>
      </c>
      <c r="S76" s="30">
        <v>4.7</v>
      </c>
      <c r="T76" s="30">
        <v>-5.15</v>
      </c>
      <c r="U76" s="30">
        <v>2.0799999999999999E-2</v>
      </c>
      <c r="V76" s="30">
        <v>1907</v>
      </c>
      <c r="W76" s="30">
        <v>3346.29</v>
      </c>
      <c r="X76" s="30">
        <v>-26</v>
      </c>
      <c r="Y76" s="30">
        <v>81.44</v>
      </c>
      <c r="Z76" s="30">
        <v>604</v>
      </c>
      <c r="AA76" s="30">
        <v>31.67</v>
      </c>
      <c r="AB76" s="30">
        <v>55435816.810000002</v>
      </c>
      <c r="AC76" s="30">
        <v>91781.15</v>
      </c>
      <c r="AD76" s="30">
        <v>44.07</v>
      </c>
      <c r="AE76" s="30">
        <v>105.05</v>
      </c>
      <c r="AF76" s="30">
        <v>1303</v>
      </c>
      <c r="AG76" s="30">
        <v>68.33</v>
      </c>
      <c r="AH76" s="30">
        <v>-49054445.82</v>
      </c>
      <c r="AI76" s="30">
        <v>-37647.31</v>
      </c>
      <c r="AJ76" s="30">
        <v>-58.48</v>
      </c>
      <c r="AK76" s="30">
        <v>70.5</v>
      </c>
      <c r="AL76">
        <v>0.05</v>
      </c>
      <c r="AM76" s="30">
        <v>2</v>
      </c>
      <c r="AN76">
        <v>104500</v>
      </c>
    </row>
    <row r="77" spans="1:40" x14ac:dyDescent="0.35">
      <c r="A77" s="30">
        <v>50</v>
      </c>
      <c r="B77" s="30">
        <v>7860036.1200000001</v>
      </c>
      <c r="C77" s="30">
        <v>78.599999999999994</v>
      </c>
      <c r="D77" s="30">
        <v>4.66</v>
      </c>
      <c r="E77" s="30">
        <v>33.69</v>
      </c>
      <c r="F77" s="30">
        <v>723.46</v>
      </c>
      <c r="G77" s="30">
        <v>-291634.44</v>
      </c>
      <c r="H77" s="30">
        <v>-97.88</v>
      </c>
      <c r="I77" s="30">
        <v>-1625611.73</v>
      </c>
      <c r="J77" s="30">
        <v>-12.96</v>
      </c>
      <c r="K77" s="30">
        <v>4.84</v>
      </c>
      <c r="L77" s="30">
        <v>2.6</v>
      </c>
      <c r="M77" s="30">
        <v>55.84</v>
      </c>
      <c r="N77" s="30">
        <v>1.1599999999999999</v>
      </c>
      <c r="O77" s="30">
        <v>2.6</v>
      </c>
      <c r="P77" s="30">
        <v>687776.96</v>
      </c>
      <c r="Q77" s="30">
        <v>5.45</v>
      </c>
      <c r="R77" s="30">
        <v>4.67</v>
      </c>
      <c r="S77" s="30">
        <v>6.06</v>
      </c>
      <c r="T77" s="30">
        <v>-5.52</v>
      </c>
      <c r="U77" s="30">
        <v>2.2700000000000001E-2</v>
      </c>
      <c r="V77" s="30">
        <v>1834</v>
      </c>
      <c r="W77" s="30">
        <v>4285.7299999999996</v>
      </c>
      <c r="X77" s="30">
        <v>-33.950000000000003</v>
      </c>
      <c r="Y77" s="30">
        <v>80.83</v>
      </c>
      <c r="Z77" s="30">
        <v>564</v>
      </c>
      <c r="AA77" s="30">
        <v>30.75</v>
      </c>
      <c r="AB77" s="30">
        <v>58087696.469999999</v>
      </c>
      <c r="AC77" s="30">
        <v>102992.37</v>
      </c>
      <c r="AD77" s="30">
        <v>47.71</v>
      </c>
      <c r="AE77" s="30">
        <v>109.34</v>
      </c>
      <c r="AF77" s="30">
        <v>1270</v>
      </c>
      <c r="AG77" s="30">
        <v>69.25</v>
      </c>
      <c r="AH77" s="30">
        <v>-50227660.350000001</v>
      </c>
      <c r="AI77" s="30">
        <v>-39549.339999999997</v>
      </c>
      <c r="AJ77" s="30">
        <v>-70.209999999999994</v>
      </c>
      <c r="AK77" s="30">
        <v>68.180000000000007</v>
      </c>
      <c r="AL77">
        <v>7.4999999999999997E-2</v>
      </c>
      <c r="AM77" s="30">
        <v>2</v>
      </c>
      <c r="AN77">
        <v>104500</v>
      </c>
    </row>
    <row r="78" spans="1:40" x14ac:dyDescent="0.35">
      <c r="A78" s="30">
        <v>51</v>
      </c>
      <c r="B78" s="30">
        <v>9774603.0800000001</v>
      </c>
      <c r="C78" s="30">
        <v>97.75</v>
      </c>
      <c r="D78" s="30">
        <v>4.58</v>
      </c>
      <c r="E78" s="30">
        <v>40.69</v>
      </c>
      <c r="F78" s="30">
        <v>888.02</v>
      </c>
      <c r="G78" s="30">
        <v>-318825.31</v>
      </c>
      <c r="H78" s="30">
        <v>-98.55</v>
      </c>
      <c r="I78" s="30">
        <v>-1607721.69</v>
      </c>
      <c r="J78" s="30">
        <v>-12.47</v>
      </c>
      <c r="K78" s="30">
        <v>6.08</v>
      </c>
      <c r="L78" s="30">
        <v>3.26</v>
      </c>
      <c r="M78" s="30">
        <v>71.2</v>
      </c>
      <c r="N78" s="30">
        <v>1.19</v>
      </c>
      <c r="O78" s="30">
        <v>2.4</v>
      </c>
      <c r="P78" s="30">
        <v>836533.52</v>
      </c>
      <c r="Q78" s="30">
        <v>5.5</v>
      </c>
      <c r="R78" s="30">
        <v>4.34</v>
      </c>
      <c r="S78" s="30">
        <v>8.1300000000000008</v>
      </c>
      <c r="T78" s="30">
        <v>-5.3</v>
      </c>
      <c r="U78" s="30">
        <v>2.29E-2</v>
      </c>
      <c r="V78" s="30">
        <v>1581</v>
      </c>
      <c r="W78" s="30">
        <v>6182.54</v>
      </c>
      <c r="X78" s="30">
        <v>-36.51</v>
      </c>
      <c r="Y78" s="30">
        <v>80.48</v>
      </c>
      <c r="Z78" s="30">
        <v>524</v>
      </c>
      <c r="AA78" s="30">
        <v>33.14</v>
      </c>
      <c r="AB78" s="30">
        <v>60868649.039999999</v>
      </c>
      <c r="AC78" s="30">
        <v>116161.54</v>
      </c>
      <c r="AD78" s="30">
        <v>48.76</v>
      </c>
      <c r="AE78" s="30">
        <v>110.43</v>
      </c>
      <c r="AF78" s="30">
        <v>1057</v>
      </c>
      <c r="AG78" s="30">
        <v>66.86</v>
      </c>
      <c r="AH78" s="30">
        <v>-51094045.969999999</v>
      </c>
      <c r="AI78" s="30">
        <v>-48338.74</v>
      </c>
      <c r="AJ78" s="30">
        <v>-78.790000000000006</v>
      </c>
      <c r="AK78" s="30">
        <v>65.62</v>
      </c>
      <c r="AL78">
        <v>0.1</v>
      </c>
      <c r="AM78" s="30">
        <v>2</v>
      </c>
      <c r="AN78">
        <v>104500</v>
      </c>
    </row>
    <row r="79" spans="1:40" x14ac:dyDescent="0.35">
      <c r="A79" s="30">
        <v>52</v>
      </c>
      <c r="B79" s="30">
        <v>8612380.8399999999</v>
      </c>
      <c r="C79" s="30">
        <v>86.12</v>
      </c>
      <c r="D79" s="30">
        <v>6.98</v>
      </c>
      <c r="E79" s="30">
        <v>36.49</v>
      </c>
      <c r="F79" s="30">
        <v>522.41999999999996</v>
      </c>
      <c r="G79" s="30">
        <v>-500366.09</v>
      </c>
      <c r="H79" s="30">
        <v>-98.9</v>
      </c>
      <c r="I79" s="30">
        <v>-1722426.58</v>
      </c>
      <c r="J79" s="30">
        <v>-14.16</v>
      </c>
      <c r="K79" s="30">
        <v>5</v>
      </c>
      <c r="L79" s="30">
        <v>2.58</v>
      </c>
      <c r="M79" s="30">
        <v>36.89</v>
      </c>
      <c r="N79" s="30">
        <v>1.1200000000000001</v>
      </c>
      <c r="O79" s="30">
        <v>2.44</v>
      </c>
      <c r="P79" s="30">
        <v>873560.46</v>
      </c>
      <c r="Q79" s="30">
        <v>5.03</v>
      </c>
      <c r="R79" s="30">
        <v>6.77</v>
      </c>
      <c r="S79" s="30">
        <v>4.59</v>
      </c>
      <c r="T79" s="30">
        <v>-5.16</v>
      </c>
      <c r="U79" s="30">
        <v>2.1000000000000001E-2</v>
      </c>
      <c r="V79" s="30">
        <v>1920</v>
      </c>
      <c r="W79" s="30">
        <v>4485.62</v>
      </c>
      <c r="X79" s="30">
        <v>-25.62</v>
      </c>
      <c r="Y79" s="30">
        <v>81.13</v>
      </c>
      <c r="Z79" s="30">
        <v>603</v>
      </c>
      <c r="AA79" s="30">
        <v>31.41</v>
      </c>
      <c r="AB79" s="30">
        <v>82862853.709999993</v>
      </c>
      <c r="AC79" s="30">
        <v>137417.67000000001</v>
      </c>
      <c r="AD79" s="30">
        <v>43.49</v>
      </c>
      <c r="AE79" s="30">
        <v>103.12</v>
      </c>
      <c r="AF79" s="30">
        <v>1317</v>
      </c>
      <c r="AG79" s="30">
        <v>68.59</v>
      </c>
      <c r="AH79" s="30">
        <v>-74250472.859999999</v>
      </c>
      <c r="AI79" s="30">
        <v>-56378.49</v>
      </c>
      <c r="AJ79" s="30">
        <v>-57.26</v>
      </c>
      <c r="AK79" s="30">
        <v>71.069999999999993</v>
      </c>
      <c r="AL79">
        <v>0.05</v>
      </c>
      <c r="AM79" s="30">
        <v>3</v>
      </c>
      <c r="AN79">
        <v>104500</v>
      </c>
    </row>
    <row r="80" spans="1:40" x14ac:dyDescent="0.35">
      <c r="A80" s="30">
        <v>53</v>
      </c>
      <c r="B80" s="30">
        <v>10296747.630000001</v>
      </c>
      <c r="C80" s="30">
        <v>102.97</v>
      </c>
      <c r="D80" s="30">
        <v>6.85</v>
      </c>
      <c r="E80" s="30">
        <v>42.54</v>
      </c>
      <c r="F80" s="30">
        <v>621.1</v>
      </c>
      <c r="G80" s="30">
        <v>-528055.57999999996</v>
      </c>
      <c r="H80" s="30">
        <v>-96.58</v>
      </c>
      <c r="I80" s="30">
        <v>-1804669.27</v>
      </c>
      <c r="J80" s="30">
        <v>-14.18</v>
      </c>
      <c r="K80" s="30">
        <v>5.71</v>
      </c>
      <c r="L80" s="30">
        <v>3</v>
      </c>
      <c r="M80" s="30">
        <v>43.82</v>
      </c>
      <c r="N80" s="30">
        <v>1.1299999999999999</v>
      </c>
      <c r="O80" s="30">
        <v>2.68</v>
      </c>
      <c r="P80" s="30">
        <v>960689.34</v>
      </c>
      <c r="Q80" s="30">
        <v>5.4</v>
      </c>
      <c r="R80" s="30">
        <v>6.44</v>
      </c>
      <c r="S80" s="30">
        <v>5.77</v>
      </c>
      <c r="T80" s="30">
        <v>-5.56</v>
      </c>
      <c r="U80" s="30">
        <v>2.2499999999999999E-2</v>
      </c>
      <c r="V80" s="30">
        <v>1846</v>
      </c>
      <c r="W80" s="30">
        <v>5577.87</v>
      </c>
      <c r="X80" s="30">
        <v>-35.21</v>
      </c>
      <c r="Y80" s="30">
        <v>80.739999999999995</v>
      </c>
      <c r="Z80" s="30">
        <v>549</v>
      </c>
      <c r="AA80" s="30">
        <v>29.74</v>
      </c>
      <c r="AB80" s="30">
        <v>86978710.769999996</v>
      </c>
      <c r="AC80" s="30">
        <v>158431.17000000001</v>
      </c>
      <c r="AD80" s="30">
        <v>47.65</v>
      </c>
      <c r="AE80" s="30">
        <v>108.82</v>
      </c>
      <c r="AF80" s="30">
        <v>1297</v>
      </c>
      <c r="AG80" s="30">
        <v>70.260000000000005</v>
      </c>
      <c r="AH80" s="30">
        <v>-76681963.140000001</v>
      </c>
      <c r="AI80" s="30">
        <v>-59122.559999999998</v>
      </c>
      <c r="AJ80" s="30">
        <v>-70.28</v>
      </c>
      <c r="AK80" s="30">
        <v>68.849999999999994</v>
      </c>
      <c r="AL80">
        <v>7.4999999999999997E-2</v>
      </c>
      <c r="AM80" s="30">
        <v>3</v>
      </c>
      <c r="AN80">
        <v>104500</v>
      </c>
    </row>
    <row r="81" spans="1:40" x14ac:dyDescent="0.35">
      <c r="A81" s="30">
        <v>54</v>
      </c>
      <c r="B81" s="30">
        <v>12360758.859999999</v>
      </c>
      <c r="C81" s="30">
        <v>123.61</v>
      </c>
      <c r="D81" s="30">
        <v>6.77</v>
      </c>
      <c r="E81" s="30">
        <v>49.62</v>
      </c>
      <c r="F81" s="30">
        <v>733.34</v>
      </c>
      <c r="G81" s="30">
        <v>-547688.25</v>
      </c>
      <c r="H81" s="30">
        <v>-99.22</v>
      </c>
      <c r="I81" s="30">
        <v>-1818134.98</v>
      </c>
      <c r="J81" s="30">
        <v>-13.95</v>
      </c>
      <c r="K81" s="30">
        <v>6.8</v>
      </c>
      <c r="L81" s="30">
        <v>3.56</v>
      </c>
      <c r="M81" s="30">
        <v>52.57</v>
      </c>
      <c r="N81" s="30">
        <v>1.1599999999999999</v>
      </c>
      <c r="O81" s="30">
        <v>2.4700000000000002</v>
      </c>
      <c r="P81" s="30">
        <v>1139630</v>
      </c>
      <c r="Q81" s="30">
        <v>5.36</v>
      </c>
      <c r="R81" s="30">
        <v>6.15</v>
      </c>
      <c r="S81" s="30">
        <v>7.19</v>
      </c>
      <c r="T81" s="30">
        <v>-5.44</v>
      </c>
      <c r="U81" s="30">
        <v>2.24E-2</v>
      </c>
      <c r="V81" s="30">
        <v>1626</v>
      </c>
      <c r="W81" s="30">
        <v>7601.94</v>
      </c>
      <c r="X81" s="30">
        <v>-37.299999999999997</v>
      </c>
      <c r="Y81" s="30">
        <v>79.83</v>
      </c>
      <c r="Z81" s="30">
        <v>519</v>
      </c>
      <c r="AA81" s="30">
        <v>31.92</v>
      </c>
      <c r="AB81" s="30">
        <v>90640885.349999994</v>
      </c>
      <c r="AC81" s="30">
        <v>174645.25</v>
      </c>
      <c r="AD81" s="30">
        <v>47.92</v>
      </c>
      <c r="AE81" s="30">
        <v>110.05</v>
      </c>
      <c r="AF81" s="30">
        <v>1107</v>
      </c>
      <c r="AG81" s="30">
        <v>68.08</v>
      </c>
      <c r="AH81" s="30">
        <v>-78280126.489999995</v>
      </c>
      <c r="AI81" s="30">
        <v>-70713.75</v>
      </c>
      <c r="AJ81" s="30">
        <v>-77.25</v>
      </c>
      <c r="AK81" s="30">
        <v>65.67</v>
      </c>
      <c r="AL81">
        <v>0.1</v>
      </c>
      <c r="AM81" s="30">
        <v>3</v>
      </c>
      <c r="AN81">
        <v>104500</v>
      </c>
    </row>
    <row r="82" spans="1:40" x14ac:dyDescent="0.35">
      <c r="A82" s="30">
        <v>55</v>
      </c>
      <c r="B82" s="30">
        <v>12996376.4</v>
      </c>
      <c r="C82" s="30">
        <v>129.96</v>
      </c>
      <c r="D82" s="30">
        <v>9.15</v>
      </c>
      <c r="E82" s="30">
        <v>51.73</v>
      </c>
      <c r="F82" s="30">
        <v>565.22</v>
      </c>
      <c r="G82" s="30">
        <v>-648820.75</v>
      </c>
      <c r="H82" s="30">
        <v>-99.04</v>
      </c>
      <c r="I82" s="30">
        <v>-2585441.84</v>
      </c>
      <c r="J82" s="30">
        <v>-18.48</v>
      </c>
      <c r="K82" s="30">
        <v>5.03</v>
      </c>
      <c r="L82" s="30">
        <v>2.8</v>
      </c>
      <c r="M82" s="30">
        <v>30.58</v>
      </c>
      <c r="N82" s="30">
        <v>1.1299999999999999</v>
      </c>
      <c r="O82" s="30">
        <v>2.38</v>
      </c>
      <c r="P82" s="30">
        <v>1164573.46</v>
      </c>
      <c r="Q82" s="30">
        <v>5.31</v>
      </c>
      <c r="R82" s="30">
        <v>9.07</v>
      </c>
      <c r="S82" s="30">
        <v>5.1100000000000003</v>
      </c>
      <c r="T82" s="30">
        <v>-5.01</v>
      </c>
      <c r="U82" s="30">
        <v>2.2200000000000001E-2</v>
      </c>
      <c r="V82" s="30">
        <v>1935</v>
      </c>
      <c r="W82" s="30">
        <v>6716.47</v>
      </c>
      <c r="X82" s="30">
        <v>-24.7</v>
      </c>
      <c r="Y82" s="30">
        <v>82.13</v>
      </c>
      <c r="Z82" s="30">
        <v>621</v>
      </c>
      <c r="AA82" s="30">
        <v>32.090000000000003</v>
      </c>
      <c r="AB82" s="30">
        <v>116812284.91</v>
      </c>
      <c r="AC82" s="30">
        <v>188103.52</v>
      </c>
      <c r="AD82" s="30">
        <v>42.53</v>
      </c>
      <c r="AE82" s="30">
        <v>102.23</v>
      </c>
      <c r="AF82" s="30">
        <v>1314</v>
      </c>
      <c r="AG82" s="30">
        <v>67.91</v>
      </c>
      <c r="AH82" s="30">
        <v>-103815908.5</v>
      </c>
      <c r="AI82" s="30">
        <v>-79007.539999999994</v>
      </c>
      <c r="AJ82" s="30">
        <v>-56.48</v>
      </c>
      <c r="AK82" s="30">
        <v>72.62</v>
      </c>
      <c r="AL82">
        <v>0.05</v>
      </c>
      <c r="AM82" s="30">
        <v>4</v>
      </c>
      <c r="AN82">
        <v>104500</v>
      </c>
    </row>
    <row r="83" spans="1:40" x14ac:dyDescent="0.35">
      <c r="A83" s="30">
        <v>56</v>
      </c>
      <c r="B83" s="30">
        <v>15297148.310000001</v>
      </c>
      <c r="C83" s="30">
        <v>152.97</v>
      </c>
      <c r="D83" s="30">
        <v>8.99</v>
      </c>
      <c r="E83" s="30">
        <v>59.15</v>
      </c>
      <c r="F83" s="30">
        <v>658.29</v>
      </c>
      <c r="G83" s="30">
        <v>-712899.64</v>
      </c>
      <c r="H83" s="30">
        <v>-96.58</v>
      </c>
      <c r="I83" s="30">
        <v>-2739806.17</v>
      </c>
      <c r="J83" s="30">
        <v>-18.399999999999999</v>
      </c>
      <c r="K83" s="30">
        <v>5.58</v>
      </c>
      <c r="L83" s="30">
        <v>3.21</v>
      </c>
      <c r="M83" s="30">
        <v>35.770000000000003</v>
      </c>
      <c r="N83" s="30">
        <v>1.1399999999999999</v>
      </c>
      <c r="O83" s="30">
        <v>2.7</v>
      </c>
      <c r="P83" s="30">
        <v>1331759.8500000001</v>
      </c>
      <c r="Q83" s="30">
        <v>5.45</v>
      </c>
      <c r="R83" s="30">
        <v>8.56</v>
      </c>
      <c r="S83" s="30">
        <v>6.28</v>
      </c>
      <c r="T83" s="30">
        <v>-5.57</v>
      </c>
      <c r="U83" s="30">
        <v>2.2700000000000001E-2</v>
      </c>
      <c r="V83" s="30">
        <v>1872</v>
      </c>
      <c r="W83" s="30">
        <v>8171.55</v>
      </c>
      <c r="X83" s="30">
        <v>-35.32</v>
      </c>
      <c r="Y83" s="30">
        <v>81.94</v>
      </c>
      <c r="Z83" s="30">
        <v>556</v>
      </c>
      <c r="AA83" s="30">
        <v>29.7</v>
      </c>
      <c r="AB83" s="30">
        <v>122425865.90000001</v>
      </c>
      <c r="AC83" s="30">
        <v>220190.41</v>
      </c>
      <c r="AD83" s="30">
        <v>45.86</v>
      </c>
      <c r="AE83" s="30">
        <v>108.31</v>
      </c>
      <c r="AF83" s="30">
        <v>1316</v>
      </c>
      <c r="AG83" s="30">
        <v>70.3</v>
      </c>
      <c r="AH83" s="30">
        <v>-107128717.58</v>
      </c>
      <c r="AI83" s="30">
        <v>-81404.800000000003</v>
      </c>
      <c r="AJ83" s="30">
        <v>-69.62</v>
      </c>
      <c r="AK83" s="30">
        <v>70.8</v>
      </c>
      <c r="AL83">
        <v>7.4999999999999997E-2</v>
      </c>
      <c r="AM83" s="30">
        <v>4</v>
      </c>
      <c r="AN83">
        <v>104500</v>
      </c>
    </row>
    <row r="84" spans="1:40" x14ac:dyDescent="0.35">
      <c r="A84" s="30">
        <v>57</v>
      </c>
      <c r="B84" s="30">
        <v>18458645.48</v>
      </c>
      <c r="C84" s="30">
        <v>184.59</v>
      </c>
      <c r="D84" s="30">
        <v>8.89</v>
      </c>
      <c r="E84" s="30">
        <v>68.819999999999993</v>
      </c>
      <c r="F84" s="30">
        <v>774.21</v>
      </c>
      <c r="G84" s="30">
        <v>-799687.83</v>
      </c>
      <c r="H84" s="30">
        <v>-95.43</v>
      </c>
      <c r="I84" s="30">
        <v>-2831549.78</v>
      </c>
      <c r="J84" s="30">
        <v>-18.32</v>
      </c>
      <c r="K84" s="30">
        <v>6.52</v>
      </c>
      <c r="L84" s="30">
        <v>3.76</v>
      </c>
      <c r="M84" s="30">
        <v>42.26</v>
      </c>
      <c r="N84" s="30">
        <v>1.1599999999999999</v>
      </c>
      <c r="O84" s="30">
        <v>2.52</v>
      </c>
      <c r="P84" s="30">
        <v>1553772.47</v>
      </c>
      <c r="Q84" s="30">
        <v>5.55</v>
      </c>
      <c r="R84" s="30">
        <v>8.09</v>
      </c>
      <c r="S84" s="30">
        <v>7.84</v>
      </c>
      <c r="T84" s="30">
        <v>-5.42</v>
      </c>
      <c r="U84" s="30">
        <v>2.3099999999999999E-2</v>
      </c>
      <c r="V84" s="30">
        <v>1656</v>
      </c>
      <c r="W84" s="30">
        <v>11146.53</v>
      </c>
      <c r="X84" s="30">
        <v>-37.67</v>
      </c>
      <c r="Y84" s="30">
        <v>81.16</v>
      </c>
      <c r="Z84" s="30">
        <v>523</v>
      </c>
      <c r="AA84" s="30">
        <v>31.58</v>
      </c>
      <c r="AB84" s="30">
        <v>130608932.97</v>
      </c>
      <c r="AC84" s="30">
        <v>249730.27</v>
      </c>
      <c r="AD84" s="30">
        <v>47.29</v>
      </c>
      <c r="AE84" s="30">
        <v>109.48</v>
      </c>
      <c r="AF84" s="30">
        <v>1133</v>
      </c>
      <c r="AG84" s="30">
        <v>68.42</v>
      </c>
      <c r="AH84" s="30">
        <v>-112150287.48999999</v>
      </c>
      <c r="AI84" s="30">
        <v>-98985.25</v>
      </c>
      <c r="AJ84" s="30">
        <v>-76.89</v>
      </c>
      <c r="AK84" s="30">
        <v>68.09</v>
      </c>
      <c r="AL84">
        <v>0.1</v>
      </c>
      <c r="AM84" s="30">
        <v>4</v>
      </c>
      <c r="AN84">
        <v>104500</v>
      </c>
    </row>
    <row r="85" spans="1:40" x14ac:dyDescent="0.35">
      <c r="A85" s="30">
        <v>58</v>
      </c>
      <c r="B85" s="30">
        <v>12582077.32</v>
      </c>
      <c r="C85" s="30">
        <v>125.82</v>
      </c>
      <c r="D85" s="30">
        <v>11.18</v>
      </c>
      <c r="E85" s="30">
        <v>50.36</v>
      </c>
      <c r="F85" s="30">
        <v>450.35</v>
      </c>
      <c r="G85" s="30">
        <v>-970951.3</v>
      </c>
      <c r="H85" s="30">
        <v>-99.04</v>
      </c>
      <c r="I85" s="30">
        <v>-3363753.54</v>
      </c>
      <c r="J85" s="30">
        <v>-19.5</v>
      </c>
      <c r="K85" s="30">
        <v>3.74</v>
      </c>
      <c r="L85" s="30">
        <v>2.58</v>
      </c>
      <c r="M85" s="30">
        <v>23.09</v>
      </c>
      <c r="N85" s="30">
        <v>1.1000000000000001</v>
      </c>
      <c r="O85" s="30">
        <v>2.34</v>
      </c>
      <c r="P85" s="30">
        <v>1187413.5</v>
      </c>
      <c r="Q85" s="30">
        <v>5.59</v>
      </c>
      <c r="R85" s="30">
        <v>11.47</v>
      </c>
      <c r="S85" s="30">
        <v>3.92</v>
      </c>
      <c r="T85" s="30">
        <v>-4.95</v>
      </c>
      <c r="U85" s="30">
        <v>2.3300000000000001E-2</v>
      </c>
      <c r="V85" s="30">
        <v>1938</v>
      </c>
      <c r="W85" s="30">
        <v>6492.3</v>
      </c>
      <c r="X85" s="30">
        <v>-24.98</v>
      </c>
      <c r="Y85" s="30">
        <v>82.92</v>
      </c>
      <c r="Z85" s="30">
        <v>620</v>
      </c>
      <c r="AA85" s="30">
        <v>31.99</v>
      </c>
      <c r="AB85" s="30">
        <v>136634724.25</v>
      </c>
      <c r="AC85" s="30">
        <v>220378.59</v>
      </c>
      <c r="AD85" s="30">
        <v>42.09</v>
      </c>
      <c r="AE85" s="30">
        <v>102.01</v>
      </c>
      <c r="AF85" s="30">
        <v>1318</v>
      </c>
      <c r="AG85" s="30">
        <v>68.010000000000005</v>
      </c>
      <c r="AH85" s="30">
        <v>-124052646.94</v>
      </c>
      <c r="AI85" s="30">
        <v>-94121.89</v>
      </c>
      <c r="AJ85" s="30">
        <v>-56.52</v>
      </c>
      <c r="AK85" s="30">
        <v>73.94</v>
      </c>
      <c r="AL85">
        <v>0.05</v>
      </c>
      <c r="AM85" s="30">
        <v>5</v>
      </c>
      <c r="AN85">
        <v>104500</v>
      </c>
    </row>
    <row r="86" spans="1:40" x14ac:dyDescent="0.35">
      <c r="A86" s="30">
        <v>59</v>
      </c>
      <c r="B86" s="30">
        <v>15911191.59</v>
      </c>
      <c r="C86" s="30">
        <v>159.11000000000001</v>
      </c>
      <c r="D86" s="30">
        <v>10.99</v>
      </c>
      <c r="E86" s="30">
        <v>61.07</v>
      </c>
      <c r="F86" s="30">
        <v>555.70000000000005</v>
      </c>
      <c r="G86" s="30">
        <v>-1072393.49</v>
      </c>
      <c r="H86" s="30">
        <v>-96.58</v>
      </c>
      <c r="I86" s="30">
        <v>-3649256.71</v>
      </c>
      <c r="J86" s="30">
        <v>-19.46</v>
      </c>
      <c r="K86" s="30">
        <v>4.3600000000000003</v>
      </c>
      <c r="L86" s="30">
        <v>3.14</v>
      </c>
      <c r="M86" s="30">
        <v>28.56</v>
      </c>
      <c r="N86" s="30">
        <v>1.1200000000000001</v>
      </c>
      <c r="O86" s="30">
        <v>2.67</v>
      </c>
      <c r="P86" s="30">
        <v>1350303.4</v>
      </c>
      <c r="Q86" s="30">
        <v>6.1</v>
      </c>
      <c r="R86" s="30">
        <v>10.32</v>
      </c>
      <c r="S86" s="30">
        <v>5.4</v>
      </c>
      <c r="T86" s="30">
        <v>-5.57</v>
      </c>
      <c r="U86" s="30">
        <v>2.5399999999999999E-2</v>
      </c>
      <c r="V86" s="30">
        <v>1893</v>
      </c>
      <c r="W86" s="30">
        <v>8405.2800000000007</v>
      </c>
      <c r="X86" s="30">
        <v>-35.51</v>
      </c>
      <c r="Y86" s="30">
        <v>82.79</v>
      </c>
      <c r="Z86" s="30">
        <v>560</v>
      </c>
      <c r="AA86" s="30">
        <v>29.58</v>
      </c>
      <c r="AB86" s="30">
        <v>148942854.13</v>
      </c>
      <c r="AC86" s="30">
        <v>265969.38</v>
      </c>
      <c r="AD86" s="30">
        <v>44.52</v>
      </c>
      <c r="AE86" s="30">
        <v>107.69</v>
      </c>
      <c r="AF86" s="30">
        <v>1333</v>
      </c>
      <c r="AG86" s="30">
        <v>70.42</v>
      </c>
      <c r="AH86" s="30">
        <v>-133031662.53</v>
      </c>
      <c r="AI86" s="30">
        <v>-99798.7</v>
      </c>
      <c r="AJ86" s="30">
        <v>-69.13</v>
      </c>
      <c r="AK86" s="30">
        <v>72.319999999999993</v>
      </c>
      <c r="AL86">
        <v>7.4999999999999997E-2</v>
      </c>
      <c r="AM86" s="30">
        <v>5</v>
      </c>
      <c r="AN86">
        <v>104500</v>
      </c>
    </row>
    <row r="87" spans="1:40" x14ac:dyDescent="0.35">
      <c r="A87" s="30">
        <v>60</v>
      </c>
      <c r="B87" s="30">
        <v>19131863.800000001</v>
      </c>
      <c r="C87" s="30">
        <v>191.32</v>
      </c>
      <c r="D87" s="30">
        <v>10.88</v>
      </c>
      <c r="E87" s="30">
        <v>70.81</v>
      </c>
      <c r="F87" s="30">
        <v>650.86</v>
      </c>
      <c r="G87" s="30">
        <v>-1148033.1499999999</v>
      </c>
      <c r="H87" s="30">
        <v>-95.43</v>
      </c>
      <c r="I87" s="30">
        <v>-3753859.31</v>
      </c>
      <c r="J87" s="30">
        <v>-19.54</v>
      </c>
      <c r="K87" s="30">
        <v>5.0999999999999996</v>
      </c>
      <c r="L87" s="30">
        <v>3.62</v>
      </c>
      <c r="M87" s="30">
        <v>33.31</v>
      </c>
      <c r="N87" s="30">
        <v>1.1399999999999999</v>
      </c>
      <c r="O87" s="30">
        <v>2.62</v>
      </c>
      <c r="P87" s="30">
        <v>1517146.83</v>
      </c>
      <c r="Q87" s="30">
        <v>6.37</v>
      </c>
      <c r="R87" s="30">
        <v>9.59</v>
      </c>
      <c r="S87" s="30">
        <v>6.82</v>
      </c>
      <c r="T87" s="30">
        <v>-5.51</v>
      </c>
      <c r="U87" s="30">
        <v>2.6599999999999999E-2</v>
      </c>
      <c r="V87" s="30">
        <v>1703</v>
      </c>
      <c r="W87" s="30">
        <v>11234.21</v>
      </c>
      <c r="X87" s="30">
        <v>-39.29</v>
      </c>
      <c r="Y87" s="30">
        <v>82.05</v>
      </c>
      <c r="Z87" s="30">
        <v>515</v>
      </c>
      <c r="AA87" s="30">
        <v>30.24</v>
      </c>
      <c r="AB87" s="30">
        <v>159542214.11000001</v>
      </c>
      <c r="AC87" s="30">
        <v>309790.71000000002</v>
      </c>
      <c r="AD87" s="30">
        <v>46.76</v>
      </c>
      <c r="AE87" s="30">
        <v>110</v>
      </c>
      <c r="AF87" s="30">
        <v>1188</v>
      </c>
      <c r="AG87" s="30">
        <v>69.760000000000005</v>
      </c>
      <c r="AH87" s="30">
        <v>-140410350.31</v>
      </c>
      <c r="AI87" s="30">
        <v>-118190.53</v>
      </c>
      <c r="AJ87" s="30">
        <v>-76.59</v>
      </c>
      <c r="AK87" s="30">
        <v>69.94</v>
      </c>
      <c r="AL87">
        <v>0.1</v>
      </c>
      <c r="AM87" s="30">
        <v>5</v>
      </c>
      <c r="AN87">
        <v>104500</v>
      </c>
    </row>
    <row r="88" spans="1:40" x14ac:dyDescent="0.35">
      <c r="A88" s="30">
        <v>61</v>
      </c>
      <c r="B88" s="30">
        <v>1019465.55</v>
      </c>
      <c r="C88" s="30">
        <v>10.19</v>
      </c>
      <c r="D88" s="30">
        <v>2.25</v>
      </c>
      <c r="E88" s="30">
        <v>4.9800000000000004</v>
      </c>
      <c r="F88" s="30">
        <v>221.74</v>
      </c>
      <c r="G88" s="30">
        <v>-105795.83</v>
      </c>
      <c r="H88" s="30">
        <v>-97.66</v>
      </c>
      <c r="I88" s="30">
        <v>-1056831.79</v>
      </c>
      <c r="J88" s="30">
        <v>-10.35</v>
      </c>
      <c r="K88" s="30">
        <v>0.96</v>
      </c>
      <c r="L88" s="30">
        <v>0.48</v>
      </c>
      <c r="M88" s="30">
        <v>21.43</v>
      </c>
      <c r="N88" s="30">
        <v>1.05</v>
      </c>
      <c r="O88" s="30">
        <v>2.16</v>
      </c>
      <c r="P88" s="30">
        <v>323115.93</v>
      </c>
      <c r="Q88" s="30">
        <v>1.22</v>
      </c>
      <c r="R88" s="30">
        <v>5.73</v>
      </c>
      <c r="S88" s="30">
        <v>-7.0000000000000007E-2</v>
      </c>
      <c r="T88" s="30">
        <v>-5.58</v>
      </c>
      <c r="U88" s="30">
        <v>5.1000000000000004E-3</v>
      </c>
      <c r="V88" s="30">
        <v>1896</v>
      </c>
      <c r="W88" s="30">
        <v>537.69000000000005</v>
      </c>
      <c r="X88" s="30">
        <v>-29.02</v>
      </c>
      <c r="Y88" s="30">
        <v>74.42</v>
      </c>
      <c r="Z88" s="30">
        <v>621</v>
      </c>
      <c r="AA88" s="30">
        <v>32.75</v>
      </c>
      <c r="AB88" s="30">
        <v>21465082.41</v>
      </c>
      <c r="AC88" s="30">
        <v>34565.35</v>
      </c>
      <c r="AD88" s="30">
        <v>40.42</v>
      </c>
      <c r="AE88" s="30">
        <v>96.51</v>
      </c>
      <c r="AF88" s="30">
        <v>1275</v>
      </c>
      <c r="AG88" s="30">
        <v>67.25</v>
      </c>
      <c r="AH88" s="30">
        <v>-20445616.850000001</v>
      </c>
      <c r="AI88" s="30">
        <v>-16035.78</v>
      </c>
      <c r="AJ88" s="30">
        <v>-62.84</v>
      </c>
      <c r="AK88" s="30">
        <v>63.66</v>
      </c>
      <c r="AL88">
        <v>0.05</v>
      </c>
      <c r="AM88" s="30">
        <v>1</v>
      </c>
      <c r="AN88">
        <v>111500</v>
      </c>
    </row>
    <row r="89" spans="1:40" x14ac:dyDescent="0.35">
      <c r="A89" s="30">
        <v>62</v>
      </c>
      <c r="B89" s="30">
        <v>1806954.56</v>
      </c>
      <c r="C89" s="30">
        <v>18.07</v>
      </c>
      <c r="D89" s="30">
        <v>2.17</v>
      </c>
      <c r="E89" s="30">
        <v>8.67</v>
      </c>
      <c r="F89" s="30">
        <v>400.14</v>
      </c>
      <c r="G89" s="30">
        <v>-110386.96</v>
      </c>
      <c r="H89" s="30">
        <v>-96.69</v>
      </c>
      <c r="I89" s="30">
        <v>-838889.22</v>
      </c>
      <c r="J89" s="30">
        <v>-8.19</v>
      </c>
      <c r="K89" s="30">
        <v>2.15</v>
      </c>
      <c r="L89" s="30">
        <v>1.06</v>
      </c>
      <c r="M89" s="30">
        <v>48.85</v>
      </c>
      <c r="N89" s="30">
        <v>1.0900000000000001</v>
      </c>
      <c r="O89" s="30">
        <v>2.31</v>
      </c>
      <c r="P89" s="30">
        <v>358604.97</v>
      </c>
      <c r="Q89" s="30">
        <v>2.0699999999999998</v>
      </c>
      <c r="R89" s="30">
        <v>4.13</v>
      </c>
      <c r="S89" s="30">
        <v>0.79</v>
      </c>
      <c r="T89" s="30">
        <v>-6.1</v>
      </c>
      <c r="U89" s="30">
        <v>8.6E-3</v>
      </c>
      <c r="V89" s="30">
        <v>1779</v>
      </c>
      <c r="W89" s="30">
        <v>1015.71</v>
      </c>
      <c r="X89" s="30">
        <v>-35.19</v>
      </c>
      <c r="Y89" s="30">
        <v>73.900000000000006</v>
      </c>
      <c r="Z89" s="30">
        <v>570</v>
      </c>
      <c r="AA89" s="30">
        <v>32.04</v>
      </c>
      <c r="AB89" s="30">
        <v>21995363.25</v>
      </c>
      <c r="AC89" s="30">
        <v>38588.36</v>
      </c>
      <c r="AD89" s="30">
        <v>43.01</v>
      </c>
      <c r="AE89" s="30">
        <v>98.2</v>
      </c>
      <c r="AF89" s="30">
        <v>1209</v>
      </c>
      <c r="AG89" s="30">
        <v>67.959999999999994</v>
      </c>
      <c r="AH89" s="30">
        <v>-20188408.699999999</v>
      </c>
      <c r="AI89" s="30">
        <v>-16698.439999999999</v>
      </c>
      <c r="AJ89" s="30">
        <v>-72.05</v>
      </c>
      <c r="AK89" s="30">
        <v>62.44</v>
      </c>
      <c r="AL89">
        <v>7.4999999999999997E-2</v>
      </c>
      <c r="AM89" s="30">
        <v>1</v>
      </c>
      <c r="AN89">
        <v>111500</v>
      </c>
    </row>
    <row r="90" spans="1:40" x14ac:dyDescent="0.35">
      <c r="A90" s="30">
        <v>63</v>
      </c>
      <c r="B90" s="30">
        <v>2864392.49</v>
      </c>
      <c r="C90" s="30">
        <v>28.64</v>
      </c>
      <c r="D90" s="30">
        <v>2.11</v>
      </c>
      <c r="E90" s="30">
        <v>13.44</v>
      </c>
      <c r="F90" s="30">
        <v>636.6</v>
      </c>
      <c r="G90" s="30">
        <v>-118923.07</v>
      </c>
      <c r="H90" s="30">
        <v>-96.64</v>
      </c>
      <c r="I90" s="30">
        <v>-722316.48</v>
      </c>
      <c r="J90" s="30">
        <v>-6.99</v>
      </c>
      <c r="K90" s="30">
        <v>3.97</v>
      </c>
      <c r="L90" s="30">
        <v>1.92</v>
      </c>
      <c r="M90" s="30">
        <v>91.05</v>
      </c>
      <c r="N90" s="30">
        <v>1.1399999999999999</v>
      </c>
      <c r="O90" s="30">
        <v>2.02</v>
      </c>
      <c r="P90" s="30">
        <v>434144.33</v>
      </c>
      <c r="Q90" s="30">
        <v>2.89</v>
      </c>
      <c r="R90" s="30">
        <v>2.98</v>
      </c>
      <c r="S90" s="30">
        <v>2.7</v>
      </c>
      <c r="T90" s="30">
        <v>-5.7</v>
      </c>
      <c r="U90" s="30">
        <v>1.21E-2</v>
      </c>
      <c r="V90" s="30">
        <v>1516</v>
      </c>
      <c r="W90" s="30">
        <v>1889.44</v>
      </c>
      <c r="X90" s="30">
        <v>-40.39</v>
      </c>
      <c r="Y90" s="30">
        <v>73.2</v>
      </c>
      <c r="Z90" s="30">
        <v>548</v>
      </c>
      <c r="AA90" s="30">
        <v>36.15</v>
      </c>
      <c r="AB90" s="30">
        <v>22774984.210000001</v>
      </c>
      <c r="AC90" s="30">
        <v>41560.19</v>
      </c>
      <c r="AD90" s="30">
        <v>42.99</v>
      </c>
      <c r="AE90" s="30">
        <v>98.44</v>
      </c>
      <c r="AF90" s="30">
        <v>968</v>
      </c>
      <c r="AG90" s="30">
        <v>63.85</v>
      </c>
      <c r="AH90" s="30">
        <v>-19910591.719999999</v>
      </c>
      <c r="AI90" s="30">
        <v>-20568.79</v>
      </c>
      <c r="AJ90" s="30">
        <v>-87.59</v>
      </c>
      <c r="AK90" s="30">
        <v>58.92</v>
      </c>
      <c r="AL90">
        <v>0.1</v>
      </c>
      <c r="AM90" s="30">
        <v>1</v>
      </c>
      <c r="AN90">
        <v>111500</v>
      </c>
    </row>
    <row r="91" spans="1:40" x14ac:dyDescent="0.35">
      <c r="A91" s="30">
        <v>64</v>
      </c>
      <c r="B91" s="30">
        <v>3647244.05</v>
      </c>
      <c r="C91" s="30">
        <v>36.47</v>
      </c>
      <c r="D91" s="30">
        <v>4.21</v>
      </c>
      <c r="E91" s="30">
        <v>16.850000000000001</v>
      </c>
      <c r="F91" s="30">
        <v>400.55</v>
      </c>
      <c r="G91" s="30">
        <v>-251488.55</v>
      </c>
      <c r="H91" s="30">
        <v>-97.6</v>
      </c>
      <c r="I91" s="30">
        <v>-1222958.3700000001</v>
      </c>
      <c r="J91" s="30">
        <v>-11.44</v>
      </c>
      <c r="K91" s="30">
        <v>2.98</v>
      </c>
      <c r="L91" s="30">
        <v>1.47</v>
      </c>
      <c r="M91" s="30">
        <v>35</v>
      </c>
      <c r="N91" s="30">
        <v>1.0900000000000001</v>
      </c>
      <c r="O91" s="30">
        <v>2.39</v>
      </c>
      <c r="P91" s="30">
        <v>492817.59</v>
      </c>
      <c r="Q91" s="30">
        <v>3.64</v>
      </c>
      <c r="R91" s="30">
        <v>5.39</v>
      </c>
      <c r="S91" s="30">
        <v>2.12</v>
      </c>
      <c r="T91" s="30">
        <v>-5.5</v>
      </c>
      <c r="U91" s="30">
        <v>1.52E-2</v>
      </c>
      <c r="V91" s="30">
        <v>1903</v>
      </c>
      <c r="W91" s="30">
        <v>1916.58</v>
      </c>
      <c r="X91" s="30">
        <v>-27.03</v>
      </c>
      <c r="Y91" s="30">
        <v>72.64</v>
      </c>
      <c r="Z91" s="30">
        <v>595</v>
      </c>
      <c r="AA91" s="30">
        <v>31.27</v>
      </c>
      <c r="AB91" s="30">
        <v>46136215.079999998</v>
      </c>
      <c r="AC91" s="30">
        <v>77539.86</v>
      </c>
      <c r="AD91" s="30">
        <v>42.24</v>
      </c>
      <c r="AE91" s="30">
        <v>94.62</v>
      </c>
      <c r="AF91" s="30">
        <v>1308</v>
      </c>
      <c r="AG91" s="30">
        <v>68.73</v>
      </c>
      <c r="AH91" s="30">
        <v>-42488971.020000003</v>
      </c>
      <c r="AI91" s="30">
        <v>-32483.919999999998</v>
      </c>
      <c r="AJ91" s="30">
        <v>-58.54</v>
      </c>
      <c r="AK91" s="30">
        <v>62.64</v>
      </c>
      <c r="AL91">
        <v>0.05</v>
      </c>
      <c r="AM91" s="30">
        <v>2</v>
      </c>
      <c r="AN91">
        <v>111500</v>
      </c>
    </row>
    <row r="92" spans="1:40" x14ac:dyDescent="0.35">
      <c r="A92" s="30">
        <v>65</v>
      </c>
      <c r="B92" s="30">
        <v>4884085.42</v>
      </c>
      <c r="C92" s="30">
        <v>48.84</v>
      </c>
      <c r="D92" s="30">
        <v>4.0999999999999996</v>
      </c>
      <c r="E92" s="30">
        <v>22.03</v>
      </c>
      <c r="F92" s="30">
        <v>537.41</v>
      </c>
      <c r="G92" s="30">
        <v>-272863.26</v>
      </c>
      <c r="H92" s="30">
        <v>-98.16</v>
      </c>
      <c r="I92" s="30">
        <v>-1286350.72</v>
      </c>
      <c r="J92" s="30">
        <v>-11.5</v>
      </c>
      <c r="K92" s="30">
        <v>3.8</v>
      </c>
      <c r="L92" s="30">
        <v>1.92</v>
      </c>
      <c r="M92" s="30">
        <v>46.72</v>
      </c>
      <c r="N92" s="30">
        <v>1.1100000000000001</v>
      </c>
      <c r="O92" s="30">
        <v>2.54</v>
      </c>
      <c r="P92" s="30">
        <v>523453.73</v>
      </c>
      <c r="Q92" s="30">
        <v>4.5199999999999996</v>
      </c>
      <c r="R92" s="30">
        <v>5.01</v>
      </c>
      <c r="S92" s="30">
        <v>3.32</v>
      </c>
      <c r="T92" s="30">
        <v>-5.88</v>
      </c>
      <c r="U92" s="30">
        <v>1.89E-2</v>
      </c>
      <c r="V92" s="30">
        <v>1814</v>
      </c>
      <c r="W92" s="30">
        <v>2692.44</v>
      </c>
      <c r="X92" s="30">
        <v>-34.58</v>
      </c>
      <c r="Y92" s="30">
        <v>72.239999999999995</v>
      </c>
      <c r="Z92" s="30">
        <v>553</v>
      </c>
      <c r="AA92" s="30">
        <v>30.49</v>
      </c>
      <c r="AB92" s="30">
        <v>48291815.469999999</v>
      </c>
      <c r="AC92" s="30">
        <v>87326.97</v>
      </c>
      <c r="AD92" s="30">
        <v>45.96</v>
      </c>
      <c r="AE92" s="30">
        <v>98.03</v>
      </c>
      <c r="AF92" s="30">
        <v>1261</v>
      </c>
      <c r="AG92" s="30">
        <v>69.510000000000005</v>
      </c>
      <c r="AH92" s="30">
        <v>-43407730.049999997</v>
      </c>
      <c r="AI92" s="30">
        <v>-34423.26</v>
      </c>
      <c r="AJ92" s="30">
        <v>-69.900000000000006</v>
      </c>
      <c r="AK92" s="30">
        <v>60.93</v>
      </c>
      <c r="AL92">
        <v>7.4999999999999997E-2</v>
      </c>
      <c r="AM92" s="30">
        <v>2</v>
      </c>
      <c r="AN92">
        <v>111500</v>
      </c>
    </row>
    <row r="93" spans="1:40" x14ac:dyDescent="0.35">
      <c r="A93" s="30">
        <v>66</v>
      </c>
      <c r="B93" s="30">
        <v>6281588.7000000002</v>
      </c>
      <c r="C93" s="30">
        <v>62.82</v>
      </c>
      <c r="D93" s="30">
        <v>4.03</v>
      </c>
      <c r="E93" s="30">
        <v>27.64</v>
      </c>
      <c r="F93" s="30">
        <v>685.39</v>
      </c>
      <c r="G93" s="30">
        <v>-294727.44</v>
      </c>
      <c r="H93" s="30">
        <v>-96.16</v>
      </c>
      <c r="I93" s="30">
        <v>-1250562.93</v>
      </c>
      <c r="J93" s="30">
        <v>-10.95</v>
      </c>
      <c r="K93" s="30">
        <v>5.0199999999999996</v>
      </c>
      <c r="L93" s="30">
        <v>2.5299999999999998</v>
      </c>
      <c r="M93" s="30">
        <v>62.61</v>
      </c>
      <c r="N93" s="30">
        <v>1.1399999999999999</v>
      </c>
      <c r="O93" s="30">
        <v>2.34</v>
      </c>
      <c r="P93" s="30">
        <v>607395.9</v>
      </c>
      <c r="Q93" s="30">
        <v>4.93</v>
      </c>
      <c r="R93" s="30">
        <v>4.59</v>
      </c>
      <c r="S93" s="30">
        <v>4.8499999999999996</v>
      </c>
      <c r="T93" s="30">
        <v>-5.51</v>
      </c>
      <c r="U93" s="30">
        <v>2.0500000000000001E-2</v>
      </c>
      <c r="V93" s="30">
        <v>1591</v>
      </c>
      <c r="W93" s="30">
        <v>3948.2</v>
      </c>
      <c r="X93" s="30">
        <v>-37.56</v>
      </c>
      <c r="Y93" s="30">
        <v>71.430000000000007</v>
      </c>
      <c r="Z93" s="30">
        <v>522</v>
      </c>
      <c r="AA93" s="30">
        <v>32.81</v>
      </c>
      <c r="AB93" s="30">
        <v>50193409.369999997</v>
      </c>
      <c r="AC93" s="30">
        <v>96155.96</v>
      </c>
      <c r="AD93" s="30">
        <v>48.71</v>
      </c>
      <c r="AE93" s="30">
        <v>98.79</v>
      </c>
      <c r="AF93" s="30">
        <v>1069</v>
      </c>
      <c r="AG93" s="30">
        <v>67.19</v>
      </c>
      <c r="AH93" s="30">
        <v>-43911820.670000002</v>
      </c>
      <c r="AI93" s="30">
        <v>-41077.47</v>
      </c>
      <c r="AJ93" s="30">
        <v>-79.69</v>
      </c>
      <c r="AK93" s="30">
        <v>58.07</v>
      </c>
      <c r="AL93">
        <v>0.1</v>
      </c>
      <c r="AM93" s="30">
        <v>2</v>
      </c>
      <c r="AN93">
        <v>111500</v>
      </c>
    </row>
    <row r="94" spans="1:40" x14ac:dyDescent="0.35">
      <c r="A94" s="30">
        <v>67</v>
      </c>
      <c r="B94" s="30">
        <v>5368819.8200000003</v>
      </c>
      <c r="C94" s="30">
        <v>53.69</v>
      </c>
      <c r="D94" s="30">
        <v>6.18</v>
      </c>
      <c r="E94" s="30">
        <v>24.01</v>
      </c>
      <c r="F94" s="30">
        <v>388.76</v>
      </c>
      <c r="G94" s="30">
        <v>-600515.34</v>
      </c>
      <c r="H94" s="30">
        <v>-98.12</v>
      </c>
      <c r="I94" s="30">
        <v>-2444976.96</v>
      </c>
      <c r="J94" s="30">
        <v>-16.05</v>
      </c>
      <c r="K94" s="30">
        <v>2.2000000000000002</v>
      </c>
      <c r="L94" s="30">
        <v>1.5</v>
      </c>
      <c r="M94" s="30">
        <v>24.22</v>
      </c>
      <c r="N94" s="30">
        <v>1.07</v>
      </c>
      <c r="O94" s="30">
        <v>2.38</v>
      </c>
      <c r="P94" s="30">
        <v>613271.26</v>
      </c>
      <c r="Q94" s="30">
        <v>4.5</v>
      </c>
      <c r="R94" s="30">
        <v>9.59</v>
      </c>
      <c r="S94" s="30">
        <v>1.94</v>
      </c>
      <c r="T94" s="30">
        <v>-5.45</v>
      </c>
      <c r="U94" s="30">
        <v>1.8800000000000001E-2</v>
      </c>
      <c r="V94" s="30">
        <v>1928</v>
      </c>
      <c r="W94" s="30">
        <v>2784.66</v>
      </c>
      <c r="X94" s="30">
        <v>-26.33</v>
      </c>
      <c r="Y94" s="30">
        <v>72.739999999999995</v>
      </c>
      <c r="Z94" s="30">
        <v>599</v>
      </c>
      <c r="AA94" s="30">
        <v>31.07</v>
      </c>
      <c r="AB94" s="30">
        <v>77090032.540000007</v>
      </c>
      <c r="AC94" s="30">
        <v>128697.88</v>
      </c>
      <c r="AD94" s="30">
        <v>41.85</v>
      </c>
      <c r="AE94" s="30">
        <v>92.67</v>
      </c>
      <c r="AF94" s="30">
        <v>1329</v>
      </c>
      <c r="AG94" s="30">
        <v>68.930000000000007</v>
      </c>
      <c r="AH94" s="30">
        <v>-71721212.730000004</v>
      </c>
      <c r="AI94" s="30">
        <v>-53966.3</v>
      </c>
      <c r="AJ94" s="30">
        <v>-57.06</v>
      </c>
      <c r="AK94" s="30">
        <v>63.76</v>
      </c>
      <c r="AL94">
        <v>0.05</v>
      </c>
      <c r="AM94" s="30">
        <v>3</v>
      </c>
      <c r="AN94">
        <v>111500</v>
      </c>
    </row>
    <row r="95" spans="1:40" x14ac:dyDescent="0.35">
      <c r="A95" s="30">
        <v>68</v>
      </c>
      <c r="B95" s="30">
        <v>6989181.6799999997</v>
      </c>
      <c r="C95" s="30">
        <v>69.89</v>
      </c>
      <c r="D95" s="30">
        <v>6.04</v>
      </c>
      <c r="E95" s="30">
        <v>30.39</v>
      </c>
      <c r="F95" s="30">
        <v>502.88</v>
      </c>
      <c r="G95" s="30">
        <v>-644713.86</v>
      </c>
      <c r="H95" s="30">
        <v>-97.1</v>
      </c>
      <c r="I95" s="30">
        <v>-2571826.58</v>
      </c>
      <c r="J95" s="30">
        <v>-15.77</v>
      </c>
      <c r="K95" s="30">
        <v>2.72</v>
      </c>
      <c r="L95" s="30">
        <v>1.93</v>
      </c>
      <c r="M95" s="30">
        <v>31.89</v>
      </c>
      <c r="N95" s="30">
        <v>1.0900000000000001</v>
      </c>
      <c r="O95" s="30">
        <v>2.5299999999999998</v>
      </c>
      <c r="P95" s="30">
        <v>640123.98</v>
      </c>
      <c r="Q95" s="30">
        <v>5.53</v>
      </c>
      <c r="R95" s="30">
        <v>8.7100000000000009</v>
      </c>
      <c r="S95" s="30">
        <v>2.87</v>
      </c>
      <c r="T95" s="30">
        <v>-5.75</v>
      </c>
      <c r="U95" s="30">
        <v>2.3099999999999999E-2</v>
      </c>
      <c r="V95" s="30">
        <v>1847</v>
      </c>
      <c r="W95" s="30">
        <v>3784.07</v>
      </c>
      <c r="X95" s="30">
        <v>-36.130000000000003</v>
      </c>
      <c r="Y95" s="30">
        <v>72.430000000000007</v>
      </c>
      <c r="Z95" s="30">
        <v>558</v>
      </c>
      <c r="AA95" s="30">
        <v>30.21</v>
      </c>
      <c r="AB95" s="30">
        <v>81125423.870000005</v>
      </c>
      <c r="AC95" s="30">
        <v>145386.06</v>
      </c>
      <c r="AD95" s="30">
        <v>45.41</v>
      </c>
      <c r="AE95" s="30">
        <v>96.92</v>
      </c>
      <c r="AF95" s="30">
        <v>1289</v>
      </c>
      <c r="AG95" s="30">
        <v>69.790000000000006</v>
      </c>
      <c r="AH95" s="30">
        <v>-74136242.200000003</v>
      </c>
      <c r="AI95" s="30">
        <v>-57514.54</v>
      </c>
      <c r="AJ95" s="30">
        <v>-71.430000000000007</v>
      </c>
      <c r="AK95" s="30">
        <v>61.82</v>
      </c>
      <c r="AL95">
        <v>7.4999999999999997E-2</v>
      </c>
      <c r="AM95" s="30">
        <v>3</v>
      </c>
      <c r="AN95">
        <v>111500</v>
      </c>
    </row>
    <row r="96" spans="1:40" x14ac:dyDescent="0.35">
      <c r="A96" s="30">
        <v>69</v>
      </c>
      <c r="B96" s="30">
        <v>8496641.4499999993</v>
      </c>
      <c r="C96" s="30">
        <v>84.97</v>
      </c>
      <c r="D96" s="30">
        <v>5.97</v>
      </c>
      <c r="E96" s="30">
        <v>36.06</v>
      </c>
      <c r="F96" s="30">
        <v>603.87</v>
      </c>
      <c r="G96" s="30">
        <v>-668602.06000000006</v>
      </c>
      <c r="H96" s="30">
        <v>-96.16</v>
      </c>
      <c r="I96" s="30">
        <v>-2582391.37</v>
      </c>
      <c r="J96" s="30">
        <v>-15.67</v>
      </c>
      <c r="K96" s="30">
        <v>3.29</v>
      </c>
      <c r="L96" s="30">
        <v>2.2999999999999998</v>
      </c>
      <c r="M96" s="30">
        <v>38.53</v>
      </c>
      <c r="N96" s="30">
        <v>1.1100000000000001</v>
      </c>
      <c r="O96" s="30">
        <v>2.41</v>
      </c>
      <c r="P96" s="30">
        <v>640646.54</v>
      </c>
      <c r="Q96" s="30">
        <v>6.68</v>
      </c>
      <c r="R96" s="30">
        <v>7.69</v>
      </c>
      <c r="S96" s="30">
        <v>3.99</v>
      </c>
      <c r="T96" s="30">
        <v>-5.92</v>
      </c>
      <c r="U96" s="30">
        <v>2.7900000000000001E-2</v>
      </c>
      <c r="V96" s="30">
        <v>1638</v>
      </c>
      <c r="W96" s="30">
        <v>5187.2</v>
      </c>
      <c r="X96" s="30">
        <v>-39.03</v>
      </c>
      <c r="Y96" s="30">
        <v>71.489999999999995</v>
      </c>
      <c r="Z96" s="30">
        <v>517</v>
      </c>
      <c r="AA96" s="30">
        <v>31.56</v>
      </c>
      <c r="AB96" s="30">
        <v>83820063.849999994</v>
      </c>
      <c r="AC96" s="30">
        <v>162127.78</v>
      </c>
      <c r="AD96" s="30">
        <v>45.47</v>
      </c>
      <c r="AE96" s="30">
        <v>98.09</v>
      </c>
      <c r="AF96" s="30">
        <v>1121</v>
      </c>
      <c r="AG96" s="30">
        <v>68.44</v>
      </c>
      <c r="AH96" s="30">
        <v>-75323422.409999996</v>
      </c>
      <c r="AI96" s="30">
        <v>-67193.06</v>
      </c>
      <c r="AJ96" s="30">
        <v>-77.989999999999995</v>
      </c>
      <c r="AK96" s="30">
        <v>59.22</v>
      </c>
      <c r="AL96">
        <v>0.1</v>
      </c>
      <c r="AM96" s="30">
        <v>3</v>
      </c>
      <c r="AN96">
        <v>111500</v>
      </c>
    </row>
    <row r="97" spans="1:40" x14ac:dyDescent="0.35">
      <c r="A97" s="30">
        <v>70</v>
      </c>
      <c r="B97" s="30">
        <v>10241531.99</v>
      </c>
      <c r="C97" s="30">
        <v>102.42</v>
      </c>
      <c r="D97" s="30">
        <v>8.1300000000000008</v>
      </c>
      <c r="E97" s="30">
        <v>42.34</v>
      </c>
      <c r="F97" s="30">
        <v>520.74</v>
      </c>
      <c r="G97" s="30">
        <v>-880499.72</v>
      </c>
      <c r="H97" s="30">
        <v>-99.33</v>
      </c>
      <c r="I97" s="30">
        <v>-4217061.0199999996</v>
      </c>
      <c r="J97" s="30">
        <v>-19.47</v>
      </c>
      <c r="K97" s="30">
        <v>2.4300000000000002</v>
      </c>
      <c r="L97" s="30">
        <v>2.17</v>
      </c>
      <c r="M97" s="30">
        <v>26.74</v>
      </c>
      <c r="N97" s="30">
        <v>1.0900000000000001</v>
      </c>
      <c r="O97" s="30">
        <v>2.41</v>
      </c>
      <c r="P97" s="30">
        <v>1118844.8</v>
      </c>
      <c r="Q97" s="30">
        <v>5.17</v>
      </c>
      <c r="R97" s="30">
        <v>9.76</v>
      </c>
      <c r="S97" s="30">
        <v>3.78</v>
      </c>
      <c r="T97" s="30">
        <v>-5.36</v>
      </c>
      <c r="U97" s="30">
        <v>2.1600000000000001E-2</v>
      </c>
      <c r="V97" s="30">
        <v>1934</v>
      </c>
      <c r="W97" s="30">
        <v>5295.52</v>
      </c>
      <c r="X97" s="30">
        <v>-25.97</v>
      </c>
      <c r="Y97" s="30">
        <v>73.650000000000006</v>
      </c>
      <c r="Z97" s="30">
        <v>602</v>
      </c>
      <c r="AA97" s="30">
        <v>31.13</v>
      </c>
      <c r="AB97" s="30">
        <v>125761556.66</v>
      </c>
      <c r="AC97" s="30">
        <v>208906.23999999999</v>
      </c>
      <c r="AD97" s="30">
        <v>42.01</v>
      </c>
      <c r="AE97" s="30">
        <v>92.48</v>
      </c>
      <c r="AF97" s="30">
        <v>1332</v>
      </c>
      <c r="AG97" s="30">
        <v>68.87</v>
      </c>
      <c r="AH97" s="30">
        <v>-115520024.66</v>
      </c>
      <c r="AI97" s="30">
        <v>-86726.75</v>
      </c>
      <c r="AJ97" s="30">
        <v>-56.69</v>
      </c>
      <c r="AK97" s="30">
        <v>65.150000000000006</v>
      </c>
      <c r="AL97">
        <v>0.05</v>
      </c>
      <c r="AM97" s="30">
        <v>4</v>
      </c>
      <c r="AN97">
        <v>111500</v>
      </c>
    </row>
    <row r="98" spans="1:40" x14ac:dyDescent="0.35">
      <c r="A98" s="30">
        <v>71</v>
      </c>
      <c r="B98" s="30">
        <v>12284350.6</v>
      </c>
      <c r="C98" s="30">
        <v>122.84</v>
      </c>
      <c r="D98" s="30">
        <v>7.98</v>
      </c>
      <c r="E98" s="30">
        <v>49.36</v>
      </c>
      <c r="F98" s="30">
        <v>618.19000000000005</v>
      </c>
      <c r="G98" s="30">
        <v>-940797.5</v>
      </c>
      <c r="H98" s="30">
        <v>-97.1</v>
      </c>
      <c r="I98" s="30">
        <v>-4264031.6900000004</v>
      </c>
      <c r="J98" s="30">
        <v>-18.43</v>
      </c>
      <c r="K98" s="30">
        <v>2.88</v>
      </c>
      <c r="L98" s="30">
        <v>2.68</v>
      </c>
      <c r="M98" s="30">
        <v>33.549999999999997</v>
      </c>
      <c r="N98" s="30">
        <v>1.1000000000000001</v>
      </c>
      <c r="O98" s="30">
        <v>2.58</v>
      </c>
      <c r="P98" s="30">
        <v>1117087.1000000001</v>
      </c>
      <c r="Q98" s="30">
        <v>6.17</v>
      </c>
      <c r="R98" s="30">
        <v>8.89</v>
      </c>
      <c r="S98" s="30">
        <v>4.95</v>
      </c>
      <c r="T98" s="30">
        <v>-5.79</v>
      </c>
      <c r="U98" s="30">
        <v>2.5700000000000001E-2</v>
      </c>
      <c r="V98" s="30">
        <v>1885</v>
      </c>
      <c r="W98" s="30">
        <v>6516.9</v>
      </c>
      <c r="X98" s="30">
        <v>-36.57</v>
      </c>
      <c r="Y98" s="30">
        <v>73.48</v>
      </c>
      <c r="Z98" s="30">
        <v>564</v>
      </c>
      <c r="AA98" s="30">
        <v>29.92</v>
      </c>
      <c r="AB98" s="30">
        <v>131796310.29000001</v>
      </c>
      <c r="AC98" s="30">
        <v>233681.4</v>
      </c>
      <c r="AD98" s="30">
        <v>43.77</v>
      </c>
      <c r="AE98" s="30">
        <v>96.53</v>
      </c>
      <c r="AF98" s="30">
        <v>1321</v>
      </c>
      <c r="AG98" s="30">
        <v>70.08</v>
      </c>
      <c r="AH98" s="30">
        <v>-119511959.68000001</v>
      </c>
      <c r="AI98" s="30">
        <v>-90470.82</v>
      </c>
      <c r="AJ98" s="30">
        <v>-70.87</v>
      </c>
      <c r="AK98" s="30">
        <v>63.63</v>
      </c>
      <c r="AL98">
        <v>7.4999999999999997E-2</v>
      </c>
      <c r="AM98" s="30">
        <v>4</v>
      </c>
      <c r="AN98">
        <v>111500</v>
      </c>
    </row>
    <row r="99" spans="1:40" x14ac:dyDescent="0.35">
      <c r="A99" s="30">
        <v>72</v>
      </c>
      <c r="B99" s="30">
        <v>14771111.699999999</v>
      </c>
      <c r="C99" s="30">
        <v>147.71</v>
      </c>
      <c r="D99" s="30">
        <v>7.9</v>
      </c>
      <c r="E99" s="30">
        <v>57.49</v>
      </c>
      <c r="F99" s="30">
        <v>727.81</v>
      </c>
      <c r="G99" s="30">
        <v>-1000484.34</v>
      </c>
      <c r="H99" s="30">
        <v>-96.16</v>
      </c>
      <c r="I99" s="30">
        <v>-4483722.6500000004</v>
      </c>
      <c r="J99" s="30">
        <v>-18.22</v>
      </c>
      <c r="K99" s="30">
        <v>3.29</v>
      </c>
      <c r="L99" s="30">
        <v>3.15</v>
      </c>
      <c r="M99" s="30">
        <v>39.94</v>
      </c>
      <c r="N99" s="30">
        <v>1.1200000000000001</v>
      </c>
      <c r="O99" s="30">
        <v>2.46</v>
      </c>
      <c r="P99" s="30">
        <v>1076663.47</v>
      </c>
      <c r="Q99" s="30">
        <v>7.56</v>
      </c>
      <c r="R99" s="30">
        <v>7.93</v>
      </c>
      <c r="S99" s="30">
        <v>6.56</v>
      </c>
      <c r="T99" s="30">
        <v>-5.89</v>
      </c>
      <c r="U99" s="30">
        <v>3.15E-2</v>
      </c>
      <c r="V99" s="30">
        <v>1675</v>
      </c>
      <c r="W99" s="30">
        <v>8818.57</v>
      </c>
      <c r="X99" s="30">
        <v>-38.79</v>
      </c>
      <c r="Y99" s="30">
        <v>72.7</v>
      </c>
      <c r="Z99" s="30">
        <v>523</v>
      </c>
      <c r="AA99" s="30">
        <v>31.22</v>
      </c>
      <c r="AB99" s="30">
        <v>139185833.18000001</v>
      </c>
      <c r="AC99" s="30">
        <v>266129.7</v>
      </c>
      <c r="AD99" s="30">
        <v>45.15</v>
      </c>
      <c r="AE99" s="30">
        <v>97.8</v>
      </c>
      <c r="AF99" s="30">
        <v>1152</v>
      </c>
      <c r="AG99" s="30">
        <v>68.78</v>
      </c>
      <c r="AH99" s="30">
        <v>-124414721.48</v>
      </c>
      <c r="AI99" s="30">
        <v>-107998.89</v>
      </c>
      <c r="AJ99" s="30">
        <v>-76.900000000000006</v>
      </c>
      <c r="AK99" s="30">
        <v>61.3</v>
      </c>
      <c r="AL99">
        <v>0.1</v>
      </c>
      <c r="AM99" s="30">
        <v>4</v>
      </c>
      <c r="AN99">
        <v>111500</v>
      </c>
    </row>
    <row r="100" spans="1:40" x14ac:dyDescent="0.35">
      <c r="A100" s="30">
        <v>73</v>
      </c>
      <c r="B100" s="30">
        <v>16627145.310000001</v>
      </c>
      <c r="C100" s="30">
        <v>166.27</v>
      </c>
      <c r="D100" s="30">
        <v>10.039999999999999</v>
      </c>
      <c r="E100" s="30">
        <v>63.29</v>
      </c>
      <c r="F100" s="30">
        <v>630.63</v>
      </c>
      <c r="G100" s="30">
        <v>-1068646.6399999999</v>
      </c>
      <c r="H100" s="30">
        <v>-99.43</v>
      </c>
      <c r="I100" s="30">
        <v>-5499691.7599999998</v>
      </c>
      <c r="J100" s="30">
        <v>-20.91</v>
      </c>
      <c r="K100" s="30">
        <v>3.02</v>
      </c>
      <c r="L100" s="30">
        <v>3.03</v>
      </c>
      <c r="M100" s="30">
        <v>30.16</v>
      </c>
      <c r="N100" s="30">
        <v>1.1100000000000001</v>
      </c>
      <c r="O100" s="30">
        <v>2.48</v>
      </c>
      <c r="P100" s="30">
        <v>1293284.46</v>
      </c>
      <c r="Q100" s="30">
        <v>6.87</v>
      </c>
      <c r="R100" s="30">
        <v>10.63</v>
      </c>
      <c r="S100" s="30">
        <v>5.45</v>
      </c>
      <c r="T100" s="30">
        <v>-5.3</v>
      </c>
      <c r="U100" s="30">
        <v>2.86E-2</v>
      </c>
      <c r="V100" s="30">
        <v>1943</v>
      </c>
      <c r="W100" s="30">
        <v>8557.4599999999991</v>
      </c>
      <c r="X100" s="30">
        <v>-25.83</v>
      </c>
      <c r="Y100" s="30">
        <v>74.59</v>
      </c>
      <c r="Z100" s="30">
        <v>599</v>
      </c>
      <c r="AA100" s="30">
        <v>30.83</v>
      </c>
      <c r="AB100" s="30">
        <v>171550407</v>
      </c>
      <c r="AC100" s="30">
        <v>286394.67</v>
      </c>
      <c r="AD100" s="30">
        <v>42.08</v>
      </c>
      <c r="AE100" s="30">
        <v>92.42</v>
      </c>
      <c r="AF100" s="30">
        <v>1344</v>
      </c>
      <c r="AG100" s="30">
        <v>69.17</v>
      </c>
      <c r="AH100" s="30">
        <v>-154923261.69999999</v>
      </c>
      <c r="AI100" s="30">
        <v>-115270.28</v>
      </c>
      <c r="AJ100" s="30">
        <v>-56.1</v>
      </c>
      <c r="AK100" s="30">
        <v>66.64</v>
      </c>
      <c r="AL100">
        <v>0.05</v>
      </c>
      <c r="AM100" s="30">
        <v>5</v>
      </c>
      <c r="AN100">
        <v>111500</v>
      </c>
    </row>
    <row r="101" spans="1:40" x14ac:dyDescent="0.35">
      <c r="A101" s="30">
        <v>74</v>
      </c>
      <c r="B101" s="30">
        <v>20934580.260000002</v>
      </c>
      <c r="C101" s="30">
        <v>209.35</v>
      </c>
      <c r="D101" s="30">
        <v>9.85</v>
      </c>
      <c r="E101" s="30">
        <v>76.02</v>
      </c>
      <c r="F101" s="30">
        <v>771.87</v>
      </c>
      <c r="G101" s="30">
        <v>-1244148.45</v>
      </c>
      <c r="H101" s="30">
        <v>-97.1</v>
      </c>
      <c r="I101" s="30">
        <v>-6124208</v>
      </c>
      <c r="J101" s="30">
        <v>-20.6</v>
      </c>
      <c r="K101" s="30">
        <v>3.42</v>
      </c>
      <c r="L101" s="30">
        <v>3.69</v>
      </c>
      <c r="M101" s="30">
        <v>37.46</v>
      </c>
      <c r="N101" s="30">
        <v>1.1200000000000001</v>
      </c>
      <c r="O101" s="30">
        <v>2.64</v>
      </c>
      <c r="P101" s="30">
        <v>1389508.91</v>
      </c>
      <c r="Q101" s="30">
        <v>8.02</v>
      </c>
      <c r="R101" s="30">
        <v>9.7899999999999991</v>
      </c>
      <c r="S101" s="30">
        <v>7.21</v>
      </c>
      <c r="T101" s="30">
        <v>-5.78</v>
      </c>
      <c r="U101" s="30">
        <v>3.3500000000000002E-2</v>
      </c>
      <c r="V101" s="30">
        <v>1890</v>
      </c>
      <c r="W101" s="30">
        <v>11076.5</v>
      </c>
      <c r="X101" s="30">
        <v>-36.869999999999997</v>
      </c>
      <c r="Y101" s="30">
        <v>74.36</v>
      </c>
      <c r="Z101" s="30">
        <v>565</v>
      </c>
      <c r="AA101" s="30">
        <v>29.89</v>
      </c>
      <c r="AB101" s="30">
        <v>189336509.86000001</v>
      </c>
      <c r="AC101" s="30">
        <v>335108.87</v>
      </c>
      <c r="AD101" s="30">
        <v>42.91</v>
      </c>
      <c r="AE101" s="30">
        <v>95.56</v>
      </c>
      <c r="AF101" s="30">
        <v>1325</v>
      </c>
      <c r="AG101" s="30">
        <v>70.11</v>
      </c>
      <c r="AH101" s="30">
        <v>-168401929.59999999</v>
      </c>
      <c r="AI101" s="30">
        <v>-127095.8</v>
      </c>
      <c r="AJ101" s="30">
        <v>-70.89</v>
      </c>
      <c r="AK101" s="30">
        <v>65.319999999999993</v>
      </c>
      <c r="AL101">
        <v>7.4999999999999997E-2</v>
      </c>
      <c r="AM101" s="30">
        <v>5</v>
      </c>
      <c r="AN101">
        <v>111500</v>
      </c>
    </row>
    <row r="102" spans="1:40" x14ac:dyDescent="0.35">
      <c r="A102" s="30">
        <v>75</v>
      </c>
      <c r="B102" s="30">
        <v>24145305.73</v>
      </c>
      <c r="C102" s="30">
        <v>241.45</v>
      </c>
      <c r="D102" s="30">
        <v>9.75</v>
      </c>
      <c r="E102" s="30">
        <v>84.94</v>
      </c>
      <c r="F102" s="30">
        <v>870.74</v>
      </c>
      <c r="G102" s="30">
        <v>-1360885.74</v>
      </c>
      <c r="H102" s="30">
        <v>-96.16</v>
      </c>
      <c r="I102" s="30">
        <v>-6384396.7000000002</v>
      </c>
      <c r="J102" s="30">
        <v>-20.37</v>
      </c>
      <c r="K102" s="30">
        <v>3.78</v>
      </c>
      <c r="L102" s="30">
        <v>4.17</v>
      </c>
      <c r="M102" s="30">
        <v>42.75</v>
      </c>
      <c r="N102" s="30">
        <v>1.1399999999999999</v>
      </c>
      <c r="O102" s="30">
        <v>2.62</v>
      </c>
      <c r="P102" s="30">
        <v>1399691.25</v>
      </c>
      <c r="Q102" s="30">
        <v>9.02</v>
      </c>
      <c r="R102" s="30">
        <v>9.09</v>
      </c>
      <c r="S102" s="30">
        <v>8.75</v>
      </c>
      <c r="T102" s="30">
        <v>-5.95</v>
      </c>
      <c r="U102" s="30">
        <v>3.7600000000000001E-2</v>
      </c>
      <c r="V102" s="30">
        <v>1705</v>
      </c>
      <c r="W102" s="30">
        <v>14161.47</v>
      </c>
      <c r="X102" s="30">
        <v>-39.75</v>
      </c>
      <c r="Y102" s="30">
        <v>73.680000000000007</v>
      </c>
      <c r="Z102" s="30">
        <v>517</v>
      </c>
      <c r="AA102" s="30">
        <v>30.32</v>
      </c>
      <c r="AB102" s="30">
        <v>198836759.31999999</v>
      </c>
      <c r="AC102" s="30">
        <v>384597.21</v>
      </c>
      <c r="AD102" s="30">
        <v>45.29</v>
      </c>
      <c r="AE102" s="30">
        <v>98.07</v>
      </c>
      <c r="AF102" s="30">
        <v>1188</v>
      </c>
      <c r="AG102" s="30">
        <v>69.680000000000007</v>
      </c>
      <c r="AH102" s="30">
        <v>-174691453.59</v>
      </c>
      <c r="AI102" s="30">
        <v>-147046.68</v>
      </c>
      <c r="AJ102" s="30">
        <v>-76.760000000000005</v>
      </c>
      <c r="AK102" s="30">
        <v>63.07</v>
      </c>
      <c r="AL102">
        <v>0.1</v>
      </c>
      <c r="AM102" s="30">
        <v>5</v>
      </c>
      <c r="AN102">
        <v>111500</v>
      </c>
    </row>
    <row r="103" spans="1:40" x14ac:dyDescent="0.35">
      <c r="A103" s="30">
        <v>76</v>
      </c>
      <c r="B103" s="30">
        <v>2122798.31</v>
      </c>
      <c r="C103" s="30">
        <v>21.23</v>
      </c>
      <c r="D103" s="30">
        <v>1.98</v>
      </c>
      <c r="E103" s="30">
        <v>10.119999999999999</v>
      </c>
      <c r="F103" s="30">
        <v>511.13</v>
      </c>
      <c r="G103" s="30">
        <v>-113678.95</v>
      </c>
      <c r="H103" s="30">
        <v>-96.91</v>
      </c>
      <c r="I103" s="30">
        <v>-1124809.32</v>
      </c>
      <c r="J103" s="30">
        <v>-11.05</v>
      </c>
      <c r="K103" s="30">
        <v>1.89</v>
      </c>
      <c r="L103" s="30">
        <v>0.92</v>
      </c>
      <c r="M103" s="30">
        <v>46.27</v>
      </c>
      <c r="N103" s="30">
        <v>1.1100000000000001</v>
      </c>
      <c r="O103" s="30">
        <v>2.2200000000000002</v>
      </c>
      <c r="P103" s="30">
        <v>530017.37</v>
      </c>
      <c r="Q103" s="30">
        <v>1.51</v>
      </c>
      <c r="R103" s="30">
        <v>5.83</v>
      </c>
      <c r="S103" s="30">
        <v>0.81</v>
      </c>
      <c r="T103" s="30">
        <v>-5.79</v>
      </c>
      <c r="U103" s="30">
        <v>6.3E-3</v>
      </c>
      <c r="V103" s="30">
        <v>1885</v>
      </c>
      <c r="W103" s="30">
        <v>1126.1500000000001</v>
      </c>
      <c r="X103" s="30">
        <v>-28.97</v>
      </c>
      <c r="Y103" s="30">
        <v>66.58</v>
      </c>
      <c r="Z103" s="30">
        <v>628</v>
      </c>
      <c r="AA103" s="30">
        <v>33.32</v>
      </c>
      <c r="AB103" s="30">
        <v>21701331.5</v>
      </c>
      <c r="AC103" s="30">
        <v>34556.26</v>
      </c>
      <c r="AD103" s="30">
        <v>40.22</v>
      </c>
      <c r="AE103" s="30">
        <v>85.61</v>
      </c>
      <c r="AF103" s="30">
        <v>1257</v>
      </c>
      <c r="AG103" s="30">
        <v>66.680000000000007</v>
      </c>
      <c r="AH103" s="30">
        <v>-19578533.190000001</v>
      </c>
      <c r="AI103" s="30">
        <v>-15575.6</v>
      </c>
      <c r="AJ103" s="30">
        <v>-63.54</v>
      </c>
      <c r="AK103" s="30">
        <v>57.08</v>
      </c>
      <c r="AL103">
        <v>0.05</v>
      </c>
      <c r="AM103" s="30">
        <v>1</v>
      </c>
      <c r="AN103">
        <v>114500</v>
      </c>
    </row>
    <row r="104" spans="1:40" x14ac:dyDescent="0.35">
      <c r="A104" s="30">
        <v>77</v>
      </c>
      <c r="B104" s="30">
        <v>2855001.32</v>
      </c>
      <c r="C104" s="30">
        <v>28.55</v>
      </c>
      <c r="D104" s="30">
        <v>1.91</v>
      </c>
      <c r="E104" s="30">
        <v>13.4</v>
      </c>
      <c r="F104" s="30">
        <v>700.51</v>
      </c>
      <c r="G104" s="30">
        <v>-117285.56</v>
      </c>
      <c r="H104" s="30">
        <v>-95.2</v>
      </c>
      <c r="I104" s="30">
        <v>-984967.19</v>
      </c>
      <c r="J104" s="30">
        <v>-9.58</v>
      </c>
      <c r="K104" s="30">
        <v>2.9</v>
      </c>
      <c r="L104" s="30">
        <v>1.4</v>
      </c>
      <c r="M104" s="30">
        <v>73.11</v>
      </c>
      <c r="N104" s="30">
        <v>1.1499999999999999</v>
      </c>
      <c r="O104" s="30">
        <v>2.2999999999999998</v>
      </c>
      <c r="P104" s="30">
        <v>567578.92000000004</v>
      </c>
      <c r="Q104" s="30">
        <v>1.96</v>
      </c>
      <c r="R104" s="30">
        <v>4.5599999999999996</v>
      </c>
      <c r="S104" s="30">
        <v>1.75</v>
      </c>
      <c r="T104" s="30">
        <v>-6.29</v>
      </c>
      <c r="U104" s="30">
        <v>8.2000000000000007E-3</v>
      </c>
      <c r="V104" s="30">
        <v>1784</v>
      </c>
      <c r="W104" s="30">
        <v>1600.34</v>
      </c>
      <c r="X104" s="30">
        <v>-36.74</v>
      </c>
      <c r="Y104" s="30">
        <v>66.180000000000007</v>
      </c>
      <c r="Z104" s="30">
        <v>594</v>
      </c>
      <c r="AA104" s="30">
        <v>33.299999999999997</v>
      </c>
      <c r="AB104" s="30">
        <v>22237936.079999998</v>
      </c>
      <c r="AC104" s="30">
        <v>37437.599999999999</v>
      </c>
      <c r="AD104" s="30">
        <v>41.51</v>
      </c>
      <c r="AE104" s="30">
        <v>86.36</v>
      </c>
      <c r="AF104" s="30">
        <v>1190</v>
      </c>
      <c r="AG104" s="30">
        <v>66.7</v>
      </c>
      <c r="AH104" s="30">
        <v>-19382934.760000002</v>
      </c>
      <c r="AI104" s="30">
        <v>-16288.18</v>
      </c>
      <c r="AJ104" s="30">
        <v>-75.790000000000006</v>
      </c>
      <c r="AK104" s="30">
        <v>56.1</v>
      </c>
      <c r="AL104">
        <v>7.4999999999999997E-2</v>
      </c>
      <c r="AM104" s="30">
        <v>1</v>
      </c>
      <c r="AN104">
        <v>114500</v>
      </c>
    </row>
    <row r="105" spans="1:40" x14ac:dyDescent="0.35">
      <c r="A105" s="30">
        <v>78</v>
      </c>
      <c r="B105" s="30">
        <v>4148268.4</v>
      </c>
      <c r="C105" s="30">
        <v>41.48</v>
      </c>
      <c r="D105" s="30">
        <v>1.86</v>
      </c>
      <c r="E105" s="30">
        <v>18.97</v>
      </c>
      <c r="F105" s="30">
        <v>1019.32</v>
      </c>
      <c r="G105" s="30">
        <v>-124359.56</v>
      </c>
      <c r="H105" s="30">
        <v>-95.2</v>
      </c>
      <c r="I105" s="30">
        <v>-821787.1</v>
      </c>
      <c r="J105" s="30">
        <v>-7.88</v>
      </c>
      <c r="K105" s="30">
        <v>5.05</v>
      </c>
      <c r="L105" s="30">
        <v>2.41</v>
      </c>
      <c r="M105" s="30">
        <v>129.41999999999999</v>
      </c>
      <c r="N105" s="30">
        <v>1.22</v>
      </c>
      <c r="O105" s="30">
        <v>2.04</v>
      </c>
      <c r="P105" s="30">
        <v>654712.74</v>
      </c>
      <c r="Q105" s="30">
        <v>2.62</v>
      </c>
      <c r="R105" s="30">
        <v>3.2</v>
      </c>
      <c r="S105" s="30">
        <v>4.24</v>
      </c>
      <c r="T105" s="30">
        <v>-5.87</v>
      </c>
      <c r="U105" s="30">
        <v>1.09E-2</v>
      </c>
      <c r="V105" s="30">
        <v>1510</v>
      </c>
      <c r="W105" s="30">
        <v>2747.2</v>
      </c>
      <c r="X105" s="30">
        <v>-39.409999999999997</v>
      </c>
      <c r="Y105" s="30">
        <v>65.569999999999993</v>
      </c>
      <c r="Z105" s="30">
        <v>565</v>
      </c>
      <c r="AA105" s="30">
        <v>37.42</v>
      </c>
      <c r="AB105" s="30">
        <v>23258670.48</v>
      </c>
      <c r="AC105" s="30">
        <v>41165.79</v>
      </c>
      <c r="AD105" s="30">
        <v>42.69</v>
      </c>
      <c r="AE105" s="30">
        <v>86.61</v>
      </c>
      <c r="AF105" s="30">
        <v>945</v>
      </c>
      <c r="AG105" s="30">
        <v>62.58</v>
      </c>
      <c r="AH105" s="30">
        <v>-19110402.09</v>
      </c>
      <c r="AI105" s="30">
        <v>-20222.650000000001</v>
      </c>
      <c r="AJ105" s="30">
        <v>-88.49</v>
      </c>
      <c r="AK105" s="30">
        <v>53</v>
      </c>
      <c r="AL105">
        <v>0.1</v>
      </c>
      <c r="AM105" s="30">
        <v>1</v>
      </c>
      <c r="AN105">
        <v>114500</v>
      </c>
    </row>
    <row r="106" spans="1:40" x14ac:dyDescent="0.35">
      <c r="A106" s="30">
        <v>79</v>
      </c>
      <c r="B106" s="30">
        <v>8474285.3699999992</v>
      </c>
      <c r="C106" s="30">
        <v>84.74</v>
      </c>
      <c r="D106" s="30">
        <v>3.8</v>
      </c>
      <c r="E106" s="30">
        <v>35.979999999999997</v>
      </c>
      <c r="F106" s="30">
        <v>946.75</v>
      </c>
      <c r="G106" s="30">
        <v>-371888.67</v>
      </c>
      <c r="H106" s="30">
        <v>-96.75</v>
      </c>
      <c r="I106" s="30">
        <v>-1135212.8</v>
      </c>
      <c r="J106" s="30">
        <v>-9.57</v>
      </c>
      <c r="K106" s="30">
        <v>7.46</v>
      </c>
      <c r="L106" s="30">
        <v>3.76</v>
      </c>
      <c r="M106" s="30">
        <v>98.96</v>
      </c>
      <c r="N106" s="30">
        <v>1.19</v>
      </c>
      <c r="O106" s="30">
        <v>2.5</v>
      </c>
      <c r="P106" s="30">
        <v>928220.45</v>
      </c>
      <c r="Q106" s="30">
        <v>4.38</v>
      </c>
      <c r="R106" s="30">
        <v>3.98</v>
      </c>
      <c r="S106" s="30">
        <v>7.68</v>
      </c>
      <c r="T106" s="30">
        <v>-5.66</v>
      </c>
      <c r="U106" s="30">
        <v>1.83E-2</v>
      </c>
      <c r="V106" s="30">
        <v>1911</v>
      </c>
      <c r="W106" s="30">
        <v>4434.4799999999996</v>
      </c>
      <c r="X106" s="30">
        <v>-27.41</v>
      </c>
      <c r="Y106" s="30">
        <v>65.92</v>
      </c>
      <c r="Z106" s="30">
        <v>614</v>
      </c>
      <c r="AA106" s="30">
        <v>32.130000000000003</v>
      </c>
      <c r="AB106" s="30">
        <v>54142732.090000004</v>
      </c>
      <c r="AC106" s="30">
        <v>88180.35</v>
      </c>
      <c r="AD106" s="30">
        <v>41.32</v>
      </c>
      <c r="AE106" s="30">
        <v>83.14</v>
      </c>
      <c r="AF106" s="30">
        <v>1297</v>
      </c>
      <c r="AG106" s="30">
        <v>67.87</v>
      </c>
      <c r="AH106" s="30">
        <v>-45668446.729999997</v>
      </c>
      <c r="AI106" s="30">
        <v>-35210.83</v>
      </c>
      <c r="AJ106" s="30">
        <v>-59.95</v>
      </c>
      <c r="AK106" s="30">
        <v>57.77</v>
      </c>
      <c r="AL106">
        <v>0.05</v>
      </c>
      <c r="AM106" s="30">
        <v>2</v>
      </c>
      <c r="AN106">
        <v>114500</v>
      </c>
    </row>
    <row r="107" spans="1:40" x14ac:dyDescent="0.35">
      <c r="A107" s="30">
        <v>80</v>
      </c>
      <c r="B107" s="30">
        <v>10086691.949999999</v>
      </c>
      <c r="C107" s="30">
        <v>100.87</v>
      </c>
      <c r="D107" s="30">
        <v>3.7</v>
      </c>
      <c r="E107" s="30">
        <v>41.8</v>
      </c>
      <c r="F107" s="30">
        <v>1128.8</v>
      </c>
      <c r="G107" s="30">
        <v>-401192.53</v>
      </c>
      <c r="H107" s="30">
        <v>-96.16</v>
      </c>
      <c r="I107" s="30">
        <v>-1123232.5900000001</v>
      </c>
      <c r="J107" s="30">
        <v>-9.17</v>
      </c>
      <c r="K107" s="30">
        <v>8.98</v>
      </c>
      <c r="L107" s="30">
        <v>4.5599999999999996</v>
      </c>
      <c r="M107" s="30">
        <v>123.1</v>
      </c>
      <c r="N107" s="30">
        <v>1.22</v>
      </c>
      <c r="O107" s="30">
        <v>2.65</v>
      </c>
      <c r="P107" s="30">
        <v>1050369.18</v>
      </c>
      <c r="Q107" s="30">
        <v>4.58</v>
      </c>
      <c r="R107" s="30">
        <v>3.78</v>
      </c>
      <c r="S107" s="30">
        <v>9.64</v>
      </c>
      <c r="T107" s="30">
        <v>-6.02</v>
      </c>
      <c r="U107" s="30">
        <v>1.9099999999999999E-2</v>
      </c>
      <c r="V107" s="30">
        <v>1820</v>
      </c>
      <c r="W107" s="30">
        <v>5542.14</v>
      </c>
      <c r="X107" s="30">
        <v>-35.26</v>
      </c>
      <c r="Y107" s="30">
        <v>65.430000000000007</v>
      </c>
      <c r="Z107" s="30">
        <v>573</v>
      </c>
      <c r="AA107" s="30">
        <v>31.48</v>
      </c>
      <c r="AB107" s="30">
        <v>56555080.810000002</v>
      </c>
      <c r="AC107" s="30">
        <v>98699.97</v>
      </c>
      <c r="AD107" s="30">
        <v>45.06</v>
      </c>
      <c r="AE107" s="30">
        <v>86.39</v>
      </c>
      <c r="AF107" s="30">
        <v>1247</v>
      </c>
      <c r="AG107" s="30">
        <v>68.52</v>
      </c>
      <c r="AH107" s="30">
        <v>-46468388.859999999</v>
      </c>
      <c r="AI107" s="30">
        <v>-37264.15</v>
      </c>
      <c r="AJ107" s="30">
        <v>-72.17</v>
      </c>
      <c r="AK107" s="30">
        <v>55.8</v>
      </c>
      <c r="AL107">
        <v>7.4999999999999997E-2</v>
      </c>
      <c r="AM107" s="30">
        <v>2</v>
      </c>
      <c r="AN107">
        <v>114500</v>
      </c>
    </row>
    <row r="108" spans="1:40" x14ac:dyDescent="0.35">
      <c r="A108" s="30">
        <v>81</v>
      </c>
      <c r="B108" s="30">
        <v>11992989.539999999</v>
      </c>
      <c r="C108" s="30">
        <v>119.93</v>
      </c>
      <c r="D108" s="30">
        <v>3.64</v>
      </c>
      <c r="E108" s="30">
        <v>48.38</v>
      </c>
      <c r="F108" s="30">
        <v>1328.19</v>
      </c>
      <c r="G108" s="30">
        <v>-434681.59</v>
      </c>
      <c r="H108" s="30">
        <v>-95.83</v>
      </c>
      <c r="I108" s="30">
        <v>-1095621.01</v>
      </c>
      <c r="J108" s="30">
        <v>-8.75</v>
      </c>
      <c r="K108" s="30">
        <v>10.95</v>
      </c>
      <c r="L108" s="30">
        <v>5.53</v>
      </c>
      <c r="M108" s="30">
        <v>151.71</v>
      </c>
      <c r="N108" s="30">
        <v>1.26</v>
      </c>
      <c r="O108" s="30">
        <v>2.42</v>
      </c>
      <c r="P108" s="30">
        <v>1235171.18</v>
      </c>
      <c r="Q108" s="30">
        <v>4.58</v>
      </c>
      <c r="R108" s="30">
        <v>3.48</v>
      </c>
      <c r="S108" s="30">
        <v>12.33</v>
      </c>
      <c r="T108" s="30">
        <v>-6</v>
      </c>
      <c r="U108" s="30">
        <v>1.9099999999999999E-2</v>
      </c>
      <c r="V108" s="30">
        <v>1586</v>
      </c>
      <c r="W108" s="30">
        <v>7561.78</v>
      </c>
      <c r="X108" s="30">
        <v>-37.17</v>
      </c>
      <c r="Y108" s="30">
        <v>65.040000000000006</v>
      </c>
      <c r="Z108" s="30">
        <v>541</v>
      </c>
      <c r="AA108" s="30">
        <v>34.11</v>
      </c>
      <c r="AB108" s="30">
        <v>58997953.890000001</v>
      </c>
      <c r="AC108" s="30">
        <v>109053.52</v>
      </c>
      <c r="AD108" s="30">
        <v>44.47</v>
      </c>
      <c r="AE108" s="30">
        <v>86.65</v>
      </c>
      <c r="AF108" s="30">
        <v>1045</v>
      </c>
      <c r="AG108" s="30">
        <v>65.89</v>
      </c>
      <c r="AH108" s="30">
        <v>-47004964.340000004</v>
      </c>
      <c r="AI108" s="30">
        <v>-44980.83</v>
      </c>
      <c r="AJ108" s="30">
        <v>-79.44</v>
      </c>
      <c r="AK108" s="30">
        <v>53.85</v>
      </c>
      <c r="AL108">
        <v>0.1</v>
      </c>
      <c r="AM108" s="30">
        <v>2</v>
      </c>
      <c r="AN108">
        <v>114500</v>
      </c>
    </row>
    <row r="109" spans="1:40" x14ac:dyDescent="0.35">
      <c r="A109" s="30">
        <v>82</v>
      </c>
      <c r="B109" s="30">
        <v>7204511.96</v>
      </c>
      <c r="C109" s="30">
        <v>72.05</v>
      </c>
      <c r="D109" s="30">
        <v>5.45</v>
      </c>
      <c r="E109" s="30">
        <v>31.21</v>
      </c>
      <c r="F109" s="30">
        <v>572.70000000000005</v>
      </c>
      <c r="G109" s="30">
        <v>-495742.53</v>
      </c>
      <c r="H109" s="30">
        <v>-99.16</v>
      </c>
      <c r="I109" s="30">
        <v>-2275938.34</v>
      </c>
      <c r="J109" s="30">
        <v>-11.98</v>
      </c>
      <c r="K109" s="30">
        <v>3.17</v>
      </c>
      <c r="L109" s="30">
        <v>2.6</v>
      </c>
      <c r="M109" s="30">
        <v>47.79</v>
      </c>
      <c r="N109" s="30">
        <v>1.1100000000000001</v>
      </c>
      <c r="O109" s="30">
        <v>2.35</v>
      </c>
      <c r="P109" s="30">
        <v>1120233.04</v>
      </c>
      <c r="Q109" s="30">
        <v>3.9</v>
      </c>
      <c r="R109" s="30">
        <v>6.7</v>
      </c>
      <c r="S109" s="30">
        <v>3.85</v>
      </c>
      <c r="T109" s="30">
        <v>-5.31</v>
      </c>
      <c r="U109" s="30">
        <v>1.6199999999999999E-2</v>
      </c>
      <c r="V109" s="30">
        <v>1927</v>
      </c>
      <c r="W109" s="30">
        <v>3738.72</v>
      </c>
      <c r="X109" s="30">
        <v>-26.34</v>
      </c>
      <c r="Y109" s="30">
        <v>65.38</v>
      </c>
      <c r="Z109" s="30">
        <v>618</v>
      </c>
      <c r="AA109" s="30">
        <v>32.07</v>
      </c>
      <c r="AB109" s="30">
        <v>73303852.890000001</v>
      </c>
      <c r="AC109" s="30">
        <v>118614.65</v>
      </c>
      <c r="AD109" s="30">
        <v>41.82</v>
      </c>
      <c r="AE109" s="30">
        <v>81.39</v>
      </c>
      <c r="AF109" s="30">
        <v>1309</v>
      </c>
      <c r="AG109" s="30">
        <v>67.930000000000007</v>
      </c>
      <c r="AH109" s="30">
        <v>-66099340.920000002</v>
      </c>
      <c r="AI109" s="30">
        <v>-50496.06</v>
      </c>
      <c r="AJ109" s="30">
        <v>-58.53</v>
      </c>
      <c r="AK109" s="30">
        <v>57.82</v>
      </c>
      <c r="AL109">
        <v>0.05</v>
      </c>
      <c r="AM109" s="30">
        <v>3</v>
      </c>
      <c r="AN109">
        <v>114500</v>
      </c>
    </row>
    <row r="110" spans="1:40" x14ac:dyDescent="0.35">
      <c r="A110" s="30">
        <v>83</v>
      </c>
      <c r="B110" s="30">
        <v>8663390.2799999993</v>
      </c>
      <c r="C110" s="30">
        <v>86.63</v>
      </c>
      <c r="D110" s="30">
        <v>5.34</v>
      </c>
      <c r="E110" s="30">
        <v>36.67</v>
      </c>
      <c r="F110" s="30">
        <v>687.37</v>
      </c>
      <c r="G110" s="30">
        <v>-536696.86</v>
      </c>
      <c r="H110" s="30">
        <v>-96.16</v>
      </c>
      <c r="I110" s="30">
        <v>-2347508.31</v>
      </c>
      <c r="J110" s="30">
        <v>-11.67</v>
      </c>
      <c r="K110" s="30">
        <v>3.69</v>
      </c>
      <c r="L110" s="30">
        <v>3.14</v>
      </c>
      <c r="M110" s="30">
        <v>58.91</v>
      </c>
      <c r="N110" s="30">
        <v>1.1299999999999999</v>
      </c>
      <c r="O110" s="30">
        <v>2.57</v>
      </c>
      <c r="P110" s="30">
        <v>1262873.1100000001</v>
      </c>
      <c r="Q110" s="30">
        <v>4.03</v>
      </c>
      <c r="R110" s="30">
        <v>6.33</v>
      </c>
      <c r="S110" s="30">
        <v>4.9400000000000004</v>
      </c>
      <c r="T110" s="30">
        <v>-6.31</v>
      </c>
      <c r="U110" s="30">
        <v>1.6799999999999999E-2</v>
      </c>
      <c r="V110" s="30">
        <v>1850</v>
      </c>
      <c r="W110" s="30">
        <v>4682.91</v>
      </c>
      <c r="X110" s="30">
        <v>-36.35</v>
      </c>
      <c r="Y110" s="30">
        <v>65.05</v>
      </c>
      <c r="Z110" s="30">
        <v>564</v>
      </c>
      <c r="AA110" s="30">
        <v>30.49</v>
      </c>
      <c r="AB110" s="30">
        <v>75927746.439999998</v>
      </c>
      <c r="AC110" s="30">
        <v>134623.66</v>
      </c>
      <c r="AD110" s="30">
        <v>42.91</v>
      </c>
      <c r="AE110" s="30">
        <v>85.71</v>
      </c>
      <c r="AF110" s="30">
        <v>1286</v>
      </c>
      <c r="AG110" s="30">
        <v>69.510000000000005</v>
      </c>
      <c r="AH110" s="30">
        <v>-67264356.159999996</v>
      </c>
      <c r="AI110" s="30">
        <v>-52305.1</v>
      </c>
      <c r="AJ110" s="30">
        <v>-71.11</v>
      </c>
      <c r="AK110" s="30">
        <v>55.99</v>
      </c>
      <c r="AL110">
        <v>7.4999999999999997E-2</v>
      </c>
      <c r="AM110" s="30">
        <v>3</v>
      </c>
      <c r="AN110">
        <v>114500</v>
      </c>
    </row>
    <row r="111" spans="1:40" x14ac:dyDescent="0.35">
      <c r="A111" s="30">
        <v>84</v>
      </c>
      <c r="B111" s="30">
        <v>10671771.220000001</v>
      </c>
      <c r="C111" s="30">
        <v>106.72</v>
      </c>
      <c r="D111" s="30">
        <v>5.27</v>
      </c>
      <c r="E111" s="30">
        <v>43.85</v>
      </c>
      <c r="F111" s="30">
        <v>832.26</v>
      </c>
      <c r="G111" s="30">
        <v>-592185.23</v>
      </c>
      <c r="H111" s="30">
        <v>-95.2</v>
      </c>
      <c r="I111" s="30">
        <v>-2474978.1800000002</v>
      </c>
      <c r="J111" s="30">
        <v>-10.96</v>
      </c>
      <c r="K111" s="30">
        <v>4.3099999999999996</v>
      </c>
      <c r="L111" s="30">
        <v>4</v>
      </c>
      <c r="M111" s="30">
        <v>75.95</v>
      </c>
      <c r="N111" s="30">
        <v>1.1499999999999999</v>
      </c>
      <c r="O111" s="30">
        <v>2.33</v>
      </c>
      <c r="P111" s="30">
        <v>1458975.24</v>
      </c>
      <c r="Q111" s="30">
        <v>4.2</v>
      </c>
      <c r="R111" s="30">
        <v>5.82</v>
      </c>
      <c r="S111" s="30">
        <v>6.61</v>
      </c>
      <c r="T111" s="30">
        <v>-6.02</v>
      </c>
      <c r="U111" s="30">
        <v>1.7500000000000002E-2</v>
      </c>
      <c r="V111" s="30">
        <v>1635</v>
      </c>
      <c r="W111" s="30">
        <v>6527.08</v>
      </c>
      <c r="X111" s="30">
        <v>-38.479999999999997</v>
      </c>
      <c r="Y111" s="30">
        <v>64.5</v>
      </c>
      <c r="Z111" s="30">
        <v>542</v>
      </c>
      <c r="AA111" s="30">
        <v>33.15</v>
      </c>
      <c r="AB111" s="30">
        <v>79935655.689999998</v>
      </c>
      <c r="AC111" s="30">
        <v>147482.76</v>
      </c>
      <c r="AD111" s="30">
        <v>43.9</v>
      </c>
      <c r="AE111" s="30">
        <v>85.78</v>
      </c>
      <c r="AF111" s="30">
        <v>1093</v>
      </c>
      <c r="AG111" s="30">
        <v>66.849999999999994</v>
      </c>
      <c r="AH111" s="30">
        <v>-69263884.469999999</v>
      </c>
      <c r="AI111" s="30">
        <v>-63370.43</v>
      </c>
      <c r="AJ111" s="30">
        <v>-79.33</v>
      </c>
      <c r="AK111" s="30">
        <v>53.95</v>
      </c>
      <c r="AL111">
        <v>0.1</v>
      </c>
      <c r="AM111" s="30">
        <v>3</v>
      </c>
      <c r="AN111">
        <v>114500</v>
      </c>
    </row>
    <row r="112" spans="1:40" x14ac:dyDescent="0.35">
      <c r="A112" s="30">
        <v>85</v>
      </c>
      <c r="B112" s="30">
        <v>10127980.5</v>
      </c>
      <c r="C112" s="30">
        <v>101.28</v>
      </c>
      <c r="D112" s="30">
        <v>7.18</v>
      </c>
      <c r="E112" s="30">
        <v>41.94</v>
      </c>
      <c r="F112" s="30">
        <v>583.99</v>
      </c>
      <c r="G112" s="30">
        <v>-667614.28</v>
      </c>
      <c r="H112" s="30">
        <v>-99.31</v>
      </c>
      <c r="I112" s="30">
        <v>-3491020.08</v>
      </c>
      <c r="J112" s="30">
        <v>-15.17</v>
      </c>
      <c r="K112" s="30">
        <v>2.9</v>
      </c>
      <c r="L112" s="30">
        <v>2.76</v>
      </c>
      <c r="M112" s="30">
        <v>38.5</v>
      </c>
      <c r="N112" s="30">
        <v>1.1100000000000001</v>
      </c>
      <c r="O112" s="30">
        <v>2.33</v>
      </c>
      <c r="P112" s="30">
        <v>1540558.05</v>
      </c>
      <c r="Q112" s="30">
        <v>4.1100000000000003</v>
      </c>
      <c r="R112" s="30">
        <v>7.49</v>
      </c>
      <c r="S112" s="30">
        <v>4.88</v>
      </c>
      <c r="T112" s="30">
        <v>-5.24</v>
      </c>
      <c r="U112" s="30">
        <v>1.7100000000000001E-2</v>
      </c>
      <c r="V112" s="30">
        <v>1936</v>
      </c>
      <c r="W112" s="30">
        <v>5231.3900000000003</v>
      </c>
      <c r="X112" s="30">
        <v>-26.32</v>
      </c>
      <c r="Y112" s="30">
        <v>65.89</v>
      </c>
      <c r="Z112" s="30">
        <v>624</v>
      </c>
      <c r="AA112" s="30">
        <v>32.229999999999997</v>
      </c>
      <c r="AB112" s="30">
        <v>102583797.73999999</v>
      </c>
      <c r="AC112" s="30">
        <v>164397.10999999999</v>
      </c>
      <c r="AD112" s="30">
        <v>41.22</v>
      </c>
      <c r="AE112" s="30">
        <v>81.12</v>
      </c>
      <c r="AF112" s="30">
        <v>1312</v>
      </c>
      <c r="AG112" s="30">
        <v>67.77</v>
      </c>
      <c r="AH112" s="30">
        <v>-92455817.239999995</v>
      </c>
      <c r="AI112" s="30">
        <v>-70469.37</v>
      </c>
      <c r="AJ112" s="30">
        <v>-58.44</v>
      </c>
      <c r="AK112" s="30">
        <v>58.65</v>
      </c>
      <c r="AL112">
        <v>0.05</v>
      </c>
      <c r="AM112" s="30">
        <v>4</v>
      </c>
      <c r="AN112">
        <v>114500</v>
      </c>
    </row>
    <row r="113" spans="1:40" x14ac:dyDescent="0.35">
      <c r="A113" s="30">
        <v>86</v>
      </c>
      <c r="B113" s="30">
        <v>12230446.85</v>
      </c>
      <c r="C113" s="30">
        <v>122.3</v>
      </c>
      <c r="D113" s="30">
        <v>7.05</v>
      </c>
      <c r="E113" s="30">
        <v>49.18</v>
      </c>
      <c r="F113" s="30">
        <v>697.95</v>
      </c>
      <c r="G113" s="30">
        <v>-734797.48</v>
      </c>
      <c r="H113" s="30">
        <v>-96.16</v>
      </c>
      <c r="I113" s="30">
        <v>-3728519.2</v>
      </c>
      <c r="J113" s="30">
        <v>-14.75</v>
      </c>
      <c r="K113" s="30">
        <v>3.28</v>
      </c>
      <c r="L113" s="30">
        <v>3.34</v>
      </c>
      <c r="M113" s="30">
        <v>47.33</v>
      </c>
      <c r="N113" s="30">
        <v>1.1299999999999999</v>
      </c>
      <c r="O113" s="30">
        <v>2.59</v>
      </c>
      <c r="P113" s="30">
        <v>1735398.68</v>
      </c>
      <c r="Q113" s="30">
        <v>4.3099999999999996</v>
      </c>
      <c r="R113" s="30">
        <v>7.04</v>
      </c>
      <c r="S113" s="30">
        <v>6.22</v>
      </c>
      <c r="T113" s="30">
        <v>-6.17</v>
      </c>
      <c r="U113" s="30">
        <v>1.7999999999999999E-2</v>
      </c>
      <c r="V113" s="30">
        <v>1880</v>
      </c>
      <c r="W113" s="30">
        <v>6505.56</v>
      </c>
      <c r="X113" s="30">
        <v>-36.950000000000003</v>
      </c>
      <c r="Y113" s="30">
        <v>65.75</v>
      </c>
      <c r="Z113" s="30">
        <v>571</v>
      </c>
      <c r="AA113" s="30">
        <v>30.37</v>
      </c>
      <c r="AB113" s="30">
        <v>108001750.59999999</v>
      </c>
      <c r="AC113" s="30">
        <v>189144.92</v>
      </c>
      <c r="AD113" s="30">
        <v>42.21</v>
      </c>
      <c r="AE113" s="30">
        <v>85.15</v>
      </c>
      <c r="AF113" s="30">
        <v>1309</v>
      </c>
      <c r="AG113" s="30">
        <v>69.63</v>
      </c>
      <c r="AH113" s="30">
        <v>-95771303.75</v>
      </c>
      <c r="AI113" s="30">
        <v>-73163.72</v>
      </c>
      <c r="AJ113" s="30">
        <v>-71.48</v>
      </c>
      <c r="AK113" s="30">
        <v>57.28</v>
      </c>
      <c r="AL113">
        <v>7.4999999999999997E-2</v>
      </c>
      <c r="AM113" s="30">
        <v>4</v>
      </c>
      <c r="AN113">
        <v>114500</v>
      </c>
    </row>
    <row r="114" spans="1:40" x14ac:dyDescent="0.35">
      <c r="A114" s="30">
        <v>87</v>
      </c>
      <c r="B114" s="30">
        <v>14001488.52</v>
      </c>
      <c r="C114" s="30">
        <v>140.01</v>
      </c>
      <c r="D114" s="30">
        <v>6.97</v>
      </c>
      <c r="E114" s="30">
        <v>55.02</v>
      </c>
      <c r="F114" s="30">
        <v>788.92</v>
      </c>
      <c r="G114" s="30">
        <v>-790859.17</v>
      </c>
      <c r="H114" s="30">
        <v>-95.2</v>
      </c>
      <c r="I114" s="30">
        <v>-3916824.64</v>
      </c>
      <c r="J114" s="30">
        <v>-14.41</v>
      </c>
      <c r="K114" s="30">
        <v>3.57</v>
      </c>
      <c r="L114" s="30">
        <v>3.82</v>
      </c>
      <c r="M114" s="30">
        <v>54.75</v>
      </c>
      <c r="N114" s="30">
        <v>1.1399999999999999</v>
      </c>
      <c r="O114" s="30">
        <v>2.4300000000000002</v>
      </c>
      <c r="P114" s="30">
        <v>1965899.8</v>
      </c>
      <c r="Q114" s="30">
        <v>4.2699999999999996</v>
      </c>
      <c r="R114" s="30">
        <v>6.76</v>
      </c>
      <c r="S114" s="30">
        <v>7.35</v>
      </c>
      <c r="T114" s="30">
        <v>-6.15</v>
      </c>
      <c r="U114" s="30">
        <v>1.78E-2</v>
      </c>
      <c r="V114" s="30">
        <v>1689</v>
      </c>
      <c r="W114" s="30">
        <v>8289.81</v>
      </c>
      <c r="X114" s="30">
        <v>-40.6</v>
      </c>
      <c r="Y114" s="30">
        <v>65.31</v>
      </c>
      <c r="Z114" s="30">
        <v>540</v>
      </c>
      <c r="AA114" s="30">
        <v>31.97</v>
      </c>
      <c r="AB114" s="30">
        <v>111629972.18000001</v>
      </c>
      <c r="AC114" s="30">
        <v>206722.17</v>
      </c>
      <c r="AD114" s="30">
        <v>42.81</v>
      </c>
      <c r="AE114" s="30">
        <v>86.37</v>
      </c>
      <c r="AF114" s="30">
        <v>1149</v>
      </c>
      <c r="AG114" s="30">
        <v>68.03</v>
      </c>
      <c r="AH114" s="30">
        <v>-97628483.650000006</v>
      </c>
      <c r="AI114" s="30">
        <v>-84968.22</v>
      </c>
      <c r="AJ114" s="30">
        <v>-79.8</v>
      </c>
      <c r="AK114" s="30">
        <v>55.41</v>
      </c>
      <c r="AL114">
        <v>0.1</v>
      </c>
      <c r="AM114" s="30">
        <v>4</v>
      </c>
      <c r="AN114">
        <v>114500</v>
      </c>
    </row>
    <row r="115" spans="1:40" x14ac:dyDescent="0.35">
      <c r="A115" s="30">
        <v>88</v>
      </c>
      <c r="B115" s="30">
        <v>5701520.3600000003</v>
      </c>
      <c r="C115" s="30">
        <v>57.02</v>
      </c>
      <c r="D115" s="30">
        <v>8.74</v>
      </c>
      <c r="E115" s="30">
        <v>25.34</v>
      </c>
      <c r="F115" s="30">
        <v>289.99</v>
      </c>
      <c r="G115" s="30">
        <v>-624990.9</v>
      </c>
      <c r="H115" s="30">
        <v>-98.69</v>
      </c>
      <c r="I115" s="30">
        <v>-3806129.32</v>
      </c>
      <c r="J115" s="30">
        <v>-23.09</v>
      </c>
      <c r="K115" s="30">
        <v>1.5</v>
      </c>
      <c r="L115" s="30">
        <v>1.1000000000000001</v>
      </c>
      <c r="M115" s="30">
        <v>12.56</v>
      </c>
      <c r="N115" s="30">
        <v>1.06</v>
      </c>
      <c r="O115" s="30">
        <v>2.29</v>
      </c>
      <c r="P115" s="30">
        <v>1469421.51</v>
      </c>
      <c r="Q115" s="30">
        <v>2.95</v>
      </c>
      <c r="R115" s="30">
        <v>14.55</v>
      </c>
      <c r="S115" s="30">
        <v>1.37</v>
      </c>
      <c r="T115" s="30">
        <v>-5.2</v>
      </c>
      <c r="U115" s="30">
        <v>1.23E-2</v>
      </c>
      <c r="V115" s="30">
        <v>1945</v>
      </c>
      <c r="W115" s="30">
        <v>2931.37</v>
      </c>
      <c r="X115" s="30">
        <v>-26.18</v>
      </c>
      <c r="Y115" s="30">
        <v>66.099999999999994</v>
      </c>
      <c r="Z115" s="30">
        <v>615</v>
      </c>
      <c r="AA115" s="30">
        <v>31.62</v>
      </c>
      <c r="AB115" s="30">
        <v>100772474.25</v>
      </c>
      <c r="AC115" s="30">
        <v>163857.68</v>
      </c>
      <c r="AD115" s="30">
        <v>41.74</v>
      </c>
      <c r="AE115" s="30">
        <v>80.67</v>
      </c>
      <c r="AF115" s="30">
        <v>1330</v>
      </c>
      <c r="AG115" s="30">
        <v>68.38</v>
      </c>
      <c r="AH115" s="30">
        <v>-95070953.900000006</v>
      </c>
      <c r="AI115" s="30">
        <v>-71481.919999999998</v>
      </c>
      <c r="AJ115" s="30">
        <v>-57.58</v>
      </c>
      <c r="AK115" s="30">
        <v>59.37</v>
      </c>
      <c r="AL115">
        <v>0.05</v>
      </c>
      <c r="AM115" s="30">
        <v>5</v>
      </c>
      <c r="AN115">
        <v>114500</v>
      </c>
    </row>
    <row r="116" spans="1:40" x14ac:dyDescent="0.35">
      <c r="A116" s="30">
        <v>89</v>
      </c>
      <c r="B116" s="30">
        <v>6889585.3600000003</v>
      </c>
      <c r="C116" s="30">
        <v>68.900000000000006</v>
      </c>
      <c r="D116" s="30">
        <v>8.57</v>
      </c>
      <c r="E116" s="30">
        <v>30.01</v>
      </c>
      <c r="F116" s="30">
        <v>349.99</v>
      </c>
      <c r="G116" s="30">
        <v>-670731.5</v>
      </c>
      <c r="H116" s="30">
        <v>-96.16</v>
      </c>
      <c r="I116" s="30">
        <v>-4052141.94</v>
      </c>
      <c r="J116" s="30">
        <v>-24.49</v>
      </c>
      <c r="K116" s="30">
        <v>1.7</v>
      </c>
      <c r="L116" s="30">
        <v>1.23</v>
      </c>
      <c r="M116" s="30">
        <v>14.29</v>
      </c>
      <c r="N116" s="30">
        <v>1.07</v>
      </c>
      <c r="O116" s="30">
        <v>2.48</v>
      </c>
      <c r="P116" s="30">
        <v>1636803.71</v>
      </c>
      <c r="Q116" s="30">
        <v>3.12</v>
      </c>
      <c r="R116" s="30">
        <v>14.9</v>
      </c>
      <c r="S116" s="30">
        <v>1.65</v>
      </c>
      <c r="T116" s="30">
        <v>-6.25</v>
      </c>
      <c r="U116" s="30">
        <v>1.2999999999999999E-2</v>
      </c>
      <c r="V116" s="30">
        <v>1893</v>
      </c>
      <c r="W116" s="30">
        <v>3639.51</v>
      </c>
      <c r="X116" s="30">
        <v>-37.46</v>
      </c>
      <c r="Y116" s="30">
        <v>65.92</v>
      </c>
      <c r="Z116" s="30">
        <v>571</v>
      </c>
      <c r="AA116" s="30">
        <v>30.16</v>
      </c>
      <c r="AB116" s="30">
        <v>102574759.08</v>
      </c>
      <c r="AC116" s="30">
        <v>179640.56</v>
      </c>
      <c r="AD116" s="30">
        <v>40.9</v>
      </c>
      <c r="AE116" s="30">
        <v>84.14</v>
      </c>
      <c r="AF116" s="30">
        <v>1322</v>
      </c>
      <c r="AG116" s="30">
        <v>69.84</v>
      </c>
      <c r="AH116" s="30">
        <v>-95685173.719999999</v>
      </c>
      <c r="AI116" s="30">
        <v>-72379.100000000006</v>
      </c>
      <c r="AJ116" s="30">
        <v>-71.31</v>
      </c>
      <c r="AK116" s="30">
        <v>58.05</v>
      </c>
      <c r="AL116">
        <v>7.4999999999999997E-2</v>
      </c>
      <c r="AM116" s="30">
        <v>5</v>
      </c>
      <c r="AN116">
        <v>114500</v>
      </c>
    </row>
    <row r="117" spans="1:40" x14ac:dyDescent="0.35">
      <c r="A117" s="30">
        <v>90</v>
      </c>
      <c r="B117" s="30">
        <v>8263044.4299999997</v>
      </c>
      <c r="C117" s="30">
        <v>82.63</v>
      </c>
      <c r="D117" s="30">
        <v>8.49</v>
      </c>
      <c r="E117" s="30">
        <v>35.200000000000003</v>
      </c>
      <c r="F117" s="30">
        <v>414.59</v>
      </c>
      <c r="G117" s="30">
        <v>-720524.17</v>
      </c>
      <c r="H117" s="30">
        <v>-95.2</v>
      </c>
      <c r="I117" s="30">
        <v>-4247366.8499999996</v>
      </c>
      <c r="J117" s="30">
        <v>-23.57</v>
      </c>
      <c r="K117" s="30">
        <v>1.95</v>
      </c>
      <c r="L117" s="30">
        <v>1.49</v>
      </c>
      <c r="M117" s="30">
        <v>17.59</v>
      </c>
      <c r="N117" s="30">
        <v>1.08</v>
      </c>
      <c r="O117" s="30">
        <v>2.48</v>
      </c>
      <c r="P117" s="30">
        <v>1785277.8</v>
      </c>
      <c r="Q117" s="30">
        <v>3.24</v>
      </c>
      <c r="R117" s="30">
        <v>13.52</v>
      </c>
      <c r="S117" s="30">
        <v>2.2000000000000002</v>
      </c>
      <c r="T117" s="30">
        <v>-6.4</v>
      </c>
      <c r="U117" s="30">
        <v>1.35E-2</v>
      </c>
      <c r="V117" s="30">
        <v>1708</v>
      </c>
      <c r="W117" s="30">
        <v>4837.8500000000004</v>
      </c>
      <c r="X117" s="30">
        <v>-41.82</v>
      </c>
      <c r="Y117" s="30">
        <v>65.58</v>
      </c>
      <c r="Z117" s="30">
        <v>520</v>
      </c>
      <c r="AA117" s="30">
        <v>30.44</v>
      </c>
      <c r="AB117" s="30">
        <v>106319211.54000001</v>
      </c>
      <c r="AC117" s="30">
        <v>204460.02</v>
      </c>
      <c r="AD117" s="30">
        <v>42.67</v>
      </c>
      <c r="AE117" s="30">
        <v>86.25</v>
      </c>
      <c r="AF117" s="30">
        <v>1188</v>
      </c>
      <c r="AG117" s="30">
        <v>69.56</v>
      </c>
      <c r="AH117" s="30">
        <v>-98056167.120000005</v>
      </c>
      <c r="AI117" s="30">
        <v>-82538.86</v>
      </c>
      <c r="AJ117" s="30">
        <v>-78.8</v>
      </c>
      <c r="AK117" s="30">
        <v>56.53</v>
      </c>
      <c r="AL117">
        <v>0.1</v>
      </c>
      <c r="AM117" s="30">
        <v>5</v>
      </c>
      <c r="AN117">
        <v>114500</v>
      </c>
    </row>
    <row r="118" spans="1:40" x14ac:dyDescent="0.35">
      <c r="A118" s="30">
        <v>91</v>
      </c>
      <c r="B118" s="30">
        <v>135815.49</v>
      </c>
      <c r="C118" s="30">
        <v>1.36</v>
      </c>
      <c r="D118" s="30">
        <v>1.68</v>
      </c>
      <c r="E118" s="30">
        <v>0.68</v>
      </c>
      <c r="F118" s="30">
        <v>40.450000000000003</v>
      </c>
      <c r="G118" s="30">
        <v>-114477.08</v>
      </c>
      <c r="H118" s="30">
        <v>-97.1</v>
      </c>
      <c r="I118" s="30">
        <v>-1408460.36</v>
      </c>
      <c r="J118" s="30">
        <v>-13.26</v>
      </c>
      <c r="K118" s="30">
        <v>0.1</v>
      </c>
      <c r="L118" s="30">
        <v>0.05</v>
      </c>
      <c r="M118" s="30">
        <v>3.05</v>
      </c>
      <c r="N118" s="30">
        <v>1.01</v>
      </c>
      <c r="O118" s="30">
        <v>2.08</v>
      </c>
      <c r="P118" s="30">
        <v>321844.59999999998</v>
      </c>
      <c r="Q118" s="30">
        <v>-0.03</v>
      </c>
      <c r="R118" s="30">
        <v>11.37</v>
      </c>
      <c r="S118" s="30">
        <v>-0.42</v>
      </c>
      <c r="T118" s="30">
        <v>-6.34</v>
      </c>
      <c r="U118" s="30">
        <v>-1E-4</v>
      </c>
      <c r="V118" s="30">
        <v>1894</v>
      </c>
      <c r="W118" s="30">
        <v>71.709999999999994</v>
      </c>
      <c r="X118" s="30">
        <v>-30.11</v>
      </c>
      <c r="Y118" s="30">
        <v>56.71</v>
      </c>
      <c r="Z118" s="30">
        <v>618</v>
      </c>
      <c r="AA118" s="30">
        <v>32.630000000000003</v>
      </c>
      <c r="AB118" s="30">
        <v>19213488.190000001</v>
      </c>
      <c r="AC118" s="30">
        <v>31089.79</v>
      </c>
      <c r="AD118" s="30">
        <v>38.9</v>
      </c>
      <c r="AE118" s="30">
        <v>73.58</v>
      </c>
      <c r="AF118" s="30">
        <v>1276</v>
      </c>
      <c r="AG118" s="30">
        <v>67.37</v>
      </c>
      <c r="AH118" s="30">
        <v>-19077672.690000001</v>
      </c>
      <c r="AI118" s="30">
        <v>-14951.15</v>
      </c>
      <c r="AJ118" s="30">
        <v>-63.54</v>
      </c>
      <c r="AK118" s="30">
        <v>48.54</v>
      </c>
      <c r="AL118">
        <v>0.05</v>
      </c>
      <c r="AM118" s="30">
        <v>1</v>
      </c>
      <c r="AN118">
        <v>121500</v>
      </c>
    </row>
    <row r="119" spans="1:40" x14ac:dyDescent="0.35">
      <c r="A119" s="30">
        <v>92</v>
      </c>
      <c r="B119" s="30">
        <v>762905.49</v>
      </c>
      <c r="C119" s="30">
        <v>7.63</v>
      </c>
      <c r="D119" s="30">
        <v>1.62</v>
      </c>
      <c r="E119" s="30">
        <v>3.75</v>
      </c>
      <c r="F119" s="30">
        <v>231.62</v>
      </c>
      <c r="G119" s="30">
        <v>-118350.39</v>
      </c>
      <c r="H119" s="30">
        <v>-95.83</v>
      </c>
      <c r="I119" s="30">
        <v>-1188532.17</v>
      </c>
      <c r="J119" s="30">
        <v>-11.21</v>
      </c>
      <c r="K119" s="30">
        <v>0.64</v>
      </c>
      <c r="L119" s="30">
        <v>0.33</v>
      </c>
      <c r="M119" s="30">
        <v>20.66</v>
      </c>
      <c r="N119" s="30">
        <v>1.04</v>
      </c>
      <c r="O119" s="30">
        <v>2.1800000000000002</v>
      </c>
      <c r="P119" s="30">
        <v>342245.64</v>
      </c>
      <c r="Q119" s="30">
        <v>0.93</v>
      </c>
      <c r="R119" s="30">
        <v>8.5500000000000007</v>
      </c>
      <c r="S119" s="30">
        <v>-0.19</v>
      </c>
      <c r="T119" s="30">
        <v>-6.96</v>
      </c>
      <c r="U119" s="30">
        <v>3.8999999999999998E-3</v>
      </c>
      <c r="V119" s="30">
        <v>1806</v>
      </c>
      <c r="W119" s="30">
        <v>422.43</v>
      </c>
      <c r="X119" s="30">
        <v>-38.090000000000003</v>
      </c>
      <c r="Y119" s="30">
        <v>56.19</v>
      </c>
      <c r="Z119" s="30">
        <v>583</v>
      </c>
      <c r="AA119" s="30">
        <v>32.28</v>
      </c>
      <c r="AB119" s="30">
        <v>19585957.190000001</v>
      </c>
      <c r="AC119" s="30">
        <v>33595.120000000003</v>
      </c>
      <c r="AD119" s="30">
        <v>39.479999999999997</v>
      </c>
      <c r="AE119" s="30">
        <v>74.489999999999995</v>
      </c>
      <c r="AF119" s="30">
        <v>1223</v>
      </c>
      <c r="AG119" s="30">
        <v>67.72</v>
      </c>
      <c r="AH119" s="30">
        <v>-18823051.699999999</v>
      </c>
      <c r="AI119" s="30">
        <v>-15390.88</v>
      </c>
      <c r="AJ119" s="30">
        <v>-75.069999999999993</v>
      </c>
      <c r="AK119" s="30">
        <v>47.46</v>
      </c>
      <c r="AL119">
        <v>7.4999999999999997E-2</v>
      </c>
      <c r="AM119" s="30">
        <v>1</v>
      </c>
      <c r="AN119">
        <v>121500</v>
      </c>
    </row>
    <row r="120" spans="1:40" x14ac:dyDescent="0.35">
      <c r="A120" s="30">
        <v>93</v>
      </c>
      <c r="B120" s="30">
        <v>1677249.61</v>
      </c>
      <c r="C120" s="30">
        <v>16.77</v>
      </c>
      <c r="D120" s="30">
        <v>1.57</v>
      </c>
      <c r="E120" s="30">
        <v>8.07</v>
      </c>
      <c r="F120" s="30">
        <v>513.49</v>
      </c>
      <c r="G120" s="30">
        <v>-122875.77</v>
      </c>
      <c r="H120" s="30">
        <v>-96.64</v>
      </c>
      <c r="I120" s="30">
        <v>-985548.66</v>
      </c>
      <c r="J120" s="30">
        <v>-9.2899999999999991</v>
      </c>
      <c r="K120" s="30">
        <v>1.7</v>
      </c>
      <c r="L120" s="30">
        <v>0.87</v>
      </c>
      <c r="M120" s="30">
        <v>55.27</v>
      </c>
      <c r="N120" s="30">
        <v>1.0900000000000001</v>
      </c>
      <c r="O120" s="30">
        <v>1.92</v>
      </c>
      <c r="P120" s="30">
        <v>403680.5</v>
      </c>
      <c r="Q120" s="30">
        <v>1.98</v>
      </c>
      <c r="R120" s="30">
        <v>6.83</v>
      </c>
      <c r="S120" s="30">
        <v>0.39</v>
      </c>
      <c r="T120" s="30">
        <v>-6.5</v>
      </c>
      <c r="U120" s="30">
        <v>8.2000000000000007E-3</v>
      </c>
      <c r="V120" s="30">
        <v>1520</v>
      </c>
      <c r="W120" s="30">
        <v>1103.45</v>
      </c>
      <c r="X120" s="30">
        <v>-40.82</v>
      </c>
      <c r="Y120" s="30">
        <v>55.5</v>
      </c>
      <c r="Z120" s="30">
        <v>550</v>
      </c>
      <c r="AA120" s="30">
        <v>36.18</v>
      </c>
      <c r="AB120" s="30">
        <v>20135530.550000001</v>
      </c>
      <c r="AC120" s="30">
        <v>36610.06</v>
      </c>
      <c r="AD120" s="30">
        <v>40.17</v>
      </c>
      <c r="AE120" s="30">
        <v>74.599999999999994</v>
      </c>
      <c r="AF120" s="30">
        <v>970</v>
      </c>
      <c r="AG120" s="30">
        <v>63.82</v>
      </c>
      <c r="AH120" s="30">
        <v>-18458280.940000001</v>
      </c>
      <c r="AI120" s="30">
        <v>-19029.16</v>
      </c>
      <c r="AJ120" s="30">
        <v>-86.75</v>
      </c>
      <c r="AK120" s="30">
        <v>44.67</v>
      </c>
      <c r="AL120">
        <v>0.1</v>
      </c>
      <c r="AM120" s="30">
        <v>1</v>
      </c>
      <c r="AN120">
        <v>121500</v>
      </c>
    </row>
    <row r="121" spans="1:40" x14ac:dyDescent="0.35">
      <c r="A121" s="30">
        <v>94</v>
      </c>
      <c r="B121" s="30">
        <v>4498808.37</v>
      </c>
      <c r="C121" s="30">
        <v>44.99</v>
      </c>
      <c r="D121" s="30">
        <v>3.19</v>
      </c>
      <c r="E121" s="30">
        <v>20.440000000000001</v>
      </c>
      <c r="F121" s="30">
        <v>641.02</v>
      </c>
      <c r="G121" s="30">
        <v>-298457.31</v>
      </c>
      <c r="H121" s="30">
        <v>-97.3</v>
      </c>
      <c r="I121" s="30">
        <v>-1540685.04</v>
      </c>
      <c r="J121" s="30">
        <v>-13.98</v>
      </c>
      <c r="K121" s="30">
        <v>2.92</v>
      </c>
      <c r="L121" s="30">
        <v>1.46</v>
      </c>
      <c r="M121" s="30">
        <v>45.84</v>
      </c>
      <c r="N121" s="30">
        <v>1.1100000000000001</v>
      </c>
      <c r="O121" s="30">
        <v>2.42</v>
      </c>
      <c r="P121" s="30">
        <v>747561.78</v>
      </c>
      <c r="Q121" s="30">
        <v>3.71</v>
      </c>
      <c r="R121" s="30">
        <v>7.46</v>
      </c>
      <c r="S121" s="30">
        <v>2.02</v>
      </c>
      <c r="T121" s="30">
        <v>-6.26</v>
      </c>
      <c r="U121" s="30">
        <v>1.55E-2</v>
      </c>
      <c r="V121" s="30">
        <v>1907</v>
      </c>
      <c r="W121" s="30">
        <v>2359.1</v>
      </c>
      <c r="X121" s="30">
        <v>-29.17</v>
      </c>
      <c r="Y121" s="30">
        <v>55.89</v>
      </c>
      <c r="Z121" s="30">
        <v>598</v>
      </c>
      <c r="AA121" s="30">
        <v>31.36</v>
      </c>
      <c r="AB121" s="30">
        <v>46578573.539999999</v>
      </c>
      <c r="AC121" s="30">
        <v>77890.59</v>
      </c>
      <c r="AD121" s="30">
        <v>40.17</v>
      </c>
      <c r="AE121" s="30">
        <v>71.81</v>
      </c>
      <c r="AF121" s="30">
        <v>1309</v>
      </c>
      <c r="AG121" s="30">
        <v>68.64</v>
      </c>
      <c r="AH121" s="30">
        <v>-42079765.170000002</v>
      </c>
      <c r="AI121" s="30">
        <v>-32146.5</v>
      </c>
      <c r="AJ121" s="30">
        <v>-60.85</v>
      </c>
      <c r="AK121" s="30">
        <v>48.62</v>
      </c>
      <c r="AL121">
        <v>0.05</v>
      </c>
      <c r="AM121" s="30">
        <v>2</v>
      </c>
      <c r="AN121">
        <v>121500</v>
      </c>
    </row>
    <row r="122" spans="1:40" x14ac:dyDescent="0.35">
      <c r="A122" s="30">
        <v>95</v>
      </c>
      <c r="B122" s="30">
        <v>5860781.4699999997</v>
      </c>
      <c r="C122" s="30">
        <v>58.61</v>
      </c>
      <c r="D122" s="30">
        <v>3.11</v>
      </c>
      <c r="E122" s="30">
        <v>25.98</v>
      </c>
      <c r="F122" s="30">
        <v>835.35</v>
      </c>
      <c r="G122" s="30">
        <v>-325257.96999999997</v>
      </c>
      <c r="H122" s="30">
        <v>-96.16</v>
      </c>
      <c r="I122" s="30">
        <v>-1563316.05</v>
      </c>
      <c r="J122" s="30">
        <v>-13.93</v>
      </c>
      <c r="K122" s="30">
        <v>3.75</v>
      </c>
      <c r="L122" s="30">
        <v>1.86</v>
      </c>
      <c r="M122" s="30">
        <v>59.95</v>
      </c>
      <c r="N122" s="30">
        <v>1.1399999999999999</v>
      </c>
      <c r="O122" s="30">
        <v>2.58</v>
      </c>
      <c r="P122" s="30">
        <v>834456.58</v>
      </c>
      <c r="Q122" s="30">
        <v>4.1500000000000004</v>
      </c>
      <c r="R122" s="30">
        <v>6.68</v>
      </c>
      <c r="S122" s="30">
        <v>3.08</v>
      </c>
      <c r="T122" s="30">
        <v>-6.73</v>
      </c>
      <c r="U122" s="30">
        <v>1.7299999999999999E-2</v>
      </c>
      <c r="V122" s="30">
        <v>1820</v>
      </c>
      <c r="W122" s="30">
        <v>3220.21</v>
      </c>
      <c r="X122" s="30">
        <v>-36.36</v>
      </c>
      <c r="Y122" s="30">
        <v>55.66</v>
      </c>
      <c r="Z122" s="30">
        <v>556</v>
      </c>
      <c r="AA122" s="30">
        <v>30.55</v>
      </c>
      <c r="AB122" s="30">
        <v>48652205.880000003</v>
      </c>
      <c r="AC122" s="30">
        <v>87503.97</v>
      </c>
      <c r="AD122" s="30">
        <v>43.47</v>
      </c>
      <c r="AE122" s="30">
        <v>74.239999999999995</v>
      </c>
      <c r="AF122" s="30">
        <v>1264</v>
      </c>
      <c r="AG122" s="30">
        <v>69.45</v>
      </c>
      <c r="AH122" s="30">
        <v>-42791424.399999999</v>
      </c>
      <c r="AI122" s="30">
        <v>-33853.980000000003</v>
      </c>
      <c r="AJ122" s="30">
        <v>-71.47</v>
      </c>
      <c r="AK122" s="30">
        <v>47.49</v>
      </c>
      <c r="AL122">
        <v>7.4999999999999997E-2</v>
      </c>
      <c r="AM122" s="30">
        <v>2</v>
      </c>
      <c r="AN122">
        <v>121500</v>
      </c>
    </row>
    <row r="123" spans="1:40" x14ac:dyDescent="0.35">
      <c r="A123" s="30">
        <v>96</v>
      </c>
      <c r="B123" s="30">
        <v>7231084.7699999996</v>
      </c>
      <c r="C123" s="30">
        <v>72.31</v>
      </c>
      <c r="D123" s="30">
        <v>3.06</v>
      </c>
      <c r="E123" s="30">
        <v>31.32</v>
      </c>
      <c r="F123" s="30">
        <v>1023.76</v>
      </c>
      <c r="G123" s="30">
        <v>-352429.51</v>
      </c>
      <c r="H123" s="30">
        <v>-95.83</v>
      </c>
      <c r="I123" s="30">
        <v>-1516119.86</v>
      </c>
      <c r="J123" s="30">
        <v>-13.37</v>
      </c>
      <c r="K123" s="30">
        <v>4.7699999999999996</v>
      </c>
      <c r="L123" s="30">
        <v>2.34</v>
      </c>
      <c r="M123" s="30">
        <v>76.56</v>
      </c>
      <c r="N123" s="30">
        <v>1.17</v>
      </c>
      <c r="O123" s="30">
        <v>2.31</v>
      </c>
      <c r="P123" s="30">
        <v>950838.72</v>
      </c>
      <c r="Q123" s="30">
        <v>4.3899999999999997</v>
      </c>
      <c r="R123" s="30">
        <v>6.12</v>
      </c>
      <c r="S123" s="30">
        <v>4.24</v>
      </c>
      <c r="T123" s="30">
        <v>-6.56</v>
      </c>
      <c r="U123" s="30">
        <v>1.83E-2</v>
      </c>
      <c r="V123" s="30">
        <v>1593</v>
      </c>
      <c r="W123" s="30">
        <v>4539.29</v>
      </c>
      <c r="X123" s="30">
        <v>-40.799999999999997</v>
      </c>
      <c r="Y123" s="30">
        <v>54.84</v>
      </c>
      <c r="Z123" s="30">
        <v>535</v>
      </c>
      <c r="AA123" s="30">
        <v>33.58</v>
      </c>
      <c r="AB123" s="30">
        <v>50493229.869999997</v>
      </c>
      <c r="AC123" s="30">
        <v>94379.87</v>
      </c>
      <c r="AD123" s="30">
        <v>43.03</v>
      </c>
      <c r="AE123" s="30">
        <v>74.599999999999994</v>
      </c>
      <c r="AF123" s="30">
        <v>1058</v>
      </c>
      <c r="AG123" s="30">
        <v>66.42</v>
      </c>
      <c r="AH123" s="30">
        <v>-43262145.109999999</v>
      </c>
      <c r="AI123" s="30">
        <v>-40890.5</v>
      </c>
      <c r="AJ123" s="30">
        <v>-83.19</v>
      </c>
      <c r="AK123" s="30">
        <v>44.84</v>
      </c>
      <c r="AL123">
        <v>0.1</v>
      </c>
      <c r="AM123" s="30">
        <v>2</v>
      </c>
      <c r="AN123">
        <v>121500</v>
      </c>
    </row>
    <row r="124" spans="1:40" x14ac:dyDescent="0.35">
      <c r="A124" s="30">
        <v>97</v>
      </c>
      <c r="B124" s="30">
        <v>6539064.0300000003</v>
      </c>
      <c r="C124" s="30">
        <v>65.39</v>
      </c>
      <c r="D124" s="30">
        <v>4.7300000000000004</v>
      </c>
      <c r="E124" s="30">
        <v>28.65</v>
      </c>
      <c r="F124" s="30">
        <v>605.21</v>
      </c>
      <c r="G124" s="30">
        <v>-518879.79</v>
      </c>
      <c r="H124" s="30">
        <v>-98.95</v>
      </c>
      <c r="I124" s="30">
        <v>-2549443.77</v>
      </c>
      <c r="J124" s="30">
        <v>-17.18</v>
      </c>
      <c r="K124" s="30">
        <v>2.56</v>
      </c>
      <c r="L124" s="30">
        <v>1.67</v>
      </c>
      <c r="M124" s="30">
        <v>35.229999999999997</v>
      </c>
      <c r="N124" s="30">
        <v>1.1000000000000001</v>
      </c>
      <c r="O124" s="30">
        <v>2.41</v>
      </c>
      <c r="P124" s="30">
        <v>1189078.72</v>
      </c>
      <c r="Q124" s="30">
        <v>3.93</v>
      </c>
      <c r="R124" s="30">
        <v>8.9700000000000006</v>
      </c>
      <c r="S124" s="30">
        <v>2.59</v>
      </c>
      <c r="T124" s="30">
        <v>-6.29</v>
      </c>
      <c r="U124" s="30">
        <v>1.6400000000000001E-2</v>
      </c>
      <c r="V124" s="30">
        <v>1936</v>
      </c>
      <c r="W124" s="30">
        <v>3377.62</v>
      </c>
      <c r="X124" s="30">
        <v>-28.45</v>
      </c>
      <c r="Y124" s="30">
        <v>56.41</v>
      </c>
      <c r="Z124" s="30">
        <v>605</v>
      </c>
      <c r="AA124" s="30">
        <v>31.25</v>
      </c>
      <c r="AB124" s="30">
        <v>73573242.140000001</v>
      </c>
      <c r="AC124" s="30">
        <v>121608.66</v>
      </c>
      <c r="AD124" s="30">
        <v>39.46</v>
      </c>
      <c r="AE124" s="30">
        <v>70.72</v>
      </c>
      <c r="AF124" s="30">
        <v>1331</v>
      </c>
      <c r="AG124" s="30">
        <v>68.75</v>
      </c>
      <c r="AH124" s="30">
        <v>-67034178.109999999</v>
      </c>
      <c r="AI124" s="30">
        <v>-50363.77</v>
      </c>
      <c r="AJ124" s="30">
        <v>-59.32</v>
      </c>
      <c r="AK124" s="30">
        <v>49.9</v>
      </c>
      <c r="AL124">
        <v>0.05</v>
      </c>
      <c r="AM124" s="30">
        <v>3</v>
      </c>
      <c r="AN124">
        <v>121500</v>
      </c>
    </row>
    <row r="125" spans="1:40" x14ac:dyDescent="0.35">
      <c r="A125" s="30">
        <v>98</v>
      </c>
      <c r="B125" s="30">
        <v>8022209.5599999996</v>
      </c>
      <c r="C125" s="30">
        <v>80.22</v>
      </c>
      <c r="D125" s="30">
        <v>4.63</v>
      </c>
      <c r="E125" s="30">
        <v>34.299999999999997</v>
      </c>
      <c r="F125" s="30">
        <v>740.35</v>
      </c>
      <c r="G125" s="30">
        <v>-565223.68999999994</v>
      </c>
      <c r="H125" s="30">
        <v>-96.31</v>
      </c>
      <c r="I125" s="30">
        <v>-2791979.59</v>
      </c>
      <c r="J125" s="30">
        <v>-17.2</v>
      </c>
      <c r="K125" s="30">
        <v>2.87</v>
      </c>
      <c r="L125" s="30">
        <v>1.99</v>
      </c>
      <c r="M125" s="30">
        <v>43.04</v>
      </c>
      <c r="N125" s="30">
        <v>1.1200000000000001</v>
      </c>
      <c r="O125" s="30">
        <v>2.62</v>
      </c>
      <c r="P125" s="30">
        <v>1333194.19</v>
      </c>
      <c r="Q125" s="30">
        <v>4.1500000000000004</v>
      </c>
      <c r="R125" s="30">
        <v>8.68</v>
      </c>
      <c r="S125" s="30">
        <v>3.33</v>
      </c>
      <c r="T125" s="30">
        <v>-6.82</v>
      </c>
      <c r="U125" s="30">
        <v>1.7299999999999999E-2</v>
      </c>
      <c r="V125" s="30">
        <v>1862</v>
      </c>
      <c r="W125" s="30">
        <v>4308.38</v>
      </c>
      <c r="X125" s="30">
        <v>-38.799999999999997</v>
      </c>
      <c r="Y125" s="30">
        <v>56.18</v>
      </c>
      <c r="Z125" s="30">
        <v>556</v>
      </c>
      <c r="AA125" s="30">
        <v>29.86</v>
      </c>
      <c r="AB125" s="30">
        <v>76518136.640000001</v>
      </c>
      <c r="AC125" s="30">
        <v>137622.54999999999</v>
      </c>
      <c r="AD125" s="30">
        <v>41.84</v>
      </c>
      <c r="AE125" s="30">
        <v>73.900000000000006</v>
      </c>
      <c r="AF125" s="30">
        <v>1306</v>
      </c>
      <c r="AG125" s="30">
        <v>70.14</v>
      </c>
      <c r="AH125" s="30">
        <v>-68495927.090000004</v>
      </c>
      <c r="AI125" s="30">
        <v>-52447.11</v>
      </c>
      <c r="AJ125" s="30">
        <v>-73.13</v>
      </c>
      <c r="AK125" s="30">
        <v>48.64</v>
      </c>
      <c r="AL125">
        <v>7.4999999999999997E-2</v>
      </c>
      <c r="AM125" s="30">
        <v>3</v>
      </c>
      <c r="AN125">
        <v>121500</v>
      </c>
    </row>
    <row r="126" spans="1:40" x14ac:dyDescent="0.35">
      <c r="A126" s="30">
        <v>99</v>
      </c>
      <c r="B126" s="30">
        <v>9780774.3200000003</v>
      </c>
      <c r="C126" s="30">
        <v>97.81</v>
      </c>
      <c r="D126" s="30">
        <v>4.57</v>
      </c>
      <c r="E126" s="30">
        <v>40.71</v>
      </c>
      <c r="F126" s="30">
        <v>890.2</v>
      </c>
      <c r="G126" s="30">
        <v>-618101.73</v>
      </c>
      <c r="H126" s="30">
        <v>-95.43</v>
      </c>
      <c r="I126" s="30">
        <v>-2984127.77</v>
      </c>
      <c r="J126" s="30">
        <v>-16.68</v>
      </c>
      <c r="K126" s="30">
        <v>3.28</v>
      </c>
      <c r="L126" s="30">
        <v>2.44</v>
      </c>
      <c r="M126" s="30">
        <v>53.38</v>
      </c>
      <c r="N126" s="30">
        <v>1.1399999999999999</v>
      </c>
      <c r="O126" s="30">
        <v>2.42</v>
      </c>
      <c r="P126" s="30">
        <v>1455271.63</v>
      </c>
      <c r="Q126" s="30">
        <v>4.46</v>
      </c>
      <c r="R126" s="30">
        <v>7.94</v>
      </c>
      <c r="S126" s="30">
        <v>4.45</v>
      </c>
      <c r="T126" s="30">
        <v>-6.71</v>
      </c>
      <c r="U126" s="30">
        <v>1.8599999999999998E-2</v>
      </c>
      <c r="V126" s="30">
        <v>1642</v>
      </c>
      <c r="W126" s="30">
        <v>5956.62</v>
      </c>
      <c r="X126" s="30">
        <v>-41.74</v>
      </c>
      <c r="Y126" s="30">
        <v>55.45</v>
      </c>
      <c r="Z126" s="30">
        <v>525</v>
      </c>
      <c r="AA126" s="30">
        <v>31.97</v>
      </c>
      <c r="AB126" s="30">
        <v>80050932.379999995</v>
      </c>
      <c r="AC126" s="30">
        <v>152477.97</v>
      </c>
      <c r="AD126" s="30">
        <v>42.61</v>
      </c>
      <c r="AE126" s="30">
        <v>74.319999999999993</v>
      </c>
      <c r="AF126" s="30">
        <v>1117</v>
      </c>
      <c r="AG126" s="30">
        <v>68.03</v>
      </c>
      <c r="AH126" s="30">
        <v>-70270158.049999997</v>
      </c>
      <c r="AI126" s="30">
        <v>-62909.72</v>
      </c>
      <c r="AJ126" s="30">
        <v>-81.38</v>
      </c>
      <c r="AK126" s="30">
        <v>46.58</v>
      </c>
      <c r="AL126">
        <v>0.1</v>
      </c>
      <c r="AM126" s="30">
        <v>3</v>
      </c>
      <c r="AN126">
        <v>121500</v>
      </c>
    </row>
    <row r="127" spans="1:40" x14ac:dyDescent="0.35">
      <c r="A127" s="30">
        <v>100</v>
      </c>
      <c r="B127" s="30">
        <v>10048303.9</v>
      </c>
      <c r="C127" s="30">
        <v>100.48</v>
      </c>
      <c r="D127" s="30">
        <v>6.24</v>
      </c>
      <c r="E127" s="30">
        <v>41.66</v>
      </c>
      <c r="F127" s="30">
        <v>667.7</v>
      </c>
      <c r="G127" s="30">
        <v>-838433.74</v>
      </c>
      <c r="H127" s="30">
        <v>-99.07</v>
      </c>
      <c r="I127" s="30">
        <v>-3369723.75</v>
      </c>
      <c r="J127" s="30">
        <v>-18.39</v>
      </c>
      <c r="K127" s="30">
        <v>2.98</v>
      </c>
      <c r="L127" s="30">
        <v>2.27</v>
      </c>
      <c r="M127" s="30">
        <v>36.31</v>
      </c>
      <c r="N127" s="30">
        <v>1.1100000000000001</v>
      </c>
      <c r="O127" s="30">
        <v>2.46</v>
      </c>
      <c r="P127" s="30">
        <v>1518560.6</v>
      </c>
      <c r="Q127" s="30">
        <v>4.22</v>
      </c>
      <c r="R127" s="30">
        <v>8.64</v>
      </c>
      <c r="S127" s="30">
        <v>4.2</v>
      </c>
      <c r="T127" s="30">
        <v>-6.18</v>
      </c>
      <c r="U127" s="30">
        <v>1.7600000000000001E-2</v>
      </c>
      <c r="V127" s="30">
        <v>1941</v>
      </c>
      <c r="W127" s="30">
        <v>5176.87</v>
      </c>
      <c r="X127" s="30">
        <v>-28.69</v>
      </c>
      <c r="Y127" s="30">
        <v>57.11</v>
      </c>
      <c r="Z127" s="30">
        <v>603</v>
      </c>
      <c r="AA127" s="30">
        <v>31.07</v>
      </c>
      <c r="AB127" s="30">
        <v>102529937.31</v>
      </c>
      <c r="AC127" s="30">
        <v>170033.06</v>
      </c>
      <c r="AD127" s="30">
        <v>39.200000000000003</v>
      </c>
      <c r="AE127" s="30">
        <v>70.150000000000006</v>
      </c>
      <c r="AF127" s="30">
        <v>1338</v>
      </c>
      <c r="AG127" s="30">
        <v>68.930000000000007</v>
      </c>
      <c r="AH127" s="30">
        <v>-92481633.400000006</v>
      </c>
      <c r="AI127" s="30">
        <v>-69119.31</v>
      </c>
      <c r="AJ127" s="30">
        <v>-59.28</v>
      </c>
      <c r="AK127" s="30">
        <v>51.23</v>
      </c>
      <c r="AL127">
        <v>0.05</v>
      </c>
      <c r="AM127" s="30">
        <v>4</v>
      </c>
      <c r="AN127">
        <v>121500</v>
      </c>
    </row>
    <row r="128" spans="1:40" x14ac:dyDescent="0.35">
      <c r="A128" s="30">
        <v>101</v>
      </c>
      <c r="B128" s="30">
        <v>11614815.26</v>
      </c>
      <c r="C128" s="30">
        <v>116.15</v>
      </c>
      <c r="D128" s="30">
        <v>6.13</v>
      </c>
      <c r="E128" s="30">
        <v>47.1</v>
      </c>
      <c r="F128" s="30">
        <v>768.9</v>
      </c>
      <c r="G128" s="30">
        <v>-907766.8</v>
      </c>
      <c r="H128" s="30">
        <v>-96.31</v>
      </c>
      <c r="I128" s="30">
        <v>-3721933.12</v>
      </c>
      <c r="J128" s="30">
        <v>-18.62</v>
      </c>
      <c r="K128" s="30">
        <v>3.12</v>
      </c>
      <c r="L128" s="30">
        <v>2.5299999999999998</v>
      </c>
      <c r="M128" s="30">
        <v>41.3</v>
      </c>
      <c r="N128" s="30">
        <v>1.1200000000000001</v>
      </c>
      <c r="O128" s="30">
        <v>2.71</v>
      </c>
      <c r="P128" s="30">
        <v>1717724.46</v>
      </c>
      <c r="Q128" s="30">
        <v>4.3099999999999996</v>
      </c>
      <c r="R128" s="30">
        <v>8.41</v>
      </c>
      <c r="S128" s="30">
        <v>4.96</v>
      </c>
      <c r="T128" s="30">
        <v>-6.87</v>
      </c>
      <c r="U128" s="30">
        <v>1.7999999999999999E-2</v>
      </c>
      <c r="V128" s="30">
        <v>1899</v>
      </c>
      <c r="W128" s="30">
        <v>6116.28</v>
      </c>
      <c r="X128" s="30">
        <v>-39.25</v>
      </c>
      <c r="Y128" s="30">
        <v>56.93</v>
      </c>
      <c r="Z128" s="30">
        <v>557</v>
      </c>
      <c r="AA128" s="30">
        <v>29.33</v>
      </c>
      <c r="AB128" s="30">
        <v>105956954.3</v>
      </c>
      <c r="AC128" s="30">
        <v>190227.93</v>
      </c>
      <c r="AD128" s="30">
        <v>40.79</v>
      </c>
      <c r="AE128" s="30">
        <v>73.05</v>
      </c>
      <c r="AF128" s="30">
        <v>1342</v>
      </c>
      <c r="AG128" s="30">
        <v>70.67</v>
      </c>
      <c r="AH128" s="30">
        <v>-94342139.040000007</v>
      </c>
      <c r="AI128" s="30">
        <v>-70299.66</v>
      </c>
      <c r="AJ128" s="30">
        <v>-72.47</v>
      </c>
      <c r="AK128" s="30">
        <v>50.24</v>
      </c>
      <c r="AL128">
        <v>7.4999999999999997E-2</v>
      </c>
      <c r="AM128" s="30">
        <v>4</v>
      </c>
      <c r="AN128">
        <v>121500</v>
      </c>
    </row>
    <row r="129" spans="1:40" x14ac:dyDescent="0.35">
      <c r="A129" s="30">
        <v>102</v>
      </c>
      <c r="B129" s="30">
        <v>13979462.789999999</v>
      </c>
      <c r="C129" s="30">
        <v>139.79</v>
      </c>
      <c r="D129" s="30">
        <v>6.06</v>
      </c>
      <c r="E129" s="30">
        <v>54.95</v>
      </c>
      <c r="F129" s="30">
        <v>906.83</v>
      </c>
      <c r="G129" s="30">
        <v>-1000784.16</v>
      </c>
      <c r="H129" s="30">
        <v>-95.43</v>
      </c>
      <c r="I129" s="30">
        <v>-3995207.88</v>
      </c>
      <c r="J129" s="30">
        <v>-18.100000000000001</v>
      </c>
      <c r="K129" s="30">
        <v>3.5</v>
      </c>
      <c r="L129" s="30">
        <v>3.04</v>
      </c>
      <c r="M129" s="30">
        <v>50.1</v>
      </c>
      <c r="N129" s="30">
        <v>1.1399999999999999</v>
      </c>
      <c r="O129" s="30">
        <v>2.5</v>
      </c>
      <c r="P129" s="30">
        <v>1933523.89</v>
      </c>
      <c r="Q129" s="30">
        <v>4.45</v>
      </c>
      <c r="R129" s="30">
        <v>7.72</v>
      </c>
      <c r="S129" s="30">
        <v>6.42</v>
      </c>
      <c r="T129" s="30">
        <v>-6.72</v>
      </c>
      <c r="U129" s="30">
        <v>1.8599999999999998E-2</v>
      </c>
      <c r="V129" s="30">
        <v>1698</v>
      </c>
      <c r="W129" s="30">
        <v>8232.9</v>
      </c>
      <c r="X129" s="30">
        <v>-43.12</v>
      </c>
      <c r="Y129" s="30">
        <v>56.27</v>
      </c>
      <c r="Z129" s="30">
        <v>533</v>
      </c>
      <c r="AA129" s="30">
        <v>31.39</v>
      </c>
      <c r="AB129" s="30">
        <v>111851429.95999999</v>
      </c>
      <c r="AC129" s="30">
        <v>209852.59</v>
      </c>
      <c r="AD129" s="30">
        <v>42.09</v>
      </c>
      <c r="AE129" s="30">
        <v>74.349999999999994</v>
      </c>
      <c r="AF129" s="30">
        <v>1165</v>
      </c>
      <c r="AG129" s="30">
        <v>68.61</v>
      </c>
      <c r="AH129" s="30">
        <v>-97871967.159999996</v>
      </c>
      <c r="AI129" s="30">
        <v>-84010.27</v>
      </c>
      <c r="AJ129" s="30">
        <v>-82.11</v>
      </c>
      <c r="AK129" s="30">
        <v>48</v>
      </c>
      <c r="AL129">
        <v>0.1</v>
      </c>
      <c r="AM129" s="30">
        <v>4</v>
      </c>
      <c r="AN129">
        <v>121500</v>
      </c>
    </row>
    <row r="130" spans="1:40" x14ac:dyDescent="0.35">
      <c r="A130" s="30">
        <v>103</v>
      </c>
      <c r="B130" s="30">
        <v>9591255.1099999994</v>
      </c>
      <c r="C130" s="30">
        <v>95.91</v>
      </c>
      <c r="D130" s="30">
        <v>7.6</v>
      </c>
      <c r="E130" s="30">
        <v>40.03</v>
      </c>
      <c r="F130" s="30">
        <v>526.77</v>
      </c>
      <c r="G130" s="30">
        <v>-1063331.47</v>
      </c>
      <c r="H130" s="30">
        <v>-99.33</v>
      </c>
      <c r="I130" s="30">
        <v>-4925141.1900000004</v>
      </c>
      <c r="J130" s="30">
        <v>-21.02</v>
      </c>
      <c r="K130" s="30">
        <v>1.95</v>
      </c>
      <c r="L130" s="30">
        <v>1.9</v>
      </c>
      <c r="M130" s="30">
        <v>25.06</v>
      </c>
      <c r="N130" s="30">
        <v>1.0900000000000001</v>
      </c>
      <c r="O130" s="30">
        <v>2.46</v>
      </c>
      <c r="P130" s="30">
        <v>1634696.38</v>
      </c>
      <c r="Q130" s="30">
        <v>4.0599999999999996</v>
      </c>
      <c r="R130" s="30">
        <v>9.51</v>
      </c>
      <c r="S130" s="30">
        <v>3.64</v>
      </c>
      <c r="T130" s="30">
        <v>-6.11</v>
      </c>
      <c r="U130" s="30">
        <v>1.6899999999999998E-2</v>
      </c>
      <c r="V130" s="30">
        <v>1947</v>
      </c>
      <c r="W130" s="30">
        <v>4926.17</v>
      </c>
      <c r="X130" s="30">
        <v>-28.45</v>
      </c>
      <c r="Y130" s="30">
        <v>57.36</v>
      </c>
      <c r="Z130" s="30">
        <v>596</v>
      </c>
      <c r="AA130" s="30">
        <v>30.61</v>
      </c>
      <c r="AB130" s="30">
        <v>121381035.36</v>
      </c>
      <c r="AC130" s="30">
        <v>203659.46</v>
      </c>
      <c r="AD130" s="30">
        <v>39.71</v>
      </c>
      <c r="AE130" s="30">
        <v>70.099999999999994</v>
      </c>
      <c r="AF130" s="30">
        <v>1351</v>
      </c>
      <c r="AG130" s="30">
        <v>69.39</v>
      </c>
      <c r="AH130" s="30">
        <v>-111789780.26000001</v>
      </c>
      <c r="AI130" s="30">
        <v>-82745.95</v>
      </c>
      <c r="AJ130" s="30">
        <v>-58.52</v>
      </c>
      <c r="AK130" s="30">
        <v>51.74</v>
      </c>
      <c r="AL130">
        <v>0.05</v>
      </c>
      <c r="AM130" s="30">
        <v>5</v>
      </c>
      <c r="AN130">
        <v>121500</v>
      </c>
    </row>
    <row r="131" spans="1:40" x14ac:dyDescent="0.35">
      <c r="A131" s="30">
        <v>104</v>
      </c>
      <c r="B131" s="30">
        <v>11179203.380000001</v>
      </c>
      <c r="C131" s="30">
        <v>111.79</v>
      </c>
      <c r="D131" s="30">
        <v>7.46</v>
      </c>
      <c r="E131" s="30">
        <v>45.61</v>
      </c>
      <c r="F131" s="30">
        <v>611.64</v>
      </c>
      <c r="G131" s="30">
        <v>-1160701.74</v>
      </c>
      <c r="H131" s="30">
        <v>-98.77</v>
      </c>
      <c r="I131" s="30">
        <v>-5572968.0199999996</v>
      </c>
      <c r="J131" s="30">
        <v>-21.79</v>
      </c>
      <c r="K131" s="30">
        <v>2.0099999999999998</v>
      </c>
      <c r="L131" s="30">
        <v>2.09</v>
      </c>
      <c r="M131" s="30">
        <v>28.07</v>
      </c>
      <c r="N131" s="30">
        <v>1.1000000000000001</v>
      </c>
      <c r="O131" s="30">
        <v>2.63</v>
      </c>
      <c r="P131" s="30">
        <v>1875693.47</v>
      </c>
      <c r="Q131" s="30">
        <v>4.1399999999999997</v>
      </c>
      <c r="R131" s="30">
        <v>9.17</v>
      </c>
      <c r="S131" s="30">
        <v>4.38</v>
      </c>
      <c r="T131" s="30">
        <v>-6.79</v>
      </c>
      <c r="U131" s="30">
        <v>1.7299999999999999E-2</v>
      </c>
      <c r="V131" s="30">
        <v>1900</v>
      </c>
      <c r="W131" s="30">
        <v>5883.79</v>
      </c>
      <c r="X131" s="30">
        <v>-39.14</v>
      </c>
      <c r="Y131" s="30">
        <v>57.25</v>
      </c>
      <c r="Z131" s="30">
        <v>559</v>
      </c>
      <c r="AA131" s="30">
        <v>29.42</v>
      </c>
      <c r="AB131" s="30">
        <v>125143961.05</v>
      </c>
      <c r="AC131" s="30">
        <v>223871.13</v>
      </c>
      <c r="AD131" s="30">
        <v>40.130000000000003</v>
      </c>
      <c r="AE131" s="30">
        <v>72.64</v>
      </c>
      <c r="AF131" s="30">
        <v>1341</v>
      </c>
      <c r="AG131" s="30">
        <v>70.58</v>
      </c>
      <c r="AH131" s="30">
        <v>-113964757.66</v>
      </c>
      <c r="AI131" s="30">
        <v>-84984.91</v>
      </c>
      <c r="AJ131" s="30">
        <v>-72.19</v>
      </c>
      <c r="AK131" s="30">
        <v>50.83</v>
      </c>
      <c r="AL131">
        <v>7.4999999999999997E-2</v>
      </c>
      <c r="AM131" s="30">
        <v>5</v>
      </c>
      <c r="AN131">
        <v>121500</v>
      </c>
    </row>
    <row r="132" spans="1:40" x14ac:dyDescent="0.35">
      <c r="A132" s="30">
        <v>105</v>
      </c>
      <c r="B132" s="30">
        <v>12979364.9</v>
      </c>
      <c r="C132" s="30">
        <v>129.79</v>
      </c>
      <c r="D132" s="30">
        <v>7.39</v>
      </c>
      <c r="E132" s="30">
        <v>51.68</v>
      </c>
      <c r="F132" s="30">
        <v>699.49</v>
      </c>
      <c r="G132" s="30">
        <v>-1254105.83</v>
      </c>
      <c r="H132" s="30">
        <v>-98.04</v>
      </c>
      <c r="I132" s="30">
        <v>-5933050.2199999997</v>
      </c>
      <c r="J132" s="30">
        <v>-21.47</v>
      </c>
      <c r="K132" s="30">
        <v>2.19</v>
      </c>
      <c r="L132" s="30">
        <v>2.41</v>
      </c>
      <c r="M132" s="30">
        <v>32.58</v>
      </c>
      <c r="N132" s="30">
        <v>1.1100000000000001</v>
      </c>
      <c r="O132" s="30">
        <v>2.58</v>
      </c>
      <c r="P132" s="30">
        <v>2051115.72</v>
      </c>
      <c r="Q132" s="30">
        <v>4.26</v>
      </c>
      <c r="R132" s="30">
        <v>8.76</v>
      </c>
      <c r="S132" s="30">
        <v>5.28</v>
      </c>
      <c r="T132" s="30">
        <v>-6.85</v>
      </c>
      <c r="U132" s="30">
        <v>1.78E-2</v>
      </c>
      <c r="V132" s="30">
        <v>1721</v>
      </c>
      <c r="W132" s="30">
        <v>7541.76</v>
      </c>
      <c r="X132" s="30">
        <v>-43.75</v>
      </c>
      <c r="Y132" s="30">
        <v>56.58</v>
      </c>
      <c r="Z132" s="30">
        <v>518</v>
      </c>
      <c r="AA132" s="30">
        <v>30.1</v>
      </c>
      <c r="AB132" s="30">
        <v>130315277.52</v>
      </c>
      <c r="AC132" s="30">
        <v>251573.89</v>
      </c>
      <c r="AD132" s="30">
        <v>42.16</v>
      </c>
      <c r="AE132" s="30">
        <v>74.290000000000006</v>
      </c>
      <c r="AF132" s="30">
        <v>1203</v>
      </c>
      <c r="AG132" s="30">
        <v>69.900000000000006</v>
      </c>
      <c r="AH132" s="30">
        <v>-117335912.61</v>
      </c>
      <c r="AI132" s="30">
        <v>-97536.09</v>
      </c>
      <c r="AJ132" s="30">
        <v>-80.739999999999995</v>
      </c>
      <c r="AK132" s="30">
        <v>48.96</v>
      </c>
      <c r="AL132">
        <v>0.1</v>
      </c>
      <c r="AM132" s="30">
        <v>5</v>
      </c>
      <c r="AN132">
        <v>121500</v>
      </c>
    </row>
    <row r="133" spans="1:40" x14ac:dyDescent="0.35">
      <c r="A133" s="30">
        <v>106</v>
      </c>
      <c r="B133" s="30">
        <v>-863559.13</v>
      </c>
      <c r="C133" s="30">
        <v>-8.64</v>
      </c>
      <c r="D133" s="30">
        <v>1.39</v>
      </c>
      <c r="E133" s="30">
        <v>-4.42</v>
      </c>
      <c r="F133" s="30">
        <v>-317.35000000000002</v>
      </c>
      <c r="G133" s="30">
        <v>-100692.69</v>
      </c>
      <c r="H133" s="30">
        <v>-96.91</v>
      </c>
      <c r="I133" s="30">
        <v>-1505148.32</v>
      </c>
      <c r="J133" s="30">
        <v>-14.62</v>
      </c>
      <c r="K133" s="30">
        <v>-0.56999999999999995</v>
      </c>
      <c r="L133" s="30">
        <v>-0.3</v>
      </c>
      <c r="M133" s="30">
        <v>-21.7</v>
      </c>
      <c r="N133" s="30">
        <v>0.95</v>
      </c>
      <c r="O133" s="30">
        <v>2.0499999999999998</v>
      </c>
      <c r="P133" s="30">
        <v>269514.59000000003</v>
      </c>
      <c r="Q133" s="30">
        <v>-1.53</v>
      </c>
      <c r="R133" s="30">
        <v>12.73</v>
      </c>
      <c r="S133" s="30">
        <v>-0.77</v>
      </c>
      <c r="T133" s="30">
        <v>-7.4</v>
      </c>
      <c r="U133" s="30">
        <v>-6.4000000000000003E-3</v>
      </c>
      <c r="V133" s="30">
        <v>1897</v>
      </c>
      <c r="W133" s="30">
        <v>-455.22</v>
      </c>
      <c r="X133" s="30">
        <v>-32.89</v>
      </c>
      <c r="Y133" s="30">
        <v>47.53</v>
      </c>
      <c r="Z133" s="30">
        <v>602</v>
      </c>
      <c r="AA133" s="30">
        <v>31.73</v>
      </c>
      <c r="AB133" s="30">
        <v>17373037.030000001</v>
      </c>
      <c r="AC133" s="30">
        <v>28858.87</v>
      </c>
      <c r="AD133" s="30">
        <v>36.14</v>
      </c>
      <c r="AE133" s="30">
        <v>61.5</v>
      </c>
      <c r="AF133" s="30">
        <v>1295</v>
      </c>
      <c r="AG133" s="30">
        <v>68.27</v>
      </c>
      <c r="AH133" s="30">
        <v>-18236596.16</v>
      </c>
      <c r="AI133" s="30">
        <v>-14082.31</v>
      </c>
      <c r="AJ133" s="30">
        <v>-64.98</v>
      </c>
      <c r="AK133" s="30">
        <v>41.04</v>
      </c>
      <c r="AL133">
        <v>0.05</v>
      </c>
      <c r="AM133" s="30">
        <v>1</v>
      </c>
      <c r="AN133">
        <v>124500</v>
      </c>
    </row>
    <row r="134" spans="1:40" x14ac:dyDescent="0.35">
      <c r="A134" s="30">
        <v>107</v>
      </c>
      <c r="B134" s="30">
        <v>-464367.08</v>
      </c>
      <c r="C134" s="30">
        <v>-4.6399999999999997</v>
      </c>
      <c r="D134" s="30">
        <v>1.35</v>
      </c>
      <c r="E134" s="30">
        <v>-2.35</v>
      </c>
      <c r="F134" s="30">
        <v>-174.63</v>
      </c>
      <c r="G134" s="30">
        <v>-102844.75</v>
      </c>
      <c r="H134" s="30">
        <v>-95.83</v>
      </c>
      <c r="I134" s="30">
        <v>-1379819.33</v>
      </c>
      <c r="J134" s="30">
        <v>-13.42</v>
      </c>
      <c r="K134" s="30">
        <v>-0.34</v>
      </c>
      <c r="L134" s="30">
        <v>-0.18</v>
      </c>
      <c r="M134" s="30">
        <v>-13.01</v>
      </c>
      <c r="N134" s="30">
        <v>0.97</v>
      </c>
      <c r="O134" s="30">
        <v>2.1</v>
      </c>
      <c r="P134" s="30">
        <v>305349.11</v>
      </c>
      <c r="Q134" s="30">
        <v>-0.6</v>
      </c>
      <c r="R134" s="30">
        <v>10.78</v>
      </c>
      <c r="S134" s="30">
        <v>-0.72</v>
      </c>
      <c r="T134" s="30">
        <v>-7.81</v>
      </c>
      <c r="U134" s="30">
        <v>-2.5000000000000001E-3</v>
      </c>
      <c r="V134" s="30">
        <v>1807</v>
      </c>
      <c r="W134" s="30">
        <v>-256.98</v>
      </c>
      <c r="X134" s="30">
        <v>-42.23</v>
      </c>
      <c r="Y134" s="30">
        <v>47.11</v>
      </c>
      <c r="Z134" s="30">
        <v>572</v>
      </c>
      <c r="AA134" s="30">
        <v>31.65</v>
      </c>
      <c r="AB134" s="30">
        <v>17448019.440000001</v>
      </c>
      <c r="AC134" s="30">
        <v>30503.53</v>
      </c>
      <c r="AD134" s="30">
        <v>37.229999999999997</v>
      </c>
      <c r="AE134" s="30">
        <v>62.67</v>
      </c>
      <c r="AF134" s="30">
        <v>1235</v>
      </c>
      <c r="AG134" s="30">
        <v>68.349999999999994</v>
      </c>
      <c r="AH134" s="30">
        <v>-17912386.52</v>
      </c>
      <c r="AI134" s="30">
        <v>-14503.96</v>
      </c>
      <c r="AJ134" s="30">
        <v>-79.03</v>
      </c>
      <c r="AK134" s="30">
        <v>39.9</v>
      </c>
      <c r="AL134">
        <v>7.4999999999999997E-2</v>
      </c>
      <c r="AM134" s="30">
        <v>1</v>
      </c>
      <c r="AN134">
        <v>124500</v>
      </c>
    </row>
    <row r="135" spans="1:40" x14ac:dyDescent="0.35">
      <c r="A135" s="30">
        <v>108</v>
      </c>
      <c r="B135" s="30">
        <v>530683.36</v>
      </c>
      <c r="C135" s="30">
        <v>5.31</v>
      </c>
      <c r="D135" s="30">
        <v>1.31</v>
      </c>
      <c r="E135" s="30">
        <v>2.62</v>
      </c>
      <c r="F135" s="30">
        <v>200.43</v>
      </c>
      <c r="G135" s="30">
        <v>-112943.58</v>
      </c>
      <c r="H135" s="30">
        <v>-96.64</v>
      </c>
      <c r="I135" s="30">
        <v>-1095566.78</v>
      </c>
      <c r="J135" s="30">
        <v>-10.47</v>
      </c>
      <c r="K135" s="30">
        <v>0.48</v>
      </c>
      <c r="L135" s="30">
        <v>0.25</v>
      </c>
      <c r="M135" s="30">
        <v>19.14</v>
      </c>
      <c r="N135" s="30">
        <v>1.03</v>
      </c>
      <c r="O135" s="30">
        <v>1.88</v>
      </c>
      <c r="P135" s="30">
        <v>343108.66</v>
      </c>
      <c r="Q135" s="30">
        <v>0.98</v>
      </c>
      <c r="R135" s="30">
        <v>7.81</v>
      </c>
      <c r="S135" s="30">
        <v>-0.36</v>
      </c>
      <c r="T135" s="30">
        <v>-7.5</v>
      </c>
      <c r="U135" s="30">
        <v>4.1000000000000003E-3</v>
      </c>
      <c r="V135" s="30">
        <v>1529</v>
      </c>
      <c r="W135" s="30">
        <v>347.08</v>
      </c>
      <c r="X135" s="30">
        <v>-42.59</v>
      </c>
      <c r="Y135" s="30">
        <v>46.49</v>
      </c>
      <c r="Z135" s="30">
        <v>541</v>
      </c>
      <c r="AA135" s="30">
        <v>35.380000000000003</v>
      </c>
      <c r="AB135" s="30">
        <v>18214730.210000001</v>
      </c>
      <c r="AC135" s="30">
        <v>33668.629999999997</v>
      </c>
      <c r="AD135" s="30">
        <v>37.6</v>
      </c>
      <c r="AE135" s="30">
        <v>62.56</v>
      </c>
      <c r="AF135" s="30">
        <v>988</v>
      </c>
      <c r="AG135" s="30">
        <v>64.62</v>
      </c>
      <c r="AH135" s="30">
        <v>-17684046.84</v>
      </c>
      <c r="AI135" s="30">
        <v>-17898.830000000002</v>
      </c>
      <c r="AJ135" s="30">
        <v>-86.5</v>
      </c>
      <c r="AK135" s="30">
        <v>37.700000000000003</v>
      </c>
      <c r="AL135">
        <v>0.1</v>
      </c>
      <c r="AM135" s="30">
        <v>1</v>
      </c>
      <c r="AN135">
        <v>124500</v>
      </c>
    </row>
    <row r="136" spans="1:40" x14ac:dyDescent="0.35">
      <c r="A136" s="30">
        <v>109</v>
      </c>
      <c r="B136" s="30">
        <v>-32451.52</v>
      </c>
      <c r="C136" s="30">
        <v>-0.32</v>
      </c>
      <c r="D136" s="30">
        <v>2.64</v>
      </c>
      <c r="E136" s="30">
        <v>-0.16</v>
      </c>
      <c r="F136" s="30">
        <v>-6.15</v>
      </c>
      <c r="G136" s="30">
        <v>-218250.45</v>
      </c>
      <c r="H136" s="30">
        <v>-98.43</v>
      </c>
      <c r="I136" s="30">
        <v>-1323182.83</v>
      </c>
      <c r="J136" s="30">
        <v>-12.72</v>
      </c>
      <c r="K136" s="30">
        <v>-0.02</v>
      </c>
      <c r="L136" s="30">
        <v>-0.01</v>
      </c>
      <c r="M136" s="30">
        <v>-0.48</v>
      </c>
      <c r="N136" s="30">
        <v>1</v>
      </c>
      <c r="O136" s="30">
        <v>2.2200000000000002</v>
      </c>
      <c r="P136" s="30">
        <v>392197.23</v>
      </c>
      <c r="Q136" s="30">
        <v>1.25</v>
      </c>
      <c r="R136" s="30">
        <v>8.49</v>
      </c>
      <c r="S136" s="30">
        <v>-0.66</v>
      </c>
      <c r="T136" s="30">
        <v>-7.27</v>
      </c>
      <c r="U136" s="30">
        <v>5.1999999999999998E-3</v>
      </c>
      <c r="V136" s="30">
        <v>1909</v>
      </c>
      <c r="W136" s="30">
        <v>-17</v>
      </c>
      <c r="X136" s="30">
        <v>-31.41</v>
      </c>
      <c r="Y136" s="30">
        <v>47.05</v>
      </c>
      <c r="Z136" s="30">
        <v>593</v>
      </c>
      <c r="AA136" s="30">
        <v>31.06</v>
      </c>
      <c r="AB136" s="30">
        <v>35913939.899999999</v>
      </c>
      <c r="AC136" s="30">
        <v>60563.14</v>
      </c>
      <c r="AD136" s="30">
        <v>36.590000000000003</v>
      </c>
      <c r="AE136" s="30">
        <v>60.49</v>
      </c>
      <c r="AF136" s="30">
        <v>1316</v>
      </c>
      <c r="AG136" s="30">
        <v>68.94</v>
      </c>
      <c r="AH136" s="30">
        <v>-35946391.420000002</v>
      </c>
      <c r="AI136" s="30">
        <v>-27314.89</v>
      </c>
      <c r="AJ136" s="30">
        <v>-62.05</v>
      </c>
      <c r="AK136" s="30">
        <v>40.99</v>
      </c>
      <c r="AL136">
        <v>0.05</v>
      </c>
      <c r="AM136" s="30">
        <v>2</v>
      </c>
      <c r="AN136">
        <v>124500</v>
      </c>
    </row>
    <row r="137" spans="1:40" x14ac:dyDescent="0.35">
      <c r="A137" s="30">
        <v>110</v>
      </c>
      <c r="B137" s="30">
        <v>704782.7</v>
      </c>
      <c r="C137" s="30">
        <v>7.05</v>
      </c>
      <c r="D137" s="30">
        <v>2.58</v>
      </c>
      <c r="E137" s="30">
        <v>3.47</v>
      </c>
      <c r="F137" s="30">
        <v>134.46</v>
      </c>
      <c r="G137" s="30">
        <v>-222308.05</v>
      </c>
      <c r="H137" s="30">
        <v>-94.95</v>
      </c>
      <c r="I137" s="30">
        <v>-1293346.29</v>
      </c>
      <c r="J137" s="30">
        <v>-12.24</v>
      </c>
      <c r="K137" s="30">
        <v>0.54</v>
      </c>
      <c r="L137" s="30">
        <v>0.28000000000000003</v>
      </c>
      <c r="M137" s="30">
        <v>10.99</v>
      </c>
      <c r="N137" s="30">
        <v>1.02</v>
      </c>
      <c r="O137" s="30">
        <v>2.38</v>
      </c>
      <c r="P137" s="30">
        <v>428310.89</v>
      </c>
      <c r="Q137" s="30">
        <v>2.08</v>
      </c>
      <c r="R137" s="30">
        <v>7.35</v>
      </c>
      <c r="S137" s="30">
        <v>-0.26</v>
      </c>
      <c r="T137" s="30">
        <v>-7.72</v>
      </c>
      <c r="U137" s="30">
        <v>8.6999999999999994E-3</v>
      </c>
      <c r="V137" s="30">
        <v>1830</v>
      </c>
      <c r="W137" s="30">
        <v>385.13</v>
      </c>
      <c r="X137" s="30">
        <v>-39.68</v>
      </c>
      <c r="Y137" s="30">
        <v>46.74</v>
      </c>
      <c r="Z137" s="30">
        <v>549</v>
      </c>
      <c r="AA137" s="30">
        <v>30</v>
      </c>
      <c r="AB137" s="30">
        <v>36903878.189999998</v>
      </c>
      <c r="AC137" s="30">
        <v>67220.179999999993</v>
      </c>
      <c r="AD137" s="30">
        <v>39.520000000000003</v>
      </c>
      <c r="AE137" s="30">
        <v>62.37</v>
      </c>
      <c r="AF137" s="30">
        <v>1281</v>
      </c>
      <c r="AG137" s="30">
        <v>70</v>
      </c>
      <c r="AH137" s="30">
        <v>-36199095.490000002</v>
      </c>
      <c r="AI137" s="30">
        <v>-28258.47</v>
      </c>
      <c r="AJ137" s="30">
        <v>-73.63</v>
      </c>
      <c r="AK137" s="30">
        <v>40.04</v>
      </c>
      <c r="AL137">
        <v>7.4999999999999997E-2</v>
      </c>
      <c r="AM137" s="30">
        <v>2</v>
      </c>
      <c r="AN137">
        <v>124500</v>
      </c>
    </row>
    <row r="138" spans="1:40" x14ac:dyDescent="0.35">
      <c r="A138" s="30">
        <v>111</v>
      </c>
      <c r="B138" s="30">
        <v>1628618.89</v>
      </c>
      <c r="C138" s="30">
        <v>16.29</v>
      </c>
      <c r="D138" s="30">
        <v>2.54</v>
      </c>
      <c r="E138" s="30">
        <v>7.85</v>
      </c>
      <c r="F138" s="30">
        <v>309.12</v>
      </c>
      <c r="G138" s="30">
        <v>-228667.37</v>
      </c>
      <c r="H138" s="30">
        <v>-94.36</v>
      </c>
      <c r="I138" s="30">
        <v>-1322297.3400000001</v>
      </c>
      <c r="J138" s="30">
        <v>-11.34</v>
      </c>
      <c r="K138" s="30">
        <v>1.23</v>
      </c>
      <c r="L138" s="30">
        <v>0.69</v>
      </c>
      <c r="M138" s="30">
        <v>27.27</v>
      </c>
      <c r="N138" s="30">
        <v>1.04</v>
      </c>
      <c r="O138" s="30">
        <v>2.15</v>
      </c>
      <c r="P138" s="30">
        <v>498719.22</v>
      </c>
      <c r="Q138" s="30">
        <v>2.82</v>
      </c>
      <c r="R138" s="30">
        <v>6.27</v>
      </c>
      <c r="S138" s="30">
        <v>0.39</v>
      </c>
      <c r="T138" s="30">
        <v>-7.56</v>
      </c>
      <c r="U138" s="30">
        <v>1.18E-2</v>
      </c>
      <c r="V138" s="30">
        <v>1601</v>
      </c>
      <c r="W138" s="30">
        <v>1017.25</v>
      </c>
      <c r="X138" s="30">
        <v>-42.98</v>
      </c>
      <c r="Y138" s="30">
        <v>46.4</v>
      </c>
      <c r="Z138" s="30">
        <v>523</v>
      </c>
      <c r="AA138" s="30">
        <v>32.67</v>
      </c>
      <c r="AB138" s="30">
        <v>38054237.43</v>
      </c>
      <c r="AC138" s="30">
        <v>72761.45</v>
      </c>
      <c r="AD138" s="30">
        <v>39.08</v>
      </c>
      <c r="AE138" s="30">
        <v>62.56</v>
      </c>
      <c r="AF138" s="30">
        <v>1078</v>
      </c>
      <c r="AG138" s="30">
        <v>67.33</v>
      </c>
      <c r="AH138" s="30">
        <v>-36425618.530000001</v>
      </c>
      <c r="AI138" s="30">
        <v>-33790</v>
      </c>
      <c r="AJ138" s="30">
        <v>-82.78</v>
      </c>
      <c r="AK138" s="30">
        <v>38.549999999999997</v>
      </c>
      <c r="AL138">
        <v>0.1</v>
      </c>
      <c r="AM138" s="30">
        <v>2</v>
      </c>
      <c r="AN138">
        <v>124500</v>
      </c>
    </row>
    <row r="139" spans="1:40" x14ac:dyDescent="0.35">
      <c r="A139" s="30">
        <v>112</v>
      </c>
      <c r="B139" s="30">
        <v>981451.56</v>
      </c>
      <c r="C139" s="30">
        <v>9.81</v>
      </c>
      <c r="D139" s="30">
        <v>3.9</v>
      </c>
      <c r="E139" s="30">
        <v>4.8</v>
      </c>
      <c r="F139" s="30">
        <v>123.01</v>
      </c>
      <c r="G139" s="30">
        <v>-344482.37</v>
      </c>
      <c r="H139" s="30">
        <v>-98.94</v>
      </c>
      <c r="I139" s="30">
        <v>-1929279.99</v>
      </c>
      <c r="J139" s="30">
        <v>-15.89</v>
      </c>
      <c r="K139" s="30">
        <v>0.51</v>
      </c>
      <c r="L139" s="30">
        <v>0.3</v>
      </c>
      <c r="M139" s="30">
        <v>7.74</v>
      </c>
      <c r="N139" s="30">
        <v>1.02</v>
      </c>
      <c r="O139" s="30">
        <v>2.29</v>
      </c>
      <c r="P139" s="30">
        <v>487812.38</v>
      </c>
      <c r="Q139" s="30">
        <v>1.65</v>
      </c>
      <c r="R139" s="30">
        <v>11.08</v>
      </c>
      <c r="S139" s="30">
        <v>-0.05</v>
      </c>
      <c r="T139" s="30">
        <v>-7.2</v>
      </c>
      <c r="U139" s="30">
        <v>6.8999999999999999E-3</v>
      </c>
      <c r="V139" s="30">
        <v>1926</v>
      </c>
      <c r="W139" s="30">
        <v>509.58</v>
      </c>
      <c r="X139" s="30">
        <v>-30.9</v>
      </c>
      <c r="Y139" s="30">
        <v>47.18</v>
      </c>
      <c r="Z139" s="30">
        <v>592</v>
      </c>
      <c r="AA139" s="30">
        <v>30.74</v>
      </c>
      <c r="AB139" s="30">
        <v>54430100.5</v>
      </c>
      <c r="AC139" s="30">
        <v>91942.74</v>
      </c>
      <c r="AD139" s="30">
        <v>36.25</v>
      </c>
      <c r="AE139" s="30">
        <v>59.51</v>
      </c>
      <c r="AF139" s="30">
        <v>1334</v>
      </c>
      <c r="AG139" s="30">
        <v>69.260000000000005</v>
      </c>
      <c r="AH139" s="30">
        <v>-53448648.939999998</v>
      </c>
      <c r="AI139" s="30">
        <v>-40066.449999999997</v>
      </c>
      <c r="AJ139" s="30">
        <v>-60.71</v>
      </c>
      <c r="AK139" s="30">
        <v>41.72</v>
      </c>
      <c r="AL139">
        <v>0.05</v>
      </c>
      <c r="AM139" s="30">
        <v>3</v>
      </c>
      <c r="AN139">
        <v>124500</v>
      </c>
    </row>
    <row r="140" spans="1:40" x14ac:dyDescent="0.35">
      <c r="A140" s="30">
        <v>113</v>
      </c>
      <c r="B140" s="30">
        <v>1816214.95</v>
      </c>
      <c r="C140" s="30">
        <v>18.16</v>
      </c>
      <c r="D140" s="30">
        <v>3.82</v>
      </c>
      <c r="E140" s="30">
        <v>8.7100000000000009</v>
      </c>
      <c r="F140" s="30">
        <v>227.88</v>
      </c>
      <c r="G140" s="30">
        <v>-348192.45</v>
      </c>
      <c r="H140" s="30">
        <v>-98.45</v>
      </c>
      <c r="I140" s="30">
        <v>-2005043.39</v>
      </c>
      <c r="J140" s="30">
        <v>-15.64</v>
      </c>
      <c r="K140" s="30">
        <v>0.91</v>
      </c>
      <c r="L140" s="30">
        <v>0.56000000000000005</v>
      </c>
      <c r="M140" s="30">
        <v>14.57</v>
      </c>
      <c r="N140" s="30">
        <v>1.03</v>
      </c>
      <c r="O140" s="30">
        <v>2.52</v>
      </c>
      <c r="P140" s="30">
        <v>549025.27</v>
      </c>
      <c r="Q140" s="30">
        <v>2.31</v>
      </c>
      <c r="R140" s="30">
        <v>10.24</v>
      </c>
      <c r="S140" s="30">
        <v>0.32</v>
      </c>
      <c r="T140" s="30">
        <v>-7.74</v>
      </c>
      <c r="U140" s="30">
        <v>9.5999999999999992E-3</v>
      </c>
      <c r="V140" s="30">
        <v>1875</v>
      </c>
      <c r="W140" s="30">
        <v>968.65</v>
      </c>
      <c r="X140" s="30">
        <v>-40.119999999999997</v>
      </c>
      <c r="Y140" s="30">
        <v>47.01</v>
      </c>
      <c r="Z140" s="30">
        <v>545</v>
      </c>
      <c r="AA140" s="30">
        <v>29.07</v>
      </c>
      <c r="AB140" s="30">
        <v>55919136.149999999</v>
      </c>
      <c r="AC140" s="30">
        <v>102603.92</v>
      </c>
      <c r="AD140" s="30">
        <v>38.799999999999997</v>
      </c>
      <c r="AE140" s="30">
        <v>62.1</v>
      </c>
      <c r="AF140" s="30">
        <v>1330</v>
      </c>
      <c r="AG140" s="30">
        <v>70.930000000000007</v>
      </c>
      <c r="AH140" s="30">
        <v>-54102921.200000003</v>
      </c>
      <c r="AI140" s="30">
        <v>-40678.89</v>
      </c>
      <c r="AJ140" s="30">
        <v>-72.459999999999994</v>
      </c>
      <c r="AK140" s="30">
        <v>40.83</v>
      </c>
      <c r="AL140">
        <v>7.4999999999999997E-2</v>
      </c>
      <c r="AM140" s="30">
        <v>3</v>
      </c>
      <c r="AN140">
        <v>124500</v>
      </c>
    </row>
    <row r="141" spans="1:40" x14ac:dyDescent="0.35">
      <c r="A141" s="30">
        <v>114</v>
      </c>
      <c r="B141" s="30">
        <v>3174678.03</v>
      </c>
      <c r="C141" s="30">
        <v>31.75</v>
      </c>
      <c r="D141" s="30">
        <v>3.77</v>
      </c>
      <c r="E141" s="30">
        <v>14.8</v>
      </c>
      <c r="F141" s="30">
        <v>392.66</v>
      </c>
      <c r="G141" s="30">
        <v>-356666.95</v>
      </c>
      <c r="H141" s="30">
        <v>-96.91</v>
      </c>
      <c r="I141" s="30">
        <v>-2135476.42</v>
      </c>
      <c r="J141" s="30">
        <v>-15.06</v>
      </c>
      <c r="K141" s="30">
        <v>1.49</v>
      </c>
      <c r="L141" s="30">
        <v>0.98</v>
      </c>
      <c r="M141" s="30">
        <v>26.08</v>
      </c>
      <c r="N141" s="30">
        <v>1.06</v>
      </c>
      <c r="O141" s="30">
        <v>2.3199999999999998</v>
      </c>
      <c r="P141" s="30">
        <v>611941.11</v>
      </c>
      <c r="Q141" s="30">
        <v>3.22</v>
      </c>
      <c r="R141" s="30">
        <v>9.06</v>
      </c>
      <c r="S141" s="30">
        <v>1.04</v>
      </c>
      <c r="T141" s="30">
        <v>-7.64</v>
      </c>
      <c r="U141" s="30">
        <v>1.34E-2</v>
      </c>
      <c r="V141" s="30">
        <v>1651</v>
      </c>
      <c r="W141" s="30">
        <v>1922.88</v>
      </c>
      <c r="X141" s="30">
        <v>-42.49</v>
      </c>
      <c r="Y141" s="30">
        <v>46.36</v>
      </c>
      <c r="Z141" s="30">
        <v>516</v>
      </c>
      <c r="AA141" s="30">
        <v>31.25</v>
      </c>
      <c r="AB141" s="30">
        <v>59048588.439999998</v>
      </c>
      <c r="AC141" s="30">
        <v>114435.25</v>
      </c>
      <c r="AD141" s="30">
        <v>40.590000000000003</v>
      </c>
      <c r="AE141" s="30">
        <v>62.4</v>
      </c>
      <c r="AF141" s="30">
        <v>1135</v>
      </c>
      <c r="AG141" s="30">
        <v>68.75</v>
      </c>
      <c r="AH141" s="30">
        <v>-55873910.409999996</v>
      </c>
      <c r="AI141" s="30">
        <v>-49228.11</v>
      </c>
      <c r="AJ141" s="30">
        <v>-80.260000000000005</v>
      </c>
      <c r="AK141" s="30">
        <v>39.07</v>
      </c>
      <c r="AL141">
        <v>0.1</v>
      </c>
      <c r="AM141" s="30">
        <v>3</v>
      </c>
      <c r="AN141">
        <v>124500</v>
      </c>
    </row>
    <row r="142" spans="1:40" x14ac:dyDescent="0.35">
      <c r="A142" s="30">
        <v>115</v>
      </c>
      <c r="B142" s="30">
        <v>712294.66</v>
      </c>
      <c r="C142" s="30">
        <v>7.12</v>
      </c>
      <c r="D142" s="30">
        <v>5.14</v>
      </c>
      <c r="E142" s="30">
        <v>3.51</v>
      </c>
      <c r="F142" s="30">
        <v>68.13</v>
      </c>
      <c r="G142" s="30">
        <v>-394287.64</v>
      </c>
      <c r="H142" s="30">
        <v>-99.08</v>
      </c>
      <c r="I142" s="30">
        <v>-2158781.5</v>
      </c>
      <c r="J142" s="30">
        <v>-17.510000000000002</v>
      </c>
      <c r="K142" s="30">
        <v>0.33</v>
      </c>
      <c r="L142" s="30">
        <v>0.2</v>
      </c>
      <c r="M142" s="30">
        <v>3.89</v>
      </c>
      <c r="N142" s="30">
        <v>1.01</v>
      </c>
      <c r="O142" s="30">
        <v>2.2400000000000002</v>
      </c>
      <c r="P142" s="30">
        <v>424244.08</v>
      </c>
      <c r="Q142" s="30">
        <v>1.1100000000000001</v>
      </c>
      <c r="R142" s="30">
        <v>10</v>
      </c>
      <c r="S142" s="30">
        <v>-0.19</v>
      </c>
      <c r="T142" s="30">
        <v>-7.02</v>
      </c>
      <c r="U142" s="30">
        <v>4.5999999999999999E-3</v>
      </c>
      <c r="V142" s="30">
        <v>1938</v>
      </c>
      <c r="W142" s="30">
        <v>367.54</v>
      </c>
      <c r="X142" s="30">
        <v>-31.26</v>
      </c>
      <c r="Y142" s="30">
        <v>47.71</v>
      </c>
      <c r="Z142" s="30">
        <v>603</v>
      </c>
      <c r="AA142" s="30">
        <v>31.11</v>
      </c>
      <c r="AB142" s="30">
        <v>71641327.659999996</v>
      </c>
      <c r="AC142" s="30">
        <v>118808.17</v>
      </c>
      <c r="AD142" s="30">
        <v>35.49</v>
      </c>
      <c r="AE142" s="30">
        <v>59</v>
      </c>
      <c r="AF142" s="30">
        <v>1335</v>
      </c>
      <c r="AG142" s="30">
        <v>68.89</v>
      </c>
      <c r="AH142" s="30">
        <v>-70929033</v>
      </c>
      <c r="AI142" s="30">
        <v>-53130.36</v>
      </c>
      <c r="AJ142" s="30">
        <v>-61.42</v>
      </c>
      <c r="AK142" s="30">
        <v>42.61</v>
      </c>
      <c r="AL142">
        <v>0.05</v>
      </c>
      <c r="AM142" s="30">
        <v>4</v>
      </c>
      <c r="AN142">
        <v>124500</v>
      </c>
    </row>
    <row r="143" spans="1:40" x14ac:dyDescent="0.35">
      <c r="A143" s="30">
        <v>116</v>
      </c>
      <c r="B143" s="30">
        <v>1642716.1</v>
      </c>
      <c r="C143" s="30">
        <v>16.43</v>
      </c>
      <c r="D143" s="30">
        <v>5.04</v>
      </c>
      <c r="E143" s="30">
        <v>7.91</v>
      </c>
      <c r="F143" s="30">
        <v>156.88999999999999</v>
      </c>
      <c r="G143" s="30">
        <v>-409766.51</v>
      </c>
      <c r="H143" s="30">
        <v>-98.29</v>
      </c>
      <c r="I143" s="30">
        <v>-2284429.9300000002</v>
      </c>
      <c r="J143" s="30">
        <v>-17.13</v>
      </c>
      <c r="K143" s="30">
        <v>0.72</v>
      </c>
      <c r="L143" s="30">
        <v>0.46</v>
      </c>
      <c r="M143" s="30">
        <v>9.16</v>
      </c>
      <c r="N143" s="30">
        <v>1.02</v>
      </c>
      <c r="O143" s="30">
        <v>2.4700000000000002</v>
      </c>
      <c r="P143" s="30">
        <v>469651.08</v>
      </c>
      <c r="Q143" s="30">
        <v>2.1800000000000002</v>
      </c>
      <c r="R143" s="30">
        <v>8.89</v>
      </c>
      <c r="S143" s="30">
        <v>0.28000000000000003</v>
      </c>
      <c r="T143" s="30">
        <v>-7.66</v>
      </c>
      <c r="U143" s="30">
        <v>9.1000000000000004E-3</v>
      </c>
      <c r="V143" s="30">
        <v>1881</v>
      </c>
      <c r="W143" s="30">
        <v>873.32</v>
      </c>
      <c r="X143" s="30">
        <v>-40.880000000000003</v>
      </c>
      <c r="Y143" s="30">
        <v>47.53</v>
      </c>
      <c r="Z143" s="30">
        <v>551</v>
      </c>
      <c r="AA143" s="30">
        <v>29.29</v>
      </c>
      <c r="AB143" s="30">
        <v>73599377.090000004</v>
      </c>
      <c r="AC143" s="30">
        <v>133574.19</v>
      </c>
      <c r="AD143" s="30">
        <v>37.94</v>
      </c>
      <c r="AE143" s="30">
        <v>61.53</v>
      </c>
      <c r="AF143" s="30">
        <v>1330</v>
      </c>
      <c r="AG143" s="30">
        <v>70.709999999999994</v>
      </c>
      <c r="AH143" s="30">
        <v>-71956660.989999995</v>
      </c>
      <c r="AI143" s="30">
        <v>-54102.75</v>
      </c>
      <c r="AJ143" s="30">
        <v>-73.540000000000006</v>
      </c>
      <c r="AK143" s="30">
        <v>41.73</v>
      </c>
      <c r="AL143">
        <v>7.4999999999999997E-2</v>
      </c>
      <c r="AM143" s="30">
        <v>4</v>
      </c>
      <c r="AN143">
        <v>124500</v>
      </c>
    </row>
    <row r="144" spans="1:40" x14ac:dyDescent="0.35">
      <c r="A144" s="30">
        <v>117</v>
      </c>
      <c r="B144" s="30">
        <v>2664256.54</v>
      </c>
      <c r="C144" s="30">
        <v>26.64</v>
      </c>
      <c r="D144" s="30">
        <v>4.99</v>
      </c>
      <c r="E144" s="30">
        <v>12.55</v>
      </c>
      <c r="F144" s="30">
        <v>251.59</v>
      </c>
      <c r="G144" s="30">
        <v>-441301.15</v>
      </c>
      <c r="H144" s="30">
        <v>-94.36</v>
      </c>
      <c r="I144" s="30">
        <v>-2384577.6</v>
      </c>
      <c r="J144" s="30">
        <v>-16.55</v>
      </c>
      <c r="K144" s="30">
        <v>1.1200000000000001</v>
      </c>
      <c r="L144" s="30">
        <v>0.76</v>
      </c>
      <c r="M144" s="30">
        <v>15.2</v>
      </c>
      <c r="N144" s="30">
        <v>1.04</v>
      </c>
      <c r="O144" s="30">
        <v>2.34</v>
      </c>
      <c r="P144" s="30">
        <v>524484.93999999994</v>
      </c>
      <c r="Q144" s="30">
        <v>2.97</v>
      </c>
      <c r="R144" s="30">
        <v>8.36</v>
      </c>
      <c r="S144" s="30">
        <v>0.86</v>
      </c>
      <c r="T144" s="30">
        <v>-7.77</v>
      </c>
      <c r="U144" s="30">
        <v>1.24E-2</v>
      </c>
      <c r="V144" s="30">
        <v>1696</v>
      </c>
      <c r="W144" s="30">
        <v>1570.91</v>
      </c>
      <c r="X144" s="30">
        <v>-44.21</v>
      </c>
      <c r="Y144" s="30">
        <v>46.97</v>
      </c>
      <c r="Z144" s="30">
        <v>521</v>
      </c>
      <c r="AA144" s="30">
        <v>30.72</v>
      </c>
      <c r="AB144" s="30">
        <v>76261230.769999996</v>
      </c>
      <c r="AC144" s="30">
        <v>146374.72</v>
      </c>
      <c r="AD144" s="30">
        <v>38.46</v>
      </c>
      <c r="AE144" s="30">
        <v>62.49</v>
      </c>
      <c r="AF144" s="30">
        <v>1175</v>
      </c>
      <c r="AG144" s="30">
        <v>69.28</v>
      </c>
      <c r="AH144" s="30">
        <v>-73596974.230000004</v>
      </c>
      <c r="AI144" s="30">
        <v>-62635.72</v>
      </c>
      <c r="AJ144" s="30">
        <v>-80.86</v>
      </c>
      <c r="AK144" s="30">
        <v>40.090000000000003</v>
      </c>
      <c r="AL144">
        <v>0.1</v>
      </c>
      <c r="AM144" s="30">
        <v>4</v>
      </c>
      <c r="AN144">
        <v>124500</v>
      </c>
    </row>
    <row r="145" spans="1:40" x14ac:dyDescent="0.35">
      <c r="A145" s="30">
        <v>118</v>
      </c>
      <c r="B145" s="30">
        <v>-974477.14</v>
      </c>
      <c r="C145" s="30">
        <v>-9.74</v>
      </c>
      <c r="D145" s="30">
        <v>6.28</v>
      </c>
      <c r="E145" s="30">
        <v>-5</v>
      </c>
      <c r="F145" s="30">
        <v>-79.63</v>
      </c>
      <c r="G145" s="30">
        <v>-660794.89</v>
      </c>
      <c r="H145" s="30">
        <v>-99.39</v>
      </c>
      <c r="I145" s="30">
        <v>-2788141.02</v>
      </c>
      <c r="J145" s="30">
        <v>-24.57</v>
      </c>
      <c r="K145" s="30">
        <v>-0.35</v>
      </c>
      <c r="L145" s="30">
        <v>-0.2</v>
      </c>
      <c r="M145" s="30">
        <v>-3.24</v>
      </c>
      <c r="N145" s="30">
        <v>0.99</v>
      </c>
      <c r="O145" s="30">
        <v>2.2400000000000002</v>
      </c>
      <c r="P145" s="30">
        <v>504329.04</v>
      </c>
      <c r="Q145" s="30">
        <v>-0.53</v>
      </c>
      <c r="R145" s="30">
        <v>16.760000000000002</v>
      </c>
      <c r="S145" s="30">
        <v>-0.62</v>
      </c>
      <c r="T145" s="30">
        <v>-7.02</v>
      </c>
      <c r="U145" s="30">
        <v>-2.2000000000000001E-3</v>
      </c>
      <c r="V145" s="30">
        <v>1944</v>
      </c>
      <c r="W145" s="30">
        <v>-501.27</v>
      </c>
      <c r="X145" s="30">
        <v>-31.39</v>
      </c>
      <c r="Y145" s="30">
        <v>48.12</v>
      </c>
      <c r="Z145" s="30">
        <v>594</v>
      </c>
      <c r="AA145" s="30">
        <v>30.56</v>
      </c>
      <c r="AB145" s="30">
        <v>78541903.549999997</v>
      </c>
      <c r="AC145" s="30">
        <v>132225.43</v>
      </c>
      <c r="AD145" s="30">
        <v>35.57</v>
      </c>
      <c r="AE145" s="30">
        <v>58.79</v>
      </c>
      <c r="AF145" s="30">
        <v>1350</v>
      </c>
      <c r="AG145" s="30">
        <v>69.44</v>
      </c>
      <c r="AH145" s="30">
        <v>-79516380.689999998</v>
      </c>
      <c r="AI145" s="30">
        <v>-58901.02</v>
      </c>
      <c r="AJ145" s="30">
        <v>-60.85</v>
      </c>
      <c r="AK145" s="30">
        <v>43.43</v>
      </c>
      <c r="AL145">
        <v>0.05</v>
      </c>
      <c r="AM145" s="30">
        <v>5</v>
      </c>
      <c r="AN145">
        <v>124500</v>
      </c>
    </row>
    <row r="146" spans="1:40" x14ac:dyDescent="0.35">
      <c r="A146" s="30">
        <v>119</v>
      </c>
      <c r="B146" s="30">
        <v>-70999.67</v>
      </c>
      <c r="C146" s="30">
        <v>-0.71</v>
      </c>
      <c r="D146" s="30">
        <v>6.17</v>
      </c>
      <c r="E146" s="30">
        <v>-0.36</v>
      </c>
      <c r="F146" s="30">
        <v>-5.77</v>
      </c>
      <c r="G146" s="30">
        <v>-667407</v>
      </c>
      <c r="H146" s="30">
        <v>-95.99</v>
      </c>
      <c r="I146" s="30">
        <v>-2771258.88</v>
      </c>
      <c r="J146" s="30">
        <v>-22.73</v>
      </c>
      <c r="K146" s="30">
        <v>-0.03</v>
      </c>
      <c r="L146" s="30">
        <v>-0.02</v>
      </c>
      <c r="M146" s="30">
        <v>-0.25</v>
      </c>
      <c r="N146" s="30">
        <v>1</v>
      </c>
      <c r="O146" s="30">
        <v>2.41</v>
      </c>
      <c r="P146" s="30">
        <v>546308.41</v>
      </c>
      <c r="Q146" s="30">
        <v>0.51</v>
      </c>
      <c r="R146" s="30">
        <v>14.47</v>
      </c>
      <c r="S146" s="30">
        <v>-0.4</v>
      </c>
      <c r="T146" s="30">
        <v>-7.67</v>
      </c>
      <c r="U146" s="30">
        <v>2.0999999999999999E-3</v>
      </c>
      <c r="V146" s="30">
        <v>1898</v>
      </c>
      <c r="W146" s="30">
        <v>-37.409999999999997</v>
      </c>
      <c r="X146" s="30">
        <v>-40.729999999999997</v>
      </c>
      <c r="Y146" s="30">
        <v>47.95</v>
      </c>
      <c r="Z146" s="30">
        <v>556</v>
      </c>
      <c r="AA146" s="30">
        <v>29.29</v>
      </c>
      <c r="AB146" s="30">
        <v>80921096.890000001</v>
      </c>
      <c r="AC146" s="30">
        <v>145541.54</v>
      </c>
      <c r="AD146" s="30">
        <v>37.08</v>
      </c>
      <c r="AE146" s="30">
        <v>61.03</v>
      </c>
      <c r="AF146" s="30">
        <v>1342</v>
      </c>
      <c r="AG146" s="30">
        <v>70.709999999999994</v>
      </c>
      <c r="AH146" s="30">
        <v>-80992096.549999997</v>
      </c>
      <c r="AI146" s="30">
        <v>-60351.79</v>
      </c>
      <c r="AJ146" s="30">
        <v>-72.97</v>
      </c>
      <c r="AK146" s="30">
        <v>42.53</v>
      </c>
      <c r="AL146">
        <v>7.4999999999999997E-2</v>
      </c>
      <c r="AM146" s="30">
        <v>5</v>
      </c>
      <c r="AN146">
        <v>124500</v>
      </c>
    </row>
    <row r="147" spans="1:40" x14ac:dyDescent="0.35">
      <c r="A147" s="30">
        <v>120</v>
      </c>
      <c r="B147" s="30">
        <v>731544.25</v>
      </c>
      <c r="C147" s="30">
        <v>7.32</v>
      </c>
      <c r="D147" s="30">
        <v>6.11</v>
      </c>
      <c r="E147" s="30">
        <v>3.6</v>
      </c>
      <c r="F147" s="30">
        <v>58.9</v>
      </c>
      <c r="G147" s="30">
        <v>-670483.28</v>
      </c>
      <c r="H147" s="30">
        <v>-95.48</v>
      </c>
      <c r="I147" s="30">
        <v>-2908810.54</v>
      </c>
      <c r="J147" s="30">
        <v>-22.23</v>
      </c>
      <c r="K147" s="30">
        <v>0.25</v>
      </c>
      <c r="L147" s="30">
        <v>0.16</v>
      </c>
      <c r="M147" s="30">
        <v>2.65</v>
      </c>
      <c r="N147" s="30">
        <v>1.01</v>
      </c>
      <c r="O147" s="30">
        <v>2.37</v>
      </c>
      <c r="P147" s="30">
        <v>598617.82999999996</v>
      </c>
      <c r="Q147" s="30">
        <v>1.22</v>
      </c>
      <c r="R147" s="30">
        <v>13.69</v>
      </c>
      <c r="S147" s="30">
        <v>-0.13</v>
      </c>
      <c r="T147" s="30">
        <v>-7.74</v>
      </c>
      <c r="U147" s="30">
        <v>5.1000000000000004E-3</v>
      </c>
      <c r="V147" s="30">
        <v>1730</v>
      </c>
      <c r="W147" s="30">
        <v>422.86</v>
      </c>
      <c r="X147" s="30">
        <v>-44.43</v>
      </c>
      <c r="Y147" s="30">
        <v>47.48</v>
      </c>
      <c r="Z147" s="30">
        <v>517</v>
      </c>
      <c r="AA147" s="30">
        <v>29.88</v>
      </c>
      <c r="AB147" s="30">
        <v>82887281.670000002</v>
      </c>
      <c r="AC147" s="30">
        <v>160323.56</v>
      </c>
      <c r="AD147" s="30">
        <v>38.81</v>
      </c>
      <c r="AE147" s="30">
        <v>62.48</v>
      </c>
      <c r="AF147" s="30">
        <v>1213</v>
      </c>
      <c r="AG147" s="30">
        <v>70.12</v>
      </c>
      <c r="AH147" s="30">
        <v>-82155737.420000002</v>
      </c>
      <c r="AI147" s="30">
        <v>-67729.38</v>
      </c>
      <c r="AJ147" s="30">
        <v>-79.91</v>
      </c>
      <c r="AK147" s="30">
        <v>41.1</v>
      </c>
      <c r="AL147">
        <v>0.1</v>
      </c>
      <c r="AM147" s="30">
        <v>5</v>
      </c>
      <c r="AN147">
        <v>124500</v>
      </c>
    </row>
    <row r="148" spans="1:40" x14ac:dyDescent="0.35">
      <c r="A148">
        <f t="shared" ref="A148:A187" si="0">A147+1</f>
        <v>121</v>
      </c>
      <c r="B148">
        <v>10768680.039999999</v>
      </c>
      <c r="C148">
        <v>107.69</v>
      </c>
      <c r="D148">
        <v>2.96</v>
      </c>
      <c r="E148">
        <v>44.19</v>
      </c>
      <c r="F148">
        <v>1493.48</v>
      </c>
      <c r="G148">
        <v>-201063.54</v>
      </c>
      <c r="H148">
        <v>-79.87</v>
      </c>
      <c r="I148">
        <v>-555023.87</v>
      </c>
      <c r="J148">
        <v>-4.0599999999999996</v>
      </c>
      <c r="K148">
        <v>19.399999999999999</v>
      </c>
      <c r="L148">
        <v>10.87</v>
      </c>
      <c r="M148">
        <v>367.44</v>
      </c>
      <c r="N148">
        <v>1.44</v>
      </c>
      <c r="O148">
        <v>1.31</v>
      </c>
      <c r="P148">
        <v>663326.79</v>
      </c>
      <c r="Q148">
        <v>6.79</v>
      </c>
      <c r="R148">
        <v>1.73</v>
      </c>
      <c r="S148">
        <v>22.44</v>
      </c>
      <c r="T148">
        <v>2.33</v>
      </c>
      <c r="U148">
        <v>2.8299999999999999E-2</v>
      </c>
      <c r="V148">
        <v>989</v>
      </c>
      <c r="W148">
        <v>10888.45</v>
      </c>
      <c r="X148">
        <v>8.41</v>
      </c>
      <c r="Y148">
        <v>97.96</v>
      </c>
      <c r="Z148">
        <v>518</v>
      </c>
      <c r="AA148">
        <v>52.38</v>
      </c>
      <c r="AB148">
        <v>35289519.75</v>
      </c>
      <c r="AC148">
        <v>68126.490000000005</v>
      </c>
      <c r="AD148">
        <v>52.29</v>
      </c>
      <c r="AE148">
        <v>144.69</v>
      </c>
      <c r="AF148">
        <v>471</v>
      </c>
      <c r="AG148">
        <v>47.62</v>
      </c>
      <c r="AH148">
        <v>-24520839.710000001</v>
      </c>
      <c r="AI148">
        <v>-52061.23</v>
      </c>
      <c r="AJ148">
        <v>-39.840000000000003</v>
      </c>
      <c r="AK148">
        <v>46.56</v>
      </c>
      <c r="AL148">
        <v>0</v>
      </c>
      <c r="AM148">
        <v>1</v>
      </c>
      <c r="AN148">
        <v>92000</v>
      </c>
    </row>
    <row r="149" spans="1:40" x14ac:dyDescent="0.35">
      <c r="A149">
        <f t="shared" si="0"/>
        <v>122</v>
      </c>
      <c r="B149">
        <v>15896413.68</v>
      </c>
      <c r="C149">
        <v>158.96</v>
      </c>
      <c r="D149">
        <v>5.71</v>
      </c>
      <c r="E149">
        <v>61.03</v>
      </c>
      <c r="F149">
        <v>1068.3399999999999</v>
      </c>
      <c r="G149">
        <v>-503825.53</v>
      </c>
      <c r="H149">
        <v>-70.41</v>
      </c>
      <c r="I149">
        <v>-1494019.55</v>
      </c>
      <c r="J149">
        <v>-9.65</v>
      </c>
      <c r="K149">
        <v>10.64</v>
      </c>
      <c r="L149">
        <v>6.32</v>
      </c>
      <c r="M149">
        <v>110.7</v>
      </c>
      <c r="N149">
        <v>1.27</v>
      </c>
      <c r="O149">
        <v>1.38</v>
      </c>
      <c r="P149">
        <v>921627.71</v>
      </c>
      <c r="Q149">
        <v>6.78</v>
      </c>
      <c r="R149">
        <v>3.64</v>
      </c>
      <c r="S149">
        <v>15.27</v>
      </c>
      <c r="T149">
        <v>1.48</v>
      </c>
      <c r="U149">
        <v>2.8299999999999999E-2</v>
      </c>
      <c r="V149">
        <v>989</v>
      </c>
      <c r="W149">
        <v>16073.22</v>
      </c>
      <c r="X149">
        <v>5.35</v>
      </c>
      <c r="Y149">
        <v>94.65</v>
      </c>
      <c r="Z149">
        <v>474</v>
      </c>
      <c r="AA149">
        <v>47.93</v>
      </c>
      <c r="AB149">
        <v>75216768.129999995</v>
      </c>
      <c r="AC149">
        <v>158685.16</v>
      </c>
      <c r="AD149">
        <v>54.16</v>
      </c>
      <c r="AE149">
        <v>144.71</v>
      </c>
      <c r="AF149">
        <v>515</v>
      </c>
      <c r="AG149">
        <v>52.07</v>
      </c>
      <c r="AH149">
        <v>-59320354.450000003</v>
      </c>
      <c r="AI149">
        <v>-115185.15</v>
      </c>
      <c r="AJ149">
        <v>-39.58</v>
      </c>
      <c r="AK149">
        <v>48.57</v>
      </c>
      <c r="AL149">
        <v>0</v>
      </c>
      <c r="AM149">
        <v>2</v>
      </c>
      <c r="AN149">
        <v>92000</v>
      </c>
    </row>
    <row r="150" spans="1:40" x14ac:dyDescent="0.35">
      <c r="A150">
        <f t="shared" si="0"/>
        <v>123</v>
      </c>
      <c r="B150">
        <v>23900689.68</v>
      </c>
      <c r="C150">
        <v>239.01</v>
      </c>
      <c r="D150">
        <v>8.5</v>
      </c>
      <c r="E150">
        <v>84.28</v>
      </c>
      <c r="F150">
        <v>991.01</v>
      </c>
      <c r="G150">
        <v>-850720.86</v>
      </c>
      <c r="H150">
        <v>-66.64</v>
      </c>
      <c r="I150">
        <v>-4097148.9</v>
      </c>
      <c r="J150">
        <v>-14.74</v>
      </c>
      <c r="K150">
        <v>5.83</v>
      </c>
      <c r="L150">
        <v>5.72</v>
      </c>
      <c r="M150">
        <v>67.239999999999995</v>
      </c>
      <c r="N150">
        <v>1.22</v>
      </c>
      <c r="O150">
        <v>1.34</v>
      </c>
      <c r="P150">
        <v>1486330.93</v>
      </c>
      <c r="Q150">
        <v>7.08</v>
      </c>
      <c r="R150">
        <v>5.71</v>
      </c>
      <c r="S150">
        <v>13.8</v>
      </c>
      <c r="T150">
        <v>1.33</v>
      </c>
      <c r="U150">
        <v>2.9499999999999998E-2</v>
      </c>
      <c r="V150">
        <v>990</v>
      </c>
      <c r="W150">
        <v>24142.11</v>
      </c>
      <c r="X150">
        <v>4.82</v>
      </c>
      <c r="Y150">
        <v>95.77</v>
      </c>
      <c r="Z150">
        <v>473</v>
      </c>
      <c r="AA150">
        <v>47.78</v>
      </c>
      <c r="AB150">
        <v>131229890.84</v>
      </c>
      <c r="AC150">
        <v>277441.63</v>
      </c>
      <c r="AD150">
        <v>53.31</v>
      </c>
      <c r="AE150">
        <v>144.71</v>
      </c>
      <c r="AF150">
        <v>517</v>
      </c>
      <c r="AG150">
        <v>52.22</v>
      </c>
      <c r="AH150">
        <v>-107329201.16</v>
      </c>
      <c r="AI150">
        <v>-207600</v>
      </c>
      <c r="AJ150">
        <v>-39.549999999999997</v>
      </c>
      <c r="AK150">
        <v>51</v>
      </c>
      <c r="AL150">
        <v>0</v>
      </c>
      <c r="AM150">
        <v>3</v>
      </c>
      <c r="AN150">
        <v>92000</v>
      </c>
    </row>
    <row r="151" spans="1:40" x14ac:dyDescent="0.35">
      <c r="A151">
        <f t="shared" si="0"/>
        <v>124</v>
      </c>
      <c r="B151">
        <v>30882999.870000001</v>
      </c>
      <c r="C151">
        <v>308.83</v>
      </c>
      <c r="D151">
        <v>11.31</v>
      </c>
      <c r="E151">
        <v>102.39</v>
      </c>
      <c r="F151">
        <v>905.67</v>
      </c>
      <c r="G151">
        <v>-1316398.98</v>
      </c>
      <c r="H151">
        <v>-66.72</v>
      </c>
      <c r="I151">
        <v>-6113936.6500000004</v>
      </c>
      <c r="J151">
        <v>-20.96</v>
      </c>
      <c r="K151">
        <v>5.05</v>
      </c>
      <c r="L151">
        <v>4.8899999999999997</v>
      </c>
      <c r="M151">
        <v>43.21</v>
      </c>
      <c r="N151">
        <v>1.2</v>
      </c>
      <c r="O151">
        <v>1.3</v>
      </c>
      <c r="P151">
        <v>2230399.5099999998</v>
      </c>
      <c r="Q151">
        <v>6.48</v>
      </c>
      <c r="R151">
        <v>8.52</v>
      </c>
      <c r="S151">
        <v>11.38</v>
      </c>
      <c r="T151">
        <v>1.17</v>
      </c>
      <c r="U151">
        <v>2.7E-2</v>
      </c>
      <c r="V151">
        <v>989</v>
      </c>
      <c r="W151">
        <v>31226.49</v>
      </c>
      <c r="X151">
        <v>4.28</v>
      </c>
      <c r="Y151">
        <v>97.53</v>
      </c>
      <c r="Z151">
        <v>475</v>
      </c>
      <c r="AA151">
        <v>48.03</v>
      </c>
      <c r="AB151">
        <v>185892252.33000001</v>
      </c>
      <c r="AC151">
        <v>391352.11</v>
      </c>
      <c r="AD151">
        <v>51.73</v>
      </c>
      <c r="AE151">
        <v>144.71</v>
      </c>
      <c r="AF151">
        <v>514</v>
      </c>
      <c r="AG151">
        <v>51.97</v>
      </c>
      <c r="AH151">
        <v>-155009252.46000001</v>
      </c>
      <c r="AI151">
        <v>-301574.42</v>
      </c>
      <c r="AJ151">
        <v>-39.57</v>
      </c>
      <c r="AK151">
        <v>53.93</v>
      </c>
      <c r="AL151">
        <v>0</v>
      </c>
      <c r="AM151">
        <v>4</v>
      </c>
      <c r="AN151">
        <v>92000</v>
      </c>
    </row>
    <row r="152" spans="1:40" x14ac:dyDescent="0.35">
      <c r="A152">
        <f t="shared" si="0"/>
        <v>125</v>
      </c>
      <c r="B152">
        <v>36485183.270000003</v>
      </c>
      <c r="C152">
        <v>364.85</v>
      </c>
      <c r="D152">
        <v>13.89</v>
      </c>
      <c r="E152">
        <v>115.83</v>
      </c>
      <c r="F152">
        <v>833.91</v>
      </c>
      <c r="G152">
        <v>-2012277.26</v>
      </c>
      <c r="H152">
        <v>-66.72</v>
      </c>
      <c r="I152">
        <v>-9291274.1300000008</v>
      </c>
      <c r="J152">
        <v>-23</v>
      </c>
      <c r="K152">
        <v>3.93</v>
      </c>
      <c r="L152">
        <v>5.04</v>
      </c>
      <c r="M152">
        <v>36.26</v>
      </c>
      <c r="N152">
        <v>1.17</v>
      </c>
      <c r="O152">
        <v>1.29</v>
      </c>
      <c r="P152">
        <v>2984725.3</v>
      </c>
      <c r="Q152">
        <v>5.98</v>
      </c>
      <c r="R152">
        <v>10.74</v>
      </c>
      <c r="S152">
        <v>10.28</v>
      </c>
      <c r="T152">
        <v>1.08</v>
      </c>
      <c r="U152">
        <v>2.4899999999999999E-2</v>
      </c>
      <c r="V152">
        <v>989</v>
      </c>
      <c r="W152">
        <v>36890.980000000003</v>
      </c>
      <c r="X152">
        <v>3.98</v>
      </c>
      <c r="Y152">
        <v>98.89</v>
      </c>
      <c r="Z152">
        <v>470</v>
      </c>
      <c r="AA152">
        <v>47.52</v>
      </c>
      <c r="AB152">
        <v>252014713.19999999</v>
      </c>
      <c r="AC152">
        <v>536201.52</v>
      </c>
      <c r="AD152">
        <v>51.48</v>
      </c>
      <c r="AE152">
        <v>144.66999999999999</v>
      </c>
      <c r="AF152">
        <v>519</v>
      </c>
      <c r="AG152">
        <v>52.48</v>
      </c>
      <c r="AH152">
        <v>-215529529.93000001</v>
      </c>
      <c r="AI152">
        <v>-415278.48</v>
      </c>
      <c r="AJ152">
        <v>-39.03</v>
      </c>
      <c r="AK152">
        <v>57.44</v>
      </c>
      <c r="AL152">
        <v>0</v>
      </c>
      <c r="AM152">
        <v>5</v>
      </c>
      <c r="AN152">
        <v>92000</v>
      </c>
    </row>
    <row r="153" spans="1:40" x14ac:dyDescent="0.35">
      <c r="A153">
        <f t="shared" si="0"/>
        <v>126</v>
      </c>
      <c r="B153">
        <v>13269392.460000001</v>
      </c>
      <c r="C153">
        <v>132.69</v>
      </c>
      <c r="D153">
        <v>2.83</v>
      </c>
      <c r="E153">
        <v>52.63</v>
      </c>
      <c r="F153">
        <v>1857.43</v>
      </c>
      <c r="G153">
        <v>-215618.6</v>
      </c>
      <c r="H153">
        <v>-70.180000000000007</v>
      </c>
      <c r="I153">
        <v>-511636.65</v>
      </c>
      <c r="J153">
        <v>-3.98</v>
      </c>
      <c r="K153">
        <v>25.94</v>
      </c>
      <c r="L153">
        <v>13.23</v>
      </c>
      <c r="M153">
        <v>466.99</v>
      </c>
      <c r="N153">
        <v>1.55</v>
      </c>
      <c r="O153">
        <v>1.29</v>
      </c>
      <c r="P153">
        <v>836516.18</v>
      </c>
      <c r="Q153">
        <v>7.34</v>
      </c>
      <c r="R153">
        <v>1.1200000000000001</v>
      </c>
      <c r="S153">
        <v>42.32</v>
      </c>
      <c r="T153">
        <v>2.68</v>
      </c>
      <c r="U153">
        <v>3.0599999999999999E-2</v>
      </c>
      <c r="V153">
        <v>986</v>
      </c>
      <c r="W153">
        <v>13457.8</v>
      </c>
      <c r="X153">
        <v>9.3699999999999992</v>
      </c>
      <c r="Y153">
        <v>97.04</v>
      </c>
      <c r="Z153">
        <v>537</v>
      </c>
      <c r="AA153">
        <v>54.46</v>
      </c>
      <c r="AB153">
        <v>37591610.719999999</v>
      </c>
      <c r="AC153">
        <v>70003</v>
      </c>
      <c r="AD153">
        <v>49.73</v>
      </c>
      <c r="AE153">
        <v>134.74</v>
      </c>
      <c r="AF153">
        <v>449</v>
      </c>
      <c r="AG153">
        <v>45.54</v>
      </c>
      <c r="AH153">
        <v>-24322218.27</v>
      </c>
      <c r="AI153">
        <v>-54169.75</v>
      </c>
      <c r="AJ153">
        <v>-38.9</v>
      </c>
      <c r="AK153">
        <v>51.94</v>
      </c>
      <c r="AL153">
        <v>0</v>
      </c>
      <c r="AM153">
        <v>1</v>
      </c>
      <c r="AN153">
        <v>94500</v>
      </c>
    </row>
    <row r="154" spans="1:40" x14ac:dyDescent="0.35">
      <c r="A154">
        <f t="shared" si="0"/>
        <v>127</v>
      </c>
      <c r="B154">
        <v>23625732.07</v>
      </c>
      <c r="C154">
        <v>236.26</v>
      </c>
      <c r="D154">
        <v>5.5</v>
      </c>
      <c r="E154">
        <v>83.53</v>
      </c>
      <c r="F154">
        <v>1518.81</v>
      </c>
      <c r="G154">
        <v>-614179.69999999995</v>
      </c>
      <c r="H154">
        <v>-68.260000000000005</v>
      </c>
      <c r="I154">
        <v>-1590176.63</v>
      </c>
      <c r="J154">
        <v>-8.99</v>
      </c>
      <c r="K154">
        <v>14.86</v>
      </c>
      <c r="L154">
        <v>9.3000000000000007</v>
      </c>
      <c r="M154">
        <v>169.03</v>
      </c>
      <c r="N154">
        <v>1.35</v>
      </c>
      <c r="O154">
        <v>1.33</v>
      </c>
      <c r="P154">
        <v>1407393.54</v>
      </c>
      <c r="Q154">
        <v>7.87</v>
      </c>
      <c r="R154">
        <v>2.91</v>
      </c>
      <c r="S154">
        <v>26.82</v>
      </c>
      <c r="T154">
        <v>2.0099999999999998</v>
      </c>
      <c r="U154">
        <v>3.2800000000000003E-2</v>
      </c>
      <c r="V154">
        <v>988</v>
      </c>
      <c r="W154">
        <v>23912.68</v>
      </c>
      <c r="X154">
        <v>7.16</v>
      </c>
      <c r="Y154">
        <v>94.11</v>
      </c>
      <c r="Z154">
        <v>497</v>
      </c>
      <c r="AA154">
        <v>50.3</v>
      </c>
      <c r="AB154">
        <v>91455541.510000005</v>
      </c>
      <c r="AC154">
        <v>184015.17</v>
      </c>
      <c r="AD154">
        <v>52.59</v>
      </c>
      <c r="AE154">
        <v>134.72</v>
      </c>
      <c r="AF154">
        <v>491</v>
      </c>
      <c r="AG154">
        <v>49.7</v>
      </c>
      <c r="AH154">
        <v>-67829809.450000003</v>
      </c>
      <c r="AI154">
        <v>-138146.25</v>
      </c>
      <c r="AJ154">
        <v>-38.83</v>
      </c>
      <c r="AK154">
        <v>53.01</v>
      </c>
      <c r="AL154">
        <v>0</v>
      </c>
      <c r="AM154">
        <v>2</v>
      </c>
      <c r="AN154">
        <v>94500</v>
      </c>
    </row>
    <row r="155" spans="1:40" x14ac:dyDescent="0.35">
      <c r="A155">
        <f t="shared" si="0"/>
        <v>128</v>
      </c>
      <c r="B155">
        <v>25453014.649999999</v>
      </c>
      <c r="C155">
        <v>254.53</v>
      </c>
      <c r="D155">
        <v>7.96</v>
      </c>
      <c r="E155">
        <v>88.45</v>
      </c>
      <c r="F155">
        <v>1111.26</v>
      </c>
      <c r="G155">
        <v>-941816.74</v>
      </c>
      <c r="H155">
        <v>-64.86</v>
      </c>
      <c r="I155">
        <v>-4702651.87</v>
      </c>
      <c r="J155">
        <v>-16.21</v>
      </c>
      <c r="K155">
        <v>5.41</v>
      </c>
      <c r="L155">
        <v>5.46</v>
      </c>
      <c r="M155">
        <v>68.569999999999993</v>
      </c>
      <c r="N155">
        <v>1.24</v>
      </c>
      <c r="O155">
        <v>1.33</v>
      </c>
      <c r="P155">
        <v>1504520.24</v>
      </c>
      <c r="Q155">
        <v>7.61</v>
      </c>
      <c r="R155">
        <v>6.3</v>
      </c>
      <c r="S155">
        <v>13.17</v>
      </c>
      <c r="T155">
        <v>1.55</v>
      </c>
      <c r="U155">
        <v>3.1699999999999999E-2</v>
      </c>
      <c r="V155">
        <v>987</v>
      </c>
      <c r="W155">
        <v>25788.26</v>
      </c>
      <c r="X155">
        <v>5.41</v>
      </c>
      <c r="Y155">
        <v>93.56</v>
      </c>
      <c r="Z155">
        <v>476</v>
      </c>
      <c r="AA155">
        <v>48.23</v>
      </c>
      <c r="AB155">
        <v>132155133.62</v>
      </c>
      <c r="AC155">
        <v>277636.84000000003</v>
      </c>
      <c r="AD155">
        <v>52.13</v>
      </c>
      <c r="AE155">
        <v>134.71</v>
      </c>
      <c r="AF155">
        <v>511</v>
      </c>
      <c r="AG155">
        <v>51.77</v>
      </c>
      <c r="AH155">
        <v>-106702118.97</v>
      </c>
      <c r="AI155">
        <v>-208810.41</v>
      </c>
      <c r="AJ155">
        <v>-38.11</v>
      </c>
      <c r="AK155">
        <v>55.22</v>
      </c>
      <c r="AL155">
        <v>0</v>
      </c>
      <c r="AM155">
        <v>3</v>
      </c>
      <c r="AN155">
        <v>94500</v>
      </c>
    </row>
    <row r="156" spans="1:40" x14ac:dyDescent="0.35">
      <c r="A156">
        <f t="shared" si="0"/>
        <v>129</v>
      </c>
      <c r="B156">
        <v>32367278.219999999</v>
      </c>
      <c r="C156">
        <v>323.67</v>
      </c>
      <c r="D156">
        <v>10.63</v>
      </c>
      <c r="E156">
        <v>106.04</v>
      </c>
      <c r="F156">
        <v>997.32</v>
      </c>
      <c r="G156">
        <v>-1504367.48</v>
      </c>
      <c r="H156">
        <v>-64.86</v>
      </c>
      <c r="I156">
        <v>-8935321.9299999997</v>
      </c>
      <c r="J156">
        <v>-25.47</v>
      </c>
      <c r="K156">
        <v>3.62</v>
      </c>
      <c r="L156">
        <v>4.16</v>
      </c>
      <c r="M156">
        <v>39.159999999999997</v>
      </c>
      <c r="N156">
        <v>1.2</v>
      </c>
      <c r="O156">
        <v>1.31</v>
      </c>
      <c r="P156">
        <v>2082765.12</v>
      </c>
      <c r="Q156">
        <v>7.01</v>
      </c>
      <c r="R156">
        <v>9.52</v>
      </c>
      <c r="S156">
        <v>10.57</v>
      </c>
      <c r="T156">
        <v>1.43</v>
      </c>
      <c r="U156">
        <v>2.92E-2</v>
      </c>
      <c r="V156">
        <v>989</v>
      </c>
      <c r="W156">
        <v>32727.279999999999</v>
      </c>
      <c r="X156">
        <v>4.9800000000000004</v>
      </c>
      <c r="Y156">
        <v>94.72</v>
      </c>
      <c r="Z156">
        <v>472</v>
      </c>
      <c r="AA156">
        <v>47.72</v>
      </c>
      <c r="AB156">
        <v>193985938.69999999</v>
      </c>
      <c r="AC156">
        <v>410987.16</v>
      </c>
      <c r="AD156">
        <v>51.66</v>
      </c>
      <c r="AE156">
        <v>134.71</v>
      </c>
      <c r="AF156">
        <v>517</v>
      </c>
      <c r="AG156">
        <v>52.28</v>
      </c>
      <c r="AH156">
        <v>-161618660.47999999</v>
      </c>
      <c r="AI156">
        <v>-312608.63</v>
      </c>
      <c r="AJ156">
        <v>-37.64</v>
      </c>
      <c r="AK156">
        <v>58.21</v>
      </c>
      <c r="AL156">
        <v>0</v>
      </c>
      <c r="AM156">
        <v>4</v>
      </c>
      <c r="AN156">
        <v>94500</v>
      </c>
    </row>
    <row r="157" spans="1:40" x14ac:dyDescent="0.35">
      <c r="A157">
        <f t="shared" si="0"/>
        <v>130</v>
      </c>
      <c r="B157">
        <v>30331014.09</v>
      </c>
      <c r="C157">
        <v>303.31</v>
      </c>
      <c r="D157">
        <v>13.01</v>
      </c>
      <c r="E157">
        <v>101.02</v>
      </c>
      <c r="F157">
        <v>776.7</v>
      </c>
      <c r="G157">
        <v>-1713488.79</v>
      </c>
      <c r="H157">
        <v>-65.27</v>
      </c>
      <c r="I157">
        <v>-11444682.01</v>
      </c>
      <c r="J157">
        <v>-31.68</v>
      </c>
      <c r="K157">
        <v>2.65</v>
      </c>
      <c r="L157">
        <v>3.19</v>
      </c>
      <c r="M157">
        <v>24.51</v>
      </c>
      <c r="N157">
        <v>1.1499999999999999</v>
      </c>
      <c r="O157">
        <v>1.28</v>
      </c>
      <c r="P157">
        <v>2426605.4300000002</v>
      </c>
      <c r="Q157">
        <v>5.75</v>
      </c>
      <c r="R157">
        <v>12.18</v>
      </c>
      <c r="S157">
        <v>7.85</v>
      </c>
      <c r="T157">
        <v>1.3</v>
      </c>
      <c r="U157">
        <v>2.4E-2</v>
      </c>
      <c r="V157">
        <v>989</v>
      </c>
      <c r="W157">
        <v>30668.37</v>
      </c>
      <c r="X157">
        <v>4.55</v>
      </c>
      <c r="Y157">
        <v>95.81</v>
      </c>
      <c r="Z157">
        <v>468</v>
      </c>
      <c r="AA157">
        <v>47.32</v>
      </c>
      <c r="AB157">
        <v>231116474.16999999</v>
      </c>
      <c r="AC157">
        <v>493838.62</v>
      </c>
      <c r="AD157">
        <v>51.14</v>
      </c>
      <c r="AE157">
        <v>134.71</v>
      </c>
      <c r="AF157">
        <v>521</v>
      </c>
      <c r="AG157">
        <v>52.68</v>
      </c>
      <c r="AH157">
        <v>-200785460.08000001</v>
      </c>
      <c r="AI157">
        <v>-385384.76</v>
      </c>
      <c r="AJ157">
        <v>-37.299999999999997</v>
      </c>
      <c r="AK157">
        <v>60.87</v>
      </c>
      <c r="AL157">
        <v>0</v>
      </c>
      <c r="AM157">
        <v>5</v>
      </c>
      <c r="AN157">
        <v>94500</v>
      </c>
    </row>
    <row r="158" spans="1:40" x14ac:dyDescent="0.35">
      <c r="A158">
        <f t="shared" si="0"/>
        <v>131</v>
      </c>
      <c r="B158">
        <v>9990077.3200000003</v>
      </c>
      <c r="C158">
        <v>99.9</v>
      </c>
      <c r="D158">
        <v>2.5299999999999998</v>
      </c>
      <c r="E158">
        <v>41.45</v>
      </c>
      <c r="F158">
        <v>1638.9</v>
      </c>
      <c r="G158">
        <v>-187291.18</v>
      </c>
      <c r="H158">
        <v>-83.99</v>
      </c>
      <c r="I158">
        <v>-558892.57999999996</v>
      </c>
      <c r="J158">
        <v>-4.49</v>
      </c>
      <c r="K158">
        <v>17.87</v>
      </c>
      <c r="L158">
        <v>9.23</v>
      </c>
      <c r="M158">
        <v>364.72</v>
      </c>
      <c r="N158">
        <v>1.42</v>
      </c>
      <c r="O158">
        <v>1.21</v>
      </c>
      <c r="P158">
        <v>510496.62</v>
      </c>
      <c r="Q158">
        <v>10.28</v>
      </c>
      <c r="R158">
        <v>1.47</v>
      </c>
      <c r="S158">
        <v>24.48</v>
      </c>
      <c r="T158">
        <v>2.33</v>
      </c>
      <c r="U158">
        <v>4.2900000000000001E-2</v>
      </c>
      <c r="V158">
        <v>985</v>
      </c>
      <c r="W158">
        <v>10142.209999999999</v>
      </c>
      <c r="X158">
        <v>7.69</v>
      </c>
      <c r="Y158">
        <v>88.52</v>
      </c>
      <c r="Z158">
        <v>532</v>
      </c>
      <c r="AA158">
        <v>54.01</v>
      </c>
      <c r="AB158">
        <v>33602780.950000003</v>
      </c>
      <c r="AC158">
        <v>63163.12</v>
      </c>
      <c r="AD158">
        <v>47.57</v>
      </c>
      <c r="AE158">
        <v>122.97</v>
      </c>
      <c r="AF158">
        <v>453</v>
      </c>
      <c r="AG158">
        <v>45.99</v>
      </c>
      <c r="AH158">
        <v>-23612703.620000001</v>
      </c>
      <c r="AI158">
        <v>-52125.17</v>
      </c>
      <c r="AJ158">
        <v>-39.15</v>
      </c>
      <c r="AK158">
        <v>48.06</v>
      </c>
      <c r="AL158">
        <v>0</v>
      </c>
      <c r="AM158">
        <v>1</v>
      </c>
      <c r="AN158">
        <v>101500</v>
      </c>
    </row>
    <row r="159" spans="1:40" x14ac:dyDescent="0.35">
      <c r="A159">
        <f t="shared" si="0"/>
        <v>132</v>
      </c>
      <c r="B159">
        <v>25297605.829999998</v>
      </c>
      <c r="C159">
        <v>252.98</v>
      </c>
      <c r="D159">
        <v>5.0199999999999996</v>
      </c>
      <c r="E159">
        <v>88.04</v>
      </c>
      <c r="F159">
        <v>1754.68</v>
      </c>
      <c r="G159">
        <v>-658739.19999999995</v>
      </c>
      <c r="H159">
        <v>-68.55</v>
      </c>
      <c r="I159">
        <v>-3111034.11</v>
      </c>
      <c r="J159">
        <v>-9.9</v>
      </c>
      <c r="K159">
        <v>8.1300000000000008</v>
      </c>
      <c r="L159">
        <v>8.89</v>
      </c>
      <c r="M159">
        <v>177.18</v>
      </c>
      <c r="N159">
        <v>1.35</v>
      </c>
      <c r="O159">
        <v>1.28</v>
      </c>
      <c r="P159">
        <v>1539365.21</v>
      </c>
      <c r="Q159">
        <v>8.99</v>
      </c>
      <c r="R159">
        <v>3.7</v>
      </c>
      <c r="S159">
        <v>22.34</v>
      </c>
      <c r="T159">
        <v>2.17</v>
      </c>
      <c r="U159">
        <v>3.7499999999999999E-2</v>
      </c>
      <c r="V159">
        <v>986</v>
      </c>
      <c r="W159">
        <v>25656.799999999999</v>
      </c>
      <c r="X159">
        <v>7.3</v>
      </c>
      <c r="Y159">
        <v>88.1</v>
      </c>
      <c r="Z159">
        <v>506</v>
      </c>
      <c r="AA159">
        <v>51.32</v>
      </c>
      <c r="AB159">
        <v>98003033.140000001</v>
      </c>
      <c r="AC159">
        <v>193681.88</v>
      </c>
      <c r="AD159">
        <v>50.68</v>
      </c>
      <c r="AE159">
        <v>122.97</v>
      </c>
      <c r="AF159">
        <v>480</v>
      </c>
      <c r="AG159">
        <v>48.68</v>
      </c>
      <c r="AH159">
        <v>-72705427.299999997</v>
      </c>
      <c r="AI159">
        <v>-151469.64000000001</v>
      </c>
      <c r="AJ159">
        <v>-38.43</v>
      </c>
      <c r="AK159">
        <v>51.33</v>
      </c>
      <c r="AL159">
        <v>0</v>
      </c>
      <c r="AM159">
        <v>2</v>
      </c>
      <c r="AN159">
        <v>101500</v>
      </c>
    </row>
    <row r="160" spans="1:40" x14ac:dyDescent="0.35">
      <c r="A160">
        <f t="shared" si="0"/>
        <v>133</v>
      </c>
      <c r="B160">
        <v>33180775.789999999</v>
      </c>
      <c r="C160">
        <v>331.81</v>
      </c>
      <c r="D160">
        <v>7.37</v>
      </c>
      <c r="E160">
        <v>108.01</v>
      </c>
      <c r="F160">
        <v>1464.63</v>
      </c>
      <c r="G160">
        <v>-1135407.6299999999</v>
      </c>
      <c r="H160">
        <v>-64.86</v>
      </c>
      <c r="I160">
        <v>-5993451.8899999997</v>
      </c>
      <c r="J160">
        <v>-15.28</v>
      </c>
      <c r="K160">
        <v>5.54</v>
      </c>
      <c r="L160">
        <v>7.07</v>
      </c>
      <c r="M160">
        <v>95.83</v>
      </c>
      <c r="N160">
        <v>1.28</v>
      </c>
      <c r="O160">
        <v>1.3</v>
      </c>
      <c r="P160">
        <v>2210711.08</v>
      </c>
      <c r="Q160">
        <v>8.0399999999999991</v>
      </c>
      <c r="R160">
        <v>6.51</v>
      </c>
      <c r="S160">
        <v>15.76</v>
      </c>
      <c r="T160">
        <v>1.71</v>
      </c>
      <c r="U160">
        <v>3.3500000000000002E-2</v>
      </c>
      <c r="V160">
        <v>986</v>
      </c>
      <c r="W160">
        <v>33651.9</v>
      </c>
      <c r="X160">
        <v>5.72</v>
      </c>
      <c r="Y160">
        <v>88.48</v>
      </c>
      <c r="Z160">
        <v>488</v>
      </c>
      <c r="AA160">
        <v>49.49</v>
      </c>
      <c r="AB160">
        <v>153708555.13999999</v>
      </c>
      <c r="AC160">
        <v>314976.55</v>
      </c>
      <c r="AD160">
        <v>50.07</v>
      </c>
      <c r="AE160">
        <v>122.97</v>
      </c>
      <c r="AF160">
        <v>498</v>
      </c>
      <c r="AG160">
        <v>50.51</v>
      </c>
      <c r="AH160">
        <v>-120527779.34</v>
      </c>
      <c r="AI160">
        <v>-242023.65</v>
      </c>
      <c r="AJ160">
        <v>-37.729999999999997</v>
      </c>
      <c r="AK160">
        <v>54.67</v>
      </c>
      <c r="AL160">
        <v>0</v>
      </c>
      <c r="AM160">
        <v>3</v>
      </c>
      <c r="AN160">
        <v>101500</v>
      </c>
    </row>
    <row r="161" spans="1:40" x14ac:dyDescent="0.35">
      <c r="A161">
        <f t="shared" si="0"/>
        <v>134</v>
      </c>
      <c r="B161">
        <v>36887565</v>
      </c>
      <c r="C161">
        <v>368.88</v>
      </c>
      <c r="D161">
        <v>9.73</v>
      </c>
      <c r="E161">
        <v>116.76</v>
      </c>
      <c r="F161">
        <v>1199.49</v>
      </c>
      <c r="G161">
        <v>-1595183.29</v>
      </c>
      <c r="H161">
        <v>-64.64</v>
      </c>
      <c r="I161">
        <v>-6770192.3899999997</v>
      </c>
      <c r="J161">
        <v>-16.04</v>
      </c>
      <c r="K161">
        <v>5.45</v>
      </c>
      <c r="L161">
        <v>7.28</v>
      </c>
      <c r="M161">
        <v>74.790000000000006</v>
      </c>
      <c r="N161">
        <v>1.22</v>
      </c>
      <c r="O161">
        <v>1.27</v>
      </c>
      <c r="P161">
        <v>2313091.4500000002</v>
      </c>
      <c r="Q161">
        <v>8.4</v>
      </c>
      <c r="R161">
        <v>7.7</v>
      </c>
      <c r="S161">
        <v>14.46</v>
      </c>
      <c r="T161">
        <v>1.47</v>
      </c>
      <c r="U161">
        <v>3.5000000000000003E-2</v>
      </c>
      <c r="V161">
        <v>987</v>
      </c>
      <c r="W161">
        <v>37373.42</v>
      </c>
      <c r="X161">
        <v>4.8899999999999997</v>
      </c>
      <c r="Y161">
        <v>88.97</v>
      </c>
      <c r="Z161">
        <v>484</v>
      </c>
      <c r="AA161">
        <v>49.04</v>
      </c>
      <c r="AB161">
        <v>204560942.68000001</v>
      </c>
      <c r="AC161">
        <v>422646.58</v>
      </c>
      <c r="AD161">
        <v>49.18</v>
      </c>
      <c r="AE161">
        <v>122.97</v>
      </c>
      <c r="AF161">
        <v>503</v>
      </c>
      <c r="AG161">
        <v>50.96</v>
      </c>
      <c r="AH161">
        <v>-167673377.66999999</v>
      </c>
      <c r="AI161">
        <v>-333346.68</v>
      </c>
      <c r="AJ161">
        <v>-37.72</v>
      </c>
      <c r="AK161">
        <v>56.26</v>
      </c>
      <c r="AL161">
        <v>0</v>
      </c>
      <c r="AM161">
        <v>4</v>
      </c>
      <c r="AN161">
        <v>101500</v>
      </c>
    </row>
    <row r="162" spans="1:40" x14ac:dyDescent="0.35">
      <c r="A162">
        <f t="shared" si="0"/>
        <v>135</v>
      </c>
      <c r="B162">
        <v>52070992.049999997</v>
      </c>
      <c r="C162">
        <v>520.71</v>
      </c>
      <c r="D162">
        <v>11.99</v>
      </c>
      <c r="E162">
        <v>149.44999999999999</v>
      </c>
      <c r="F162">
        <v>1246.8399999999999</v>
      </c>
      <c r="G162">
        <v>-2611883.0099999998</v>
      </c>
      <c r="H162">
        <v>-64.790000000000006</v>
      </c>
      <c r="I162">
        <v>-9941840.3100000005</v>
      </c>
      <c r="J162">
        <v>-17.98</v>
      </c>
      <c r="K162">
        <v>5.24</v>
      </c>
      <c r="L162">
        <v>8.31</v>
      </c>
      <c r="M162">
        <v>69.33</v>
      </c>
      <c r="N162">
        <v>1.21</v>
      </c>
      <c r="O162">
        <v>1.26</v>
      </c>
      <c r="P162">
        <v>3022989.22</v>
      </c>
      <c r="Q162">
        <v>9.0500000000000007</v>
      </c>
      <c r="R162">
        <v>8.14</v>
      </c>
      <c r="S162">
        <v>17.7</v>
      </c>
      <c r="T162">
        <v>1.44</v>
      </c>
      <c r="U162">
        <v>3.78E-2</v>
      </c>
      <c r="V162">
        <v>987</v>
      </c>
      <c r="W162">
        <v>52756.83</v>
      </c>
      <c r="X162">
        <v>4.78</v>
      </c>
      <c r="Y162">
        <v>90.02</v>
      </c>
      <c r="Z162">
        <v>483</v>
      </c>
      <c r="AA162">
        <v>48.94</v>
      </c>
      <c r="AB162">
        <v>305976797.16000003</v>
      </c>
      <c r="AC162">
        <v>633492.32999999996</v>
      </c>
      <c r="AD162">
        <v>48.51</v>
      </c>
      <c r="AE162">
        <v>122.97</v>
      </c>
      <c r="AF162">
        <v>504</v>
      </c>
      <c r="AG162">
        <v>51.06</v>
      </c>
      <c r="AH162">
        <v>-253905805.09999999</v>
      </c>
      <c r="AI162">
        <v>-503781.36</v>
      </c>
      <c r="AJ162">
        <v>-37.119999999999997</v>
      </c>
      <c r="AK162">
        <v>58.44</v>
      </c>
      <c r="AL162">
        <v>0</v>
      </c>
      <c r="AM162">
        <v>5</v>
      </c>
      <c r="AN162">
        <v>101500</v>
      </c>
    </row>
    <row r="163" spans="1:40" x14ac:dyDescent="0.35">
      <c r="A163">
        <f t="shared" si="0"/>
        <v>136</v>
      </c>
      <c r="B163">
        <v>12570710.890000001</v>
      </c>
      <c r="C163">
        <v>125.71</v>
      </c>
      <c r="D163">
        <v>2.34</v>
      </c>
      <c r="E163">
        <v>50.32</v>
      </c>
      <c r="F163">
        <v>2154.3200000000002</v>
      </c>
      <c r="G163">
        <v>-198718.79</v>
      </c>
      <c r="H163">
        <v>-99.37</v>
      </c>
      <c r="I163">
        <v>-613560.92000000004</v>
      </c>
      <c r="J163">
        <v>-4.51</v>
      </c>
      <c r="K163">
        <v>20.49</v>
      </c>
      <c r="L163">
        <v>11.15</v>
      </c>
      <c r="M163">
        <v>477.42</v>
      </c>
      <c r="N163">
        <v>1.56</v>
      </c>
      <c r="O163">
        <v>1.26</v>
      </c>
      <c r="P163">
        <v>797535.7</v>
      </c>
      <c r="Q163">
        <v>7.48</v>
      </c>
      <c r="R163">
        <v>1.39</v>
      </c>
      <c r="S163">
        <v>32.29</v>
      </c>
      <c r="T163">
        <v>2.9</v>
      </c>
      <c r="U163">
        <v>3.1199999999999999E-2</v>
      </c>
      <c r="V163">
        <v>987</v>
      </c>
      <c r="W163">
        <v>12736.28</v>
      </c>
      <c r="X163">
        <v>9.24</v>
      </c>
      <c r="Y163">
        <v>83.47</v>
      </c>
      <c r="Z163">
        <v>546</v>
      </c>
      <c r="AA163">
        <v>55.32</v>
      </c>
      <c r="AB163">
        <v>35113644.350000001</v>
      </c>
      <c r="AC163">
        <v>64310.7</v>
      </c>
      <c r="AD163">
        <v>47.41</v>
      </c>
      <c r="AE163">
        <v>110.96</v>
      </c>
      <c r="AF163">
        <v>441</v>
      </c>
      <c r="AG163">
        <v>44.68</v>
      </c>
      <c r="AH163">
        <v>-22542933.449999999</v>
      </c>
      <c r="AI163">
        <v>-51117.760000000002</v>
      </c>
      <c r="AJ163">
        <v>-38.020000000000003</v>
      </c>
      <c r="AK163">
        <v>49.44</v>
      </c>
      <c r="AL163">
        <v>0</v>
      </c>
      <c r="AM163">
        <v>1</v>
      </c>
      <c r="AN163">
        <v>104500</v>
      </c>
    </row>
    <row r="164" spans="1:40" x14ac:dyDescent="0.35">
      <c r="A164">
        <f t="shared" si="0"/>
        <v>137</v>
      </c>
      <c r="B164">
        <v>21111361.670000002</v>
      </c>
      <c r="C164">
        <v>211.11</v>
      </c>
      <c r="D164">
        <v>4.5199999999999996</v>
      </c>
      <c r="E164">
        <v>76.52</v>
      </c>
      <c r="F164">
        <v>1692.52</v>
      </c>
      <c r="G164">
        <v>-490036.45</v>
      </c>
      <c r="H164">
        <v>-66.180000000000007</v>
      </c>
      <c r="I164">
        <v>-1424661.55</v>
      </c>
      <c r="J164">
        <v>-8.85</v>
      </c>
      <c r="K164">
        <v>14.82</v>
      </c>
      <c r="L164">
        <v>8.65</v>
      </c>
      <c r="M164">
        <v>191.31</v>
      </c>
      <c r="N164">
        <v>1.34</v>
      </c>
      <c r="O164">
        <v>1.27</v>
      </c>
      <c r="P164">
        <v>1322496.3600000001</v>
      </c>
      <c r="Q164">
        <v>7.73</v>
      </c>
      <c r="R164">
        <v>2.77</v>
      </c>
      <c r="S164">
        <v>25.71</v>
      </c>
      <c r="T164">
        <v>2.09</v>
      </c>
      <c r="U164">
        <v>3.2199999999999999E-2</v>
      </c>
      <c r="V164">
        <v>987</v>
      </c>
      <c r="W164">
        <v>21389.42</v>
      </c>
      <c r="X164">
        <v>6.69</v>
      </c>
      <c r="Y164">
        <v>81.3</v>
      </c>
      <c r="Z164">
        <v>507</v>
      </c>
      <c r="AA164">
        <v>51.37</v>
      </c>
      <c r="AB164">
        <v>83855646.810000002</v>
      </c>
      <c r="AC164">
        <v>165395.75</v>
      </c>
      <c r="AD164">
        <v>49.47</v>
      </c>
      <c r="AE164">
        <v>110.97</v>
      </c>
      <c r="AF164">
        <v>480</v>
      </c>
      <c r="AG164">
        <v>48.63</v>
      </c>
      <c r="AH164">
        <v>-62744285.130000003</v>
      </c>
      <c r="AI164">
        <v>-130717.26</v>
      </c>
      <c r="AJ164">
        <v>-38.5</v>
      </c>
      <c r="AK164">
        <v>49.95</v>
      </c>
      <c r="AL164">
        <v>0</v>
      </c>
      <c r="AM164">
        <v>2</v>
      </c>
      <c r="AN164">
        <v>104500</v>
      </c>
    </row>
    <row r="165" spans="1:40" x14ac:dyDescent="0.35">
      <c r="A165">
        <f t="shared" si="0"/>
        <v>138</v>
      </c>
      <c r="B165">
        <v>24825338.02</v>
      </c>
      <c r="C165">
        <v>248.25</v>
      </c>
      <c r="D165">
        <v>6.69</v>
      </c>
      <c r="E165">
        <v>86.78</v>
      </c>
      <c r="F165">
        <v>1296.97</v>
      </c>
      <c r="G165">
        <v>-769513.09</v>
      </c>
      <c r="H165">
        <v>-66.180000000000007</v>
      </c>
      <c r="I165">
        <v>-2445003.5499999998</v>
      </c>
      <c r="J165">
        <v>-11.91</v>
      </c>
      <c r="K165">
        <v>10.15</v>
      </c>
      <c r="L165">
        <v>7.29</v>
      </c>
      <c r="M165">
        <v>108.92</v>
      </c>
      <c r="N165">
        <v>1.25</v>
      </c>
      <c r="O165">
        <v>1.28</v>
      </c>
      <c r="P165">
        <v>1783861.48</v>
      </c>
      <c r="Q165">
        <v>6.86</v>
      </c>
      <c r="R165">
        <v>4.63</v>
      </c>
      <c r="S165">
        <v>17.59</v>
      </c>
      <c r="T165">
        <v>1.62</v>
      </c>
      <c r="U165">
        <v>2.86E-2</v>
      </c>
      <c r="V165">
        <v>991</v>
      </c>
      <c r="W165">
        <v>25050.799999999999</v>
      </c>
      <c r="X165">
        <v>5.15</v>
      </c>
      <c r="Y165">
        <v>81.180000000000007</v>
      </c>
      <c r="Z165">
        <v>489</v>
      </c>
      <c r="AA165">
        <v>49.34</v>
      </c>
      <c r="AB165">
        <v>123854124.09999999</v>
      </c>
      <c r="AC165">
        <v>253280.42</v>
      </c>
      <c r="AD165">
        <v>49.13</v>
      </c>
      <c r="AE165">
        <v>110.97</v>
      </c>
      <c r="AF165">
        <v>502</v>
      </c>
      <c r="AG165">
        <v>50.66</v>
      </c>
      <c r="AH165">
        <v>-99028786.069999993</v>
      </c>
      <c r="AI165">
        <v>-197268.5</v>
      </c>
      <c r="AJ165">
        <v>-37.69</v>
      </c>
      <c r="AK165">
        <v>52.17</v>
      </c>
      <c r="AL165">
        <v>0</v>
      </c>
      <c r="AM165">
        <v>3</v>
      </c>
      <c r="AN165">
        <v>104500</v>
      </c>
    </row>
    <row r="166" spans="1:40" x14ac:dyDescent="0.35">
      <c r="A166">
        <f t="shared" si="0"/>
        <v>139</v>
      </c>
      <c r="B166">
        <v>33714039.759999998</v>
      </c>
      <c r="C166">
        <v>337.14</v>
      </c>
      <c r="D166">
        <v>8.7899999999999991</v>
      </c>
      <c r="E166">
        <v>109.29</v>
      </c>
      <c r="F166">
        <v>1242.74</v>
      </c>
      <c r="G166">
        <v>-1224440.26</v>
      </c>
      <c r="H166">
        <v>-66.180000000000007</v>
      </c>
      <c r="I166">
        <v>-3804566.54</v>
      </c>
      <c r="J166">
        <v>-16.43</v>
      </c>
      <c r="K166">
        <v>8.86</v>
      </c>
      <c r="L166">
        <v>6.65</v>
      </c>
      <c r="M166">
        <v>75.66</v>
      </c>
      <c r="N166">
        <v>1.24</v>
      </c>
      <c r="O166">
        <v>1.29</v>
      </c>
      <c r="P166">
        <v>2473597.41</v>
      </c>
      <c r="Q166">
        <v>6.37</v>
      </c>
      <c r="R166">
        <v>6.44</v>
      </c>
      <c r="S166">
        <v>16.13</v>
      </c>
      <c r="T166">
        <v>1.58</v>
      </c>
      <c r="U166">
        <v>2.6599999999999999E-2</v>
      </c>
      <c r="V166">
        <v>990</v>
      </c>
      <c r="W166">
        <v>34054.589999999997</v>
      </c>
      <c r="X166">
        <v>4.9800000000000004</v>
      </c>
      <c r="Y166">
        <v>82.11</v>
      </c>
      <c r="Z166">
        <v>485</v>
      </c>
      <c r="AA166">
        <v>48.99</v>
      </c>
      <c r="AB166">
        <v>176645306.27000001</v>
      </c>
      <c r="AC166">
        <v>364217.13</v>
      </c>
      <c r="AD166">
        <v>48.67</v>
      </c>
      <c r="AE166">
        <v>110.97</v>
      </c>
      <c r="AF166">
        <v>505</v>
      </c>
      <c r="AG166">
        <v>51.01</v>
      </c>
      <c r="AH166">
        <v>-142931266.52000001</v>
      </c>
      <c r="AI166">
        <v>-283032.21000000002</v>
      </c>
      <c r="AJ166">
        <v>-36.979999999999997</v>
      </c>
      <c r="AK166">
        <v>54.4</v>
      </c>
      <c r="AL166">
        <v>0</v>
      </c>
      <c r="AM166">
        <v>4</v>
      </c>
      <c r="AN166">
        <v>104500</v>
      </c>
    </row>
    <row r="167" spans="1:40" x14ac:dyDescent="0.35">
      <c r="A167">
        <f t="shared" si="0"/>
        <v>140</v>
      </c>
      <c r="B167">
        <v>35213464.57</v>
      </c>
      <c r="C167">
        <v>352.13</v>
      </c>
      <c r="D167">
        <v>10.77</v>
      </c>
      <c r="E167">
        <v>112.85</v>
      </c>
      <c r="F167">
        <v>1048.25</v>
      </c>
      <c r="G167">
        <v>-1587123.89</v>
      </c>
      <c r="H167">
        <v>-66.180000000000007</v>
      </c>
      <c r="I167">
        <v>-5236862.3099999996</v>
      </c>
      <c r="J167">
        <v>-17.8</v>
      </c>
      <c r="K167">
        <v>6.72</v>
      </c>
      <c r="L167">
        <v>6.34</v>
      </c>
      <c r="M167">
        <v>58.88</v>
      </c>
      <c r="N167">
        <v>1.19</v>
      </c>
      <c r="O167">
        <v>1.24</v>
      </c>
      <c r="P167">
        <v>2426837.4500000002</v>
      </c>
      <c r="Q167">
        <v>7.19</v>
      </c>
      <c r="R167">
        <v>7.82</v>
      </c>
      <c r="S167">
        <v>13.75</v>
      </c>
      <c r="T167">
        <v>1.46</v>
      </c>
      <c r="U167">
        <v>0.03</v>
      </c>
      <c r="V167">
        <v>990</v>
      </c>
      <c r="W167">
        <v>35569.160000000003</v>
      </c>
      <c r="X167">
        <v>4.57</v>
      </c>
      <c r="Y167">
        <v>82.79</v>
      </c>
      <c r="Z167">
        <v>485</v>
      </c>
      <c r="AA167">
        <v>48.99</v>
      </c>
      <c r="AB167">
        <v>217611562.12</v>
      </c>
      <c r="AC167">
        <v>448683.63</v>
      </c>
      <c r="AD167">
        <v>47.45</v>
      </c>
      <c r="AE167">
        <v>110.97</v>
      </c>
      <c r="AF167">
        <v>505</v>
      </c>
      <c r="AG167">
        <v>51.01</v>
      </c>
      <c r="AH167">
        <v>-182398097.55000001</v>
      </c>
      <c r="AI167">
        <v>-361184.35</v>
      </c>
      <c r="AJ167">
        <v>-36.619999999999997</v>
      </c>
      <c r="AK167">
        <v>55.73</v>
      </c>
      <c r="AL167">
        <v>0</v>
      </c>
      <c r="AM167">
        <v>5</v>
      </c>
      <c r="AN167">
        <v>104500</v>
      </c>
    </row>
    <row r="168" spans="1:40" x14ac:dyDescent="0.35">
      <c r="A168">
        <f t="shared" si="0"/>
        <v>141</v>
      </c>
      <c r="B168">
        <v>10221517.75</v>
      </c>
      <c r="C168">
        <v>102.22</v>
      </c>
      <c r="D168">
        <v>2.08</v>
      </c>
      <c r="E168">
        <v>42.27</v>
      </c>
      <c r="F168">
        <v>2035.68</v>
      </c>
      <c r="G168">
        <v>-180480.53</v>
      </c>
      <c r="H168">
        <v>-68.459999999999994</v>
      </c>
      <c r="I168">
        <v>-642116.79</v>
      </c>
      <c r="J168">
        <v>-4.9000000000000004</v>
      </c>
      <c r="K168">
        <v>15.92</v>
      </c>
      <c r="L168">
        <v>8.6199999999999992</v>
      </c>
      <c r="M168">
        <v>415.09</v>
      </c>
      <c r="N168">
        <v>1.47</v>
      </c>
      <c r="O168">
        <v>1.24</v>
      </c>
      <c r="P168">
        <v>553842.17000000004</v>
      </c>
      <c r="Q168">
        <v>8.8800000000000008</v>
      </c>
      <c r="R168">
        <v>1.59</v>
      </c>
      <c r="S168">
        <v>23.23</v>
      </c>
      <c r="T168">
        <v>2.62</v>
      </c>
      <c r="U168">
        <v>3.6999999999999998E-2</v>
      </c>
      <c r="V168">
        <v>988</v>
      </c>
      <c r="W168">
        <v>10345.67</v>
      </c>
      <c r="X168">
        <v>7.64</v>
      </c>
      <c r="Y168">
        <v>74.11</v>
      </c>
      <c r="Z168">
        <v>537</v>
      </c>
      <c r="AA168">
        <v>54.35</v>
      </c>
      <c r="AB168">
        <v>31869988.77</v>
      </c>
      <c r="AC168">
        <v>59348.21</v>
      </c>
      <c r="AD168">
        <v>45.33</v>
      </c>
      <c r="AE168">
        <v>98.97</v>
      </c>
      <c r="AF168">
        <v>451</v>
      </c>
      <c r="AG168">
        <v>45.65</v>
      </c>
      <c r="AH168">
        <v>-21648471.02</v>
      </c>
      <c r="AI168">
        <v>-48001.04</v>
      </c>
      <c r="AJ168">
        <v>-37.24</v>
      </c>
      <c r="AK168">
        <v>44.52</v>
      </c>
      <c r="AL168">
        <v>0</v>
      </c>
      <c r="AM168">
        <v>1</v>
      </c>
      <c r="AN168">
        <v>111500</v>
      </c>
    </row>
    <row r="169" spans="1:40" x14ac:dyDescent="0.35">
      <c r="A169">
        <f t="shared" si="0"/>
        <v>142</v>
      </c>
      <c r="B169">
        <v>15713126.789999999</v>
      </c>
      <c r="C169">
        <v>157.13</v>
      </c>
      <c r="D169">
        <v>3.98</v>
      </c>
      <c r="E169">
        <v>60.46</v>
      </c>
      <c r="F169">
        <v>1519.82</v>
      </c>
      <c r="G169">
        <v>-451800.68</v>
      </c>
      <c r="H169">
        <v>-64.91</v>
      </c>
      <c r="I169">
        <v>-1263264.4099999999</v>
      </c>
      <c r="J169">
        <v>-8.76</v>
      </c>
      <c r="K169">
        <v>12.44</v>
      </c>
      <c r="L169">
        <v>6.9</v>
      </c>
      <c r="M169">
        <v>173.57</v>
      </c>
      <c r="N169">
        <v>1.3</v>
      </c>
      <c r="O169">
        <v>1.22</v>
      </c>
      <c r="P169">
        <v>896813.64</v>
      </c>
      <c r="Q169">
        <v>8.56</v>
      </c>
      <c r="R169">
        <v>3.19</v>
      </c>
      <c r="S169">
        <v>17.28</v>
      </c>
      <c r="T169">
        <v>1.97</v>
      </c>
      <c r="U169">
        <v>3.5700000000000003E-2</v>
      </c>
      <c r="V169">
        <v>986</v>
      </c>
      <c r="W169">
        <v>15936.23</v>
      </c>
      <c r="X169">
        <v>5.79</v>
      </c>
      <c r="Y169">
        <v>72.680000000000007</v>
      </c>
      <c r="Z169">
        <v>507</v>
      </c>
      <c r="AA169">
        <v>51.42</v>
      </c>
      <c r="AB169">
        <v>68765360.629999995</v>
      </c>
      <c r="AC169">
        <v>135631.88</v>
      </c>
      <c r="AD169">
        <v>46.8</v>
      </c>
      <c r="AE169">
        <v>98.97</v>
      </c>
      <c r="AF169">
        <v>479</v>
      </c>
      <c r="AG169">
        <v>48.58</v>
      </c>
      <c r="AH169">
        <v>-53052233.840000004</v>
      </c>
      <c r="AI169">
        <v>-110756.23</v>
      </c>
      <c r="AJ169">
        <v>-37.61</v>
      </c>
      <c r="AK169">
        <v>44.86</v>
      </c>
      <c r="AL169">
        <v>0</v>
      </c>
      <c r="AM169">
        <v>2</v>
      </c>
      <c r="AN169">
        <v>111500</v>
      </c>
    </row>
    <row r="170" spans="1:40" x14ac:dyDescent="0.35">
      <c r="A170">
        <f t="shared" si="0"/>
        <v>143</v>
      </c>
      <c r="B170">
        <v>18751479.170000002</v>
      </c>
      <c r="C170">
        <v>187.51</v>
      </c>
      <c r="D170">
        <v>5.9</v>
      </c>
      <c r="E170">
        <v>69.69</v>
      </c>
      <c r="F170">
        <v>1181.3900000000001</v>
      </c>
      <c r="G170">
        <v>-944834.08</v>
      </c>
      <c r="H170">
        <v>-68.83</v>
      </c>
      <c r="I170">
        <v>-3327130.81</v>
      </c>
      <c r="J170">
        <v>-13.33</v>
      </c>
      <c r="K170">
        <v>5.64</v>
      </c>
      <c r="L170">
        <v>5.23</v>
      </c>
      <c r="M170">
        <v>88.65</v>
      </c>
      <c r="N170">
        <v>1.2</v>
      </c>
      <c r="O170">
        <v>1.22</v>
      </c>
      <c r="P170">
        <v>896122.41</v>
      </c>
      <c r="Q170">
        <v>10.66</v>
      </c>
      <c r="R170">
        <v>5.74</v>
      </c>
      <c r="S170">
        <v>11.2</v>
      </c>
      <c r="T170">
        <v>1.5</v>
      </c>
      <c r="U170">
        <v>4.4499999999999998E-2</v>
      </c>
      <c r="V170">
        <v>988</v>
      </c>
      <c r="W170">
        <v>18979.23</v>
      </c>
      <c r="X170">
        <v>4.37</v>
      </c>
      <c r="Y170">
        <v>72.739999999999995</v>
      </c>
      <c r="Z170">
        <v>490</v>
      </c>
      <c r="AA170">
        <v>49.6</v>
      </c>
      <c r="AB170">
        <v>112664789.98</v>
      </c>
      <c r="AC170">
        <v>229928.14</v>
      </c>
      <c r="AD170">
        <v>46.32</v>
      </c>
      <c r="AE170">
        <v>98.97</v>
      </c>
      <c r="AF170">
        <v>498</v>
      </c>
      <c r="AG170">
        <v>50.4</v>
      </c>
      <c r="AH170">
        <v>-93913310.810000002</v>
      </c>
      <c r="AI170">
        <v>-188580.95</v>
      </c>
      <c r="AJ170">
        <v>-36.9</v>
      </c>
      <c r="AK170">
        <v>46.93</v>
      </c>
      <c r="AL170">
        <v>0</v>
      </c>
      <c r="AM170">
        <v>3</v>
      </c>
      <c r="AN170">
        <v>111500</v>
      </c>
    </row>
    <row r="171" spans="1:40" x14ac:dyDescent="0.35">
      <c r="A171">
        <f t="shared" si="0"/>
        <v>144</v>
      </c>
      <c r="B171">
        <v>28191939.18</v>
      </c>
      <c r="C171">
        <v>281.92</v>
      </c>
      <c r="D171">
        <v>7.81</v>
      </c>
      <c r="E171">
        <v>95.61</v>
      </c>
      <c r="F171">
        <v>1224.26</v>
      </c>
      <c r="G171">
        <v>-1403879.74</v>
      </c>
      <c r="H171">
        <v>-68.83</v>
      </c>
      <c r="I171">
        <v>-5874910.2999999998</v>
      </c>
      <c r="J171">
        <v>-17.05</v>
      </c>
      <c r="K171">
        <v>4.8</v>
      </c>
      <c r="L171">
        <v>5.61</v>
      </c>
      <c r="M171">
        <v>71.8</v>
      </c>
      <c r="N171">
        <v>1.18</v>
      </c>
      <c r="O171">
        <v>1.24</v>
      </c>
      <c r="P171">
        <v>1377097.62</v>
      </c>
      <c r="Q171">
        <v>11.16</v>
      </c>
      <c r="R171">
        <v>6.23</v>
      </c>
      <c r="S171">
        <v>14.47</v>
      </c>
      <c r="T171">
        <v>1.4</v>
      </c>
      <c r="U171">
        <v>4.65E-2</v>
      </c>
      <c r="V171">
        <v>990</v>
      </c>
      <c r="W171">
        <v>28476.71</v>
      </c>
      <c r="X171">
        <v>4.09</v>
      </c>
      <c r="Y171">
        <v>73.52</v>
      </c>
      <c r="Z171">
        <v>483</v>
      </c>
      <c r="AA171">
        <v>48.79</v>
      </c>
      <c r="AB171">
        <v>186193929.84999999</v>
      </c>
      <c r="AC171">
        <v>385494.68</v>
      </c>
      <c r="AD171">
        <v>46.48</v>
      </c>
      <c r="AE171">
        <v>98.97</v>
      </c>
      <c r="AF171">
        <v>507</v>
      </c>
      <c r="AG171">
        <v>51.21</v>
      </c>
      <c r="AH171">
        <v>-158001990.66999999</v>
      </c>
      <c r="AI171">
        <v>-311641.01</v>
      </c>
      <c r="AJ171">
        <v>-36.299999999999997</v>
      </c>
      <c r="AK171">
        <v>49.28</v>
      </c>
      <c r="AL171">
        <v>0</v>
      </c>
      <c r="AM171">
        <v>4</v>
      </c>
      <c r="AN171">
        <v>111500</v>
      </c>
    </row>
    <row r="172" spans="1:40" x14ac:dyDescent="0.35">
      <c r="A172">
        <f t="shared" si="0"/>
        <v>145</v>
      </c>
      <c r="B172">
        <v>42245022.840000004</v>
      </c>
      <c r="C172">
        <v>422.45</v>
      </c>
      <c r="D172">
        <v>9.65</v>
      </c>
      <c r="E172">
        <v>128.83000000000001</v>
      </c>
      <c r="F172">
        <v>1334.38</v>
      </c>
      <c r="G172">
        <v>-2050894.04</v>
      </c>
      <c r="H172">
        <v>-68.83</v>
      </c>
      <c r="I172">
        <v>-8386152.2800000003</v>
      </c>
      <c r="J172">
        <v>-19.25</v>
      </c>
      <c r="K172">
        <v>5.04</v>
      </c>
      <c r="L172">
        <v>6.69</v>
      </c>
      <c r="M172">
        <v>69.34</v>
      </c>
      <c r="N172">
        <v>1.19</v>
      </c>
      <c r="O172">
        <v>1.27</v>
      </c>
      <c r="P172">
        <v>1968291.18</v>
      </c>
      <c r="Q172">
        <v>11.15</v>
      </c>
      <c r="R172">
        <v>7.33</v>
      </c>
      <c r="S172">
        <v>16.829999999999998</v>
      </c>
      <c r="T172">
        <v>1.39</v>
      </c>
      <c r="U172">
        <v>4.65E-2</v>
      </c>
      <c r="V172">
        <v>989</v>
      </c>
      <c r="W172">
        <v>42714.89</v>
      </c>
      <c r="X172">
        <v>4.07</v>
      </c>
      <c r="Y172">
        <v>74.400000000000006</v>
      </c>
      <c r="Z172">
        <v>478</v>
      </c>
      <c r="AA172">
        <v>48.33</v>
      </c>
      <c r="AB172">
        <v>266483849.15000001</v>
      </c>
      <c r="AC172">
        <v>557497.59</v>
      </c>
      <c r="AD172">
        <v>46.34</v>
      </c>
      <c r="AE172">
        <v>98.97</v>
      </c>
      <c r="AF172">
        <v>511</v>
      </c>
      <c r="AG172">
        <v>51.67</v>
      </c>
      <c r="AH172">
        <v>-224238826.30000001</v>
      </c>
      <c r="AI172">
        <v>-438823.53</v>
      </c>
      <c r="AJ172">
        <v>-35.479999999999997</v>
      </c>
      <c r="AK172">
        <v>51.42</v>
      </c>
      <c r="AL172">
        <v>0</v>
      </c>
      <c r="AM172">
        <v>5</v>
      </c>
      <c r="AN172">
        <v>111500</v>
      </c>
    </row>
    <row r="173" spans="1:40" x14ac:dyDescent="0.35">
      <c r="A173">
        <f t="shared" si="0"/>
        <v>146</v>
      </c>
      <c r="B173">
        <v>12023727.689999999</v>
      </c>
      <c r="C173">
        <v>120.24</v>
      </c>
      <c r="D173">
        <v>1.83</v>
      </c>
      <c r="E173">
        <v>48.48</v>
      </c>
      <c r="F173">
        <v>2647.45</v>
      </c>
      <c r="G173">
        <v>-174301.3</v>
      </c>
      <c r="H173">
        <v>-68.83</v>
      </c>
      <c r="I173">
        <v>-387782.07</v>
      </c>
      <c r="J173">
        <v>-3.05</v>
      </c>
      <c r="K173">
        <v>31.01</v>
      </c>
      <c r="L173">
        <v>15.9</v>
      </c>
      <c r="M173">
        <v>868</v>
      </c>
      <c r="N173">
        <v>1.58</v>
      </c>
      <c r="O173">
        <v>1.22</v>
      </c>
      <c r="P173">
        <v>905605.89</v>
      </c>
      <c r="Q173">
        <v>6.12</v>
      </c>
      <c r="R173">
        <v>1</v>
      </c>
      <c r="S173">
        <v>43.21</v>
      </c>
      <c r="T173">
        <v>3.38</v>
      </c>
      <c r="U173">
        <v>2.5499999999999998E-2</v>
      </c>
      <c r="V173">
        <v>988</v>
      </c>
      <c r="W173">
        <v>12169.76</v>
      </c>
      <c r="X173">
        <v>9.18</v>
      </c>
      <c r="Y173">
        <v>66.510000000000005</v>
      </c>
      <c r="Z173">
        <v>559</v>
      </c>
      <c r="AA173">
        <v>56.58</v>
      </c>
      <c r="AB173">
        <v>32605770.48</v>
      </c>
      <c r="AC173">
        <v>58328.75</v>
      </c>
      <c r="AD173">
        <v>44.31</v>
      </c>
      <c r="AE173">
        <v>86.97</v>
      </c>
      <c r="AF173">
        <v>429</v>
      </c>
      <c r="AG173">
        <v>43.42</v>
      </c>
      <c r="AH173">
        <v>-20582042.789999999</v>
      </c>
      <c r="AI173">
        <v>-47976.79</v>
      </c>
      <c r="AJ173">
        <v>-36.590000000000003</v>
      </c>
      <c r="AK173">
        <v>39.85</v>
      </c>
      <c r="AL173">
        <v>0</v>
      </c>
      <c r="AM173">
        <v>1</v>
      </c>
      <c r="AN173">
        <v>114500</v>
      </c>
    </row>
    <row r="174" spans="1:40" x14ac:dyDescent="0.35">
      <c r="A174">
        <f t="shared" si="0"/>
        <v>147</v>
      </c>
      <c r="B174">
        <v>24437352.120000001</v>
      </c>
      <c r="C174">
        <v>244.37</v>
      </c>
      <c r="D174">
        <v>3.59</v>
      </c>
      <c r="E174">
        <v>85.73</v>
      </c>
      <c r="F174">
        <v>2386.37</v>
      </c>
      <c r="G174">
        <v>-661491.72</v>
      </c>
      <c r="H174">
        <v>-68.05</v>
      </c>
      <c r="I174">
        <v>-1092671.19</v>
      </c>
      <c r="J174">
        <v>-6.24</v>
      </c>
      <c r="K174">
        <v>22.36</v>
      </c>
      <c r="L174">
        <v>13.74</v>
      </c>
      <c r="M174">
        <v>382.5</v>
      </c>
      <c r="N174">
        <v>1.43</v>
      </c>
      <c r="O174">
        <v>1.25</v>
      </c>
      <c r="P174">
        <v>1950225.23</v>
      </c>
      <c r="Q174">
        <v>6.02</v>
      </c>
      <c r="R174">
        <v>2.2999999999999998</v>
      </c>
      <c r="S174">
        <v>34.93</v>
      </c>
      <c r="T174">
        <v>2.63</v>
      </c>
      <c r="U174">
        <v>2.5100000000000001E-2</v>
      </c>
      <c r="V174">
        <v>985</v>
      </c>
      <c r="W174">
        <v>24809.49</v>
      </c>
      <c r="X174">
        <v>7.2</v>
      </c>
      <c r="Y174">
        <v>65.790000000000006</v>
      </c>
      <c r="Z174">
        <v>525</v>
      </c>
      <c r="AA174">
        <v>53.3</v>
      </c>
      <c r="AB174">
        <v>81439661.609999999</v>
      </c>
      <c r="AC174">
        <v>155123.16</v>
      </c>
      <c r="AD174">
        <v>45.35</v>
      </c>
      <c r="AE174">
        <v>86.98</v>
      </c>
      <c r="AF174">
        <v>460</v>
      </c>
      <c r="AG174">
        <v>46.7</v>
      </c>
      <c r="AH174">
        <v>-57002309.5</v>
      </c>
      <c r="AI174">
        <v>-123918.06</v>
      </c>
      <c r="AJ174">
        <v>-36.340000000000003</v>
      </c>
      <c r="AK174">
        <v>41.6</v>
      </c>
      <c r="AL174">
        <v>0</v>
      </c>
      <c r="AM174">
        <v>2</v>
      </c>
      <c r="AN174">
        <v>114500</v>
      </c>
    </row>
    <row r="175" spans="1:40" x14ac:dyDescent="0.35">
      <c r="A175">
        <f t="shared" si="0"/>
        <v>148</v>
      </c>
      <c r="B175">
        <v>21786588.300000001</v>
      </c>
      <c r="C175">
        <v>217.87</v>
      </c>
      <c r="D175">
        <v>5.2</v>
      </c>
      <c r="E175">
        <v>78.430000000000007</v>
      </c>
      <c r="F175">
        <v>1508.02</v>
      </c>
      <c r="G175">
        <v>-900895.71</v>
      </c>
      <c r="H175">
        <v>-67.67</v>
      </c>
      <c r="I175">
        <v>-3253557.46</v>
      </c>
      <c r="J175">
        <v>-9.5399999999999991</v>
      </c>
      <c r="K175">
        <v>6.7</v>
      </c>
      <c r="L175">
        <v>8.2200000000000006</v>
      </c>
      <c r="M175">
        <v>158.12</v>
      </c>
      <c r="N175">
        <v>1.25</v>
      </c>
      <c r="O175">
        <v>1.22</v>
      </c>
      <c r="P175">
        <v>2198946.0299999998</v>
      </c>
      <c r="Q175">
        <v>5.46</v>
      </c>
      <c r="R175">
        <v>4.0199999999999996</v>
      </c>
      <c r="S175">
        <v>18.190000000000001</v>
      </c>
      <c r="T175">
        <v>1.95</v>
      </c>
      <c r="U175">
        <v>2.2800000000000001E-2</v>
      </c>
      <c r="V175">
        <v>987</v>
      </c>
      <c r="W175">
        <v>22073.54</v>
      </c>
      <c r="X175">
        <v>5.27</v>
      </c>
      <c r="Y175">
        <v>65.23</v>
      </c>
      <c r="Z175">
        <v>500</v>
      </c>
      <c r="AA175">
        <v>50.66</v>
      </c>
      <c r="AB175">
        <v>107922456.62</v>
      </c>
      <c r="AC175">
        <v>215844.91</v>
      </c>
      <c r="AD175">
        <v>45.07</v>
      </c>
      <c r="AE175">
        <v>86.98</v>
      </c>
      <c r="AF175">
        <v>487</v>
      </c>
      <c r="AG175">
        <v>49.34</v>
      </c>
      <c r="AH175">
        <v>-86135868.319999993</v>
      </c>
      <c r="AI175">
        <v>-176870.37</v>
      </c>
      <c r="AJ175">
        <v>-35.6</v>
      </c>
      <c r="AK175">
        <v>42.9</v>
      </c>
      <c r="AL175">
        <v>0</v>
      </c>
      <c r="AM175">
        <v>3</v>
      </c>
      <c r="AN175">
        <v>114500</v>
      </c>
    </row>
    <row r="176" spans="1:40" x14ac:dyDescent="0.35">
      <c r="A176">
        <f t="shared" si="0"/>
        <v>149</v>
      </c>
      <c r="B176">
        <v>26860577.68</v>
      </c>
      <c r="C176">
        <v>268.61</v>
      </c>
      <c r="D176">
        <v>6.89</v>
      </c>
      <c r="E176">
        <v>92.16</v>
      </c>
      <c r="F176">
        <v>1337.75</v>
      </c>
      <c r="G176">
        <v>-1200608.57</v>
      </c>
      <c r="H176">
        <v>-67.67</v>
      </c>
      <c r="I176">
        <v>-5316028.4000000004</v>
      </c>
      <c r="J176">
        <v>-12.97</v>
      </c>
      <c r="K176">
        <v>5.05</v>
      </c>
      <c r="L176">
        <v>7.1</v>
      </c>
      <c r="M176">
        <v>103.11</v>
      </c>
      <c r="N176">
        <v>1.22</v>
      </c>
      <c r="O176">
        <v>1.22</v>
      </c>
      <c r="P176">
        <v>2983823.69</v>
      </c>
      <c r="Q176">
        <v>5.13</v>
      </c>
      <c r="R176">
        <v>4.82</v>
      </c>
      <c r="S176">
        <v>17.989999999999998</v>
      </c>
      <c r="T176">
        <v>1.73</v>
      </c>
      <c r="U176">
        <v>2.1399999999999999E-2</v>
      </c>
      <c r="V176">
        <v>987</v>
      </c>
      <c r="W176">
        <v>27214.36</v>
      </c>
      <c r="X176">
        <v>4.6399999999999997</v>
      </c>
      <c r="Y176">
        <v>65.790000000000006</v>
      </c>
      <c r="Z176">
        <v>492</v>
      </c>
      <c r="AA176">
        <v>49.85</v>
      </c>
      <c r="AB176">
        <v>150517003.47</v>
      </c>
      <c r="AC176">
        <v>305928.87</v>
      </c>
      <c r="AD176">
        <v>44.62</v>
      </c>
      <c r="AE176">
        <v>86.98</v>
      </c>
      <c r="AF176">
        <v>495</v>
      </c>
      <c r="AG176">
        <v>50.15</v>
      </c>
      <c r="AH176">
        <v>-123656425.78</v>
      </c>
      <c r="AI176">
        <v>-249810.96</v>
      </c>
      <c r="AJ176">
        <v>-35.1</v>
      </c>
      <c r="AK176">
        <v>44.72</v>
      </c>
      <c r="AL176">
        <v>0</v>
      </c>
      <c r="AM176">
        <v>4</v>
      </c>
      <c r="AN176">
        <v>114500</v>
      </c>
    </row>
    <row r="177" spans="1:40" x14ac:dyDescent="0.35">
      <c r="A177">
        <f t="shared" si="0"/>
        <v>150</v>
      </c>
      <c r="B177">
        <v>17920236.960000001</v>
      </c>
      <c r="C177">
        <v>179.2</v>
      </c>
      <c r="D177">
        <v>8.4</v>
      </c>
      <c r="E177">
        <v>67.209999999999994</v>
      </c>
      <c r="F177">
        <v>800.34</v>
      </c>
      <c r="G177">
        <v>-1084666.9099999999</v>
      </c>
      <c r="H177">
        <v>-67.67</v>
      </c>
      <c r="I177">
        <v>-5967328.8700000001</v>
      </c>
      <c r="J177">
        <v>-18.93</v>
      </c>
      <c r="K177">
        <v>3</v>
      </c>
      <c r="L177">
        <v>3.55</v>
      </c>
      <c r="M177">
        <v>42.27</v>
      </c>
      <c r="N177">
        <v>1.1399999999999999</v>
      </c>
      <c r="O177">
        <v>1.2</v>
      </c>
      <c r="P177">
        <v>2554690.8199999998</v>
      </c>
      <c r="Q177">
        <v>4.38</v>
      </c>
      <c r="R177">
        <v>8.6999999999999993</v>
      </c>
      <c r="S177">
        <v>7.1</v>
      </c>
      <c r="T177">
        <v>1.36</v>
      </c>
      <c r="U177">
        <v>1.8200000000000001E-2</v>
      </c>
      <c r="V177">
        <v>987</v>
      </c>
      <c r="W177">
        <v>18156.27</v>
      </c>
      <c r="X177">
        <v>3.61</v>
      </c>
      <c r="Y177">
        <v>65.92</v>
      </c>
      <c r="Z177">
        <v>481</v>
      </c>
      <c r="AA177">
        <v>48.73</v>
      </c>
      <c r="AB177">
        <v>141866664.34999999</v>
      </c>
      <c r="AC177">
        <v>294941.09000000003</v>
      </c>
      <c r="AD177">
        <v>43.97</v>
      </c>
      <c r="AE177">
        <v>86.98</v>
      </c>
      <c r="AF177">
        <v>506</v>
      </c>
      <c r="AG177">
        <v>51.27</v>
      </c>
      <c r="AH177">
        <v>-123946427.39</v>
      </c>
      <c r="AI177">
        <v>-244953.41</v>
      </c>
      <c r="AJ177">
        <v>-34.76</v>
      </c>
      <c r="AK177">
        <v>45.89</v>
      </c>
      <c r="AL177">
        <v>0</v>
      </c>
      <c r="AM177">
        <v>5</v>
      </c>
      <c r="AN177">
        <v>114500</v>
      </c>
    </row>
    <row r="178" spans="1:40" x14ac:dyDescent="0.35">
      <c r="A178">
        <f t="shared" si="0"/>
        <v>151</v>
      </c>
      <c r="B178">
        <v>8226581.1299999999</v>
      </c>
      <c r="C178">
        <v>82.27</v>
      </c>
      <c r="D178">
        <v>1.54</v>
      </c>
      <c r="E178">
        <v>35.06</v>
      </c>
      <c r="F178">
        <v>2269.4499999999998</v>
      </c>
      <c r="G178">
        <v>-171038.81</v>
      </c>
      <c r="H178">
        <v>-68.459999999999994</v>
      </c>
      <c r="I178">
        <v>-565495.36</v>
      </c>
      <c r="J178">
        <v>-4.9400000000000004</v>
      </c>
      <c r="K178">
        <v>14.55</v>
      </c>
      <c r="L178">
        <v>7.1</v>
      </c>
      <c r="M178">
        <v>459.53</v>
      </c>
      <c r="N178">
        <v>1.41</v>
      </c>
      <c r="O178">
        <v>1.1499999999999999</v>
      </c>
      <c r="P178">
        <v>435744.24</v>
      </c>
      <c r="Q178">
        <v>9.5299999999999994</v>
      </c>
      <c r="R178">
        <v>1.52</v>
      </c>
      <c r="S178">
        <v>19.54</v>
      </c>
      <c r="T178">
        <v>2.83</v>
      </c>
      <c r="U178">
        <v>3.9800000000000002E-2</v>
      </c>
      <c r="V178">
        <v>986</v>
      </c>
      <c r="W178">
        <v>8343.39</v>
      </c>
      <c r="X178">
        <v>6.93</v>
      </c>
      <c r="Y178">
        <v>56.73</v>
      </c>
      <c r="Z178">
        <v>543</v>
      </c>
      <c r="AA178">
        <v>55.07</v>
      </c>
      <c r="AB178">
        <v>28104281.27</v>
      </c>
      <c r="AC178">
        <v>51757.42</v>
      </c>
      <c r="AD178">
        <v>42.03</v>
      </c>
      <c r="AE178">
        <v>74.959999999999994</v>
      </c>
      <c r="AF178">
        <v>443</v>
      </c>
      <c r="AG178">
        <v>44.93</v>
      </c>
      <c r="AH178">
        <v>-19877700.140000001</v>
      </c>
      <c r="AI178">
        <v>-44870.65</v>
      </c>
      <c r="AJ178">
        <v>-36.1</v>
      </c>
      <c r="AK178">
        <v>34.369999999999997</v>
      </c>
      <c r="AL178">
        <v>0</v>
      </c>
      <c r="AM178">
        <v>1</v>
      </c>
      <c r="AN178">
        <v>121500</v>
      </c>
    </row>
    <row r="179" spans="1:40" x14ac:dyDescent="0.35">
      <c r="A179">
        <f t="shared" si="0"/>
        <v>152</v>
      </c>
      <c r="B179">
        <v>16518008.720000001</v>
      </c>
      <c r="C179">
        <v>165.18</v>
      </c>
      <c r="D179">
        <v>3.02</v>
      </c>
      <c r="E179">
        <v>62.95</v>
      </c>
      <c r="F179">
        <v>2086.17</v>
      </c>
      <c r="G179">
        <v>-535396.61</v>
      </c>
      <c r="H179">
        <v>-66.989999999999995</v>
      </c>
      <c r="I179">
        <v>-1695178.5</v>
      </c>
      <c r="J179">
        <v>-9.15</v>
      </c>
      <c r="K179">
        <v>9.74</v>
      </c>
      <c r="L179">
        <v>6.88</v>
      </c>
      <c r="M179">
        <v>228.12</v>
      </c>
      <c r="N179">
        <v>1.32</v>
      </c>
      <c r="O179">
        <v>1.25</v>
      </c>
      <c r="P179">
        <v>1346056.44</v>
      </c>
      <c r="Q179">
        <v>6.81</v>
      </c>
      <c r="R179">
        <v>3.08</v>
      </c>
      <c r="S179">
        <v>18.68</v>
      </c>
      <c r="T179">
        <v>2.2999999999999998</v>
      </c>
      <c r="U179">
        <v>2.8400000000000002E-2</v>
      </c>
      <c r="V179">
        <v>987</v>
      </c>
      <c r="W179">
        <v>16735.57</v>
      </c>
      <c r="X179">
        <v>5.7</v>
      </c>
      <c r="Y179">
        <v>55.84</v>
      </c>
      <c r="Z179">
        <v>507</v>
      </c>
      <c r="AA179">
        <v>51.37</v>
      </c>
      <c r="AB179">
        <v>68178424.609999999</v>
      </c>
      <c r="AC179">
        <v>134474.21</v>
      </c>
      <c r="AD179">
        <v>44.45</v>
      </c>
      <c r="AE179">
        <v>74.959999999999994</v>
      </c>
      <c r="AF179">
        <v>480</v>
      </c>
      <c r="AG179">
        <v>48.63</v>
      </c>
      <c r="AH179">
        <v>-51660415.890000001</v>
      </c>
      <c r="AI179">
        <v>-107625.87</v>
      </c>
      <c r="AJ179">
        <v>-35.24</v>
      </c>
      <c r="AK179">
        <v>35.65</v>
      </c>
      <c r="AL179">
        <v>0</v>
      </c>
      <c r="AM179">
        <v>2</v>
      </c>
      <c r="AN179">
        <v>121500</v>
      </c>
    </row>
    <row r="180" spans="1:40" x14ac:dyDescent="0.35">
      <c r="A180">
        <f t="shared" si="0"/>
        <v>153</v>
      </c>
      <c r="B180">
        <v>20558988.039999999</v>
      </c>
      <c r="C180">
        <v>205.59</v>
      </c>
      <c r="D180">
        <v>4.51</v>
      </c>
      <c r="E180">
        <v>74.95</v>
      </c>
      <c r="F180">
        <v>1659.98</v>
      </c>
      <c r="G180">
        <v>-947075.29</v>
      </c>
      <c r="H180">
        <v>-66.62</v>
      </c>
      <c r="I180">
        <v>-4309349.8</v>
      </c>
      <c r="J180">
        <v>-12.8</v>
      </c>
      <c r="K180">
        <v>4.7699999999999996</v>
      </c>
      <c r="L180">
        <v>5.85</v>
      </c>
      <c r="M180">
        <v>129.63999999999999</v>
      </c>
      <c r="N180">
        <v>1.23</v>
      </c>
      <c r="O180">
        <v>1.26</v>
      </c>
      <c r="P180">
        <v>2085910.22</v>
      </c>
      <c r="Q180">
        <v>6.06</v>
      </c>
      <c r="R180">
        <v>4.91</v>
      </c>
      <c r="S180">
        <v>14.16</v>
      </c>
      <c r="T180">
        <v>1.79</v>
      </c>
      <c r="U180">
        <v>2.53E-2</v>
      </c>
      <c r="V180">
        <v>990</v>
      </c>
      <c r="W180">
        <v>20766.650000000001</v>
      </c>
      <c r="X180">
        <v>4.37</v>
      </c>
      <c r="Y180">
        <v>56.29</v>
      </c>
      <c r="Z180">
        <v>489</v>
      </c>
      <c r="AA180">
        <v>49.39</v>
      </c>
      <c r="AB180">
        <v>108446685.73999999</v>
      </c>
      <c r="AC180">
        <v>221772.36</v>
      </c>
      <c r="AD180">
        <v>44.08</v>
      </c>
      <c r="AE180">
        <v>74.959999999999994</v>
      </c>
      <c r="AF180">
        <v>501</v>
      </c>
      <c r="AG180">
        <v>50.61</v>
      </c>
      <c r="AH180">
        <v>-87887697.700000003</v>
      </c>
      <c r="AI180">
        <v>-175424.55</v>
      </c>
      <c r="AJ180">
        <v>-34.380000000000003</v>
      </c>
      <c r="AK180">
        <v>38.07</v>
      </c>
      <c r="AL180">
        <v>0</v>
      </c>
      <c r="AM180">
        <v>3</v>
      </c>
      <c r="AN180">
        <v>121500</v>
      </c>
    </row>
    <row r="181" spans="1:40" x14ac:dyDescent="0.35">
      <c r="A181">
        <f t="shared" si="0"/>
        <v>154</v>
      </c>
      <c r="B181">
        <v>26790782.620000001</v>
      </c>
      <c r="C181">
        <v>267.91000000000003</v>
      </c>
      <c r="D181">
        <v>5.98</v>
      </c>
      <c r="E181">
        <v>91.98</v>
      </c>
      <c r="F181">
        <v>1536.88</v>
      </c>
      <c r="G181">
        <v>-1515974.14</v>
      </c>
      <c r="H181">
        <v>-66.09</v>
      </c>
      <c r="I181">
        <v>-5763392.8300000001</v>
      </c>
      <c r="J181">
        <v>-14.09</v>
      </c>
      <c r="K181">
        <v>4.6500000000000004</v>
      </c>
      <c r="L181">
        <v>6.53</v>
      </c>
      <c r="M181">
        <v>109.1</v>
      </c>
      <c r="N181">
        <v>1.22</v>
      </c>
      <c r="O181">
        <v>1.27</v>
      </c>
      <c r="P181">
        <v>2855486.62</v>
      </c>
      <c r="Q181">
        <v>5.5</v>
      </c>
      <c r="R181">
        <v>5.3</v>
      </c>
      <c r="S181">
        <v>16.34</v>
      </c>
      <c r="T181">
        <v>1.53</v>
      </c>
      <c r="U181">
        <v>2.29E-2</v>
      </c>
      <c r="V181">
        <v>989</v>
      </c>
      <c r="W181">
        <v>27088.76</v>
      </c>
      <c r="X181">
        <v>3.74</v>
      </c>
      <c r="Y181">
        <v>57</v>
      </c>
      <c r="Z181">
        <v>484</v>
      </c>
      <c r="AA181">
        <v>48.94</v>
      </c>
      <c r="AB181">
        <v>150814982.49000001</v>
      </c>
      <c r="AC181">
        <v>311601.2</v>
      </c>
      <c r="AD181">
        <v>43.38</v>
      </c>
      <c r="AE181">
        <v>74.959999999999994</v>
      </c>
      <c r="AF181">
        <v>505</v>
      </c>
      <c r="AG181">
        <v>51.06</v>
      </c>
      <c r="AH181">
        <v>-124024199.87</v>
      </c>
      <c r="AI181">
        <v>-245592.47</v>
      </c>
      <c r="AJ181">
        <v>-34.25</v>
      </c>
      <c r="AK181">
        <v>39.78</v>
      </c>
      <c r="AL181">
        <v>0</v>
      </c>
      <c r="AM181">
        <v>4</v>
      </c>
      <c r="AN181">
        <v>121500</v>
      </c>
    </row>
    <row r="182" spans="1:40" x14ac:dyDescent="0.35">
      <c r="A182">
        <f t="shared" si="0"/>
        <v>155</v>
      </c>
      <c r="B182">
        <v>25364091.760000002</v>
      </c>
      <c r="C182">
        <v>253.64</v>
      </c>
      <c r="D182">
        <v>7.3</v>
      </c>
      <c r="E182">
        <v>88.22</v>
      </c>
      <c r="F182">
        <v>1208.18</v>
      </c>
      <c r="G182">
        <v>-1905879.66</v>
      </c>
      <c r="H182">
        <v>-65.59</v>
      </c>
      <c r="I182">
        <v>-8532863.5099999998</v>
      </c>
      <c r="J182">
        <v>-20.37</v>
      </c>
      <c r="K182">
        <v>2.97</v>
      </c>
      <c r="L182">
        <v>4.33</v>
      </c>
      <c r="M182">
        <v>59.31</v>
      </c>
      <c r="N182">
        <v>1.17</v>
      </c>
      <c r="O182">
        <v>1.26</v>
      </c>
      <c r="P182">
        <v>3014589.65</v>
      </c>
      <c r="Q182">
        <v>5.29</v>
      </c>
      <c r="R182">
        <v>7.07</v>
      </c>
      <c r="S182">
        <v>11.71</v>
      </c>
      <c r="T182">
        <v>1.25</v>
      </c>
      <c r="U182">
        <v>2.2100000000000002E-2</v>
      </c>
      <c r="V182">
        <v>989</v>
      </c>
      <c r="W182">
        <v>25646.2</v>
      </c>
      <c r="X182">
        <v>3.03</v>
      </c>
      <c r="Y182">
        <v>57.24</v>
      </c>
      <c r="Z182">
        <v>476</v>
      </c>
      <c r="AA182">
        <v>48.13</v>
      </c>
      <c r="AB182">
        <v>175378936.68000001</v>
      </c>
      <c r="AC182">
        <v>368443.14</v>
      </c>
      <c r="AD182">
        <v>42.84</v>
      </c>
      <c r="AE182">
        <v>74.959999999999994</v>
      </c>
      <c r="AF182">
        <v>513</v>
      </c>
      <c r="AG182">
        <v>51.87</v>
      </c>
      <c r="AH182">
        <v>-150014844.91</v>
      </c>
      <c r="AI182">
        <v>-292426.59999999998</v>
      </c>
      <c r="AJ182">
        <v>-33.92</v>
      </c>
      <c r="AK182">
        <v>40.799999999999997</v>
      </c>
      <c r="AL182">
        <v>0</v>
      </c>
      <c r="AM182">
        <v>5</v>
      </c>
      <c r="AN182">
        <v>121500</v>
      </c>
    </row>
    <row r="183" spans="1:40" x14ac:dyDescent="0.35">
      <c r="A183">
        <f t="shared" si="0"/>
        <v>156</v>
      </c>
      <c r="B183">
        <v>6235190.6500000004</v>
      </c>
      <c r="C183">
        <v>62.35</v>
      </c>
      <c r="D183">
        <v>1.29</v>
      </c>
      <c r="E183">
        <v>27.46</v>
      </c>
      <c r="F183">
        <v>2135.88</v>
      </c>
      <c r="G183">
        <v>-172362.57</v>
      </c>
      <c r="H183">
        <v>-62.92</v>
      </c>
      <c r="I183">
        <v>-528103.22</v>
      </c>
      <c r="J183">
        <v>-3.76</v>
      </c>
      <c r="K183">
        <v>11.81</v>
      </c>
      <c r="L183">
        <v>7.3</v>
      </c>
      <c r="M183">
        <v>568.14</v>
      </c>
      <c r="N183">
        <v>1.33</v>
      </c>
      <c r="O183">
        <v>1.1299999999999999</v>
      </c>
      <c r="P183">
        <v>358587.09</v>
      </c>
      <c r="Q183">
        <v>9.34</v>
      </c>
      <c r="R183">
        <v>1.55</v>
      </c>
      <c r="S183">
        <v>14.19</v>
      </c>
      <c r="T183">
        <v>2.4</v>
      </c>
      <c r="U183">
        <v>3.8899999999999997E-2</v>
      </c>
      <c r="V183">
        <v>987</v>
      </c>
      <c r="W183">
        <v>6317.32</v>
      </c>
      <c r="X183">
        <v>5.23</v>
      </c>
      <c r="Y183">
        <v>47.53</v>
      </c>
      <c r="Z183">
        <v>534</v>
      </c>
      <c r="AA183">
        <v>54.1</v>
      </c>
      <c r="AB183">
        <v>25132770.510000002</v>
      </c>
      <c r="AC183">
        <v>47065.11</v>
      </c>
      <c r="AD183">
        <v>39.61</v>
      </c>
      <c r="AE183">
        <v>62.96</v>
      </c>
      <c r="AF183">
        <v>453</v>
      </c>
      <c r="AG183">
        <v>45.9</v>
      </c>
      <c r="AH183">
        <v>-18897579.859999999</v>
      </c>
      <c r="AI183">
        <v>-41716.51</v>
      </c>
      <c r="AJ183">
        <v>-35.299999999999997</v>
      </c>
      <c r="AK183">
        <v>29.35</v>
      </c>
      <c r="AL183">
        <v>0</v>
      </c>
      <c r="AM183">
        <v>1</v>
      </c>
      <c r="AN183">
        <v>124500</v>
      </c>
    </row>
    <row r="184" spans="1:40" x14ac:dyDescent="0.35">
      <c r="A184">
        <f t="shared" si="0"/>
        <v>157</v>
      </c>
      <c r="B184">
        <v>7926902.1399999997</v>
      </c>
      <c r="C184">
        <v>79.27</v>
      </c>
      <c r="D184">
        <v>2.5</v>
      </c>
      <c r="E184">
        <v>33.94</v>
      </c>
      <c r="F184">
        <v>1357.82</v>
      </c>
      <c r="G184">
        <v>-340390.32</v>
      </c>
      <c r="H184">
        <v>-64.489999999999995</v>
      </c>
      <c r="I184">
        <v>-1596371.66</v>
      </c>
      <c r="J184">
        <v>-8.3000000000000007</v>
      </c>
      <c r="K184">
        <v>4.97</v>
      </c>
      <c r="L184">
        <v>4.09</v>
      </c>
      <c r="M184">
        <v>163.61000000000001</v>
      </c>
      <c r="N184">
        <v>1.18</v>
      </c>
      <c r="O184">
        <v>1.1399999999999999</v>
      </c>
      <c r="P184">
        <v>613211.55000000005</v>
      </c>
      <c r="Q184">
        <v>8.0399999999999991</v>
      </c>
      <c r="R184">
        <v>3.52</v>
      </c>
      <c r="S184">
        <v>8.1</v>
      </c>
      <c r="T184">
        <v>1.56</v>
      </c>
      <c r="U184">
        <v>3.3500000000000002E-2</v>
      </c>
      <c r="V184">
        <v>985</v>
      </c>
      <c r="W184">
        <v>8047.62</v>
      </c>
      <c r="X184">
        <v>3.42</v>
      </c>
      <c r="Y184">
        <v>46.89</v>
      </c>
      <c r="Z184">
        <v>501</v>
      </c>
      <c r="AA184">
        <v>50.86</v>
      </c>
      <c r="AB184">
        <v>51028644.009999998</v>
      </c>
      <c r="AC184">
        <v>101853.58</v>
      </c>
      <c r="AD184">
        <v>40.6</v>
      </c>
      <c r="AE184">
        <v>62.98</v>
      </c>
      <c r="AF184">
        <v>484</v>
      </c>
      <c r="AG184">
        <v>49.14</v>
      </c>
      <c r="AH184">
        <v>-43101741.869999997</v>
      </c>
      <c r="AI184">
        <v>-89053.19</v>
      </c>
      <c r="AJ184">
        <v>-35.07</v>
      </c>
      <c r="AK184">
        <v>30.23</v>
      </c>
      <c r="AL184">
        <v>0</v>
      </c>
      <c r="AM184">
        <v>2</v>
      </c>
      <c r="AN184">
        <v>124500</v>
      </c>
    </row>
    <row r="185" spans="1:40" x14ac:dyDescent="0.35">
      <c r="A185">
        <f t="shared" si="0"/>
        <v>158</v>
      </c>
      <c r="B185">
        <v>10264355.949999999</v>
      </c>
      <c r="C185">
        <v>102.64</v>
      </c>
      <c r="D185">
        <v>3.72</v>
      </c>
      <c r="E185">
        <v>42.42</v>
      </c>
      <c r="F185">
        <v>1139.47</v>
      </c>
      <c r="G185">
        <v>-517974.12</v>
      </c>
      <c r="H185">
        <v>-64.489999999999995</v>
      </c>
      <c r="I185">
        <v>-2788208.28</v>
      </c>
      <c r="J185">
        <v>-12.6</v>
      </c>
      <c r="K185">
        <v>3.68</v>
      </c>
      <c r="L185">
        <v>3.37</v>
      </c>
      <c r="M185">
        <v>90.45</v>
      </c>
      <c r="N185">
        <v>1.1499999999999999</v>
      </c>
      <c r="O185">
        <v>1.2</v>
      </c>
      <c r="P185">
        <v>779585.62</v>
      </c>
      <c r="Q185">
        <v>7.51</v>
      </c>
      <c r="R185">
        <v>5.31</v>
      </c>
      <c r="S185">
        <v>6.97</v>
      </c>
      <c r="T185">
        <v>1.1499999999999999</v>
      </c>
      <c r="U185">
        <v>3.1300000000000001E-2</v>
      </c>
      <c r="V185">
        <v>989</v>
      </c>
      <c r="W185">
        <v>10378.52</v>
      </c>
      <c r="X185">
        <v>2.4900000000000002</v>
      </c>
      <c r="Y185">
        <v>47.1</v>
      </c>
      <c r="Z185">
        <v>485</v>
      </c>
      <c r="AA185">
        <v>49.04</v>
      </c>
      <c r="AB185">
        <v>78279609.769999996</v>
      </c>
      <c r="AC185">
        <v>161401.26</v>
      </c>
      <c r="AD185">
        <v>40.6</v>
      </c>
      <c r="AE185">
        <v>62.98</v>
      </c>
      <c r="AF185">
        <v>504</v>
      </c>
      <c r="AG185">
        <v>50.96</v>
      </c>
      <c r="AH185">
        <v>-68015253.819999993</v>
      </c>
      <c r="AI185">
        <v>-134950.9</v>
      </c>
      <c r="AJ185">
        <v>-34.17</v>
      </c>
      <c r="AK185">
        <v>31.81</v>
      </c>
      <c r="AL185">
        <v>0</v>
      </c>
      <c r="AM185">
        <v>3</v>
      </c>
      <c r="AN185">
        <v>124500</v>
      </c>
    </row>
    <row r="186" spans="1:40" x14ac:dyDescent="0.35">
      <c r="A186">
        <f t="shared" si="0"/>
        <v>159</v>
      </c>
      <c r="B186">
        <v>9286364.1899999995</v>
      </c>
      <c r="C186">
        <v>92.86</v>
      </c>
      <c r="D186">
        <v>4.93</v>
      </c>
      <c r="E186">
        <v>38.94</v>
      </c>
      <c r="F186">
        <v>789.67</v>
      </c>
      <c r="G186">
        <v>-650663.53</v>
      </c>
      <c r="H186">
        <v>-64.489999999999995</v>
      </c>
      <c r="I186">
        <v>-3192554.52</v>
      </c>
      <c r="J186">
        <v>-14.87</v>
      </c>
      <c r="K186">
        <v>2.91</v>
      </c>
      <c r="L186">
        <v>2.62</v>
      </c>
      <c r="M186">
        <v>53.12</v>
      </c>
      <c r="N186">
        <v>1.1000000000000001</v>
      </c>
      <c r="O186">
        <v>1.19</v>
      </c>
      <c r="P186">
        <v>681301.61</v>
      </c>
      <c r="Q186">
        <v>7.65</v>
      </c>
      <c r="R186">
        <v>6.71</v>
      </c>
      <c r="S186">
        <v>5</v>
      </c>
      <c r="T186">
        <v>0.77</v>
      </c>
      <c r="U186">
        <v>3.1899999999999998E-2</v>
      </c>
      <c r="V186">
        <v>989</v>
      </c>
      <c r="W186">
        <v>9389.65</v>
      </c>
      <c r="X186">
        <v>1.66</v>
      </c>
      <c r="Y186">
        <v>47.63</v>
      </c>
      <c r="Z186">
        <v>476</v>
      </c>
      <c r="AA186">
        <v>48.13</v>
      </c>
      <c r="AB186">
        <v>99464250.329999998</v>
      </c>
      <c r="AC186">
        <v>208958.51</v>
      </c>
      <c r="AD186">
        <v>39.909999999999997</v>
      </c>
      <c r="AE186">
        <v>62.98</v>
      </c>
      <c r="AF186">
        <v>513</v>
      </c>
      <c r="AG186">
        <v>51.87</v>
      </c>
      <c r="AH186">
        <v>-90177886.150000006</v>
      </c>
      <c r="AI186">
        <v>-175785.35</v>
      </c>
      <c r="AJ186">
        <v>-33.840000000000003</v>
      </c>
      <c r="AK186">
        <v>33.39</v>
      </c>
      <c r="AL186">
        <v>0</v>
      </c>
      <c r="AM186">
        <v>4</v>
      </c>
      <c r="AN186">
        <v>124500</v>
      </c>
    </row>
    <row r="187" spans="1:40" x14ac:dyDescent="0.35">
      <c r="A187">
        <f t="shared" si="0"/>
        <v>160</v>
      </c>
      <c r="B187">
        <v>6338858.6699999999</v>
      </c>
      <c r="C187">
        <v>63.39</v>
      </c>
      <c r="D187">
        <v>6.04</v>
      </c>
      <c r="E187">
        <v>27.87</v>
      </c>
      <c r="F187">
        <v>461.52</v>
      </c>
      <c r="G187">
        <v>-732266.51</v>
      </c>
      <c r="H187">
        <v>-64.489999999999995</v>
      </c>
      <c r="I187">
        <v>-4035720.62</v>
      </c>
      <c r="J187">
        <v>-20.68</v>
      </c>
      <c r="K187">
        <v>1.57</v>
      </c>
      <c r="L187">
        <v>1.35</v>
      </c>
      <c r="M187">
        <v>22.32</v>
      </c>
      <c r="N187">
        <v>1.06</v>
      </c>
      <c r="O187">
        <v>1.17</v>
      </c>
      <c r="P187">
        <v>766101.41</v>
      </c>
      <c r="Q187">
        <v>5.13</v>
      </c>
      <c r="R187">
        <v>9.6999999999999993</v>
      </c>
      <c r="S187">
        <v>2.3199999999999998</v>
      </c>
      <c r="T187">
        <v>0.54</v>
      </c>
      <c r="U187">
        <v>2.1399999999999999E-2</v>
      </c>
      <c r="V187">
        <v>989</v>
      </c>
      <c r="W187">
        <v>6409.36</v>
      </c>
      <c r="X187">
        <v>1.1499999999999999</v>
      </c>
      <c r="Y187">
        <v>47.97</v>
      </c>
      <c r="Z187">
        <v>471</v>
      </c>
      <c r="AA187">
        <v>47.62</v>
      </c>
      <c r="AB187">
        <v>107318248.09</v>
      </c>
      <c r="AC187">
        <v>227851.91</v>
      </c>
      <c r="AD187">
        <v>39.31</v>
      </c>
      <c r="AE187">
        <v>62.98</v>
      </c>
      <c r="AF187">
        <v>518</v>
      </c>
      <c r="AG187">
        <v>52.38</v>
      </c>
      <c r="AH187">
        <v>-100979389.42</v>
      </c>
      <c r="AI187">
        <v>-194940.91</v>
      </c>
      <c r="AJ187">
        <v>-33.54</v>
      </c>
      <c r="AK187">
        <v>34.33</v>
      </c>
      <c r="AL187">
        <v>0</v>
      </c>
      <c r="AM187">
        <v>5</v>
      </c>
      <c r="AN187">
        <v>124500</v>
      </c>
    </row>
  </sheetData>
  <mergeCells count="5">
    <mergeCell ref="AP40:AT40"/>
    <mergeCell ref="AV40:AZ40"/>
    <mergeCell ref="BB40:BF40"/>
    <mergeCell ref="BH40:BL40"/>
    <mergeCell ref="BN40:BR4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5"/>
  <sheetViews>
    <sheetView workbookViewId="0"/>
  </sheetViews>
  <sheetFormatPr defaultRowHeight="14.5" x14ac:dyDescent="0.35"/>
  <cols>
    <col min="2" max="3" width="9.90625" bestFit="1" customWidth="1"/>
  </cols>
  <sheetData>
    <row r="1" spans="1:8" x14ac:dyDescent="0.35">
      <c r="A1" s="3" t="s">
        <v>58</v>
      </c>
      <c r="B1" s="3"/>
      <c r="C1" s="3"/>
      <c r="D1" s="3"/>
      <c r="E1" s="3"/>
    </row>
    <row r="2" spans="1:8" x14ac:dyDescent="0.35">
      <c r="A2" t="s">
        <v>39</v>
      </c>
    </row>
    <row r="3" spans="1:8" x14ac:dyDescent="0.35">
      <c r="A3" t="s">
        <v>40</v>
      </c>
    </row>
    <row r="4" spans="1:8" x14ac:dyDescent="0.35">
      <c r="A4" t="s">
        <v>41</v>
      </c>
    </row>
    <row r="5" spans="1:8" x14ac:dyDescent="0.35">
      <c r="A5" t="s">
        <v>42</v>
      </c>
    </row>
    <row r="6" spans="1:8" x14ac:dyDescent="0.35">
      <c r="A6" t="s">
        <v>43</v>
      </c>
      <c r="B6">
        <v>10000000</v>
      </c>
    </row>
    <row r="7" spans="1:8" x14ac:dyDescent="0.35">
      <c r="A7" t="s">
        <v>44</v>
      </c>
      <c r="B7" t="s">
        <v>62</v>
      </c>
      <c r="H7" t="s">
        <v>65</v>
      </c>
    </row>
    <row r="8" spans="1:8" x14ac:dyDescent="0.35">
      <c r="A8" t="s">
        <v>60</v>
      </c>
      <c r="B8" s="5" t="s">
        <v>59</v>
      </c>
    </row>
    <row r="9" spans="1:8" x14ac:dyDescent="0.35">
      <c r="A9" t="s">
        <v>61</v>
      </c>
      <c r="B9">
        <v>152000</v>
      </c>
    </row>
    <row r="10" spans="1:8" x14ac:dyDescent="0.35">
      <c r="A10" t="s">
        <v>45</v>
      </c>
      <c r="B10">
        <v>100</v>
      </c>
    </row>
    <row r="11" spans="1:8" x14ac:dyDescent="0.35">
      <c r="A11" t="s">
        <v>46</v>
      </c>
      <c r="B11">
        <v>2</v>
      </c>
    </row>
    <row r="12" spans="1:8" x14ac:dyDescent="0.35">
      <c r="A12" t="s">
        <v>47</v>
      </c>
      <c r="B12">
        <v>0</v>
      </c>
    </row>
    <row r="13" spans="1:8" x14ac:dyDescent="0.35">
      <c r="A13" t="s">
        <v>48</v>
      </c>
      <c r="B13" t="b">
        <v>1</v>
      </c>
    </row>
    <row r="14" spans="1:8" x14ac:dyDescent="0.35">
      <c r="A14" t="s">
        <v>49</v>
      </c>
      <c r="B14" t="s">
        <v>50</v>
      </c>
      <c r="C14" t="s">
        <v>51</v>
      </c>
      <c r="D14">
        <v>1</v>
      </c>
      <c r="E14" t="s">
        <v>64</v>
      </c>
    </row>
    <row r="15" spans="1:8" x14ac:dyDescent="0.35">
      <c r="A15" t="s">
        <v>0</v>
      </c>
      <c r="B15" s="5" t="s">
        <v>59</v>
      </c>
    </row>
    <row r="16" spans="1:8" x14ac:dyDescent="0.35">
      <c r="A16" t="s">
        <v>52</v>
      </c>
      <c r="B16" s="1" t="s">
        <v>53</v>
      </c>
    </row>
    <row r="17" spans="1:43" x14ac:dyDescent="0.35">
      <c r="A17" t="s">
        <v>54</v>
      </c>
      <c r="B17" s="4" t="s">
        <v>55</v>
      </c>
    </row>
    <row r="18" spans="1:43" x14ac:dyDescent="0.35">
      <c r="A18" t="s">
        <v>56</v>
      </c>
      <c r="B18" s="2">
        <v>43507</v>
      </c>
      <c r="C18" s="2">
        <v>44560</v>
      </c>
    </row>
    <row r="19" spans="1:43" x14ac:dyDescent="0.35">
      <c r="A19" t="s">
        <v>57</v>
      </c>
      <c r="B19" t="s">
        <v>63</v>
      </c>
    </row>
    <row r="23" spans="1:43" x14ac:dyDescent="0.35">
      <c r="A23" t="s">
        <v>37</v>
      </c>
      <c r="B23" t="s">
        <v>36</v>
      </c>
      <c r="C23" t="s">
        <v>35</v>
      </c>
      <c r="D23" t="s">
        <v>34</v>
      </c>
      <c r="E23" t="s">
        <v>33</v>
      </c>
      <c r="F23" t="s">
        <v>32</v>
      </c>
      <c r="G23" t="s">
        <v>31</v>
      </c>
      <c r="H23" t="s">
        <v>30</v>
      </c>
      <c r="I23" t="s">
        <v>29</v>
      </c>
      <c r="J23" t="s">
        <v>28</v>
      </c>
      <c r="K23" t="s">
        <v>27</v>
      </c>
      <c r="L23" t="s">
        <v>26</v>
      </c>
      <c r="M23" t="s">
        <v>25</v>
      </c>
      <c r="N23" t="s">
        <v>24</v>
      </c>
      <c r="O23" t="s">
        <v>23</v>
      </c>
      <c r="P23" t="s">
        <v>22</v>
      </c>
      <c r="Q23" t="s">
        <v>21</v>
      </c>
      <c r="R23" t="s">
        <v>20</v>
      </c>
      <c r="S23" t="s">
        <v>19</v>
      </c>
      <c r="T23" t="s">
        <v>18</v>
      </c>
      <c r="U23" t="s">
        <v>17</v>
      </c>
      <c r="V23" t="s">
        <v>16</v>
      </c>
      <c r="W23" t="s">
        <v>15</v>
      </c>
      <c r="X23" t="s">
        <v>14</v>
      </c>
      <c r="Y23" t="s">
        <v>13</v>
      </c>
      <c r="Z23" t="s">
        <v>12</v>
      </c>
      <c r="AA23" t="s">
        <v>11</v>
      </c>
      <c r="AB23" t="s">
        <v>10</v>
      </c>
      <c r="AC23" t="s">
        <v>9</v>
      </c>
      <c r="AD23" t="s">
        <v>8</v>
      </c>
      <c r="AE23" t="s">
        <v>7</v>
      </c>
      <c r="AF23" t="s">
        <v>6</v>
      </c>
      <c r="AG23" t="s">
        <v>5</v>
      </c>
      <c r="AH23" t="s">
        <v>4</v>
      </c>
      <c r="AI23" t="s">
        <v>3</v>
      </c>
      <c r="AJ23" t="s">
        <v>2</v>
      </c>
      <c r="AK23" t="s">
        <v>1</v>
      </c>
      <c r="AL23" t="s">
        <v>38</v>
      </c>
      <c r="AM23" t="s">
        <v>0</v>
      </c>
      <c r="AO23" s="3" t="s">
        <v>60</v>
      </c>
      <c r="AP23" s="3" t="s">
        <v>33</v>
      </c>
      <c r="AQ23" s="3" t="s">
        <v>66</v>
      </c>
    </row>
    <row r="24" spans="1:43" x14ac:dyDescent="0.35">
      <c r="A24">
        <v>1</v>
      </c>
      <c r="B24">
        <v>11233270.41</v>
      </c>
      <c r="C24">
        <v>112.33</v>
      </c>
      <c r="D24">
        <v>2.79</v>
      </c>
      <c r="E24">
        <v>29.82</v>
      </c>
      <c r="F24">
        <v>1067.97</v>
      </c>
      <c r="G24">
        <v>-220573.48</v>
      </c>
      <c r="H24">
        <v>-71.180000000000007</v>
      </c>
      <c r="I24">
        <v>-736302.9</v>
      </c>
      <c r="J24">
        <v>-3.69</v>
      </c>
      <c r="K24">
        <v>15.26</v>
      </c>
      <c r="L24">
        <v>8.07</v>
      </c>
      <c r="M24">
        <v>289.04000000000002</v>
      </c>
      <c r="N24">
        <v>1.27</v>
      </c>
      <c r="O24">
        <v>1.38</v>
      </c>
      <c r="P24">
        <v>439394.61</v>
      </c>
      <c r="Q24">
        <v>9.06</v>
      </c>
      <c r="R24">
        <v>1.63</v>
      </c>
      <c r="S24">
        <v>15.02</v>
      </c>
      <c r="T24">
        <v>1.64</v>
      </c>
      <c r="U24">
        <v>4.5400000000000003E-2</v>
      </c>
      <c r="V24">
        <v>1400</v>
      </c>
      <c r="W24">
        <v>8023.76</v>
      </c>
      <c r="X24">
        <v>6</v>
      </c>
      <c r="Y24">
        <v>93.48</v>
      </c>
      <c r="Z24">
        <v>672</v>
      </c>
      <c r="AA24">
        <v>48</v>
      </c>
      <c r="AB24">
        <v>52576030.490000002</v>
      </c>
      <c r="AC24">
        <v>78238.14</v>
      </c>
      <c r="AD24">
        <v>55.99</v>
      </c>
      <c r="AE24">
        <v>146.91999999999999</v>
      </c>
      <c r="AF24">
        <v>728</v>
      </c>
      <c r="AG24">
        <v>52</v>
      </c>
      <c r="AH24">
        <v>-41342760.07</v>
      </c>
      <c r="AI24">
        <v>-56789.51</v>
      </c>
      <c r="AJ24">
        <v>-40.15</v>
      </c>
      <c r="AK24">
        <v>44.15</v>
      </c>
      <c r="AL24">
        <v>91500</v>
      </c>
      <c r="AM24">
        <v>1</v>
      </c>
      <c r="AO24">
        <v>91500</v>
      </c>
      <c r="AP24">
        <f t="shared" ref="AP24:AP31" si="0">AVERAGEIF($AL$24:$AL$95,AO24,$E$24:$E$95)</f>
        <v>53.06333333333334</v>
      </c>
      <c r="AQ24">
        <f t="shared" ref="AQ24:AQ31" si="1">AVERAGEIF($AL$24:$AL$95,AO24,$L$24:$L$95)</f>
        <v>4.7888888888888888</v>
      </c>
    </row>
    <row r="25" spans="1:43" x14ac:dyDescent="0.35">
      <c r="A25">
        <v>2</v>
      </c>
      <c r="B25">
        <v>11705664.35</v>
      </c>
      <c r="C25">
        <v>117.06</v>
      </c>
      <c r="D25">
        <v>2.67</v>
      </c>
      <c r="E25">
        <v>30.82</v>
      </c>
      <c r="F25">
        <v>1155.58</v>
      </c>
      <c r="G25">
        <v>-207826.45</v>
      </c>
      <c r="H25">
        <v>-68.260000000000005</v>
      </c>
      <c r="I25">
        <v>-759547.92</v>
      </c>
      <c r="J25">
        <v>-4.96</v>
      </c>
      <c r="K25">
        <v>15.41</v>
      </c>
      <c r="L25">
        <v>6.21</v>
      </c>
      <c r="M25">
        <v>232.96</v>
      </c>
      <c r="N25">
        <v>1.31</v>
      </c>
      <c r="O25">
        <v>1.36</v>
      </c>
      <c r="P25">
        <v>566263.69999999995</v>
      </c>
      <c r="Q25">
        <v>7.24</v>
      </c>
      <c r="R25">
        <v>1.86</v>
      </c>
      <c r="S25">
        <v>13.64</v>
      </c>
      <c r="T25">
        <v>1.75</v>
      </c>
      <c r="U25">
        <v>3.6299999999999999E-2</v>
      </c>
      <c r="V25">
        <v>1400</v>
      </c>
      <c r="W25">
        <v>8361.19</v>
      </c>
      <c r="X25">
        <v>6.15</v>
      </c>
      <c r="Y25">
        <v>93.44</v>
      </c>
      <c r="Z25">
        <v>687</v>
      </c>
      <c r="AA25">
        <v>49.07</v>
      </c>
      <c r="AB25">
        <v>49661385.969999999</v>
      </c>
      <c r="AC25">
        <v>72287.320000000007</v>
      </c>
      <c r="AD25">
        <v>52.71</v>
      </c>
      <c r="AE25">
        <v>134.91999999999999</v>
      </c>
      <c r="AF25">
        <v>713</v>
      </c>
      <c r="AG25">
        <v>50.93</v>
      </c>
      <c r="AH25">
        <v>-37955721.609999999</v>
      </c>
      <c r="AI25">
        <v>-53233.83</v>
      </c>
      <c r="AJ25">
        <v>-38.71</v>
      </c>
      <c r="AK25">
        <v>53.47</v>
      </c>
      <c r="AL25">
        <v>94500</v>
      </c>
      <c r="AM25">
        <v>1</v>
      </c>
      <c r="AO25">
        <v>94500</v>
      </c>
      <c r="AP25">
        <f t="shared" si="0"/>
        <v>41.437777777777775</v>
      </c>
      <c r="AQ25">
        <f t="shared" si="1"/>
        <v>3.3755555555555556</v>
      </c>
    </row>
    <row r="26" spans="1:43" x14ac:dyDescent="0.35">
      <c r="A26">
        <v>3</v>
      </c>
      <c r="B26">
        <v>13650177.27</v>
      </c>
      <c r="C26">
        <v>136.5</v>
      </c>
      <c r="D26">
        <v>2.4500000000000002</v>
      </c>
      <c r="E26">
        <v>34.770000000000003</v>
      </c>
      <c r="F26">
        <v>1416.74</v>
      </c>
      <c r="G26">
        <v>-226918.25</v>
      </c>
      <c r="H26">
        <v>-68.55</v>
      </c>
      <c r="I26">
        <v>-1137953.3700000001</v>
      </c>
      <c r="J26">
        <v>-5.08</v>
      </c>
      <c r="K26">
        <v>12</v>
      </c>
      <c r="L26">
        <v>6.85</v>
      </c>
      <c r="M26">
        <v>279.04000000000002</v>
      </c>
      <c r="N26">
        <v>1.35</v>
      </c>
      <c r="O26">
        <v>1.31</v>
      </c>
      <c r="P26">
        <v>742070.09</v>
      </c>
      <c r="Q26">
        <v>6.94</v>
      </c>
      <c r="R26">
        <v>1.92</v>
      </c>
      <c r="S26">
        <v>15.28</v>
      </c>
      <c r="T26">
        <v>1.97</v>
      </c>
      <c r="U26">
        <v>3.4799999999999998E-2</v>
      </c>
      <c r="V26">
        <v>1399</v>
      </c>
      <c r="W26">
        <v>9757.1</v>
      </c>
      <c r="X26">
        <v>6.66</v>
      </c>
      <c r="Y26">
        <v>87.8</v>
      </c>
      <c r="Z26">
        <v>708</v>
      </c>
      <c r="AA26">
        <v>50.61</v>
      </c>
      <c r="AB26">
        <v>53171590.659999996</v>
      </c>
      <c r="AC26">
        <v>75101.119999999995</v>
      </c>
      <c r="AD26">
        <v>51.08</v>
      </c>
      <c r="AE26">
        <v>122.92</v>
      </c>
      <c r="AF26">
        <v>691</v>
      </c>
      <c r="AG26">
        <v>49.39</v>
      </c>
      <c r="AH26">
        <v>-39521413.390000001</v>
      </c>
      <c r="AI26">
        <v>-57194.52</v>
      </c>
      <c r="AJ26">
        <v>-38.86</v>
      </c>
      <c r="AK26">
        <v>51.82</v>
      </c>
      <c r="AL26">
        <v>101500</v>
      </c>
      <c r="AM26">
        <v>1</v>
      </c>
      <c r="AO26">
        <v>101500</v>
      </c>
      <c r="AP26">
        <f t="shared" si="0"/>
        <v>47.97</v>
      </c>
      <c r="AQ26">
        <f t="shared" si="1"/>
        <v>4.67</v>
      </c>
    </row>
    <row r="27" spans="1:43" x14ac:dyDescent="0.35">
      <c r="A27">
        <v>4</v>
      </c>
      <c r="B27">
        <v>13273958.41</v>
      </c>
      <c r="C27">
        <v>132.74</v>
      </c>
      <c r="D27">
        <v>2.2400000000000002</v>
      </c>
      <c r="E27">
        <v>34.020000000000003</v>
      </c>
      <c r="F27">
        <v>1516.16</v>
      </c>
      <c r="G27">
        <v>-209442.53</v>
      </c>
      <c r="H27">
        <v>-66.180000000000007</v>
      </c>
      <c r="I27">
        <v>-708405.82</v>
      </c>
      <c r="J27">
        <v>-4.17</v>
      </c>
      <c r="K27">
        <v>18.739999999999998</v>
      </c>
      <c r="L27">
        <v>8.15</v>
      </c>
      <c r="M27">
        <v>363.18</v>
      </c>
      <c r="N27">
        <v>1.34</v>
      </c>
      <c r="O27">
        <v>1.29</v>
      </c>
      <c r="P27">
        <v>424425.92</v>
      </c>
      <c r="Q27">
        <v>11.01</v>
      </c>
      <c r="R27">
        <v>1.3</v>
      </c>
      <c r="S27">
        <v>21.93</v>
      </c>
      <c r="T27">
        <v>2.0099999999999998</v>
      </c>
      <c r="U27">
        <v>5.5199999999999999E-2</v>
      </c>
      <c r="V27">
        <v>1401</v>
      </c>
      <c r="W27">
        <v>9474.6299999999992</v>
      </c>
      <c r="X27">
        <v>6.49</v>
      </c>
      <c r="Y27">
        <v>81.349999999999994</v>
      </c>
      <c r="Z27">
        <v>713</v>
      </c>
      <c r="AA27">
        <v>50.89</v>
      </c>
      <c r="AB27">
        <v>52264965.390000001</v>
      </c>
      <c r="AC27">
        <v>73302.899999999994</v>
      </c>
      <c r="AD27">
        <v>49.95</v>
      </c>
      <c r="AE27">
        <v>110.92</v>
      </c>
      <c r="AF27">
        <v>688</v>
      </c>
      <c r="AG27">
        <v>49.11</v>
      </c>
      <c r="AH27">
        <v>-38991006.979999997</v>
      </c>
      <c r="AI27">
        <v>-56672.98</v>
      </c>
      <c r="AJ27">
        <v>-38.549999999999997</v>
      </c>
      <c r="AK27">
        <v>50.7</v>
      </c>
      <c r="AL27">
        <v>104500</v>
      </c>
      <c r="AM27">
        <v>1</v>
      </c>
      <c r="AO27">
        <v>104500</v>
      </c>
      <c r="AP27">
        <f t="shared" si="0"/>
        <v>51.50888888888889</v>
      </c>
      <c r="AQ27">
        <f t="shared" si="1"/>
        <v>5.330000000000001</v>
      </c>
    </row>
    <row r="28" spans="1:43" x14ac:dyDescent="0.35">
      <c r="A28">
        <v>5</v>
      </c>
      <c r="B28">
        <v>9574386.6500000004</v>
      </c>
      <c r="C28">
        <v>95.74</v>
      </c>
      <c r="D28">
        <v>1.96</v>
      </c>
      <c r="E28">
        <v>26.21</v>
      </c>
      <c r="F28">
        <v>1334.81</v>
      </c>
      <c r="G28">
        <v>-178225.69</v>
      </c>
      <c r="H28">
        <v>-64.91</v>
      </c>
      <c r="I28">
        <v>-675954.98</v>
      </c>
      <c r="J28">
        <v>-4.53</v>
      </c>
      <c r="K28">
        <v>14.16</v>
      </c>
      <c r="L28">
        <v>5.78</v>
      </c>
      <c r="M28">
        <v>294.55</v>
      </c>
      <c r="N28">
        <v>1.28</v>
      </c>
      <c r="O28">
        <v>1.27</v>
      </c>
      <c r="P28">
        <v>338813.29</v>
      </c>
      <c r="Q28">
        <v>9.4</v>
      </c>
      <c r="R28">
        <v>1.6</v>
      </c>
      <c r="S28">
        <v>12.97</v>
      </c>
      <c r="T28">
        <v>1.79</v>
      </c>
      <c r="U28">
        <v>4.7100000000000003E-2</v>
      </c>
      <c r="V28">
        <v>1402</v>
      </c>
      <c r="W28">
        <v>6829.09</v>
      </c>
      <c r="X28">
        <v>5.28</v>
      </c>
      <c r="Y28">
        <v>72.16</v>
      </c>
      <c r="Z28">
        <v>705</v>
      </c>
      <c r="AA28">
        <v>50.29</v>
      </c>
      <c r="AB28">
        <v>43724650.530000001</v>
      </c>
      <c r="AC28">
        <v>62020.78</v>
      </c>
      <c r="AD28">
        <v>47.69</v>
      </c>
      <c r="AE28">
        <v>99</v>
      </c>
      <c r="AF28">
        <v>697</v>
      </c>
      <c r="AG28">
        <v>49.71</v>
      </c>
      <c r="AH28">
        <v>-34150263.880000003</v>
      </c>
      <c r="AI28">
        <v>-48996.07</v>
      </c>
      <c r="AJ28">
        <v>-37.61</v>
      </c>
      <c r="AK28">
        <v>45.01</v>
      </c>
      <c r="AL28">
        <v>111500</v>
      </c>
      <c r="AM28">
        <v>1</v>
      </c>
      <c r="AO28">
        <v>111500</v>
      </c>
      <c r="AP28">
        <f t="shared" si="0"/>
        <v>45.186666666666667</v>
      </c>
      <c r="AQ28">
        <f t="shared" si="1"/>
        <v>5.137777777777778</v>
      </c>
    </row>
    <row r="29" spans="1:43" x14ac:dyDescent="0.35">
      <c r="A29">
        <v>6</v>
      </c>
      <c r="B29">
        <v>10871563.810000001</v>
      </c>
      <c r="C29">
        <v>108.72</v>
      </c>
      <c r="D29">
        <v>1.74</v>
      </c>
      <c r="E29">
        <v>29.05</v>
      </c>
      <c r="F29">
        <v>1668.14</v>
      </c>
      <c r="G29">
        <v>-210859.56</v>
      </c>
      <c r="H29">
        <v>-67.61</v>
      </c>
      <c r="I29">
        <v>-472478.39</v>
      </c>
      <c r="J29">
        <v>-3.34</v>
      </c>
      <c r="K29">
        <v>23.01</v>
      </c>
      <c r="L29">
        <v>8.69</v>
      </c>
      <c r="M29">
        <v>498.8</v>
      </c>
      <c r="N29">
        <v>1.35</v>
      </c>
      <c r="O29">
        <v>1.27</v>
      </c>
      <c r="P29">
        <v>865550.24</v>
      </c>
      <c r="Q29">
        <v>4.1399999999999997</v>
      </c>
      <c r="R29">
        <v>1.31</v>
      </c>
      <c r="S29">
        <v>18.05</v>
      </c>
      <c r="T29">
        <v>2.14</v>
      </c>
      <c r="U29">
        <v>2.07E-2</v>
      </c>
      <c r="V29">
        <v>1400</v>
      </c>
      <c r="W29">
        <v>7765.4</v>
      </c>
      <c r="X29">
        <v>5.87</v>
      </c>
      <c r="Y29">
        <v>65.069999999999993</v>
      </c>
      <c r="Z29">
        <v>721</v>
      </c>
      <c r="AA29">
        <v>51.5</v>
      </c>
      <c r="AB29">
        <v>41894889.109999999</v>
      </c>
      <c r="AC29">
        <v>58106.64</v>
      </c>
      <c r="AD29">
        <v>45.95</v>
      </c>
      <c r="AE29">
        <v>87</v>
      </c>
      <c r="AF29">
        <v>679</v>
      </c>
      <c r="AG29">
        <v>48.5</v>
      </c>
      <c r="AH29">
        <v>-31023325.300000001</v>
      </c>
      <c r="AI29">
        <v>-45689.73</v>
      </c>
      <c r="AJ29">
        <v>-36.69</v>
      </c>
      <c r="AK29">
        <v>41.79</v>
      </c>
      <c r="AL29">
        <v>114500</v>
      </c>
      <c r="AM29">
        <v>1</v>
      </c>
      <c r="AO29">
        <v>114500</v>
      </c>
      <c r="AP29">
        <f t="shared" si="0"/>
        <v>35.647777777777769</v>
      </c>
      <c r="AQ29">
        <f t="shared" si="1"/>
        <v>4.3211111111111116</v>
      </c>
    </row>
    <row r="30" spans="1:43" x14ac:dyDescent="0.35">
      <c r="A30">
        <v>7</v>
      </c>
      <c r="B30">
        <v>8487669.6999999993</v>
      </c>
      <c r="C30">
        <v>84.88</v>
      </c>
      <c r="D30">
        <v>1.47</v>
      </c>
      <c r="E30">
        <v>23.74</v>
      </c>
      <c r="F30">
        <v>1611.7</v>
      </c>
      <c r="G30">
        <v>-185574.75</v>
      </c>
      <c r="H30">
        <v>-66.989999999999995</v>
      </c>
      <c r="I30">
        <v>-562237.36</v>
      </c>
      <c r="J30">
        <v>-4.34</v>
      </c>
      <c r="K30">
        <v>15.1</v>
      </c>
      <c r="L30">
        <v>5.47</v>
      </c>
      <c r="M30">
        <v>371.5</v>
      </c>
      <c r="N30">
        <v>1.28</v>
      </c>
      <c r="O30">
        <v>1.24</v>
      </c>
      <c r="P30">
        <v>523756.7</v>
      </c>
      <c r="Q30">
        <v>6.36</v>
      </c>
      <c r="R30">
        <v>1.48</v>
      </c>
      <c r="S30">
        <v>12.4</v>
      </c>
      <c r="T30">
        <v>1.99</v>
      </c>
      <c r="U30">
        <v>3.1899999999999998E-2</v>
      </c>
      <c r="V30">
        <v>1400</v>
      </c>
      <c r="W30">
        <v>6062.62</v>
      </c>
      <c r="X30">
        <v>4.9400000000000004</v>
      </c>
      <c r="Y30">
        <v>55.59</v>
      </c>
      <c r="Z30">
        <v>710</v>
      </c>
      <c r="AA30">
        <v>50.71</v>
      </c>
      <c r="AB30">
        <v>39241758.600000001</v>
      </c>
      <c r="AC30">
        <v>55270.080000000002</v>
      </c>
      <c r="AD30">
        <v>44.49</v>
      </c>
      <c r="AE30">
        <v>75</v>
      </c>
      <c r="AF30">
        <v>690</v>
      </c>
      <c r="AG30">
        <v>49.29</v>
      </c>
      <c r="AH30">
        <v>-30754088.899999999</v>
      </c>
      <c r="AI30">
        <v>-44571.14</v>
      </c>
      <c r="AJ30">
        <v>-35.770000000000003</v>
      </c>
      <c r="AK30">
        <v>35.619999999999997</v>
      </c>
      <c r="AL30">
        <v>121500</v>
      </c>
      <c r="AM30">
        <v>1</v>
      </c>
      <c r="AO30">
        <v>121500</v>
      </c>
      <c r="AP30">
        <f t="shared" si="0"/>
        <v>33.49444444444444</v>
      </c>
      <c r="AQ30">
        <f t="shared" si="1"/>
        <v>3.6266666666666669</v>
      </c>
    </row>
    <row r="31" spans="1:43" x14ac:dyDescent="0.35">
      <c r="A31">
        <v>8</v>
      </c>
      <c r="B31">
        <v>4639747.6900000004</v>
      </c>
      <c r="C31">
        <v>46.4</v>
      </c>
      <c r="D31">
        <v>1.22</v>
      </c>
      <c r="E31">
        <v>14.12</v>
      </c>
      <c r="F31">
        <v>1156.73</v>
      </c>
      <c r="G31">
        <v>-137794.57</v>
      </c>
      <c r="H31">
        <v>-63.81</v>
      </c>
      <c r="I31">
        <v>-624719.91</v>
      </c>
      <c r="J31">
        <v>-4.2300000000000004</v>
      </c>
      <c r="K31">
        <v>7.43</v>
      </c>
      <c r="L31">
        <v>3.34</v>
      </c>
      <c r="M31">
        <v>273.27999999999997</v>
      </c>
      <c r="N31">
        <v>1.17</v>
      </c>
      <c r="O31">
        <v>1.17</v>
      </c>
      <c r="P31">
        <v>317922.69</v>
      </c>
      <c r="Q31">
        <v>6.28</v>
      </c>
      <c r="R31">
        <v>1.99</v>
      </c>
      <c r="S31">
        <v>4.38</v>
      </c>
      <c r="T31">
        <v>1.45</v>
      </c>
      <c r="U31">
        <v>3.15E-2</v>
      </c>
      <c r="V31">
        <v>1400</v>
      </c>
      <c r="W31">
        <v>3314.11</v>
      </c>
      <c r="X31">
        <v>3.2</v>
      </c>
      <c r="Y31">
        <v>46.44</v>
      </c>
      <c r="Z31">
        <v>698</v>
      </c>
      <c r="AA31">
        <v>49.86</v>
      </c>
      <c r="AB31">
        <v>32376300.809999999</v>
      </c>
      <c r="AC31">
        <v>46384.39</v>
      </c>
      <c r="AD31">
        <v>42.17</v>
      </c>
      <c r="AE31">
        <v>63</v>
      </c>
      <c r="AF31">
        <v>702</v>
      </c>
      <c r="AG31">
        <v>50.14</v>
      </c>
      <c r="AH31">
        <v>-27736553.120000001</v>
      </c>
      <c r="AI31">
        <v>-39510.76</v>
      </c>
      <c r="AJ31">
        <v>-35.549999999999997</v>
      </c>
      <c r="AK31">
        <v>29.97</v>
      </c>
      <c r="AL31">
        <v>124500</v>
      </c>
      <c r="AM31">
        <v>1</v>
      </c>
      <c r="AO31">
        <v>124500</v>
      </c>
      <c r="AP31">
        <f t="shared" si="0"/>
        <v>13.378888888888888</v>
      </c>
      <c r="AQ31">
        <f t="shared" si="1"/>
        <v>1.3555555555555556</v>
      </c>
    </row>
    <row r="32" spans="1:43" x14ac:dyDescent="0.35">
      <c r="A32">
        <v>9</v>
      </c>
      <c r="B32">
        <v>15975828.300000001</v>
      </c>
      <c r="C32">
        <v>159.76</v>
      </c>
      <c r="D32">
        <v>4.1900000000000004</v>
      </c>
      <c r="E32">
        <v>39.22</v>
      </c>
      <c r="F32">
        <v>936.84</v>
      </c>
      <c r="G32">
        <v>-414408.84</v>
      </c>
      <c r="H32">
        <v>-68.069999999999993</v>
      </c>
      <c r="I32">
        <v>-1992519.25</v>
      </c>
      <c r="J32">
        <v>-8</v>
      </c>
      <c r="K32">
        <v>8.02</v>
      </c>
      <c r="L32">
        <v>4.9000000000000004</v>
      </c>
      <c r="M32">
        <v>117.04</v>
      </c>
      <c r="N32">
        <v>1.22</v>
      </c>
      <c r="O32">
        <v>1.36</v>
      </c>
      <c r="P32">
        <v>844931.14</v>
      </c>
      <c r="Q32">
        <v>6.73</v>
      </c>
      <c r="R32">
        <v>3.07</v>
      </c>
      <c r="S32">
        <v>11.01</v>
      </c>
      <c r="T32">
        <v>1.32</v>
      </c>
      <c r="U32">
        <v>3.3700000000000001E-2</v>
      </c>
      <c r="V32">
        <v>1403</v>
      </c>
      <c r="W32">
        <v>11386.91</v>
      </c>
      <c r="X32">
        <v>4.79</v>
      </c>
      <c r="Y32">
        <v>94.51</v>
      </c>
      <c r="Z32">
        <v>664</v>
      </c>
      <c r="AA32">
        <v>47.33</v>
      </c>
      <c r="AB32">
        <v>87069484.310000002</v>
      </c>
      <c r="AC32">
        <v>131128.74</v>
      </c>
      <c r="AD32">
        <v>54.48</v>
      </c>
      <c r="AE32">
        <v>146.91</v>
      </c>
      <c r="AF32">
        <v>739</v>
      </c>
      <c r="AG32">
        <v>52.67</v>
      </c>
      <c r="AH32">
        <v>-71093656.010000005</v>
      </c>
      <c r="AI32">
        <v>-96202.51</v>
      </c>
      <c r="AJ32">
        <v>-39.85</v>
      </c>
      <c r="AK32">
        <v>47.43</v>
      </c>
      <c r="AL32">
        <v>91500</v>
      </c>
      <c r="AM32">
        <v>1.5</v>
      </c>
    </row>
    <row r="33" spans="1:43" x14ac:dyDescent="0.35">
      <c r="A33">
        <v>10</v>
      </c>
      <c r="B33">
        <v>14169467.66</v>
      </c>
      <c r="C33">
        <v>141.69</v>
      </c>
      <c r="D33">
        <v>3.95</v>
      </c>
      <c r="E33">
        <v>35.78</v>
      </c>
      <c r="F33">
        <v>904.96</v>
      </c>
      <c r="G33">
        <v>-336289.05</v>
      </c>
      <c r="H33">
        <v>-65.040000000000006</v>
      </c>
      <c r="I33">
        <v>-2048289.3</v>
      </c>
      <c r="J33">
        <v>-9.14</v>
      </c>
      <c r="K33">
        <v>6.92</v>
      </c>
      <c r="L33">
        <v>3.92</v>
      </c>
      <c r="M33">
        <v>99.01</v>
      </c>
      <c r="N33">
        <v>1.22</v>
      </c>
      <c r="O33">
        <v>1.35</v>
      </c>
      <c r="P33">
        <v>592337.13</v>
      </c>
      <c r="Q33">
        <v>8.3800000000000008</v>
      </c>
      <c r="R33">
        <v>3.08</v>
      </c>
      <c r="S33">
        <v>9.85</v>
      </c>
      <c r="T33">
        <v>1.35</v>
      </c>
      <c r="U33">
        <v>4.2000000000000003E-2</v>
      </c>
      <c r="V33">
        <v>1401</v>
      </c>
      <c r="W33">
        <v>10113.82</v>
      </c>
      <c r="X33">
        <v>4.7</v>
      </c>
      <c r="Y33">
        <v>93.88</v>
      </c>
      <c r="Z33">
        <v>667</v>
      </c>
      <c r="AA33">
        <v>47.61</v>
      </c>
      <c r="AB33">
        <v>77381642.719999999</v>
      </c>
      <c r="AC33">
        <v>116014.46</v>
      </c>
      <c r="AD33">
        <v>51.88</v>
      </c>
      <c r="AE33">
        <v>134.91</v>
      </c>
      <c r="AF33">
        <v>734</v>
      </c>
      <c r="AG33">
        <v>52.39</v>
      </c>
      <c r="AH33">
        <v>-63212175.049999997</v>
      </c>
      <c r="AI33">
        <v>-86120.13</v>
      </c>
      <c r="AJ33">
        <v>-38.17</v>
      </c>
      <c r="AK33">
        <v>56.58</v>
      </c>
      <c r="AL33">
        <v>94500</v>
      </c>
      <c r="AM33">
        <v>1.5</v>
      </c>
      <c r="AO33" s="3" t="s">
        <v>0</v>
      </c>
      <c r="AP33" s="3" t="s">
        <v>33</v>
      </c>
      <c r="AQ33" s="3" t="s">
        <v>66</v>
      </c>
    </row>
    <row r="34" spans="1:43" x14ac:dyDescent="0.35">
      <c r="A34">
        <v>11</v>
      </c>
      <c r="B34">
        <v>18960917.350000001</v>
      </c>
      <c r="C34">
        <v>189.61</v>
      </c>
      <c r="D34">
        <v>3.64</v>
      </c>
      <c r="E34">
        <v>44.57</v>
      </c>
      <c r="F34">
        <v>1223.3399999999999</v>
      </c>
      <c r="G34">
        <v>-379020.32</v>
      </c>
      <c r="H34">
        <v>-64.98</v>
      </c>
      <c r="I34">
        <v>-2119918.7200000002</v>
      </c>
      <c r="J34">
        <v>-7.63</v>
      </c>
      <c r="K34">
        <v>8.94</v>
      </c>
      <c r="L34">
        <v>5.84</v>
      </c>
      <c r="M34">
        <v>160.30000000000001</v>
      </c>
      <c r="N34">
        <v>1.28</v>
      </c>
      <c r="O34">
        <v>1.31</v>
      </c>
      <c r="P34">
        <v>1104021.3600000001</v>
      </c>
      <c r="Q34">
        <v>6.54</v>
      </c>
      <c r="R34">
        <v>3.07</v>
      </c>
      <c r="S34">
        <v>12.77</v>
      </c>
      <c r="T34">
        <v>1.73</v>
      </c>
      <c r="U34">
        <v>3.2800000000000003E-2</v>
      </c>
      <c r="V34">
        <v>1399</v>
      </c>
      <c r="W34">
        <v>13553.19</v>
      </c>
      <c r="X34">
        <v>5.82</v>
      </c>
      <c r="Y34">
        <v>89</v>
      </c>
      <c r="Z34">
        <v>692</v>
      </c>
      <c r="AA34">
        <v>49.46</v>
      </c>
      <c r="AB34">
        <v>85750154.890000001</v>
      </c>
      <c r="AC34">
        <v>123916.41</v>
      </c>
      <c r="AD34">
        <v>50.43</v>
      </c>
      <c r="AE34">
        <v>122.92</v>
      </c>
      <c r="AF34">
        <v>707</v>
      </c>
      <c r="AG34">
        <v>50.54</v>
      </c>
      <c r="AH34">
        <v>-66789237.539999999</v>
      </c>
      <c r="AI34">
        <v>-94468.51</v>
      </c>
      <c r="AJ34">
        <v>-37.83</v>
      </c>
      <c r="AK34">
        <v>55.81</v>
      </c>
      <c r="AL34">
        <v>101500</v>
      </c>
      <c r="AM34">
        <v>1.5</v>
      </c>
      <c r="AO34">
        <v>1</v>
      </c>
      <c r="AP34">
        <f t="shared" ref="AP34:AP42" si="2">AVERAGEIF($AM$24:$AM$95,AO34,$E$24:$E$95)</f>
        <v>27.818750000000005</v>
      </c>
      <c r="AQ34">
        <f t="shared" ref="AQ34:AQ42" si="3">AVERAGEIF($AM$24:$AM$95,AO34,$L$24:$L$95)</f>
        <v>6.57</v>
      </c>
    </row>
    <row r="35" spans="1:43" x14ac:dyDescent="0.35">
      <c r="A35">
        <v>12</v>
      </c>
      <c r="B35">
        <v>16623064.49</v>
      </c>
      <c r="C35">
        <v>166.23</v>
      </c>
      <c r="D35">
        <v>3.32</v>
      </c>
      <c r="E35">
        <v>40.409999999999997</v>
      </c>
      <c r="F35">
        <v>1215.9000000000001</v>
      </c>
      <c r="G35">
        <v>-371898.59</v>
      </c>
      <c r="H35">
        <v>-64.94</v>
      </c>
      <c r="I35">
        <v>-1147661.46</v>
      </c>
      <c r="J35">
        <v>-6.34</v>
      </c>
      <c r="K35">
        <v>14.48</v>
      </c>
      <c r="L35">
        <v>6.37</v>
      </c>
      <c r="M35">
        <v>191.69</v>
      </c>
      <c r="N35">
        <v>1.27</v>
      </c>
      <c r="O35">
        <v>1.32</v>
      </c>
      <c r="P35">
        <v>738795.42</v>
      </c>
      <c r="Q35">
        <v>7.49</v>
      </c>
      <c r="R35">
        <v>2.2599999999999998</v>
      </c>
      <c r="S35">
        <v>15.46</v>
      </c>
      <c r="T35">
        <v>1.61</v>
      </c>
      <c r="U35">
        <v>3.7600000000000001E-2</v>
      </c>
      <c r="V35">
        <v>1402</v>
      </c>
      <c r="W35">
        <v>11856.68</v>
      </c>
      <c r="X35">
        <v>5.14</v>
      </c>
      <c r="Y35">
        <v>81.63</v>
      </c>
      <c r="Z35">
        <v>686</v>
      </c>
      <c r="AA35">
        <v>48.93</v>
      </c>
      <c r="AB35">
        <v>78998136.719999999</v>
      </c>
      <c r="AC35">
        <v>115157.63</v>
      </c>
      <c r="AD35">
        <v>49.6</v>
      </c>
      <c r="AE35">
        <v>110.92</v>
      </c>
      <c r="AF35">
        <v>716</v>
      </c>
      <c r="AG35">
        <v>51.07</v>
      </c>
      <c r="AH35">
        <v>-62375072.229999997</v>
      </c>
      <c r="AI35">
        <v>-87116.02</v>
      </c>
      <c r="AJ35">
        <v>-37.46</v>
      </c>
      <c r="AK35">
        <v>53.58</v>
      </c>
      <c r="AL35">
        <v>104500</v>
      </c>
      <c r="AM35">
        <v>1.5</v>
      </c>
      <c r="AO35">
        <v>1.5</v>
      </c>
      <c r="AP35">
        <f t="shared" si="2"/>
        <v>32.608750000000001</v>
      </c>
      <c r="AQ35">
        <f t="shared" si="3"/>
        <v>4.44625</v>
      </c>
    </row>
    <row r="36" spans="1:43" x14ac:dyDescent="0.35">
      <c r="A36">
        <v>13</v>
      </c>
      <c r="B36">
        <v>12476155.27</v>
      </c>
      <c r="C36">
        <v>124.76</v>
      </c>
      <c r="D36">
        <v>2.91</v>
      </c>
      <c r="E36">
        <v>32.409999999999997</v>
      </c>
      <c r="F36">
        <v>1113.1400000000001</v>
      </c>
      <c r="G36">
        <v>-353629.95</v>
      </c>
      <c r="H36">
        <v>-66.7</v>
      </c>
      <c r="I36">
        <v>-1326426.6000000001</v>
      </c>
      <c r="J36">
        <v>-7.1</v>
      </c>
      <c r="K36">
        <v>9.41</v>
      </c>
      <c r="L36">
        <v>4.5599999999999996</v>
      </c>
      <c r="M36">
        <v>156.72</v>
      </c>
      <c r="N36">
        <v>1.22</v>
      </c>
      <c r="O36">
        <v>1.27</v>
      </c>
      <c r="P36">
        <v>406398.49</v>
      </c>
      <c r="Q36">
        <v>10.61</v>
      </c>
      <c r="R36">
        <v>2.75</v>
      </c>
      <c r="S36">
        <v>9.81</v>
      </c>
      <c r="T36">
        <v>1.52</v>
      </c>
      <c r="U36">
        <v>5.3199999999999997E-2</v>
      </c>
      <c r="V36">
        <v>1402</v>
      </c>
      <c r="W36">
        <v>8898.83</v>
      </c>
      <c r="X36">
        <v>4.4800000000000004</v>
      </c>
      <c r="Y36">
        <v>72.8</v>
      </c>
      <c r="Z36">
        <v>688</v>
      </c>
      <c r="AA36">
        <v>49.07</v>
      </c>
      <c r="AB36">
        <v>69396692</v>
      </c>
      <c r="AC36">
        <v>100867.28</v>
      </c>
      <c r="AD36">
        <v>47.46</v>
      </c>
      <c r="AE36">
        <v>99</v>
      </c>
      <c r="AF36">
        <v>714</v>
      </c>
      <c r="AG36">
        <v>50.93</v>
      </c>
      <c r="AH36">
        <v>-56920536.729999997</v>
      </c>
      <c r="AI36">
        <v>-79720.639999999999</v>
      </c>
      <c r="AJ36">
        <v>-36.93</v>
      </c>
      <c r="AK36">
        <v>47.55</v>
      </c>
      <c r="AL36">
        <v>111500</v>
      </c>
      <c r="AM36">
        <v>1.5</v>
      </c>
      <c r="AO36">
        <v>2</v>
      </c>
      <c r="AP36">
        <f t="shared" si="2"/>
        <v>39.125</v>
      </c>
      <c r="AQ36">
        <f t="shared" si="3"/>
        <v>4.3187500000000005</v>
      </c>
    </row>
    <row r="37" spans="1:43" x14ac:dyDescent="0.35">
      <c r="A37">
        <v>14</v>
      </c>
      <c r="B37">
        <v>10138128.060000001</v>
      </c>
      <c r="C37">
        <v>101.38</v>
      </c>
      <c r="D37">
        <v>2.56</v>
      </c>
      <c r="E37">
        <v>27.46</v>
      </c>
      <c r="F37">
        <v>1073.54</v>
      </c>
      <c r="G37">
        <v>-278304.57</v>
      </c>
      <c r="H37">
        <v>-66.66</v>
      </c>
      <c r="I37">
        <v>-959270.86</v>
      </c>
      <c r="J37">
        <v>-5.98</v>
      </c>
      <c r="K37">
        <v>10.57</v>
      </c>
      <c r="L37">
        <v>4.59</v>
      </c>
      <c r="M37">
        <v>179.61</v>
      </c>
      <c r="N37">
        <v>1.22</v>
      </c>
      <c r="O37">
        <v>1.25</v>
      </c>
      <c r="P37">
        <v>1033275.55</v>
      </c>
      <c r="Q37">
        <v>3.41</v>
      </c>
      <c r="R37">
        <v>2.61</v>
      </c>
      <c r="S37">
        <v>8.4600000000000009</v>
      </c>
      <c r="T37">
        <v>1.51</v>
      </c>
      <c r="U37">
        <v>1.7100000000000001E-2</v>
      </c>
      <c r="V37">
        <v>1400</v>
      </c>
      <c r="W37">
        <v>7241.52</v>
      </c>
      <c r="X37">
        <v>4.05</v>
      </c>
      <c r="Y37">
        <v>64.849999999999994</v>
      </c>
      <c r="Z37">
        <v>692</v>
      </c>
      <c r="AA37">
        <v>49.43</v>
      </c>
      <c r="AB37">
        <v>56746786.18</v>
      </c>
      <c r="AC37">
        <v>82004.03</v>
      </c>
      <c r="AD37">
        <v>44.98</v>
      </c>
      <c r="AE37">
        <v>87</v>
      </c>
      <c r="AF37">
        <v>708</v>
      </c>
      <c r="AG37">
        <v>50.57</v>
      </c>
      <c r="AH37">
        <v>-46608658.119999997</v>
      </c>
      <c r="AI37">
        <v>-65831.44</v>
      </c>
      <c r="AJ37">
        <v>-35.950000000000003</v>
      </c>
      <c r="AK37">
        <v>43.2</v>
      </c>
      <c r="AL37">
        <v>114500</v>
      </c>
      <c r="AM37">
        <v>1.5</v>
      </c>
      <c r="AO37">
        <v>2.5</v>
      </c>
      <c r="AP37">
        <f t="shared" si="2"/>
        <v>40.18</v>
      </c>
      <c r="AQ37">
        <f t="shared" si="3"/>
        <v>3.6849999999999996</v>
      </c>
    </row>
    <row r="38" spans="1:43" x14ac:dyDescent="0.35">
      <c r="A38">
        <v>15</v>
      </c>
      <c r="B38">
        <v>9450616.1799999997</v>
      </c>
      <c r="C38">
        <v>94.51</v>
      </c>
      <c r="D38">
        <v>2.2000000000000002</v>
      </c>
      <c r="E38">
        <v>25.94</v>
      </c>
      <c r="F38">
        <v>1181.6099999999999</v>
      </c>
      <c r="G38">
        <v>-295937.23</v>
      </c>
      <c r="H38">
        <v>-66.62</v>
      </c>
      <c r="I38">
        <v>-1323009.4099999999</v>
      </c>
      <c r="J38">
        <v>-7.17</v>
      </c>
      <c r="K38">
        <v>7.14</v>
      </c>
      <c r="L38">
        <v>3.62</v>
      </c>
      <c r="M38">
        <v>164.87</v>
      </c>
      <c r="N38">
        <v>1.2</v>
      </c>
      <c r="O38">
        <v>1.25</v>
      </c>
      <c r="P38">
        <v>846886.3</v>
      </c>
      <c r="Q38">
        <v>4.5199999999999996</v>
      </c>
      <c r="R38">
        <v>2.69</v>
      </c>
      <c r="S38">
        <v>7.62</v>
      </c>
      <c r="T38">
        <v>1.51</v>
      </c>
      <c r="U38">
        <v>2.2700000000000001E-2</v>
      </c>
      <c r="V38">
        <v>1400</v>
      </c>
      <c r="W38">
        <v>6750.44</v>
      </c>
      <c r="X38">
        <v>3.7</v>
      </c>
      <c r="Y38">
        <v>56.05</v>
      </c>
      <c r="Z38">
        <v>687</v>
      </c>
      <c r="AA38">
        <v>49.07</v>
      </c>
      <c r="AB38">
        <v>56692852.75</v>
      </c>
      <c r="AC38">
        <v>82522.350000000006</v>
      </c>
      <c r="AD38">
        <v>43.96</v>
      </c>
      <c r="AE38">
        <v>75</v>
      </c>
      <c r="AF38">
        <v>713</v>
      </c>
      <c r="AG38">
        <v>50.93</v>
      </c>
      <c r="AH38">
        <v>-47242236.57</v>
      </c>
      <c r="AI38">
        <v>-66258.399999999994</v>
      </c>
      <c r="AJ38">
        <v>-35.090000000000003</v>
      </c>
      <c r="AK38">
        <v>37.799999999999997</v>
      </c>
      <c r="AL38">
        <v>121500</v>
      </c>
      <c r="AM38">
        <v>1.5</v>
      </c>
      <c r="AO38">
        <v>3</v>
      </c>
      <c r="AP38">
        <f t="shared" si="2"/>
        <v>45.408749999999998</v>
      </c>
      <c r="AQ38">
        <f t="shared" si="3"/>
        <v>4.2074999999999996</v>
      </c>
    </row>
    <row r="39" spans="1:43" x14ac:dyDescent="0.35">
      <c r="A39">
        <v>16</v>
      </c>
      <c r="B39">
        <v>4995398.04</v>
      </c>
      <c r="C39">
        <v>49.95</v>
      </c>
      <c r="D39">
        <v>1.81</v>
      </c>
      <c r="E39">
        <v>15.08</v>
      </c>
      <c r="F39">
        <v>834.68</v>
      </c>
      <c r="G39">
        <v>-237147.57</v>
      </c>
      <c r="H39">
        <v>-63.81</v>
      </c>
      <c r="I39">
        <v>-1398799.72</v>
      </c>
      <c r="J39">
        <v>-8.5299999999999994</v>
      </c>
      <c r="K39">
        <v>3.57</v>
      </c>
      <c r="L39">
        <v>1.77</v>
      </c>
      <c r="M39">
        <v>97.83</v>
      </c>
      <c r="N39">
        <v>1.1200000000000001</v>
      </c>
      <c r="O39">
        <v>1.18</v>
      </c>
      <c r="P39">
        <v>358485.85</v>
      </c>
      <c r="Q39">
        <v>6.54</v>
      </c>
      <c r="R39">
        <v>2.93</v>
      </c>
      <c r="S39">
        <v>3.3</v>
      </c>
      <c r="T39">
        <v>1.01</v>
      </c>
      <c r="U39">
        <v>3.2800000000000003E-2</v>
      </c>
      <c r="V39">
        <v>1400</v>
      </c>
      <c r="W39">
        <v>3568.14</v>
      </c>
      <c r="X39">
        <v>2.2000000000000002</v>
      </c>
      <c r="Y39">
        <v>46.68</v>
      </c>
      <c r="Z39">
        <v>680</v>
      </c>
      <c r="AA39">
        <v>48.57</v>
      </c>
      <c r="AB39">
        <v>47562945.530000001</v>
      </c>
      <c r="AC39">
        <v>69945.509999999995</v>
      </c>
      <c r="AD39">
        <v>41.42</v>
      </c>
      <c r="AE39">
        <v>63</v>
      </c>
      <c r="AF39">
        <v>720</v>
      </c>
      <c r="AG39">
        <v>51.43</v>
      </c>
      <c r="AH39">
        <v>-42567547.490000002</v>
      </c>
      <c r="AI39">
        <v>-59121.59</v>
      </c>
      <c r="AJ39">
        <v>-34.85</v>
      </c>
      <c r="AK39">
        <v>31.26</v>
      </c>
      <c r="AL39">
        <v>124500</v>
      </c>
      <c r="AM39">
        <v>1.5</v>
      </c>
      <c r="AO39">
        <v>3.5</v>
      </c>
      <c r="AP39">
        <f t="shared" si="2"/>
        <v>44.378749999999997</v>
      </c>
      <c r="AQ39">
        <f t="shared" si="3"/>
        <v>3.5537500000000004</v>
      </c>
    </row>
    <row r="40" spans="1:43" x14ac:dyDescent="0.35">
      <c r="A40">
        <v>17</v>
      </c>
      <c r="B40">
        <v>24651951.260000002</v>
      </c>
      <c r="C40">
        <v>246.52</v>
      </c>
      <c r="D40">
        <v>5.54</v>
      </c>
      <c r="E40">
        <v>53.85</v>
      </c>
      <c r="F40">
        <v>971.16</v>
      </c>
      <c r="G40">
        <v>-700294.16</v>
      </c>
      <c r="H40">
        <v>-70.680000000000007</v>
      </c>
      <c r="I40">
        <v>-3155386.26</v>
      </c>
      <c r="J40">
        <v>-9.7899999999999991</v>
      </c>
      <c r="K40">
        <v>7.81</v>
      </c>
      <c r="L40">
        <v>5.5</v>
      </c>
      <c r="M40">
        <v>99.19</v>
      </c>
      <c r="N40">
        <v>1.23</v>
      </c>
      <c r="O40">
        <v>1.34</v>
      </c>
      <c r="P40">
        <v>1385793.75</v>
      </c>
      <c r="Q40">
        <v>6.22</v>
      </c>
      <c r="R40">
        <v>4.1100000000000003</v>
      </c>
      <c r="S40">
        <v>11.78</v>
      </c>
      <c r="T40">
        <v>1.35</v>
      </c>
      <c r="U40">
        <v>3.1199999999999999E-2</v>
      </c>
      <c r="V40">
        <v>1402</v>
      </c>
      <c r="W40">
        <v>17583.419999999998</v>
      </c>
      <c r="X40">
        <v>4.93</v>
      </c>
      <c r="Y40">
        <v>96.48</v>
      </c>
      <c r="Z40">
        <v>670</v>
      </c>
      <c r="AA40">
        <v>47.79</v>
      </c>
      <c r="AB40">
        <v>133585711.56999999</v>
      </c>
      <c r="AC40">
        <v>199381.66</v>
      </c>
      <c r="AD40">
        <v>53.42</v>
      </c>
      <c r="AE40">
        <v>146.88</v>
      </c>
      <c r="AF40">
        <v>732</v>
      </c>
      <c r="AG40">
        <v>52.21</v>
      </c>
      <c r="AH40">
        <v>-108933760.31</v>
      </c>
      <c r="AI40">
        <v>-148816.60999999999</v>
      </c>
      <c r="AJ40">
        <v>-39.46</v>
      </c>
      <c r="AK40">
        <v>50.34</v>
      </c>
      <c r="AL40">
        <v>91500</v>
      </c>
      <c r="AM40">
        <v>2</v>
      </c>
      <c r="AO40">
        <v>4</v>
      </c>
      <c r="AP40">
        <f t="shared" si="2"/>
        <v>44.827500000000001</v>
      </c>
      <c r="AQ40">
        <f t="shared" si="3"/>
        <v>3.4324999999999997</v>
      </c>
    </row>
    <row r="41" spans="1:43" x14ac:dyDescent="0.35">
      <c r="A41">
        <v>18</v>
      </c>
      <c r="B41">
        <v>17814566.34</v>
      </c>
      <c r="C41">
        <v>178.15</v>
      </c>
      <c r="D41">
        <v>5.21</v>
      </c>
      <c r="E41">
        <v>42.56</v>
      </c>
      <c r="F41">
        <v>816.83</v>
      </c>
      <c r="G41">
        <v>-503504.4</v>
      </c>
      <c r="H41">
        <v>-65.27</v>
      </c>
      <c r="I41">
        <v>-3708914.81</v>
      </c>
      <c r="J41">
        <v>-13.92</v>
      </c>
      <c r="K41">
        <v>4.8</v>
      </c>
      <c r="L41">
        <v>3.06</v>
      </c>
      <c r="M41">
        <v>58.69</v>
      </c>
      <c r="N41">
        <v>1.2</v>
      </c>
      <c r="O41">
        <v>1.33</v>
      </c>
      <c r="P41">
        <v>1081401.1299999999</v>
      </c>
      <c r="Q41">
        <v>6.24</v>
      </c>
      <c r="R41">
        <v>4.42</v>
      </c>
      <c r="S41">
        <v>8.41</v>
      </c>
      <c r="T41">
        <v>1.27</v>
      </c>
      <c r="U41">
        <v>3.1300000000000001E-2</v>
      </c>
      <c r="V41">
        <v>1401</v>
      </c>
      <c r="W41">
        <v>12715.61</v>
      </c>
      <c r="X41">
        <v>4.4400000000000004</v>
      </c>
      <c r="Y41">
        <v>95.27</v>
      </c>
      <c r="Z41">
        <v>663</v>
      </c>
      <c r="AA41">
        <v>47.32</v>
      </c>
      <c r="AB41">
        <v>108719690.31999999</v>
      </c>
      <c r="AC41">
        <v>163981.43</v>
      </c>
      <c r="AD41">
        <v>51.3</v>
      </c>
      <c r="AE41">
        <v>134.88</v>
      </c>
      <c r="AF41">
        <v>738</v>
      </c>
      <c r="AG41">
        <v>52.68</v>
      </c>
      <c r="AH41">
        <v>-90905123.980000004</v>
      </c>
      <c r="AI41">
        <v>-123177.67</v>
      </c>
      <c r="AJ41">
        <v>-37.67</v>
      </c>
      <c r="AK41">
        <v>59.69</v>
      </c>
      <c r="AL41">
        <v>94500</v>
      </c>
      <c r="AM41">
        <v>2</v>
      </c>
      <c r="AO41">
        <v>4.5</v>
      </c>
      <c r="AP41">
        <f t="shared" si="2"/>
        <v>45.021249999999995</v>
      </c>
      <c r="AQ41">
        <f t="shared" si="3"/>
        <v>3.4162500000000002</v>
      </c>
    </row>
    <row r="42" spans="1:43" x14ac:dyDescent="0.35">
      <c r="A42">
        <v>19</v>
      </c>
      <c r="B42">
        <v>20143255.510000002</v>
      </c>
      <c r="C42">
        <v>201.43</v>
      </c>
      <c r="D42">
        <v>4.78</v>
      </c>
      <c r="E42">
        <v>46.59</v>
      </c>
      <c r="F42">
        <v>973.77</v>
      </c>
      <c r="G42">
        <v>-517951.89</v>
      </c>
      <c r="H42">
        <v>-64.64</v>
      </c>
      <c r="I42">
        <v>-3080822.34</v>
      </c>
      <c r="J42">
        <v>-10.72</v>
      </c>
      <c r="K42">
        <v>6.54</v>
      </c>
      <c r="L42">
        <v>4.3499999999999996</v>
      </c>
      <c r="M42">
        <v>90.86</v>
      </c>
      <c r="N42">
        <v>1.22</v>
      </c>
      <c r="O42">
        <v>1.29</v>
      </c>
      <c r="P42">
        <v>1218724.82</v>
      </c>
      <c r="Q42">
        <v>6.23</v>
      </c>
      <c r="R42">
        <v>4.32</v>
      </c>
      <c r="S42">
        <v>9.5299999999999994</v>
      </c>
      <c r="T42">
        <v>1.44</v>
      </c>
      <c r="U42">
        <v>3.1199999999999999E-2</v>
      </c>
      <c r="V42">
        <v>1401</v>
      </c>
      <c r="W42">
        <v>14377.77</v>
      </c>
      <c r="X42">
        <v>4.8099999999999996</v>
      </c>
      <c r="Y42">
        <v>89.32</v>
      </c>
      <c r="Z42">
        <v>682</v>
      </c>
      <c r="AA42">
        <v>48.68</v>
      </c>
      <c r="AB42">
        <v>110072292.75</v>
      </c>
      <c r="AC42">
        <v>161396.32</v>
      </c>
      <c r="AD42">
        <v>49.52</v>
      </c>
      <c r="AE42">
        <v>122.92</v>
      </c>
      <c r="AF42">
        <v>719</v>
      </c>
      <c r="AG42">
        <v>51.32</v>
      </c>
      <c r="AH42">
        <v>-89929037.230000004</v>
      </c>
      <c r="AI42">
        <v>-125075.16</v>
      </c>
      <c r="AJ42">
        <v>-37.6</v>
      </c>
      <c r="AK42">
        <v>57.45</v>
      </c>
      <c r="AL42">
        <v>101500</v>
      </c>
      <c r="AM42">
        <v>2</v>
      </c>
      <c r="AO42">
        <v>5</v>
      </c>
      <c r="AP42">
        <f t="shared" si="2"/>
        <v>42.53</v>
      </c>
      <c r="AQ42">
        <f t="shared" si="3"/>
        <v>3.0512499999999996</v>
      </c>
    </row>
    <row r="43" spans="1:43" x14ac:dyDescent="0.35">
      <c r="A43">
        <v>20</v>
      </c>
      <c r="B43">
        <v>22393361.57</v>
      </c>
      <c r="C43">
        <v>223.93</v>
      </c>
      <c r="D43">
        <v>4.3499999999999996</v>
      </c>
      <c r="E43">
        <v>50.29</v>
      </c>
      <c r="F43">
        <v>1156.56</v>
      </c>
      <c r="G43">
        <v>-588965.38</v>
      </c>
      <c r="H43">
        <v>-64.430000000000007</v>
      </c>
      <c r="I43">
        <v>-1737825.94</v>
      </c>
      <c r="J43">
        <v>-8.35</v>
      </c>
      <c r="K43">
        <v>12.89</v>
      </c>
      <c r="L43">
        <v>6.03</v>
      </c>
      <c r="M43">
        <v>138.59</v>
      </c>
      <c r="N43">
        <v>1.25</v>
      </c>
      <c r="O43">
        <v>1.31</v>
      </c>
      <c r="P43">
        <v>1017359.21</v>
      </c>
      <c r="Q43">
        <v>7.05</v>
      </c>
      <c r="R43">
        <v>3.02</v>
      </c>
      <c r="S43">
        <v>14.85</v>
      </c>
      <c r="T43">
        <v>1.55</v>
      </c>
      <c r="U43">
        <v>3.5299999999999998E-2</v>
      </c>
      <c r="V43">
        <v>1402</v>
      </c>
      <c r="W43">
        <v>15972.44</v>
      </c>
      <c r="X43">
        <v>4.93</v>
      </c>
      <c r="Y43">
        <v>82.4</v>
      </c>
      <c r="Z43">
        <v>683</v>
      </c>
      <c r="AA43">
        <v>48.72</v>
      </c>
      <c r="AB43">
        <v>113164577.48999999</v>
      </c>
      <c r="AC43">
        <v>165687.51999999999</v>
      </c>
      <c r="AD43">
        <v>49</v>
      </c>
      <c r="AE43">
        <v>110.92</v>
      </c>
      <c r="AF43">
        <v>719</v>
      </c>
      <c r="AG43">
        <v>51.28</v>
      </c>
      <c r="AH43">
        <v>-90771215.920000002</v>
      </c>
      <c r="AI43">
        <v>-126246.48</v>
      </c>
      <c r="AJ43">
        <v>-36.94</v>
      </c>
      <c r="AK43">
        <v>55.3</v>
      </c>
      <c r="AL43">
        <v>104500</v>
      </c>
      <c r="AM43">
        <v>2</v>
      </c>
    </row>
    <row r="44" spans="1:43" x14ac:dyDescent="0.35">
      <c r="A44">
        <v>21</v>
      </c>
      <c r="B44">
        <v>15768046.15</v>
      </c>
      <c r="C44">
        <v>157.68</v>
      </c>
      <c r="D44">
        <v>3.82</v>
      </c>
      <c r="E44">
        <v>38.83</v>
      </c>
      <c r="F44">
        <v>1017.05</v>
      </c>
      <c r="G44">
        <v>-423364.02</v>
      </c>
      <c r="H44">
        <v>-66.7</v>
      </c>
      <c r="I44">
        <v>-1926822.95</v>
      </c>
      <c r="J44">
        <v>-8.34</v>
      </c>
      <c r="K44">
        <v>8.18</v>
      </c>
      <c r="L44">
        <v>4.6500000000000004</v>
      </c>
      <c r="M44">
        <v>121.88</v>
      </c>
      <c r="N44">
        <v>1.2</v>
      </c>
      <c r="O44">
        <v>1.28</v>
      </c>
      <c r="P44">
        <v>630906.01</v>
      </c>
      <c r="Q44">
        <v>8.65</v>
      </c>
      <c r="R44">
        <v>3.33</v>
      </c>
      <c r="S44">
        <v>10.039999999999999</v>
      </c>
      <c r="T44">
        <v>1.41</v>
      </c>
      <c r="U44">
        <v>4.3400000000000001E-2</v>
      </c>
      <c r="V44">
        <v>1403</v>
      </c>
      <c r="W44">
        <v>11238.81</v>
      </c>
      <c r="X44">
        <v>4.1500000000000004</v>
      </c>
      <c r="Y44">
        <v>73.55</v>
      </c>
      <c r="Z44">
        <v>679</v>
      </c>
      <c r="AA44">
        <v>48.4</v>
      </c>
      <c r="AB44">
        <v>95785491.299999997</v>
      </c>
      <c r="AC44">
        <v>141068.47</v>
      </c>
      <c r="AD44">
        <v>47.33</v>
      </c>
      <c r="AE44">
        <v>99</v>
      </c>
      <c r="AF44">
        <v>724</v>
      </c>
      <c r="AG44">
        <v>51.6</v>
      </c>
      <c r="AH44">
        <v>-80017445.150000006</v>
      </c>
      <c r="AI44">
        <v>-110521.33</v>
      </c>
      <c r="AJ44">
        <v>-36.35</v>
      </c>
      <c r="AK44">
        <v>49.69</v>
      </c>
      <c r="AL44">
        <v>111500</v>
      </c>
      <c r="AM44">
        <v>2</v>
      </c>
    </row>
    <row r="45" spans="1:43" x14ac:dyDescent="0.35">
      <c r="A45">
        <v>22</v>
      </c>
      <c r="B45">
        <v>12765777.699999999</v>
      </c>
      <c r="C45">
        <v>127.66</v>
      </c>
      <c r="D45">
        <v>3.36</v>
      </c>
      <c r="E45">
        <v>33</v>
      </c>
      <c r="F45">
        <v>981.93</v>
      </c>
      <c r="G45">
        <v>-352529</v>
      </c>
      <c r="H45">
        <v>-66.19</v>
      </c>
      <c r="I45">
        <v>-1336032.18</v>
      </c>
      <c r="J45">
        <v>-6.74</v>
      </c>
      <c r="K45">
        <v>9.5500000000000007</v>
      </c>
      <c r="L45">
        <v>4.9000000000000004</v>
      </c>
      <c r="M45">
        <v>145.78</v>
      </c>
      <c r="N45">
        <v>1.2</v>
      </c>
      <c r="O45">
        <v>1.25</v>
      </c>
      <c r="P45">
        <v>1319401.93</v>
      </c>
      <c r="Q45">
        <v>3.26</v>
      </c>
      <c r="R45">
        <v>3.02</v>
      </c>
      <c r="S45">
        <v>9.15</v>
      </c>
      <c r="T45">
        <v>1.36</v>
      </c>
      <c r="U45">
        <v>1.6400000000000001E-2</v>
      </c>
      <c r="V45">
        <v>1402</v>
      </c>
      <c r="W45">
        <v>9105.4</v>
      </c>
      <c r="X45">
        <v>3.64</v>
      </c>
      <c r="Y45">
        <v>65.56</v>
      </c>
      <c r="Z45">
        <v>686</v>
      </c>
      <c r="AA45">
        <v>48.93</v>
      </c>
      <c r="AB45">
        <v>77100650.569999993</v>
      </c>
      <c r="AC45">
        <v>112391.62</v>
      </c>
      <c r="AD45">
        <v>44.3</v>
      </c>
      <c r="AE45">
        <v>87</v>
      </c>
      <c r="AF45">
        <v>716</v>
      </c>
      <c r="AG45">
        <v>51.07</v>
      </c>
      <c r="AH45">
        <v>-64334872.869999997</v>
      </c>
      <c r="AI45">
        <v>-89853.17</v>
      </c>
      <c r="AJ45">
        <v>-35.32</v>
      </c>
      <c r="AK45">
        <v>45.02</v>
      </c>
      <c r="AL45">
        <v>114500</v>
      </c>
      <c r="AM45">
        <v>2</v>
      </c>
    </row>
    <row r="46" spans="1:43" x14ac:dyDescent="0.35">
      <c r="A46">
        <v>23</v>
      </c>
      <c r="B46">
        <v>12277747.289999999</v>
      </c>
      <c r="C46">
        <v>122.78</v>
      </c>
      <c r="D46">
        <v>2.9</v>
      </c>
      <c r="E46">
        <v>32</v>
      </c>
      <c r="F46">
        <v>1105.3499999999999</v>
      </c>
      <c r="G46">
        <v>-432657.66</v>
      </c>
      <c r="H46">
        <v>-66.09</v>
      </c>
      <c r="I46">
        <v>-1554367.84</v>
      </c>
      <c r="J46">
        <v>-7.53</v>
      </c>
      <c r="K46">
        <v>7.9</v>
      </c>
      <c r="L46">
        <v>4.25</v>
      </c>
      <c r="M46">
        <v>146.85</v>
      </c>
      <c r="N46">
        <v>1.19</v>
      </c>
      <c r="O46">
        <v>1.27</v>
      </c>
      <c r="P46">
        <v>1039771.38</v>
      </c>
      <c r="Q46">
        <v>4.33</v>
      </c>
      <c r="R46">
        <v>2.59</v>
      </c>
      <c r="S46">
        <v>10.25</v>
      </c>
      <c r="T46">
        <v>1.39</v>
      </c>
      <c r="U46">
        <v>2.1700000000000001E-2</v>
      </c>
      <c r="V46">
        <v>1402</v>
      </c>
      <c r="W46">
        <v>8757.31</v>
      </c>
      <c r="X46">
        <v>3.4</v>
      </c>
      <c r="Y46">
        <v>56.87</v>
      </c>
      <c r="Z46">
        <v>678</v>
      </c>
      <c r="AA46">
        <v>48.36</v>
      </c>
      <c r="AB46">
        <v>77841576.390000001</v>
      </c>
      <c r="AC46">
        <v>114810.58</v>
      </c>
      <c r="AD46">
        <v>43.8</v>
      </c>
      <c r="AE46">
        <v>75</v>
      </c>
      <c r="AF46">
        <v>724</v>
      </c>
      <c r="AG46">
        <v>51.64</v>
      </c>
      <c r="AH46">
        <v>-65563829.109999999</v>
      </c>
      <c r="AI46">
        <v>-90557.78</v>
      </c>
      <c r="AJ46">
        <v>-34.43</v>
      </c>
      <c r="AK46">
        <v>39.89</v>
      </c>
      <c r="AL46">
        <v>121500</v>
      </c>
      <c r="AM46">
        <v>2</v>
      </c>
    </row>
    <row r="47" spans="1:43" x14ac:dyDescent="0.35">
      <c r="A47">
        <v>24</v>
      </c>
      <c r="B47">
        <v>5300276.04</v>
      </c>
      <c r="C47">
        <v>53</v>
      </c>
      <c r="D47">
        <v>2.36</v>
      </c>
      <c r="E47">
        <v>15.88</v>
      </c>
      <c r="F47">
        <v>672.3</v>
      </c>
      <c r="G47">
        <v>-266626.69</v>
      </c>
      <c r="H47">
        <v>-62.23</v>
      </c>
      <c r="I47">
        <v>-1473825.58</v>
      </c>
      <c r="J47">
        <v>-8.7899999999999991</v>
      </c>
      <c r="K47">
        <v>3.6</v>
      </c>
      <c r="L47">
        <v>1.81</v>
      </c>
      <c r="M47">
        <v>76.52</v>
      </c>
      <c r="N47">
        <v>1.0900000000000001</v>
      </c>
      <c r="O47">
        <v>1.2</v>
      </c>
      <c r="P47">
        <v>344595.98</v>
      </c>
      <c r="Q47">
        <v>7.03</v>
      </c>
      <c r="R47">
        <v>3.15</v>
      </c>
      <c r="S47">
        <v>3.32</v>
      </c>
      <c r="T47">
        <v>0.76</v>
      </c>
      <c r="U47">
        <v>3.5299999999999998E-2</v>
      </c>
      <c r="V47">
        <v>1402</v>
      </c>
      <c r="W47">
        <v>3780.51</v>
      </c>
      <c r="X47">
        <v>1.66</v>
      </c>
      <c r="Y47">
        <v>47.16</v>
      </c>
      <c r="Z47">
        <v>670</v>
      </c>
      <c r="AA47">
        <v>47.79</v>
      </c>
      <c r="AB47">
        <v>61400218.109999999</v>
      </c>
      <c r="AC47">
        <v>91642.12</v>
      </c>
      <c r="AD47">
        <v>40.909999999999997</v>
      </c>
      <c r="AE47">
        <v>63</v>
      </c>
      <c r="AF47">
        <v>732</v>
      </c>
      <c r="AG47">
        <v>52.21</v>
      </c>
      <c r="AH47">
        <v>-56099942.060000002</v>
      </c>
      <c r="AI47">
        <v>-76639.27</v>
      </c>
      <c r="AJ47">
        <v>-34.270000000000003</v>
      </c>
      <c r="AK47">
        <v>32.659999999999997</v>
      </c>
      <c r="AL47">
        <v>124500</v>
      </c>
      <c r="AM47">
        <v>2</v>
      </c>
    </row>
    <row r="48" spans="1:43" x14ac:dyDescent="0.35">
      <c r="A48">
        <v>25</v>
      </c>
      <c r="B48">
        <v>28895654.780000001</v>
      </c>
      <c r="C48">
        <v>288.95999999999998</v>
      </c>
      <c r="D48">
        <v>6.8</v>
      </c>
      <c r="E48">
        <v>60.13</v>
      </c>
      <c r="F48">
        <v>884.28</v>
      </c>
      <c r="G48">
        <v>-837615.28</v>
      </c>
      <c r="H48">
        <v>-70.680000000000007</v>
      </c>
      <c r="I48">
        <v>-4042453.68</v>
      </c>
      <c r="J48">
        <v>-11.13</v>
      </c>
      <c r="K48">
        <v>7.15</v>
      </c>
      <c r="L48">
        <v>5.4</v>
      </c>
      <c r="M48">
        <v>79.430000000000007</v>
      </c>
      <c r="N48">
        <v>1.2</v>
      </c>
      <c r="O48">
        <v>1.34</v>
      </c>
      <c r="P48">
        <v>1716697.56</v>
      </c>
      <c r="Q48">
        <v>6.02</v>
      </c>
      <c r="R48">
        <v>4.6399999999999997</v>
      </c>
      <c r="S48">
        <v>11.8</v>
      </c>
      <c r="T48">
        <v>1.24</v>
      </c>
      <c r="U48">
        <v>3.0200000000000001E-2</v>
      </c>
      <c r="V48">
        <v>1401</v>
      </c>
      <c r="W48">
        <v>20625.02</v>
      </c>
      <c r="X48">
        <v>4.5199999999999996</v>
      </c>
      <c r="Y48">
        <v>97.86</v>
      </c>
      <c r="Z48">
        <v>661</v>
      </c>
      <c r="AA48">
        <v>47.18</v>
      </c>
      <c r="AB48">
        <v>173298779.81999999</v>
      </c>
      <c r="AC48">
        <v>262176.67</v>
      </c>
      <c r="AD48">
        <v>53.13</v>
      </c>
      <c r="AE48">
        <v>146.88</v>
      </c>
      <c r="AF48">
        <v>740</v>
      </c>
      <c r="AG48">
        <v>52.82</v>
      </c>
      <c r="AH48">
        <v>-144403125.05000001</v>
      </c>
      <c r="AI48">
        <v>-195139.36</v>
      </c>
      <c r="AJ48">
        <v>-38.9</v>
      </c>
      <c r="AK48">
        <v>54.07</v>
      </c>
      <c r="AL48">
        <v>91500</v>
      </c>
      <c r="AM48">
        <v>2.5</v>
      </c>
    </row>
    <row r="49" spans="1:39" x14ac:dyDescent="0.35">
      <c r="A49">
        <v>26</v>
      </c>
      <c r="B49">
        <v>16387109.720000001</v>
      </c>
      <c r="C49">
        <v>163.87</v>
      </c>
      <c r="D49">
        <v>6.31</v>
      </c>
      <c r="E49">
        <v>39.979999999999997</v>
      </c>
      <c r="F49">
        <v>633.62</v>
      </c>
      <c r="G49">
        <v>-570842.37</v>
      </c>
      <c r="H49">
        <v>-65.27</v>
      </c>
      <c r="I49">
        <v>-4836296.46</v>
      </c>
      <c r="J49">
        <v>-17.95</v>
      </c>
      <c r="K49">
        <v>3.39</v>
      </c>
      <c r="L49">
        <v>2.23</v>
      </c>
      <c r="M49">
        <v>35.299999999999997</v>
      </c>
      <c r="N49">
        <v>1.1499999999999999</v>
      </c>
      <c r="O49">
        <v>1.3</v>
      </c>
      <c r="P49">
        <v>1272414.44</v>
      </c>
      <c r="Q49">
        <v>5.16</v>
      </c>
      <c r="R49">
        <v>5.8</v>
      </c>
      <c r="S49">
        <v>5.97</v>
      </c>
      <c r="T49">
        <v>1.1100000000000001</v>
      </c>
      <c r="U49">
        <v>2.5899999999999999E-2</v>
      </c>
      <c r="V49">
        <v>1401</v>
      </c>
      <c r="W49">
        <v>11696.72</v>
      </c>
      <c r="X49">
        <v>3.86</v>
      </c>
      <c r="Y49">
        <v>95.86</v>
      </c>
      <c r="Z49">
        <v>658</v>
      </c>
      <c r="AA49">
        <v>46.97</v>
      </c>
      <c r="AB49">
        <v>126368057.56999999</v>
      </c>
      <c r="AC49">
        <v>192048.72</v>
      </c>
      <c r="AD49">
        <v>50.44</v>
      </c>
      <c r="AE49">
        <v>134.88</v>
      </c>
      <c r="AF49">
        <v>743</v>
      </c>
      <c r="AG49">
        <v>53.03</v>
      </c>
      <c r="AH49">
        <v>-109980947.84999999</v>
      </c>
      <c r="AI49">
        <v>-148022.81</v>
      </c>
      <c r="AJ49">
        <v>-37.39</v>
      </c>
      <c r="AK49">
        <v>61.29</v>
      </c>
      <c r="AL49">
        <v>94500</v>
      </c>
      <c r="AM49">
        <v>2.5</v>
      </c>
    </row>
    <row r="50" spans="1:39" x14ac:dyDescent="0.35">
      <c r="A50">
        <v>27</v>
      </c>
      <c r="B50">
        <v>21216728.199999999</v>
      </c>
      <c r="C50">
        <v>212.17</v>
      </c>
      <c r="D50">
        <v>5.8</v>
      </c>
      <c r="E50">
        <v>48.38</v>
      </c>
      <c r="F50">
        <v>833.4</v>
      </c>
      <c r="G50">
        <v>-791911.93</v>
      </c>
      <c r="H50">
        <v>-64.790000000000006</v>
      </c>
      <c r="I50">
        <v>-3672845.41</v>
      </c>
      <c r="J50">
        <v>-12.33</v>
      </c>
      <c r="K50">
        <v>5.78</v>
      </c>
      <c r="L50">
        <v>3.92</v>
      </c>
      <c r="M50">
        <v>67.599999999999994</v>
      </c>
      <c r="N50">
        <v>1.19</v>
      </c>
      <c r="O50">
        <v>1.27</v>
      </c>
      <c r="P50">
        <v>1409682.82</v>
      </c>
      <c r="Q50">
        <v>5.65</v>
      </c>
      <c r="R50">
        <v>5.36</v>
      </c>
      <c r="S50">
        <v>8.01</v>
      </c>
      <c r="T50">
        <v>1.29</v>
      </c>
      <c r="U50">
        <v>2.8299999999999999E-2</v>
      </c>
      <c r="V50">
        <v>1401</v>
      </c>
      <c r="W50">
        <v>15143.99</v>
      </c>
      <c r="X50">
        <v>4.28</v>
      </c>
      <c r="Y50">
        <v>90.05</v>
      </c>
      <c r="Z50">
        <v>679</v>
      </c>
      <c r="AA50">
        <v>48.47</v>
      </c>
      <c r="AB50">
        <v>131258286.94</v>
      </c>
      <c r="AC50">
        <v>193311.17</v>
      </c>
      <c r="AD50">
        <v>48.49</v>
      </c>
      <c r="AE50">
        <v>122.92</v>
      </c>
      <c r="AF50">
        <v>722</v>
      </c>
      <c r="AG50">
        <v>51.53</v>
      </c>
      <c r="AH50">
        <v>-110041558.73999999</v>
      </c>
      <c r="AI50">
        <v>-152412.13</v>
      </c>
      <c r="AJ50">
        <v>-37.29</v>
      </c>
      <c r="AK50">
        <v>59.15</v>
      </c>
      <c r="AL50">
        <v>101500</v>
      </c>
      <c r="AM50">
        <v>2.5</v>
      </c>
    </row>
    <row r="51" spans="1:39" x14ac:dyDescent="0.35">
      <c r="A51">
        <v>28</v>
      </c>
      <c r="B51">
        <v>21791430.579999998</v>
      </c>
      <c r="C51">
        <v>217.91</v>
      </c>
      <c r="D51">
        <v>5.29</v>
      </c>
      <c r="E51">
        <v>49.32</v>
      </c>
      <c r="F51">
        <v>931.96</v>
      </c>
      <c r="G51">
        <v>-719125.62</v>
      </c>
      <c r="H51">
        <v>-64.62</v>
      </c>
      <c r="I51">
        <v>-1976767.54</v>
      </c>
      <c r="J51">
        <v>-9.3699999999999992</v>
      </c>
      <c r="K51">
        <v>11.02</v>
      </c>
      <c r="L51">
        <v>5.26</v>
      </c>
      <c r="M51">
        <v>99.49</v>
      </c>
      <c r="N51">
        <v>1.2</v>
      </c>
      <c r="O51">
        <v>1.26</v>
      </c>
      <c r="P51">
        <v>892601.11</v>
      </c>
      <c r="Q51">
        <v>7.82</v>
      </c>
      <c r="R51">
        <v>3.73</v>
      </c>
      <c r="S51">
        <v>11.79</v>
      </c>
      <c r="T51">
        <v>1.39</v>
      </c>
      <c r="U51">
        <v>3.9199999999999999E-2</v>
      </c>
      <c r="V51">
        <v>1403</v>
      </c>
      <c r="W51">
        <v>15532.02</v>
      </c>
      <c r="X51">
        <v>4.38</v>
      </c>
      <c r="Y51">
        <v>83.18</v>
      </c>
      <c r="Z51">
        <v>684</v>
      </c>
      <c r="AA51">
        <v>48.75</v>
      </c>
      <c r="AB51">
        <v>130828467.03</v>
      </c>
      <c r="AC51">
        <v>191269.69</v>
      </c>
      <c r="AD51">
        <v>47.51</v>
      </c>
      <c r="AE51">
        <v>110.92</v>
      </c>
      <c r="AF51">
        <v>719</v>
      </c>
      <c r="AG51">
        <v>51.25</v>
      </c>
      <c r="AH51">
        <v>-109037036.45</v>
      </c>
      <c r="AI51">
        <v>-151650.95000000001</v>
      </c>
      <c r="AJ51">
        <v>-36.65</v>
      </c>
      <c r="AK51">
        <v>56.8</v>
      </c>
      <c r="AL51">
        <v>104500</v>
      </c>
      <c r="AM51">
        <v>2.5</v>
      </c>
    </row>
    <row r="52" spans="1:39" x14ac:dyDescent="0.35">
      <c r="A52">
        <v>29</v>
      </c>
      <c r="B52">
        <v>19490525.870000001</v>
      </c>
      <c r="C52">
        <v>194.91</v>
      </c>
      <c r="D52">
        <v>4.6900000000000004</v>
      </c>
      <c r="E52">
        <v>45.48</v>
      </c>
      <c r="F52">
        <v>970.03</v>
      </c>
      <c r="G52">
        <v>-639724.81999999995</v>
      </c>
      <c r="H52">
        <v>-66.7</v>
      </c>
      <c r="I52">
        <v>-2170471.2599999998</v>
      </c>
      <c r="J52">
        <v>-8.43</v>
      </c>
      <c r="K52">
        <v>8.98</v>
      </c>
      <c r="L52">
        <v>5.4</v>
      </c>
      <c r="M52">
        <v>115.09</v>
      </c>
      <c r="N52">
        <v>1.19</v>
      </c>
      <c r="O52">
        <v>1.27</v>
      </c>
      <c r="P52">
        <v>943299.12</v>
      </c>
      <c r="Q52">
        <v>7.28</v>
      </c>
      <c r="R52">
        <v>3.63</v>
      </c>
      <c r="S52">
        <v>11.04</v>
      </c>
      <c r="T52">
        <v>1.33</v>
      </c>
      <c r="U52">
        <v>3.6499999999999998E-2</v>
      </c>
      <c r="V52">
        <v>1404</v>
      </c>
      <c r="W52">
        <v>13882.14</v>
      </c>
      <c r="X52">
        <v>3.89</v>
      </c>
      <c r="Y52">
        <v>74.3</v>
      </c>
      <c r="Z52">
        <v>679</v>
      </c>
      <c r="AA52">
        <v>48.36</v>
      </c>
      <c r="AB52">
        <v>120416171.51000001</v>
      </c>
      <c r="AC52">
        <v>177343.4</v>
      </c>
      <c r="AD52">
        <v>46.34</v>
      </c>
      <c r="AE52">
        <v>99</v>
      </c>
      <c r="AF52">
        <v>725</v>
      </c>
      <c r="AG52">
        <v>51.64</v>
      </c>
      <c r="AH52">
        <v>-100925645.63</v>
      </c>
      <c r="AI52">
        <v>-139207.79</v>
      </c>
      <c r="AJ52">
        <v>-35.86</v>
      </c>
      <c r="AK52">
        <v>51.16</v>
      </c>
      <c r="AL52">
        <v>111500</v>
      </c>
      <c r="AM52">
        <v>2.5</v>
      </c>
    </row>
    <row r="53" spans="1:39" x14ac:dyDescent="0.35">
      <c r="A53">
        <v>30</v>
      </c>
      <c r="B53">
        <v>11571201.92</v>
      </c>
      <c r="C53">
        <v>115.71</v>
      </c>
      <c r="D53">
        <v>4.08</v>
      </c>
      <c r="E53">
        <v>30.54</v>
      </c>
      <c r="F53">
        <v>748.79</v>
      </c>
      <c r="G53">
        <v>-400310.46</v>
      </c>
      <c r="H53">
        <v>-65.680000000000007</v>
      </c>
      <c r="I53">
        <v>-1802675.61</v>
      </c>
      <c r="J53">
        <v>-10.85</v>
      </c>
      <c r="K53">
        <v>6.42</v>
      </c>
      <c r="L53">
        <v>2.81</v>
      </c>
      <c r="M53">
        <v>68.98</v>
      </c>
      <c r="N53">
        <v>1.1499999999999999</v>
      </c>
      <c r="O53">
        <v>1.22</v>
      </c>
      <c r="P53">
        <v>1337877.56</v>
      </c>
      <c r="Q53">
        <v>2.92</v>
      </c>
      <c r="R53">
        <v>4.49</v>
      </c>
      <c r="S53">
        <v>5.6</v>
      </c>
      <c r="T53">
        <v>1.1299999999999999</v>
      </c>
      <c r="U53">
        <v>1.46E-2</v>
      </c>
      <c r="V53">
        <v>1401</v>
      </c>
      <c r="W53">
        <v>8259.24</v>
      </c>
      <c r="X53">
        <v>2.99</v>
      </c>
      <c r="Y53">
        <v>65.88</v>
      </c>
      <c r="Z53">
        <v>679</v>
      </c>
      <c r="AA53">
        <v>48.47</v>
      </c>
      <c r="AB53">
        <v>87689866.379999995</v>
      </c>
      <c r="AC53">
        <v>129145.61</v>
      </c>
      <c r="AD53">
        <v>43.42</v>
      </c>
      <c r="AE53">
        <v>87</v>
      </c>
      <c r="AF53">
        <v>722</v>
      </c>
      <c r="AG53">
        <v>51.53</v>
      </c>
      <c r="AH53">
        <v>-76118664.469999999</v>
      </c>
      <c r="AI53">
        <v>-105427.51</v>
      </c>
      <c r="AJ53">
        <v>-35.03</v>
      </c>
      <c r="AK53">
        <v>46.01</v>
      </c>
      <c r="AL53">
        <v>114500</v>
      </c>
      <c r="AM53">
        <v>2.5</v>
      </c>
    </row>
    <row r="54" spans="1:39" x14ac:dyDescent="0.35">
      <c r="A54">
        <v>31</v>
      </c>
      <c r="B54">
        <v>12151913.859999999</v>
      </c>
      <c r="C54">
        <v>121.52</v>
      </c>
      <c r="D54">
        <v>3.52</v>
      </c>
      <c r="E54">
        <v>31.74</v>
      </c>
      <c r="F54">
        <v>901.95</v>
      </c>
      <c r="G54">
        <v>-543248.77</v>
      </c>
      <c r="H54">
        <v>-65.59</v>
      </c>
      <c r="I54">
        <v>-2563463.61</v>
      </c>
      <c r="J54">
        <v>-10.38</v>
      </c>
      <c r="K54">
        <v>4.74</v>
      </c>
      <c r="L54">
        <v>3.06</v>
      </c>
      <c r="M54">
        <v>86.88</v>
      </c>
      <c r="N54">
        <v>1.1499999999999999</v>
      </c>
      <c r="O54">
        <v>1.25</v>
      </c>
      <c r="P54">
        <v>1065343.26</v>
      </c>
      <c r="Q54">
        <v>4.4800000000000004</v>
      </c>
      <c r="R54">
        <v>3.39</v>
      </c>
      <c r="S54">
        <v>7.77</v>
      </c>
      <c r="T54">
        <v>1.1399999999999999</v>
      </c>
      <c r="U54">
        <v>2.2499999999999999E-2</v>
      </c>
      <c r="V54">
        <v>1402</v>
      </c>
      <c r="W54">
        <v>8667.56</v>
      </c>
      <c r="X54">
        <v>2.77</v>
      </c>
      <c r="Y54">
        <v>57.19</v>
      </c>
      <c r="Z54">
        <v>671</v>
      </c>
      <c r="AA54">
        <v>47.86</v>
      </c>
      <c r="AB54">
        <v>92460576.230000004</v>
      </c>
      <c r="AC54">
        <v>137795.20000000001</v>
      </c>
      <c r="AD54">
        <v>43.03</v>
      </c>
      <c r="AE54">
        <v>75</v>
      </c>
      <c r="AF54">
        <v>731</v>
      </c>
      <c r="AG54">
        <v>52.14</v>
      </c>
      <c r="AH54">
        <v>-80308662.359999999</v>
      </c>
      <c r="AI54">
        <v>-109861.37</v>
      </c>
      <c r="AJ54">
        <v>-34.18</v>
      </c>
      <c r="AK54">
        <v>40.83</v>
      </c>
      <c r="AL54">
        <v>121500</v>
      </c>
      <c r="AM54">
        <v>2.5</v>
      </c>
    </row>
    <row r="55" spans="1:39" x14ac:dyDescent="0.35">
      <c r="A55">
        <v>32</v>
      </c>
      <c r="B55">
        <v>5295697.3499999996</v>
      </c>
      <c r="C55">
        <v>52.96</v>
      </c>
      <c r="D55">
        <v>2.89</v>
      </c>
      <c r="E55">
        <v>15.87</v>
      </c>
      <c r="F55">
        <v>549.01</v>
      </c>
      <c r="G55">
        <v>-331003.34999999998</v>
      </c>
      <c r="H55">
        <v>-62.09</v>
      </c>
      <c r="I55">
        <v>-1956284.55</v>
      </c>
      <c r="J55">
        <v>-11.34</v>
      </c>
      <c r="K55">
        <v>2.71</v>
      </c>
      <c r="L55">
        <v>1.4</v>
      </c>
      <c r="M55">
        <v>48.41</v>
      </c>
      <c r="N55">
        <v>1.08</v>
      </c>
      <c r="O55">
        <v>1.19</v>
      </c>
      <c r="P55">
        <v>414878.74</v>
      </c>
      <c r="Q55">
        <v>6.19</v>
      </c>
      <c r="R55">
        <v>3.94</v>
      </c>
      <c r="S55">
        <v>2.66</v>
      </c>
      <c r="T55">
        <v>0.61</v>
      </c>
      <c r="U55">
        <v>3.1E-2</v>
      </c>
      <c r="V55">
        <v>1403</v>
      </c>
      <c r="W55">
        <v>3774.55</v>
      </c>
      <c r="X55">
        <v>1.33</v>
      </c>
      <c r="Y55">
        <v>47.55</v>
      </c>
      <c r="Z55">
        <v>666</v>
      </c>
      <c r="AA55">
        <v>47.47</v>
      </c>
      <c r="AB55">
        <v>73051773.799999997</v>
      </c>
      <c r="AC55">
        <v>109687.35</v>
      </c>
      <c r="AD55">
        <v>40.33</v>
      </c>
      <c r="AE55">
        <v>63</v>
      </c>
      <c r="AF55">
        <v>737</v>
      </c>
      <c r="AG55">
        <v>52.53</v>
      </c>
      <c r="AH55">
        <v>-67756076.450000003</v>
      </c>
      <c r="AI55">
        <v>-91934.97</v>
      </c>
      <c r="AJ55">
        <v>-33.909999999999997</v>
      </c>
      <c r="AK55">
        <v>33.590000000000003</v>
      </c>
      <c r="AL55">
        <v>124500</v>
      </c>
      <c r="AM55">
        <v>2.5</v>
      </c>
    </row>
    <row r="56" spans="1:39" x14ac:dyDescent="0.35">
      <c r="A56">
        <v>33</v>
      </c>
      <c r="B56">
        <v>31320808.899999999</v>
      </c>
      <c r="C56">
        <v>313.20999999999998</v>
      </c>
      <c r="D56">
        <v>7.9</v>
      </c>
      <c r="E56">
        <v>63.52</v>
      </c>
      <c r="F56">
        <v>803.88</v>
      </c>
      <c r="G56">
        <v>-1126689.82</v>
      </c>
      <c r="H56">
        <v>-67.56</v>
      </c>
      <c r="I56">
        <v>-4545122.3600000003</v>
      </c>
      <c r="J56">
        <v>-11.43</v>
      </c>
      <c r="K56">
        <v>6.89</v>
      </c>
      <c r="L56">
        <v>5.56</v>
      </c>
      <c r="M56">
        <v>70.33</v>
      </c>
      <c r="N56">
        <v>1.18</v>
      </c>
      <c r="O56">
        <v>1.32</v>
      </c>
      <c r="P56">
        <v>2018252.39</v>
      </c>
      <c r="Q56">
        <v>5.77</v>
      </c>
      <c r="R56">
        <v>5.48</v>
      </c>
      <c r="S56">
        <v>10.61</v>
      </c>
      <c r="T56">
        <v>1.18</v>
      </c>
      <c r="U56">
        <v>2.8899999999999999E-2</v>
      </c>
      <c r="V56">
        <v>1400</v>
      </c>
      <c r="W56">
        <v>22372.01</v>
      </c>
      <c r="X56">
        <v>4.25</v>
      </c>
      <c r="Y56">
        <v>98.91</v>
      </c>
      <c r="Z56">
        <v>662</v>
      </c>
      <c r="AA56">
        <v>47.29</v>
      </c>
      <c r="AB56">
        <v>205546955.58000001</v>
      </c>
      <c r="AC56">
        <v>310493.89</v>
      </c>
      <c r="AD56">
        <v>51.85</v>
      </c>
      <c r="AE56">
        <v>146.88</v>
      </c>
      <c r="AF56">
        <v>738</v>
      </c>
      <c r="AG56">
        <v>52.71</v>
      </c>
      <c r="AH56">
        <v>-174226146.68000001</v>
      </c>
      <c r="AI56">
        <v>-236078.79</v>
      </c>
      <c r="AJ56">
        <v>-38.44</v>
      </c>
      <c r="AK56">
        <v>55.88</v>
      </c>
      <c r="AL56">
        <v>91500</v>
      </c>
      <c r="AM56">
        <v>3</v>
      </c>
    </row>
    <row r="57" spans="1:39" x14ac:dyDescent="0.35">
      <c r="A57">
        <v>34</v>
      </c>
      <c r="B57">
        <v>18566376.5</v>
      </c>
      <c r="C57">
        <v>185.66</v>
      </c>
      <c r="D57">
        <v>7.33</v>
      </c>
      <c r="E57">
        <v>43.88</v>
      </c>
      <c r="F57">
        <v>598.34</v>
      </c>
      <c r="G57">
        <v>-758955.41</v>
      </c>
      <c r="H57">
        <v>-66.33</v>
      </c>
      <c r="I57">
        <v>-3831266.5</v>
      </c>
      <c r="J57">
        <v>-13.88</v>
      </c>
      <c r="K57">
        <v>4.8499999999999996</v>
      </c>
      <c r="L57">
        <v>3.16</v>
      </c>
      <c r="M57">
        <v>43.11</v>
      </c>
      <c r="N57">
        <v>1.1399999999999999</v>
      </c>
      <c r="O57">
        <v>1.3</v>
      </c>
      <c r="P57">
        <v>1137464.9099999999</v>
      </c>
      <c r="Q57">
        <v>6.3</v>
      </c>
      <c r="R57">
        <v>5.07</v>
      </c>
      <c r="S57">
        <v>7.59</v>
      </c>
      <c r="T57">
        <v>0.97</v>
      </c>
      <c r="U57">
        <v>3.1600000000000003E-2</v>
      </c>
      <c r="V57">
        <v>1401</v>
      </c>
      <c r="W57">
        <v>13252.23</v>
      </c>
      <c r="X57">
        <v>3.36</v>
      </c>
      <c r="Y57">
        <v>96.27</v>
      </c>
      <c r="Z57">
        <v>654</v>
      </c>
      <c r="AA57">
        <v>46.68</v>
      </c>
      <c r="AB57">
        <v>149755721.91</v>
      </c>
      <c r="AC57">
        <v>228984.28</v>
      </c>
      <c r="AD57">
        <v>49.81</v>
      </c>
      <c r="AE57">
        <v>134.88</v>
      </c>
      <c r="AF57">
        <v>747</v>
      </c>
      <c r="AG57">
        <v>53.32</v>
      </c>
      <c r="AH57">
        <v>-131189345.41</v>
      </c>
      <c r="AI57">
        <v>-175621.61</v>
      </c>
      <c r="AJ57">
        <v>-37.299999999999997</v>
      </c>
      <c r="AK57">
        <v>62.47</v>
      </c>
      <c r="AL57">
        <v>94500</v>
      </c>
      <c r="AM57">
        <v>3</v>
      </c>
    </row>
    <row r="58" spans="1:39" x14ac:dyDescent="0.35">
      <c r="A58">
        <v>35</v>
      </c>
      <c r="B58">
        <v>24107923.670000002</v>
      </c>
      <c r="C58">
        <v>241.08</v>
      </c>
      <c r="D58">
        <v>6.75</v>
      </c>
      <c r="E58">
        <v>53</v>
      </c>
      <c r="F58">
        <v>784.71</v>
      </c>
      <c r="G58">
        <v>-981669.27</v>
      </c>
      <c r="H58">
        <v>-64.63</v>
      </c>
      <c r="I58">
        <v>-3666274.71</v>
      </c>
      <c r="J58">
        <v>-11.45</v>
      </c>
      <c r="K58">
        <v>6.58</v>
      </c>
      <c r="L58">
        <v>4.63</v>
      </c>
      <c r="M58">
        <v>68.52</v>
      </c>
      <c r="N58">
        <v>1.18</v>
      </c>
      <c r="O58">
        <v>1.25</v>
      </c>
      <c r="P58">
        <v>1399013.04</v>
      </c>
      <c r="Q58">
        <v>6.44</v>
      </c>
      <c r="R58">
        <v>5.38</v>
      </c>
      <c r="S58">
        <v>8.84</v>
      </c>
      <c r="T58">
        <v>1.19</v>
      </c>
      <c r="U58">
        <v>3.2300000000000002E-2</v>
      </c>
      <c r="V58">
        <v>1402</v>
      </c>
      <c r="W58">
        <v>17195.38</v>
      </c>
      <c r="X58">
        <v>3.92</v>
      </c>
      <c r="Y58">
        <v>90.72</v>
      </c>
      <c r="Z58">
        <v>679</v>
      </c>
      <c r="AA58">
        <v>48.43</v>
      </c>
      <c r="AB58">
        <v>159119557.78999999</v>
      </c>
      <c r="AC58">
        <v>234343.97</v>
      </c>
      <c r="AD58">
        <v>47.51</v>
      </c>
      <c r="AE58">
        <v>122.92</v>
      </c>
      <c r="AF58">
        <v>723</v>
      </c>
      <c r="AG58">
        <v>51.57</v>
      </c>
      <c r="AH58">
        <v>-135011634.12</v>
      </c>
      <c r="AI58">
        <v>-186738.08</v>
      </c>
      <c r="AJ58">
        <v>-37.01</v>
      </c>
      <c r="AK58">
        <v>60.48</v>
      </c>
      <c r="AL58">
        <v>101500</v>
      </c>
      <c r="AM58">
        <v>3</v>
      </c>
    </row>
    <row r="59" spans="1:39" x14ac:dyDescent="0.35">
      <c r="A59">
        <v>36</v>
      </c>
      <c r="B59">
        <v>25867682.100000001</v>
      </c>
      <c r="C59">
        <v>258.68</v>
      </c>
      <c r="D59">
        <v>6.13</v>
      </c>
      <c r="E59">
        <v>55.7</v>
      </c>
      <c r="F59">
        <v>908.26</v>
      </c>
      <c r="G59">
        <v>-825314.19</v>
      </c>
      <c r="H59">
        <v>-64.31</v>
      </c>
      <c r="I59">
        <v>-2573069.85</v>
      </c>
      <c r="J59">
        <v>-10.56</v>
      </c>
      <c r="K59">
        <v>10.050000000000001</v>
      </c>
      <c r="L59">
        <v>5.27</v>
      </c>
      <c r="M59">
        <v>86</v>
      </c>
      <c r="N59">
        <v>1.19</v>
      </c>
      <c r="O59">
        <v>1.27</v>
      </c>
      <c r="P59">
        <v>963124.43</v>
      </c>
      <c r="Q59">
        <v>8.85</v>
      </c>
      <c r="R59">
        <v>3.92</v>
      </c>
      <c r="S59">
        <v>12.83</v>
      </c>
      <c r="T59">
        <v>1.28</v>
      </c>
      <c r="U59">
        <v>4.4400000000000002E-2</v>
      </c>
      <c r="V59">
        <v>1403</v>
      </c>
      <c r="W59">
        <v>18437.41</v>
      </c>
      <c r="X59">
        <v>4.01</v>
      </c>
      <c r="Y59">
        <v>83.6</v>
      </c>
      <c r="Z59">
        <v>678</v>
      </c>
      <c r="AA59">
        <v>48.33</v>
      </c>
      <c r="AB59">
        <v>163672341.69</v>
      </c>
      <c r="AC59">
        <v>241404.63</v>
      </c>
      <c r="AD59">
        <v>47</v>
      </c>
      <c r="AE59">
        <v>110.92</v>
      </c>
      <c r="AF59">
        <v>725</v>
      </c>
      <c r="AG59">
        <v>51.67</v>
      </c>
      <c r="AH59">
        <v>-137804659.59</v>
      </c>
      <c r="AI59">
        <v>-190075.39</v>
      </c>
      <c r="AJ59">
        <v>-36.19</v>
      </c>
      <c r="AK59">
        <v>58.05</v>
      </c>
      <c r="AL59">
        <v>104500</v>
      </c>
      <c r="AM59">
        <v>3</v>
      </c>
    </row>
    <row r="60" spans="1:39" x14ac:dyDescent="0.35">
      <c r="A60">
        <v>37</v>
      </c>
      <c r="B60">
        <v>23873404.289999999</v>
      </c>
      <c r="C60">
        <v>238.73</v>
      </c>
      <c r="D60">
        <v>5.43</v>
      </c>
      <c r="E60">
        <v>52.64</v>
      </c>
      <c r="F60">
        <v>970.16</v>
      </c>
      <c r="G60">
        <v>-830035.23</v>
      </c>
      <c r="H60">
        <v>-66.7</v>
      </c>
      <c r="I60">
        <v>-2168538.62</v>
      </c>
      <c r="J60">
        <v>-9.68</v>
      </c>
      <c r="K60">
        <v>11.01</v>
      </c>
      <c r="L60">
        <v>5.44</v>
      </c>
      <c r="M60">
        <v>100.19</v>
      </c>
      <c r="N60">
        <v>1.18</v>
      </c>
      <c r="O60">
        <v>1.28</v>
      </c>
      <c r="P60">
        <v>1324609.8600000001</v>
      </c>
      <c r="Q60">
        <v>6.4</v>
      </c>
      <c r="R60">
        <v>3.95</v>
      </c>
      <c r="S60">
        <v>11.97</v>
      </c>
      <c r="T60">
        <v>1.3</v>
      </c>
      <c r="U60">
        <v>3.2099999999999997E-2</v>
      </c>
      <c r="V60">
        <v>1404</v>
      </c>
      <c r="W60">
        <v>17003.849999999999</v>
      </c>
      <c r="X60">
        <v>3.79</v>
      </c>
      <c r="Y60">
        <v>74.89</v>
      </c>
      <c r="Z60">
        <v>675</v>
      </c>
      <c r="AA60">
        <v>48.08</v>
      </c>
      <c r="AB60">
        <v>153550476.03</v>
      </c>
      <c r="AC60">
        <v>227482.19</v>
      </c>
      <c r="AD60">
        <v>46.21</v>
      </c>
      <c r="AE60">
        <v>99</v>
      </c>
      <c r="AF60">
        <v>729</v>
      </c>
      <c r="AG60">
        <v>51.92</v>
      </c>
      <c r="AH60">
        <v>-129677071.73999999</v>
      </c>
      <c r="AI60">
        <v>-177883.5</v>
      </c>
      <c r="AJ60">
        <v>-35.479999999999997</v>
      </c>
      <c r="AK60">
        <v>52.57</v>
      </c>
      <c r="AL60">
        <v>111500</v>
      </c>
      <c r="AM60">
        <v>3</v>
      </c>
    </row>
    <row r="61" spans="1:39" x14ac:dyDescent="0.35">
      <c r="A61">
        <v>38</v>
      </c>
      <c r="B61">
        <v>16884747.530000001</v>
      </c>
      <c r="C61">
        <v>168.85</v>
      </c>
      <c r="D61">
        <v>4.75</v>
      </c>
      <c r="E61">
        <v>40.89</v>
      </c>
      <c r="F61">
        <v>860.51</v>
      </c>
      <c r="G61">
        <v>-568617.18999999994</v>
      </c>
      <c r="H61">
        <v>-65.05</v>
      </c>
      <c r="I61">
        <v>-1868192.36</v>
      </c>
      <c r="J61">
        <v>-8.65</v>
      </c>
      <c r="K61">
        <v>9.0399999999999991</v>
      </c>
      <c r="L61">
        <v>4.7300000000000004</v>
      </c>
      <c r="M61">
        <v>99.44</v>
      </c>
      <c r="N61">
        <v>1.18</v>
      </c>
      <c r="O61">
        <v>1.24</v>
      </c>
      <c r="P61">
        <v>1663606.88</v>
      </c>
      <c r="Q61">
        <v>3.28</v>
      </c>
      <c r="R61">
        <v>3.25</v>
      </c>
      <c r="S61">
        <v>10.94</v>
      </c>
      <c r="T61">
        <v>1.1499999999999999</v>
      </c>
      <c r="U61">
        <v>1.6500000000000001E-2</v>
      </c>
      <c r="V61">
        <v>1402</v>
      </c>
      <c r="W61">
        <v>12043.33</v>
      </c>
      <c r="X61">
        <v>3.04</v>
      </c>
      <c r="Y61">
        <v>66.569999999999993</v>
      </c>
      <c r="Z61">
        <v>682</v>
      </c>
      <c r="AA61">
        <v>48.64</v>
      </c>
      <c r="AB61">
        <v>112836651.97</v>
      </c>
      <c r="AC61">
        <v>165449.64000000001</v>
      </c>
      <c r="AD61">
        <v>42.74</v>
      </c>
      <c r="AE61">
        <v>87</v>
      </c>
      <c r="AF61">
        <v>720</v>
      </c>
      <c r="AG61">
        <v>51.36</v>
      </c>
      <c r="AH61">
        <v>-95951904.439999998</v>
      </c>
      <c r="AI61">
        <v>-133266.53</v>
      </c>
      <c r="AJ61">
        <v>-34.549999999999997</v>
      </c>
      <c r="AK61">
        <v>47.23</v>
      </c>
      <c r="AL61">
        <v>114500</v>
      </c>
      <c r="AM61">
        <v>3</v>
      </c>
    </row>
    <row r="62" spans="1:39" x14ac:dyDescent="0.35">
      <c r="A62">
        <v>39</v>
      </c>
      <c r="B62">
        <v>15365542.91</v>
      </c>
      <c r="C62">
        <v>153.66</v>
      </c>
      <c r="D62">
        <v>4.09</v>
      </c>
      <c r="E62">
        <v>38.08</v>
      </c>
      <c r="F62">
        <v>932.06</v>
      </c>
      <c r="G62">
        <v>-739186.51</v>
      </c>
      <c r="H62">
        <v>-64.84</v>
      </c>
      <c r="I62">
        <v>-2865330.86</v>
      </c>
      <c r="J62">
        <v>-10.16</v>
      </c>
      <c r="K62">
        <v>5.36</v>
      </c>
      <c r="L62">
        <v>3.75</v>
      </c>
      <c r="M62">
        <v>91.74</v>
      </c>
      <c r="N62">
        <v>1.1499999999999999</v>
      </c>
      <c r="O62">
        <v>1.25</v>
      </c>
      <c r="P62">
        <v>993183.98</v>
      </c>
      <c r="Q62">
        <v>6.16</v>
      </c>
      <c r="R62">
        <v>3.53</v>
      </c>
      <c r="S62">
        <v>9.25</v>
      </c>
      <c r="T62">
        <v>1.1299999999999999</v>
      </c>
      <c r="U62">
        <v>3.09E-2</v>
      </c>
      <c r="V62">
        <v>1403</v>
      </c>
      <c r="W62">
        <v>10951.92</v>
      </c>
      <c r="X62">
        <v>2.74</v>
      </c>
      <c r="Y62">
        <v>57.61</v>
      </c>
      <c r="Z62">
        <v>672</v>
      </c>
      <c r="AA62">
        <v>47.9</v>
      </c>
      <c r="AB62">
        <v>118372262.2</v>
      </c>
      <c r="AC62">
        <v>176149.2</v>
      </c>
      <c r="AD62">
        <v>42.43</v>
      </c>
      <c r="AE62">
        <v>75</v>
      </c>
      <c r="AF62">
        <v>731</v>
      </c>
      <c r="AG62">
        <v>52.1</v>
      </c>
      <c r="AH62">
        <v>-103006719.29000001</v>
      </c>
      <c r="AI62">
        <v>-140912.06</v>
      </c>
      <c r="AJ62">
        <v>-33.75</v>
      </c>
      <c r="AK62">
        <v>41.62</v>
      </c>
      <c r="AL62">
        <v>121500</v>
      </c>
      <c r="AM62">
        <v>3</v>
      </c>
    </row>
    <row r="63" spans="1:39" x14ac:dyDescent="0.35">
      <c r="A63">
        <v>40</v>
      </c>
      <c r="B63">
        <v>5178430.16</v>
      </c>
      <c r="C63">
        <v>51.78</v>
      </c>
      <c r="D63">
        <v>3.34</v>
      </c>
      <c r="E63">
        <v>15.56</v>
      </c>
      <c r="F63">
        <v>465.94</v>
      </c>
      <c r="G63">
        <v>-403652.97</v>
      </c>
      <c r="H63">
        <v>-62.09</v>
      </c>
      <c r="I63">
        <v>-2438362.6800000002</v>
      </c>
      <c r="J63">
        <v>-13.85</v>
      </c>
      <c r="K63">
        <v>2.12</v>
      </c>
      <c r="L63">
        <v>1.1200000000000001</v>
      </c>
      <c r="M63">
        <v>33.630000000000003</v>
      </c>
      <c r="N63">
        <v>1.07</v>
      </c>
      <c r="O63">
        <v>1.18</v>
      </c>
      <c r="P63">
        <v>511879.19</v>
      </c>
      <c r="Q63">
        <v>5.22</v>
      </c>
      <c r="R63">
        <v>4.46</v>
      </c>
      <c r="S63">
        <v>2.2799999999999998</v>
      </c>
      <c r="T63">
        <v>0.48</v>
      </c>
      <c r="U63">
        <v>2.6200000000000001E-2</v>
      </c>
      <c r="V63">
        <v>1404</v>
      </c>
      <c r="W63">
        <v>3688.34</v>
      </c>
      <c r="X63">
        <v>1.03</v>
      </c>
      <c r="Y63">
        <v>47.71</v>
      </c>
      <c r="Z63">
        <v>665</v>
      </c>
      <c r="AA63">
        <v>47.36</v>
      </c>
      <c r="AB63">
        <v>83303859.540000007</v>
      </c>
      <c r="AC63">
        <v>125268.96</v>
      </c>
      <c r="AD63">
        <v>39.61</v>
      </c>
      <c r="AE63">
        <v>63</v>
      </c>
      <c r="AF63">
        <v>739</v>
      </c>
      <c r="AG63">
        <v>52.64</v>
      </c>
      <c r="AH63">
        <v>-78125429.379999995</v>
      </c>
      <c r="AI63">
        <v>-105717.77</v>
      </c>
      <c r="AJ63">
        <v>-33.69</v>
      </c>
      <c r="AK63">
        <v>33.950000000000003</v>
      </c>
      <c r="AL63">
        <v>124500</v>
      </c>
      <c r="AM63">
        <v>3</v>
      </c>
    </row>
    <row r="64" spans="1:39" x14ac:dyDescent="0.35">
      <c r="A64">
        <v>41</v>
      </c>
      <c r="B64">
        <v>27209082.280000001</v>
      </c>
      <c r="C64">
        <v>272.08999999999997</v>
      </c>
      <c r="D64">
        <v>8.8000000000000007</v>
      </c>
      <c r="E64">
        <v>57.69</v>
      </c>
      <c r="F64">
        <v>655.86</v>
      </c>
      <c r="G64">
        <v>-1081865.29</v>
      </c>
      <c r="H64">
        <v>-67.78</v>
      </c>
      <c r="I64">
        <v>-5365573.6100000003</v>
      </c>
      <c r="J64">
        <v>-14.6</v>
      </c>
      <c r="K64">
        <v>5.07</v>
      </c>
      <c r="L64">
        <v>3.95</v>
      </c>
      <c r="M64">
        <v>44.93</v>
      </c>
      <c r="N64">
        <v>1.1499999999999999</v>
      </c>
      <c r="O64">
        <v>1.29</v>
      </c>
      <c r="P64">
        <v>1946942.37</v>
      </c>
      <c r="Q64">
        <v>5.18</v>
      </c>
      <c r="R64">
        <v>7.54</v>
      </c>
      <c r="S64">
        <v>6.94</v>
      </c>
      <c r="T64">
        <v>1.04</v>
      </c>
      <c r="U64">
        <v>2.5999999999999999E-2</v>
      </c>
      <c r="V64">
        <v>1401</v>
      </c>
      <c r="W64">
        <v>19421.189999999999</v>
      </c>
      <c r="X64">
        <v>3.76</v>
      </c>
      <c r="Y64">
        <v>99.44</v>
      </c>
      <c r="Z64">
        <v>660</v>
      </c>
      <c r="AA64">
        <v>47.11</v>
      </c>
      <c r="AB64">
        <v>207061020.28999999</v>
      </c>
      <c r="AC64">
        <v>313728.82</v>
      </c>
      <c r="AD64">
        <v>50.99</v>
      </c>
      <c r="AE64">
        <v>146.88</v>
      </c>
      <c r="AF64">
        <v>741</v>
      </c>
      <c r="AG64">
        <v>52.89</v>
      </c>
      <c r="AH64">
        <v>-179851938</v>
      </c>
      <c r="AI64">
        <v>-242715.17</v>
      </c>
      <c r="AJ64">
        <v>-38.299999999999997</v>
      </c>
      <c r="AK64">
        <v>57.19</v>
      </c>
      <c r="AL64">
        <v>91500</v>
      </c>
      <c r="AM64">
        <v>3.5</v>
      </c>
    </row>
    <row r="65" spans="1:39" x14ac:dyDescent="0.35">
      <c r="A65">
        <v>42</v>
      </c>
      <c r="B65">
        <v>19571741.780000001</v>
      </c>
      <c r="C65">
        <v>195.72</v>
      </c>
      <c r="D65">
        <v>8.2200000000000006</v>
      </c>
      <c r="E65">
        <v>45.62</v>
      </c>
      <c r="F65">
        <v>555.08000000000004</v>
      </c>
      <c r="G65">
        <v>-934795.09</v>
      </c>
      <c r="H65">
        <v>-65.55</v>
      </c>
      <c r="I65">
        <v>-4336319.87</v>
      </c>
      <c r="J65">
        <v>-14.74</v>
      </c>
      <c r="K65">
        <v>4.51</v>
      </c>
      <c r="L65">
        <v>3.09</v>
      </c>
      <c r="M65">
        <v>37.659999999999997</v>
      </c>
      <c r="N65">
        <v>1.1299999999999999</v>
      </c>
      <c r="O65">
        <v>1.28</v>
      </c>
      <c r="P65">
        <v>1333658.8500000001</v>
      </c>
      <c r="Q65">
        <v>5.87</v>
      </c>
      <c r="R65">
        <v>5.7</v>
      </c>
      <c r="S65">
        <v>7.06</v>
      </c>
      <c r="T65">
        <v>0.93</v>
      </c>
      <c r="U65">
        <v>2.9399999999999999E-2</v>
      </c>
      <c r="V65">
        <v>1402</v>
      </c>
      <c r="W65">
        <v>13959.87</v>
      </c>
      <c r="X65">
        <v>3.21</v>
      </c>
      <c r="Y65">
        <v>97.09</v>
      </c>
      <c r="Z65">
        <v>655</v>
      </c>
      <c r="AA65">
        <v>46.72</v>
      </c>
      <c r="AB65">
        <v>174767007.52000001</v>
      </c>
      <c r="AC65">
        <v>266819.86</v>
      </c>
      <c r="AD65">
        <v>48.98</v>
      </c>
      <c r="AE65">
        <v>134.88</v>
      </c>
      <c r="AF65">
        <v>747</v>
      </c>
      <c r="AG65">
        <v>53.28</v>
      </c>
      <c r="AH65">
        <v>-155195265.72999999</v>
      </c>
      <c r="AI65">
        <v>-207758.05</v>
      </c>
      <c r="AJ65">
        <v>-36.909999999999997</v>
      </c>
      <c r="AK65">
        <v>63.96</v>
      </c>
      <c r="AL65">
        <v>94500</v>
      </c>
      <c r="AM65">
        <v>3.5</v>
      </c>
    </row>
    <row r="66" spans="1:39" x14ac:dyDescent="0.35">
      <c r="A66">
        <v>43</v>
      </c>
      <c r="B66">
        <v>24049311.59</v>
      </c>
      <c r="C66">
        <v>240.49</v>
      </c>
      <c r="D66">
        <v>7.5</v>
      </c>
      <c r="E66">
        <v>52.91</v>
      </c>
      <c r="F66">
        <v>705.32</v>
      </c>
      <c r="G66">
        <v>-1010270.32</v>
      </c>
      <c r="H66">
        <v>-64.67</v>
      </c>
      <c r="I66">
        <v>-3801117.89</v>
      </c>
      <c r="J66">
        <v>-11.81</v>
      </c>
      <c r="K66">
        <v>6.33</v>
      </c>
      <c r="L66">
        <v>4.4800000000000004</v>
      </c>
      <c r="M66">
        <v>59.7</v>
      </c>
      <c r="N66">
        <v>1.1599999999999999</v>
      </c>
      <c r="O66">
        <v>1.25</v>
      </c>
      <c r="P66">
        <v>1451769.94</v>
      </c>
      <c r="Q66">
        <v>6.28</v>
      </c>
      <c r="R66">
        <v>5.57</v>
      </c>
      <c r="S66">
        <v>8.5299999999999994</v>
      </c>
      <c r="T66">
        <v>1.1399999999999999</v>
      </c>
      <c r="U66">
        <v>3.15E-2</v>
      </c>
      <c r="V66">
        <v>1402</v>
      </c>
      <c r="W66">
        <v>17153.57</v>
      </c>
      <c r="X66">
        <v>3.77</v>
      </c>
      <c r="Y66">
        <v>91.18</v>
      </c>
      <c r="Z66">
        <v>674</v>
      </c>
      <c r="AA66">
        <v>48.07</v>
      </c>
      <c r="AB66">
        <v>173511083.77000001</v>
      </c>
      <c r="AC66">
        <v>257434.84</v>
      </c>
      <c r="AD66">
        <v>47.39</v>
      </c>
      <c r="AE66">
        <v>122.92</v>
      </c>
      <c r="AF66">
        <v>728</v>
      </c>
      <c r="AG66">
        <v>51.93</v>
      </c>
      <c r="AH66">
        <v>-149461772.18000001</v>
      </c>
      <c r="AI66">
        <v>-205304.63</v>
      </c>
      <c r="AJ66">
        <v>-36.61</v>
      </c>
      <c r="AK66">
        <v>61.79</v>
      </c>
      <c r="AL66">
        <v>101500</v>
      </c>
      <c r="AM66">
        <v>3.5</v>
      </c>
    </row>
    <row r="67" spans="1:39" x14ac:dyDescent="0.35">
      <c r="A67">
        <v>44</v>
      </c>
      <c r="B67">
        <v>27760410.699999999</v>
      </c>
      <c r="C67">
        <v>277.60000000000002</v>
      </c>
      <c r="D67">
        <v>6.82</v>
      </c>
      <c r="E67">
        <v>58.5</v>
      </c>
      <c r="F67">
        <v>857.9</v>
      </c>
      <c r="G67">
        <v>-909635.54</v>
      </c>
      <c r="H67">
        <v>-64.28</v>
      </c>
      <c r="I67">
        <v>-3349929.03</v>
      </c>
      <c r="J67">
        <v>-12.76</v>
      </c>
      <c r="K67">
        <v>8.2899999999999991</v>
      </c>
      <c r="L67">
        <v>4.58</v>
      </c>
      <c r="M67">
        <v>67.22</v>
      </c>
      <c r="N67">
        <v>1.18</v>
      </c>
      <c r="O67">
        <v>1.26</v>
      </c>
      <c r="P67">
        <v>1270270.28</v>
      </c>
      <c r="Q67">
        <v>7.21</v>
      </c>
      <c r="R67">
        <v>5.03</v>
      </c>
      <c r="S67">
        <v>10.56</v>
      </c>
      <c r="T67">
        <v>1.25</v>
      </c>
      <c r="U67">
        <v>3.61E-2</v>
      </c>
      <c r="V67">
        <v>1403</v>
      </c>
      <c r="W67">
        <v>19786.47</v>
      </c>
      <c r="X67">
        <v>3.89</v>
      </c>
      <c r="Y67">
        <v>83.92</v>
      </c>
      <c r="Z67">
        <v>677</v>
      </c>
      <c r="AA67">
        <v>48.25</v>
      </c>
      <c r="AB67">
        <v>182689266.11000001</v>
      </c>
      <c r="AC67">
        <v>269851.21000000002</v>
      </c>
      <c r="AD67">
        <v>46.6</v>
      </c>
      <c r="AE67">
        <v>110.92</v>
      </c>
      <c r="AF67">
        <v>726</v>
      </c>
      <c r="AG67">
        <v>51.75</v>
      </c>
      <c r="AH67">
        <v>-154928855.40000001</v>
      </c>
      <c r="AI67">
        <v>-213400.63</v>
      </c>
      <c r="AJ67">
        <v>-35.93</v>
      </c>
      <c r="AK67">
        <v>58.75</v>
      </c>
      <c r="AL67">
        <v>104500</v>
      </c>
      <c r="AM67">
        <v>3.5</v>
      </c>
    </row>
    <row r="68" spans="1:39" x14ac:dyDescent="0.35">
      <c r="A68">
        <v>45</v>
      </c>
      <c r="B68">
        <v>23946769.18</v>
      </c>
      <c r="C68">
        <v>239.47</v>
      </c>
      <c r="D68">
        <v>6.04</v>
      </c>
      <c r="E68">
        <v>52.75</v>
      </c>
      <c r="F68">
        <v>873.43</v>
      </c>
      <c r="G68">
        <v>-841798.03</v>
      </c>
      <c r="H68">
        <v>-66.7</v>
      </c>
      <c r="I68">
        <v>-2226077.2799999998</v>
      </c>
      <c r="J68">
        <v>-9.42</v>
      </c>
      <c r="K68">
        <v>10.76</v>
      </c>
      <c r="L68">
        <v>5.6</v>
      </c>
      <c r="M68">
        <v>92.75</v>
      </c>
      <c r="N68">
        <v>1.17</v>
      </c>
      <c r="O68">
        <v>1.27</v>
      </c>
      <c r="P68">
        <v>1297650.42</v>
      </c>
      <c r="Q68">
        <v>6.53</v>
      </c>
      <c r="R68">
        <v>4.13</v>
      </c>
      <c r="S68">
        <v>11.47</v>
      </c>
      <c r="T68">
        <v>1.2</v>
      </c>
      <c r="U68">
        <v>3.27E-2</v>
      </c>
      <c r="V68">
        <v>1404</v>
      </c>
      <c r="W68">
        <v>17056.099999999999</v>
      </c>
      <c r="X68">
        <v>3.51</v>
      </c>
      <c r="Y68">
        <v>75.2</v>
      </c>
      <c r="Z68">
        <v>674</v>
      </c>
      <c r="AA68">
        <v>48.01</v>
      </c>
      <c r="AB68">
        <v>165556114.88999999</v>
      </c>
      <c r="AC68">
        <v>245632.22</v>
      </c>
      <c r="AD68">
        <v>45.62</v>
      </c>
      <c r="AE68">
        <v>99</v>
      </c>
      <c r="AF68">
        <v>730</v>
      </c>
      <c r="AG68">
        <v>51.99</v>
      </c>
      <c r="AH68">
        <v>-141609345.71000001</v>
      </c>
      <c r="AI68">
        <v>-193985.41</v>
      </c>
      <c r="AJ68">
        <v>-35.369999999999997</v>
      </c>
      <c r="AK68">
        <v>53.22</v>
      </c>
      <c r="AL68">
        <v>111500</v>
      </c>
      <c r="AM68">
        <v>3.5</v>
      </c>
    </row>
    <row r="69" spans="1:39" x14ac:dyDescent="0.35">
      <c r="A69">
        <v>46</v>
      </c>
      <c r="B69">
        <v>16200151.300000001</v>
      </c>
      <c r="C69">
        <v>162</v>
      </c>
      <c r="D69">
        <v>5.29</v>
      </c>
      <c r="E69">
        <v>39.64</v>
      </c>
      <c r="F69">
        <v>748.84</v>
      </c>
      <c r="G69">
        <v>-609516.93000000005</v>
      </c>
      <c r="H69">
        <v>-64.260000000000005</v>
      </c>
      <c r="I69">
        <v>-2372064.12</v>
      </c>
      <c r="J69">
        <v>-13.38</v>
      </c>
      <c r="K69">
        <v>6.83</v>
      </c>
      <c r="L69">
        <v>2.96</v>
      </c>
      <c r="M69">
        <v>55.98</v>
      </c>
      <c r="N69">
        <v>1.1499999999999999</v>
      </c>
      <c r="O69">
        <v>1.23</v>
      </c>
      <c r="P69">
        <v>1713700.91</v>
      </c>
      <c r="Q69">
        <v>3.2</v>
      </c>
      <c r="R69">
        <v>4.78</v>
      </c>
      <c r="S69">
        <v>7.17</v>
      </c>
      <c r="T69">
        <v>1.04</v>
      </c>
      <c r="U69">
        <v>1.6E-2</v>
      </c>
      <c r="V69">
        <v>1403</v>
      </c>
      <c r="W69">
        <v>11546.79</v>
      </c>
      <c r="X69">
        <v>2.73</v>
      </c>
      <c r="Y69">
        <v>66.72</v>
      </c>
      <c r="Z69">
        <v>679</v>
      </c>
      <c r="AA69">
        <v>48.4</v>
      </c>
      <c r="AB69">
        <v>121887638.01000001</v>
      </c>
      <c r="AC69">
        <v>179510.51</v>
      </c>
      <c r="AD69">
        <v>42.23</v>
      </c>
      <c r="AE69">
        <v>87</v>
      </c>
      <c r="AF69">
        <v>724</v>
      </c>
      <c r="AG69">
        <v>51.6</v>
      </c>
      <c r="AH69">
        <v>-105687486.70999999</v>
      </c>
      <c r="AI69">
        <v>-145977.19</v>
      </c>
      <c r="AJ69">
        <v>-34.31</v>
      </c>
      <c r="AK69">
        <v>47.7</v>
      </c>
      <c r="AL69">
        <v>114500</v>
      </c>
      <c r="AM69">
        <v>3.5</v>
      </c>
    </row>
    <row r="70" spans="1:39" x14ac:dyDescent="0.35">
      <c r="A70">
        <v>47</v>
      </c>
      <c r="B70">
        <v>15807973.65</v>
      </c>
      <c r="C70">
        <v>158.08000000000001</v>
      </c>
      <c r="D70">
        <v>4.53</v>
      </c>
      <c r="E70">
        <v>38.909999999999997</v>
      </c>
      <c r="F70">
        <v>857.97</v>
      </c>
      <c r="G70">
        <v>-884881.77</v>
      </c>
      <c r="H70">
        <v>-64.239999999999995</v>
      </c>
      <c r="I70">
        <v>-3589569.34</v>
      </c>
      <c r="J70">
        <v>-12.22</v>
      </c>
      <c r="K70">
        <v>4.4000000000000004</v>
      </c>
      <c r="L70">
        <v>3.18</v>
      </c>
      <c r="M70">
        <v>70.2</v>
      </c>
      <c r="N70">
        <v>1.1399999999999999</v>
      </c>
      <c r="O70">
        <v>1.24</v>
      </c>
      <c r="P70">
        <v>1005516.02</v>
      </c>
      <c r="Q70">
        <v>6.65</v>
      </c>
      <c r="R70">
        <v>4.32</v>
      </c>
      <c r="S70">
        <v>7.75</v>
      </c>
      <c r="T70">
        <v>1.07</v>
      </c>
      <c r="U70">
        <v>3.3300000000000003E-2</v>
      </c>
      <c r="V70">
        <v>1403</v>
      </c>
      <c r="W70">
        <v>11267.27</v>
      </c>
      <c r="X70">
        <v>2.6</v>
      </c>
      <c r="Y70">
        <v>57.88</v>
      </c>
      <c r="Z70">
        <v>670</v>
      </c>
      <c r="AA70">
        <v>47.75</v>
      </c>
      <c r="AB70">
        <v>131122094.29000001</v>
      </c>
      <c r="AC70">
        <v>195704.62</v>
      </c>
      <c r="AD70">
        <v>41.99</v>
      </c>
      <c r="AE70">
        <v>75</v>
      </c>
      <c r="AF70">
        <v>733</v>
      </c>
      <c r="AG70">
        <v>52.25</v>
      </c>
      <c r="AH70">
        <v>-115314120.64</v>
      </c>
      <c r="AI70">
        <v>-157318.04</v>
      </c>
      <c r="AJ70">
        <v>-33.409999999999997</v>
      </c>
      <c r="AK70">
        <v>42.24</v>
      </c>
      <c r="AL70">
        <v>121500</v>
      </c>
      <c r="AM70">
        <v>3.5</v>
      </c>
    </row>
    <row r="71" spans="1:39" x14ac:dyDescent="0.35">
      <c r="A71">
        <v>48</v>
      </c>
      <c r="B71">
        <v>2826267</v>
      </c>
      <c r="C71">
        <v>28.26</v>
      </c>
      <c r="D71">
        <v>3.72</v>
      </c>
      <c r="E71">
        <v>9.01</v>
      </c>
      <c r="F71">
        <v>242.47</v>
      </c>
      <c r="G71">
        <v>-413284.72</v>
      </c>
      <c r="H71">
        <v>-62.09</v>
      </c>
      <c r="I71">
        <v>-2292003.4500000002</v>
      </c>
      <c r="J71">
        <v>-15.17</v>
      </c>
      <c r="K71">
        <v>1.23</v>
      </c>
      <c r="L71">
        <v>0.59</v>
      </c>
      <c r="M71">
        <v>15.98</v>
      </c>
      <c r="N71">
        <v>1.04</v>
      </c>
      <c r="O71">
        <v>1.17</v>
      </c>
      <c r="P71">
        <v>520070.11</v>
      </c>
      <c r="Q71">
        <v>3.19</v>
      </c>
      <c r="R71">
        <v>5.39</v>
      </c>
      <c r="S71">
        <v>0.67</v>
      </c>
      <c r="T71">
        <v>0.28999999999999998</v>
      </c>
      <c r="U71">
        <v>1.6E-2</v>
      </c>
      <c r="V71">
        <v>1404</v>
      </c>
      <c r="W71">
        <v>2013.01</v>
      </c>
      <c r="X71">
        <v>0.63</v>
      </c>
      <c r="Y71">
        <v>47.93</v>
      </c>
      <c r="Z71">
        <v>659</v>
      </c>
      <c r="AA71">
        <v>46.94</v>
      </c>
      <c r="AB71">
        <v>82974286.319999993</v>
      </c>
      <c r="AC71">
        <v>125909.39</v>
      </c>
      <c r="AD71">
        <v>39.130000000000003</v>
      </c>
      <c r="AE71">
        <v>63</v>
      </c>
      <c r="AF71">
        <v>745</v>
      </c>
      <c r="AG71">
        <v>53.06</v>
      </c>
      <c r="AH71">
        <v>-80148019.319999993</v>
      </c>
      <c r="AI71">
        <v>-107581.23</v>
      </c>
      <c r="AJ71">
        <v>-33.42</v>
      </c>
      <c r="AK71">
        <v>34.61</v>
      </c>
      <c r="AL71">
        <v>124500</v>
      </c>
      <c r="AM71">
        <v>3.5</v>
      </c>
    </row>
    <row r="72" spans="1:39" x14ac:dyDescent="0.35">
      <c r="A72">
        <v>49</v>
      </c>
      <c r="B72">
        <v>28295842.75</v>
      </c>
      <c r="C72">
        <v>282.95999999999998</v>
      </c>
      <c r="D72">
        <v>9.56</v>
      </c>
      <c r="E72">
        <v>59.27</v>
      </c>
      <c r="F72">
        <v>619.98</v>
      </c>
      <c r="G72">
        <v>-1332103.3799999999</v>
      </c>
      <c r="H72">
        <v>-67.78</v>
      </c>
      <c r="I72">
        <v>-6204070.5499999998</v>
      </c>
      <c r="J72">
        <v>-15.5</v>
      </c>
      <c r="K72">
        <v>4.5599999999999996</v>
      </c>
      <c r="L72">
        <v>3.82</v>
      </c>
      <c r="M72">
        <v>40.01</v>
      </c>
      <c r="N72">
        <v>1.1399999999999999</v>
      </c>
      <c r="O72">
        <v>1.29</v>
      </c>
      <c r="P72">
        <v>2278598.27</v>
      </c>
      <c r="Q72">
        <v>4.91</v>
      </c>
      <c r="R72">
        <v>8.3699999999999992</v>
      </c>
      <c r="S72">
        <v>6.44</v>
      </c>
      <c r="T72">
        <v>1.01</v>
      </c>
      <c r="U72">
        <v>2.46E-2</v>
      </c>
      <c r="V72">
        <v>1401</v>
      </c>
      <c r="W72">
        <v>20196.89</v>
      </c>
      <c r="X72">
        <v>3.62</v>
      </c>
      <c r="Y72">
        <v>100.1</v>
      </c>
      <c r="Z72">
        <v>657</v>
      </c>
      <c r="AA72">
        <v>46.9</v>
      </c>
      <c r="AB72">
        <v>233664434.5</v>
      </c>
      <c r="AC72">
        <v>355653.63</v>
      </c>
      <c r="AD72">
        <v>50.69</v>
      </c>
      <c r="AE72">
        <v>146.88</v>
      </c>
      <c r="AF72">
        <v>744</v>
      </c>
      <c r="AG72">
        <v>53.1</v>
      </c>
      <c r="AH72">
        <v>-205368591.75999999</v>
      </c>
      <c r="AI72">
        <v>-276033.05</v>
      </c>
      <c r="AJ72">
        <v>-37.96</v>
      </c>
      <c r="AK72">
        <v>58.78</v>
      </c>
      <c r="AL72">
        <v>91500</v>
      </c>
      <c r="AM72">
        <v>4</v>
      </c>
    </row>
    <row r="73" spans="1:39" x14ac:dyDescent="0.35">
      <c r="A73">
        <v>50</v>
      </c>
      <c r="B73">
        <v>18563374.629999999</v>
      </c>
      <c r="C73">
        <v>185.63</v>
      </c>
      <c r="D73">
        <v>8.8800000000000008</v>
      </c>
      <c r="E73">
        <v>43.88</v>
      </c>
      <c r="F73">
        <v>494.07</v>
      </c>
      <c r="G73">
        <v>-1053857.3500000001</v>
      </c>
      <c r="H73">
        <v>-65.55</v>
      </c>
      <c r="I73">
        <v>-4286631.67</v>
      </c>
      <c r="J73">
        <v>-15.02</v>
      </c>
      <c r="K73">
        <v>4.33</v>
      </c>
      <c r="L73">
        <v>2.92</v>
      </c>
      <c r="M73">
        <v>32.9</v>
      </c>
      <c r="N73">
        <v>1.1100000000000001</v>
      </c>
      <c r="O73">
        <v>1.28</v>
      </c>
      <c r="P73">
        <v>1596343.3</v>
      </c>
      <c r="Q73">
        <v>4.84</v>
      </c>
      <c r="R73">
        <v>6.09</v>
      </c>
      <c r="S73">
        <v>6.32</v>
      </c>
      <c r="T73">
        <v>0.83</v>
      </c>
      <c r="U73">
        <v>2.4299999999999999E-2</v>
      </c>
      <c r="V73">
        <v>1403</v>
      </c>
      <c r="W73">
        <v>13231.2</v>
      </c>
      <c r="X73">
        <v>2.86</v>
      </c>
      <c r="Y73">
        <v>97.15</v>
      </c>
      <c r="Z73">
        <v>653</v>
      </c>
      <c r="AA73">
        <v>46.54</v>
      </c>
      <c r="AB73">
        <v>181753832.19999999</v>
      </c>
      <c r="AC73">
        <v>278336.65000000002</v>
      </c>
      <c r="AD73">
        <v>48.5</v>
      </c>
      <c r="AE73">
        <v>134.88</v>
      </c>
      <c r="AF73">
        <v>750</v>
      </c>
      <c r="AG73">
        <v>53.46</v>
      </c>
      <c r="AH73">
        <v>-163190457.58000001</v>
      </c>
      <c r="AI73">
        <v>-217587.28</v>
      </c>
      <c r="AJ73">
        <v>-36.869999999999997</v>
      </c>
      <c r="AK73">
        <v>64.3</v>
      </c>
      <c r="AL73">
        <v>94500</v>
      </c>
      <c r="AM73">
        <v>4</v>
      </c>
    </row>
    <row r="74" spans="1:39" x14ac:dyDescent="0.35">
      <c r="A74">
        <v>51</v>
      </c>
      <c r="B74">
        <v>22752116.100000001</v>
      </c>
      <c r="C74">
        <v>227.52</v>
      </c>
      <c r="D74">
        <v>8.1199999999999992</v>
      </c>
      <c r="E74">
        <v>50.87</v>
      </c>
      <c r="F74">
        <v>626.39</v>
      </c>
      <c r="G74">
        <v>-1084486.22</v>
      </c>
      <c r="H74">
        <v>-64.42</v>
      </c>
      <c r="I74">
        <v>-3836992.79</v>
      </c>
      <c r="J74">
        <v>-12.21</v>
      </c>
      <c r="K74">
        <v>5.93</v>
      </c>
      <c r="L74">
        <v>4.17</v>
      </c>
      <c r="M74">
        <v>51.32</v>
      </c>
      <c r="N74">
        <v>1.1499999999999999</v>
      </c>
      <c r="O74">
        <v>1.26</v>
      </c>
      <c r="P74">
        <v>1410614.83</v>
      </c>
      <c r="Q74">
        <v>6.19</v>
      </c>
      <c r="R74">
        <v>5.73</v>
      </c>
      <c r="S74">
        <v>7.93</v>
      </c>
      <c r="T74">
        <v>1.04</v>
      </c>
      <c r="U74">
        <v>3.1E-2</v>
      </c>
      <c r="V74">
        <v>1401</v>
      </c>
      <c r="W74">
        <v>16239.91</v>
      </c>
      <c r="X74">
        <v>3.44</v>
      </c>
      <c r="Y74">
        <v>91.45</v>
      </c>
      <c r="Z74">
        <v>668</v>
      </c>
      <c r="AA74">
        <v>47.68</v>
      </c>
      <c r="AB74">
        <v>178356624.19</v>
      </c>
      <c r="AC74">
        <v>267000.93</v>
      </c>
      <c r="AD74">
        <v>46.99</v>
      </c>
      <c r="AE74">
        <v>122.92</v>
      </c>
      <c r="AF74">
        <v>733</v>
      </c>
      <c r="AG74">
        <v>52.32</v>
      </c>
      <c r="AH74">
        <v>-155604508.09</v>
      </c>
      <c r="AI74">
        <v>-212284.46</v>
      </c>
      <c r="AJ74">
        <v>-36.25</v>
      </c>
      <c r="AK74">
        <v>62.77</v>
      </c>
      <c r="AL74">
        <v>101500</v>
      </c>
      <c r="AM74">
        <v>4</v>
      </c>
    </row>
    <row r="75" spans="1:39" x14ac:dyDescent="0.35">
      <c r="A75">
        <v>52</v>
      </c>
      <c r="B75">
        <v>27800208.57</v>
      </c>
      <c r="C75">
        <v>278</v>
      </c>
      <c r="D75">
        <v>7.39</v>
      </c>
      <c r="E75">
        <v>58.55</v>
      </c>
      <c r="F75">
        <v>792.26</v>
      </c>
      <c r="G75">
        <v>-961590.68</v>
      </c>
      <c r="H75">
        <v>-63.99</v>
      </c>
      <c r="I75">
        <v>-3883288.29</v>
      </c>
      <c r="J75">
        <v>-14.35</v>
      </c>
      <c r="K75">
        <v>7.16</v>
      </c>
      <c r="L75">
        <v>4.08</v>
      </c>
      <c r="M75">
        <v>55.22</v>
      </c>
      <c r="N75">
        <v>1.1599999999999999</v>
      </c>
      <c r="O75">
        <v>1.26</v>
      </c>
      <c r="P75">
        <v>1261369.71</v>
      </c>
      <c r="Q75">
        <v>7.31</v>
      </c>
      <c r="R75">
        <v>5.27</v>
      </c>
      <c r="S75">
        <v>10.09</v>
      </c>
      <c r="T75">
        <v>1.19</v>
      </c>
      <c r="U75">
        <v>3.6600000000000001E-2</v>
      </c>
      <c r="V75">
        <v>1403</v>
      </c>
      <c r="W75">
        <v>19814.830000000002</v>
      </c>
      <c r="X75">
        <v>3.7</v>
      </c>
      <c r="Y75">
        <v>84.19</v>
      </c>
      <c r="Z75">
        <v>674</v>
      </c>
      <c r="AA75">
        <v>48.04</v>
      </c>
      <c r="AB75">
        <v>199404699.96000001</v>
      </c>
      <c r="AC75">
        <v>295852.67</v>
      </c>
      <c r="AD75">
        <v>46.32</v>
      </c>
      <c r="AE75">
        <v>110.92</v>
      </c>
      <c r="AF75">
        <v>729</v>
      </c>
      <c r="AG75">
        <v>51.96</v>
      </c>
      <c r="AH75">
        <v>-171604491.38999999</v>
      </c>
      <c r="AI75">
        <v>-235397.11</v>
      </c>
      <c r="AJ75">
        <v>-35.71</v>
      </c>
      <c r="AK75">
        <v>59.49</v>
      </c>
      <c r="AL75">
        <v>104500</v>
      </c>
      <c r="AM75">
        <v>4</v>
      </c>
    </row>
    <row r="76" spans="1:39" x14ac:dyDescent="0.35">
      <c r="A76">
        <v>53</v>
      </c>
      <c r="B76">
        <v>23650228.66</v>
      </c>
      <c r="C76">
        <v>236.5</v>
      </c>
      <c r="D76">
        <v>6.53</v>
      </c>
      <c r="E76">
        <v>52.29</v>
      </c>
      <c r="F76">
        <v>800.63</v>
      </c>
      <c r="G76">
        <v>-938540.6</v>
      </c>
      <c r="H76">
        <v>-66.7</v>
      </c>
      <c r="I76">
        <v>-2394579.25</v>
      </c>
      <c r="J76">
        <v>-10.51</v>
      </c>
      <c r="K76">
        <v>9.8800000000000008</v>
      </c>
      <c r="L76">
        <v>4.9800000000000004</v>
      </c>
      <c r="M76">
        <v>76.180000000000007</v>
      </c>
      <c r="N76">
        <v>1.1599999999999999</v>
      </c>
      <c r="O76">
        <v>1.26</v>
      </c>
      <c r="P76">
        <v>1263021.3</v>
      </c>
      <c r="Q76">
        <v>6.74</v>
      </c>
      <c r="R76">
        <v>4.4400000000000004</v>
      </c>
      <c r="S76">
        <v>10.57</v>
      </c>
      <c r="T76">
        <v>1.1599999999999999</v>
      </c>
      <c r="U76">
        <v>3.3799999999999997E-2</v>
      </c>
      <c r="V76">
        <v>1405</v>
      </c>
      <c r="W76">
        <v>16832.900000000001</v>
      </c>
      <c r="X76">
        <v>3.37</v>
      </c>
      <c r="Y76">
        <v>75.430000000000007</v>
      </c>
      <c r="Z76">
        <v>673</v>
      </c>
      <c r="AA76">
        <v>47.9</v>
      </c>
      <c r="AB76">
        <v>175551213.52000001</v>
      </c>
      <c r="AC76">
        <v>260848.76</v>
      </c>
      <c r="AD76">
        <v>45.26</v>
      </c>
      <c r="AE76">
        <v>99</v>
      </c>
      <c r="AF76">
        <v>732</v>
      </c>
      <c r="AG76">
        <v>52.1</v>
      </c>
      <c r="AH76">
        <v>-151900984.86000001</v>
      </c>
      <c r="AI76">
        <v>-207515.01</v>
      </c>
      <c r="AJ76">
        <v>-35.15</v>
      </c>
      <c r="AK76">
        <v>53.76</v>
      </c>
      <c r="AL76">
        <v>111500</v>
      </c>
      <c r="AM76">
        <v>4</v>
      </c>
    </row>
    <row r="77" spans="1:39" x14ac:dyDescent="0.35">
      <c r="A77">
        <v>54</v>
      </c>
      <c r="B77">
        <v>16639672.300000001</v>
      </c>
      <c r="C77">
        <v>166.4</v>
      </c>
      <c r="D77">
        <v>5.73</v>
      </c>
      <c r="E77">
        <v>40.44</v>
      </c>
      <c r="F77">
        <v>706.03</v>
      </c>
      <c r="G77">
        <v>-698285.28</v>
      </c>
      <c r="H77">
        <v>-64.260000000000005</v>
      </c>
      <c r="I77">
        <v>-2605226.4900000002</v>
      </c>
      <c r="J77">
        <v>-14.05</v>
      </c>
      <c r="K77">
        <v>6.39</v>
      </c>
      <c r="L77">
        <v>2.88</v>
      </c>
      <c r="M77">
        <v>50.26</v>
      </c>
      <c r="N77">
        <v>1.1399999999999999</v>
      </c>
      <c r="O77">
        <v>1.24</v>
      </c>
      <c r="P77">
        <v>1691932.66</v>
      </c>
      <c r="Q77">
        <v>3.27</v>
      </c>
      <c r="R77">
        <v>5.0999999999999996</v>
      </c>
      <c r="S77">
        <v>6.87</v>
      </c>
      <c r="T77">
        <v>1</v>
      </c>
      <c r="U77">
        <v>1.6400000000000001E-2</v>
      </c>
      <c r="V77">
        <v>1403</v>
      </c>
      <c r="W77">
        <v>11860.07</v>
      </c>
      <c r="X77">
        <v>2.64</v>
      </c>
      <c r="Y77">
        <v>67.08</v>
      </c>
      <c r="Z77">
        <v>672</v>
      </c>
      <c r="AA77">
        <v>47.9</v>
      </c>
      <c r="AB77">
        <v>133098460.05</v>
      </c>
      <c r="AC77">
        <v>198063.18</v>
      </c>
      <c r="AD77">
        <v>42.31</v>
      </c>
      <c r="AE77">
        <v>87</v>
      </c>
      <c r="AF77">
        <v>731</v>
      </c>
      <c r="AG77">
        <v>52.1</v>
      </c>
      <c r="AH77">
        <v>-116458787.73999999</v>
      </c>
      <c r="AI77">
        <v>-159314.35</v>
      </c>
      <c r="AJ77">
        <v>-33.83</v>
      </c>
      <c r="AK77">
        <v>48.77</v>
      </c>
      <c r="AL77">
        <v>114500</v>
      </c>
      <c r="AM77">
        <v>4</v>
      </c>
    </row>
    <row r="78" spans="1:39" x14ac:dyDescent="0.35">
      <c r="A78">
        <v>55</v>
      </c>
      <c r="B78">
        <v>15480158.75</v>
      </c>
      <c r="C78">
        <v>154.80000000000001</v>
      </c>
      <c r="D78">
        <v>4.91</v>
      </c>
      <c r="E78">
        <v>38.29</v>
      </c>
      <c r="F78">
        <v>779.97</v>
      </c>
      <c r="G78">
        <v>-890343.72</v>
      </c>
      <c r="H78">
        <v>-64.239999999999995</v>
      </c>
      <c r="I78">
        <v>-3005129.63</v>
      </c>
      <c r="J78">
        <v>-10.57</v>
      </c>
      <c r="K78">
        <v>5.15</v>
      </c>
      <c r="L78">
        <v>3.62</v>
      </c>
      <c r="M78">
        <v>73.819999999999993</v>
      </c>
      <c r="N78">
        <v>1.1299999999999999</v>
      </c>
      <c r="O78">
        <v>1.24</v>
      </c>
      <c r="P78">
        <v>990842.26</v>
      </c>
      <c r="Q78">
        <v>6.42</v>
      </c>
      <c r="R78">
        <v>4.7300000000000004</v>
      </c>
      <c r="S78">
        <v>6.95</v>
      </c>
      <c r="T78">
        <v>1</v>
      </c>
      <c r="U78">
        <v>3.2199999999999999E-2</v>
      </c>
      <c r="V78">
        <v>1404</v>
      </c>
      <c r="W78">
        <v>11025.75</v>
      </c>
      <c r="X78">
        <v>2.41</v>
      </c>
      <c r="Y78">
        <v>57.98</v>
      </c>
      <c r="Z78">
        <v>670</v>
      </c>
      <c r="AA78">
        <v>47.72</v>
      </c>
      <c r="AB78">
        <v>136812560.34</v>
      </c>
      <c r="AC78">
        <v>204197.85</v>
      </c>
      <c r="AD78">
        <v>41.63</v>
      </c>
      <c r="AE78">
        <v>75</v>
      </c>
      <c r="AF78">
        <v>734</v>
      </c>
      <c r="AG78">
        <v>52.28</v>
      </c>
      <c r="AH78">
        <v>-121332401.59</v>
      </c>
      <c r="AI78">
        <v>-165303</v>
      </c>
      <c r="AJ78">
        <v>-33.39</v>
      </c>
      <c r="AK78">
        <v>42.45</v>
      </c>
      <c r="AL78">
        <v>121500</v>
      </c>
      <c r="AM78">
        <v>4</v>
      </c>
    </row>
    <row r="79" spans="1:39" x14ac:dyDescent="0.35">
      <c r="A79">
        <v>56</v>
      </c>
      <c r="B79">
        <v>4975786.2</v>
      </c>
      <c r="C79">
        <v>49.76</v>
      </c>
      <c r="D79">
        <v>4.03</v>
      </c>
      <c r="E79">
        <v>15.03</v>
      </c>
      <c r="F79">
        <v>372.85</v>
      </c>
      <c r="G79">
        <v>-495174.55</v>
      </c>
      <c r="H79">
        <v>-62.09</v>
      </c>
      <c r="I79">
        <v>-2689575.51</v>
      </c>
      <c r="J79">
        <v>-15.24</v>
      </c>
      <c r="K79">
        <v>1.85</v>
      </c>
      <c r="L79">
        <v>0.99</v>
      </c>
      <c r="M79">
        <v>24.47</v>
      </c>
      <c r="N79">
        <v>1.05</v>
      </c>
      <c r="O79">
        <v>1.18</v>
      </c>
      <c r="P79">
        <v>756999.62</v>
      </c>
      <c r="Q79">
        <v>3.77</v>
      </c>
      <c r="R79">
        <v>5.69</v>
      </c>
      <c r="S79">
        <v>1.69</v>
      </c>
      <c r="T79">
        <v>0.38</v>
      </c>
      <c r="U79">
        <v>1.89E-2</v>
      </c>
      <c r="V79">
        <v>1404</v>
      </c>
      <c r="W79">
        <v>3544.01</v>
      </c>
      <c r="X79">
        <v>0.81</v>
      </c>
      <c r="Y79">
        <v>48.24</v>
      </c>
      <c r="Z79">
        <v>662</v>
      </c>
      <c r="AA79">
        <v>47.15</v>
      </c>
      <c r="AB79">
        <v>96704054.299999997</v>
      </c>
      <c r="AC79">
        <v>146078.63</v>
      </c>
      <c r="AD79">
        <v>38.82</v>
      </c>
      <c r="AE79">
        <v>63</v>
      </c>
      <c r="AF79">
        <v>742</v>
      </c>
      <c r="AG79">
        <v>52.85</v>
      </c>
      <c r="AH79">
        <v>-91728268.099999994</v>
      </c>
      <c r="AI79">
        <v>-123623</v>
      </c>
      <c r="AJ79">
        <v>-33.090000000000003</v>
      </c>
      <c r="AK79">
        <v>35.07</v>
      </c>
      <c r="AL79">
        <v>124500</v>
      </c>
      <c r="AM79">
        <v>4</v>
      </c>
    </row>
    <row r="80" spans="1:39" x14ac:dyDescent="0.35">
      <c r="A80">
        <v>57</v>
      </c>
      <c r="B80">
        <v>31286775</v>
      </c>
      <c r="C80">
        <v>312.87</v>
      </c>
      <c r="D80">
        <v>10.18</v>
      </c>
      <c r="E80">
        <v>63.48</v>
      </c>
      <c r="F80">
        <v>623.29999999999995</v>
      </c>
      <c r="G80">
        <v>-1503988.7</v>
      </c>
      <c r="H80">
        <v>-67.94</v>
      </c>
      <c r="I80">
        <v>-6697137.7800000003</v>
      </c>
      <c r="J80">
        <v>-15.63</v>
      </c>
      <c r="K80">
        <v>4.67</v>
      </c>
      <c r="L80">
        <v>4.0599999999999996</v>
      </c>
      <c r="M80">
        <v>39.89</v>
      </c>
      <c r="N80">
        <v>1.1399999999999999</v>
      </c>
      <c r="O80">
        <v>1.29</v>
      </c>
      <c r="P80">
        <v>2742433.34</v>
      </c>
      <c r="Q80">
        <v>4.51</v>
      </c>
      <c r="R80">
        <v>8.61</v>
      </c>
      <c r="S80">
        <v>6.75</v>
      </c>
      <c r="T80">
        <v>1</v>
      </c>
      <c r="U80">
        <v>2.2599999999999999E-2</v>
      </c>
      <c r="V80">
        <v>1403</v>
      </c>
      <c r="W80">
        <v>22299.91</v>
      </c>
      <c r="X80">
        <v>3.6</v>
      </c>
      <c r="Y80">
        <v>100.7</v>
      </c>
      <c r="Z80">
        <v>659</v>
      </c>
      <c r="AA80">
        <v>46.97</v>
      </c>
      <c r="AB80">
        <v>252975057.55000001</v>
      </c>
      <c r="AC80">
        <v>383877.17</v>
      </c>
      <c r="AD80">
        <v>50.38</v>
      </c>
      <c r="AE80">
        <v>146.91999999999999</v>
      </c>
      <c r="AF80">
        <v>744</v>
      </c>
      <c r="AG80">
        <v>53.03</v>
      </c>
      <c r="AH80">
        <v>-221688282.55000001</v>
      </c>
      <c r="AI80">
        <v>-297968.12</v>
      </c>
      <c r="AJ80">
        <v>-37.840000000000003</v>
      </c>
      <c r="AK80">
        <v>59.77</v>
      </c>
      <c r="AL80">
        <v>91500</v>
      </c>
      <c r="AM80">
        <v>4.5</v>
      </c>
    </row>
    <row r="81" spans="1:39" x14ac:dyDescent="0.35">
      <c r="A81">
        <v>58</v>
      </c>
      <c r="B81">
        <v>18919215.489999998</v>
      </c>
      <c r="C81">
        <v>189.19</v>
      </c>
      <c r="D81">
        <v>9.43</v>
      </c>
      <c r="E81">
        <v>44.5</v>
      </c>
      <c r="F81">
        <v>471.81</v>
      </c>
      <c r="G81">
        <v>-1121909.43</v>
      </c>
      <c r="H81">
        <v>-64.94</v>
      </c>
      <c r="I81">
        <v>-4628666.54</v>
      </c>
      <c r="J81">
        <v>-15.64</v>
      </c>
      <c r="K81">
        <v>4.09</v>
      </c>
      <c r="L81">
        <v>2.85</v>
      </c>
      <c r="M81">
        <v>30.17</v>
      </c>
      <c r="N81">
        <v>1.1100000000000001</v>
      </c>
      <c r="O81">
        <v>1.27</v>
      </c>
      <c r="P81">
        <v>1884833.04</v>
      </c>
      <c r="Q81">
        <v>4.3499999999999996</v>
      </c>
      <c r="R81">
        <v>6.56</v>
      </c>
      <c r="S81">
        <v>5.96</v>
      </c>
      <c r="T81">
        <v>0.8</v>
      </c>
      <c r="U81">
        <v>2.18E-2</v>
      </c>
      <c r="V81">
        <v>1403</v>
      </c>
      <c r="W81">
        <v>13484.83</v>
      </c>
      <c r="X81">
        <v>2.75</v>
      </c>
      <c r="Y81">
        <v>97.42</v>
      </c>
      <c r="Z81">
        <v>653</v>
      </c>
      <c r="AA81">
        <v>46.54</v>
      </c>
      <c r="AB81">
        <v>195574186.21000001</v>
      </c>
      <c r="AC81">
        <v>299501.05</v>
      </c>
      <c r="AD81">
        <v>48.14</v>
      </c>
      <c r="AE81">
        <v>134.88</v>
      </c>
      <c r="AF81">
        <v>750</v>
      </c>
      <c r="AG81">
        <v>53.46</v>
      </c>
      <c r="AH81">
        <v>-176654970.72</v>
      </c>
      <c r="AI81">
        <v>-235539.96</v>
      </c>
      <c r="AJ81">
        <v>-36.770000000000003</v>
      </c>
      <c r="AK81">
        <v>64.81</v>
      </c>
      <c r="AL81">
        <v>94500</v>
      </c>
      <c r="AM81">
        <v>4.5</v>
      </c>
    </row>
    <row r="82" spans="1:39" x14ac:dyDescent="0.35">
      <c r="A82">
        <v>59</v>
      </c>
      <c r="B82">
        <v>23754991.489999998</v>
      </c>
      <c r="C82">
        <v>237.55</v>
      </c>
      <c r="D82">
        <v>8.6199999999999992</v>
      </c>
      <c r="E82">
        <v>52.45</v>
      </c>
      <c r="F82">
        <v>608.29999999999995</v>
      </c>
      <c r="G82">
        <v>-1208254.07</v>
      </c>
      <c r="H82">
        <v>-64.42</v>
      </c>
      <c r="I82">
        <v>-4114185.58</v>
      </c>
      <c r="J82">
        <v>-12.63</v>
      </c>
      <c r="K82">
        <v>5.77</v>
      </c>
      <c r="L82">
        <v>4.1500000000000004</v>
      </c>
      <c r="M82">
        <v>48.18</v>
      </c>
      <c r="N82">
        <v>1.1399999999999999</v>
      </c>
      <c r="O82">
        <v>1.25</v>
      </c>
      <c r="P82">
        <v>1668911.05</v>
      </c>
      <c r="Q82">
        <v>5.74</v>
      </c>
      <c r="R82">
        <v>5.89</v>
      </c>
      <c r="S82">
        <v>8</v>
      </c>
      <c r="T82">
        <v>1.06</v>
      </c>
      <c r="U82">
        <v>2.8799999999999999E-2</v>
      </c>
      <c r="V82">
        <v>1403</v>
      </c>
      <c r="W82">
        <v>16931.57</v>
      </c>
      <c r="X82">
        <v>3.47</v>
      </c>
      <c r="Y82">
        <v>91.73</v>
      </c>
      <c r="Z82">
        <v>668</v>
      </c>
      <c r="AA82">
        <v>47.61</v>
      </c>
      <c r="AB82">
        <v>196748946.58000001</v>
      </c>
      <c r="AC82">
        <v>294534.34999999998</v>
      </c>
      <c r="AD82">
        <v>46.9</v>
      </c>
      <c r="AE82">
        <v>122.92</v>
      </c>
      <c r="AF82">
        <v>735</v>
      </c>
      <c r="AG82">
        <v>52.39</v>
      </c>
      <c r="AH82">
        <v>-172993955.08000001</v>
      </c>
      <c r="AI82">
        <v>-235365.93</v>
      </c>
      <c r="AJ82">
        <v>-35.99</v>
      </c>
      <c r="AK82">
        <v>63.38</v>
      </c>
      <c r="AL82">
        <v>101500</v>
      </c>
      <c r="AM82">
        <v>4.5</v>
      </c>
    </row>
    <row r="83" spans="1:39" x14ac:dyDescent="0.35">
      <c r="A83">
        <v>60</v>
      </c>
      <c r="B83">
        <v>28717044.43</v>
      </c>
      <c r="C83">
        <v>287.17</v>
      </c>
      <c r="D83">
        <v>7.84</v>
      </c>
      <c r="E83">
        <v>59.88</v>
      </c>
      <c r="F83">
        <v>763.58</v>
      </c>
      <c r="G83">
        <v>-985874.24</v>
      </c>
      <c r="H83">
        <v>-63.99</v>
      </c>
      <c r="I83">
        <v>-4012612.45</v>
      </c>
      <c r="J83">
        <v>-14.24</v>
      </c>
      <c r="K83">
        <v>7.16</v>
      </c>
      <c r="L83">
        <v>4.2</v>
      </c>
      <c r="M83">
        <v>53.62</v>
      </c>
      <c r="N83">
        <v>1.1599999999999999</v>
      </c>
      <c r="O83">
        <v>1.25</v>
      </c>
      <c r="P83">
        <v>1384720.61</v>
      </c>
      <c r="Q83">
        <v>7.07</v>
      </c>
      <c r="R83">
        <v>5.68</v>
      </c>
      <c r="S83">
        <v>9.59</v>
      </c>
      <c r="T83">
        <v>1.18</v>
      </c>
      <c r="U83">
        <v>3.5400000000000001E-2</v>
      </c>
      <c r="V83">
        <v>1405</v>
      </c>
      <c r="W83">
        <v>20439.18</v>
      </c>
      <c r="X83">
        <v>3.67</v>
      </c>
      <c r="Y83">
        <v>84.63</v>
      </c>
      <c r="Z83">
        <v>676</v>
      </c>
      <c r="AA83">
        <v>48.11</v>
      </c>
      <c r="AB83">
        <v>213759374.87</v>
      </c>
      <c r="AC83">
        <v>316212.09000000003</v>
      </c>
      <c r="AD83">
        <v>46</v>
      </c>
      <c r="AE83">
        <v>110.92</v>
      </c>
      <c r="AF83">
        <v>729</v>
      </c>
      <c r="AG83">
        <v>51.89</v>
      </c>
      <c r="AH83">
        <v>-185042330.43000001</v>
      </c>
      <c r="AI83">
        <v>-253830.36</v>
      </c>
      <c r="AJ83">
        <v>-35.58</v>
      </c>
      <c r="AK83">
        <v>60.26</v>
      </c>
      <c r="AL83">
        <v>104500</v>
      </c>
      <c r="AM83">
        <v>4.5</v>
      </c>
    </row>
    <row r="84" spans="1:39" x14ac:dyDescent="0.35">
      <c r="A84">
        <v>61</v>
      </c>
      <c r="B84">
        <v>23753224.109999999</v>
      </c>
      <c r="C84">
        <v>237.53</v>
      </c>
      <c r="D84">
        <v>6.9</v>
      </c>
      <c r="E84">
        <v>52.45</v>
      </c>
      <c r="F84">
        <v>760.32</v>
      </c>
      <c r="G84">
        <v>-1049654.21</v>
      </c>
      <c r="H84">
        <v>-66.7</v>
      </c>
      <c r="I84">
        <v>-2057337.44</v>
      </c>
      <c r="J84">
        <v>-10.83</v>
      </c>
      <c r="K84">
        <v>11.55</v>
      </c>
      <c r="L84">
        <v>4.84</v>
      </c>
      <c r="M84">
        <v>70.22</v>
      </c>
      <c r="N84">
        <v>1.1499999999999999</v>
      </c>
      <c r="O84">
        <v>1.25</v>
      </c>
      <c r="P84">
        <v>1235773.1299999999</v>
      </c>
      <c r="Q84">
        <v>6.95</v>
      </c>
      <c r="R84">
        <v>4.5599999999999996</v>
      </c>
      <c r="S84">
        <v>10.33</v>
      </c>
      <c r="T84">
        <v>1.1100000000000001</v>
      </c>
      <c r="U84">
        <v>3.4799999999999998E-2</v>
      </c>
      <c r="V84">
        <v>1405</v>
      </c>
      <c r="W84">
        <v>16906.21</v>
      </c>
      <c r="X84">
        <v>3.24</v>
      </c>
      <c r="Y84">
        <v>75.599999999999994</v>
      </c>
      <c r="Z84">
        <v>673</v>
      </c>
      <c r="AA84">
        <v>47.9</v>
      </c>
      <c r="AB84">
        <v>183092759.21000001</v>
      </c>
      <c r="AC84">
        <v>272054.62</v>
      </c>
      <c r="AD84">
        <v>44.95</v>
      </c>
      <c r="AE84">
        <v>99</v>
      </c>
      <c r="AF84">
        <v>732</v>
      </c>
      <c r="AG84">
        <v>52.1</v>
      </c>
      <c r="AH84">
        <v>-159339535.09999999</v>
      </c>
      <c r="AI84">
        <v>-217676.96</v>
      </c>
      <c r="AJ84">
        <v>-35.11</v>
      </c>
      <c r="AK84">
        <v>54.1</v>
      </c>
      <c r="AL84">
        <v>111500</v>
      </c>
      <c r="AM84">
        <v>4.5</v>
      </c>
    </row>
    <row r="85" spans="1:39" x14ac:dyDescent="0.35">
      <c r="A85">
        <v>62</v>
      </c>
      <c r="B85">
        <v>16214410.52</v>
      </c>
      <c r="C85">
        <v>162.13999999999999</v>
      </c>
      <c r="D85">
        <v>6.06</v>
      </c>
      <c r="E85">
        <v>39.659999999999997</v>
      </c>
      <c r="F85">
        <v>654.51</v>
      </c>
      <c r="G85">
        <v>-767960.89</v>
      </c>
      <c r="H85">
        <v>-63.29</v>
      </c>
      <c r="I85">
        <v>-2875126.86</v>
      </c>
      <c r="J85">
        <v>-10.94</v>
      </c>
      <c r="K85">
        <v>5.64</v>
      </c>
      <c r="L85">
        <v>3.63</v>
      </c>
      <c r="M85">
        <v>59.82</v>
      </c>
      <c r="N85">
        <v>1.1299999999999999</v>
      </c>
      <c r="O85">
        <v>1.24</v>
      </c>
      <c r="P85">
        <v>1544873.03</v>
      </c>
      <c r="Q85">
        <v>3.58</v>
      </c>
      <c r="R85">
        <v>4.4800000000000004</v>
      </c>
      <c r="S85">
        <v>7.66</v>
      </c>
      <c r="T85">
        <v>0.97</v>
      </c>
      <c r="U85">
        <v>1.7899999999999999E-2</v>
      </c>
      <c r="V85">
        <v>1403</v>
      </c>
      <c r="W85">
        <v>11556.96</v>
      </c>
      <c r="X85">
        <v>2.54</v>
      </c>
      <c r="Y85">
        <v>67.2</v>
      </c>
      <c r="Z85">
        <v>669</v>
      </c>
      <c r="AA85">
        <v>47.68</v>
      </c>
      <c r="AB85">
        <v>139704017.49000001</v>
      </c>
      <c r="AC85">
        <v>208825.14</v>
      </c>
      <c r="AD85">
        <v>42.32</v>
      </c>
      <c r="AE85">
        <v>87</v>
      </c>
      <c r="AF85">
        <v>734</v>
      </c>
      <c r="AG85">
        <v>52.32</v>
      </c>
      <c r="AH85">
        <v>-123489606.97</v>
      </c>
      <c r="AI85">
        <v>-168241.97</v>
      </c>
      <c r="AJ85">
        <v>-33.72</v>
      </c>
      <c r="AK85">
        <v>49.15</v>
      </c>
      <c r="AL85">
        <v>114500</v>
      </c>
      <c r="AM85">
        <v>4.5</v>
      </c>
    </row>
    <row r="86" spans="1:39" x14ac:dyDescent="0.35">
      <c r="A86">
        <v>63</v>
      </c>
      <c r="B86">
        <v>14644453.220000001</v>
      </c>
      <c r="C86">
        <v>146.44</v>
      </c>
      <c r="D86">
        <v>5.2</v>
      </c>
      <c r="E86">
        <v>36.700000000000003</v>
      </c>
      <c r="F86">
        <v>705.35</v>
      </c>
      <c r="G86">
        <v>-1026569.73</v>
      </c>
      <c r="H86">
        <v>-63.55</v>
      </c>
      <c r="I86">
        <v>-3512576.41</v>
      </c>
      <c r="J86">
        <v>-12.49</v>
      </c>
      <c r="K86">
        <v>4.17</v>
      </c>
      <c r="L86">
        <v>2.94</v>
      </c>
      <c r="M86">
        <v>56.49</v>
      </c>
      <c r="N86">
        <v>1.1200000000000001</v>
      </c>
      <c r="O86">
        <v>1.22</v>
      </c>
      <c r="P86">
        <v>903881.21</v>
      </c>
      <c r="Q86">
        <v>6.92</v>
      </c>
      <c r="R86">
        <v>5.05</v>
      </c>
      <c r="S86">
        <v>6.2</v>
      </c>
      <c r="T86">
        <v>0.95</v>
      </c>
      <c r="U86">
        <v>3.4700000000000002E-2</v>
      </c>
      <c r="V86">
        <v>1404</v>
      </c>
      <c r="W86">
        <v>10430.52</v>
      </c>
      <c r="X86">
        <v>2.2799999999999998</v>
      </c>
      <c r="Y86">
        <v>58.15</v>
      </c>
      <c r="Z86">
        <v>671</v>
      </c>
      <c r="AA86">
        <v>47.79</v>
      </c>
      <c r="AB86">
        <v>141425819.77000001</v>
      </c>
      <c r="AC86">
        <v>210768.73</v>
      </c>
      <c r="AD86">
        <v>41.24</v>
      </c>
      <c r="AE86">
        <v>75</v>
      </c>
      <c r="AF86">
        <v>733</v>
      </c>
      <c r="AG86">
        <v>52.21</v>
      </c>
      <c r="AH86">
        <v>-126781366.55</v>
      </c>
      <c r="AI86">
        <v>-172962.3</v>
      </c>
      <c r="AJ86">
        <v>-33.380000000000003</v>
      </c>
      <c r="AK86">
        <v>42.72</v>
      </c>
      <c r="AL86">
        <v>121500</v>
      </c>
      <c r="AM86">
        <v>4.5</v>
      </c>
    </row>
    <row r="87" spans="1:39" x14ac:dyDescent="0.35">
      <c r="A87">
        <v>64</v>
      </c>
      <c r="B87">
        <v>3531764.45</v>
      </c>
      <c r="C87">
        <v>35.32</v>
      </c>
      <c r="D87">
        <v>4.26</v>
      </c>
      <c r="E87">
        <v>11.05</v>
      </c>
      <c r="F87">
        <v>259.45999999999998</v>
      </c>
      <c r="G87">
        <v>-495096.58</v>
      </c>
      <c r="H87">
        <v>-62.09</v>
      </c>
      <c r="I87">
        <v>-2740599.35</v>
      </c>
      <c r="J87">
        <v>-16.86</v>
      </c>
      <c r="K87">
        <v>1.29</v>
      </c>
      <c r="L87">
        <v>0.66</v>
      </c>
      <c r="M87">
        <v>15.39</v>
      </c>
      <c r="N87">
        <v>1.04</v>
      </c>
      <c r="O87">
        <v>1.18</v>
      </c>
      <c r="P87">
        <v>753950.39</v>
      </c>
      <c r="Q87">
        <v>2.94</v>
      </c>
      <c r="R87">
        <v>6.58</v>
      </c>
      <c r="S87">
        <v>0.86</v>
      </c>
      <c r="T87">
        <v>0.28000000000000003</v>
      </c>
      <c r="U87">
        <v>1.4800000000000001E-2</v>
      </c>
      <c r="V87">
        <v>1405</v>
      </c>
      <c r="W87">
        <v>2513.71</v>
      </c>
      <c r="X87">
        <v>0.61</v>
      </c>
      <c r="Y87">
        <v>48.32</v>
      </c>
      <c r="Z87">
        <v>658</v>
      </c>
      <c r="AA87">
        <v>46.83</v>
      </c>
      <c r="AB87">
        <v>96009864.219999999</v>
      </c>
      <c r="AC87">
        <v>145911.65</v>
      </c>
      <c r="AD87">
        <v>38.74</v>
      </c>
      <c r="AE87">
        <v>63</v>
      </c>
      <c r="AF87">
        <v>747</v>
      </c>
      <c r="AG87">
        <v>53.17</v>
      </c>
      <c r="AH87">
        <v>-92478099.769999996</v>
      </c>
      <c r="AI87">
        <v>-123799.33</v>
      </c>
      <c r="AJ87">
        <v>-32.979999999999997</v>
      </c>
      <c r="AK87">
        <v>35.39</v>
      </c>
      <c r="AL87">
        <v>124500</v>
      </c>
      <c r="AM87">
        <v>4.5</v>
      </c>
    </row>
    <row r="88" spans="1:39" x14ac:dyDescent="0.35">
      <c r="A88">
        <v>65</v>
      </c>
      <c r="B88">
        <v>22575345.239999998</v>
      </c>
      <c r="C88">
        <v>225.75</v>
      </c>
      <c r="D88">
        <v>10.63</v>
      </c>
      <c r="E88">
        <v>50.59</v>
      </c>
      <c r="F88">
        <v>475.81</v>
      </c>
      <c r="G88">
        <v>-2116703.65</v>
      </c>
      <c r="H88">
        <v>-67.73</v>
      </c>
      <c r="I88">
        <v>-5326234.8499999996</v>
      </c>
      <c r="J88">
        <v>-27.51</v>
      </c>
      <c r="K88">
        <v>4.24</v>
      </c>
      <c r="L88">
        <v>1.84</v>
      </c>
      <c r="M88">
        <v>17.3</v>
      </c>
      <c r="N88">
        <v>1.1200000000000001</v>
      </c>
      <c r="O88">
        <v>1.27</v>
      </c>
      <c r="P88">
        <v>2211465.77</v>
      </c>
      <c r="Q88">
        <v>3.82</v>
      </c>
      <c r="R88">
        <v>10.71</v>
      </c>
      <c r="S88">
        <v>4.22</v>
      </c>
      <c r="T88">
        <v>0.87</v>
      </c>
      <c r="U88">
        <v>1.9199999999999998E-2</v>
      </c>
      <c r="V88">
        <v>1403</v>
      </c>
      <c r="W88">
        <v>16090.77</v>
      </c>
      <c r="X88">
        <v>3.16</v>
      </c>
      <c r="Y88">
        <v>100.71</v>
      </c>
      <c r="Z88">
        <v>655</v>
      </c>
      <c r="AA88">
        <v>46.69</v>
      </c>
      <c r="AB88">
        <v>218624672.66999999</v>
      </c>
      <c r="AC88">
        <v>333778.13</v>
      </c>
      <c r="AD88">
        <v>50.14</v>
      </c>
      <c r="AE88">
        <v>146.91</v>
      </c>
      <c r="AF88">
        <v>748</v>
      </c>
      <c r="AG88">
        <v>53.31</v>
      </c>
      <c r="AH88">
        <v>-196049327.41999999</v>
      </c>
      <c r="AI88">
        <v>-262098.03</v>
      </c>
      <c r="AJ88">
        <v>-37.97</v>
      </c>
      <c r="AK88">
        <v>60.24</v>
      </c>
      <c r="AL88">
        <v>91500</v>
      </c>
      <c r="AM88">
        <v>5</v>
      </c>
    </row>
    <row r="89" spans="1:39" x14ac:dyDescent="0.35">
      <c r="A89">
        <v>66</v>
      </c>
      <c r="B89">
        <v>19746028.02</v>
      </c>
      <c r="C89">
        <v>197.46</v>
      </c>
      <c r="D89">
        <v>9.8699999999999992</v>
      </c>
      <c r="E89">
        <v>45.92</v>
      </c>
      <c r="F89">
        <v>465.44</v>
      </c>
      <c r="G89">
        <v>-1231736.1000000001</v>
      </c>
      <c r="H89">
        <v>-64.349999999999994</v>
      </c>
      <c r="I89">
        <v>-4756015.26</v>
      </c>
      <c r="J89">
        <v>-15.64</v>
      </c>
      <c r="K89">
        <v>4.1500000000000004</v>
      </c>
      <c r="L89">
        <v>2.94</v>
      </c>
      <c r="M89">
        <v>29.75</v>
      </c>
      <c r="N89">
        <v>1.1100000000000001</v>
      </c>
      <c r="O89">
        <v>1.27</v>
      </c>
      <c r="P89">
        <v>1883921.81</v>
      </c>
      <c r="Q89">
        <v>4.51</v>
      </c>
      <c r="R89">
        <v>6.84</v>
      </c>
      <c r="S89">
        <v>5.92</v>
      </c>
      <c r="T89">
        <v>0.78</v>
      </c>
      <c r="U89">
        <v>2.2599999999999999E-2</v>
      </c>
      <c r="V89">
        <v>1404</v>
      </c>
      <c r="W89">
        <v>14064.12</v>
      </c>
      <c r="X89">
        <v>2.69</v>
      </c>
      <c r="Y89">
        <v>97.54</v>
      </c>
      <c r="Z89">
        <v>653</v>
      </c>
      <c r="AA89">
        <v>46.51</v>
      </c>
      <c r="AB89">
        <v>204517355.61000001</v>
      </c>
      <c r="AC89">
        <v>313196.56</v>
      </c>
      <c r="AD89">
        <v>47.95</v>
      </c>
      <c r="AE89">
        <v>134.88</v>
      </c>
      <c r="AF89">
        <v>751</v>
      </c>
      <c r="AG89">
        <v>53.49</v>
      </c>
      <c r="AH89">
        <v>-184771327.58000001</v>
      </c>
      <c r="AI89">
        <v>-246033.73</v>
      </c>
      <c r="AJ89">
        <v>-36.659999999999997</v>
      </c>
      <c r="AK89">
        <v>65.08</v>
      </c>
      <c r="AL89">
        <v>94500</v>
      </c>
      <c r="AM89">
        <v>5</v>
      </c>
    </row>
    <row r="90" spans="1:39" x14ac:dyDescent="0.35">
      <c r="A90">
        <v>67</v>
      </c>
      <c r="B90">
        <v>21102487.469999999</v>
      </c>
      <c r="C90">
        <v>211.02</v>
      </c>
      <c r="D90">
        <v>8.99</v>
      </c>
      <c r="E90">
        <v>48.19</v>
      </c>
      <c r="F90">
        <v>535.74</v>
      </c>
      <c r="G90">
        <v>-1115329.69</v>
      </c>
      <c r="H90">
        <v>-64.239999999999995</v>
      </c>
      <c r="I90">
        <v>-3834471.49</v>
      </c>
      <c r="J90">
        <v>-13.24</v>
      </c>
      <c r="K90">
        <v>5.5</v>
      </c>
      <c r="L90">
        <v>3.64</v>
      </c>
      <c r="M90">
        <v>40.47</v>
      </c>
      <c r="N90">
        <v>1.1200000000000001</v>
      </c>
      <c r="O90">
        <v>1.24</v>
      </c>
      <c r="P90">
        <v>1531620.57</v>
      </c>
      <c r="Q90">
        <v>5.59</v>
      </c>
      <c r="R90">
        <v>6.08</v>
      </c>
      <c r="S90">
        <v>7.04</v>
      </c>
      <c r="T90">
        <v>0.98</v>
      </c>
      <c r="U90">
        <v>2.8000000000000001E-2</v>
      </c>
      <c r="V90">
        <v>1404</v>
      </c>
      <c r="W90">
        <v>15030.26</v>
      </c>
      <c r="X90">
        <v>3.22</v>
      </c>
      <c r="Y90">
        <v>91.78</v>
      </c>
      <c r="Z90">
        <v>667</v>
      </c>
      <c r="AA90">
        <v>47.51</v>
      </c>
      <c r="AB90">
        <v>191279241.72999999</v>
      </c>
      <c r="AC90">
        <v>286775.46999999997</v>
      </c>
      <c r="AD90">
        <v>46.52</v>
      </c>
      <c r="AE90">
        <v>122.92</v>
      </c>
      <c r="AF90">
        <v>737</v>
      </c>
      <c r="AG90">
        <v>52.49</v>
      </c>
      <c r="AH90">
        <v>-170176754.25999999</v>
      </c>
      <c r="AI90">
        <v>-230904.69</v>
      </c>
      <c r="AJ90">
        <v>-35.97</v>
      </c>
      <c r="AK90">
        <v>63.6</v>
      </c>
      <c r="AL90">
        <v>101500</v>
      </c>
      <c r="AM90">
        <v>5</v>
      </c>
    </row>
    <row r="91" spans="1:39" x14ac:dyDescent="0.35">
      <c r="A91">
        <v>68</v>
      </c>
      <c r="B91">
        <v>26680138.050000001</v>
      </c>
      <c r="C91">
        <v>266.8</v>
      </c>
      <c r="D91">
        <v>8.18</v>
      </c>
      <c r="E91">
        <v>56.91</v>
      </c>
      <c r="F91">
        <v>696.01</v>
      </c>
      <c r="G91">
        <v>-1070664.5900000001</v>
      </c>
      <c r="H91">
        <v>-63.99</v>
      </c>
      <c r="I91">
        <v>-3833165.35</v>
      </c>
      <c r="J91">
        <v>-14.12</v>
      </c>
      <c r="K91">
        <v>6.96</v>
      </c>
      <c r="L91">
        <v>4.03</v>
      </c>
      <c r="M91">
        <v>49.28</v>
      </c>
      <c r="N91">
        <v>1.1399999999999999</v>
      </c>
      <c r="O91">
        <v>1.25</v>
      </c>
      <c r="P91">
        <v>1333892.8500000001</v>
      </c>
      <c r="Q91">
        <v>6.87</v>
      </c>
      <c r="R91">
        <v>5.85</v>
      </c>
      <c r="S91">
        <v>8.81</v>
      </c>
      <c r="T91">
        <v>1.1299999999999999</v>
      </c>
      <c r="U91">
        <v>3.44E-2</v>
      </c>
      <c r="V91">
        <v>1406</v>
      </c>
      <c r="W91">
        <v>18975.919999999998</v>
      </c>
      <c r="X91">
        <v>3.53</v>
      </c>
      <c r="Y91">
        <v>84.7</v>
      </c>
      <c r="Z91">
        <v>671</v>
      </c>
      <c r="AA91">
        <v>47.72</v>
      </c>
      <c r="AB91">
        <v>212927354.56999999</v>
      </c>
      <c r="AC91">
        <v>317328.40000000002</v>
      </c>
      <c r="AD91">
        <v>46.09</v>
      </c>
      <c r="AE91">
        <v>110.92</v>
      </c>
      <c r="AF91">
        <v>735</v>
      </c>
      <c r="AG91">
        <v>52.28</v>
      </c>
      <c r="AH91">
        <v>-186247216.50999999</v>
      </c>
      <c r="AI91">
        <v>-253397.57</v>
      </c>
      <c r="AJ91">
        <v>-35.33</v>
      </c>
      <c r="AK91">
        <v>60.76</v>
      </c>
      <c r="AL91">
        <v>104500</v>
      </c>
      <c r="AM91">
        <v>5</v>
      </c>
    </row>
    <row r="92" spans="1:39" x14ac:dyDescent="0.35">
      <c r="A92">
        <v>69</v>
      </c>
      <c r="B92">
        <v>24506311.16</v>
      </c>
      <c r="C92">
        <v>245.06</v>
      </c>
      <c r="D92">
        <v>7.22</v>
      </c>
      <c r="E92">
        <v>53.62</v>
      </c>
      <c r="F92">
        <v>742.95</v>
      </c>
      <c r="G92">
        <v>-1074156.3999999999</v>
      </c>
      <c r="H92">
        <v>-66.7</v>
      </c>
      <c r="I92">
        <v>-2364083.64</v>
      </c>
      <c r="J92">
        <v>-10.75</v>
      </c>
      <c r="K92">
        <v>10.37</v>
      </c>
      <c r="L92">
        <v>4.99</v>
      </c>
      <c r="M92">
        <v>69.13</v>
      </c>
      <c r="N92">
        <v>1.1499999999999999</v>
      </c>
      <c r="O92">
        <v>1.25</v>
      </c>
      <c r="P92">
        <v>1271646.21</v>
      </c>
      <c r="Q92">
        <v>7.02</v>
      </c>
      <c r="R92">
        <v>4.6900000000000004</v>
      </c>
      <c r="S92">
        <v>10.28</v>
      </c>
      <c r="T92">
        <v>1.1000000000000001</v>
      </c>
      <c r="U92">
        <v>3.5200000000000002E-2</v>
      </c>
      <c r="V92">
        <v>1406</v>
      </c>
      <c r="W92">
        <v>17429.810000000001</v>
      </c>
      <c r="X92">
        <v>3.2</v>
      </c>
      <c r="Y92">
        <v>75.84</v>
      </c>
      <c r="Z92">
        <v>672</v>
      </c>
      <c r="AA92">
        <v>47.8</v>
      </c>
      <c r="AB92">
        <v>191242786.94999999</v>
      </c>
      <c r="AC92">
        <v>284587.48</v>
      </c>
      <c r="AD92">
        <v>44.74</v>
      </c>
      <c r="AE92">
        <v>99</v>
      </c>
      <c r="AF92">
        <v>734</v>
      </c>
      <c r="AG92">
        <v>52.2</v>
      </c>
      <c r="AH92">
        <v>-166736475.78999999</v>
      </c>
      <c r="AI92">
        <v>-227161.41</v>
      </c>
      <c r="AJ92">
        <v>-34.840000000000003</v>
      </c>
      <c r="AK92">
        <v>54.65</v>
      </c>
      <c r="AL92">
        <v>111500</v>
      </c>
      <c r="AM92">
        <v>5</v>
      </c>
    </row>
    <row r="93" spans="1:39" x14ac:dyDescent="0.35">
      <c r="A93">
        <v>70</v>
      </c>
      <c r="B93">
        <v>16478198.439999999</v>
      </c>
      <c r="C93">
        <v>164.78</v>
      </c>
      <c r="D93">
        <v>6.32</v>
      </c>
      <c r="E93">
        <v>40.15</v>
      </c>
      <c r="F93">
        <v>635.72</v>
      </c>
      <c r="G93">
        <v>-850559.12</v>
      </c>
      <c r="H93">
        <v>-63.29</v>
      </c>
      <c r="I93">
        <v>-3048001.61</v>
      </c>
      <c r="J93">
        <v>-10.85</v>
      </c>
      <c r="K93">
        <v>5.41</v>
      </c>
      <c r="L93">
        <v>3.7</v>
      </c>
      <c r="M93">
        <v>58.57</v>
      </c>
      <c r="N93">
        <v>1.1299999999999999</v>
      </c>
      <c r="O93">
        <v>1.23</v>
      </c>
      <c r="P93">
        <v>1443757.56</v>
      </c>
      <c r="Q93">
        <v>4.04</v>
      </c>
      <c r="R93">
        <v>4.3600000000000003</v>
      </c>
      <c r="S93">
        <v>7.97</v>
      </c>
      <c r="T93">
        <v>0.96</v>
      </c>
      <c r="U93">
        <v>2.0299999999999999E-2</v>
      </c>
      <c r="V93">
        <v>1403</v>
      </c>
      <c r="W93">
        <v>11744.97</v>
      </c>
      <c r="X93">
        <v>2.5299999999999998</v>
      </c>
      <c r="Y93">
        <v>67.42</v>
      </c>
      <c r="Z93">
        <v>670</v>
      </c>
      <c r="AA93">
        <v>47.75</v>
      </c>
      <c r="AB93">
        <v>145891476.28</v>
      </c>
      <c r="AC93">
        <v>217748.47</v>
      </c>
      <c r="AD93">
        <v>42.06</v>
      </c>
      <c r="AE93">
        <v>87</v>
      </c>
      <c r="AF93">
        <v>733</v>
      </c>
      <c r="AG93">
        <v>52.25</v>
      </c>
      <c r="AH93">
        <v>-129413277.84</v>
      </c>
      <c r="AI93">
        <v>-176552.9</v>
      </c>
      <c r="AJ93">
        <v>-33.61</v>
      </c>
      <c r="AK93">
        <v>49.53</v>
      </c>
      <c r="AL93">
        <v>114500</v>
      </c>
      <c r="AM93">
        <v>5</v>
      </c>
    </row>
    <row r="94" spans="1:39" x14ac:dyDescent="0.35">
      <c r="A94">
        <v>71</v>
      </c>
      <c r="B94">
        <v>14304856.289999999</v>
      </c>
      <c r="C94">
        <v>143.05000000000001</v>
      </c>
      <c r="D94">
        <v>5.41</v>
      </c>
      <c r="E94">
        <v>36.049999999999997</v>
      </c>
      <c r="F94">
        <v>666.33</v>
      </c>
      <c r="G94">
        <v>-1018676.09</v>
      </c>
      <c r="H94">
        <v>-63.55</v>
      </c>
      <c r="I94">
        <v>-3670007.58</v>
      </c>
      <c r="J94">
        <v>-13.13</v>
      </c>
      <c r="K94">
        <v>3.9</v>
      </c>
      <c r="L94">
        <v>2.75</v>
      </c>
      <c r="M94">
        <v>50.74</v>
      </c>
      <c r="N94">
        <v>1.1100000000000001</v>
      </c>
      <c r="O94">
        <v>1.22</v>
      </c>
      <c r="P94">
        <v>911972.52</v>
      </c>
      <c r="Q94">
        <v>6.77</v>
      </c>
      <c r="R94">
        <v>5.36</v>
      </c>
      <c r="S94">
        <v>5.72</v>
      </c>
      <c r="T94">
        <v>0.92</v>
      </c>
      <c r="U94">
        <v>3.39E-2</v>
      </c>
      <c r="V94">
        <v>1404</v>
      </c>
      <c r="W94">
        <v>10188.64</v>
      </c>
      <c r="X94">
        <v>2.21</v>
      </c>
      <c r="Y94">
        <v>58.19</v>
      </c>
      <c r="Z94">
        <v>670</v>
      </c>
      <c r="AA94">
        <v>47.72</v>
      </c>
      <c r="AB94">
        <v>144654942.96000001</v>
      </c>
      <c r="AC94">
        <v>215902.9</v>
      </c>
      <c r="AD94">
        <v>41.13</v>
      </c>
      <c r="AE94">
        <v>75</v>
      </c>
      <c r="AF94">
        <v>734</v>
      </c>
      <c r="AG94">
        <v>52.28</v>
      </c>
      <c r="AH94">
        <v>-130350086.67</v>
      </c>
      <c r="AI94">
        <v>-177588.67</v>
      </c>
      <c r="AJ94">
        <v>-33.32</v>
      </c>
      <c r="AK94">
        <v>42.84</v>
      </c>
      <c r="AL94">
        <v>121500</v>
      </c>
      <c r="AM94">
        <v>5</v>
      </c>
    </row>
    <row r="95" spans="1:39" x14ac:dyDescent="0.35">
      <c r="A95">
        <v>72</v>
      </c>
      <c r="B95">
        <v>2758901.09</v>
      </c>
      <c r="C95">
        <v>27.59</v>
      </c>
      <c r="D95">
        <v>4.43</v>
      </c>
      <c r="E95">
        <v>8.81</v>
      </c>
      <c r="F95">
        <v>198.97</v>
      </c>
      <c r="G95">
        <v>-493946.99</v>
      </c>
      <c r="H95">
        <v>-62.09</v>
      </c>
      <c r="I95">
        <v>-2594528.41</v>
      </c>
      <c r="J95">
        <v>-16.91</v>
      </c>
      <c r="K95">
        <v>1.06</v>
      </c>
      <c r="L95">
        <v>0.52</v>
      </c>
      <c r="M95">
        <v>11.76</v>
      </c>
      <c r="N95">
        <v>1.03</v>
      </c>
      <c r="O95">
        <v>1.17</v>
      </c>
      <c r="P95">
        <v>683773.68</v>
      </c>
      <c r="Q95">
        <v>2.67</v>
      </c>
      <c r="R95">
        <v>6.92</v>
      </c>
      <c r="S95">
        <v>0.49</v>
      </c>
      <c r="T95">
        <v>0.26</v>
      </c>
      <c r="U95">
        <v>1.34E-2</v>
      </c>
      <c r="V95">
        <v>1405</v>
      </c>
      <c r="W95">
        <v>1963.63</v>
      </c>
      <c r="X95">
        <v>0.55000000000000004</v>
      </c>
      <c r="Y95">
        <v>48.36</v>
      </c>
      <c r="Z95">
        <v>658</v>
      </c>
      <c r="AA95">
        <v>46.83</v>
      </c>
      <c r="AB95">
        <v>94711502.939999998</v>
      </c>
      <c r="AC95">
        <v>143938.45000000001</v>
      </c>
      <c r="AD95">
        <v>38.549999999999997</v>
      </c>
      <c r="AE95">
        <v>63</v>
      </c>
      <c r="AF95">
        <v>747</v>
      </c>
      <c r="AG95">
        <v>53.17</v>
      </c>
      <c r="AH95">
        <v>-91952601.859999999</v>
      </c>
      <c r="AI95">
        <v>-123095.85</v>
      </c>
      <c r="AJ95">
        <v>-32.92</v>
      </c>
      <c r="AK95">
        <v>35.46</v>
      </c>
      <c r="AL95">
        <v>124500</v>
      </c>
      <c r="AM95">
        <v>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62"/>
  <sheetViews>
    <sheetView workbookViewId="0"/>
  </sheetViews>
  <sheetFormatPr defaultRowHeight="14.5" x14ac:dyDescent="0.35"/>
  <cols>
    <col min="1" max="1" width="23.453125" bestFit="1" customWidth="1"/>
    <col min="2" max="3" width="9.90625" bestFit="1" customWidth="1"/>
  </cols>
  <sheetData>
    <row r="1" spans="1:15" x14ac:dyDescent="0.35">
      <c r="A1" s="3" t="s">
        <v>58</v>
      </c>
      <c r="B1" s="3"/>
      <c r="C1" s="3"/>
      <c r="D1" s="3"/>
      <c r="E1" s="3"/>
    </row>
    <row r="2" spans="1:15" x14ac:dyDescent="0.35">
      <c r="A2" t="s">
        <v>39</v>
      </c>
    </row>
    <row r="3" spans="1:15" x14ac:dyDescent="0.35">
      <c r="A3" t="s">
        <v>40</v>
      </c>
    </row>
    <row r="4" spans="1:15" x14ac:dyDescent="0.35">
      <c r="A4" t="s">
        <v>41</v>
      </c>
    </row>
    <row r="5" spans="1:15" x14ac:dyDescent="0.35">
      <c r="A5" t="s">
        <v>42</v>
      </c>
    </row>
    <row r="6" spans="1:15" x14ac:dyDescent="0.35">
      <c r="A6" t="s">
        <v>43</v>
      </c>
      <c r="B6" s="16">
        <v>10000000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</row>
    <row r="7" spans="1:15" x14ac:dyDescent="0.35">
      <c r="A7" t="s">
        <v>44</v>
      </c>
      <c r="B7" s="16" t="s">
        <v>62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</row>
    <row r="8" spans="1:15" x14ac:dyDescent="0.35">
      <c r="A8" t="s">
        <v>45</v>
      </c>
      <c r="B8" s="16">
        <v>100</v>
      </c>
      <c r="C8" s="16"/>
      <c r="D8" s="16"/>
      <c r="E8" s="16"/>
      <c r="H8" s="16"/>
      <c r="I8" s="16"/>
      <c r="J8" s="16"/>
      <c r="K8" s="16"/>
      <c r="L8" s="16"/>
      <c r="M8" s="16"/>
      <c r="N8" s="16"/>
      <c r="O8" s="16"/>
    </row>
    <row r="9" spans="1:15" x14ac:dyDescent="0.35">
      <c r="A9" t="s">
        <v>46</v>
      </c>
      <c r="B9" s="16">
        <v>2</v>
      </c>
      <c r="C9" s="16"/>
      <c r="D9" s="16"/>
      <c r="E9" s="16"/>
      <c r="H9" s="16"/>
      <c r="I9" s="16"/>
      <c r="J9" s="16"/>
      <c r="K9" s="16"/>
      <c r="L9" s="16"/>
      <c r="M9" s="16"/>
      <c r="N9" s="16"/>
      <c r="O9" s="16"/>
    </row>
    <row r="10" spans="1:15" x14ac:dyDescent="0.35">
      <c r="A10" t="s">
        <v>47</v>
      </c>
      <c r="B10" s="16">
        <v>0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x14ac:dyDescent="0.35">
      <c r="A11" t="s">
        <v>48</v>
      </c>
      <c r="B11" s="16" t="b">
        <v>1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x14ac:dyDescent="0.35">
      <c r="A12" t="s">
        <v>60</v>
      </c>
      <c r="B12" s="19" t="s">
        <v>59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x14ac:dyDescent="0.35">
      <c r="A13" t="s">
        <v>61</v>
      </c>
      <c r="B13" s="16">
        <v>152000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 x14ac:dyDescent="0.35">
      <c r="A14" t="s">
        <v>49</v>
      </c>
      <c r="B14" s="16" t="s">
        <v>50</v>
      </c>
      <c r="C14" s="16" t="s">
        <v>51</v>
      </c>
      <c r="D14" s="16">
        <v>1</v>
      </c>
      <c r="E14" s="16" t="s">
        <v>64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 x14ac:dyDescent="0.35">
      <c r="A15" t="s">
        <v>0</v>
      </c>
      <c r="B15" s="19" t="s">
        <v>59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x14ac:dyDescent="0.35">
      <c r="A16" t="s">
        <v>68</v>
      </c>
      <c r="B16" s="19" t="s">
        <v>59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65" x14ac:dyDescent="0.35">
      <c r="A17" t="s">
        <v>67</v>
      </c>
      <c r="B17" s="18" t="s">
        <v>53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65" x14ac:dyDescent="0.35">
      <c r="A18" t="s">
        <v>54</v>
      </c>
      <c r="B18" s="16" t="s">
        <v>55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65" x14ac:dyDescent="0.35">
      <c r="A19" t="s">
        <v>56</v>
      </c>
      <c r="B19" s="17">
        <v>43507</v>
      </c>
      <c r="C19" s="17">
        <v>44560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65" x14ac:dyDescent="0.35">
      <c r="A20" t="s">
        <v>57</v>
      </c>
      <c r="B20" s="16" t="s">
        <v>63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65" x14ac:dyDescent="0.35">
      <c r="B21" s="15"/>
    </row>
    <row r="22" spans="1:65" x14ac:dyDescent="0.35">
      <c r="A22" t="s">
        <v>37</v>
      </c>
      <c r="B22" t="s">
        <v>36</v>
      </c>
      <c r="C22" t="s">
        <v>35</v>
      </c>
      <c r="D22" t="s">
        <v>34</v>
      </c>
      <c r="E22" t="s">
        <v>33</v>
      </c>
      <c r="F22" t="s">
        <v>32</v>
      </c>
      <c r="G22" t="s">
        <v>31</v>
      </c>
      <c r="H22" t="s">
        <v>30</v>
      </c>
      <c r="I22" t="s">
        <v>29</v>
      </c>
      <c r="J22" t="s">
        <v>28</v>
      </c>
      <c r="K22" t="s">
        <v>27</v>
      </c>
      <c r="L22" t="s">
        <v>26</v>
      </c>
      <c r="M22" t="s">
        <v>25</v>
      </c>
      <c r="N22" t="s">
        <v>24</v>
      </c>
      <c r="O22" t="s">
        <v>23</v>
      </c>
      <c r="P22" t="s">
        <v>22</v>
      </c>
      <c r="Q22" t="s">
        <v>21</v>
      </c>
      <c r="R22" t="s">
        <v>20</v>
      </c>
      <c r="S22" t="s">
        <v>19</v>
      </c>
      <c r="T22" t="s">
        <v>18</v>
      </c>
      <c r="U22" t="s">
        <v>17</v>
      </c>
      <c r="V22" t="s">
        <v>16</v>
      </c>
      <c r="W22" t="s">
        <v>15</v>
      </c>
      <c r="X22" t="s">
        <v>14</v>
      </c>
      <c r="Y22" t="s">
        <v>13</v>
      </c>
      <c r="Z22" t="s">
        <v>12</v>
      </c>
      <c r="AA22" t="s">
        <v>11</v>
      </c>
      <c r="AB22" t="s">
        <v>10</v>
      </c>
      <c r="AC22" t="s">
        <v>9</v>
      </c>
      <c r="AD22" t="s">
        <v>8</v>
      </c>
      <c r="AE22" t="s">
        <v>7</v>
      </c>
      <c r="AF22" t="s">
        <v>6</v>
      </c>
      <c r="AG22" t="s">
        <v>5</v>
      </c>
      <c r="AH22" t="s">
        <v>4</v>
      </c>
      <c r="AI22" t="s">
        <v>3</v>
      </c>
      <c r="AJ22" t="s">
        <v>2</v>
      </c>
      <c r="AK22" t="s">
        <v>1</v>
      </c>
      <c r="AL22" t="s">
        <v>38</v>
      </c>
      <c r="AM22" t="s">
        <v>0</v>
      </c>
      <c r="AN22" t="s">
        <v>52</v>
      </c>
      <c r="AQ22" s="14" t="s">
        <v>38</v>
      </c>
      <c r="AR22" s="14" t="s">
        <v>33</v>
      </c>
      <c r="AS22" s="14" t="s">
        <v>26</v>
      </c>
    </row>
    <row r="23" spans="1:65" x14ac:dyDescent="0.35">
      <c r="A23">
        <v>1</v>
      </c>
      <c r="B23">
        <v>10346631.539999999</v>
      </c>
      <c r="C23">
        <v>103.47</v>
      </c>
      <c r="D23">
        <v>2.36</v>
      </c>
      <c r="E23">
        <v>27.89</v>
      </c>
      <c r="F23">
        <v>1182.44</v>
      </c>
      <c r="G23">
        <v>-187617.6</v>
      </c>
      <c r="H23">
        <v>-67.59</v>
      </c>
      <c r="I23">
        <v>-542494.29</v>
      </c>
      <c r="J23">
        <v>-3.62</v>
      </c>
      <c r="K23">
        <v>19.07</v>
      </c>
      <c r="L23">
        <v>7.71</v>
      </c>
      <c r="M23">
        <v>326.82</v>
      </c>
      <c r="N23">
        <v>1.32</v>
      </c>
      <c r="O23">
        <v>1.39</v>
      </c>
      <c r="P23">
        <v>419831.97</v>
      </c>
      <c r="Q23">
        <v>8.77</v>
      </c>
      <c r="R23">
        <v>1.29</v>
      </c>
      <c r="S23">
        <v>17.43</v>
      </c>
      <c r="T23">
        <v>1.83</v>
      </c>
      <c r="U23">
        <v>4.3999999999999997E-2</v>
      </c>
      <c r="V23">
        <v>1402</v>
      </c>
      <c r="W23">
        <v>7379.91</v>
      </c>
      <c r="X23">
        <v>6.76</v>
      </c>
      <c r="Y23">
        <v>94.14</v>
      </c>
      <c r="Z23">
        <v>682</v>
      </c>
      <c r="AA23">
        <v>48.64</v>
      </c>
      <c r="AB23">
        <v>42998986.299999997</v>
      </c>
      <c r="AC23">
        <v>63048.37</v>
      </c>
      <c r="AD23">
        <v>56.51</v>
      </c>
      <c r="AE23">
        <v>146.91</v>
      </c>
      <c r="AF23">
        <v>720</v>
      </c>
      <c r="AG23">
        <v>51.36</v>
      </c>
      <c r="AH23">
        <v>-32652354.760000002</v>
      </c>
      <c r="AI23">
        <v>-45350.49</v>
      </c>
      <c r="AJ23">
        <v>-40.369999999999997</v>
      </c>
      <c r="AK23">
        <v>44.15</v>
      </c>
      <c r="AL23">
        <v>91500</v>
      </c>
      <c r="AM23">
        <v>1</v>
      </c>
      <c r="AN23">
        <v>15</v>
      </c>
      <c r="AQ23">
        <v>91500</v>
      </c>
      <c r="AR23">
        <f t="shared" ref="AR23:AR30" si="0">AVERAGEIFS($E$23:$E$322,$AL$23:$AL$322,AQ23)</f>
        <v>47.727333333333341</v>
      </c>
      <c r="AS23">
        <f t="shared" ref="AS23:AS30" si="1">AVERAGEIFS($L$23:$L$322,$AL$23:$AL$322,AQ23)</f>
        <v>5.8119999999999994</v>
      </c>
    </row>
    <row r="24" spans="1:65" x14ac:dyDescent="0.35">
      <c r="A24">
        <v>2</v>
      </c>
      <c r="B24">
        <v>10999496.779999999</v>
      </c>
      <c r="C24">
        <v>109.99</v>
      </c>
      <c r="D24">
        <v>2.2599999999999998</v>
      </c>
      <c r="E24">
        <v>29.29</v>
      </c>
      <c r="F24">
        <v>1298.5999999999999</v>
      </c>
      <c r="G24">
        <v>-188298.94</v>
      </c>
      <c r="H24">
        <v>-69.72</v>
      </c>
      <c r="I24">
        <v>-636759.57999999996</v>
      </c>
      <c r="J24">
        <v>-4.6500000000000004</v>
      </c>
      <c r="K24">
        <v>17.27</v>
      </c>
      <c r="L24">
        <v>6.3</v>
      </c>
      <c r="M24">
        <v>279.20999999999998</v>
      </c>
      <c r="N24">
        <v>1.36</v>
      </c>
      <c r="O24">
        <v>1.37</v>
      </c>
      <c r="P24">
        <v>572337.12</v>
      </c>
      <c r="Q24">
        <v>6.59</v>
      </c>
      <c r="R24">
        <v>1.69</v>
      </c>
      <c r="S24">
        <v>14.17</v>
      </c>
      <c r="T24">
        <v>1.95</v>
      </c>
      <c r="U24">
        <v>3.3000000000000002E-2</v>
      </c>
      <c r="V24">
        <v>1401</v>
      </c>
      <c r="W24">
        <v>7851.18</v>
      </c>
      <c r="X24">
        <v>6.88</v>
      </c>
      <c r="Y24">
        <v>93.68</v>
      </c>
      <c r="Z24">
        <v>699</v>
      </c>
      <c r="AA24">
        <v>49.89</v>
      </c>
      <c r="AB24">
        <v>41401679.159999996</v>
      </c>
      <c r="AC24">
        <v>59229.87</v>
      </c>
      <c r="AD24">
        <v>52.85</v>
      </c>
      <c r="AE24">
        <v>134.88999999999999</v>
      </c>
      <c r="AF24">
        <v>702</v>
      </c>
      <c r="AG24">
        <v>50.11</v>
      </c>
      <c r="AH24">
        <v>-30402182.379999999</v>
      </c>
      <c r="AI24">
        <v>-43307.95</v>
      </c>
      <c r="AJ24">
        <v>-38.89</v>
      </c>
      <c r="AK24">
        <v>52.66</v>
      </c>
      <c r="AL24">
        <v>94500</v>
      </c>
      <c r="AM24">
        <v>1</v>
      </c>
      <c r="AN24">
        <v>15</v>
      </c>
      <c r="AQ24">
        <v>94500</v>
      </c>
      <c r="AR24">
        <f t="shared" si="0"/>
        <v>38.272999999999996</v>
      </c>
      <c r="AS24">
        <f t="shared" si="1"/>
        <v>3.9893333333333332</v>
      </c>
    </row>
    <row r="25" spans="1:65" x14ac:dyDescent="0.35">
      <c r="A25">
        <v>3</v>
      </c>
      <c r="B25">
        <v>12057978.68</v>
      </c>
      <c r="C25">
        <v>120.58</v>
      </c>
      <c r="D25">
        <v>2.06</v>
      </c>
      <c r="E25">
        <v>31.52</v>
      </c>
      <c r="F25">
        <v>1529.5</v>
      </c>
      <c r="G25">
        <v>-170504.4</v>
      </c>
      <c r="H25">
        <v>-69.900000000000006</v>
      </c>
      <c r="I25">
        <v>-730200.25</v>
      </c>
      <c r="J25">
        <v>-3.62</v>
      </c>
      <c r="K25">
        <v>16.510000000000002</v>
      </c>
      <c r="L25">
        <v>8.7100000000000009</v>
      </c>
      <c r="M25">
        <v>422.55</v>
      </c>
      <c r="N25">
        <v>1.39</v>
      </c>
      <c r="O25">
        <v>1.33</v>
      </c>
      <c r="P25">
        <v>613222.88</v>
      </c>
      <c r="Q25">
        <v>7.19</v>
      </c>
      <c r="R25">
        <v>1.35</v>
      </c>
      <c r="S25">
        <v>19.309999999999999</v>
      </c>
      <c r="T25">
        <v>2.12</v>
      </c>
      <c r="U25">
        <v>3.5999999999999997E-2</v>
      </c>
      <c r="V25">
        <v>1402</v>
      </c>
      <c r="W25">
        <v>8600.56</v>
      </c>
      <c r="X25">
        <v>7.13</v>
      </c>
      <c r="Y25">
        <v>87.45</v>
      </c>
      <c r="Z25">
        <v>717</v>
      </c>
      <c r="AA25">
        <v>51.14</v>
      </c>
      <c r="AB25">
        <v>43034580.729999997</v>
      </c>
      <c r="AC25">
        <v>60020.34</v>
      </c>
      <c r="AD25">
        <v>51.02</v>
      </c>
      <c r="AE25">
        <v>122.92</v>
      </c>
      <c r="AF25">
        <v>685</v>
      </c>
      <c r="AG25">
        <v>48.86</v>
      </c>
      <c r="AH25">
        <v>-30976602.050000001</v>
      </c>
      <c r="AI25">
        <v>-45221.32</v>
      </c>
      <c r="AJ25">
        <v>-38.81</v>
      </c>
      <c r="AK25">
        <v>50.32</v>
      </c>
      <c r="AL25">
        <v>101500</v>
      </c>
      <c r="AM25">
        <v>1</v>
      </c>
      <c r="AN25">
        <v>15</v>
      </c>
      <c r="AQ25">
        <v>101500</v>
      </c>
      <c r="AR25">
        <f t="shared" si="0"/>
        <v>45.385333333333321</v>
      </c>
      <c r="AS25">
        <f t="shared" si="1"/>
        <v>5.5756666666666659</v>
      </c>
    </row>
    <row r="26" spans="1:65" x14ac:dyDescent="0.35">
      <c r="A26">
        <v>4</v>
      </c>
      <c r="B26">
        <v>10713044.48</v>
      </c>
      <c r="C26">
        <v>107.13</v>
      </c>
      <c r="D26">
        <v>1.88</v>
      </c>
      <c r="E26">
        <v>28.68</v>
      </c>
      <c r="F26">
        <v>1526.69</v>
      </c>
      <c r="G26">
        <v>-155375.82</v>
      </c>
      <c r="H26">
        <v>-66.42</v>
      </c>
      <c r="I26">
        <v>-574467.31000000006</v>
      </c>
      <c r="J26">
        <v>-3.82</v>
      </c>
      <c r="K26">
        <v>18.649999999999999</v>
      </c>
      <c r="L26">
        <v>7.51</v>
      </c>
      <c r="M26">
        <v>399.65</v>
      </c>
      <c r="N26">
        <v>1.37</v>
      </c>
      <c r="O26">
        <v>1.27</v>
      </c>
      <c r="P26">
        <v>493172.37</v>
      </c>
      <c r="Q26">
        <v>7.48</v>
      </c>
      <c r="R26">
        <v>1.27</v>
      </c>
      <c r="S26">
        <v>18.39</v>
      </c>
      <c r="T26">
        <v>2.1800000000000002</v>
      </c>
      <c r="U26">
        <v>3.7499999999999999E-2</v>
      </c>
      <c r="V26">
        <v>1403</v>
      </c>
      <c r="W26">
        <v>7635.81</v>
      </c>
      <c r="X26">
        <v>7.01</v>
      </c>
      <c r="Y26">
        <v>81.209999999999994</v>
      </c>
      <c r="Z26">
        <v>726</v>
      </c>
      <c r="AA26">
        <v>51.75</v>
      </c>
      <c r="AB26">
        <v>40060620.049999997</v>
      </c>
      <c r="AC26">
        <v>55179.92</v>
      </c>
      <c r="AD26">
        <v>49.61</v>
      </c>
      <c r="AE26">
        <v>110.92</v>
      </c>
      <c r="AF26">
        <v>677</v>
      </c>
      <c r="AG26">
        <v>48.25</v>
      </c>
      <c r="AH26">
        <v>-29347575.57</v>
      </c>
      <c r="AI26">
        <v>-43349.45</v>
      </c>
      <c r="AJ26">
        <v>-38.67</v>
      </c>
      <c r="AK26">
        <v>49.34</v>
      </c>
      <c r="AL26">
        <v>104500</v>
      </c>
      <c r="AM26">
        <v>1</v>
      </c>
      <c r="AN26">
        <v>15</v>
      </c>
      <c r="AQ26">
        <v>104500</v>
      </c>
      <c r="AR26">
        <f t="shared" si="0"/>
        <v>45.81666666666667</v>
      </c>
      <c r="AS26">
        <f t="shared" si="1"/>
        <v>5.9403333333333341</v>
      </c>
    </row>
    <row r="27" spans="1:65" x14ac:dyDescent="0.35">
      <c r="A27">
        <v>5</v>
      </c>
      <c r="B27">
        <v>8918570.4800000004</v>
      </c>
      <c r="C27">
        <v>89.19</v>
      </c>
      <c r="D27">
        <v>1.66</v>
      </c>
      <c r="E27">
        <v>24.71</v>
      </c>
      <c r="F27">
        <v>1487.83</v>
      </c>
      <c r="G27">
        <v>-169186.7</v>
      </c>
      <c r="H27">
        <v>-65.12</v>
      </c>
      <c r="I27">
        <v>-582141.22</v>
      </c>
      <c r="J27">
        <v>-4.01</v>
      </c>
      <c r="K27">
        <v>15.32</v>
      </c>
      <c r="L27">
        <v>6.16</v>
      </c>
      <c r="M27">
        <v>370.88</v>
      </c>
      <c r="N27">
        <v>1.32</v>
      </c>
      <c r="O27">
        <v>1.24</v>
      </c>
      <c r="P27">
        <v>329327.83</v>
      </c>
      <c r="Q27">
        <v>9.26</v>
      </c>
      <c r="R27">
        <v>1.34</v>
      </c>
      <c r="S27">
        <v>14.37</v>
      </c>
      <c r="T27">
        <v>2.11</v>
      </c>
      <c r="U27">
        <v>4.65E-2</v>
      </c>
      <c r="V27">
        <v>1404</v>
      </c>
      <c r="W27">
        <v>6352.26</v>
      </c>
      <c r="X27">
        <v>6.24</v>
      </c>
      <c r="Y27">
        <v>72.430000000000007</v>
      </c>
      <c r="Z27">
        <v>724</v>
      </c>
      <c r="AA27">
        <v>51.57</v>
      </c>
      <c r="AB27">
        <v>36647003.75</v>
      </c>
      <c r="AC27">
        <v>50617.41</v>
      </c>
      <c r="AD27">
        <v>47.66</v>
      </c>
      <c r="AE27">
        <v>99</v>
      </c>
      <c r="AF27">
        <v>680</v>
      </c>
      <c r="AG27">
        <v>48.43</v>
      </c>
      <c r="AH27">
        <v>-27728433.280000001</v>
      </c>
      <c r="AI27">
        <v>-40777.11</v>
      </c>
      <c r="AJ27">
        <v>-37.85</v>
      </c>
      <c r="AK27">
        <v>44.13</v>
      </c>
      <c r="AL27">
        <v>111500</v>
      </c>
      <c r="AM27">
        <v>1</v>
      </c>
      <c r="AN27">
        <v>15</v>
      </c>
      <c r="AQ27">
        <v>111500</v>
      </c>
      <c r="AR27">
        <f t="shared" si="0"/>
        <v>39.219333333333331</v>
      </c>
      <c r="AS27">
        <f t="shared" si="1"/>
        <v>5.3233333333333333</v>
      </c>
    </row>
    <row r="28" spans="1:65" x14ac:dyDescent="0.35">
      <c r="A28">
        <v>6</v>
      </c>
      <c r="B28">
        <v>9667823.3499999996</v>
      </c>
      <c r="C28">
        <v>96.68</v>
      </c>
      <c r="D28">
        <v>1.47</v>
      </c>
      <c r="E28">
        <v>26.39</v>
      </c>
      <c r="F28">
        <v>1792.75</v>
      </c>
      <c r="G28">
        <v>-201218.71</v>
      </c>
      <c r="H28">
        <v>-67.95</v>
      </c>
      <c r="I28">
        <v>-393337.07</v>
      </c>
      <c r="J28">
        <v>-3.36</v>
      </c>
      <c r="K28">
        <v>24.58</v>
      </c>
      <c r="L28">
        <v>7.85</v>
      </c>
      <c r="M28">
        <v>533.28</v>
      </c>
      <c r="N28">
        <v>1.38</v>
      </c>
      <c r="O28">
        <v>1.26</v>
      </c>
      <c r="P28">
        <v>667513.32999999996</v>
      </c>
      <c r="Q28">
        <v>4.7300000000000004</v>
      </c>
      <c r="R28">
        <v>1.1100000000000001</v>
      </c>
      <c r="S28">
        <v>18.940000000000001</v>
      </c>
      <c r="T28">
        <v>2.36</v>
      </c>
      <c r="U28">
        <v>2.3699999999999999E-2</v>
      </c>
      <c r="V28">
        <v>1401</v>
      </c>
      <c r="W28">
        <v>6900.66</v>
      </c>
      <c r="X28">
        <v>6.45</v>
      </c>
      <c r="Y28">
        <v>65.02</v>
      </c>
      <c r="Z28">
        <v>733</v>
      </c>
      <c r="AA28">
        <v>52.32</v>
      </c>
      <c r="AB28">
        <v>35252804.670000002</v>
      </c>
      <c r="AC28">
        <v>48093.87</v>
      </c>
      <c r="AD28">
        <v>45.79</v>
      </c>
      <c r="AE28">
        <v>87</v>
      </c>
      <c r="AF28">
        <v>668</v>
      </c>
      <c r="AG28">
        <v>47.68</v>
      </c>
      <c r="AH28">
        <v>-25584981.329999998</v>
      </c>
      <c r="AI28">
        <v>-38300.870000000003</v>
      </c>
      <c r="AJ28">
        <v>-36.72</v>
      </c>
      <c r="AK28">
        <v>40.909999999999997</v>
      </c>
      <c r="AL28">
        <v>114500</v>
      </c>
      <c r="AM28">
        <v>1</v>
      </c>
      <c r="AN28">
        <v>15</v>
      </c>
      <c r="AQ28">
        <v>114500</v>
      </c>
      <c r="AR28">
        <f t="shared" si="0"/>
        <v>31.56366666666667</v>
      </c>
      <c r="AS28">
        <f t="shared" si="1"/>
        <v>4.9240000000000004</v>
      </c>
    </row>
    <row r="29" spans="1:65" x14ac:dyDescent="0.35">
      <c r="A29">
        <v>7</v>
      </c>
      <c r="B29">
        <v>7587541.5800000001</v>
      </c>
      <c r="C29">
        <v>75.88</v>
      </c>
      <c r="D29">
        <v>1.24</v>
      </c>
      <c r="E29">
        <v>21.59</v>
      </c>
      <c r="F29">
        <v>1741.3</v>
      </c>
      <c r="G29">
        <v>-147143.49</v>
      </c>
      <c r="H29">
        <v>-66.849999999999994</v>
      </c>
      <c r="I29">
        <v>-590902.11</v>
      </c>
      <c r="J29">
        <v>-4.6399999999999997</v>
      </c>
      <c r="K29">
        <v>12.84</v>
      </c>
      <c r="L29">
        <v>4.6500000000000004</v>
      </c>
      <c r="M29">
        <v>375.35</v>
      </c>
      <c r="N29">
        <v>1.3</v>
      </c>
      <c r="O29">
        <v>1.25</v>
      </c>
      <c r="P29">
        <v>461120.25</v>
      </c>
      <c r="Q29">
        <v>6.17</v>
      </c>
      <c r="R29">
        <v>1.65</v>
      </c>
      <c r="S29">
        <v>9.82</v>
      </c>
      <c r="T29">
        <v>2.1800000000000002</v>
      </c>
      <c r="U29">
        <v>3.09E-2</v>
      </c>
      <c r="V29">
        <v>1402</v>
      </c>
      <c r="W29">
        <v>5411.94</v>
      </c>
      <c r="X29">
        <v>5.42</v>
      </c>
      <c r="Y29">
        <v>55.39</v>
      </c>
      <c r="Z29">
        <v>716</v>
      </c>
      <c r="AA29">
        <v>51.07</v>
      </c>
      <c r="AB29">
        <v>32483209.010000002</v>
      </c>
      <c r="AC29">
        <v>45367.61</v>
      </c>
      <c r="AD29">
        <v>44.98</v>
      </c>
      <c r="AE29">
        <v>75</v>
      </c>
      <c r="AF29">
        <v>686</v>
      </c>
      <c r="AG29">
        <v>48.93</v>
      </c>
      <c r="AH29">
        <v>-24895667.440000001</v>
      </c>
      <c r="AI29">
        <v>-36291.06</v>
      </c>
      <c r="AJ29">
        <v>-35.86</v>
      </c>
      <c r="AK29">
        <v>34.92</v>
      </c>
      <c r="AL29">
        <v>121500</v>
      </c>
      <c r="AM29">
        <v>1</v>
      </c>
      <c r="AN29">
        <v>15</v>
      </c>
      <c r="AQ29">
        <v>121500</v>
      </c>
      <c r="AR29">
        <f t="shared" si="0"/>
        <v>29.834999999999994</v>
      </c>
      <c r="AS29">
        <f t="shared" si="1"/>
        <v>3.912666666666667</v>
      </c>
    </row>
    <row r="30" spans="1:65" x14ac:dyDescent="0.35">
      <c r="A30">
        <v>8</v>
      </c>
      <c r="B30">
        <v>4680248.82</v>
      </c>
      <c r="C30">
        <v>46.8</v>
      </c>
      <c r="D30">
        <v>1.04</v>
      </c>
      <c r="E30">
        <v>14.22</v>
      </c>
      <c r="F30">
        <v>1372.04</v>
      </c>
      <c r="G30">
        <v>-123302.16</v>
      </c>
      <c r="H30">
        <v>-66.78</v>
      </c>
      <c r="I30">
        <v>-523175.82</v>
      </c>
      <c r="J30">
        <v>-3.97</v>
      </c>
      <c r="K30">
        <v>8.9499999999999993</v>
      </c>
      <c r="L30">
        <v>3.58</v>
      </c>
      <c r="M30">
        <v>345.63</v>
      </c>
      <c r="N30">
        <v>1.2</v>
      </c>
      <c r="O30">
        <v>1.1599999999999999</v>
      </c>
      <c r="P30">
        <v>247570.81</v>
      </c>
      <c r="Q30">
        <v>7.71</v>
      </c>
      <c r="R30">
        <v>1.83</v>
      </c>
      <c r="S30">
        <v>4.8099999999999996</v>
      </c>
      <c r="T30">
        <v>1.71</v>
      </c>
      <c r="U30">
        <v>3.8600000000000002E-2</v>
      </c>
      <c r="V30">
        <v>1401</v>
      </c>
      <c r="W30">
        <v>3340.65</v>
      </c>
      <c r="X30">
        <v>3.78</v>
      </c>
      <c r="Y30">
        <v>46.35</v>
      </c>
      <c r="Z30">
        <v>712</v>
      </c>
      <c r="AA30">
        <v>50.82</v>
      </c>
      <c r="AB30">
        <v>27925123.199999999</v>
      </c>
      <c r="AC30">
        <v>39220.68</v>
      </c>
      <c r="AD30">
        <v>42.06</v>
      </c>
      <c r="AE30">
        <v>63</v>
      </c>
      <c r="AF30">
        <v>689</v>
      </c>
      <c r="AG30">
        <v>49.18</v>
      </c>
      <c r="AH30">
        <v>-23244874.370000001</v>
      </c>
      <c r="AI30">
        <v>-33737.120000000003</v>
      </c>
      <c r="AJ30">
        <v>-35.78</v>
      </c>
      <c r="AK30">
        <v>29.14</v>
      </c>
      <c r="AL30">
        <v>124500</v>
      </c>
      <c r="AM30">
        <v>1</v>
      </c>
      <c r="AN30">
        <v>15</v>
      </c>
      <c r="AQ30">
        <v>124500</v>
      </c>
      <c r="AR30">
        <f t="shared" si="0"/>
        <v>14.703333333333335</v>
      </c>
      <c r="AS30">
        <f t="shared" si="1"/>
        <v>2.1280000000000001</v>
      </c>
    </row>
    <row r="31" spans="1:65" x14ac:dyDescent="0.35">
      <c r="A31">
        <v>9</v>
      </c>
      <c r="B31">
        <v>20506742.670000002</v>
      </c>
      <c r="C31">
        <v>205.07</v>
      </c>
      <c r="D31">
        <v>4.68</v>
      </c>
      <c r="E31">
        <v>47.15</v>
      </c>
      <c r="F31">
        <v>1006.43</v>
      </c>
      <c r="G31">
        <v>-529673.99</v>
      </c>
      <c r="H31">
        <v>-68.099999999999994</v>
      </c>
      <c r="I31">
        <v>-2245063</v>
      </c>
      <c r="J31">
        <v>-8.08</v>
      </c>
      <c r="K31">
        <v>9.1300000000000008</v>
      </c>
      <c r="L31">
        <v>5.83</v>
      </c>
      <c r="M31">
        <v>124.48</v>
      </c>
      <c r="N31">
        <v>1.24</v>
      </c>
      <c r="O31">
        <v>1.38</v>
      </c>
      <c r="P31">
        <v>1073676.1399999999</v>
      </c>
      <c r="Q31">
        <v>6.54</v>
      </c>
      <c r="R31">
        <v>3.32</v>
      </c>
      <c r="S31">
        <v>12.56</v>
      </c>
      <c r="T31">
        <v>1.35</v>
      </c>
      <c r="U31">
        <v>3.2800000000000003E-2</v>
      </c>
      <c r="V31">
        <v>1405</v>
      </c>
      <c r="W31">
        <v>14595.55</v>
      </c>
      <c r="X31">
        <v>4.9000000000000004</v>
      </c>
      <c r="Y31">
        <v>94.68</v>
      </c>
      <c r="Z31">
        <v>665</v>
      </c>
      <c r="AA31">
        <v>47.33</v>
      </c>
      <c r="AB31">
        <v>106035897.95</v>
      </c>
      <c r="AC31">
        <v>159452.48000000001</v>
      </c>
      <c r="AD31">
        <v>54.53</v>
      </c>
      <c r="AE31">
        <v>146.88</v>
      </c>
      <c r="AF31">
        <v>740</v>
      </c>
      <c r="AG31">
        <v>52.67</v>
      </c>
      <c r="AH31">
        <v>-85529155.280000001</v>
      </c>
      <c r="AI31">
        <v>-115579.94</v>
      </c>
      <c r="AJ31">
        <v>-39.69</v>
      </c>
      <c r="AK31">
        <v>47.78</v>
      </c>
      <c r="AL31">
        <v>91500</v>
      </c>
      <c r="AM31">
        <v>2</v>
      </c>
      <c r="AN31">
        <v>15</v>
      </c>
    </row>
    <row r="32" spans="1:65" x14ac:dyDescent="0.35">
      <c r="A32">
        <v>10</v>
      </c>
      <c r="B32">
        <v>14673467.189999999</v>
      </c>
      <c r="C32">
        <v>146.72999999999999</v>
      </c>
      <c r="D32">
        <v>4.38</v>
      </c>
      <c r="E32">
        <v>36.72</v>
      </c>
      <c r="F32">
        <v>837.41</v>
      </c>
      <c r="G32">
        <v>-400082.37</v>
      </c>
      <c r="H32">
        <v>-65.040000000000006</v>
      </c>
      <c r="I32">
        <v>-2057816</v>
      </c>
      <c r="J32">
        <v>-9.17</v>
      </c>
      <c r="K32">
        <v>7.13</v>
      </c>
      <c r="L32">
        <v>4</v>
      </c>
      <c r="M32">
        <v>91.27</v>
      </c>
      <c r="N32">
        <v>1.21</v>
      </c>
      <c r="O32">
        <v>1.34</v>
      </c>
      <c r="P32">
        <v>693965.57</v>
      </c>
      <c r="Q32">
        <v>7.25</v>
      </c>
      <c r="R32">
        <v>3.47</v>
      </c>
      <c r="S32">
        <v>9.0399999999999991</v>
      </c>
      <c r="T32">
        <v>1.33</v>
      </c>
      <c r="U32">
        <v>3.6299999999999999E-2</v>
      </c>
      <c r="V32">
        <v>1403</v>
      </c>
      <c r="W32">
        <v>10458.64</v>
      </c>
      <c r="X32">
        <v>4.62</v>
      </c>
      <c r="Y32">
        <v>94.13</v>
      </c>
      <c r="Z32">
        <v>667</v>
      </c>
      <c r="AA32">
        <v>47.54</v>
      </c>
      <c r="AB32">
        <v>84282572.549999997</v>
      </c>
      <c r="AC32">
        <v>126360.68</v>
      </c>
      <c r="AD32">
        <v>51.59</v>
      </c>
      <c r="AE32">
        <v>134.91</v>
      </c>
      <c r="AF32">
        <v>736</v>
      </c>
      <c r="AG32">
        <v>52.46</v>
      </c>
      <c r="AH32">
        <v>-69609105.359999999</v>
      </c>
      <c r="AI32">
        <v>-94577.59</v>
      </c>
      <c r="AJ32">
        <v>-37.94</v>
      </c>
      <c r="AK32">
        <v>57.17</v>
      </c>
      <c r="AL32">
        <v>94500</v>
      </c>
      <c r="AM32">
        <v>2</v>
      </c>
      <c r="AN32">
        <v>15</v>
      </c>
      <c r="AP32" s="9" t="s">
        <v>0</v>
      </c>
      <c r="AQ32" s="40">
        <v>1</v>
      </c>
      <c r="AR32" s="40"/>
      <c r="AS32" s="40"/>
      <c r="AT32" s="9"/>
      <c r="AU32" s="40">
        <v>2</v>
      </c>
      <c r="AV32" s="40"/>
      <c r="AW32" s="40"/>
      <c r="AX32" s="9"/>
      <c r="AY32" s="40">
        <v>3</v>
      </c>
      <c r="AZ32" s="40"/>
      <c r="BA32" s="40"/>
      <c r="BB32" s="9"/>
      <c r="BC32" s="40">
        <v>4</v>
      </c>
      <c r="BD32" s="40"/>
      <c r="BE32" s="40"/>
      <c r="BF32" s="9"/>
      <c r="BG32" s="40">
        <v>5</v>
      </c>
      <c r="BH32" s="40"/>
      <c r="BI32" s="40"/>
      <c r="BK32" s="40">
        <v>6</v>
      </c>
      <c r="BL32" s="40"/>
      <c r="BM32" s="40"/>
    </row>
    <row r="33" spans="1:65" x14ac:dyDescent="0.35">
      <c r="A33">
        <v>11</v>
      </c>
      <c r="B33">
        <v>21016781.379999999</v>
      </c>
      <c r="C33">
        <v>210.17</v>
      </c>
      <c r="D33">
        <v>4.0599999999999996</v>
      </c>
      <c r="E33">
        <v>47.99</v>
      </c>
      <c r="F33">
        <v>1181.96</v>
      </c>
      <c r="G33">
        <v>-511988.24</v>
      </c>
      <c r="H33">
        <v>-64.98</v>
      </c>
      <c r="I33">
        <v>-2429504.29</v>
      </c>
      <c r="J33">
        <v>-8.35</v>
      </c>
      <c r="K33">
        <v>8.65</v>
      </c>
      <c r="L33">
        <v>5.75</v>
      </c>
      <c r="M33">
        <v>141.5</v>
      </c>
      <c r="N33">
        <v>1.28</v>
      </c>
      <c r="O33">
        <v>1.32</v>
      </c>
      <c r="P33">
        <v>1256235.29</v>
      </c>
      <c r="Q33">
        <v>6.21</v>
      </c>
      <c r="R33">
        <v>3.31</v>
      </c>
      <c r="S33">
        <v>12.86</v>
      </c>
      <c r="T33">
        <v>1.67</v>
      </c>
      <c r="U33">
        <v>3.1199999999999999E-2</v>
      </c>
      <c r="V33">
        <v>1402</v>
      </c>
      <c r="W33">
        <v>14990.57</v>
      </c>
      <c r="X33">
        <v>5.62</v>
      </c>
      <c r="Y33">
        <v>89.08</v>
      </c>
      <c r="Z33">
        <v>690</v>
      </c>
      <c r="AA33">
        <v>49.22</v>
      </c>
      <c r="AB33">
        <v>97361510.430000007</v>
      </c>
      <c r="AC33">
        <v>141103.64000000001</v>
      </c>
      <c r="AD33">
        <v>50.29</v>
      </c>
      <c r="AE33">
        <v>122.92</v>
      </c>
      <c r="AF33">
        <v>712</v>
      </c>
      <c r="AG33">
        <v>50.78</v>
      </c>
      <c r="AH33">
        <v>-76344729.049999997</v>
      </c>
      <c r="AI33">
        <v>-107225.74</v>
      </c>
      <c r="AJ33">
        <v>-37.67</v>
      </c>
      <c r="AK33">
        <v>56.3</v>
      </c>
      <c r="AL33">
        <v>101500</v>
      </c>
      <c r="AM33">
        <v>2</v>
      </c>
      <c r="AN33">
        <v>15</v>
      </c>
      <c r="AQ33" s="12" t="s">
        <v>52</v>
      </c>
      <c r="AR33" s="12" t="s">
        <v>33</v>
      </c>
      <c r="AS33" s="12" t="s">
        <v>26</v>
      </c>
      <c r="AT33" s="13"/>
      <c r="AU33" s="12" t="s">
        <v>52</v>
      </c>
      <c r="AV33" s="12" t="s">
        <v>33</v>
      </c>
      <c r="AW33" s="12" t="s">
        <v>26</v>
      </c>
      <c r="AX33" s="13"/>
      <c r="AY33" s="12" t="s">
        <v>52</v>
      </c>
      <c r="AZ33" s="12" t="s">
        <v>33</v>
      </c>
      <c r="BA33" s="12" t="s">
        <v>26</v>
      </c>
      <c r="BB33" s="13"/>
      <c r="BC33" s="12" t="s">
        <v>52</v>
      </c>
      <c r="BD33" s="12" t="s">
        <v>33</v>
      </c>
      <c r="BE33" s="12" t="s">
        <v>26</v>
      </c>
      <c r="BF33" s="13"/>
      <c r="BG33" s="12" t="s">
        <v>52</v>
      </c>
      <c r="BH33" s="12" t="s">
        <v>33</v>
      </c>
      <c r="BI33" s="12" t="s">
        <v>26</v>
      </c>
      <c r="BK33" s="12" t="s">
        <v>52</v>
      </c>
      <c r="BL33" s="12" t="s">
        <v>33</v>
      </c>
      <c r="BM33" s="12" t="s">
        <v>26</v>
      </c>
    </row>
    <row r="34" spans="1:65" x14ac:dyDescent="0.35">
      <c r="A34">
        <v>12</v>
      </c>
      <c r="B34">
        <v>16988861.949999999</v>
      </c>
      <c r="C34">
        <v>169.89</v>
      </c>
      <c r="D34">
        <v>3.67</v>
      </c>
      <c r="E34">
        <v>41.03</v>
      </c>
      <c r="F34">
        <v>1116.8</v>
      </c>
      <c r="G34">
        <v>-377225.96</v>
      </c>
      <c r="H34">
        <v>-65.02</v>
      </c>
      <c r="I34">
        <v>-1477578.84</v>
      </c>
      <c r="J34">
        <v>-8.0500000000000007</v>
      </c>
      <c r="K34">
        <v>11.5</v>
      </c>
      <c r="L34">
        <v>5.0999999999999996</v>
      </c>
      <c r="M34">
        <v>138.68</v>
      </c>
      <c r="N34">
        <v>1.24</v>
      </c>
      <c r="O34">
        <v>1.29</v>
      </c>
      <c r="P34">
        <v>799726.78</v>
      </c>
      <c r="Q34">
        <v>7.09</v>
      </c>
      <c r="R34">
        <v>2.84</v>
      </c>
      <c r="S34">
        <v>12.54</v>
      </c>
      <c r="T34">
        <v>1.63</v>
      </c>
      <c r="U34">
        <v>3.5499999999999997E-2</v>
      </c>
      <c r="V34">
        <v>1404</v>
      </c>
      <c r="W34">
        <v>12100.33</v>
      </c>
      <c r="X34">
        <v>5.17</v>
      </c>
      <c r="Y34">
        <v>81.91</v>
      </c>
      <c r="Z34">
        <v>687</v>
      </c>
      <c r="AA34">
        <v>48.93</v>
      </c>
      <c r="AB34">
        <v>87632259.189999998</v>
      </c>
      <c r="AC34">
        <v>127557.87</v>
      </c>
      <c r="AD34">
        <v>49.42</v>
      </c>
      <c r="AE34">
        <v>110.92</v>
      </c>
      <c r="AF34">
        <v>717</v>
      </c>
      <c r="AG34">
        <v>51.07</v>
      </c>
      <c r="AH34">
        <v>-70643397.25</v>
      </c>
      <c r="AI34">
        <v>-98526.36</v>
      </c>
      <c r="AJ34">
        <v>-37.229999999999997</v>
      </c>
      <c r="AK34">
        <v>54.11</v>
      </c>
      <c r="AL34">
        <v>104500</v>
      </c>
      <c r="AM34">
        <v>2</v>
      </c>
      <c r="AN34">
        <v>15</v>
      </c>
      <c r="AQ34">
        <v>15</v>
      </c>
      <c r="AR34">
        <f>AVERAGEIFS($E$23:$E$222,$AM$23:$AM$222,AQ$32,$AN$23:$AN$222,AQ34)</f>
        <v>25.536250000000003</v>
      </c>
      <c r="AS34">
        <f>AVERAGEIFS($L$23:$L$222,$AM$23:$AM$222,AQ$32,$AN$23:$AN$222,AQ34)</f>
        <v>6.5587499999999999</v>
      </c>
      <c r="AU34">
        <v>15</v>
      </c>
      <c r="AV34">
        <f>AVERAGEIFS($E$23:$E$222,$AM$23:$AM$222,AU$32,$AN$23:$AN$222,AU34)</f>
        <v>35.331250000000004</v>
      </c>
      <c r="AW34">
        <f>AVERAGEIFS($L$23:$L$222,$AM$23:$AM$222,AU$32,$AN$23:$AN$222,AU34)</f>
        <v>4.3274999999999997</v>
      </c>
      <c r="AY34">
        <v>15</v>
      </c>
      <c r="AZ34">
        <f>AVERAGEIFS($E$23:$E$222,$AM$23:$AM$222,AY$32,$AN$23:$AN$222,AY34)</f>
        <v>41.693750000000001</v>
      </c>
      <c r="BA34">
        <f>AVERAGEIFS($L$23:$L$222,$AM$23:$AM$222,AY$32,$AN$23:$AN$222,AY34)</f>
        <v>3.7212500000000004</v>
      </c>
      <c r="BC34">
        <v>15</v>
      </c>
      <c r="BD34">
        <f>AVERAGEIFS($E$23:$E$222,$AM$23:$AM$222,BC$32,$AN$23:$AN$222,BC34)</f>
        <v>46.132499999999993</v>
      </c>
      <c r="BE34">
        <f>AVERAGEIFS($L$23:$L$222,$AM$23:$AM$222,BC$32,$AN$23:$AN$222,BC34)</f>
        <v>3.7875000000000005</v>
      </c>
      <c r="BG34">
        <v>15</v>
      </c>
      <c r="BH34">
        <f>AVERAGEIFS($E$23:$E$222,$AM$23:$AM$222,BG$32,$AN$23:$AN$222,BG34)</f>
        <v>45.301249999999989</v>
      </c>
      <c r="BI34">
        <f>AVERAGEIFS($L$23:$L$222,$AM$23:$AM$222,BG$32,$AN$23:$AN$222,BG34)</f>
        <v>3.4150000000000005</v>
      </c>
      <c r="BK34">
        <v>15</v>
      </c>
      <c r="BL34">
        <f>AVERAGEIFS($E$23:$E$322,$AM$23:$AM$322,BK$32,$AN$23:$AN$322,BK34)</f>
        <v>43.432499999999997</v>
      </c>
      <c r="BM34">
        <f>AVERAGEIFS($L$23:$L$322,$AM$23:$AM$322,BK$32,$AN$23:$AN$322,BK34)</f>
        <v>3.0549999999999997</v>
      </c>
    </row>
    <row r="35" spans="1:65" x14ac:dyDescent="0.35">
      <c r="A35">
        <v>13</v>
      </c>
      <c r="B35">
        <v>14282301.83</v>
      </c>
      <c r="C35">
        <v>142.82</v>
      </c>
      <c r="D35">
        <v>3.25</v>
      </c>
      <c r="E35">
        <v>35.96</v>
      </c>
      <c r="F35">
        <v>1105.24</v>
      </c>
      <c r="G35">
        <v>-393220.24</v>
      </c>
      <c r="H35">
        <v>-66.7</v>
      </c>
      <c r="I35">
        <v>-1576878.43</v>
      </c>
      <c r="J35">
        <v>-7.37</v>
      </c>
      <c r="K35">
        <v>9.06</v>
      </c>
      <c r="L35">
        <v>4.88</v>
      </c>
      <c r="M35">
        <v>149.87</v>
      </c>
      <c r="N35">
        <v>1.22</v>
      </c>
      <c r="O35">
        <v>1.28</v>
      </c>
      <c r="P35">
        <v>493715.02</v>
      </c>
      <c r="Q35">
        <v>10.01</v>
      </c>
      <c r="R35">
        <v>3.09</v>
      </c>
      <c r="S35">
        <v>9.89</v>
      </c>
      <c r="T35">
        <v>1.49</v>
      </c>
      <c r="U35">
        <v>5.0200000000000002E-2</v>
      </c>
      <c r="V35">
        <v>1404</v>
      </c>
      <c r="W35">
        <v>10172.58</v>
      </c>
      <c r="X35">
        <v>4.4000000000000004</v>
      </c>
      <c r="Y35">
        <v>73</v>
      </c>
      <c r="Z35">
        <v>685</v>
      </c>
      <c r="AA35">
        <v>48.79</v>
      </c>
      <c r="AB35">
        <v>80435406.780000001</v>
      </c>
      <c r="AC35">
        <v>117423.95</v>
      </c>
      <c r="AD35">
        <v>47.54</v>
      </c>
      <c r="AE35">
        <v>99</v>
      </c>
      <c r="AF35">
        <v>719</v>
      </c>
      <c r="AG35">
        <v>51.21</v>
      </c>
      <c r="AH35">
        <v>-66153104.960000001</v>
      </c>
      <c r="AI35">
        <v>-92007.1</v>
      </c>
      <c r="AJ35">
        <v>-36.71</v>
      </c>
      <c r="AK35">
        <v>48.23</v>
      </c>
      <c r="AL35">
        <v>111500</v>
      </c>
      <c r="AM35">
        <v>2</v>
      </c>
      <c r="AN35">
        <v>15</v>
      </c>
      <c r="AQ35">
        <v>18</v>
      </c>
      <c r="AR35">
        <f>AVERAGEIFS($E$23:$E$222,$AM$23:$AM$222,AQ$32,$AN$23:$AN$222,AQ35)</f>
        <v>22.085000000000001</v>
      </c>
      <c r="AS35">
        <f>AVERAGEIFS($L$23:$L$222,$AM$23:$AM$222,AQ$32,$AN$23:$AN$222,AQ35)</f>
        <v>6.3137499999999998</v>
      </c>
      <c r="AU35">
        <v>18</v>
      </c>
      <c r="AV35">
        <f>AVERAGEIFS($E$23:$E$222,$AM$23:$AM$222,AU$32,$AN$23:$AN$222,AU35)</f>
        <v>31.439999999999994</v>
      </c>
      <c r="AW35">
        <f>AVERAGEIFS($L$23:$L$222,$AM$23:$AM$222,AU$32,$AN$23:$AN$222,AU35)</f>
        <v>4.6450000000000005</v>
      </c>
      <c r="AY35" s="11">
        <v>18</v>
      </c>
      <c r="AZ35" s="11">
        <f>AVERAGEIFS($E$23:$E$222,$AM$23:$AM$222,AY$32,$AN$23:$AN$222,AY35)</f>
        <v>40.74</v>
      </c>
      <c r="BA35" s="11">
        <f>AVERAGEIFS($L$23:$L$222,$AM$23:$AM$222,AY$32,$AN$23:$AN$222,AY35)</f>
        <v>4.36625</v>
      </c>
      <c r="BC35">
        <v>18</v>
      </c>
      <c r="BD35">
        <f>AVERAGEIFS($E$23:$E$222,$AM$23:$AM$222,BC$32,$AN$23:$AN$222,BC35)</f>
        <v>43.605000000000004</v>
      </c>
      <c r="BE35">
        <f>AVERAGEIFS($L$23:$L$222,$AM$23:$AM$222,BC$32,$AN$23:$AN$222,BC35)</f>
        <v>3.80125</v>
      </c>
      <c r="BG35">
        <v>18</v>
      </c>
      <c r="BH35">
        <f>AVERAGEIFS($E$23:$E$222,$AM$23:$AM$222,BG$32,$AN$23:$AN$222,BG35)</f>
        <v>45.887499999999996</v>
      </c>
      <c r="BI35">
        <f>AVERAGEIFS($L$23:$L$222,$AM$23:$AM$222,BG$32,$AN$23:$AN$222,BG35)</f>
        <v>3.7912500000000002</v>
      </c>
      <c r="BK35">
        <v>18</v>
      </c>
      <c r="BL35">
        <f>AVERAGEIFS($E$23:$E$322,$AM$23:$AM$322,BK$32,$AN$23:$AN$322,BK35)</f>
        <v>45.301249999999989</v>
      </c>
      <c r="BM35">
        <f>AVERAGEIFS($L$23:$L$322,$AM$23:$AM$322,BK$32,$AN$23:$AN$322,BK35)</f>
        <v>3.4150000000000005</v>
      </c>
    </row>
    <row r="36" spans="1:65" x14ac:dyDescent="0.35">
      <c r="A36">
        <v>14</v>
      </c>
      <c r="B36">
        <v>11322102.77</v>
      </c>
      <c r="C36">
        <v>113.22</v>
      </c>
      <c r="D36">
        <v>2.84</v>
      </c>
      <c r="E36">
        <v>29.98</v>
      </c>
      <c r="F36">
        <v>1054.0999999999999</v>
      </c>
      <c r="G36">
        <v>-329488.95</v>
      </c>
      <c r="H36">
        <v>-66.66</v>
      </c>
      <c r="I36">
        <v>-976164.02</v>
      </c>
      <c r="J36">
        <v>-7.26</v>
      </c>
      <c r="K36">
        <v>11.6</v>
      </c>
      <c r="L36">
        <v>4.13</v>
      </c>
      <c r="M36">
        <v>145.22999999999999</v>
      </c>
      <c r="N36">
        <v>1.21</v>
      </c>
      <c r="O36">
        <v>1.25</v>
      </c>
      <c r="P36">
        <v>1144422.79</v>
      </c>
      <c r="Q36">
        <v>3.34</v>
      </c>
      <c r="R36">
        <v>2.87</v>
      </c>
      <c r="S36">
        <v>8.57</v>
      </c>
      <c r="T36">
        <v>1.51</v>
      </c>
      <c r="U36">
        <v>1.67E-2</v>
      </c>
      <c r="V36">
        <v>1402</v>
      </c>
      <c r="W36">
        <v>8075.68</v>
      </c>
      <c r="X36">
        <v>4.05</v>
      </c>
      <c r="Y36">
        <v>65.05</v>
      </c>
      <c r="Z36">
        <v>690</v>
      </c>
      <c r="AA36">
        <v>49.22</v>
      </c>
      <c r="AB36">
        <v>64377424.359999999</v>
      </c>
      <c r="AC36">
        <v>93300.62</v>
      </c>
      <c r="AD36">
        <v>45.01</v>
      </c>
      <c r="AE36">
        <v>87</v>
      </c>
      <c r="AF36">
        <v>712</v>
      </c>
      <c r="AG36">
        <v>50.78</v>
      </c>
      <c r="AH36">
        <v>-53055321.590000004</v>
      </c>
      <c r="AI36">
        <v>-74515.899999999994</v>
      </c>
      <c r="AJ36">
        <v>-35.64</v>
      </c>
      <c r="AK36">
        <v>43.77</v>
      </c>
      <c r="AL36">
        <v>114500</v>
      </c>
      <c r="AM36">
        <v>2</v>
      </c>
      <c r="AN36">
        <v>15</v>
      </c>
      <c r="AQ36">
        <v>21</v>
      </c>
      <c r="AR36">
        <f>AVERAGEIFS($E$23:$E$222,$AM$23:$AM$222,AQ$32,$AN$23:$AN$222,AQ36)</f>
        <v>20.527500000000003</v>
      </c>
      <c r="AS36">
        <f>AVERAGEIFS($L$23:$L$222,$AM$23:$AM$222,AQ$32,$AN$23:$AN$222,AQ36)</f>
        <v>7.4262500000000005</v>
      </c>
      <c r="AU36">
        <v>21</v>
      </c>
      <c r="AV36">
        <f>AVERAGEIFS($E$23:$E$222,$AM$23:$AM$222,AU$32,$AN$23:$AN$222,AU36)</f>
        <v>29.470000000000002</v>
      </c>
      <c r="AW36">
        <f>AVERAGEIFS($L$23:$L$222,$AM$23:$AM$222,AU$32,$AN$23:$AN$222,AU36)</f>
        <v>5.1625000000000005</v>
      </c>
      <c r="AY36">
        <v>21</v>
      </c>
      <c r="AZ36">
        <f>AVERAGEIFS($E$23:$E$222,$AM$23:$AM$222,AY$32,$AN$23:$AN$222,AY36)</f>
        <v>36.693750000000001</v>
      </c>
      <c r="BA36">
        <f>AVERAGEIFS($L$23:$L$222,$AM$23:$AM$222,AY$32,$AN$23:$AN$222,AY36)</f>
        <v>4.3500000000000005</v>
      </c>
      <c r="BC36">
        <v>21</v>
      </c>
      <c r="BD36">
        <f>AVERAGEIFS($E$23:$E$222,$AM$23:$AM$222,BC$32,$AN$23:$AN$222,BC36)</f>
        <v>42.586250000000007</v>
      </c>
      <c r="BE36">
        <f>AVERAGEIFS($L$23:$L$222,$AM$23:$AM$222,BC$32,$AN$23:$AN$222,BC36)</f>
        <v>3.8125</v>
      </c>
      <c r="BG36">
        <v>21</v>
      </c>
      <c r="BH36">
        <f>AVERAGEIFS($E$23:$E$222,$AM$23:$AM$222,BG$32,$AN$23:$AN$222,BG36)</f>
        <v>45.669999999999995</v>
      </c>
      <c r="BI36">
        <f>AVERAGEIFS($L$23:$L$222,$AM$23:$AM$222,BG$32,$AN$23:$AN$222,BG36)</f>
        <v>4.1662499999999998</v>
      </c>
      <c r="BK36">
        <v>21</v>
      </c>
      <c r="BL36">
        <f>AVERAGEIFS($E$23:$E$322,$AM$23:$AM$322,BK$32,$AN$23:$AN$322,BK36)</f>
        <v>45.197499999999998</v>
      </c>
      <c r="BM36">
        <f>AVERAGEIFS($L$23:$L$322,$AM$23:$AM$322,BK$32,$AN$23:$AN$322,BK36)</f>
        <v>3.6349999999999998</v>
      </c>
    </row>
    <row r="37" spans="1:65" x14ac:dyDescent="0.35">
      <c r="A37">
        <v>15</v>
      </c>
      <c r="B37">
        <v>11402206.189999999</v>
      </c>
      <c r="C37">
        <v>114.02</v>
      </c>
      <c r="D37">
        <v>2.44</v>
      </c>
      <c r="E37">
        <v>30.15</v>
      </c>
      <c r="F37">
        <v>1234.6600000000001</v>
      </c>
      <c r="G37">
        <v>-338940.62</v>
      </c>
      <c r="H37">
        <v>-66.62</v>
      </c>
      <c r="I37">
        <v>-1474672.23</v>
      </c>
      <c r="J37">
        <v>-8.6</v>
      </c>
      <c r="K37">
        <v>7.73</v>
      </c>
      <c r="L37">
        <v>3.5</v>
      </c>
      <c r="M37">
        <v>143.54</v>
      </c>
      <c r="N37">
        <v>1.21</v>
      </c>
      <c r="O37">
        <v>1.26</v>
      </c>
      <c r="P37">
        <v>1055322.3999999999</v>
      </c>
      <c r="Q37">
        <v>4.1900000000000004</v>
      </c>
      <c r="R37">
        <v>2.85</v>
      </c>
      <c r="S37">
        <v>8.68</v>
      </c>
      <c r="T37">
        <v>1.5</v>
      </c>
      <c r="U37">
        <v>2.1000000000000001E-2</v>
      </c>
      <c r="V37">
        <v>1402</v>
      </c>
      <c r="W37">
        <v>8132.81</v>
      </c>
      <c r="X37">
        <v>3.67</v>
      </c>
      <c r="Y37">
        <v>56.3</v>
      </c>
      <c r="Z37">
        <v>687</v>
      </c>
      <c r="AA37">
        <v>49</v>
      </c>
      <c r="AB37">
        <v>65967551.399999999</v>
      </c>
      <c r="AC37">
        <v>96022.64</v>
      </c>
      <c r="AD37">
        <v>43.75</v>
      </c>
      <c r="AE37">
        <v>75</v>
      </c>
      <c r="AF37">
        <v>715</v>
      </c>
      <c r="AG37">
        <v>51</v>
      </c>
      <c r="AH37">
        <v>-54565345.210000001</v>
      </c>
      <c r="AI37">
        <v>-76315.17</v>
      </c>
      <c r="AJ37">
        <v>-34.840000000000003</v>
      </c>
      <c r="AK37">
        <v>38.33</v>
      </c>
      <c r="AL37">
        <v>121500</v>
      </c>
      <c r="AM37">
        <v>2</v>
      </c>
      <c r="AN37">
        <v>15</v>
      </c>
      <c r="AQ37">
        <v>24</v>
      </c>
      <c r="AR37">
        <f>AVERAGEIFS($E$23:$E$222,$AM$23:$AM$222,AQ$32,$AN$23:$AN$222,AQ37)</f>
        <v>18.962499999999999</v>
      </c>
      <c r="AS37">
        <f>AVERAGEIFS($L$23:$L$222,$AM$23:$AM$222,AQ$32,$AN$23:$AN$222,AQ37)</f>
        <v>7.9849999999999994</v>
      </c>
      <c r="AU37">
        <v>24</v>
      </c>
      <c r="AV37">
        <f>AVERAGEIFS($E$23:$E$222,$AM$23:$AM$222,AU$32,$AN$23:$AN$222,AU37)</f>
        <v>29.474999999999998</v>
      </c>
      <c r="AW37">
        <f>AVERAGEIFS($L$23:$L$222,$AM$23:$AM$222,AU$32,$AN$23:$AN$222,AU37)</f>
        <v>6.3112500000000002</v>
      </c>
      <c r="AY37">
        <v>24</v>
      </c>
      <c r="AZ37">
        <f>AVERAGEIFS($E$23:$E$222,$AM$23:$AM$222,AY$32,$AN$23:$AN$222,AY37)</f>
        <v>34.21125</v>
      </c>
      <c r="BA37">
        <f>AVERAGEIFS($L$23:$L$222,$AM$23:$AM$222,AY$32,$AN$23:$AN$222,AY37)</f>
        <v>4.3899999999999997</v>
      </c>
      <c r="BC37" s="11">
        <v>24</v>
      </c>
      <c r="BD37" s="11">
        <f>AVERAGEIFS($E$23:$E$222,$AM$23:$AM$222,BC$32,$AN$23:$AN$222,BC37)</f>
        <v>40.74</v>
      </c>
      <c r="BE37" s="11">
        <f>AVERAGEIFS($L$23:$L$222,$AM$23:$AM$222,BC$32,$AN$23:$AN$222,BC37)</f>
        <v>4.36625</v>
      </c>
      <c r="BG37">
        <v>24</v>
      </c>
      <c r="BH37">
        <f>AVERAGEIFS($E$23:$E$222,$AM$23:$AM$222,BG$32,$AN$23:$AN$222,BG37)</f>
        <v>41.596250000000005</v>
      </c>
      <c r="BI37">
        <f>AVERAGEIFS($L$23:$L$222,$AM$23:$AM$222,BG$32,$AN$23:$AN$222,BG37)</f>
        <v>3.7324999999999999</v>
      </c>
      <c r="BK37">
        <v>24</v>
      </c>
      <c r="BL37">
        <f>AVERAGEIFS($E$23:$E$322,$AM$23:$AM$322,BK$32,$AN$23:$AN$322,BK37)</f>
        <v>47.01</v>
      </c>
      <c r="BM37">
        <f>AVERAGEIFS($L$23:$L$322,$AM$23:$AM$322,BK$32,$AN$23:$AN$322,BK37)</f>
        <v>4.2437499999999995</v>
      </c>
    </row>
    <row r="38" spans="1:65" x14ac:dyDescent="0.35">
      <c r="A38">
        <v>16</v>
      </c>
      <c r="B38">
        <v>4475912.22</v>
      </c>
      <c r="C38">
        <v>44.76</v>
      </c>
      <c r="D38">
        <v>1.99</v>
      </c>
      <c r="E38">
        <v>13.67</v>
      </c>
      <c r="F38">
        <v>686.37</v>
      </c>
      <c r="G38">
        <v>-231265.77</v>
      </c>
      <c r="H38">
        <v>-63.81</v>
      </c>
      <c r="I38">
        <v>-1524784.06</v>
      </c>
      <c r="J38">
        <v>-9.5399999999999991</v>
      </c>
      <c r="K38">
        <v>2.94</v>
      </c>
      <c r="L38">
        <v>1.43</v>
      </c>
      <c r="M38">
        <v>71.97</v>
      </c>
      <c r="N38">
        <v>1.1000000000000001</v>
      </c>
      <c r="O38">
        <v>1.18</v>
      </c>
      <c r="P38">
        <v>368252.47</v>
      </c>
      <c r="Q38">
        <v>5.91</v>
      </c>
      <c r="R38">
        <v>3.35</v>
      </c>
      <c r="S38">
        <v>2.4700000000000002</v>
      </c>
      <c r="T38">
        <v>0.93</v>
      </c>
      <c r="U38">
        <v>2.9600000000000001E-2</v>
      </c>
      <c r="V38">
        <v>1402</v>
      </c>
      <c r="W38">
        <v>3192.52</v>
      </c>
      <c r="X38">
        <v>2.0299999999999998</v>
      </c>
      <c r="Y38">
        <v>46.75</v>
      </c>
      <c r="Z38">
        <v>675</v>
      </c>
      <c r="AA38">
        <v>48.15</v>
      </c>
      <c r="AB38">
        <v>51468596.32</v>
      </c>
      <c r="AC38">
        <v>76249.77</v>
      </c>
      <c r="AD38">
        <v>41.45</v>
      </c>
      <c r="AE38">
        <v>63</v>
      </c>
      <c r="AF38">
        <v>727</v>
      </c>
      <c r="AG38">
        <v>51.85</v>
      </c>
      <c r="AH38">
        <v>-46992684.109999999</v>
      </c>
      <c r="AI38">
        <v>-64639.18</v>
      </c>
      <c r="AJ38">
        <v>-34.58</v>
      </c>
      <c r="AK38">
        <v>31.67</v>
      </c>
      <c r="AL38">
        <v>124500</v>
      </c>
      <c r="AM38">
        <v>2</v>
      </c>
      <c r="AN38">
        <v>15</v>
      </c>
      <c r="AQ38">
        <v>27</v>
      </c>
      <c r="AR38">
        <f>AVERAGEIFS($E$23:$E$222,$AM$23:$AM$222,AQ$32,$AN$23:$AN$222,AQ38)</f>
        <v>16.535</v>
      </c>
      <c r="AS38">
        <f>AVERAGEIFS($L$23:$L$222,$AM$23:$AM$222,AQ$32,$AN$23:$AN$222,AQ38)</f>
        <v>7.2212500000000004</v>
      </c>
      <c r="AU38">
        <v>27</v>
      </c>
      <c r="AV38">
        <f>AVERAGEIFS($E$23:$E$222,$AM$23:$AM$222,AU$32,$AN$23:$AN$222,AU38)</f>
        <v>27.247500000000002</v>
      </c>
      <c r="AW38">
        <f>AVERAGEIFS($L$23:$L$222,$AM$23:$AM$222,AU$32,$AN$23:$AN$222,AU38)</f>
        <v>6.4512499999999999</v>
      </c>
      <c r="AY38">
        <v>27</v>
      </c>
      <c r="AZ38">
        <f>AVERAGEIFS($E$23:$E$222,$AM$23:$AM$222,AY$32,$AN$23:$AN$222,AY38)</f>
        <v>31.439999999999994</v>
      </c>
      <c r="BA38">
        <f>AVERAGEIFS($L$23:$L$222,$AM$23:$AM$222,AY$32,$AN$23:$AN$222,AY38)</f>
        <v>4.6450000000000005</v>
      </c>
      <c r="BC38">
        <v>27</v>
      </c>
      <c r="BD38">
        <f>AVERAGEIFS($E$23:$E$222,$AM$23:$AM$222,BC$32,$AN$23:$AN$222,BC38)</f>
        <v>37.322499999999998</v>
      </c>
      <c r="BE38">
        <f>AVERAGEIFS($L$23:$L$222,$AM$23:$AM$222,BC$32,$AN$23:$AN$222,BC38)</f>
        <v>4.2162500000000005</v>
      </c>
      <c r="BG38">
        <v>27</v>
      </c>
      <c r="BH38">
        <f>AVERAGEIFS($E$23:$E$222,$AM$23:$AM$222,BG$32,$AN$23:$AN$222,BG38)</f>
        <v>42.1875</v>
      </c>
      <c r="BI38">
        <f>AVERAGEIFS($L$23:$L$222,$AM$23:$AM$222,BG$32,$AN$23:$AN$222,BG38)</f>
        <v>3.90625</v>
      </c>
      <c r="BK38">
        <v>27</v>
      </c>
      <c r="BL38">
        <f>AVERAGEIFS($E$23:$E$322,$AM$23:$AM$322,BK$32,$AN$23:$AN$322,BK38)</f>
        <v>43.605000000000004</v>
      </c>
      <c r="BM38">
        <f>AVERAGEIFS($L$23:$L$322,$AM$23:$AM$322,BK$32,$AN$23:$AN$322,BK38)</f>
        <v>3.80125</v>
      </c>
    </row>
    <row r="39" spans="1:65" x14ac:dyDescent="0.35">
      <c r="A39">
        <v>17</v>
      </c>
      <c r="B39">
        <v>28281693.449999999</v>
      </c>
      <c r="C39">
        <v>282.82</v>
      </c>
      <c r="D39">
        <v>6.77</v>
      </c>
      <c r="E39">
        <v>59.18</v>
      </c>
      <c r="F39">
        <v>874.12</v>
      </c>
      <c r="G39">
        <v>-829852.58</v>
      </c>
      <c r="H39">
        <v>-70.680000000000007</v>
      </c>
      <c r="I39">
        <v>-3999412.29</v>
      </c>
      <c r="J39">
        <v>-11.18</v>
      </c>
      <c r="K39">
        <v>7.07</v>
      </c>
      <c r="L39">
        <v>5.29</v>
      </c>
      <c r="M39">
        <v>78.17</v>
      </c>
      <c r="N39">
        <v>1.2</v>
      </c>
      <c r="O39">
        <v>1.34</v>
      </c>
      <c r="P39">
        <v>1564190.4</v>
      </c>
      <c r="Q39">
        <v>6.42</v>
      </c>
      <c r="R39">
        <v>4.49</v>
      </c>
      <c r="S39">
        <v>11.98</v>
      </c>
      <c r="T39">
        <v>1.26</v>
      </c>
      <c r="U39">
        <v>3.2199999999999999E-2</v>
      </c>
      <c r="V39">
        <v>1403</v>
      </c>
      <c r="W39">
        <v>20158.009999999998</v>
      </c>
      <c r="X39">
        <v>4.57</v>
      </c>
      <c r="Y39">
        <v>97.59</v>
      </c>
      <c r="Z39">
        <v>662</v>
      </c>
      <c r="AA39">
        <v>47.18</v>
      </c>
      <c r="AB39">
        <v>173163724.69999999</v>
      </c>
      <c r="AC39">
        <v>261576.62</v>
      </c>
      <c r="AD39">
        <v>53.3</v>
      </c>
      <c r="AE39">
        <v>146.88</v>
      </c>
      <c r="AF39">
        <v>741</v>
      </c>
      <c r="AG39">
        <v>52.82</v>
      </c>
      <c r="AH39">
        <v>-144882031.25999999</v>
      </c>
      <c r="AI39">
        <v>-195522.31</v>
      </c>
      <c r="AJ39">
        <v>-38.97</v>
      </c>
      <c r="AK39">
        <v>53.55</v>
      </c>
      <c r="AL39">
        <v>91500</v>
      </c>
      <c r="AM39">
        <v>3</v>
      </c>
      <c r="AN39">
        <v>15</v>
      </c>
    </row>
    <row r="40" spans="1:65" x14ac:dyDescent="0.35">
      <c r="A40">
        <v>18</v>
      </c>
      <c r="B40">
        <v>17418891.760000002</v>
      </c>
      <c r="C40">
        <v>174.19</v>
      </c>
      <c r="D40">
        <v>6.34</v>
      </c>
      <c r="E40">
        <v>41.81</v>
      </c>
      <c r="F40">
        <v>659.35</v>
      </c>
      <c r="G40">
        <v>-592309</v>
      </c>
      <c r="H40">
        <v>-65.27</v>
      </c>
      <c r="I40">
        <v>-5137874.12</v>
      </c>
      <c r="J40">
        <v>-18.260000000000002</v>
      </c>
      <c r="K40">
        <v>3.39</v>
      </c>
      <c r="L40">
        <v>2.29</v>
      </c>
      <c r="M40">
        <v>36.1</v>
      </c>
      <c r="N40">
        <v>1.1499999999999999</v>
      </c>
      <c r="O40">
        <v>1.29</v>
      </c>
      <c r="P40">
        <v>1323916.57</v>
      </c>
      <c r="Q40">
        <v>5.27</v>
      </c>
      <c r="R40">
        <v>5.93</v>
      </c>
      <c r="S40">
        <v>6.14</v>
      </c>
      <c r="T40">
        <v>1.1599999999999999</v>
      </c>
      <c r="U40">
        <v>2.64E-2</v>
      </c>
      <c r="V40">
        <v>1403</v>
      </c>
      <c r="W40">
        <v>12415.46</v>
      </c>
      <c r="X40">
        <v>4.05</v>
      </c>
      <c r="Y40">
        <v>95.96</v>
      </c>
      <c r="Z40">
        <v>661</v>
      </c>
      <c r="AA40">
        <v>47.11</v>
      </c>
      <c r="AB40">
        <v>131949917.18000001</v>
      </c>
      <c r="AC40">
        <v>199621.66</v>
      </c>
      <c r="AD40">
        <v>50.53</v>
      </c>
      <c r="AE40">
        <v>134.88</v>
      </c>
      <c r="AF40">
        <v>742</v>
      </c>
      <c r="AG40">
        <v>52.89</v>
      </c>
      <c r="AH40">
        <v>-114531025.41</v>
      </c>
      <c r="AI40">
        <v>-154354.48000000001</v>
      </c>
      <c r="AJ40">
        <v>-37.35</v>
      </c>
      <c r="AK40">
        <v>61.29</v>
      </c>
      <c r="AL40">
        <v>94500</v>
      </c>
      <c r="AM40">
        <v>3</v>
      </c>
      <c r="AN40">
        <v>15</v>
      </c>
      <c r="AQ40" s="10"/>
      <c r="AR40" s="41" t="s">
        <v>33</v>
      </c>
      <c r="AS40" s="41"/>
      <c r="AT40" s="41"/>
      <c r="AU40" s="41"/>
      <c r="AV40" s="41"/>
      <c r="AY40" s="41" t="s">
        <v>26</v>
      </c>
      <c r="AZ40" s="41"/>
      <c r="BA40" s="41"/>
      <c r="BB40" s="41"/>
      <c r="BC40" s="41"/>
      <c r="BD40" s="10"/>
    </row>
    <row r="41" spans="1:65" x14ac:dyDescent="0.35">
      <c r="A41">
        <v>19</v>
      </c>
      <c r="B41">
        <v>24541455.260000002</v>
      </c>
      <c r="C41">
        <v>245.41</v>
      </c>
      <c r="D41">
        <v>5.82</v>
      </c>
      <c r="E41">
        <v>53.61</v>
      </c>
      <c r="F41">
        <v>921.81</v>
      </c>
      <c r="G41">
        <v>-1002782.26</v>
      </c>
      <c r="H41">
        <v>-64.790000000000006</v>
      </c>
      <c r="I41">
        <v>-4090760.03</v>
      </c>
      <c r="J41">
        <v>-12.24</v>
      </c>
      <c r="K41">
        <v>6</v>
      </c>
      <c r="L41">
        <v>4.38</v>
      </c>
      <c r="M41">
        <v>75.319999999999993</v>
      </c>
      <c r="N41">
        <v>1.21</v>
      </c>
      <c r="O41">
        <v>1.28</v>
      </c>
      <c r="P41">
        <v>1664466.14</v>
      </c>
      <c r="Q41">
        <v>5.69</v>
      </c>
      <c r="R41">
        <v>5.25</v>
      </c>
      <c r="S41">
        <v>9.18</v>
      </c>
      <c r="T41">
        <v>1.36</v>
      </c>
      <c r="U41">
        <v>2.8500000000000001E-2</v>
      </c>
      <c r="V41">
        <v>1403</v>
      </c>
      <c r="W41">
        <v>17492.13</v>
      </c>
      <c r="X41">
        <v>4.54</v>
      </c>
      <c r="Y41">
        <v>90.1</v>
      </c>
      <c r="Z41">
        <v>682</v>
      </c>
      <c r="AA41">
        <v>48.61</v>
      </c>
      <c r="AB41">
        <v>142760935.66</v>
      </c>
      <c r="AC41">
        <v>209326.89</v>
      </c>
      <c r="AD41">
        <v>48.63</v>
      </c>
      <c r="AE41">
        <v>122.92</v>
      </c>
      <c r="AF41">
        <v>721</v>
      </c>
      <c r="AG41">
        <v>51.39</v>
      </c>
      <c r="AH41">
        <v>-118219480.40000001</v>
      </c>
      <c r="AI41">
        <v>-163965.99</v>
      </c>
      <c r="AJ41">
        <v>-37.18</v>
      </c>
      <c r="AK41">
        <v>59.06</v>
      </c>
      <c r="AL41">
        <v>101500</v>
      </c>
      <c r="AM41">
        <v>3</v>
      </c>
      <c r="AN41">
        <v>15</v>
      </c>
      <c r="AP41" s="9"/>
      <c r="AR41" s="42" t="s">
        <v>52</v>
      </c>
      <c r="AS41" s="42"/>
      <c r="AT41" s="42"/>
      <c r="AU41" s="42"/>
      <c r="AV41" s="42"/>
      <c r="AY41" s="42" t="s">
        <v>52</v>
      </c>
      <c r="AZ41" s="42"/>
      <c r="BA41" s="42"/>
      <c r="BB41" s="42"/>
      <c r="BC41" s="42"/>
    </row>
    <row r="42" spans="1:65" x14ac:dyDescent="0.35">
      <c r="A42">
        <v>20</v>
      </c>
      <c r="B42">
        <v>23779981.550000001</v>
      </c>
      <c r="C42">
        <v>237.8</v>
      </c>
      <c r="D42">
        <v>5.28</v>
      </c>
      <c r="E42">
        <v>52.43</v>
      </c>
      <c r="F42">
        <v>992.24</v>
      </c>
      <c r="G42">
        <v>-753699.74</v>
      </c>
      <c r="H42">
        <v>-64.62</v>
      </c>
      <c r="I42">
        <v>-2228649.96</v>
      </c>
      <c r="J42">
        <v>-9.99</v>
      </c>
      <c r="K42">
        <v>10.67</v>
      </c>
      <c r="L42">
        <v>5.25</v>
      </c>
      <c r="M42">
        <v>99.37</v>
      </c>
      <c r="N42">
        <v>1.21</v>
      </c>
      <c r="O42">
        <v>1.26</v>
      </c>
      <c r="P42">
        <v>985235.41</v>
      </c>
      <c r="Q42">
        <v>7.69</v>
      </c>
      <c r="R42">
        <v>3.85</v>
      </c>
      <c r="S42">
        <v>12.22</v>
      </c>
      <c r="T42">
        <v>1.46</v>
      </c>
      <c r="U42">
        <v>3.85E-2</v>
      </c>
      <c r="V42">
        <v>1405</v>
      </c>
      <c r="W42">
        <v>16925.25</v>
      </c>
      <c r="X42">
        <v>4.58</v>
      </c>
      <c r="Y42">
        <v>83.14</v>
      </c>
      <c r="Z42">
        <v>687</v>
      </c>
      <c r="AA42">
        <v>48.9</v>
      </c>
      <c r="AB42">
        <v>137014861.94999999</v>
      </c>
      <c r="AC42">
        <v>199439.39</v>
      </c>
      <c r="AD42">
        <v>47.61</v>
      </c>
      <c r="AE42">
        <v>110.92</v>
      </c>
      <c r="AF42">
        <v>718</v>
      </c>
      <c r="AG42">
        <v>51.1</v>
      </c>
      <c r="AH42">
        <v>-113234880.40000001</v>
      </c>
      <c r="AI42">
        <v>-157708.75</v>
      </c>
      <c r="AJ42">
        <v>-36.590000000000003</v>
      </c>
      <c r="AK42">
        <v>56.55</v>
      </c>
      <c r="AL42">
        <v>104500</v>
      </c>
      <c r="AM42">
        <v>3</v>
      </c>
      <c r="AN42">
        <v>15</v>
      </c>
      <c r="AR42" s="6">
        <v>15</v>
      </c>
      <c r="AS42" s="6">
        <v>18</v>
      </c>
      <c r="AT42" s="6">
        <v>21</v>
      </c>
      <c r="AU42" s="6">
        <v>24</v>
      </c>
      <c r="AV42" s="6">
        <v>27</v>
      </c>
      <c r="AY42" s="6">
        <v>15</v>
      </c>
      <c r="AZ42" s="6">
        <v>18</v>
      </c>
      <c r="BA42" s="6">
        <v>21</v>
      </c>
      <c r="BB42" s="6">
        <v>24</v>
      </c>
      <c r="BC42" s="6">
        <v>27</v>
      </c>
    </row>
    <row r="43" spans="1:65" x14ac:dyDescent="0.35">
      <c r="A43">
        <v>21</v>
      </c>
      <c r="B43">
        <v>20108861.440000001</v>
      </c>
      <c r="C43">
        <v>201.09</v>
      </c>
      <c r="D43">
        <v>4.6900000000000004</v>
      </c>
      <c r="E43">
        <v>46.48</v>
      </c>
      <c r="F43">
        <v>991.46</v>
      </c>
      <c r="G43">
        <v>-732059.74</v>
      </c>
      <c r="H43">
        <v>-66.7</v>
      </c>
      <c r="I43">
        <v>-2470001.8199999998</v>
      </c>
      <c r="J43">
        <v>-9.32</v>
      </c>
      <c r="K43">
        <v>8.14</v>
      </c>
      <c r="L43">
        <v>4.99</v>
      </c>
      <c r="M43">
        <v>106.36</v>
      </c>
      <c r="N43">
        <v>1.19</v>
      </c>
      <c r="O43">
        <v>1.28</v>
      </c>
      <c r="P43">
        <v>926273.74</v>
      </c>
      <c r="Q43">
        <v>7.58</v>
      </c>
      <c r="R43">
        <v>3.97</v>
      </c>
      <c r="S43">
        <v>10.35</v>
      </c>
      <c r="T43">
        <v>1.35</v>
      </c>
      <c r="U43">
        <v>3.7999999999999999E-2</v>
      </c>
      <c r="V43">
        <v>1406</v>
      </c>
      <c r="W43">
        <v>14302.18</v>
      </c>
      <c r="X43">
        <v>3.95</v>
      </c>
      <c r="Y43">
        <v>74.11</v>
      </c>
      <c r="Z43">
        <v>678</v>
      </c>
      <c r="AA43">
        <v>48.22</v>
      </c>
      <c r="AB43">
        <v>123483148.42</v>
      </c>
      <c r="AC43">
        <v>182128.54</v>
      </c>
      <c r="AD43">
        <v>46.66</v>
      </c>
      <c r="AE43">
        <v>99</v>
      </c>
      <c r="AF43">
        <v>728</v>
      </c>
      <c r="AG43">
        <v>51.78</v>
      </c>
      <c r="AH43">
        <v>-103374286.98</v>
      </c>
      <c r="AI43">
        <v>-141997.65</v>
      </c>
      <c r="AJ43">
        <v>-35.83</v>
      </c>
      <c r="AK43">
        <v>50.92</v>
      </c>
      <c r="AL43">
        <v>111500</v>
      </c>
      <c r="AM43">
        <v>3</v>
      </c>
      <c r="AN43">
        <v>15</v>
      </c>
      <c r="AP43" s="7"/>
      <c r="AQ43" s="6">
        <v>1</v>
      </c>
      <c r="AR43">
        <v>25.536250000000003</v>
      </c>
      <c r="AS43">
        <v>22.085000000000001</v>
      </c>
      <c r="AT43">
        <v>20.527500000000003</v>
      </c>
      <c r="AU43">
        <v>18.962499999999999</v>
      </c>
      <c r="AV43">
        <v>16.535</v>
      </c>
      <c r="AX43" s="6">
        <v>1</v>
      </c>
      <c r="AY43">
        <v>6.5587499999999999</v>
      </c>
      <c r="AZ43">
        <v>6.3137499999999998</v>
      </c>
      <c r="BA43">
        <v>7.4262500000000005</v>
      </c>
      <c r="BB43">
        <v>7.9849999999999994</v>
      </c>
      <c r="BC43">
        <v>7.2212500000000004</v>
      </c>
    </row>
    <row r="44" spans="1:65" x14ac:dyDescent="0.35">
      <c r="A44">
        <v>22</v>
      </c>
      <c r="B44">
        <v>11678568.960000001</v>
      </c>
      <c r="C44">
        <v>116.79</v>
      </c>
      <c r="D44">
        <v>4.09</v>
      </c>
      <c r="E44">
        <v>30.73</v>
      </c>
      <c r="F44">
        <v>751.77</v>
      </c>
      <c r="G44">
        <v>-381838.8</v>
      </c>
      <c r="H44">
        <v>-65.680000000000007</v>
      </c>
      <c r="I44">
        <v>-1707357.87</v>
      </c>
      <c r="J44">
        <v>-10.18</v>
      </c>
      <c r="K44">
        <v>6.84</v>
      </c>
      <c r="L44">
        <v>3.02</v>
      </c>
      <c r="M44">
        <v>73.819999999999993</v>
      </c>
      <c r="N44">
        <v>1.1499999999999999</v>
      </c>
      <c r="O44">
        <v>1.23</v>
      </c>
      <c r="P44">
        <v>1339178.71</v>
      </c>
      <c r="Q44">
        <v>2.83</v>
      </c>
      <c r="R44">
        <v>4.3899999999999997</v>
      </c>
      <c r="S44">
        <v>5.76</v>
      </c>
      <c r="T44">
        <v>1.1100000000000001</v>
      </c>
      <c r="U44">
        <v>1.4200000000000001E-2</v>
      </c>
      <c r="V44">
        <v>1404</v>
      </c>
      <c r="W44">
        <v>8318.07</v>
      </c>
      <c r="X44">
        <v>2.95</v>
      </c>
      <c r="Y44">
        <v>65.75</v>
      </c>
      <c r="Z44">
        <v>678</v>
      </c>
      <c r="AA44">
        <v>48.29</v>
      </c>
      <c r="AB44">
        <v>88575784.859999999</v>
      </c>
      <c r="AC44">
        <v>130642.75</v>
      </c>
      <c r="AD44">
        <v>43.56</v>
      </c>
      <c r="AE44">
        <v>87</v>
      </c>
      <c r="AF44">
        <v>726</v>
      </c>
      <c r="AG44">
        <v>51.71</v>
      </c>
      <c r="AH44">
        <v>-76897215.900000006</v>
      </c>
      <c r="AI44">
        <v>-105919.03</v>
      </c>
      <c r="AJ44">
        <v>-34.979999999999997</v>
      </c>
      <c r="AK44">
        <v>45.9</v>
      </c>
      <c r="AL44">
        <v>114500</v>
      </c>
      <c r="AM44">
        <v>3</v>
      </c>
      <c r="AN44">
        <v>15</v>
      </c>
      <c r="AP44" s="7"/>
      <c r="AQ44" s="6">
        <v>2</v>
      </c>
      <c r="AR44">
        <v>35.331250000000004</v>
      </c>
      <c r="AS44">
        <v>31.439999999999994</v>
      </c>
      <c r="AT44">
        <v>29.470000000000002</v>
      </c>
      <c r="AU44">
        <v>29.474999999999998</v>
      </c>
      <c r="AV44">
        <v>27.247500000000002</v>
      </c>
      <c r="AX44" s="6">
        <v>2</v>
      </c>
      <c r="AY44">
        <v>4.3274999999999997</v>
      </c>
      <c r="AZ44">
        <v>4.6450000000000005</v>
      </c>
      <c r="BA44">
        <v>5.1625000000000005</v>
      </c>
      <c r="BB44">
        <v>6.3112500000000002</v>
      </c>
      <c r="BC44">
        <v>6.4512499999999999</v>
      </c>
    </row>
    <row r="45" spans="1:65" x14ac:dyDescent="0.35">
      <c r="A45">
        <v>23</v>
      </c>
      <c r="B45">
        <v>12594130.460000001</v>
      </c>
      <c r="C45">
        <v>125.94</v>
      </c>
      <c r="D45">
        <v>3.53</v>
      </c>
      <c r="E45">
        <v>32.61</v>
      </c>
      <c r="F45">
        <v>924.98</v>
      </c>
      <c r="G45">
        <v>-554419.9</v>
      </c>
      <c r="H45">
        <v>-65.59</v>
      </c>
      <c r="I45">
        <v>-2645448.87</v>
      </c>
      <c r="J45">
        <v>-10.5</v>
      </c>
      <c r="K45">
        <v>4.76</v>
      </c>
      <c r="L45">
        <v>3.11</v>
      </c>
      <c r="M45">
        <v>88.11</v>
      </c>
      <c r="N45">
        <v>1.1599999999999999</v>
      </c>
      <c r="O45">
        <v>1.26</v>
      </c>
      <c r="P45">
        <v>1148536.23</v>
      </c>
      <c r="Q45">
        <v>4.34</v>
      </c>
      <c r="R45">
        <v>3.56</v>
      </c>
      <c r="S45">
        <v>7.65</v>
      </c>
      <c r="T45">
        <v>1.19</v>
      </c>
      <c r="U45">
        <v>2.18E-2</v>
      </c>
      <c r="V45">
        <v>1404</v>
      </c>
      <c r="W45">
        <v>8970.18</v>
      </c>
      <c r="X45">
        <v>2.9</v>
      </c>
      <c r="Y45">
        <v>57.13</v>
      </c>
      <c r="Z45">
        <v>672</v>
      </c>
      <c r="AA45">
        <v>47.86</v>
      </c>
      <c r="AB45">
        <v>93609606.349999994</v>
      </c>
      <c r="AC45">
        <v>139300.01</v>
      </c>
      <c r="AD45">
        <v>43.15</v>
      </c>
      <c r="AE45">
        <v>75</v>
      </c>
      <c r="AF45">
        <v>732</v>
      </c>
      <c r="AG45">
        <v>52.14</v>
      </c>
      <c r="AH45">
        <v>-81015475.890000001</v>
      </c>
      <c r="AI45">
        <v>-110676.88</v>
      </c>
      <c r="AJ45">
        <v>-34.049999999999997</v>
      </c>
      <c r="AK45">
        <v>40.729999999999997</v>
      </c>
      <c r="AL45">
        <v>121500</v>
      </c>
      <c r="AM45">
        <v>3</v>
      </c>
      <c r="AN45">
        <v>15</v>
      </c>
      <c r="AP45" s="8" t="s">
        <v>0</v>
      </c>
      <c r="AQ45" s="6">
        <v>3</v>
      </c>
      <c r="AR45">
        <v>41.693750000000001</v>
      </c>
      <c r="AS45">
        <v>40.74</v>
      </c>
      <c r="AT45">
        <v>36.693750000000001</v>
      </c>
      <c r="AU45">
        <v>34.21125</v>
      </c>
      <c r="AV45">
        <v>31.439999999999994</v>
      </c>
      <c r="AX45" s="6">
        <v>3</v>
      </c>
      <c r="AY45">
        <v>3.7212500000000004</v>
      </c>
      <c r="AZ45">
        <v>4.36625</v>
      </c>
      <c r="BA45">
        <v>4.3500000000000005</v>
      </c>
      <c r="BB45">
        <v>4.3899999999999997</v>
      </c>
      <c r="BC45">
        <v>4.6450000000000005</v>
      </c>
    </row>
    <row r="46" spans="1:65" x14ac:dyDescent="0.35">
      <c r="A46">
        <v>24</v>
      </c>
      <c r="B46">
        <v>5620876.8399999999</v>
      </c>
      <c r="C46">
        <v>56.21</v>
      </c>
      <c r="D46">
        <v>2.89</v>
      </c>
      <c r="E46">
        <v>16.7</v>
      </c>
      <c r="F46">
        <v>578.20000000000005</v>
      </c>
      <c r="G46">
        <v>-352728.67</v>
      </c>
      <c r="H46">
        <v>-62.09</v>
      </c>
      <c r="I46">
        <v>-2041968.57</v>
      </c>
      <c r="J46">
        <v>-11.57</v>
      </c>
      <c r="K46">
        <v>2.75</v>
      </c>
      <c r="L46">
        <v>1.44</v>
      </c>
      <c r="M46">
        <v>49.98</v>
      </c>
      <c r="N46">
        <v>1.08</v>
      </c>
      <c r="O46">
        <v>1.19</v>
      </c>
      <c r="P46">
        <v>421838.09</v>
      </c>
      <c r="Q46">
        <v>6.24</v>
      </c>
      <c r="R46">
        <v>4.0999999999999996</v>
      </c>
      <c r="S46">
        <v>2.76</v>
      </c>
      <c r="T46">
        <v>0.65</v>
      </c>
      <c r="U46">
        <v>3.1300000000000001E-2</v>
      </c>
      <c r="V46">
        <v>1404</v>
      </c>
      <c r="W46">
        <v>4003.47</v>
      </c>
      <c r="X46">
        <v>1.4</v>
      </c>
      <c r="Y46">
        <v>47.51</v>
      </c>
      <c r="Z46">
        <v>669</v>
      </c>
      <c r="AA46">
        <v>47.65</v>
      </c>
      <c r="AB46">
        <v>74637738.620000005</v>
      </c>
      <c r="AC46">
        <v>111566.13</v>
      </c>
      <c r="AD46">
        <v>40.35</v>
      </c>
      <c r="AE46">
        <v>63</v>
      </c>
      <c r="AF46">
        <v>735</v>
      </c>
      <c r="AG46">
        <v>52.35</v>
      </c>
      <c r="AH46">
        <v>-69016861.780000001</v>
      </c>
      <c r="AI46">
        <v>-93900.49</v>
      </c>
      <c r="AJ46">
        <v>-34.049999999999997</v>
      </c>
      <c r="AK46">
        <v>33.409999999999997</v>
      </c>
      <c r="AL46">
        <v>124500</v>
      </c>
      <c r="AM46">
        <v>3</v>
      </c>
      <c r="AN46">
        <v>15</v>
      </c>
      <c r="AP46" s="7"/>
      <c r="AQ46" s="6">
        <v>4</v>
      </c>
      <c r="AR46">
        <v>46.132499999999993</v>
      </c>
      <c r="AS46">
        <v>43.605000000000004</v>
      </c>
      <c r="AT46">
        <v>42.586250000000007</v>
      </c>
      <c r="AU46">
        <v>40.74</v>
      </c>
      <c r="AV46">
        <v>37.322499999999998</v>
      </c>
      <c r="AX46" s="6">
        <v>4</v>
      </c>
      <c r="AY46">
        <v>3.7875000000000005</v>
      </c>
      <c r="AZ46">
        <v>3.80125</v>
      </c>
      <c r="BA46">
        <v>3.8125</v>
      </c>
      <c r="BB46">
        <v>4.36625</v>
      </c>
      <c r="BC46">
        <v>4.2162500000000005</v>
      </c>
    </row>
    <row r="47" spans="1:65" x14ac:dyDescent="0.35">
      <c r="A47">
        <v>25</v>
      </c>
      <c r="B47">
        <v>31409235.07</v>
      </c>
      <c r="C47">
        <v>314.08999999999997</v>
      </c>
      <c r="D47">
        <v>8.51</v>
      </c>
      <c r="E47">
        <v>63.57</v>
      </c>
      <c r="F47">
        <v>746.57</v>
      </c>
      <c r="G47">
        <v>-1214089</v>
      </c>
      <c r="H47">
        <v>-67.56</v>
      </c>
      <c r="I47">
        <v>-4962223.1100000003</v>
      </c>
      <c r="J47">
        <v>-13.62</v>
      </c>
      <c r="K47">
        <v>6.33</v>
      </c>
      <c r="L47">
        <v>4.67</v>
      </c>
      <c r="M47">
        <v>54.81</v>
      </c>
      <c r="N47">
        <v>1.17</v>
      </c>
      <c r="O47">
        <v>1.31</v>
      </c>
      <c r="P47">
        <v>2214584.59</v>
      </c>
      <c r="Q47">
        <v>5.28</v>
      </c>
      <c r="R47">
        <v>6.41</v>
      </c>
      <c r="S47">
        <v>9.07</v>
      </c>
      <c r="T47">
        <v>1.1499999999999999</v>
      </c>
      <c r="U47">
        <v>2.6499999999999999E-2</v>
      </c>
      <c r="V47">
        <v>1402</v>
      </c>
      <c r="W47">
        <v>22403.16</v>
      </c>
      <c r="X47">
        <v>4.1399999999999997</v>
      </c>
      <c r="Y47">
        <v>99.29</v>
      </c>
      <c r="Z47">
        <v>662</v>
      </c>
      <c r="AA47">
        <v>47.22</v>
      </c>
      <c r="AB47">
        <v>217368400.13999999</v>
      </c>
      <c r="AC47">
        <v>328351.06</v>
      </c>
      <c r="AD47">
        <v>51.56</v>
      </c>
      <c r="AE47">
        <v>146.88</v>
      </c>
      <c r="AF47">
        <v>740</v>
      </c>
      <c r="AG47">
        <v>52.78</v>
      </c>
      <c r="AH47">
        <v>-185959165.06999999</v>
      </c>
      <c r="AI47">
        <v>-251296.17</v>
      </c>
      <c r="AJ47">
        <v>-38.28</v>
      </c>
      <c r="AK47">
        <v>56.71</v>
      </c>
      <c r="AL47">
        <v>91500</v>
      </c>
      <c r="AM47">
        <v>4</v>
      </c>
      <c r="AN47">
        <v>15</v>
      </c>
      <c r="AP47" s="7"/>
      <c r="AQ47" s="6">
        <v>5</v>
      </c>
      <c r="AR47">
        <v>45.301249999999989</v>
      </c>
      <c r="AS47">
        <v>45.887499999999996</v>
      </c>
      <c r="AT47">
        <v>45.669999999999995</v>
      </c>
      <c r="AU47">
        <v>41.596250000000005</v>
      </c>
      <c r="AV47">
        <v>42.1875</v>
      </c>
      <c r="AX47" s="6">
        <v>5</v>
      </c>
      <c r="AY47">
        <v>3.4150000000000005</v>
      </c>
      <c r="AZ47">
        <v>3.7912500000000002</v>
      </c>
      <c r="BA47">
        <v>4.1662499999999998</v>
      </c>
      <c r="BB47">
        <v>3.7324999999999999</v>
      </c>
      <c r="BC47">
        <v>3.90625</v>
      </c>
    </row>
    <row r="48" spans="1:65" x14ac:dyDescent="0.35">
      <c r="A48">
        <v>26</v>
      </c>
      <c r="B48">
        <v>19038580.129999999</v>
      </c>
      <c r="C48">
        <v>190.39</v>
      </c>
      <c r="D48">
        <v>7.9</v>
      </c>
      <c r="E48">
        <v>44.65</v>
      </c>
      <c r="F48">
        <v>565.38</v>
      </c>
      <c r="G48">
        <v>-914432.92</v>
      </c>
      <c r="H48">
        <v>-66.33</v>
      </c>
      <c r="I48">
        <v>-4055018.32</v>
      </c>
      <c r="J48">
        <v>-14.23</v>
      </c>
      <c r="K48">
        <v>4.7</v>
      </c>
      <c r="L48">
        <v>3.14</v>
      </c>
      <c r="M48">
        <v>39.74</v>
      </c>
      <c r="N48">
        <v>1.1299999999999999</v>
      </c>
      <c r="O48">
        <v>1.29</v>
      </c>
      <c r="P48">
        <v>1157736.29</v>
      </c>
      <c r="Q48">
        <v>6.38</v>
      </c>
      <c r="R48">
        <v>5.52</v>
      </c>
      <c r="S48">
        <v>7.11</v>
      </c>
      <c r="T48">
        <v>0.94</v>
      </c>
      <c r="U48">
        <v>3.2000000000000001E-2</v>
      </c>
      <c r="V48">
        <v>1404</v>
      </c>
      <c r="W48">
        <v>13560.24</v>
      </c>
      <c r="X48">
        <v>3.25</v>
      </c>
      <c r="Y48">
        <v>96.61</v>
      </c>
      <c r="Z48">
        <v>655</v>
      </c>
      <c r="AA48">
        <v>46.65</v>
      </c>
      <c r="AB48">
        <v>166911454.97</v>
      </c>
      <c r="AC48">
        <v>254826.65</v>
      </c>
      <c r="AD48">
        <v>49.39</v>
      </c>
      <c r="AE48">
        <v>134.88</v>
      </c>
      <c r="AF48">
        <v>749</v>
      </c>
      <c r="AG48">
        <v>53.35</v>
      </c>
      <c r="AH48">
        <v>-147872874.83000001</v>
      </c>
      <c r="AI48">
        <v>-197427.07</v>
      </c>
      <c r="AJ48">
        <v>-37.1</v>
      </c>
      <c r="AK48">
        <v>63.14</v>
      </c>
      <c r="AL48">
        <v>94500</v>
      </c>
      <c r="AM48">
        <v>4</v>
      </c>
      <c r="AN48">
        <v>15</v>
      </c>
      <c r="AP48" s="7"/>
      <c r="AQ48" s="6">
        <v>6</v>
      </c>
      <c r="AR48">
        <v>43.432499999999997</v>
      </c>
      <c r="AS48">
        <v>45.301249999999989</v>
      </c>
      <c r="AT48">
        <v>45.197499999999998</v>
      </c>
      <c r="AU48">
        <v>47.01</v>
      </c>
      <c r="AV48">
        <v>43.605000000000004</v>
      </c>
      <c r="AX48" s="6">
        <v>6</v>
      </c>
      <c r="AY48">
        <v>3.0549999999999997</v>
      </c>
      <c r="AZ48">
        <v>3.4150000000000005</v>
      </c>
      <c r="BA48">
        <v>3.6349999999999998</v>
      </c>
      <c r="BB48">
        <v>4.2437499999999995</v>
      </c>
      <c r="BC48">
        <v>3.80125</v>
      </c>
    </row>
    <row r="49" spans="1:40" x14ac:dyDescent="0.35">
      <c r="A49">
        <v>27</v>
      </c>
      <c r="B49">
        <v>29880743.59</v>
      </c>
      <c r="C49">
        <v>298.81</v>
      </c>
      <c r="D49">
        <v>7.27</v>
      </c>
      <c r="E49">
        <v>61.45</v>
      </c>
      <c r="F49">
        <v>845.86</v>
      </c>
      <c r="G49">
        <v>-1138716.8700000001</v>
      </c>
      <c r="H49">
        <v>-64.63</v>
      </c>
      <c r="I49">
        <v>-4198671.9400000004</v>
      </c>
      <c r="J49">
        <v>-11.38</v>
      </c>
      <c r="K49">
        <v>7.12</v>
      </c>
      <c r="L49">
        <v>5.4</v>
      </c>
      <c r="M49">
        <v>74.349999999999994</v>
      </c>
      <c r="N49">
        <v>1.19</v>
      </c>
      <c r="O49">
        <v>1.27</v>
      </c>
      <c r="P49">
        <v>1771513.97</v>
      </c>
      <c r="Q49">
        <v>6.33</v>
      </c>
      <c r="R49">
        <v>5.05</v>
      </c>
      <c r="S49">
        <v>11.1</v>
      </c>
      <c r="T49">
        <v>1.21</v>
      </c>
      <c r="U49">
        <v>3.1699999999999999E-2</v>
      </c>
      <c r="V49">
        <v>1404</v>
      </c>
      <c r="W49">
        <v>21282.58</v>
      </c>
      <c r="X49">
        <v>3.99</v>
      </c>
      <c r="Y49">
        <v>91.05</v>
      </c>
      <c r="Z49">
        <v>679</v>
      </c>
      <c r="AA49">
        <v>48.36</v>
      </c>
      <c r="AB49">
        <v>189425299.52000001</v>
      </c>
      <c r="AC49">
        <v>278976.88</v>
      </c>
      <c r="AD49">
        <v>47.4</v>
      </c>
      <c r="AE49">
        <v>122.92</v>
      </c>
      <c r="AF49">
        <v>725</v>
      </c>
      <c r="AG49">
        <v>51.64</v>
      </c>
      <c r="AH49">
        <v>-159544555.93000001</v>
      </c>
      <c r="AI49">
        <v>-220061.46</v>
      </c>
      <c r="AJ49">
        <v>-36.67</v>
      </c>
      <c r="AK49">
        <v>61.2</v>
      </c>
      <c r="AL49">
        <v>101500</v>
      </c>
      <c r="AM49">
        <v>4</v>
      </c>
      <c r="AN49">
        <v>15</v>
      </c>
    </row>
    <row r="50" spans="1:40" x14ac:dyDescent="0.35">
      <c r="A50">
        <v>28</v>
      </c>
      <c r="B50">
        <v>25388618.420000002</v>
      </c>
      <c r="C50">
        <v>253.89</v>
      </c>
      <c r="D50">
        <v>6.57</v>
      </c>
      <c r="E50">
        <v>54.91</v>
      </c>
      <c r="F50">
        <v>835.87</v>
      </c>
      <c r="G50">
        <v>-868131.59</v>
      </c>
      <c r="H50">
        <v>-64.28</v>
      </c>
      <c r="I50">
        <v>-2971723.23</v>
      </c>
      <c r="J50">
        <v>-11.7</v>
      </c>
      <c r="K50">
        <v>8.5399999999999991</v>
      </c>
      <c r="L50">
        <v>4.6900000000000004</v>
      </c>
      <c r="M50">
        <v>71.41</v>
      </c>
      <c r="N50">
        <v>1.17</v>
      </c>
      <c r="O50">
        <v>1.26</v>
      </c>
      <c r="P50">
        <v>1087869.27</v>
      </c>
      <c r="Q50">
        <v>7.69</v>
      </c>
      <c r="R50">
        <v>4.74</v>
      </c>
      <c r="S50">
        <v>10.45</v>
      </c>
      <c r="T50">
        <v>1.23</v>
      </c>
      <c r="U50">
        <v>3.8600000000000002E-2</v>
      </c>
      <c r="V50">
        <v>1405</v>
      </c>
      <c r="W50">
        <v>18070.189999999999</v>
      </c>
      <c r="X50">
        <v>3.83</v>
      </c>
      <c r="Y50">
        <v>83.64</v>
      </c>
      <c r="Z50">
        <v>676</v>
      </c>
      <c r="AA50">
        <v>48.11</v>
      </c>
      <c r="AB50">
        <v>174516010.97999999</v>
      </c>
      <c r="AC50">
        <v>258159.78</v>
      </c>
      <c r="AD50">
        <v>46.83</v>
      </c>
      <c r="AE50">
        <v>110.92</v>
      </c>
      <c r="AF50">
        <v>729</v>
      </c>
      <c r="AG50">
        <v>51.89</v>
      </c>
      <c r="AH50">
        <v>-149127392.55000001</v>
      </c>
      <c r="AI50">
        <v>-204564.32</v>
      </c>
      <c r="AJ50">
        <v>-36.049999999999997</v>
      </c>
      <c r="AK50">
        <v>58.35</v>
      </c>
      <c r="AL50">
        <v>104500</v>
      </c>
      <c r="AM50">
        <v>4</v>
      </c>
      <c r="AN50">
        <v>15</v>
      </c>
    </row>
    <row r="51" spans="1:40" x14ac:dyDescent="0.35">
      <c r="A51">
        <v>29</v>
      </c>
      <c r="B51">
        <v>24021797.859999999</v>
      </c>
      <c r="C51">
        <v>240.22</v>
      </c>
      <c r="D51">
        <v>5.83</v>
      </c>
      <c r="E51">
        <v>52.81</v>
      </c>
      <c r="F51">
        <v>905.38</v>
      </c>
      <c r="G51">
        <v>-850559.95</v>
      </c>
      <c r="H51">
        <v>-66.7</v>
      </c>
      <c r="I51">
        <v>-2233072.25</v>
      </c>
      <c r="J51">
        <v>-10.69</v>
      </c>
      <c r="K51">
        <v>10.76</v>
      </c>
      <c r="L51">
        <v>4.9400000000000004</v>
      </c>
      <c r="M51">
        <v>84.67</v>
      </c>
      <c r="N51">
        <v>1.18</v>
      </c>
      <c r="O51">
        <v>1.27</v>
      </c>
      <c r="P51">
        <v>1438741.95</v>
      </c>
      <c r="Q51">
        <v>5.89</v>
      </c>
      <c r="R51">
        <v>4.45</v>
      </c>
      <c r="S51">
        <v>10.66</v>
      </c>
      <c r="T51">
        <v>1.25</v>
      </c>
      <c r="U51">
        <v>2.9499999999999998E-2</v>
      </c>
      <c r="V51">
        <v>1406</v>
      </c>
      <c r="W51">
        <v>17085.2</v>
      </c>
      <c r="X51">
        <v>3.64</v>
      </c>
      <c r="Y51">
        <v>75.010000000000005</v>
      </c>
      <c r="Z51">
        <v>675</v>
      </c>
      <c r="AA51">
        <v>48.01</v>
      </c>
      <c r="AB51">
        <v>160844507.66</v>
      </c>
      <c r="AC51">
        <v>238288.16</v>
      </c>
      <c r="AD51">
        <v>45.91</v>
      </c>
      <c r="AE51">
        <v>99</v>
      </c>
      <c r="AF51">
        <v>731</v>
      </c>
      <c r="AG51">
        <v>51.99</v>
      </c>
      <c r="AH51">
        <v>-136822709.80000001</v>
      </c>
      <c r="AI51">
        <v>-187171.97</v>
      </c>
      <c r="AJ51">
        <v>-35.380000000000003</v>
      </c>
      <c r="AK51">
        <v>52.85</v>
      </c>
      <c r="AL51">
        <v>111500</v>
      </c>
      <c r="AM51">
        <v>4</v>
      </c>
      <c r="AN51">
        <v>15</v>
      </c>
    </row>
    <row r="52" spans="1:40" x14ac:dyDescent="0.35">
      <c r="A52">
        <v>30</v>
      </c>
      <c r="B52">
        <v>15619768.32</v>
      </c>
      <c r="C52">
        <v>156.19999999999999</v>
      </c>
      <c r="D52">
        <v>5.08</v>
      </c>
      <c r="E52">
        <v>38.51</v>
      </c>
      <c r="F52">
        <v>758.2</v>
      </c>
      <c r="G52">
        <v>-593081.62</v>
      </c>
      <c r="H52">
        <v>-65.05</v>
      </c>
      <c r="I52">
        <v>-2180681.77</v>
      </c>
      <c r="J52">
        <v>-13</v>
      </c>
      <c r="K52">
        <v>7.16</v>
      </c>
      <c r="L52">
        <v>2.96</v>
      </c>
      <c r="M52">
        <v>58.33</v>
      </c>
      <c r="N52">
        <v>1.1599999999999999</v>
      </c>
      <c r="O52">
        <v>1.23</v>
      </c>
      <c r="P52">
        <v>1670760.15</v>
      </c>
      <c r="Q52">
        <v>3.06</v>
      </c>
      <c r="R52">
        <v>4.84</v>
      </c>
      <c r="S52">
        <v>6.84</v>
      </c>
      <c r="T52">
        <v>1.08</v>
      </c>
      <c r="U52">
        <v>1.5299999999999999E-2</v>
      </c>
      <c r="V52">
        <v>1405</v>
      </c>
      <c r="W52">
        <v>11117.27</v>
      </c>
      <c r="X52">
        <v>2.85</v>
      </c>
      <c r="Y52">
        <v>66.58</v>
      </c>
      <c r="Z52">
        <v>681</v>
      </c>
      <c r="AA52">
        <v>48.47</v>
      </c>
      <c r="AB52">
        <v>115573683.25</v>
      </c>
      <c r="AC52">
        <v>169711.72</v>
      </c>
      <c r="AD52">
        <v>42.43</v>
      </c>
      <c r="AE52">
        <v>87</v>
      </c>
      <c r="AF52">
        <v>724</v>
      </c>
      <c r="AG52">
        <v>51.53</v>
      </c>
      <c r="AH52">
        <v>-99953914.920000002</v>
      </c>
      <c r="AI52">
        <v>-138057.89000000001</v>
      </c>
      <c r="AJ52">
        <v>-34.380000000000003</v>
      </c>
      <c r="AK52">
        <v>47.38</v>
      </c>
      <c r="AL52">
        <v>114500</v>
      </c>
      <c r="AM52">
        <v>4</v>
      </c>
      <c r="AN52">
        <v>15</v>
      </c>
    </row>
    <row r="53" spans="1:40" x14ac:dyDescent="0.35">
      <c r="A53">
        <v>31</v>
      </c>
      <c r="B53">
        <v>15453796.050000001</v>
      </c>
      <c r="C53">
        <v>154.54</v>
      </c>
      <c r="D53">
        <v>4.37</v>
      </c>
      <c r="E53">
        <v>38.200000000000003</v>
      </c>
      <c r="F53">
        <v>874.55</v>
      </c>
      <c r="G53">
        <v>-749030.88</v>
      </c>
      <c r="H53">
        <v>-64.84</v>
      </c>
      <c r="I53">
        <v>-3164121.28</v>
      </c>
      <c r="J53">
        <v>-11.07</v>
      </c>
      <c r="K53">
        <v>4.88</v>
      </c>
      <c r="L53">
        <v>3.45</v>
      </c>
      <c r="M53">
        <v>78.989999999999995</v>
      </c>
      <c r="N53">
        <v>1.1399999999999999</v>
      </c>
      <c r="O53">
        <v>1.24</v>
      </c>
      <c r="P53">
        <v>1084081.24</v>
      </c>
      <c r="Q53">
        <v>5.75</v>
      </c>
      <c r="R53">
        <v>4.13</v>
      </c>
      <c r="S53">
        <v>7.95</v>
      </c>
      <c r="T53">
        <v>1.08</v>
      </c>
      <c r="U53">
        <v>2.8799999999999999E-2</v>
      </c>
      <c r="V53">
        <v>1405</v>
      </c>
      <c r="W53">
        <v>10999.14</v>
      </c>
      <c r="X53">
        <v>2.61</v>
      </c>
      <c r="Y53">
        <v>57.7</v>
      </c>
      <c r="Z53">
        <v>673</v>
      </c>
      <c r="AA53">
        <v>47.9</v>
      </c>
      <c r="AB53">
        <v>124846687.03</v>
      </c>
      <c r="AC53">
        <v>185507.71</v>
      </c>
      <c r="AD53">
        <v>42.04</v>
      </c>
      <c r="AE53">
        <v>75</v>
      </c>
      <c r="AF53">
        <v>732</v>
      </c>
      <c r="AG53">
        <v>52.1</v>
      </c>
      <c r="AH53">
        <v>-109392890.98</v>
      </c>
      <c r="AI53">
        <v>-149443.84</v>
      </c>
      <c r="AJ53">
        <v>-33.65</v>
      </c>
      <c r="AK53">
        <v>41.79</v>
      </c>
      <c r="AL53">
        <v>121500</v>
      </c>
      <c r="AM53">
        <v>4</v>
      </c>
      <c r="AN53">
        <v>15</v>
      </c>
    </row>
    <row r="54" spans="1:40" x14ac:dyDescent="0.35">
      <c r="A54">
        <v>32</v>
      </c>
      <c r="B54">
        <v>4956988.3</v>
      </c>
      <c r="C54">
        <v>49.57</v>
      </c>
      <c r="D54">
        <v>3.58</v>
      </c>
      <c r="E54">
        <v>14.96</v>
      </c>
      <c r="F54">
        <v>417.67</v>
      </c>
      <c r="G54">
        <v>-453072.23</v>
      </c>
      <c r="H54">
        <v>-62.09</v>
      </c>
      <c r="I54">
        <v>-2472102.59</v>
      </c>
      <c r="J54">
        <v>-14.19</v>
      </c>
      <c r="K54">
        <v>2.0099999999999998</v>
      </c>
      <c r="L54">
        <v>1.05</v>
      </c>
      <c r="M54">
        <v>29.43</v>
      </c>
      <c r="N54">
        <v>1.06</v>
      </c>
      <c r="O54">
        <v>1.18</v>
      </c>
      <c r="P54">
        <v>573084.1</v>
      </c>
      <c r="Q54">
        <v>4.4800000000000004</v>
      </c>
      <c r="R54">
        <v>4.78</v>
      </c>
      <c r="S54">
        <v>2</v>
      </c>
      <c r="T54">
        <v>0.45</v>
      </c>
      <c r="U54">
        <v>2.2499999999999999E-2</v>
      </c>
      <c r="V54">
        <v>1406</v>
      </c>
      <c r="W54">
        <v>3525.6</v>
      </c>
      <c r="X54">
        <v>0.97</v>
      </c>
      <c r="Y54">
        <v>47.83</v>
      </c>
      <c r="Z54">
        <v>665</v>
      </c>
      <c r="AA54">
        <v>47.3</v>
      </c>
      <c r="AB54">
        <v>88458232.5</v>
      </c>
      <c r="AC54">
        <v>133019.9</v>
      </c>
      <c r="AD54">
        <v>39.380000000000003</v>
      </c>
      <c r="AE54">
        <v>63</v>
      </c>
      <c r="AF54">
        <v>741</v>
      </c>
      <c r="AG54">
        <v>52.7</v>
      </c>
      <c r="AH54">
        <v>-83501244.200000003</v>
      </c>
      <c r="AI54">
        <v>-112687.24</v>
      </c>
      <c r="AJ54">
        <v>-33.51</v>
      </c>
      <c r="AK54">
        <v>34.22</v>
      </c>
      <c r="AL54">
        <v>124500</v>
      </c>
      <c r="AM54">
        <v>4</v>
      </c>
      <c r="AN54">
        <v>15</v>
      </c>
    </row>
    <row r="55" spans="1:40" x14ac:dyDescent="0.35">
      <c r="A55">
        <v>33</v>
      </c>
      <c r="B55">
        <v>28951179.23</v>
      </c>
      <c r="C55">
        <v>289.51</v>
      </c>
      <c r="D55">
        <v>9.74</v>
      </c>
      <c r="E55">
        <v>60.14</v>
      </c>
      <c r="F55">
        <v>617.58000000000004</v>
      </c>
      <c r="G55">
        <v>-1413832.19</v>
      </c>
      <c r="H55">
        <v>-67.78</v>
      </c>
      <c r="I55">
        <v>-6364023.3700000001</v>
      </c>
      <c r="J55">
        <v>-15.55</v>
      </c>
      <c r="K55">
        <v>4.55</v>
      </c>
      <c r="L55">
        <v>3.87</v>
      </c>
      <c r="M55">
        <v>39.72</v>
      </c>
      <c r="N55">
        <v>1.1399999999999999</v>
      </c>
      <c r="O55">
        <v>1.29</v>
      </c>
      <c r="P55">
        <v>2390465.69</v>
      </c>
      <c r="Q55">
        <v>4.84</v>
      </c>
      <c r="R55">
        <v>8.57</v>
      </c>
      <c r="S55">
        <v>6.38</v>
      </c>
      <c r="T55">
        <v>1</v>
      </c>
      <c r="U55">
        <v>2.4299999999999999E-2</v>
      </c>
      <c r="V55">
        <v>1403</v>
      </c>
      <c r="W55">
        <v>20635.2</v>
      </c>
      <c r="X55">
        <v>3.61</v>
      </c>
      <c r="Y55">
        <v>100.12</v>
      </c>
      <c r="Z55">
        <v>658</v>
      </c>
      <c r="AA55">
        <v>46.9</v>
      </c>
      <c r="AB55">
        <v>241388257.93000001</v>
      </c>
      <c r="AC55">
        <v>366851.46</v>
      </c>
      <c r="AD55">
        <v>50.67</v>
      </c>
      <c r="AE55">
        <v>146.88</v>
      </c>
      <c r="AF55">
        <v>745</v>
      </c>
      <c r="AG55">
        <v>53.1</v>
      </c>
      <c r="AH55">
        <v>-212437078.69999999</v>
      </c>
      <c r="AI55">
        <v>-285150.44</v>
      </c>
      <c r="AJ55">
        <v>-37.96</v>
      </c>
      <c r="AK55">
        <v>58.82</v>
      </c>
      <c r="AL55">
        <v>91500</v>
      </c>
      <c r="AM55">
        <v>5</v>
      </c>
      <c r="AN55">
        <v>15</v>
      </c>
    </row>
    <row r="56" spans="1:40" x14ac:dyDescent="0.35">
      <c r="A56">
        <v>34</v>
      </c>
      <c r="B56">
        <v>19818845.25</v>
      </c>
      <c r="C56">
        <v>198.19</v>
      </c>
      <c r="D56">
        <v>9.0299999999999994</v>
      </c>
      <c r="E56">
        <v>45.99</v>
      </c>
      <c r="F56">
        <v>509.01</v>
      </c>
      <c r="G56">
        <v>-1124811.04</v>
      </c>
      <c r="H56">
        <v>-65.55</v>
      </c>
      <c r="I56">
        <v>-4479744</v>
      </c>
      <c r="J56">
        <v>-15.09</v>
      </c>
      <c r="K56">
        <v>4.42</v>
      </c>
      <c r="L56">
        <v>3.05</v>
      </c>
      <c r="M56">
        <v>33.74</v>
      </c>
      <c r="N56">
        <v>1.1200000000000001</v>
      </c>
      <c r="O56">
        <v>1.28</v>
      </c>
      <c r="P56">
        <v>1771150.44</v>
      </c>
      <c r="Q56">
        <v>4.68</v>
      </c>
      <c r="R56">
        <v>6.16</v>
      </c>
      <c r="S56">
        <v>6.59</v>
      </c>
      <c r="T56">
        <v>0.83</v>
      </c>
      <c r="U56">
        <v>2.35E-2</v>
      </c>
      <c r="V56">
        <v>1405</v>
      </c>
      <c r="W56">
        <v>14105.94</v>
      </c>
      <c r="X56">
        <v>2.86</v>
      </c>
      <c r="Y56">
        <v>97.21</v>
      </c>
      <c r="Z56">
        <v>654</v>
      </c>
      <c r="AA56">
        <v>46.55</v>
      </c>
      <c r="AB56">
        <v>190196018.24000001</v>
      </c>
      <c r="AC56">
        <v>290819.59999999998</v>
      </c>
      <c r="AD56">
        <v>48.44</v>
      </c>
      <c r="AE56">
        <v>134.88</v>
      </c>
      <c r="AF56">
        <v>751</v>
      </c>
      <c r="AG56">
        <v>53.45</v>
      </c>
      <c r="AH56">
        <v>-170377172.99000001</v>
      </c>
      <c r="AI56">
        <v>-226867.07</v>
      </c>
      <c r="AJ56">
        <v>-36.83</v>
      </c>
      <c r="AK56">
        <v>64.400000000000006</v>
      </c>
      <c r="AL56">
        <v>94500</v>
      </c>
      <c r="AM56">
        <v>5</v>
      </c>
      <c r="AN56">
        <v>15</v>
      </c>
    </row>
    <row r="57" spans="1:40" x14ac:dyDescent="0.35">
      <c r="A57">
        <v>35</v>
      </c>
      <c r="B57">
        <v>22919887.52</v>
      </c>
      <c r="C57">
        <v>229.2</v>
      </c>
      <c r="D57">
        <v>8.25</v>
      </c>
      <c r="E57">
        <v>51.08</v>
      </c>
      <c r="F57">
        <v>619.02</v>
      </c>
      <c r="G57">
        <v>-1178940.02</v>
      </c>
      <c r="H57">
        <v>-64.42</v>
      </c>
      <c r="I57">
        <v>-3891287.19</v>
      </c>
      <c r="J57">
        <v>-12.25</v>
      </c>
      <c r="K57">
        <v>5.89</v>
      </c>
      <c r="L57">
        <v>4.17</v>
      </c>
      <c r="M57">
        <v>50.54</v>
      </c>
      <c r="N57">
        <v>1.1399999999999999</v>
      </c>
      <c r="O57">
        <v>1.26</v>
      </c>
      <c r="P57">
        <v>1418681.84</v>
      </c>
      <c r="Q57">
        <v>6.25</v>
      </c>
      <c r="R57">
        <v>5.72</v>
      </c>
      <c r="S57">
        <v>7.99</v>
      </c>
      <c r="T57">
        <v>1.04</v>
      </c>
      <c r="U57">
        <v>3.1300000000000001E-2</v>
      </c>
      <c r="V57">
        <v>1403</v>
      </c>
      <c r="W57">
        <v>16336.34</v>
      </c>
      <c r="X57">
        <v>3.44</v>
      </c>
      <c r="Y57">
        <v>91.49</v>
      </c>
      <c r="Z57">
        <v>669</v>
      </c>
      <c r="AA57">
        <v>47.68</v>
      </c>
      <c r="AB57">
        <v>181915508.69</v>
      </c>
      <c r="AC57">
        <v>271921.53999999998</v>
      </c>
      <c r="AD57">
        <v>46.93</v>
      </c>
      <c r="AE57">
        <v>122.92</v>
      </c>
      <c r="AF57">
        <v>734</v>
      </c>
      <c r="AG57">
        <v>52.32</v>
      </c>
      <c r="AH57">
        <v>-158995621.16999999</v>
      </c>
      <c r="AI57">
        <v>-216615.29</v>
      </c>
      <c r="AJ57">
        <v>-36.200000000000003</v>
      </c>
      <c r="AK57">
        <v>62.85</v>
      </c>
      <c r="AL57">
        <v>101500</v>
      </c>
      <c r="AM57">
        <v>5</v>
      </c>
      <c r="AN57">
        <v>15</v>
      </c>
    </row>
    <row r="58" spans="1:40" x14ac:dyDescent="0.35">
      <c r="A58">
        <v>36</v>
      </c>
      <c r="B58">
        <v>29199825.52</v>
      </c>
      <c r="C58">
        <v>292</v>
      </c>
      <c r="D58">
        <v>7.52</v>
      </c>
      <c r="E58">
        <v>60.49</v>
      </c>
      <c r="F58">
        <v>804.56</v>
      </c>
      <c r="G58">
        <v>-997093.76</v>
      </c>
      <c r="H58">
        <v>-63.99</v>
      </c>
      <c r="I58">
        <v>-3933456.48</v>
      </c>
      <c r="J58">
        <v>-14.12</v>
      </c>
      <c r="K58">
        <v>7.42</v>
      </c>
      <c r="L58">
        <v>4.28</v>
      </c>
      <c r="M58">
        <v>56.98</v>
      </c>
      <c r="N58">
        <v>1.1599999999999999</v>
      </c>
      <c r="O58">
        <v>1.26</v>
      </c>
      <c r="P58">
        <v>1312630.6200000001</v>
      </c>
      <c r="Q58">
        <v>7.46</v>
      </c>
      <c r="R58">
        <v>5.23</v>
      </c>
      <c r="S58">
        <v>10.53</v>
      </c>
      <c r="T58">
        <v>1.19</v>
      </c>
      <c r="U58">
        <v>3.7400000000000003E-2</v>
      </c>
      <c r="V58">
        <v>1405</v>
      </c>
      <c r="W58">
        <v>20782.79</v>
      </c>
      <c r="X58">
        <v>3.69</v>
      </c>
      <c r="Y58">
        <v>84.23</v>
      </c>
      <c r="Z58">
        <v>675</v>
      </c>
      <c r="AA58">
        <v>48.04</v>
      </c>
      <c r="AB58">
        <v>207840686.13999999</v>
      </c>
      <c r="AC58">
        <v>307912.13</v>
      </c>
      <c r="AD58">
        <v>46.26</v>
      </c>
      <c r="AE58">
        <v>110.92</v>
      </c>
      <c r="AF58">
        <v>730</v>
      </c>
      <c r="AG58">
        <v>51.96</v>
      </c>
      <c r="AH58">
        <v>-178640860.62</v>
      </c>
      <c r="AI58">
        <v>-244713.51</v>
      </c>
      <c r="AJ58">
        <v>-35.67</v>
      </c>
      <c r="AK58">
        <v>59.56</v>
      </c>
      <c r="AL58">
        <v>104500</v>
      </c>
      <c r="AM58">
        <v>5</v>
      </c>
      <c r="AN58">
        <v>15</v>
      </c>
    </row>
    <row r="59" spans="1:40" x14ac:dyDescent="0.35">
      <c r="A59">
        <v>37</v>
      </c>
      <c r="B59">
        <v>23708028.719999999</v>
      </c>
      <c r="C59">
        <v>237.08</v>
      </c>
      <c r="D59">
        <v>6.64</v>
      </c>
      <c r="E59">
        <v>52.32</v>
      </c>
      <c r="F59">
        <v>788.22</v>
      </c>
      <c r="G59">
        <v>-1041404.76</v>
      </c>
      <c r="H59">
        <v>-66.7</v>
      </c>
      <c r="I59">
        <v>-2461604.7000000002</v>
      </c>
      <c r="J59">
        <v>-10.84</v>
      </c>
      <c r="K59">
        <v>9.6300000000000008</v>
      </c>
      <c r="L59">
        <v>4.83</v>
      </c>
      <c r="M59">
        <v>72.73</v>
      </c>
      <c r="N59">
        <v>1.1499999999999999</v>
      </c>
      <c r="O59">
        <v>1.25</v>
      </c>
      <c r="P59">
        <v>1244624.06</v>
      </c>
      <c r="Q59">
        <v>6.87</v>
      </c>
      <c r="R59">
        <v>4.6399999999999997</v>
      </c>
      <c r="S59">
        <v>10.1</v>
      </c>
      <c r="T59">
        <v>1.1599999999999999</v>
      </c>
      <c r="U59">
        <v>3.4500000000000003E-2</v>
      </c>
      <c r="V59">
        <v>1407</v>
      </c>
      <c r="W59">
        <v>16850.060000000001</v>
      </c>
      <c r="X59">
        <v>3.36</v>
      </c>
      <c r="Y59">
        <v>75.459999999999994</v>
      </c>
      <c r="Z59">
        <v>674</v>
      </c>
      <c r="AA59">
        <v>47.9</v>
      </c>
      <c r="AB59">
        <v>178700771.72</v>
      </c>
      <c r="AC59">
        <v>265134.68</v>
      </c>
      <c r="AD59">
        <v>45.2</v>
      </c>
      <c r="AE59">
        <v>99</v>
      </c>
      <c r="AF59">
        <v>733</v>
      </c>
      <c r="AG59">
        <v>52.1</v>
      </c>
      <c r="AH59">
        <v>-154992743</v>
      </c>
      <c r="AI59">
        <v>-211449.85</v>
      </c>
      <c r="AJ59">
        <v>-35.11</v>
      </c>
      <c r="AK59">
        <v>53.82</v>
      </c>
      <c r="AL59">
        <v>111500</v>
      </c>
      <c r="AM59">
        <v>5</v>
      </c>
      <c r="AN59">
        <v>15</v>
      </c>
    </row>
    <row r="60" spans="1:40" x14ac:dyDescent="0.35">
      <c r="A60">
        <v>38</v>
      </c>
      <c r="B60">
        <v>16169165.060000001</v>
      </c>
      <c r="C60">
        <v>161.69</v>
      </c>
      <c r="D60">
        <v>5.81</v>
      </c>
      <c r="E60">
        <v>39.53</v>
      </c>
      <c r="F60">
        <v>680.1</v>
      </c>
      <c r="G60">
        <v>-731722.48</v>
      </c>
      <c r="H60">
        <v>-64.260000000000005</v>
      </c>
      <c r="I60">
        <v>-2576783.67</v>
      </c>
      <c r="J60">
        <v>-14.22</v>
      </c>
      <c r="K60">
        <v>6.27</v>
      </c>
      <c r="L60">
        <v>2.78</v>
      </c>
      <c r="M60">
        <v>47.84</v>
      </c>
      <c r="N60">
        <v>1.1399999999999999</v>
      </c>
      <c r="O60">
        <v>1.24</v>
      </c>
      <c r="P60">
        <v>1635916.51</v>
      </c>
      <c r="Q60">
        <v>3.28</v>
      </c>
      <c r="R60">
        <v>5.25</v>
      </c>
      <c r="S60">
        <v>6.5</v>
      </c>
      <c r="T60">
        <v>1</v>
      </c>
      <c r="U60">
        <v>1.6400000000000001E-2</v>
      </c>
      <c r="V60">
        <v>1405</v>
      </c>
      <c r="W60">
        <v>11508.3</v>
      </c>
      <c r="X60">
        <v>2.63</v>
      </c>
      <c r="Y60">
        <v>67.11</v>
      </c>
      <c r="Z60">
        <v>672</v>
      </c>
      <c r="AA60">
        <v>47.83</v>
      </c>
      <c r="AB60">
        <v>134029927.97</v>
      </c>
      <c r="AC60">
        <v>199449.3</v>
      </c>
      <c r="AD60">
        <v>42.31</v>
      </c>
      <c r="AE60">
        <v>87</v>
      </c>
      <c r="AF60">
        <v>733</v>
      </c>
      <c r="AG60">
        <v>52.17</v>
      </c>
      <c r="AH60">
        <v>-117860762.91</v>
      </c>
      <c r="AI60">
        <v>-160792.31</v>
      </c>
      <c r="AJ60">
        <v>-33.74</v>
      </c>
      <c r="AK60">
        <v>48.87</v>
      </c>
      <c r="AL60">
        <v>114500</v>
      </c>
      <c r="AM60">
        <v>5</v>
      </c>
      <c r="AN60">
        <v>15</v>
      </c>
    </row>
    <row r="61" spans="1:40" x14ac:dyDescent="0.35">
      <c r="A61">
        <v>39</v>
      </c>
      <c r="B61">
        <v>14991259.119999999</v>
      </c>
      <c r="C61">
        <v>149.91</v>
      </c>
      <c r="D61">
        <v>4.9800000000000004</v>
      </c>
      <c r="E61">
        <v>37.33</v>
      </c>
      <c r="F61">
        <v>748.85</v>
      </c>
      <c r="G61">
        <v>-877804.34</v>
      </c>
      <c r="H61">
        <v>-64.239999999999995</v>
      </c>
      <c r="I61">
        <v>-3129692.34</v>
      </c>
      <c r="J61">
        <v>-11.18</v>
      </c>
      <c r="K61">
        <v>4.79</v>
      </c>
      <c r="L61">
        <v>3.34</v>
      </c>
      <c r="M61">
        <v>67.010000000000005</v>
      </c>
      <c r="N61">
        <v>1.1200000000000001</v>
      </c>
      <c r="O61">
        <v>1.23</v>
      </c>
      <c r="P61">
        <v>992975.34</v>
      </c>
      <c r="Q61">
        <v>6.27</v>
      </c>
      <c r="R61">
        <v>4.9800000000000004</v>
      </c>
      <c r="S61">
        <v>6.41</v>
      </c>
      <c r="T61">
        <v>0.99</v>
      </c>
      <c r="U61">
        <v>3.1399999999999997E-2</v>
      </c>
      <c r="V61">
        <v>1406</v>
      </c>
      <c r="W61">
        <v>10662.35</v>
      </c>
      <c r="X61">
        <v>2.4</v>
      </c>
      <c r="Y61">
        <v>58.01</v>
      </c>
      <c r="Z61">
        <v>671</v>
      </c>
      <c r="AA61">
        <v>47.72</v>
      </c>
      <c r="AB61">
        <v>137115111.44</v>
      </c>
      <c r="AC61">
        <v>204344.43</v>
      </c>
      <c r="AD61">
        <v>41.57</v>
      </c>
      <c r="AE61">
        <v>75</v>
      </c>
      <c r="AF61">
        <v>735</v>
      </c>
      <c r="AG61">
        <v>52.28</v>
      </c>
      <c r="AH61">
        <v>-122123852.31999999</v>
      </c>
      <c r="AI61">
        <v>-166154.9</v>
      </c>
      <c r="AJ61">
        <v>-33.35</v>
      </c>
      <c r="AK61">
        <v>42.5</v>
      </c>
      <c r="AL61">
        <v>121500</v>
      </c>
      <c r="AM61">
        <v>5</v>
      </c>
      <c r="AN61">
        <v>15</v>
      </c>
    </row>
    <row r="62" spans="1:40" x14ac:dyDescent="0.35">
      <c r="A62">
        <v>40</v>
      </c>
      <c r="B62">
        <v>5171018.63</v>
      </c>
      <c r="C62">
        <v>51.71</v>
      </c>
      <c r="D62">
        <v>4.09</v>
      </c>
      <c r="E62">
        <v>15.53</v>
      </c>
      <c r="F62">
        <v>379.28</v>
      </c>
      <c r="G62">
        <v>-523238.22</v>
      </c>
      <c r="H62">
        <v>-62.09</v>
      </c>
      <c r="I62">
        <v>-2785628.77</v>
      </c>
      <c r="J62">
        <v>-15.52</v>
      </c>
      <c r="K62">
        <v>1.86</v>
      </c>
      <c r="L62">
        <v>1</v>
      </c>
      <c r="M62">
        <v>24.44</v>
      </c>
      <c r="N62">
        <v>1.06</v>
      </c>
      <c r="O62">
        <v>1.18</v>
      </c>
      <c r="P62">
        <v>818910.75</v>
      </c>
      <c r="Q62">
        <v>3.64</v>
      </c>
      <c r="R62">
        <v>5.83</v>
      </c>
      <c r="S62">
        <v>1.74</v>
      </c>
      <c r="T62">
        <v>0.38</v>
      </c>
      <c r="U62">
        <v>1.8200000000000001E-2</v>
      </c>
      <c r="V62">
        <v>1406</v>
      </c>
      <c r="W62">
        <v>3677.82</v>
      </c>
      <c r="X62">
        <v>0.81</v>
      </c>
      <c r="Y62">
        <v>48.26</v>
      </c>
      <c r="Z62">
        <v>663</v>
      </c>
      <c r="AA62">
        <v>47.16</v>
      </c>
      <c r="AB62">
        <v>99091350.099999994</v>
      </c>
      <c r="AC62">
        <v>149459.04999999999</v>
      </c>
      <c r="AD62">
        <v>38.770000000000003</v>
      </c>
      <c r="AE62">
        <v>63</v>
      </c>
      <c r="AF62">
        <v>743</v>
      </c>
      <c r="AG62">
        <v>52.84</v>
      </c>
      <c r="AH62">
        <v>-93920331.469999999</v>
      </c>
      <c r="AI62">
        <v>-126406.91</v>
      </c>
      <c r="AJ62">
        <v>-33.07</v>
      </c>
      <c r="AK62">
        <v>35.11</v>
      </c>
      <c r="AL62">
        <v>124500</v>
      </c>
      <c r="AM62">
        <v>5</v>
      </c>
      <c r="AN62">
        <v>15</v>
      </c>
    </row>
    <row r="63" spans="1:40" x14ac:dyDescent="0.35">
      <c r="A63">
        <v>41</v>
      </c>
      <c r="B63">
        <v>9369505.0099999998</v>
      </c>
      <c r="C63">
        <v>93.7</v>
      </c>
      <c r="D63">
        <v>2</v>
      </c>
      <c r="E63">
        <v>25.73</v>
      </c>
      <c r="F63">
        <v>1288.29</v>
      </c>
      <c r="G63">
        <v>-164268.70000000001</v>
      </c>
      <c r="H63">
        <v>-68</v>
      </c>
      <c r="I63">
        <v>-444477.51</v>
      </c>
      <c r="J63">
        <v>-3.41</v>
      </c>
      <c r="K63">
        <v>21.08</v>
      </c>
      <c r="L63">
        <v>7.54</v>
      </c>
      <c r="M63">
        <v>377.43</v>
      </c>
      <c r="N63">
        <v>1.36</v>
      </c>
      <c r="O63">
        <v>1.42</v>
      </c>
      <c r="P63">
        <v>355668.88</v>
      </c>
      <c r="Q63">
        <v>9.27</v>
      </c>
      <c r="R63">
        <v>1.1599999999999999</v>
      </c>
      <c r="S63">
        <v>17.600000000000001</v>
      </c>
      <c r="T63">
        <v>1.9</v>
      </c>
      <c r="U63">
        <v>4.65E-2</v>
      </c>
      <c r="V63">
        <v>1399</v>
      </c>
      <c r="W63">
        <v>6697.29</v>
      </c>
      <c r="X63">
        <v>6.96</v>
      </c>
      <c r="Y63">
        <v>94.19</v>
      </c>
      <c r="Z63">
        <v>684</v>
      </c>
      <c r="AA63">
        <v>48.89</v>
      </c>
      <c r="AB63">
        <v>35681201.119999997</v>
      </c>
      <c r="AC63">
        <v>52165.5</v>
      </c>
      <c r="AD63">
        <v>56.12</v>
      </c>
      <c r="AE63">
        <v>147</v>
      </c>
      <c r="AF63">
        <v>715</v>
      </c>
      <c r="AG63">
        <v>51.11</v>
      </c>
      <c r="AH63">
        <v>-26311696.109999999</v>
      </c>
      <c r="AI63">
        <v>-36799.57</v>
      </c>
      <c r="AJ63">
        <v>-40.06</v>
      </c>
      <c r="AK63">
        <v>43.66</v>
      </c>
      <c r="AL63">
        <v>91500</v>
      </c>
      <c r="AM63">
        <v>1</v>
      </c>
      <c r="AN63">
        <v>18</v>
      </c>
    </row>
    <row r="64" spans="1:40" x14ac:dyDescent="0.35">
      <c r="A64">
        <v>42</v>
      </c>
      <c r="B64">
        <v>8005627.3600000003</v>
      </c>
      <c r="C64">
        <v>80.06</v>
      </c>
      <c r="D64">
        <v>1.87</v>
      </c>
      <c r="E64">
        <v>22.59</v>
      </c>
      <c r="F64">
        <v>1210</v>
      </c>
      <c r="G64">
        <v>-133922.85</v>
      </c>
      <c r="H64">
        <v>-70.209999999999994</v>
      </c>
      <c r="I64">
        <v>-423629.83</v>
      </c>
      <c r="J64">
        <v>-3.93</v>
      </c>
      <c r="K64">
        <v>18.899999999999999</v>
      </c>
      <c r="L64">
        <v>5.75</v>
      </c>
      <c r="M64">
        <v>307.92</v>
      </c>
      <c r="N64">
        <v>1.35</v>
      </c>
      <c r="O64">
        <v>1.3</v>
      </c>
      <c r="P64">
        <v>474589.78</v>
      </c>
      <c r="Q64">
        <v>5.6</v>
      </c>
      <c r="R64">
        <v>1.45</v>
      </c>
      <c r="S64">
        <v>11.88</v>
      </c>
      <c r="T64">
        <v>2.1</v>
      </c>
      <c r="U64">
        <v>2.81E-2</v>
      </c>
      <c r="V64">
        <v>1401</v>
      </c>
      <c r="W64">
        <v>5714.22</v>
      </c>
      <c r="X64">
        <v>7.44</v>
      </c>
      <c r="Y64">
        <v>93.97</v>
      </c>
      <c r="Z64">
        <v>714</v>
      </c>
      <c r="AA64">
        <v>50.96</v>
      </c>
      <c r="AB64">
        <v>31095961.530000001</v>
      </c>
      <c r="AC64">
        <v>43551.77</v>
      </c>
      <c r="AD64">
        <v>52.43</v>
      </c>
      <c r="AE64">
        <v>134.91999999999999</v>
      </c>
      <c r="AF64">
        <v>687</v>
      </c>
      <c r="AG64">
        <v>49.04</v>
      </c>
      <c r="AH64">
        <v>-23090334.170000002</v>
      </c>
      <c r="AI64">
        <v>-33610.379999999997</v>
      </c>
      <c r="AJ64">
        <v>-39.33</v>
      </c>
      <c r="AK64">
        <v>51.42</v>
      </c>
      <c r="AL64">
        <v>94500</v>
      </c>
      <c r="AM64">
        <v>1</v>
      </c>
      <c r="AN64">
        <v>18</v>
      </c>
    </row>
    <row r="65" spans="1:40" x14ac:dyDescent="0.35">
      <c r="A65">
        <v>43</v>
      </c>
      <c r="B65">
        <v>8776123.3200000003</v>
      </c>
      <c r="C65">
        <v>87.76</v>
      </c>
      <c r="D65">
        <v>1.71</v>
      </c>
      <c r="E65">
        <v>24.38</v>
      </c>
      <c r="F65">
        <v>1424.59</v>
      </c>
      <c r="G65">
        <v>-139543.03</v>
      </c>
      <c r="H65">
        <v>-70.400000000000006</v>
      </c>
      <c r="I65">
        <v>-589337.41</v>
      </c>
      <c r="J65">
        <v>-3.3</v>
      </c>
      <c r="K65">
        <v>14.89</v>
      </c>
      <c r="L65">
        <v>7.39</v>
      </c>
      <c r="M65">
        <v>431.87</v>
      </c>
      <c r="N65">
        <v>1.37</v>
      </c>
      <c r="O65">
        <v>1.26</v>
      </c>
      <c r="P65">
        <v>396576.72</v>
      </c>
      <c r="Q65">
        <v>8.24</v>
      </c>
      <c r="R65">
        <v>1.1599999999999999</v>
      </c>
      <c r="S65">
        <v>16.37</v>
      </c>
      <c r="T65">
        <v>2.19</v>
      </c>
      <c r="U65">
        <v>4.1300000000000003E-2</v>
      </c>
      <c r="V65">
        <v>1401</v>
      </c>
      <c r="W65">
        <v>6264.19</v>
      </c>
      <c r="X65">
        <v>7.35</v>
      </c>
      <c r="Y65">
        <v>87.6</v>
      </c>
      <c r="Z65">
        <v>728</v>
      </c>
      <c r="AA65">
        <v>51.96</v>
      </c>
      <c r="AB65">
        <v>32658925.920000002</v>
      </c>
      <c r="AC65">
        <v>44861.16</v>
      </c>
      <c r="AD65">
        <v>50.36</v>
      </c>
      <c r="AE65">
        <v>123</v>
      </c>
      <c r="AF65">
        <v>673</v>
      </c>
      <c r="AG65">
        <v>48.04</v>
      </c>
      <c r="AH65">
        <v>-23882802.59</v>
      </c>
      <c r="AI65">
        <v>-35487.08</v>
      </c>
      <c r="AJ65">
        <v>-39.17</v>
      </c>
      <c r="AK65">
        <v>49.31</v>
      </c>
      <c r="AL65">
        <v>101500</v>
      </c>
      <c r="AM65">
        <v>1</v>
      </c>
      <c r="AN65">
        <v>18</v>
      </c>
    </row>
    <row r="66" spans="1:40" x14ac:dyDescent="0.35">
      <c r="A66">
        <v>44</v>
      </c>
      <c r="B66">
        <v>10017376.890000001</v>
      </c>
      <c r="C66">
        <v>100.17</v>
      </c>
      <c r="D66">
        <v>1.59</v>
      </c>
      <c r="E66">
        <v>27.17</v>
      </c>
      <c r="F66">
        <v>1712.5</v>
      </c>
      <c r="G66">
        <v>-142353.32</v>
      </c>
      <c r="H66">
        <v>-68.66</v>
      </c>
      <c r="I66">
        <v>-523503.18</v>
      </c>
      <c r="J66">
        <v>-3.55</v>
      </c>
      <c r="K66">
        <v>19.14</v>
      </c>
      <c r="L66">
        <v>7.65</v>
      </c>
      <c r="M66">
        <v>481.99</v>
      </c>
      <c r="N66">
        <v>1.42</v>
      </c>
      <c r="O66">
        <v>1.29</v>
      </c>
      <c r="P66">
        <v>456516.94</v>
      </c>
      <c r="Q66">
        <v>7.24</v>
      </c>
      <c r="R66">
        <v>1.06</v>
      </c>
      <c r="S66">
        <v>20.52</v>
      </c>
      <c r="T66">
        <v>2.4</v>
      </c>
      <c r="U66">
        <v>3.6299999999999999E-2</v>
      </c>
      <c r="V66">
        <v>1403</v>
      </c>
      <c r="W66">
        <v>7139.97</v>
      </c>
      <c r="X66">
        <v>7.75</v>
      </c>
      <c r="Y66">
        <v>81.31</v>
      </c>
      <c r="Z66">
        <v>736</v>
      </c>
      <c r="AA66">
        <v>52.46</v>
      </c>
      <c r="AB66">
        <v>33882403.789999999</v>
      </c>
      <c r="AC66">
        <v>46035.87</v>
      </c>
      <c r="AD66">
        <v>49.86</v>
      </c>
      <c r="AE66">
        <v>111</v>
      </c>
      <c r="AF66">
        <v>667</v>
      </c>
      <c r="AG66">
        <v>47.54</v>
      </c>
      <c r="AH66">
        <v>-23865026.899999999</v>
      </c>
      <c r="AI66">
        <v>-35779.65</v>
      </c>
      <c r="AJ66">
        <v>-38.72</v>
      </c>
      <c r="AK66">
        <v>48.56</v>
      </c>
      <c r="AL66">
        <v>104500</v>
      </c>
      <c r="AM66">
        <v>1</v>
      </c>
      <c r="AN66">
        <v>18</v>
      </c>
    </row>
    <row r="67" spans="1:40" x14ac:dyDescent="0.35">
      <c r="A67">
        <v>45</v>
      </c>
      <c r="B67">
        <v>8176462.8899999997</v>
      </c>
      <c r="C67">
        <v>81.760000000000005</v>
      </c>
      <c r="D67">
        <v>1.4</v>
      </c>
      <c r="E67">
        <v>22.99</v>
      </c>
      <c r="F67">
        <v>1645.86</v>
      </c>
      <c r="G67">
        <v>-163406.24</v>
      </c>
      <c r="H67">
        <v>-67.34</v>
      </c>
      <c r="I67">
        <v>-535666.68000000005</v>
      </c>
      <c r="J67">
        <v>-3.84</v>
      </c>
      <c r="K67">
        <v>15.26</v>
      </c>
      <c r="L67">
        <v>5.99</v>
      </c>
      <c r="M67">
        <v>428.98</v>
      </c>
      <c r="N67">
        <v>1.37</v>
      </c>
      <c r="O67">
        <v>1.26</v>
      </c>
      <c r="P67">
        <v>364332.51</v>
      </c>
      <c r="Q67">
        <v>7.73</v>
      </c>
      <c r="R67">
        <v>1.1499999999999999</v>
      </c>
      <c r="S67">
        <v>15.34</v>
      </c>
      <c r="T67">
        <v>2.33</v>
      </c>
      <c r="U67">
        <v>3.8699999999999998E-2</v>
      </c>
      <c r="V67">
        <v>1403</v>
      </c>
      <c r="W67">
        <v>5827.84</v>
      </c>
      <c r="X67">
        <v>6.93</v>
      </c>
      <c r="Y67">
        <v>72.709999999999994</v>
      </c>
      <c r="Z67">
        <v>732</v>
      </c>
      <c r="AA67">
        <v>52.17</v>
      </c>
      <c r="AB67">
        <v>30257965.039999999</v>
      </c>
      <c r="AC67">
        <v>41336.019999999997</v>
      </c>
      <c r="AD67">
        <v>47.98</v>
      </c>
      <c r="AE67">
        <v>99</v>
      </c>
      <c r="AF67">
        <v>671</v>
      </c>
      <c r="AG67">
        <v>47.83</v>
      </c>
      <c r="AH67">
        <v>-22081502.149999999</v>
      </c>
      <c r="AI67">
        <v>-32908.35</v>
      </c>
      <c r="AJ67">
        <v>-37.85</v>
      </c>
      <c r="AK67">
        <v>44.02</v>
      </c>
      <c r="AL67">
        <v>111500</v>
      </c>
      <c r="AM67">
        <v>1</v>
      </c>
      <c r="AN67">
        <v>18</v>
      </c>
    </row>
    <row r="68" spans="1:40" x14ac:dyDescent="0.35">
      <c r="A68">
        <v>46</v>
      </c>
      <c r="B68">
        <v>7987023.6799999997</v>
      </c>
      <c r="C68">
        <v>79.87</v>
      </c>
      <c r="D68">
        <v>1.23</v>
      </c>
      <c r="E68">
        <v>22.54</v>
      </c>
      <c r="F68">
        <v>1831.14</v>
      </c>
      <c r="G68">
        <v>-150769.32999999999</v>
      </c>
      <c r="H68">
        <v>-68.22</v>
      </c>
      <c r="I68">
        <v>-426636.49</v>
      </c>
      <c r="J68">
        <v>-3.24</v>
      </c>
      <c r="K68">
        <v>18.72</v>
      </c>
      <c r="L68">
        <v>6.97</v>
      </c>
      <c r="M68">
        <v>565.9</v>
      </c>
      <c r="N68">
        <v>1.39</v>
      </c>
      <c r="O68">
        <v>1.22</v>
      </c>
      <c r="P68">
        <v>580666.43000000005</v>
      </c>
      <c r="Q68">
        <v>4.42</v>
      </c>
      <c r="R68">
        <v>1.06</v>
      </c>
      <c r="S68">
        <v>16.16</v>
      </c>
      <c r="T68">
        <v>2.4700000000000002</v>
      </c>
      <c r="U68">
        <v>2.2200000000000001E-2</v>
      </c>
      <c r="V68">
        <v>1401</v>
      </c>
      <c r="W68">
        <v>5700.94</v>
      </c>
      <c r="X68">
        <v>6.74</v>
      </c>
      <c r="Y68">
        <v>65.05</v>
      </c>
      <c r="Z68">
        <v>747</v>
      </c>
      <c r="AA68">
        <v>53.32</v>
      </c>
      <c r="AB68">
        <v>28230195.09</v>
      </c>
      <c r="AC68">
        <v>37791.43</v>
      </c>
      <c r="AD68">
        <v>45.21</v>
      </c>
      <c r="AE68">
        <v>87</v>
      </c>
      <c r="AF68">
        <v>654</v>
      </c>
      <c r="AG68">
        <v>46.68</v>
      </c>
      <c r="AH68">
        <v>-20243171.41</v>
      </c>
      <c r="AI68">
        <v>-30952.86</v>
      </c>
      <c r="AJ68">
        <v>-37.200000000000003</v>
      </c>
      <c r="AK68">
        <v>39.99</v>
      </c>
      <c r="AL68">
        <v>114500</v>
      </c>
      <c r="AM68">
        <v>1</v>
      </c>
      <c r="AN68">
        <v>18</v>
      </c>
    </row>
    <row r="69" spans="1:40" x14ac:dyDescent="0.35">
      <c r="A69">
        <v>47</v>
      </c>
      <c r="B69">
        <v>6145880.5599999996</v>
      </c>
      <c r="C69">
        <v>61.46</v>
      </c>
      <c r="D69">
        <v>1.04</v>
      </c>
      <c r="E69">
        <v>18.05</v>
      </c>
      <c r="F69">
        <v>1733.34</v>
      </c>
      <c r="G69">
        <v>-130065.84</v>
      </c>
      <c r="H69">
        <v>-66.39</v>
      </c>
      <c r="I69">
        <v>-435184.28</v>
      </c>
      <c r="J69">
        <v>-3.62</v>
      </c>
      <c r="K69">
        <v>14.12</v>
      </c>
      <c r="L69">
        <v>4.9800000000000004</v>
      </c>
      <c r="M69">
        <v>478.35</v>
      </c>
      <c r="N69">
        <v>1.31</v>
      </c>
      <c r="O69">
        <v>1.24</v>
      </c>
      <c r="P69">
        <v>406779.12</v>
      </c>
      <c r="Q69">
        <v>5.52</v>
      </c>
      <c r="R69">
        <v>1.26</v>
      </c>
      <c r="S69">
        <v>10.07</v>
      </c>
      <c r="T69">
        <v>2.1800000000000002</v>
      </c>
      <c r="U69">
        <v>2.7699999999999999E-2</v>
      </c>
      <c r="V69">
        <v>1400</v>
      </c>
      <c r="W69">
        <v>4389.91</v>
      </c>
      <c r="X69">
        <v>5.4</v>
      </c>
      <c r="Y69">
        <v>55.41</v>
      </c>
      <c r="Z69">
        <v>720</v>
      </c>
      <c r="AA69">
        <v>51.43</v>
      </c>
      <c r="AB69">
        <v>25733195.510000002</v>
      </c>
      <c r="AC69">
        <v>35740.550000000003</v>
      </c>
      <c r="AD69">
        <v>44.51</v>
      </c>
      <c r="AE69">
        <v>75</v>
      </c>
      <c r="AF69">
        <v>680</v>
      </c>
      <c r="AG69">
        <v>48.57</v>
      </c>
      <c r="AH69">
        <v>-19587314.949999999</v>
      </c>
      <c r="AI69">
        <v>-28804.87</v>
      </c>
      <c r="AJ69">
        <v>-36.01</v>
      </c>
      <c r="AK69">
        <v>34.659999999999997</v>
      </c>
      <c r="AL69">
        <v>121500</v>
      </c>
      <c r="AM69">
        <v>1</v>
      </c>
      <c r="AN69">
        <v>18</v>
      </c>
    </row>
    <row r="70" spans="1:40" x14ac:dyDescent="0.35">
      <c r="A70">
        <v>48</v>
      </c>
      <c r="B70">
        <v>4314927.2699999996</v>
      </c>
      <c r="C70">
        <v>43.15</v>
      </c>
      <c r="D70">
        <v>0.86</v>
      </c>
      <c r="E70">
        <v>13.23</v>
      </c>
      <c r="F70">
        <v>1533.76</v>
      </c>
      <c r="G70">
        <v>-117087.91</v>
      </c>
      <c r="H70">
        <v>-64.349999999999994</v>
      </c>
      <c r="I70">
        <v>-396772.2</v>
      </c>
      <c r="J70">
        <v>-3.12</v>
      </c>
      <c r="K70">
        <v>10.88</v>
      </c>
      <c r="L70">
        <v>4.24</v>
      </c>
      <c r="M70">
        <v>491.73</v>
      </c>
      <c r="N70">
        <v>1.23</v>
      </c>
      <c r="O70">
        <v>1.1499999999999999</v>
      </c>
      <c r="P70">
        <v>255251.34</v>
      </c>
      <c r="Q70">
        <v>6.81</v>
      </c>
      <c r="R70">
        <v>1.35</v>
      </c>
      <c r="S70">
        <v>5.8</v>
      </c>
      <c r="T70">
        <v>1.8</v>
      </c>
      <c r="U70">
        <v>3.4200000000000001E-2</v>
      </c>
      <c r="V70">
        <v>1401</v>
      </c>
      <c r="W70">
        <v>3079.89</v>
      </c>
      <c r="X70">
        <v>3.98</v>
      </c>
      <c r="Y70">
        <v>46.35</v>
      </c>
      <c r="Z70">
        <v>724</v>
      </c>
      <c r="AA70">
        <v>51.68</v>
      </c>
      <c r="AB70">
        <v>22862055.66</v>
      </c>
      <c r="AC70">
        <v>31577.42</v>
      </c>
      <c r="AD70">
        <v>41.49</v>
      </c>
      <c r="AE70">
        <v>63</v>
      </c>
      <c r="AF70">
        <v>677</v>
      </c>
      <c r="AG70">
        <v>48.32</v>
      </c>
      <c r="AH70">
        <v>-18547128.390000001</v>
      </c>
      <c r="AI70">
        <v>-27396.05</v>
      </c>
      <c r="AJ70">
        <v>-36.130000000000003</v>
      </c>
      <c r="AK70">
        <v>28.55</v>
      </c>
      <c r="AL70">
        <v>124500</v>
      </c>
      <c r="AM70">
        <v>1</v>
      </c>
      <c r="AN70">
        <v>18</v>
      </c>
    </row>
    <row r="71" spans="1:40" x14ac:dyDescent="0.35">
      <c r="A71">
        <v>49</v>
      </c>
      <c r="B71">
        <v>15086035.279999999</v>
      </c>
      <c r="C71">
        <v>150.86000000000001</v>
      </c>
      <c r="D71">
        <v>3.89</v>
      </c>
      <c r="E71">
        <v>37.51</v>
      </c>
      <c r="F71">
        <v>963.86</v>
      </c>
      <c r="G71">
        <v>-360556.88</v>
      </c>
      <c r="H71">
        <v>-68.069999999999993</v>
      </c>
      <c r="I71">
        <v>-1516789.77</v>
      </c>
      <c r="J71">
        <v>-6.34</v>
      </c>
      <c r="K71">
        <v>9.9499999999999993</v>
      </c>
      <c r="L71">
        <v>5.92</v>
      </c>
      <c r="M71">
        <v>152.07</v>
      </c>
      <c r="N71">
        <v>1.23</v>
      </c>
      <c r="O71">
        <v>1.35</v>
      </c>
      <c r="P71">
        <v>663253.51</v>
      </c>
      <c r="Q71">
        <v>8.26</v>
      </c>
      <c r="R71">
        <v>2.5099999999999998</v>
      </c>
      <c r="S71">
        <v>12.81</v>
      </c>
      <c r="T71">
        <v>1.45</v>
      </c>
      <c r="U71">
        <v>4.1399999999999999E-2</v>
      </c>
      <c r="V71">
        <v>1405</v>
      </c>
      <c r="W71">
        <v>10737.39</v>
      </c>
      <c r="X71">
        <v>5.27</v>
      </c>
      <c r="Y71">
        <v>93.97</v>
      </c>
      <c r="Z71">
        <v>670</v>
      </c>
      <c r="AA71">
        <v>47.69</v>
      </c>
      <c r="AB71">
        <v>80359615.590000004</v>
      </c>
      <c r="AC71">
        <v>119939.72</v>
      </c>
      <c r="AD71">
        <v>54.92</v>
      </c>
      <c r="AE71">
        <v>146.91</v>
      </c>
      <c r="AF71">
        <v>735</v>
      </c>
      <c r="AG71">
        <v>52.31</v>
      </c>
      <c r="AH71">
        <v>-65273580.310000002</v>
      </c>
      <c r="AI71">
        <v>-88807.59</v>
      </c>
      <c r="AJ71">
        <v>-39.99</v>
      </c>
      <c r="AK71">
        <v>45.72</v>
      </c>
      <c r="AL71">
        <v>91500</v>
      </c>
      <c r="AM71">
        <v>2</v>
      </c>
      <c r="AN71">
        <v>18</v>
      </c>
    </row>
    <row r="72" spans="1:40" x14ac:dyDescent="0.35">
      <c r="A72">
        <v>50</v>
      </c>
      <c r="B72">
        <v>12495858.35</v>
      </c>
      <c r="C72">
        <v>124.96</v>
      </c>
      <c r="D72">
        <v>3.67</v>
      </c>
      <c r="E72">
        <v>32.409999999999997</v>
      </c>
      <c r="F72">
        <v>883.06</v>
      </c>
      <c r="G72">
        <v>-360466.58</v>
      </c>
      <c r="H72">
        <v>-65.040000000000006</v>
      </c>
      <c r="I72">
        <v>-1928657.25</v>
      </c>
      <c r="J72">
        <v>-9.1199999999999992</v>
      </c>
      <c r="K72">
        <v>6.48</v>
      </c>
      <c r="L72">
        <v>3.56</v>
      </c>
      <c r="M72">
        <v>96.88</v>
      </c>
      <c r="N72">
        <v>1.22</v>
      </c>
      <c r="O72">
        <v>1.34</v>
      </c>
      <c r="P72">
        <v>576156.89</v>
      </c>
      <c r="Q72">
        <v>7.77</v>
      </c>
      <c r="R72">
        <v>3.17</v>
      </c>
      <c r="S72">
        <v>8.52</v>
      </c>
      <c r="T72">
        <v>1.38</v>
      </c>
      <c r="U72">
        <v>3.8899999999999997E-2</v>
      </c>
      <c r="V72">
        <v>1403</v>
      </c>
      <c r="W72">
        <v>8906.5300000000007</v>
      </c>
      <c r="X72">
        <v>4.8099999999999996</v>
      </c>
      <c r="Y72">
        <v>93.52</v>
      </c>
      <c r="Z72">
        <v>670</v>
      </c>
      <c r="AA72">
        <v>47.75</v>
      </c>
      <c r="AB72">
        <v>68642985.290000007</v>
      </c>
      <c r="AC72">
        <v>102452.22</v>
      </c>
      <c r="AD72">
        <v>51.86</v>
      </c>
      <c r="AE72">
        <v>134.91</v>
      </c>
      <c r="AF72">
        <v>733</v>
      </c>
      <c r="AG72">
        <v>52.25</v>
      </c>
      <c r="AH72">
        <v>-56147126.939999998</v>
      </c>
      <c r="AI72">
        <v>-76599.08</v>
      </c>
      <c r="AJ72">
        <v>-38.200000000000003</v>
      </c>
      <c r="AK72">
        <v>55.68</v>
      </c>
      <c r="AL72">
        <v>94500</v>
      </c>
      <c r="AM72">
        <v>2</v>
      </c>
      <c r="AN72">
        <v>18</v>
      </c>
    </row>
    <row r="73" spans="1:40" x14ac:dyDescent="0.35">
      <c r="A73">
        <v>51</v>
      </c>
      <c r="B73">
        <v>18438446.41</v>
      </c>
      <c r="C73">
        <v>184.38</v>
      </c>
      <c r="D73">
        <v>3.4</v>
      </c>
      <c r="E73">
        <v>43.61</v>
      </c>
      <c r="F73">
        <v>1282.78</v>
      </c>
      <c r="G73">
        <v>-370826.04</v>
      </c>
      <c r="H73">
        <v>-64.98</v>
      </c>
      <c r="I73">
        <v>-1989392.1</v>
      </c>
      <c r="J73">
        <v>-7.38</v>
      </c>
      <c r="K73">
        <v>9.27</v>
      </c>
      <c r="L73">
        <v>5.91</v>
      </c>
      <c r="M73">
        <v>173.8</v>
      </c>
      <c r="N73">
        <v>1.3</v>
      </c>
      <c r="O73">
        <v>1.33</v>
      </c>
      <c r="P73">
        <v>1070001.6499999999</v>
      </c>
      <c r="Q73">
        <v>6.43</v>
      </c>
      <c r="R73">
        <v>2.71</v>
      </c>
      <c r="S73">
        <v>14.08</v>
      </c>
      <c r="T73">
        <v>1.73</v>
      </c>
      <c r="U73">
        <v>3.2199999999999999E-2</v>
      </c>
      <c r="V73">
        <v>1401</v>
      </c>
      <c r="W73">
        <v>13160.92</v>
      </c>
      <c r="X73">
        <v>5.81</v>
      </c>
      <c r="Y73">
        <v>88.45</v>
      </c>
      <c r="Z73">
        <v>694</v>
      </c>
      <c r="AA73">
        <v>49.54</v>
      </c>
      <c r="AB73">
        <v>79197240.799999997</v>
      </c>
      <c r="AC73">
        <v>114117.06</v>
      </c>
      <c r="AD73">
        <v>50.41</v>
      </c>
      <c r="AE73">
        <v>122.92</v>
      </c>
      <c r="AF73">
        <v>707</v>
      </c>
      <c r="AG73">
        <v>50.46</v>
      </c>
      <c r="AH73">
        <v>-60758794.380000003</v>
      </c>
      <c r="AI73">
        <v>-85938.89</v>
      </c>
      <c r="AJ73">
        <v>-37.96</v>
      </c>
      <c r="AK73">
        <v>54.62</v>
      </c>
      <c r="AL73">
        <v>101500</v>
      </c>
      <c r="AM73">
        <v>2</v>
      </c>
      <c r="AN73">
        <v>18</v>
      </c>
    </row>
    <row r="74" spans="1:40" x14ac:dyDescent="0.35">
      <c r="A74">
        <v>52</v>
      </c>
      <c r="B74">
        <v>17451663.329999998</v>
      </c>
      <c r="C74">
        <v>174.52</v>
      </c>
      <c r="D74">
        <v>3.11</v>
      </c>
      <c r="E74">
        <v>41.87</v>
      </c>
      <c r="F74">
        <v>1345.27</v>
      </c>
      <c r="G74">
        <v>-378003.54</v>
      </c>
      <c r="H74">
        <v>-64.94</v>
      </c>
      <c r="I74">
        <v>-1140693.82</v>
      </c>
      <c r="J74">
        <v>-6.21</v>
      </c>
      <c r="K74">
        <v>15.3</v>
      </c>
      <c r="L74">
        <v>6.74</v>
      </c>
      <c r="M74">
        <v>216.69</v>
      </c>
      <c r="N74">
        <v>1.3</v>
      </c>
      <c r="O74">
        <v>1.32</v>
      </c>
      <c r="P74">
        <v>829545.88</v>
      </c>
      <c r="Q74">
        <v>6.95</v>
      </c>
      <c r="R74">
        <v>2.0699999999999998</v>
      </c>
      <c r="S74">
        <v>17.649999999999999</v>
      </c>
      <c r="T74">
        <v>1.75</v>
      </c>
      <c r="U74">
        <v>3.49E-2</v>
      </c>
      <c r="V74">
        <v>1402</v>
      </c>
      <c r="W74">
        <v>12447.69</v>
      </c>
      <c r="X74">
        <v>5.57</v>
      </c>
      <c r="Y74">
        <v>81.47</v>
      </c>
      <c r="Z74">
        <v>694</v>
      </c>
      <c r="AA74">
        <v>49.5</v>
      </c>
      <c r="AB74">
        <v>76352699.090000004</v>
      </c>
      <c r="AC74">
        <v>110018.3</v>
      </c>
      <c r="AD74">
        <v>49.73</v>
      </c>
      <c r="AE74">
        <v>110.92</v>
      </c>
      <c r="AF74">
        <v>708</v>
      </c>
      <c r="AG74">
        <v>50.5</v>
      </c>
      <c r="AH74">
        <v>-58901035.759999998</v>
      </c>
      <c r="AI74">
        <v>-83193.55</v>
      </c>
      <c r="AJ74">
        <v>-37.71</v>
      </c>
      <c r="AK74">
        <v>52.6</v>
      </c>
      <c r="AL74">
        <v>104500</v>
      </c>
      <c r="AM74">
        <v>2</v>
      </c>
      <c r="AN74">
        <v>18</v>
      </c>
    </row>
    <row r="75" spans="1:40" x14ac:dyDescent="0.35">
      <c r="A75">
        <v>53</v>
      </c>
      <c r="B75">
        <v>11379526.67</v>
      </c>
      <c r="C75">
        <v>113.8</v>
      </c>
      <c r="D75">
        <v>2.74</v>
      </c>
      <c r="E75">
        <v>30.1</v>
      </c>
      <c r="F75">
        <v>1099.73</v>
      </c>
      <c r="G75">
        <v>-358612.03</v>
      </c>
      <c r="H75">
        <v>-66.7</v>
      </c>
      <c r="I75">
        <v>-1260613.96</v>
      </c>
      <c r="J75">
        <v>-7.44</v>
      </c>
      <c r="K75">
        <v>9.0299999999999994</v>
      </c>
      <c r="L75">
        <v>4.04</v>
      </c>
      <c r="M75">
        <v>147.75</v>
      </c>
      <c r="N75">
        <v>1.22</v>
      </c>
      <c r="O75">
        <v>1.25</v>
      </c>
      <c r="P75">
        <v>336235.96</v>
      </c>
      <c r="Q75">
        <v>11.82</v>
      </c>
      <c r="R75">
        <v>2.56</v>
      </c>
      <c r="S75">
        <v>9.64</v>
      </c>
      <c r="T75">
        <v>1.59</v>
      </c>
      <c r="U75">
        <v>5.9299999999999999E-2</v>
      </c>
      <c r="V75">
        <v>1404</v>
      </c>
      <c r="W75">
        <v>8105.08</v>
      </c>
      <c r="X75">
        <v>4.68</v>
      </c>
      <c r="Y75">
        <v>72.680000000000007</v>
      </c>
      <c r="Z75">
        <v>693</v>
      </c>
      <c r="AA75">
        <v>49.36</v>
      </c>
      <c r="AB75">
        <v>64035921.259999998</v>
      </c>
      <c r="AC75">
        <v>92403.93</v>
      </c>
      <c r="AD75">
        <v>47.63</v>
      </c>
      <c r="AE75">
        <v>99</v>
      </c>
      <c r="AF75">
        <v>711</v>
      </c>
      <c r="AG75">
        <v>50.64</v>
      </c>
      <c r="AH75">
        <v>-52656394.590000004</v>
      </c>
      <c r="AI75">
        <v>-74059.63</v>
      </c>
      <c r="AJ75">
        <v>-37.17</v>
      </c>
      <c r="AK75">
        <v>47.03</v>
      </c>
      <c r="AL75">
        <v>111500</v>
      </c>
      <c r="AM75">
        <v>2</v>
      </c>
      <c r="AN75">
        <v>18</v>
      </c>
    </row>
    <row r="76" spans="1:40" x14ac:dyDescent="0.35">
      <c r="A76">
        <v>54</v>
      </c>
      <c r="B76">
        <v>10921899.27</v>
      </c>
      <c r="C76">
        <v>109.22</v>
      </c>
      <c r="D76">
        <v>2.4</v>
      </c>
      <c r="E76">
        <v>29.13</v>
      </c>
      <c r="F76">
        <v>1214.56</v>
      </c>
      <c r="G76">
        <v>-314154.17</v>
      </c>
      <c r="H76">
        <v>-67.33</v>
      </c>
      <c r="I76">
        <v>-673536.24</v>
      </c>
      <c r="J76">
        <v>-4.7</v>
      </c>
      <c r="K76">
        <v>16.22</v>
      </c>
      <c r="L76">
        <v>6.2</v>
      </c>
      <c r="M76">
        <v>258.39999999999998</v>
      </c>
      <c r="N76">
        <v>1.25</v>
      </c>
      <c r="O76">
        <v>1.26</v>
      </c>
      <c r="P76">
        <v>1081843.49</v>
      </c>
      <c r="Q76">
        <v>3.45</v>
      </c>
      <c r="R76">
        <v>2.31</v>
      </c>
      <c r="S76">
        <v>10.28</v>
      </c>
      <c r="T76">
        <v>1.64</v>
      </c>
      <c r="U76">
        <v>1.7299999999999999E-2</v>
      </c>
      <c r="V76">
        <v>1401</v>
      </c>
      <c r="W76">
        <v>7795.79</v>
      </c>
      <c r="X76">
        <v>4.41</v>
      </c>
      <c r="Y76">
        <v>64.84</v>
      </c>
      <c r="Z76">
        <v>697</v>
      </c>
      <c r="AA76">
        <v>49.75</v>
      </c>
      <c r="AB76">
        <v>55401057.090000004</v>
      </c>
      <c r="AC76">
        <v>79485.02</v>
      </c>
      <c r="AD76">
        <v>45.25</v>
      </c>
      <c r="AE76">
        <v>87</v>
      </c>
      <c r="AF76">
        <v>704</v>
      </c>
      <c r="AG76">
        <v>50.25</v>
      </c>
      <c r="AH76">
        <v>-44479157.82</v>
      </c>
      <c r="AI76">
        <v>-63180.62</v>
      </c>
      <c r="AJ76">
        <v>-36.020000000000003</v>
      </c>
      <c r="AK76">
        <v>42.9</v>
      </c>
      <c r="AL76">
        <v>114500</v>
      </c>
      <c r="AM76">
        <v>2</v>
      </c>
      <c r="AN76">
        <v>18</v>
      </c>
    </row>
    <row r="77" spans="1:40" x14ac:dyDescent="0.35">
      <c r="A77">
        <v>55</v>
      </c>
      <c r="B77">
        <v>7811357.8099999996</v>
      </c>
      <c r="C77">
        <v>78.11</v>
      </c>
      <c r="D77">
        <v>2.04</v>
      </c>
      <c r="E77">
        <v>22.13</v>
      </c>
      <c r="F77">
        <v>1082.3699999999999</v>
      </c>
      <c r="G77">
        <v>-273432.31</v>
      </c>
      <c r="H77">
        <v>-66.900000000000006</v>
      </c>
      <c r="I77">
        <v>-1418334.22</v>
      </c>
      <c r="J77">
        <v>-7.39</v>
      </c>
      <c r="K77">
        <v>5.51</v>
      </c>
      <c r="L77">
        <v>3</v>
      </c>
      <c r="M77">
        <v>146.5</v>
      </c>
      <c r="N77">
        <v>1.18</v>
      </c>
      <c r="O77">
        <v>1.23</v>
      </c>
      <c r="P77">
        <v>774497.17</v>
      </c>
      <c r="Q77">
        <v>4.05</v>
      </c>
      <c r="R77">
        <v>3.01</v>
      </c>
      <c r="S77">
        <v>5.56</v>
      </c>
      <c r="T77">
        <v>1.5</v>
      </c>
      <c r="U77">
        <v>2.0299999999999999E-2</v>
      </c>
      <c r="V77">
        <v>1402</v>
      </c>
      <c r="W77">
        <v>5571.58</v>
      </c>
      <c r="X77">
        <v>3.67</v>
      </c>
      <c r="Y77">
        <v>55.81</v>
      </c>
      <c r="Z77">
        <v>688</v>
      </c>
      <c r="AA77">
        <v>49.07</v>
      </c>
      <c r="AB77">
        <v>50276222.479999997</v>
      </c>
      <c r="AC77">
        <v>73075.899999999994</v>
      </c>
      <c r="AD77">
        <v>44.05</v>
      </c>
      <c r="AE77">
        <v>75</v>
      </c>
      <c r="AF77">
        <v>714</v>
      </c>
      <c r="AG77">
        <v>50.93</v>
      </c>
      <c r="AH77">
        <v>-42464864.670000002</v>
      </c>
      <c r="AI77">
        <v>-59474.6</v>
      </c>
      <c r="AJ77">
        <v>-35.24</v>
      </c>
      <c r="AK77">
        <v>37.32</v>
      </c>
      <c r="AL77">
        <v>121500</v>
      </c>
      <c r="AM77">
        <v>2</v>
      </c>
      <c r="AN77">
        <v>18</v>
      </c>
    </row>
    <row r="78" spans="1:40" x14ac:dyDescent="0.35">
      <c r="A78">
        <v>56</v>
      </c>
      <c r="B78">
        <v>4883079.87</v>
      </c>
      <c r="C78">
        <v>48.83</v>
      </c>
      <c r="D78">
        <v>1.7</v>
      </c>
      <c r="E78">
        <v>14.76</v>
      </c>
      <c r="F78">
        <v>868.12</v>
      </c>
      <c r="G78">
        <v>-234418.77</v>
      </c>
      <c r="H78">
        <v>-63.81</v>
      </c>
      <c r="I78">
        <v>-1337763.22</v>
      </c>
      <c r="J78">
        <v>-8.25</v>
      </c>
      <c r="K78">
        <v>3.65</v>
      </c>
      <c r="L78">
        <v>1.79</v>
      </c>
      <c r="M78">
        <v>105.16</v>
      </c>
      <c r="N78">
        <v>1.1200000000000001</v>
      </c>
      <c r="O78">
        <v>1.19</v>
      </c>
      <c r="P78">
        <v>325081.74</v>
      </c>
      <c r="Q78">
        <v>6.89</v>
      </c>
      <c r="R78">
        <v>2.82</v>
      </c>
      <c r="S78">
        <v>3.32</v>
      </c>
      <c r="T78">
        <v>1.04</v>
      </c>
      <c r="U78">
        <v>3.4500000000000003E-2</v>
      </c>
      <c r="V78">
        <v>1402</v>
      </c>
      <c r="W78">
        <v>3482.94</v>
      </c>
      <c r="X78">
        <v>2.2599999999999998</v>
      </c>
      <c r="Y78">
        <v>46.59</v>
      </c>
      <c r="Z78">
        <v>681</v>
      </c>
      <c r="AA78">
        <v>48.57</v>
      </c>
      <c r="AB78">
        <v>45546110.869999997</v>
      </c>
      <c r="AC78">
        <v>66881.22</v>
      </c>
      <c r="AD78">
        <v>41.68</v>
      </c>
      <c r="AE78">
        <v>63</v>
      </c>
      <c r="AF78">
        <v>721</v>
      </c>
      <c r="AG78">
        <v>51.43</v>
      </c>
      <c r="AH78">
        <v>-40663031.009999998</v>
      </c>
      <c r="AI78">
        <v>-56398.1</v>
      </c>
      <c r="AJ78">
        <v>-34.97</v>
      </c>
      <c r="AK78">
        <v>31.08</v>
      </c>
      <c r="AL78">
        <v>124500</v>
      </c>
      <c r="AM78">
        <v>2</v>
      </c>
      <c r="AN78">
        <v>18</v>
      </c>
    </row>
    <row r="79" spans="1:40" x14ac:dyDescent="0.35">
      <c r="A79">
        <v>57</v>
      </c>
      <c r="B79">
        <v>26533818.850000001</v>
      </c>
      <c r="C79">
        <v>265.33999999999997</v>
      </c>
      <c r="D79">
        <v>5.76</v>
      </c>
      <c r="E79">
        <v>56.63</v>
      </c>
      <c r="F79">
        <v>982.8</v>
      </c>
      <c r="G79">
        <v>-804535.69</v>
      </c>
      <c r="H79">
        <v>-70.680000000000007</v>
      </c>
      <c r="I79">
        <v>-3337733.96</v>
      </c>
      <c r="J79">
        <v>-9.82</v>
      </c>
      <c r="K79">
        <v>7.95</v>
      </c>
      <c r="L79">
        <v>5.76</v>
      </c>
      <c r="M79">
        <v>100.04</v>
      </c>
      <c r="N79">
        <v>1.23</v>
      </c>
      <c r="O79">
        <v>1.34</v>
      </c>
      <c r="P79">
        <v>1528013.08</v>
      </c>
      <c r="Q79">
        <v>6.13</v>
      </c>
      <c r="R79">
        <v>4.22</v>
      </c>
      <c r="S79">
        <v>12.13</v>
      </c>
      <c r="T79">
        <v>1.35</v>
      </c>
      <c r="U79">
        <v>3.0700000000000002E-2</v>
      </c>
      <c r="V79">
        <v>1404</v>
      </c>
      <c r="W79">
        <v>18898.73</v>
      </c>
      <c r="X79">
        <v>4.92</v>
      </c>
      <c r="Y79">
        <v>96.51</v>
      </c>
      <c r="Z79">
        <v>671</v>
      </c>
      <c r="AA79">
        <v>47.79</v>
      </c>
      <c r="AB79">
        <v>143819820.87</v>
      </c>
      <c r="AC79">
        <v>214336.54</v>
      </c>
      <c r="AD79">
        <v>53.4</v>
      </c>
      <c r="AE79">
        <v>146.88</v>
      </c>
      <c r="AF79">
        <v>733</v>
      </c>
      <c r="AG79">
        <v>52.21</v>
      </c>
      <c r="AH79">
        <v>-117286002.02</v>
      </c>
      <c r="AI79">
        <v>-160008.19</v>
      </c>
      <c r="AJ79">
        <v>-39.46</v>
      </c>
      <c r="AK79">
        <v>50.39</v>
      </c>
      <c r="AL79">
        <v>91500</v>
      </c>
      <c r="AM79">
        <v>3</v>
      </c>
      <c r="AN79">
        <v>18</v>
      </c>
    </row>
    <row r="80" spans="1:40" x14ac:dyDescent="0.35">
      <c r="A80">
        <v>58</v>
      </c>
      <c r="B80">
        <v>19376747.829999998</v>
      </c>
      <c r="C80">
        <v>193.77</v>
      </c>
      <c r="D80">
        <v>5.42</v>
      </c>
      <c r="E80">
        <v>45.23</v>
      </c>
      <c r="F80">
        <v>835.13</v>
      </c>
      <c r="G80">
        <v>-578236.38</v>
      </c>
      <c r="H80">
        <v>-65.27</v>
      </c>
      <c r="I80">
        <v>-4021458.09</v>
      </c>
      <c r="J80">
        <v>-14.35</v>
      </c>
      <c r="K80">
        <v>4.82</v>
      </c>
      <c r="L80">
        <v>3.15</v>
      </c>
      <c r="M80">
        <v>58.19</v>
      </c>
      <c r="N80">
        <v>1.2</v>
      </c>
      <c r="O80">
        <v>1.33</v>
      </c>
      <c r="P80">
        <v>1176470.8</v>
      </c>
      <c r="Q80">
        <v>6.22</v>
      </c>
      <c r="R80">
        <v>4.55</v>
      </c>
      <c r="S80">
        <v>8.76</v>
      </c>
      <c r="T80">
        <v>1.27</v>
      </c>
      <c r="U80">
        <v>3.1199999999999999E-2</v>
      </c>
      <c r="V80">
        <v>1403</v>
      </c>
      <c r="W80">
        <v>13810.94</v>
      </c>
      <c r="X80">
        <v>4.4400000000000004</v>
      </c>
      <c r="Y80">
        <v>95.33</v>
      </c>
      <c r="Z80">
        <v>664</v>
      </c>
      <c r="AA80">
        <v>47.33</v>
      </c>
      <c r="AB80">
        <v>117189379.18000001</v>
      </c>
      <c r="AC80">
        <v>176490.03</v>
      </c>
      <c r="AD80">
        <v>51.25</v>
      </c>
      <c r="AE80">
        <v>134.88</v>
      </c>
      <c r="AF80">
        <v>739</v>
      </c>
      <c r="AG80">
        <v>52.67</v>
      </c>
      <c r="AH80">
        <v>-97812631.349999994</v>
      </c>
      <c r="AI80">
        <v>-132358.09</v>
      </c>
      <c r="AJ80">
        <v>-37.630000000000003</v>
      </c>
      <c r="AK80">
        <v>59.79</v>
      </c>
      <c r="AL80">
        <v>94500</v>
      </c>
      <c r="AM80">
        <v>3</v>
      </c>
      <c r="AN80">
        <v>18</v>
      </c>
    </row>
    <row r="81" spans="1:40" x14ac:dyDescent="0.35">
      <c r="A81">
        <v>59</v>
      </c>
      <c r="B81">
        <v>20383190.93</v>
      </c>
      <c r="C81">
        <v>203.83</v>
      </c>
      <c r="D81">
        <v>4.9800000000000004</v>
      </c>
      <c r="E81">
        <v>46.94</v>
      </c>
      <c r="F81">
        <v>942.92</v>
      </c>
      <c r="G81">
        <v>-557149.12</v>
      </c>
      <c r="H81">
        <v>-64.64</v>
      </c>
      <c r="I81">
        <v>-3290016.83</v>
      </c>
      <c r="J81">
        <v>-11.34</v>
      </c>
      <c r="K81">
        <v>6.2</v>
      </c>
      <c r="L81">
        <v>4.1399999999999997</v>
      </c>
      <c r="M81">
        <v>83.13</v>
      </c>
      <c r="N81">
        <v>1.22</v>
      </c>
      <c r="O81">
        <v>1.28</v>
      </c>
      <c r="P81">
        <v>1294082.22</v>
      </c>
      <c r="Q81">
        <v>5.91</v>
      </c>
      <c r="R81">
        <v>4.51</v>
      </c>
      <c r="S81">
        <v>9.2200000000000006</v>
      </c>
      <c r="T81">
        <v>1.44</v>
      </c>
      <c r="U81">
        <v>2.9700000000000001E-2</v>
      </c>
      <c r="V81">
        <v>1403</v>
      </c>
      <c r="W81">
        <v>14528.29</v>
      </c>
      <c r="X81">
        <v>4.8099999999999996</v>
      </c>
      <c r="Y81">
        <v>89.37</v>
      </c>
      <c r="Z81">
        <v>683</v>
      </c>
      <c r="AA81">
        <v>48.68</v>
      </c>
      <c r="AB81">
        <v>114067707.47</v>
      </c>
      <c r="AC81">
        <v>167009.82</v>
      </c>
      <c r="AD81">
        <v>49.47</v>
      </c>
      <c r="AE81">
        <v>122.92</v>
      </c>
      <c r="AF81">
        <v>720</v>
      </c>
      <c r="AG81">
        <v>51.32</v>
      </c>
      <c r="AH81">
        <v>-93684516.530000001</v>
      </c>
      <c r="AI81">
        <v>-130117.38</v>
      </c>
      <c r="AJ81">
        <v>-37.549999999999997</v>
      </c>
      <c r="AK81">
        <v>57.54</v>
      </c>
      <c r="AL81">
        <v>101500</v>
      </c>
      <c r="AM81">
        <v>3</v>
      </c>
      <c r="AN81">
        <v>18</v>
      </c>
    </row>
    <row r="82" spans="1:40" x14ac:dyDescent="0.35">
      <c r="A82">
        <v>60</v>
      </c>
      <c r="B82">
        <v>23960808.670000002</v>
      </c>
      <c r="C82">
        <v>239.61</v>
      </c>
      <c r="D82">
        <v>4.5199999999999996</v>
      </c>
      <c r="E82">
        <v>52.71</v>
      </c>
      <c r="F82">
        <v>1165.8499999999999</v>
      </c>
      <c r="G82">
        <v>-745401.99</v>
      </c>
      <c r="H82">
        <v>-64.430000000000007</v>
      </c>
      <c r="I82">
        <v>-1901371.32</v>
      </c>
      <c r="J82">
        <v>-8.66</v>
      </c>
      <c r="K82">
        <v>12.6</v>
      </c>
      <c r="L82">
        <v>6.09</v>
      </c>
      <c r="M82">
        <v>134.62</v>
      </c>
      <c r="N82">
        <v>1.25</v>
      </c>
      <c r="O82">
        <v>1.31</v>
      </c>
      <c r="P82">
        <v>1029912.04</v>
      </c>
      <c r="Q82">
        <v>7.43</v>
      </c>
      <c r="R82">
        <v>3.13</v>
      </c>
      <c r="S82">
        <v>15.13</v>
      </c>
      <c r="T82">
        <v>1.55</v>
      </c>
      <c r="U82">
        <v>3.73E-2</v>
      </c>
      <c r="V82">
        <v>1404</v>
      </c>
      <c r="W82">
        <v>17066.099999999999</v>
      </c>
      <c r="X82">
        <v>4.92</v>
      </c>
      <c r="Y82">
        <v>82.44</v>
      </c>
      <c r="Z82">
        <v>684</v>
      </c>
      <c r="AA82">
        <v>48.72</v>
      </c>
      <c r="AB82">
        <v>121497906.98</v>
      </c>
      <c r="AC82">
        <v>177628.52</v>
      </c>
      <c r="AD82">
        <v>48.94</v>
      </c>
      <c r="AE82">
        <v>110.92</v>
      </c>
      <c r="AF82">
        <v>720</v>
      </c>
      <c r="AG82">
        <v>51.28</v>
      </c>
      <c r="AH82">
        <v>-97537098.310000002</v>
      </c>
      <c r="AI82">
        <v>-135468.19</v>
      </c>
      <c r="AJ82">
        <v>-36.9</v>
      </c>
      <c r="AK82">
        <v>55.38</v>
      </c>
      <c r="AL82">
        <v>104500</v>
      </c>
      <c r="AM82">
        <v>3</v>
      </c>
      <c r="AN82">
        <v>18</v>
      </c>
    </row>
    <row r="83" spans="1:40" x14ac:dyDescent="0.35">
      <c r="A83">
        <v>61</v>
      </c>
      <c r="B83">
        <v>15954786.970000001</v>
      </c>
      <c r="C83">
        <v>159.55000000000001</v>
      </c>
      <c r="D83">
        <v>3.96</v>
      </c>
      <c r="E83">
        <v>39.14</v>
      </c>
      <c r="F83">
        <v>988.38</v>
      </c>
      <c r="G83">
        <v>-430789.82</v>
      </c>
      <c r="H83">
        <v>-66.7</v>
      </c>
      <c r="I83">
        <v>-2034603.95</v>
      </c>
      <c r="J83">
        <v>-8.66</v>
      </c>
      <c r="K83">
        <v>7.84</v>
      </c>
      <c r="L83">
        <v>4.5199999999999996</v>
      </c>
      <c r="M83">
        <v>114.17</v>
      </c>
      <c r="N83">
        <v>1.19</v>
      </c>
      <c r="O83">
        <v>1.27</v>
      </c>
      <c r="P83">
        <v>693997.94</v>
      </c>
      <c r="Q83">
        <v>7.98</v>
      </c>
      <c r="R83">
        <v>3.62</v>
      </c>
      <c r="S83">
        <v>9.32</v>
      </c>
      <c r="T83">
        <v>1.41</v>
      </c>
      <c r="U83">
        <v>0.04</v>
      </c>
      <c r="V83">
        <v>1405</v>
      </c>
      <c r="W83">
        <v>11355.72</v>
      </c>
      <c r="X83">
        <v>4.1399999999999997</v>
      </c>
      <c r="Y83">
        <v>73.59</v>
      </c>
      <c r="Z83">
        <v>680</v>
      </c>
      <c r="AA83">
        <v>48.4</v>
      </c>
      <c r="AB83">
        <v>99476806.019999996</v>
      </c>
      <c r="AC83">
        <v>146289.42000000001</v>
      </c>
      <c r="AD83">
        <v>47.26</v>
      </c>
      <c r="AE83">
        <v>99</v>
      </c>
      <c r="AF83">
        <v>725</v>
      </c>
      <c r="AG83">
        <v>51.6</v>
      </c>
      <c r="AH83">
        <v>-83522019.040000007</v>
      </c>
      <c r="AI83">
        <v>-115202.78</v>
      </c>
      <c r="AJ83">
        <v>-36.31</v>
      </c>
      <c r="AK83">
        <v>49.76</v>
      </c>
      <c r="AL83">
        <v>111500</v>
      </c>
      <c r="AM83">
        <v>3</v>
      </c>
      <c r="AN83">
        <v>18</v>
      </c>
    </row>
    <row r="84" spans="1:40" x14ac:dyDescent="0.35">
      <c r="A84">
        <v>62</v>
      </c>
      <c r="B84">
        <v>13356995.810000001</v>
      </c>
      <c r="C84">
        <v>133.57</v>
      </c>
      <c r="D84">
        <v>3.5</v>
      </c>
      <c r="E84">
        <v>34.15</v>
      </c>
      <c r="F84">
        <v>976.54</v>
      </c>
      <c r="G84">
        <v>-381473.17</v>
      </c>
      <c r="H84">
        <v>-66.19</v>
      </c>
      <c r="I84">
        <v>-1366855.21</v>
      </c>
      <c r="J84">
        <v>-7.05</v>
      </c>
      <c r="K84">
        <v>9.77</v>
      </c>
      <c r="L84">
        <v>4.84</v>
      </c>
      <c r="M84">
        <v>138.49</v>
      </c>
      <c r="N84">
        <v>1.2</v>
      </c>
      <c r="O84">
        <v>1.25</v>
      </c>
      <c r="P84">
        <v>1348980.98</v>
      </c>
      <c r="Q84">
        <v>3.33</v>
      </c>
      <c r="R84">
        <v>3.08</v>
      </c>
      <c r="S84">
        <v>9.35</v>
      </c>
      <c r="T84">
        <v>1.36</v>
      </c>
      <c r="U84">
        <v>1.67E-2</v>
      </c>
      <c r="V84">
        <v>1404</v>
      </c>
      <c r="W84">
        <v>9513.5300000000007</v>
      </c>
      <c r="X84">
        <v>3.63</v>
      </c>
      <c r="Y84">
        <v>65.59</v>
      </c>
      <c r="Z84">
        <v>686</v>
      </c>
      <c r="AA84">
        <v>48.86</v>
      </c>
      <c r="AB84">
        <v>81376359.700000003</v>
      </c>
      <c r="AC84">
        <v>118624.43</v>
      </c>
      <c r="AD84">
        <v>44.3</v>
      </c>
      <c r="AE84">
        <v>87</v>
      </c>
      <c r="AF84">
        <v>718</v>
      </c>
      <c r="AG84">
        <v>51.14</v>
      </c>
      <c r="AH84">
        <v>-68019363.890000001</v>
      </c>
      <c r="AI84">
        <v>-94734.49</v>
      </c>
      <c r="AJ84">
        <v>-35.229999999999997</v>
      </c>
      <c r="AK84">
        <v>45.13</v>
      </c>
      <c r="AL84">
        <v>114500</v>
      </c>
      <c r="AM84">
        <v>3</v>
      </c>
      <c r="AN84">
        <v>18</v>
      </c>
    </row>
    <row r="85" spans="1:40" x14ac:dyDescent="0.35">
      <c r="A85">
        <v>63</v>
      </c>
      <c r="B85">
        <v>12936794.869999999</v>
      </c>
      <c r="C85">
        <v>129.37</v>
      </c>
      <c r="D85">
        <v>3.02</v>
      </c>
      <c r="E85">
        <v>33.31</v>
      </c>
      <c r="F85">
        <v>1103.97</v>
      </c>
      <c r="G85">
        <v>-444507.24</v>
      </c>
      <c r="H85">
        <v>-66.09</v>
      </c>
      <c r="I85">
        <v>-1618529.85</v>
      </c>
      <c r="J85">
        <v>-7.52</v>
      </c>
      <c r="K85">
        <v>7.99</v>
      </c>
      <c r="L85">
        <v>4.43</v>
      </c>
      <c r="M85">
        <v>146.84</v>
      </c>
      <c r="N85">
        <v>1.19</v>
      </c>
      <c r="O85">
        <v>1.27</v>
      </c>
      <c r="P85">
        <v>1073779.3799999999</v>
      </c>
      <c r="Q85">
        <v>4.4000000000000004</v>
      </c>
      <c r="R85">
        <v>2.72</v>
      </c>
      <c r="S85">
        <v>10.24</v>
      </c>
      <c r="T85">
        <v>1.38</v>
      </c>
      <c r="U85">
        <v>2.2100000000000002E-2</v>
      </c>
      <c r="V85">
        <v>1404</v>
      </c>
      <c r="W85">
        <v>9214.24</v>
      </c>
      <c r="X85">
        <v>3.39</v>
      </c>
      <c r="Y85">
        <v>56.9</v>
      </c>
      <c r="Z85">
        <v>678</v>
      </c>
      <c r="AA85">
        <v>48.29</v>
      </c>
      <c r="AB85">
        <v>82296615.569999993</v>
      </c>
      <c r="AC85">
        <v>121381.44</v>
      </c>
      <c r="AD85">
        <v>43.8</v>
      </c>
      <c r="AE85">
        <v>75</v>
      </c>
      <c r="AF85">
        <v>726</v>
      </c>
      <c r="AG85">
        <v>51.71</v>
      </c>
      <c r="AH85">
        <v>-69359820.700000003</v>
      </c>
      <c r="AI85">
        <v>-95536.94</v>
      </c>
      <c r="AJ85">
        <v>-34.35</v>
      </c>
      <c r="AK85">
        <v>39.99</v>
      </c>
      <c r="AL85">
        <v>121500</v>
      </c>
      <c r="AM85">
        <v>3</v>
      </c>
      <c r="AN85">
        <v>18</v>
      </c>
    </row>
    <row r="86" spans="1:40" x14ac:dyDescent="0.35">
      <c r="A86">
        <v>64</v>
      </c>
      <c r="B86">
        <v>6052998.96</v>
      </c>
      <c r="C86">
        <v>60.53</v>
      </c>
      <c r="D86">
        <v>2.46</v>
      </c>
      <c r="E86">
        <v>17.809999999999999</v>
      </c>
      <c r="F86">
        <v>724</v>
      </c>
      <c r="G86">
        <v>-312797.82</v>
      </c>
      <c r="H86">
        <v>-62.23</v>
      </c>
      <c r="I86">
        <v>-1566784.34</v>
      </c>
      <c r="J86">
        <v>-8.9</v>
      </c>
      <c r="K86">
        <v>3.86</v>
      </c>
      <c r="L86">
        <v>2</v>
      </c>
      <c r="M86">
        <v>81.37</v>
      </c>
      <c r="N86">
        <v>1.1000000000000001</v>
      </c>
      <c r="O86">
        <v>1.2</v>
      </c>
      <c r="P86">
        <v>363217.17</v>
      </c>
      <c r="Q86">
        <v>7.44</v>
      </c>
      <c r="R86">
        <v>3.26</v>
      </c>
      <c r="S86">
        <v>3.81</v>
      </c>
      <c r="T86">
        <v>0.76</v>
      </c>
      <c r="U86">
        <v>3.73E-2</v>
      </c>
      <c r="V86">
        <v>1404</v>
      </c>
      <c r="W86">
        <v>4311.25</v>
      </c>
      <c r="X86">
        <v>1.66</v>
      </c>
      <c r="Y86">
        <v>47.18</v>
      </c>
      <c r="Z86">
        <v>671</v>
      </c>
      <c r="AA86">
        <v>47.79</v>
      </c>
      <c r="AB86">
        <v>65878492.920000002</v>
      </c>
      <c r="AC86">
        <v>98179.57</v>
      </c>
      <c r="AD86">
        <v>40.869999999999997</v>
      </c>
      <c r="AE86">
        <v>63</v>
      </c>
      <c r="AF86">
        <v>733</v>
      </c>
      <c r="AG86">
        <v>52.21</v>
      </c>
      <c r="AH86">
        <v>-59825493.960000001</v>
      </c>
      <c r="AI86">
        <v>-81617.320000000007</v>
      </c>
      <c r="AJ86">
        <v>-34.24</v>
      </c>
      <c r="AK86">
        <v>32.700000000000003</v>
      </c>
      <c r="AL86">
        <v>124500</v>
      </c>
      <c r="AM86">
        <v>3</v>
      </c>
      <c r="AN86">
        <v>18</v>
      </c>
    </row>
    <row r="87" spans="1:40" x14ac:dyDescent="0.35">
      <c r="A87">
        <v>65</v>
      </c>
      <c r="B87">
        <v>30003828.780000001</v>
      </c>
      <c r="C87">
        <v>300.04000000000002</v>
      </c>
      <c r="D87">
        <v>7.44</v>
      </c>
      <c r="E87">
        <v>61.62</v>
      </c>
      <c r="F87">
        <v>828.62</v>
      </c>
      <c r="G87">
        <v>-1088198.1399999999</v>
      </c>
      <c r="H87">
        <v>-67.56</v>
      </c>
      <c r="I87">
        <v>-4673582.32</v>
      </c>
      <c r="J87">
        <v>-12.27</v>
      </c>
      <c r="K87">
        <v>6.42</v>
      </c>
      <c r="L87">
        <v>5.0199999999999996</v>
      </c>
      <c r="M87">
        <v>67.510000000000005</v>
      </c>
      <c r="N87">
        <v>1.19</v>
      </c>
      <c r="O87">
        <v>1.33</v>
      </c>
      <c r="P87">
        <v>1841375.13</v>
      </c>
      <c r="Q87">
        <v>5.93</v>
      </c>
      <c r="R87">
        <v>5.25</v>
      </c>
      <c r="S87">
        <v>10.7</v>
      </c>
      <c r="T87">
        <v>1.2</v>
      </c>
      <c r="U87">
        <v>2.98E-2</v>
      </c>
      <c r="V87">
        <v>1403</v>
      </c>
      <c r="W87">
        <v>21385.48</v>
      </c>
      <c r="X87">
        <v>4.3499999999999996</v>
      </c>
      <c r="Y87">
        <v>98.36</v>
      </c>
      <c r="Z87">
        <v>661</v>
      </c>
      <c r="AA87">
        <v>47.11</v>
      </c>
      <c r="AB87">
        <v>190484781.46000001</v>
      </c>
      <c r="AC87">
        <v>288176.67</v>
      </c>
      <c r="AD87">
        <v>52.59</v>
      </c>
      <c r="AE87">
        <v>146.88</v>
      </c>
      <c r="AF87">
        <v>742</v>
      </c>
      <c r="AG87">
        <v>52.89</v>
      </c>
      <c r="AH87">
        <v>-160480952.68000001</v>
      </c>
      <c r="AI87">
        <v>-216281.61</v>
      </c>
      <c r="AJ87">
        <v>-38.619999999999997</v>
      </c>
      <c r="AK87">
        <v>55.13</v>
      </c>
      <c r="AL87">
        <v>91500</v>
      </c>
      <c r="AM87">
        <v>4</v>
      </c>
      <c r="AN87">
        <v>18</v>
      </c>
    </row>
    <row r="88" spans="1:40" x14ac:dyDescent="0.35">
      <c r="A88">
        <v>66</v>
      </c>
      <c r="B88">
        <v>16198721.630000001</v>
      </c>
      <c r="C88">
        <v>161.99</v>
      </c>
      <c r="D88">
        <v>6.84</v>
      </c>
      <c r="E88">
        <v>39.590000000000003</v>
      </c>
      <c r="F88">
        <v>579.15</v>
      </c>
      <c r="G88">
        <v>-695274.2</v>
      </c>
      <c r="H88">
        <v>-66.760000000000005</v>
      </c>
      <c r="I88">
        <v>-5309980.3899999997</v>
      </c>
      <c r="J88">
        <v>-19.14</v>
      </c>
      <c r="K88">
        <v>3.05</v>
      </c>
      <c r="L88">
        <v>2.0699999999999998</v>
      </c>
      <c r="M88">
        <v>30.26</v>
      </c>
      <c r="N88">
        <v>1.1299999999999999</v>
      </c>
      <c r="O88">
        <v>1.29</v>
      </c>
      <c r="P88">
        <v>1408468.85</v>
      </c>
      <c r="Q88">
        <v>4.84</v>
      </c>
      <c r="R88">
        <v>6.43</v>
      </c>
      <c r="S88">
        <v>5.32</v>
      </c>
      <c r="T88">
        <v>1.02</v>
      </c>
      <c r="U88">
        <v>2.4299999999999999E-2</v>
      </c>
      <c r="V88">
        <v>1403</v>
      </c>
      <c r="W88">
        <v>11545.77</v>
      </c>
      <c r="X88">
        <v>3.53</v>
      </c>
      <c r="Y88">
        <v>95.86</v>
      </c>
      <c r="Z88">
        <v>656</v>
      </c>
      <c r="AA88">
        <v>46.76</v>
      </c>
      <c r="AB88">
        <v>140472433.03</v>
      </c>
      <c r="AC88">
        <v>214134.81</v>
      </c>
      <c r="AD88">
        <v>50.2</v>
      </c>
      <c r="AE88">
        <v>134.91</v>
      </c>
      <c r="AF88">
        <v>747</v>
      </c>
      <c r="AG88">
        <v>53.24</v>
      </c>
      <c r="AH88">
        <v>-124273711.40000001</v>
      </c>
      <c r="AI88">
        <v>-166363.74</v>
      </c>
      <c r="AJ88">
        <v>-37.46</v>
      </c>
      <c r="AK88">
        <v>61.56</v>
      </c>
      <c r="AL88">
        <v>94500</v>
      </c>
      <c r="AM88">
        <v>4</v>
      </c>
      <c r="AN88">
        <v>18</v>
      </c>
    </row>
    <row r="89" spans="1:40" x14ac:dyDescent="0.35">
      <c r="A89">
        <v>67</v>
      </c>
      <c r="B89">
        <v>27631843.59</v>
      </c>
      <c r="C89">
        <v>276.32</v>
      </c>
      <c r="D89">
        <v>6.36</v>
      </c>
      <c r="E89">
        <v>58.24</v>
      </c>
      <c r="F89">
        <v>915.73</v>
      </c>
      <c r="G89">
        <v>-1070516.05</v>
      </c>
      <c r="H89">
        <v>-64.790000000000006</v>
      </c>
      <c r="I89">
        <v>-4695090.66</v>
      </c>
      <c r="J89">
        <v>-13.2</v>
      </c>
      <c r="K89">
        <v>5.89</v>
      </c>
      <c r="L89">
        <v>4.41</v>
      </c>
      <c r="M89">
        <v>69.400000000000006</v>
      </c>
      <c r="N89">
        <v>1.2</v>
      </c>
      <c r="O89">
        <v>1.27</v>
      </c>
      <c r="P89">
        <v>1789182.92</v>
      </c>
      <c r="Q89">
        <v>5.77</v>
      </c>
      <c r="R89">
        <v>5.73</v>
      </c>
      <c r="S89">
        <v>9.23</v>
      </c>
      <c r="T89">
        <v>1.29</v>
      </c>
      <c r="U89">
        <v>2.8899999999999999E-2</v>
      </c>
      <c r="V89">
        <v>1403</v>
      </c>
      <c r="W89">
        <v>19694.830000000002</v>
      </c>
      <c r="X89">
        <v>4.2699999999999996</v>
      </c>
      <c r="Y89">
        <v>90.42</v>
      </c>
      <c r="Z89">
        <v>683</v>
      </c>
      <c r="AA89">
        <v>48.68</v>
      </c>
      <c r="AB89">
        <v>162959345.19</v>
      </c>
      <c r="AC89">
        <v>238593.48</v>
      </c>
      <c r="AD89">
        <v>48.04</v>
      </c>
      <c r="AE89">
        <v>122.92</v>
      </c>
      <c r="AF89">
        <v>720</v>
      </c>
      <c r="AG89">
        <v>51.32</v>
      </c>
      <c r="AH89">
        <v>-135327501.59</v>
      </c>
      <c r="AI89">
        <v>-187954.86</v>
      </c>
      <c r="AJ89">
        <v>-37.25</v>
      </c>
      <c r="AK89">
        <v>59.58</v>
      </c>
      <c r="AL89">
        <v>101500</v>
      </c>
      <c r="AM89">
        <v>4</v>
      </c>
      <c r="AN89">
        <v>18</v>
      </c>
    </row>
    <row r="90" spans="1:40" x14ac:dyDescent="0.35">
      <c r="A90">
        <v>68</v>
      </c>
      <c r="B90">
        <v>27567754.190000001</v>
      </c>
      <c r="C90">
        <v>275.68</v>
      </c>
      <c r="D90">
        <v>5.78</v>
      </c>
      <c r="E90">
        <v>58.15</v>
      </c>
      <c r="F90">
        <v>1006.66</v>
      </c>
      <c r="G90">
        <v>-831531.95</v>
      </c>
      <c r="H90">
        <v>-64.31</v>
      </c>
      <c r="I90">
        <v>-2414761.7799999998</v>
      </c>
      <c r="J90">
        <v>-9.9</v>
      </c>
      <c r="K90">
        <v>11.42</v>
      </c>
      <c r="L90">
        <v>5.88</v>
      </c>
      <c r="M90">
        <v>101.73</v>
      </c>
      <c r="N90">
        <v>1.21</v>
      </c>
      <c r="O90">
        <v>1.27</v>
      </c>
      <c r="P90">
        <v>1135089.31</v>
      </c>
      <c r="Q90">
        <v>7.91</v>
      </c>
      <c r="R90">
        <v>3.86</v>
      </c>
      <c r="S90">
        <v>13.66</v>
      </c>
      <c r="T90">
        <v>1.37</v>
      </c>
      <c r="U90">
        <v>3.9600000000000003E-2</v>
      </c>
      <c r="V90">
        <v>1405</v>
      </c>
      <c r="W90">
        <v>19621.18</v>
      </c>
      <c r="X90">
        <v>4.28</v>
      </c>
      <c r="Y90">
        <v>83.38</v>
      </c>
      <c r="Z90">
        <v>685</v>
      </c>
      <c r="AA90">
        <v>48.75</v>
      </c>
      <c r="AB90">
        <v>158328886</v>
      </c>
      <c r="AC90">
        <v>231137.06</v>
      </c>
      <c r="AD90">
        <v>47.16</v>
      </c>
      <c r="AE90">
        <v>110.92</v>
      </c>
      <c r="AF90">
        <v>720</v>
      </c>
      <c r="AG90">
        <v>51.25</v>
      </c>
      <c r="AH90">
        <v>-130761131.81</v>
      </c>
      <c r="AI90">
        <v>-181612.68</v>
      </c>
      <c r="AJ90">
        <v>-36.51</v>
      </c>
      <c r="AK90">
        <v>57.17</v>
      </c>
      <c r="AL90">
        <v>104500</v>
      </c>
      <c r="AM90">
        <v>4</v>
      </c>
      <c r="AN90">
        <v>18</v>
      </c>
    </row>
    <row r="91" spans="1:40" x14ac:dyDescent="0.35">
      <c r="A91">
        <v>69</v>
      </c>
      <c r="B91">
        <v>20158375.670000002</v>
      </c>
      <c r="C91">
        <v>201.58</v>
      </c>
      <c r="D91">
        <v>5.08</v>
      </c>
      <c r="E91">
        <v>46.56</v>
      </c>
      <c r="F91">
        <v>916.14</v>
      </c>
      <c r="G91">
        <v>-743067.34</v>
      </c>
      <c r="H91">
        <v>-66.7</v>
      </c>
      <c r="I91">
        <v>-2406288.65</v>
      </c>
      <c r="J91">
        <v>-8.8699999999999992</v>
      </c>
      <c r="K91">
        <v>8.3800000000000008</v>
      </c>
      <c r="L91">
        <v>5.25</v>
      </c>
      <c r="M91">
        <v>103.25</v>
      </c>
      <c r="N91">
        <v>1.18</v>
      </c>
      <c r="O91">
        <v>1.26</v>
      </c>
      <c r="P91">
        <v>875119.29</v>
      </c>
      <c r="Q91">
        <v>7.99</v>
      </c>
      <c r="R91">
        <v>4.1100000000000003</v>
      </c>
      <c r="S91">
        <v>10.01</v>
      </c>
      <c r="T91">
        <v>1.29</v>
      </c>
      <c r="U91">
        <v>4.0099999999999997E-2</v>
      </c>
      <c r="V91">
        <v>1406</v>
      </c>
      <c r="W91">
        <v>14337.39</v>
      </c>
      <c r="X91">
        <v>3.77</v>
      </c>
      <c r="Y91">
        <v>74.489999999999995</v>
      </c>
      <c r="Z91">
        <v>679</v>
      </c>
      <c r="AA91">
        <v>48.29</v>
      </c>
      <c r="AB91">
        <v>135160564.43000001</v>
      </c>
      <c r="AC91">
        <v>199058.27</v>
      </c>
      <c r="AD91">
        <v>46.16</v>
      </c>
      <c r="AE91">
        <v>99</v>
      </c>
      <c r="AF91">
        <v>727</v>
      </c>
      <c r="AG91">
        <v>51.71</v>
      </c>
      <c r="AH91">
        <v>-115002188.76000001</v>
      </c>
      <c r="AI91">
        <v>-158187.32999999999</v>
      </c>
      <c r="AJ91">
        <v>-35.81</v>
      </c>
      <c r="AK91">
        <v>51.6</v>
      </c>
      <c r="AL91">
        <v>111500</v>
      </c>
      <c r="AM91">
        <v>4</v>
      </c>
      <c r="AN91">
        <v>18</v>
      </c>
    </row>
    <row r="92" spans="1:40" x14ac:dyDescent="0.35">
      <c r="A92">
        <v>70</v>
      </c>
      <c r="B92">
        <v>12543866.039999999</v>
      </c>
      <c r="C92">
        <v>125.44</v>
      </c>
      <c r="D92">
        <v>4.45</v>
      </c>
      <c r="E92">
        <v>32.51</v>
      </c>
      <c r="F92">
        <v>731.21</v>
      </c>
      <c r="G92">
        <v>-489048.87</v>
      </c>
      <c r="H92">
        <v>-65.05</v>
      </c>
      <c r="I92">
        <v>-1851510.39</v>
      </c>
      <c r="J92">
        <v>-11.34</v>
      </c>
      <c r="K92">
        <v>6.77</v>
      </c>
      <c r="L92">
        <v>2.87</v>
      </c>
      <c r="M92">
        <v>64.47</v>
      </c>
      <c r="N92">
        <v>1.1499999999999999</v>
      </c>
      <c r="O92">
        <v>1.24</v>
      </c>
      <c r="P92">
        <v>1354509.13</v>
      </c>
      <c r="Q92">
        <v>3.1</v>
      </c>
      <c r="R92">
        <v>4.74</v>
      </c>
      <c r="S92">
        <v>5.72</v>
      </c>
      <c r="T92">
        <v>1.08</v>
      </c>
      <c r="U92">
        <v>1.55E-2</v>
      </c>
      <c r="V92">
        <v>1404</v>
      </c>
      <c r="W92">
        <v>8934.3799999999992</v>
      </c>
      <c r="X92">
        <v>2.85</v>
      </c>
      <c r="Y92">
        <v>66.11</v>
      </c>
      <c r="Z92">
        <v>676</v>
      </c>
      <c r="AA92">
        <v>48.15</v>
      </c>
      <c r="AB92">
        <v>96662449.640000001</v>
      </c>
      <c r="AC92">
        <v>142991.79</v>
      </c>
      <c r="AD92">
        <v>43.3</v>
      </c>
      <c r="AE92">
        <v>87.01</v>
      </c>
      <c r="AF92">
        <v>728</v>
      </c>
      <c r="AG92">
        <v>51.85</v>
      </c>
      <c r="AH92">
        <v>-84118583.599999994</v>
      </c>
      <c r="AI92">
        <v>-115547.5</v>
      </c>
      <c r="AJ92">
        <v>-34.71</v>
      </c>
      <c r="AK92">
        <v>46.7</v>
      </c>
      <c r="AL92">
        <v>114500</v>
      </c>
      <c r="AM92">
        <v>4</v>
      </c>
      <c r="AN92">
        <v>18</v>
      </c>
    </row>
    <row r="93" spans="1:40" x14ac:dyDescent="0.35">
      <c r="A93">
        <v>71</v>
      </c>
      <c r="B93">
        <v>13856056.550000001</v>
      </c>
      <c r="C93">
        <v>138.56</v>
      </c>
      <c r="D93">
        <v>3.84</v>
      </c>
      <c r="E93">
        <v>35.130000000000003</v>
      </c>
      <c r="F93">
        <v>913.85</v>
      </c>
      <c r="G93">
        <v>-584547.25</v>
      </c>
      <c r="H93">
        <v>-65.59</v>
      </c>
      <c r="I93">
        <v>-2745509.33</v>
      </c>
      <c r="J93">
        <v>-10.33</v>
      </c>
      <c r="K93">
        <v>5.05</v>
      </c>
      <c r="L93">
        <v>3.4</v>
      </c>
      <c r="M93">
        <v>88.43</v>
      </c>
      <c r="N93">
        <v>1.1499999999999999</v>
      </c>
      <c r="O93">
        <v>1.25</v>
      </c>
      <c r="P93">
        <v>1052974.55</v>
      </c>
      <c r="Q93">
        <v>4.83</v>
      </c>
      <c r="R93">
        <v>3.7</v>
      </c>
      <c r="S93">
        <v>8.0500000000000007</v>
      </c>
      <c r="T93">
        <v>1.1599999999999999</v>
      </c>
      <c r="U93">
        <v>2.4199999999999999E-2</v>
      </c>
      <c r="V93">
        <v>1405</v>
      </c>
      <c r="W93">
        <v>9861.9599999999991</v>
      </c>
      <c r="X93">
        <v>2.83</v>
      </c>
      <c r="Y93">
        <v>57.43</v>
      </c>
      <c r="Z93">
        <v>673</v>
      </c>
      <c r="AA93">
        <v>47.9</v>
      </c>
      <c r="AB93">
        <v>107745800.72</v>
      </c>
      <c r="AC93">
        <v>160097.76999999999</v>
      </c>
      <c r="AD93">
        <v>42.89</v>
      </c>
      <c r="AE93">
        <v>75</v>
      </c>
      <c r="AF93">
        <v>732</v>
      </c>
      <c r="AG93">
        <v>52.1</v>
      </c>
      <c r="AH93">
        <v>-93889744.180000007</v>
      </c>
      <c r="AI93">
        <v>-128264.68</v>
      </c>
      <c r="AJ93">
        <v>-34</v>
      </c>
      <c r="AK93">
        <v>41.27</v>
      </c>
      <c r="AL93">
        <v>121500</v>
      </c>
      <c r="AM93">
        <v>4</v>
      </c>
      <c r="AN93">
        <v>18</v>
      </c>
    </row>
    <row r="94" spans="1:40" x14ac:dyDescent="0.35">
      <c r="A94">
        <v>72</v>
      </c>
      <c r="B94">
        <v>5751599.2300000004</v>
      </c>
      <c r="C94">
        <v>57.52</v>
      </c>
      <c r="D94">
        <v>3.14</v>
      </c>
      <c r="E94">
        <v>17.04</v>
      </c>
      <c r="F94">
        <v>542.39</v>
      </c>
      <c r="G94">
        <v>-368731.46</v>
      </c>
      <c r="H94">
        <v>-62.09</v>
      </c>
      <c r="I94">
        <v>-2005067.47</v>
      </c>
      <c r="J94">
        <v>-11.3</v>
      </c>
      <c r="K94">
        <v>2.87</v>
      </c>
      <c r="L94">
        <v>1.51</v>
      </c>
      <c r="M94">
        <v>48.02</v>
      </c>
      <c r="N94">
        <v>1.08</v>
      </c>
      <c r="O94">
        <v>1.19</v>
      </c>
      <c r="P94">
        <v>436189.35</v>
      </c>
      <c r="Q94">
        <v>6.16</v>
      </c>
      <c r="R94">
        <v>4.18</v>
      </c>
      <c r="S94">
        <v>2.79</v>
      </c>
      <c r="T94">
        <v>0.56999999999999995</v>
      </c>
      <c r="U94">
        <v>3.09E-2</v>
      </c>
      <c r="V94">
        <v>1405</v>
      </c>
      <c r="W94">
        <v>4093.66</v>
      </c>
      <c r="X94">
        <v>1.23</v>
      </c>
      <c r="Y94">
        <v>47.64</v>
      </c>
      <c r="Z94">
        <v>668</v>
      </c>
      <c r="AA94">
        <v>47.54</v>
      </c>
      <c r="AB94">
        <v>80626517.010000005</v>
      </c>
      <c r="AC94">
        <v>120698.38</v>
      </c>
      <c r="AD94">
        <v>39.909999999999997</v>
      </c>
      <c r="AE94">
        <v>63</v>
      </c>
      <c r="AF94">
        <v>737</v>
      </c>
      <c r="AG94">
        <v>52.46</v>
      </c>
      <c r="AH94">
        <v>-74874917.790000007</v>
      </c>
      <c r="AI94">
        <v>-101594.19</v>
      </c>
      <c r="AJ94">
        <v>-33.82</v>
      </c>
      <c r="AK94">
        <v>33.72</v>
      </c>
      <c r="AL94">
        <v>124500</v>
      </c>
      <c r="AM94">
        <v>4</v>
      </c>
      <c r="AN94">
        <v>18</v>
      </c>
    </row>
    <row r="95" spans="1:40" x14ac:dyDescent="0.35">
      <c r="A95">
        <v>73</v>
      </c>
      <c r="B95">
        <v>27833737.170000002</v>
      </c>
      <c r="C95">
        <v>278.33999999999997</v>
      </c>
      <c r="D95">
        <v>8.74</v>
      </c>
      <c r="E95">
        <v>58.53</v>
      </c>
      <c r="F95">
        <v>669.91</v>
      </c>
      <c r="G95">
        <v>-1103942.03</v>
      </c>
      <c r="H95">
        <v>-67.56</v>
      </c>
      <c r="I95">
        <v>-4547268.25</v>
      </c>
      <c r="J95">
        <v>-13.19</v>
      </c>
      <c r="K95">
        <v>6.12</v>
      </c>
      <c r="L95">
        <v>4.4400000000000004</v>
      </c>
      <c r="M95">
        <v>50.79</v>
      </c>
      <c r="N95">
        <v>1.1499999999999999</v>
      </c>
      <c r="O95">
        <v>1.3</v>
      </c>
      <c r="P95">
        <v>1873177.04</v>
      </c>
      <c r="Q95">
        <v>5.48</v>
      </c>
      <c r="R95">
        <v>6.94</v>
      </c>
      <c r="S95">
        <v>7.66</v>
      </c>
      <c r="T95">
        <v>1.06</v>
      </c>
      <c r="U95">
        <v>2.75E-2</v>
      </c>
      <c r="V95">
        <v>1403</v>
      </c>
      <c r="W95">
        <v>19838.73</v>
      </c>
      <c r="X95">
        <v>3.83</v>
      </c>
      <c r="Y95">
        <v>99.21</v>
      </c>
      <c r="Z95">
        <v>660</v>
      </c>
      <c r="AA95">
        <v>47.04</v>
      </c>
      <c r="AB95">
        <v>207725503.19999999</v>
      </c>
      <c r="AC95">
        <v>314735.61</v>
      </c>
      <c r="AD95">
        <v>51.31</v>
      </c>
      <c r="AE95">
        <v>146.88</v>
      </c>
      <c r="AF95">
        <v>743</v>
      </c>
      <c r="AG95">
        <v>52.96</v>
      </c>
      <c r="AH95">
        <v>-179891766.03</v>
      </c>
      <c r="AI95">
        <v>-242115.43</v>
      </c>
      <c r="AJ95">
        <v>-38.35</v>
      </c>
      <c r="AK95">
        <v>56.86</v>
      </c>
      <c r="AL95">
        <v>91500</v>
      </c>
      <c r="AM95">
        <v>5</v>
      </c>
      <c r="AN95">
        <v>18</v>
      </c>
    </row>
    <row r="96" spans="1:40" x14ac:dyDescent="0.35">
      <c r="A96">
        <v>74</v>
      </c>
      <c r="B96">
        <v>19779836.609999999</v>
      </c>
      <c r="C96">
        <v>197.8</v>
      </c>
      <c r="D96">
        <v>8.16</v>
      </c>
      <c r="E96">
        <v>45.92</v>
      </c>
      <c r="F96">
        <v>562.83000000000004</v>
      </c>
      <c r="G96">
        <v>-939271.75</v>
      </c>
      <c r="H96">
        <v>-66.33</v>
      </c>
      <c r="I96">
        <v>-4377177.34</v>
      </c>
      <c r="J96">
        <v>-14.8</v>
      </c>
      <c r="K96">
        <v>4.5199999999999996</v>
      </c>
      <c r="L96">
        <v>3.1</v>
      </c>
      <c r="M96">
        <v>38.03</v>
      </c>
      <c r="N96">
        <v>1.1299999999999999</v>
      </c>
      <c r="O96">
        <v>1.29</v>
      </c>
      <c r="P96">
        <v>1397092.13</v>
      </c>
      <c r="Q96">
        <v>5.69</v>
      </c>
      <c r="R96">
        <v>5.72</v>
      </c>
      <c r="S96">
        <v>7.08</v>
      </c>
      <c r="T96">
        <v>0.92</v>
      </c>
      <c r="U96">
        <v>2.8500000000000001E-2</v>
      </c>
      <c r="V96">
        <v>1404</v>
      </c>
      <c r="W96">
        <v>14088.2</v>
      </c>
      <c r="X96">
        <v>3.19</v>
      </c>
      <c r="Y96">
        <v>96.87</v>
      </c>
      <c r="Z96">
        <v>655</v>
      </c>
      <c r="AA96">
        <v>46.65</v>
      </c>
      <c r="AB96">
        <v>175624755.90000001</v>
      </c>
      <c r="AC96">
        <v>268129.40000000002</v>
      </c>
      <c r="AD96">
        <v>49.16</v>
      </c>
      <c r="AE96">
        <v>134.88</v>
      </c>
      <c r="AF96">
        <v>749</v>
      </c>
      <c r="AG96">
        <v>53.35</v>
      </c>
      <c r="AH96">
        <v>-155844919.28</v>
      </c>
      <c r="AI96">
        <v>-208070.65</v>
      </c>
      <c r="AJ96">
        <v>-37</v>
      </c>
      <c r="AK96">
        <v>63.62</v>
      </c>
      <c r="AL96">
        <v>94500</v>
      </c>
      <c r="AM96">
        <v>5</v>
      </c>
      <c r="AN96">
        <v>18</v>
      </c>
    </row>
    <row r="97" spans="1:40" x14ac:dyDescent="0.35">
      <c r="A97">
        <v>75</v>
      </c>
      <c r="B97">
        <v>26567171.710000001</v>
      </c>
      <c r="C97">
        <v>265.67</v>
      </c>
      <c r="D97">
        <v>7.45</v>
      </c>
      <c r="E97">
        <v>56.67</v>
      </c>
      <c r="F97">
        <v>760.41</v>
      </c>
      <c r="G97">
        <v>-1085347.49</v>
      </c>
      <c r="H97">
        <v>-64.67</v>
      </c>
      <c r="I97">
        <v>-4108429.47</v>
      </c>
      <c r="J97">
        <v>-11.91</v>
      </c>
      <c r="K97">
        <v>6.47</v>
      </c>
      <c r="L97">
        <v>4.76</v>
      </c>
      <c r="M97">
        <v>63.83</v>
      </c>
      <c r="N97">
        <v>1.17</v>
      </c>
      <c r="O97">
        <v>1.25</v>
      </c>
      <c r="P97">
        <v>1719699.39</v>
      </c>
      <c r="Q97">
        <v>5.91</v>
      </c>
      <c r="R97">
        <v>5.38</v>
      </c>
      <c r="S97">
        <v>9.52</v>
      </c>
      <c r="T97">
        <v>1.17</v>
      </c>
      <c r="U97">
        <v>2.9600000000000001E-2</v>
      </c>
      <c r="V97">
        <v>1404</v>
      </c>
      <c r="W97">
        <v>18922.490000000002</v>
      </c>
      <c r="X97">
        <v>3.86</v>
      </c>
      <c r="Y97">
        <v>91.18</v>
      </c>
      <c r="Z97">
        <v>678</v>
      </c>
      <c r="AA97">
        <v>48.29</v>
      </c>
      <c r="AB97">
        <v>181808186.00999999</v>
      </c>
      <c r="AC97">
        <v>268153.67</v>
      </c>
      <c r="AD97">
        <v>47.28</v>
      </c>
      <c r="AE97">
        <v>122.92</v>
      </c>
      <c r="AF97">
        <v>726</v>
      </c>
      <c r="AG97">
        <v>51.71</v>
      </c>
      <c r="AH97">
        <v>-155241014.30000001</v>
      </c>
      <c r="AI97">
        <v>-213830.6</v>
      </c>
      <c r="AJ97">
        <v>-36.700000000000003</v>
      </c>
      <c r="AK97">
        <v>61.53</v>
      </c>
      <c r="AL97">
        <v>101500</v>
      </c>
      <c r="AM97">
        <v>5</v>
      </c>
      <c r="AN97">
        <v>18</v>
      </c>
    </row>
    <row r="98" spans="1:40" x14ac:dyDescent="0.35">
      <c r="A98">
        <v>76</v>
      </c>
      <c r="B98">
        <v>27603577.670000002</v>
      </c>
      <c r="C98">
        <v>276.04000000000002</v>
      </c>
      <c r="D98">
        <v>6.73</v>
      </c>
      <c r="E98">
        <v>58.2</v>
      </c>
      <c r="F98">
        <v>864.16</v>
      </c>
      <c r="G98">
        <v>-877181.95</v>
      </c>
      <c r="H98">
        <v>-64.28</v>
      </c>
      <c r="I98">
        <v>-3099805.74</v>
      </c>
      <c r="J98">
        <v>-11.97</v>
      </c>
      <c r="K98">
        <v>8.9</v>
      </c>
      <c r="L98">
        <v>4.8600000000000003</v>
      </c>
      <c r="M98">
        <v>72.2</v>
      </c>
      <c r="N98">
        <v>1.18</v>
      </c>
      <c r="O98">
        <v>1.27</v>
      </c>
      <c r="P98">
        <v>1237499.9099999999</v>
      </c>
      <c r="Q98">
        <v>7.23</v>
      </c>
      <c r="R98">
        <v>4.76</v>
      </c>
      <c r="S98">
        <v>11.1</v>
      </c>
      <c r="T98">
        <v>1.23</v>
      </c>
      <c r="U98">
        <v>3.6200000000000003E-2</v>
      </c>
      <c r="V98">
        <v>1404</v>
      </c>
      <c r="W98">
        <v>19660.669999999998</v>
      </c>
      <c r="X98">
        <v>3.83</v>
      </c>
      <c r="Y98">
        <v>83.72</v>
      </c>
      <c r="Z98">
        <v>677</v>
      </c>
      <c r="AA98">
        <v>48.22</v>
      </c>
      <c r="AB98">
        <v>180910362.02000001</v>
      </c>
      <c r="AC98">
        <v>267223.58</v>
      </c>
      <c r="AD98">
        <v>46.66</v>
      </c>
      <c r="AE98">
        <v>110.92</v>
      </c>
      <c r="AF98">
        <v>727</v>
      </c>
      <c r="AG98">
        <v>51.78</v>
      </c>
      <c r="AH98">
        <v>-153306784.36000001</v>
      </c>
      <c r="AI98">
        <v>-210875.91</v>
      </c>
      <c r="AJ98">
        <v>-36.049999999999997</v>
      </c>
      <c r="AK98">
        <v>58.4</v>
      </c>
      <c r="AL98">
        <v>104500</v>
      </c>
      <c r="AM98">
        <v>5</v>
      </c>
      <c r="AN98">
        <v>18</v>
      </c>
    </row>
    <row r="99" spans="1:40" x14ac:dyDescent="0.35">
      <c r="A99">
        <v>77</v>
      </c>
      <c r="B99">
        <v>26040316.050000001</v>
      </c>
      <c r="C99">
        <v>260.39999999999998</v>
      </c>
      <c r="D99">
        <v>5.98</v>
      </c>
      <c r="E99">
        <v>55.89</v>
      </c>
      <c r="F99">
        <v>934.11</v>
      </c>
      <c r="G99">
        <v>-907408.2</v>
      </c>
      <c r="H99">
        <v>-66.7</v>
      </c>
      <c r="I99">
        <v>-2417608.69</v>
      </c>
      <c r="J99">
        <v>-9.2200000000000006</v>
      </c>
      <c r="K99">
        <v>10.77</v>
      </c>
      <c r="L99">
        <v>6.06</v>
      </c>
      <c r="M99">
        <v>101.26</v>
      </c>
      <c r="N99">
        <v>1.18</v>
      </c>
      <c r="O99">
        <v>1.27</v>
      </c>
      <c r="P99">
        <v>1406495.73</v>
      </c>
      <c r="Q99">
        <v>6.6</v>
      </c>
      <c r="R99">
        <v>3.94</v>
      </c>
      <c r="S99">
        <v>12.81</v>
      </c>
      <c r="T99">
        <v>1.25</v>
      </c>
      <c r="U99">
        <v>3.3099999999999997E-2</v>
      </c>
      <c r="V99">
        <v>1406</v>
      </c>
      <c r="W99">
        <v>18520.849999999999</v>
      </c>
      <c r="X99">
        <v>3.63</v>
      </c>
      <c r="Y99">
        <v>75.13</v>
      </c>
      <c r="Z99">
        <v>676</v>
      </c>
      <c r="AA99">
        <v>48.08</v>
      </c>
      <c r="AB99">
        <v>172010214.75</v>
      </c>
      <c r="AC99">
        <v>254452.98</v>
      </c>
      <c r="AD99">
        <v>45.72</v>
      </c>
      <c r="AE99">
        <v>99</v>
      </c>
      <c r="AF99">
        <v>730</v>
      </c>
      <c r="AG99">
        <v>51.92</v>
      </c>
      <c r="AH99">
        <v>-145969898.69999999</v>
      </c>
      <c r="AI99">
        <v>-199958.77</v>
      </c>
      <c r="AJ99">
        <v>-35.340000000000003</v>
      </c>
      <c r="AK99">
        <v>53.03</v>
      </c>
      <c r="AL99">
        <v>111500</v>
      </c>
      <c r="AM99">
        <v>5</v>
      </c>
      <c r="AN99">
        <v>18</v>
      </c>
    </row>
    <row r="100" spans="1:40" x14ac:dyDescent="0.35">
      <c r="A100">
        <v>78</v>
      </c>
      <c r="B100">
        <v>16091125.76</v>
      </c>
      <c r="C100">
        <v>160.91</v>
      </c>
      <c r="D100">
        <v>5.25</v>
      </c>
      <c r="E100">
        <v>39.39</v>
      </c>
      <c r="F100">
        <v>750.92</v>
      </c>
      <c r="G100">
        <v>-645477.06000000006</v>
      </c>
      <c r="H100">
        <v>-64.260000000000005</v>
      </c>
      <c r="I100">
        <v>-2296860.73</v>
      </c>
      <c r="J100">
        <v>-13.52</v>
      </c>
      <c r="K100">
        <v>7.01</v>
      </c>
      <c r="L100">
        <v>2.91</v>
      </c>
      <c r="M100">
        <v>55.55</v>
      </c>
      <c r="N100">
        <v>1.1499999999999999</v>
      </c>
      <c r="O100">
        <v>1.22</v>
      </c>
      <c r="P100">
        <v>1632842.15</v>
      </c>
      <c r="Q100">
        <v>3.29</v>
      </c>
      <c r="R100">
        <v>4.92</v>
      </c>
      <c r="S100">
        <v>6.91</v>
      </c>
      <c r="T100">
        <v>1.05</v>
      </c>
      <c r="U100">
        <v>1.6500000000000001E-2</v>
      </c>
      <c r="V100">
        <v>1405</v>
      </c>
      <c r="W100">
        <v>11452.76</v>
      </c>
      <c r="X100">
        <v>2.77</v>
      </c>
      <c r="Y100">
        <v>66.67</v>
      </c>
      <c r="Z100">
        <v>682</v>
      </c>
      <c r="AA100">
        <v>48.54</v>
      </c>
      <c r="AB100">
        <v>120783856.01000001</v>
      </c>
      <c r="AC100">
        <v>177102.43</v>
      </c>
      <c r="AD100">
        <v>42.15</v>
      </c>
      <c r="AE100">
        <v>87</v>
      </c>
      <c r="AF100">
        <v>723</v>
      </c>
      <c r="AG100">
        <v>51.46</v>
      </c>
      <c r="AH100">
        <v>-104692730.25</v>
      </c>
      <c r="AI100">
        <v>-144803.22</v>
      </c>
      <c r="AJ100">
        <v>-34.380000000000003</v>
      </c>
      <c r="AK100">
        <v>47.5</v>
      </c>
      <c r="AL100">
        <v>114500</v>
      </c>
      <c r="AM100">
        <v>5</v>
      </c>
      <c r="AN100">
        <v>18</v>
      </c>
    </row>
    <row r="101" spans="1:40" x14ac:dyDescent="0.35">
      <c r="A101">
        <v>79</v>
      </c>
      <c r="B101">
        <v>16320203.51</v>
      </c>
      <c r="C101">
        <v>163.19999999999999</v>
      </c>
      <c r="D101">
        <v>4.4800000000000004</v>
      </c>
      <c r="E101">
        <v>39.81</v>
      </c>
      <c r="F101">
        <v>888.34</v>
      </c>
      <c r="G101">
        <v>-938588.47</v>
      </c>
      <c r="H101">
        <v>-64.239999999999995</v>
      </c>
      <c r="I101">
        <v>-3540113.6</v>
      </c>
      <c r="J101">
        <v>-11.87</v>
      </c>
      <c r="K101">
        <v>4.6100000000000003</v>
      </c>
      <c r="L101">
        <v>3.35</v>
      </c>
      <c r="M101">
        <v>74.83</v>
      </c>
      <c r="N101">
        <v>1.1399999999999999</v>
      </c>
      <c r="O101">
        <v>1.24</v>
      </c>
      <c r="P101">
        <v>1044944.25</v>
      </c>
      <c r="Q101">
        <v>6.59</v>
      </c>
      <c r="R101">
        <v>4.3600000000000003</v>
      </c>
      <c r="S101">
        <v>7.89</v>
      </c>
      <c r="T101">
        <v>1.0900000000000001</v>
      </c>
      <c r="U101">
        <v>3.3000000000000002E-2</v>
      </c>
      <c r="V101">
        <v>1405</v>
      </c>
      <c r="W101">
        <v>11615.8</v>
      </c>
      <c r="X101">
        <v>2.64</v>
      </c>
      <c r="Y101">
        <v>57.78</v>
      </c>
      <c r="Z101">
        <v>672</v>
      </c>
      <c r="AA101">
        <v>47.83</v>
      </c>
      <c r="AB101">
        <v>133567823.63</v>
      </c>
      <c r="AC101">
        <v>198761.64</v>
      </c>
      <c r="AD101">
        <v>42.08</v>
      </c>
      <c r="AE101">
        <v>75</v>
      </c>
      <c r="AF101">
        <v>733</v>
      </c>
      <c r="AG101">
        <v>52.17</v>
      </c>
      <c r="AH101">
        <v>-117247620.12</v>
      </c>
      <c r="AI101">
        <v>-159955.82999999999</v>
      </c>
      <c r="AJ101">
        <v>-33.520000000000003</v>
      </c>
      <c r="AK101">
        <v>41.99</v>
      </c>
      <c r="AL101">
        <v>121500</v>
      </c>
      <c r="AM101">
        <v>5</v>
      </c>
      <c r="AN101">
        <v>18</v>
      </c>
    </row>
    <row r="102" spans="1:40" x14ac:dyDescent="0.35">
      <c r="A102">
        <v>80</v>
      </c>
      <c r="B102">
        <v>4121401.5</v>
      </c>
      <c r="C102">
        <v>41.21</v>
      </c>
      <c r="D102">
        <v>3.69</v>
      </c>
      <c r="E102">
        <v>12.69</v>
      </c>
      <c r="F102">
        <v>344.21</v>
      </c>
      <c r="G102">
        <v>-456139.99</v>
      </c>
      <c r="H102">
        <v>-62.09</v>
      </c>
      <c r="I102">
        <v>-2467301.7999999998</v>
      </c>
      <c r="J102">
        <v>-14.88</v>
      </c>
      <c r="K102">
        <v>1.67</v>
      </c>
      <c r="L102">
        <v>0.85</v>
      </c>
      <c r="M102">
        <v>23.14</v>
      </c>
      <c r="N102">
        <v>1.05</v>
      </c>
      <c r="O102">
        <v>1.18</v>
      </c>
      <c r="P102">
        <v>685155.94</v>
      </c>
      <c r="Q102">
        <v>3.33</v>
      </c>
      <c r="R102">
        <v>5.22</v>
      </c>
      <c r="S102">
        <v>1.4</v>
      </c>
      <c r="T102">
        <v>0.39</v>
      </c>
      <c r="U102">
        <v>1.67E-2</v>
      </c>
      <c r="V102">
        <v>1406</v>
      </c>
      <c r="W102">
        <v>2931.3</v>
      </c>
      <c r="X102">
        <v>0.83</v>
      </c>
      <c r="Y102">
        <v>47.89</v>
      </c>
      <c r="Z102">
        <v>662</v>
      </c>
      <c r="AA102">
        <v>47.08</v>
      </c>
      <c r="AB102">
        <v>89218622.530000001</v>
      </c>
      <c r="AC102">
        <v>134771.32999999999</v>
      </c>
      <c r="AD102">
        <v>39.33</v>
      </c>
      <c r="AE102">
        <v>63</v>
      </c>
      <c r="AF102">
        <v>744</v>
      </c>
      <c r="AG102">
        <v>52.92</v>
      </c>
      <c r="AH102">
        <v>-85097221.030000001</v>
      </c>
      <c r="AI102">
        <v>-114377.99</v>
      </c>
      <c r="AJ102">
        <v>-33.42</v>
      </c>
      <c r="AK102">
        <v>34.450000000000003</v>
      </c>
      <c r="AL102">
        <v>124500</v>
      </c>
      <c r="AM102">
        <v>5</v>
      </c>
      <c r="AN102">
        <v>18</v>
      </c>
    </row>
    <row r="103" spans="1:40" x14ac:dyDescent="0.35">
      <c r="A103">
        <v>81</v>
      </c>
      <c r="B103">
        <v>7757107.5700000003</v>
      </c>
      <c r="C103">
        <v>77.569999999999993</v>
      </c>
      <c r="D103">
        <v>1.7</v>
      </c>
      <c r="E103">
        <v>22</v>
      </c>
      <c r="F103">
        <v>1296.93</v>
      </c>
      <c r="G103">
        <v>-110771.96</v>
      </c>
      <c r="H103">
        <v>-68.5</v>
      </c>
      <c r="I103">
        <v>-367635.03</v>
      </c>
      <c r="J103">
        <v>-2.59</v>
      </c>
      <c r="K103">
        <v>21.1</v>
      </c>
      <c r="L103">
        <v>8.49</v>
      </c>
      <c r="M103">
        <v>500.57</v>
      </c>
      <c r="N103">
        <v>1.36</v>
      </c>
      <c r="O103">
        <v>1.38</v>
      </c>
      <c r="P103">
        <v>247660.47</v>
      </c>
      <c r="Q103">
        <v>10.68</v>
      </c>
      <c r="R103">
        <v>1.01</v>
      </c>
      <c r="S103">
        <v>16.440000000000001</v>
      </c>
      <c r="T103">
        <v>2.09</v>
      </c>
      <c r="U103">
        <v>5.3499999999999999E-2</v>
      </c>
      <c r="V103">
        <v>1398</v>
      </c>
      <c r="W103">
        <v>5548.72</v>
      </c>
      <c r="X103">
        <v>7.63</v>
      </c>
      <c r="Y103">
        <v>94.44</v>
      </c>
      <c r="Z103">
        <v>695</v>
      </c>
      <c r="AA103">
        <v>49.71</v>
      </c>
      <c r="AB103">
        <v>29189303.370000001</v>
      </c>
      <c r="AC103">
        <v>41999</v>
      </c>
      <c r="AD103">
        <v>55.92</v>
      </c>
      <c r="AE103">
        <v>147</v>
      </c>
      <c r="AF103">
        <v>703</v>
      </c>
      <c r="AG103">
        <v>50.29</v>
      </c>
      <c r="AH103">
        <v>-21432195.800000001</v>
      </c>
      <c r="AI103">
        <v>-30486.77</v>
      </c>
      <c r="AJ103">
        <v>-40.11</v>
      </c>
      <c r="AK103">
        <v>42.47</v>
      </c>
      <c r="AL103">
        <v>91500</v>
      </c>
      <c r="AM103">
        <v>1</v>
      </c>
      <c r="AN103">
        <v>21</v>
      </c>
    </row>
    <row r="104" spans="1:40" x14ac:dyDescent="0.35">
      <c r="A104">
        <v>82</v>
      </c>
      <c r="B104">
        <v>8563271.9000000004</v>
      </c>
      <c r="C104">
        <v>85.63</v>
      </c>
      <c r="D104">
        <v>1.62</v>
      </c>
      <c r="E104">
        <v>23.89</v>
      </c>
      <c r="F104">
        <v>1470.48</v>
      </c>
      <c r="G104">
        <v>-118931.66</v>
      </c>
      <c r="H104">
        <v>-70.180000000000007</v>
      </c>
      <c r="I104">
        <v>-339905.8</v>
      </c>
      <c r="J104">
        <v>-2.97</v>
      </c>
      <c r="K104">
        <v>25.19</v>
      </c>
      <c r="L104">
        <v>8.0399999999999991</v>
      </c>
      <c r="M104">
        <v>495.05</v>
      </c>
      <c r="N104">
        <v>1.44</v>
      </c>
      <c r="O104">
        <v>1.32</v>
      </c>
      <c r="P104">
        <v>413872.51</v>
      </c>
      <c r="Q104">
        <v>6.88</v>
      </c>
      <c r="R104">
        <v>0.98</v>
      </c>
      <c r="S104">
        <v>18.899999999999999</v>
      </c>
      <c r="T104">
        <v>2.33</v>
      </c>
      <c r="U104">
        <v>3.4500000000000003E-2</v>
      </c>
      <c r="V104">
        <v>1400</v>
      </c>
      <c r="W104">
        <v>6116.62</v>
      </c>
      <c r="X104">
        <v>8.25</v>
      </c>
      <c r="Y104">
        <v>95.02</v>
      </c>
      <c r="Z104">
        <v>731</v>
      </c>
      <c r="AA104">
        <v>52.21</v>
      </c>
      <c r="AB104">
        <v>27949715.09</v>
      </c>
      <c r="AC104">
        <v>38234.9</v>
      </c>
      <c r="AD104">
        <v>51.71</v>
      </c>
      <c r="AE104">
        <v>135</v>
      </c>
      <c r="AF104">
        <v>669</v>
      </c>
      <c r="AG104">
        <v>47.79</v>
      </c>
      <c r="AH104">
        <v>-19386443.190000001</v>
      </c>
      <c r="AI104">
        <v>-28978.240000000002</v>
      </c>
      <c r="AJ104">
        <v>-39.22</v>
      </c>
      <c r="AK104">
        <v>51.34</v>
      </c>
      <c r="AL104">
        <v>94500</v>
      </c>
      <c r="AM104">
        <v>1</v>
      </c>
      <c r="AN104">
        <v>21</v>
      </c>
    </row>
    <row r="105" spans="1:40" x14ac:dyDescent="0.35">
      <c r="A105">
        <v>83</v>
      </c>
      <c r="B105">
        <v>8725926.4700000007</v>
      </c>
      <c r="C105">
        <v>87.26</v>
      </c>
      <c r="D105">
        <v>1.47</v>
      </c>
      <c r="E105">
        <v>24.26</v>
      </c>
      <c r="F105">
        <v>1651.89</v>
      </c>
      <c r="G105">
        <v>-131439.16</v>
      </c>
      <c r="H105">
        <v>-83.99</v>
      </c>
      <c r="I105">
        <v>-337236.43</v>
      </c>
      <c r="J105">
        <v>-2.42</v>
      </c>
      <c r="K105">
        <v>25.87</v>
      </c>
      <c r="L105">
        <v>10.029999999999999</v>
      </c>
      <c r="M105">
        <v>682.7</v>
      </c>
      <c r="N105">
        <v>1.44</v>
      </c>
      <c r="O105">
        <v>1.29</v>
      </c>
      <c r="P105">
        <v>383515.56</v>
      </c>
      <c r="Q105">
        <v>8.2200000000000006</v>
      </c>
      <c r="R105">
        <v>0.79</v>
      </c>
      <c r="S105">
        <v>23.81</v>
      </c>
      <c r="T105">
        <v>2.33</v>
      </c>
      <c r="U105">
        <v>4.1200000000000001E-2</v>
      </c>
      <c r="V105">
        <v>1400</v>
      </c>
      <c r="W105">
        <v>6232.8</v>
      </c>
      <c r="X105">
        <v>7.8</v>
      </c>
      <c r="Y105">
        <v>87.62</v>
      </c>
      <c r="Z105">
        <v>737</v>
      </c>
      <c r="AA105">
        <v>52.64</v>
      </c>
      <c r="AB105">
        <v>28667388.239999998</v>
      </c>
      <c r="AC105">
        <v>38897.410000000003</v>
      </c>
      <c r="AD105">
        <v>50.14</v>
      </c>
      <c r="AE105">
        <v>123</v>
      </c>
      <c r="AF105">
        <v>663</v>
      </c>
      <c r="AG105">
        <v>47.36</v>
      </c>
      <c r="AH105">
        <v>-19941461.77</v>
      </c>
      <c r="AI105">
        <v>-30077.62</v>
      </c>
      <c r="AJ105">
        <v>-39.270000000000003</v>
      </c>
      <c r="AK105">
        <v>48.29</v>
      </c>
      <c r="AL105">
        <v>101500</v>
      </c>
      <c r="AM105">
        <v>1</v>
      </c>
      <c r="AN105">
        <v>21</v>
      </c>
    </row>
    <row r="106" spans="1:40" x14ac:dyDescent="0.35">
      <c r="A106">
        <v>84</v>
      </c>
      <c r="B106">
        <v>8369345.8700000001</v>
      </c>
      <c r="C106">
        <v>83.69</v>
      </c>
      <c r="D106">
        <v>1.35</v>
      </c>
      <c r="E106">
        <v>23.44</v>
      </c>
      <c r="F106">
        <v>1736.9</v>
      </c>
      <c r="G106">
        <v>-134584.45000000001</v>
      </c>
      <c r="H106">
        <v>-69.7</v>
      </c>
      <c r="I106">
        <v>-410712.65</v>
      </c>
      <c r="J106">
        <v>-2.95</v>
      </c>
      <c r="K106">
        <v>20.38</v>
      </c>
      <c r="L106">
        <v>7.93</v>
      </c>
      <c r="M106">
        <v>587.84</v>
      </c>
      <c r="N106">
        <v>1.44</v>
      </c>
      <c r="O106">
        <v>1.25</v>
      </c>
      <c r="P106">
        <v>415060.31</v>
      </c>
      <c r="Q106">
        <v>6.4</v>
      </c>
      <c r="R106">
        <v>0.85</v>
      </c>
      <c r="S106">
        <v>21.28</v>
      </c>
      <c r="T106">
        <v>2.59</v>
      </c>
      <c r="U106">
        <v>3.2099999999999997E-2</v>
      </c>
      <c r="V106">
        <v>1400</v>
      </c>
      <c r="W106">
        <v>5978.1</v>
      </c>
      <c r="X106">
        <v>8.36</v>
      </c>
      <c r="Y106">
        <v>81.7</v>
      </c>
      <c r="Z106">
        <v>748</v>
      </c>
      <c r="AA106">
        <v>53.43</v>
      </c>
      <c r="AB106">
        <v>27454922.609999999</v>
      </c>
      <c r="AC106">
        <v>36704.44</v>
      </c>
      <c r="AD106">
        <v>49.57</v>
      </c>
      <c r="AE106">
        <v>111</v>
      </c>
      <c r="AF106">
        <v>652</v>
      </c>
      <c r="AG106">
        <v>46.57</v>
      </c>
      <c r="AH106">
        <v>-19085576.75</v>
      </c>
      <c r="AI106">
        <v>-29272.36</v>
      </c>
      <c r="AJ106">
        <v>-38.909999999999997</v>
      </c>
      <c r="AK106">
        <v>48.09</v>
      </c>
      <c r="AL106">
        <v>104500</v>
      </c>
      <c r="AM106">
        <v>1</v>
      </c>
      <c r="AN106">
        <v>21</v>
      </c>
    </row>
    <row r="107" spans="1:40" x14ac:dyDescent="0.35">
      <c r="A107">
        <v>85</v>
      </c>
      <c r="B107">
        <v>7366193.0499999998</v>
      </c>
      <c r="C107">
        <v>73.66</v>
      </c>
      <c r="D107">
        <v>1.19</v>
      </c>
      <c r="E107">
        <v>21.06</v>
      </c>
      <c r="F107">
        <v>1766.91</v>
      </c>
      <c r="G107">
        <v>-123993.93</v>
      </c>
      <c r="H107">
        <v>-68.16</v>
      </c>
      <c r="I107">
        <v>-396740.17</v>
      </c>
      <c r="J107">
        <v>-2.92</v>
      </c>
      <c r="K107">
        <v>18.57</v>
      </c>
      <c r="L107">
        <v>7.21</v>
      </c>
      <c r="M107">
        <v>604.46</v>
      </c>
      <c r="N107">
        <v>1.41</v>
      </c>
      <c r="O107">
        <v>1.24</v>
      </c>
      <c r="P107">
        <v>335129.89</v>
      </c>
      <c r="Q107">
        <v>7.37</v>
      </c>
      <c r="R107">
        <v>0.95</v>
      </c>
      <c r="S107">
        <v>16.54</v>
      </c>
      <c r="T107">
        <v>2.5</v>
      </c>
      <c r="U107">
        <v>3.6999999999999998E-2</v>
      </c>
      <c r="V107">
        <v>1401</v>
      </c>
      <c r="W107">
        <v>5257.81</v>
      </c>
      <c r="X107">
        <v>7.39</v>
      </c>
      <c r="Y107">
        <v>72.97</v>
      </c>
      <c r="Z107">
        <v>744</v>
      </c>
      <c r="AA107">
        <v>53.1</v>
      </c>
      <c r="AB107">
        <v>25368944.559999999</v>
      </c>
      <c r="AC107">
        <v>34098.04</v>
      </c>
      <c r="AD107">
        <v>47.21</v>
      </c>
      <c r="AE107">
        <v>99</v>
      </c>
      <c r="AF107">
        <v>657</v>
      </c>
      <c r="AG107">
        <v>46.9</v>
      </c>
      <c r="AH107">
        <v>-18002751.510000002</v>
      </c>
      <c r="AI107">
        <v>-27401.45</v>
      </c>
      <c r="AJ107">
        <v>-37.700000000000003</v>
      </c>
      <c r="AK107">
        <v>43.5</v>
      </c>
      <c r="AL107">
        <v>111500</v>
      </c>
      <c r="AM107">
        <v>1</v>
      </c>
      <c r="AN107">
        <v>21</v>
      </c>
    </row>
    <row r="108" spans="1:40" x14ac:dyDescent="0.35">
      <c r="A108">
        <v>86</v>
      </c>
      <c r="B108">
        <v>7245709.2199999997</v>
      </c>
      <c r="C108">
        <v>72.459999999999994</v>
      </c>
      <c r="D108">
        <v>1.06</v>
      </c>
      <c r="E108">
        <v>20.77</v>
      </c>
      <c r="F108">
        <v>1961.52</v>
      </c>
      <c r="G108">
        <v>-144894.29999999999</v>
      </c>
      <c r="H108">
        <v>-68.34</v>
      </c>
      <c r="I108">
        <v>-319504.63</v>
      </c>
      <c r="J108">
        <v>-2.4500000000000002</v>
      </c>
      <c r="K108">
        <v>22.68</v>
      </c>
      <c r="L108">
        <v>8.48</v>
      </c>
      <c r="M108">
        <v>800.87</v>
      </c>
      <c r="N108">
        <v>1.42</v>
      </c>
      <c r="O108">
        <v>1.2</v>
      </c>
      <c r="P108">
        <v>457751.07</v>
      </c>
      <c r="Q108">
        <v>5.0999999999999996</v>
      </c>
      <c r="R108">
        <v>0.8</v>
      </c>
      <c r="S108">
        <v>19.12</v>
      </c>
      <c r="T108">
        <v>2.68</v>
      </c>
      <c r="U108">
        <v>2.5600000000000001E-2</v>
      </c>
      <c r="V108">
        <v>1401</v>
      </c>
      <c r="W108">
        <v>5171.8100000000004</v>
      </c>
      <c r="X108">
        <v>7.34</v>
      </c>
      <c r="Y108">
        <v>65.239999999999995</v>
      </c>
      <c r="Z108">
        <v>760</v>
      </c>
      <c r="AA108">
        <v>54.25</v>
      </c>
      <c r="AB108">
        <v>24319361.07</v>
      </c>
      <c r="AC108">
        <v>31999.16</v>
      </c>
      <c r="AD108">
        <v>45.12</v>
      </c>
      <c r="AE108">
        <v>87</v>
      </c>
      <c r="AF108">
        <v>641</v>
      </c>
      <c r="AG108">
        <v>45.75</v>
      </c>
      <c r="AH108">
        <v>-17073651.850000001</v>
      </c>
      <c r="AI108">
        <v>-26635.96</v>
      </c>
      <c r="AJ108">
        <v>-37.46</v>
      </c>
      <c r="AK108">
        <v>39.44</v>
      </c>
      <c r="AL108">
        <v>114500</v>
      </c>
      <c r="AM108">
        <v>1</v>
      </c>
      <c r="AN108">
        <v>21</v>
      </c>
    </row>
    <row r="109" spans="1:40" x14ac:dyDescent="0.35">
      <c r="A109">
        <v>87</v>
      </c>
      <c r="B109">
        <v>5337224.6100000003</v>
      </c>
      <c r="C109">
        <v>53.37</v>
      </c>
      <c r="D109">
        <v>0.89</v>
      </c>
      <c r="E109">
        <v>15.96</v>
      </c>
      <c r="F109">
        <v>1784.6</v>
      </c>
      <c r="G109">
        <v>-123126.65</v>
      </c>
      <c r="H109">
        <v>-68.67</v>
      </c>
      <c r="I109">
        <v>-436187.83</v>
      </c>
      <c r="J109">
        <v>-3.63</v>
      </c>
      <c r="K109">
        <v>12.24</v>
      </c>
      <c r="L109">
        <v>4.4000000000000004</v>
      </c>
      <c r="M109">
        <v>491.89</v>
      </c>
      <c r="N109">
        <v>1.32</v>
      </c>
      <c r="O109">
        <v>1.19</v>
      </c>
      <c r="P109">
        <v>255816.22</v>
      </c>
      <c r="Q109">
        <v>7.69</v>
      </c>
      <c r="R109">
        <v>1.1399999999999999</v>
      </c>
      <c r="S109">
        <v>9.2799999999999994</v>
      </c>
      <c r="T109">
        <v>2.29</v>
      </c>
      <c r="U109">
        <v>3.8600000000000002E-2</v>
      </c>
      <c r="V109">
        <v>1396</v>
      </c>
      <c r="W109">
        <v>3823.23</v>
      </c>
      <c r="X109">
        <v>5.64</v>
      </c>
      <c r="Y109">
        <v>55.65</v>
      </c>
      <c r="Z109">
        <v>734</v>
      </c>
      <c r="AA109">
        <v>52.58</v>
      </c>
      <c r="AB109">
        <v>21820639.710000001</v>
      </c>
      <c r="AC109">
        <v>29728.39</v>
      </c>
      <c r="AD109">
        <v>43.53</v>
      </c>
      <c r="AE109">
        <v>75</v>
      </c>
      <c r="AF109">
        <v>662</v>
      </c>
      <c r="AG109">
        <v>47.42</v>
      </c>
      <c r="AH109">
        <v>-16483415.1</v>
      </c>
      <c r="AI109">
        <v>-24899.42</v>
      </c>
      <c r="AJ109">
        <v>-36.369999999999997</v>
      </c>
      <c r="AK109">
        <v>34.200000000000003</v>
      </c>
      <c r="AL109">
        <v>121500</v>
      </c>
      <c r="AM109">
        <v>1</v>
      </c>
      <c r="AN109">
        <v>21</v>
      </c>
    </row>
    <row r="110" spans="1:40" x14ac:dyDescent="0.35">
      <c r="A110">
        <v>88</v>
      </c>
      <c r="B110">
        <v>4172697.25</v>
      </c>
      <c r="C110">
        <v>41.73</v>
      </c>
      <c r="D110">
        <v>0.74</v>
      </c>
      <c r="E110">
        <v>12.84</v>
      </c>
      <c r="F110">
        <v>1724.2</v>
      </c>
      <c r="G110">
        <v>-106221.62</v>
      </c>
      <c r="H110">
        <v>-65.5</v>
      </c>
      <c r="I110">
        <v>-324522.99</v>
      </c>
      <c r="J110">
        <v>-2.65</v>
      </c>
      <c r="K110">
        <v>12.86</v>
      </c>
      <c r="L110">
        <v>4.83</v>
      </c>
      <c r="M110">
        <v>649.46</v>
      </c>
      <c r="N110">
        <v>1.26</v>
      </c>
      <c r="O110">
        <v>1.1499999999999999</v>
      </c>
      <c r="P110">
        <v>203944.97</v>
      </c>
      <c r="Q110">
        <v>7.93</v>
      </c>
      <c r="R110">
        <v>1.18</v>
      </c>
      <c r="S110">
        <v>6.31</v>
      </c>
      <c r="T110">
        <v>2.0299999999999998</v>
      </c>
      <c r="U110">
        <v>3.9800000000000002E-2</v>
      </c>
      <c r="V110">
        <v>1399</v>
      </c>
      <c r="W110">
        <v>2982.63</v>
      </c>
      <c r="X110">
        <v>4.47</v>
      </c>
      <c r="Y110">
        <v>46.46</v>
      </c>
      <c r="Z110">
        <v>733</v>
      </c>
      <c r="AA110">
        <v>52.39</v>
      </c>
      <c r="AB110">
        <v>20114655.879999999</v>
      </c>
      <c r="AC110">
        <v>27441.55</v>
      </c>
      <c r="AD110">
        <v>41.5</v>
      </c>
      <c r="AE110">
        <v>63</v>
      </c>
      <c r="AF110">
        <v>666</v>
      </c>
      <c r="AG110">
        <v>47.61</v>
      </c>
      <c r="AH110">
        <v>-15941958.630000001</v>
      </c>
      <c r="AI110">
        <v>-23936.87</v>
      </c>
      <c r="AJ110">
        <v>-36.29</v>
      </c>
      <c r="AK110">
        <v>28.25</v>
      </c>
      <c r="AL110">
        <v>124500</v>
      </c>
      <c r="AM110">
        <v>1</v>
      </c>
      <c r="AN110">
        <v>21</v>
      </c>
    </row>
    <row r="111" spans="1:40" x14ac:dyDescent="0.35">
      <c r="A111">
        <v>89</v>
      </c>
      <c r="B111">
        <v>14333621.810000001</v>
      </c>
      <c r="C111">
        <v>143.34</v>
      </c>
      <c r="D111">
        <v>3.35</v>
      </c>
      <c r="E111">
        <v>36.06</v>
      </c>
      <c r="F111">
        <v>1076.9000000000001</v>
      </c>
      <c r="G111">
        <v>-293705.05</v>
      </c>
      <c r="H111">
        <v>-71.180000000000007</v>
      </c>
      <c r="I111">
        <v>-1062155.26</v>
      </c>
      <c r="J111">
        <v>-4.71</v>
      </c>
      <c r="K111">
        <v>13.49</v>
      </c>
      <c r="L111">
        <v>7.66</v>
      </c>
      <c r="M111">
        <v>228.81</v>
      </c>
      <c r="N111">
        <v>1.27</v>
      </c>
      <c r="O111">
        <v>1.39</v>
      </c>
      <c r="P111">
        <v>632878.19999999995</v>
      </c>
      <c r="Q111">
        <v>7.99</v>
      </c>
      <c r="R111">
        <v>1.92</v>
      </c>
      <c r="S111">
        <v>15.94</v>
      </c>
      <c r="T111">
        <v>1.56</v>
      </c>
      <c r="U111">
        <v>4.0099999999999997E-2</v>
      </c>
      <c r="V111">
        <v>1403</v>
      </c>
      <c r="W111">
        <v>10216.41</v>
      </c>
      <c r="X111">
        <v>5.7</v>
      </c>
      <c r="Y111">
        <v>93.77</v>
      </c>
      <c r="Z111">
        <v>668</v>
      </c>
      <c r="AA111">
        <v>47.61</v>
      </c>
      <c r="AB111">
        <v>67873355.049999997</v>
      </c>
      <c r="AC111">
        <v>101606.82</v>
      </c>
      <c r="AD111">
        <v>55.95</v>
      </c>
      <c r="AE111">
        <v>146.91999999999999</v>
      </c>
      <c r="AF111">
        <v>735</v>
      </c>
      <c r="AG111">
        <v>52.39</v>
      </c>
      <c r="AH111">
        <v>-53539733.229999997</v>
      </c>
      <c r="AI111">
        <v>-72843.17</v>
      </c>
      <c r="AJ111">
        <v>-39.97</v>
      </c>
      <c r="AK111">
        <v>45.47</v>
      </c>
      <c r="AL111">
        <v>91500</v>
      </c>
      <c r="AM111">
        <v>2</v>
      </c>
      <c r="AN111">
        <v>21</v>
      </c>
    </row>
    <row r="112" spans="1:40" x14ac:dyDescent="0.35">
      <c r="A112">
        <v>90</v>
      </c>
      <c r="B112">
        <v>11904432.560000001</v>
      </c>
      <c r="C112">
        <v>119.04</v>
      </c>
      <c r="D112">
        <v>3.18</v>
      </c>
      <c r="E112">
        <v>31.2</v>
      </c>
      <c r="F112">
        <v>982.04</v>
      </c>
      <c r="G112">
        <v>-247829.7</v>
      </c>
      <c r="H112">
        <v>-66.069999999999993</v>
      </c>
      <c r="I112">
        <v>-1095930.27</v>
      </c>
      <c r="J112">
        <v>-7.37</v>
      </c>
      <c r="K112">
        <v>10.86</v>
      </c>
      <c r="L112">
        <v>4.2300000000000004</v>
      </c>
      <c r="M112">
        <v>133.19</v>
      </c>
      <c r="N112">
        <v>1.25</v>
      </c>
      <c r="O112">
        <v>1.33</v>
      </c>
      <c r="P112">
        <v>500787.91</v>
      </c>
      <c r="Q112">
        <v>8.16</v>
      </c>
      <c r="R112">
        <v>2.89</v>
      </c>
      <c r="S112">
        <v>8.94</v>
      </c>
      <c r="T112">
        <v>1.59</v>
      </c>
      <c r="U112">
        <v>4.0899999999999999E-2</v>
      </c>
      <c r="V112">
        <v>1403</v>
      </c>
      <c r="W112">
        <v>8484.98</v>
      </c>
      <c r="X112">
        <v>5.56</v>
      </c>
      <c r="Y112">
        <v>93.36</v>
      </c>
      <c r="Z112">
        <v>680</v>
      </c>
      <c r="AA112">
        <v>48.47</v>
      </c>
      <c r="AB112">
        <v>58631782.340000004</v>
      </c>
      <c r="AC112">
        <v>86223.21</v>
      </c>
      <c r="AD112">
        <v>52.43</v>
      </c>
      <c r="AE112">
        <v>134.91999999999999</v>
      </c>
      <c r="AF112">
        <v>723</v>
      </c>
      <c r="AG112">
        <v>51.53</v>
      </c>
      <c r="AH112">
        <v>-46727349.780000001</v>
      </c>
      <c r="AI112">
        <v>-64629.81</v>
      </c>
      <c r="AJ112">
        <v>-38.520000000000003</v>
      </c>
      <c r="AK112">
        <v>54.28</v>
      </c>
      <c r="AL112">
        <v>94500</v>
      </c>
      <c r="AM112">
        <v>2</v>
      </c>
      <c r="AN112">
        <v>21</v>
      </c>
    </row>
    <row r="113" spans="1:40" x14ac:dyDescent="0.35">
      <c r="A113">
        <v>91</v>
      </c>
      <c r="B113">
        <v>15024798.189999999</v>
      </c>
      <c r="C113">
        <v>150.25</v>
      </c>
      <c r="D113">
        <v>2.94</v>
      </c>
      <c r="E113">
        <v>37.39</v>
      </c>
      <c r="F113">
        <v>1273.3900000000001</v>
      </c>
      <c r="G113">
        <v>-313272.69</v>
      </c>
      <c r="H113">
        <v>-65.88</v>
      </c>
      <c r="I113">
        <v>-1652453.53</v>
      </c>
      <c r="J113">
        <v>-6.84</v>
      </c>
      <c r="K113">
        <v>9.09</v>
      </c>
      <c r="L113">
        <v>5.47</v>
      </c>
      <c r="M113">
        <v>186.27</v>
      </c>
      <c r="N113">
        <v>1.3</v>
      </c>
      <c r="O113">
        <v>1.29</v>
      </c>
      <c r="P113">
        <v>786256.35</v>
      </c>
      <c r="Q113">
        <v>7.53</v>
      </c>
      <c r="R113">
        <v>2.65</v>
      </c>
      <c r="S113">
        <v>12.08</v>
      </c>
      <c r="T113">
        <v>1.88</v>
      </c>
      <c r="U113">
        <v>3.7699999999999997E-2</v>
      </c>
      <c r="V113">
        <v>1402</v>
      </c>
      <c r="W113">
        <v>10716.69</v>
      </c>
      <c r="X113">
        <v>6.35</v>
      </c>
      <c r="Y113">
        <v>88.18</v>
      </c>
      <c r="Z113">
        <v>705</v>
      </c>
      <c r="AA113">
        <v>50.29</v>
      </c>
      <c r="AB113">
        <v>65105813.560000002</v>
      </c>
      <c r="AC113">
        <v>92348.67</v>
      </c>
      <c r="AD113">
        <v>50.75</v>
      </c>
      <c r="AE113">
        <v>122.92</v>
      </c>
      <c r="AF113">
        <v>697</v>
      </c>
      <c r="AG113">
        <v>49.71</v>
      </c>
      <c r="AH113">
        <v>-50081015.380000003</v>
      </c>
      <c r="AI113">
        <v>-71852.25</v>
      </c>
      <c r="AJ113">
        <v>-38.56</v>
      </c>
      <c r="AK113">
        <v>53.05</v>
      </c>
      <c r="AL113">
        <v>101500</v>
      </c>
      <c r="AM113">
        <v>2</v>
      </c>
      <c r="AN113">
        <v>21</v>
      </c>
    </row>
    <row r="114" spans="1:40" x14ac:dyDescent="0.35">
      <c r="A114">
        <v>92</v>
      </c>
      <c r="B114">
        <v>14095889.359999999</v>
      </c>
      <c r="C114">
        <v>140.96</v>
      </c>
      <c r="D114">
        <v>2.66</v>
      </c>
      <c r="E114">
        <v>35.6</v>
      </c>
      <c r="F114">
        <v>1339</v>
      </c>
      <c r="G114">
        <v>-281755.26</v>
      </c>
      <c r="H114">
        <v>-66.180000000000007</v>
      </c>
      <c r="I114">
        <v>-1085222.4099999999</v>
      </c>
      <c r="J114">
        <v>-6.24</v>
      </c>
      <c r="K114">
        <v>12.99</v>
      </c>
      <c r="L114">
        <v>5.71</v>
      </c>
      <c r="M114">
        <v>214.73</v>
      </c>
      <c r="N114">
        <v>1.29</v>
      </c>
      <c r="O114">
        <v>1.29</v>
      </c>
      <c r="P114">
        <v>561663.5</v>
      </c>
      <c r="Q114">
        <v>8.89</v>
      </c>
      <c r="R114">
        <v>2.12</v>
      </c>
      <c r="S114">
        <v>14.24</v>
      </c>
      <c r="T114">
        <v>1.84</v>
      </c>
      <c r="U114">
        <v>4.4600000000000001E-2</v>
      </c>
      <c r="V114">
        <v>1403</v>
      </c>
      <c r="W114">
        <v>10046.959999999999</v>
      </c>
      <c r="X114">
        <v>5.9</v>
      </c>
      <c r="Y114">
        <v>81.17</v>
      </c>
      <c r="Z114">
        <v>703</v>
      </c>
      <c r="AA114">
        <v>50.11</v>
      </c>
      <c r="AB114">
        <v>62224964.119999997</v>
      </c>
      <c r="AC114">
        <v>88513.46</v>
      </c>
      <c r="AD114">
        <v>49.75</v>
      </c>
      <c r="AE114">
        <v>110.92</v>
      </c>
      <c r="AF114">
        <v>700</v>
      </c>
      <c r="AG114">
        <v>49.89</v>
      </c>
      <c r="AH114">
        <v>-48129074.759999998</v>
      </c>
      <c r="AI114">
        <v>-68755.820000000007</v>
      </c>
      <c r="AJ114">
        <v>-38.14</v>
      </c>
      <c r="AK114">
        <v>51.3</v>
      </c>
      <c r="AL114">
        <v>104500</v>
      </c>
      <c r="AM114">
        <v>2</v>
      </c>
      <c r="AN114">
        <v>21</v>
      </c>
    </row>
    <row r="115" spans="1:40" x14ac:dyDescent="0.35">
      <c r="A115">
        <v>93</v>
      </c>
      <c r="B115">
        <v>11973610.77</v>
      </c>
      <c r="C115">
        <v>119.74</v>
      </c>
      <c r="D115">
        <v>2.36</v>
      </c>
      <c r="E115">
        <v>31.34</v>
      </c>
      <c r="F115">
        <v>1329.11</v>
      </c>
      <c r="G115">
        <v>-285718.38</v>
      </c>
      <c r="H115">
        <v>-66.7</v>
      </c>
      <c r="I115">
        <v>-1054096.92</v>
      </c>
      <c r="J115">
        <v>-6.31</v>
      </c>
      <c r="K115">
        <v>11.36</v>
      </c>
      <c r="L115">
        <v>4.97</v>
      </c>
      <c r="M115">
        <v>210.8</v>
      </c>
      <c r="N115">
        <v>1.27</v>
      </c>
      <c r="O115">
        <v>1.28</v>
      </c>
      <c r="P115">
        <v>379948.45</v>
      </c>
      <c r="Q115">
        <v>10.55</v>
      </c>
      <c r="R115">
        <v>2.06</v>
      </c>
      <c r="S115">
        <v>12.58</v>
      </c>
      <c r="T115">
        <v>1.68</v>
      </c>
      <c r="U115">
        <v>5.2900000000000003E-2</v>
      </c>
      <c r="V115">
        <v>1404</v>
      </c>
      <c r="W115">
        <v>8528.2099999999991</v>
      </c>
      <c r="X115">
        <v>4.9400000000000004</v>
      </c>
      <c r="Y115">
        <v>72.27</v>
      </c>
      <c r="Z115">
        <v>697</v>
      </c>
      <c r="AA115">
        <v>49.64</v>
      </c>
      <c r="AB115">
        <v>56912244.82</v>
      </c>
      <c r="AC115">
        <v>81653.149999999994</v>
      </c>
      <c r="AD115">
        <v>47.8</v>
      </c>
      <c r="AE115">
        <v>99</v>
      </c>
      <c r="AF115">
        <v>707</v>
      </c>
      <c r="AG115">
        <v>50.36</v>
      </c>
      <c r="AH115">
        <v>-44938634.060000002</v>
      </c>
      <c r="AI115">
        <v>-63562.42</v>
      </c>
      <c r="AJ115">
        <v>-37.299999999999997</v>
      </c>
      <c r="AK115">
        <v>45.93</v>
      </c>
      <c r="AL115">
        <v>111500</v>
      </c>
      <c r="AM115">
        <v>2</v>
      </c>
      <c r="AN115">
        <v>21</v>
      </c>
    </row>
    <row r="116" spans="1:40" x14ac:dyDescent="0.35">
      <c r="A116">
        <v>94</v>
      </c>
      <c r="B116">
        <v>11718481.49</v>
      </c>
      <c r="C116">
        <v>117.18</v>
      </c>
      <c r="D116">
        <v>2.0699999999999998</v>
      </c>
      <c r="E116">
        <v>30.81</v>
      </c>
      <c r="F116">
        <v>1489.03</v>
      </c>
      <c r="G116">
        <v>-218736.28</v>
      </c>
      <c r="H116">
        <v>-67.61</v>
      </c>
      <c r="I116">
        <v>-543744.98</v>
      </c>
      <c r="J116">
        <v>-4.13</v>
      </c>
      <c r="K116">
        <v>21.55</v>
      </c>
      <c r="L116">
        <v>7.46</v>
      </c>
      <c r="M116">
        <v>360.54</v>
      </c>
      <c r="N116">
        <v>1.31</v>
      </c>
      <c r="O116">
        <v>1.27</v>
      </c>
      <c r="P116">
        <v>927726.23</v>
      </c>
      <c r="Q116">
        <v>4.07</v>
      </c>
      <c r="R116">
        <v>1.83</v>
      </c>
      <c r="S116">
        <v>13.92</v>
      </c>
      <c r="T116">
        <v>1.86</v>
      </c>
      <c r="U116">
        <v>2.0400000000000001E-2</v>
      </c>
      <c r="V116">
        <v>1402</v>
      </c>
      <c r="W116">
        <v>8358.4</v>
      </c>
      <c r="X116">
        <v>5.05</v>
      </c>
      <c r="Y116">
        <v>64.92</v>
      </c>
      <c r="Z116">
        <v>710</v>
      </c>
      <c r="AA116">
        <v>50.64</v>
      </c>
      <c r="AB116">
        <v>49906020.649999999</v>
      </c>
      <c r="AC116">
        <v>70290.17</v>
      </c>
      <c r="AD116">
        <v>45.41</v>
      </c>
      <c r="AE116">
        <v>87</v>
      </c>
      <c r="AF116">
        <v>692</v>
      </c>
      <c r="AG116">
        <v>49.36</v>
      </c>
      <c r="AH116">
        <v>-38187539.159999996</v>
      </c>
      <c r="AI116">
        <v>-55184.31</v>
      </c>
      <c r="AJ116">
        <v>-36.369999999999997</v>
      </c>
      <c r="AK116">
        <v>42.26</v>
      </c>
      <c r="AL116">
        <v>114500</v>
      </c>
      <c r="AM116">
        <v>2</v>
      </c>
      <c r="AN116">
        <v>21</v>
      </c>
    </row>
    <row r="117" spans="1:40" x14ac:dyDescent="0.35">
      <c r="A117">
        <v>95</v>
      </c>
      <c r="B117">
        <v>7275367.2599999998</v>
      </c>
      <c r="C117">
        <v>72.75</v>
      </c>
      <c r="D117">
        <v>1.77</v>
      </c>
      <c r="E117">
        <v>20.84</v>
      </c>
      <c r="F117">
        <v>1179.81</v>
      </c>
      <c r="G117">
        <v>-247741.16</v>
      </c>
      <c r="H117">
        <v>-66.900000000000006</v>
      </c>
      <c r="I117">
        <v>-971585.68</v>
      </c>
      <c r="J117">
        <v>-5.74</v>
      </c>
      <c r="K117">
        <v>7.49</v>
      </c>
      <c r="L117">
        <v>3.63</v>
      </c>
      <c r="M117">
        <v>205.39</v>
      </c>
      <c r="N117">
        <v>1.2</v>
      </c>
      <c r="O117">
        <v>1.19</v>
      </c>
      <c r="P117">
        <v>606901.09</v>
      </c>
      <c r="Q117">
        <v>4.83</v>
      </c>
      <c r="R117">
        <v>2.36</v>
      </c>
      <c r="S117">
        <v>6.55</v>
      </c>
      <c r="T117">
        <v>1.68</v>
      </c>
      <c r="U117">
        <v>2.4199999999999999E-2</v>
      </c>
      <c r="V117">
        <v>1402</v>
      </c>
      <c r="W117">
        <v>5189.28</v>
      </c>
      <c r="X117">
        <v>4.1399999999999997</v>
      </c>
      <c r="Y117">
        <v>55.68</v>
      </c>
      <c r="Z117">
        <v>703</v>
      </c>
      <c r="AA117">
        <v>50.14</v>
      </c>
      <c r="AB117">
        <v>43921758.18</v>
      </c>
      <c r="AC117">
        <v>62477.61</v>
      </c>
      <c r="AD117">
        <v>43.8</v>
      </c>
      <c r="AE117">
        <v>75</v>
      </c>
      <c r="AF117">
        <v>699</v>
      </c>
      <c r="AG117">
        <v>49.86</v>
      </c>
      <c r="AH117">
        <v>-36646390.920000002</v>
      </c>
      <c r="AI117">
        <v>-52426.879999999997</v>
      </c>
      <c r="AJ117">
        <v>-35.74</v>
      </c>
      <c r="AK117">
        <v>36.24</v>
      </c>
      <c r="AL117">
        <v>121500</v>
      </c>
      <c r="AM117">
        <v>2</v>
      </c>
      <c r="AN117">
        <v>21</v>
      </c>
    </row>
    <row r="118" spans="1:40" x14ac:dyDescent="0.35">
      <c r="A118">
        <v>96</v>
      </c>
      <c r="B118">
        <v>4058092.58</v>
      </c>
      <c r="C118">
        <v>40.58</v>
      </c>
      <c r="D118">
        <v>1.46</v>
      </c>
      <c r="E118">
        <v>12.52</v>
      </c>
      <c r="F118">
        <v>855.32</v>
      </c>
      <c r="G118">
        <v>-215507.92</v>
      </c>
      <c r="H118">
        <v>-63.81</v>
      </c>
      <c r="I118">
        <v>-858736.8</v>
      </c>
      <c r="J118">
        <v>-5.76</v>
      </c>
      <c r="K118">
        <v>4.7300000000000004</v>
      </c>
      <c r="L118">
        <v>2.17</v>
      </c>
      <c r="M118">
        <v>148.38999999999999</v>
      </c>
      <c r="N118">
        <v>1.1200000000000001</v>
      </c>
      <c r="O118">
        <v>1.1599999999999999</v>
      </c>
      <c r="P118">
        <v>393467.61</v>
      </c>
      <c r="Q118">
        <v>4.5</v>
      </c>
      <c r="R118">
        <v>2.62</v>
      </c>
      <c r="S118">
        <v>2.72</v>
      </c>
      <c r="T118">
        <v>1.22</v>
      </c>
      <c r="U118">
        <v>2.2599999999999999E-2</v>
      </c>
      <c r="V118">
        <v>1401</v>
      </c>
      <c r="W118">
        <v>2896.57</v>
      </c>
      <c r="X118">
        <v>2.68</v>
      </c>
      <c r="Y118">
        <v>46.5</v>
      </c>
      <c r="Z118">
        <v>689</v>
      </c>
      <c r="AA118">
        <v>49.18</v>
      </c>
      <c r="AB118">
        <v>37397820.439999998</v>
      </c>
      <c r="AC118">
        <v>54278.400000000001</v>
      </c>
      <c r="AD118">
        <v>42.02</v>
      </c>
      <c r="AE118">
        <v>63</v>
      </c>
      <c r="AF118">
        <v>712</v>
      </c>
      <c r="AG118">
        <v>50.82</v>
      </c>
      <c r="AH118">
        <v>-33339727.859999999</v>
      </c>
      <c r="AI118">
        <v>-46825.46</v>
      </c>
      <c r="AJ118">
        <v>-35.4</v>
      </c>
      <c r="AK118">
        <v>30.53</v>
      </c>
      <c r="AL118">
        <v>124500</v>
      </c>
      <c r="AM118">
        <v>2</v>
      </c>
      <c r="AN118">
        <v>21</v>
      </c>
    </row>
    <row r="119" spans="1:40" x14ac:dyDescent="0.35">
      <c r="A119">
        <v>97</v>
      </c>
      <c r="B119">
        <v>20480717.57</v>
      </c>
      <c r="C119">
        <v>204.81</v>
      </c>
      <c r="D119">
        <v>5</v>
      </c>
      <c r="E119">
        <v>47.1</v>
      </c>
      <c r="F119">
        <v>942.73</v>
      </c>
      <c r="G119">
        <v>-574803.71</v>
      </c>
      <c r="H119">
        <v>-68.099999999999994</v>
      </c>
      <c r="I119">
        <v>-2616242.56</v>
      </c>
      <c r="J119">
        <v>-9.2200000000000006</v>
      </c>
      <c r="K119">
        <v>7.83</v>
      </c>
      <c r="L119">
        <v>5.1100000000000003</v>
      </c>
      <c r="M119">
        <v>102.2</v>
      </c>
      <c r="N119">
        <v>1.22</v>
      </c>
      <c r="O119">
        <v>1.37</v>
      </c>
      <c r="P119">
        <v>1097787.42</v>
      </c>
      <c r="Q119">
        <v>6.29</v>
      </c>
      <c r="R119">
        <v>3.92</v>
      </c>
      <c r="S119">
        <v>10.63</v>
      </c>
      <c r="T119">
        <v>1.32</v>
      </c>
      <c r="U119">
        <v>3.15E-2</v>
      </c>
      <c r="V119">
        <v>1405</v>
      </c>
      <c r="W119">
        <v>14577.02</v>
      </c>
      <c r="X119">
        <v>4.8099999999999996</v>
      </c>
      <c r="Y119">
        <v>95.11</v>
      </c>
      <c r="Z119">
        <v>664</v>
      </c>
      <c r="AA119">
        <v>47.26</v>
      </c>
      <c r="AB119">
        <v>112175481.67</v>
      </c>
      <c r="AC119">
        <v>168938.98</v>
      </c>
      <c r="AD119">
        <v>54.35</v>
      </c>
      <c r="AE119">
        <v>146.91</v>
      </c>
      <c r="AF119">
        <v>741</v>
      </c>
      <c r="AG119">
        <v>52.74</v>
      </c>
      <c r="AH119">
        <v>-91694764.090000004</v>
      </c>
      <c r="AI119">
        <v>-123744.62</v>
      </c>
      <c r="AJ119">
        <v>-39.590000000000003</v>
      </c>
      <c r="AK119">
        <v>48.68</v>
      </c>
      <c r="AL119">
        <v>91500</v>
      </c>
      <c r="AM119">
        <v>3</v>
      </c>
      <c r="AN119">
        <v>21</v>
      </c>
    </row>
    <row r="120" spans="1:40" x14ac:dyDescent="0.35">
      <c r="A120">
        <v>98</v>
      </c>
      <c r="B120">
        <v>17905993.710000001</v>
      </c>
      <c r="C120">
        <v>179.06</v>
      </c>
      <c r="D120">
        <v>4.7</v>
      </c>
      <c r="E120">
        <v>42.67</v>
      </c>
      <c r="F120">
        <v>907.36</v>
      </c>
      <c r="G120">
        <v>-447911.01</v>
      </c>
      <c r="H120">
        <v>-64.86</v>
      </c>
      <c r="I120">
        <v>-3054981.11</v>
      </c>
      <c r="J120">
        <v>-11.8</v>
      </c>
      <c r="K120">
        <v>5.86</v>
      </c>
      <c r="L120">
        <v>3.62</v>
      </c>
      <c r="M120">
        <v>76.87</v>
      </c>
      <c r="N120">
        <v>1.22</v>
      </c>
      <c r="O120">
        <v>1.33</v>
      </c>
      <c r="P120">
        <v>954750.54</v>
      </c>
      <c r="Q120">
        <v>6.8</v>
      </c>
      <c r="R120">
        <v>4</v>
      </c>
      <c r="S120">
        <v>9.32</v>
      </c>
      <c r="T120">
        <v>1.39</v>
      </c>
      <c r="U120">
        <v>3.4099999999999998E-2</v>
      </c>
      <c r="V120">
        <v>1402</v>
      </c>
      <c r="W120">
        <v>12771.75</v>
      </c>
      <c r="X120">
        <v>4.84</v>
      </c>
      <c r="Y120">
        <v>94.66</v>
      </c>
      <c r="Z120">
        <v>671</v>
      </c>
      <c r="AA120">
        <v>47.86</v>
      </c>
      <c r="AB120">
        <v>98522705.200000003</v>
      </c>
      <c r="AC120">
        <v>146829.66</v>
      </c>
      <c r="AD120">
        <v>51.39</v>
      </c>
      <c r="AE120">
        <v>134.91</v>
      </c>
      <c r="AF120">
        <v>731</v>
      </c>
      <c r="AG120">
        <v>52.14</v>
      </c>
      <c r="AH120">
        <v>-80616711.489999995</v>
      </c>
      <c r="AI120">
        <v>-110282.78</v>
      </c>
      <c r="AJ120">
        <v>-37.89</v>
      </c>
      <c r="AK120">
        <v>57.7</v>
      </c>
      <c r="AL120">
        <v>94500</v>
      </c>
      <c r="AM120">
        <v>3</v>
      </c>
      <c r="AN120">
        <v>21</v>
      </c>
    </row>
    <row r="121" spans="1:40" x14ac:dyDescent="0.35">
      <c r="A121">
        <v>99</v>
      </c>
      <c r="B121">
        <v>22052763.879999999</v>
      </c>
      <c r="C121">
        <v>220.53</v>
      </c>
      <c r="D121">
        <v>4.3600000000000003</v>
      </c>
      <c r="E121">
        <v>49.69</v>
      </c>
      <c r="F121">
        <v>1140.45</v>
      </c>
      <c r="G121">
        <v>-553056.26</v>
      </c>
      <c r="H121">
        <v>-64.97</v>
      </c>
      <c r="I121">
        <v>-2484055.17</v>
      </c>
      <c r="J121">
        <v>-8.26</v>
      </c>
      <c r="K121">
        <v>8.8800000000000008</v>
      </c>
      <c r="L121">
        <v>6.02</v>
      </c>
      <c r="M121">
        <v>138.12</v>
      </c>
      <c r="N121">
        <v>1.26</v>
      </c>
      <c r="O121">
        <v>1.3</v>
      </c>
      <c r="P121">
        <v>1244575.32</v>
      </c>
      <c r="Q121">
        <v>6.58</v>
      </c>
      <c r="R121">
        <v>3.8</v>
      </c>
      <c r="S121">
        <v>11.66</v>
      </c>
      <c r="T121">
        <v>1.58</v>
      </c>
      <c r="U121">
        <v>3.3000000000000002E-2</v>
      </c>
      <c r="V121">
        <v>1402</v>
      </c>
      <c r="W121">
        <v>15729.5</v>
      </c>
      <c r="X121">
        <v>5.29</v>
      </c>
      <c r="Y121">
        <v>89.12</v>
      </c>
      <c r="Z121">
        <v>689</v>
      </c>
      <c r="AA121">
        <v>49.14</v>
      </c>
      <c r="AB121">
        <v>106827995</v>
      </c>
      <c r="AC121">
        <v>155047.89000000001</v>
      </c>
      <c r="AD121">
        <v>49.81</v>
      </c>
      <c r="AE121">
        <v>122.92</v>
      </c>
      <c r="AF121">
        <v>713</v>
      </c>
      <c r="AG121">
        <v>50.86</v>
      </c>
      <c r="AH121">
        <v>-84775231.129999995</v>
      </c>
      <c r="AI121">
        <v>-118899.34</v>
      </c>
      <c r="AJ121">
        <v>-37.729999999999997</v>
      </c>
      <c r="AK121">
        <v>56.45</v>
      </c>
      <c r="AL121">
        <v>101500</v>
      </c>
      <c r="AM121">
        <v>3</v>
      </c>
      <c r="AN121">
        <v>21</v>
      </c>
    </row>
    <row r="122" spans="1:40" x14ac:dyDescent="0.35">
      <c r="A122">
        <v>100</v>
      </c>
      <c r="B122">
        <v>18929668.969999999</v>
      </c>
      <c r="C122">
        <v>189.3</v>
      </c>
      <c r="D122">
        <v>3.94</v>
      </c>
      <c r="E122">
        <v>44.47</v>
      </c>
      <c r="F122">
        <v>1128.1199999999999</v>
      </c>
      <c r="G122">
        <v>-394616.86</v>
      </c>
      <c r="H122">
        <v>-65.02</v>
      </c>
      <c r="I122">
        <v>-1599399.99</v>
      </c>
      <c r="J122">
        <v>-8.6</v>
      </c>
      <c r="K122">
        <v>11.84</v>
      </c>
      <c r="L122">
        <v>5.17</v>
      </c>
      <c r="M122">
        <v>131.24</v>
      </c>
      <c r="N122">
        <v>1.25</v>
      </c>
      <c r="O122">
        <v>1.3</v>
      </c>
      <c r="P122">
        <v>993350.96</v>
      </c>
      <c r="Q122">
        <v>6.2</v>
      </c>
      <c r="R122">
        <v>3.06</v>
      </c>
      <c r="S122">
        <v>12.76</v>
      </c>
      <c r="T122">
        <v>1.6</v>
      </c>
      <c r="U122">
        <v>3.1099999999999999E-2</v>
      </c>
      <c r="V122">
        <v>1403</v>
      </c>
      <c r="W122">
        <v>13492.28</v>
      </c>
      <c r="X122">
        <v>5.08</v>
      </c>
      <c r="Y122">
        <v>82.05</v>
      </c>
      <c r="Z122">
        <v>686</v>
      </c>
      <c r="AA122">
        <v>48.9</v>
      </c>
      <c r="AB122">
        <v>95658345.560000002</v>
      </c>
      <c r="AC122">
        <v>139443.65</v>
      </c>
      <c r="AD122">
        <v>49.23</v>
      </c>
      <c r="AE122">
        <v>110.92</v>
      </c>
      <c r="AF122">
        <v>717</v>
      </c>
      <c r="AG122">
        <v>51.1</v>
      </c>
      <c r="AH122">
        <v>-76728676.590000004</v>
      </c>
      <c r="AI122">
        <v>-107013.5</v>
      </c>
      <c r="AJ122">
        <v>-37.159999999999997</v>
      </c>
      <c r="AK122">
        <v>54.44</v>
      </c>
      <c r="AL122">
        <v>104500</v>
      </c>
      <c r="AM122">
        <v>3</v>
      </c>
      <c r="AN122">
        <v>21</v>
      </c>
    </row>
    <row r="123" spans="1:40" x14ac:dyDescent="0.35">
      <c r="A123">
        <v>101</v>
      </c>
      <c r="B123">
        <v>14778114.539999999</v>
      </c>
      <c r="C123">
        <v>147.78</v>
      </c>
      <c r="D123">
        <v>3.46</v>
      </c>
      <c r="E123">
        <v>36.92</v>
      </c>
      <c r="F123">
        <v>1066.2</v>
      </c>
      <c r="G123">
        <v>-413528.29</v>
      </c>
      <c r="H123">
        <v>-66.7</v>
      </c>
      <c r="I123">
        <v>-1660467.56</v>
      </c>
      <c r="J123">
        <v>-7.38</v>
      </c>
      <c r="K123">
        <v>8.9</v>
      </c>
      <c r="L123">
        <v>5</v>
      </c>
      <c r="M123">
        <v>144.44999999999999</v>
      </c>
      <c r="N123">
        <v>1.2</v>
      </c>
      <c r="O123">
        <v>1.26</v>
      </c>
      <c r="P123">
        <v>470162.62</v>
      </c>
      <c r="Q123">
        <v>11.16</v>
      </c>
      <c r="R123">
        <v>3.08</v>
      </c>
      <c r="S123">
        <v>10.24</v>
      </c>
      <c r="T123">
        <v>1.48</v>
      </c>
      <c r="U123">
        <v>5.6000000000000001E-2</v>
      </c>
      <c r="V123">
        <v>1404</v>
      </c>
      <c r="W123">
        <v>10525.72</v>
      </c>
      <c r="X123">
        <v>4.34</v>
      </c>
      <c r="Y123">
        <v>73.2</v>
      </c>
      <c r="Z123">
        <v>685</v>
      </c>
      <c r="AA123">
        <v>48.79</v>
      </c>
      <c r="AB123">
        <v>87573618.390000001</v>
      </c>
      <c r="AC123">
        <v>127844.7</v>
      </c>
      <c r="AD123">
        <v>47.31</v>
      </c>
      <c r="AE123">
        <v>99</v>
      </c>
      <c r="AF123">
        <v>719</v>
      </c>
      <c r="AG123">
        <v>51.21</v>
      </c>
      <c r="AH123">
        <v>-72795503.849999994</v>
      </c>
      <c r="AI123">
        <v>-101245.49</v>
      </c>
      <c r="AJ123">
        <v>-36.590000000000003</v>
      </c>
      <c r="AK123">
        <v>48.62</v>
      </c>
      <c r="AL123">
        <v>111500</v>
      </c>
      <c r="AM123">
        <v>3</v>
      </c>
      <c r="AN123">
        <v>21</v>
      </c>
    </row>
    <row r="124" spans="1:40" x14ac:dyDescent="0.35">
      <c r="A124">
        <v>102</v>
      </c>
      <c r="B124">
        <v>11938495.92</v>
      </c>
      <c r="C124">
        <v>119.38</v>
      </c>
      <c r="D124">
        <v>3.04</v>
      </c>
      <c r="E124">
        <v>31.27</v>
      </c>
      <c r="F124">
        <v>1028.05</v>
      </c>
      <c r="G124">
        <v>-336798.93</v>
      </c>
      <c r="H124">
        <v>-66.66</v>
      </c>
      <c r="I124">
        <v>-1098322.73</v>
      </c>
      <c r="J124">
        <v>-6.42</v>
      </c>
      <c r="K124">
        <v>10.87</v>
      </c>
      <c r="L124">
        <v>4.87</v>
      </c>
      <c r="M124">
        <v>160.08000000000001</v>
      </c>
      <c r="N124">
        <v>1.21</v>
      </c>
      <c r="O124">
        <v>1.26</v>
      </c>
      <c r="P124">
        <v>1317684.8999999999</v>
      </c>
      <c r="Q124">
        <v>3.02</v>
      </c>
      <c r="R124">
        <v>2.87</v>
      </c>
      <c r="S124">
        <v>9.01</v>
      </c>
      <c r="T124">
        <v>1.44</v>
      </c>
      <c r="U124">
        <v>1.52E-2</v>
      </c>
      <c r="V124">
        <v>1402</v>
      </c>
      <c r="W124">
        <v>8515.33</v>
      </c>
      <c r="X124">
        <v>3.85</v>
      </c>
      <c r="Y124">
        <v>65.2</v>
      </c>
      <c r="Z124">
        <v>686</v>
      </c>
      <c r="AA124">
        <v>48.93</v>
      </c>
      <c r="AB124">
        <v>68697765.989999995</v>
      </c>
      <c r="AC124">
        <v>100142.52</v>
      </c>
      <c r="AD124">
        <v>44.8</v>
      </c>
      <c r="AE124">
        <v>87</v>
      </c>
      <c r="AF124">
        <v>716</v>
      </c>
      <c r="AG124">
        <v>51.07</v>
      </c>
      <c r="AH124">
        <v>-56759270.07</v>
      </c>
      <c r="AI124">
        <v>-79272.72</v>
      </c>
      <c r="AJ124">
        <v>-35.369999999999997</v>
      </c>
      <c r="AK124">
        <v>44.32</v>
      </c>
      <c r="AL124">
        <v>114500</v>
      </c>
      <c r="AM124">
        <v>3</v>
      </c>
      <c r="AN124">
        <v>21</v>
      </c>
    </row>
    <row r="125" spans="1:40" x14ac:dyDescent="0.35">
      <c r="A125">
        <v>103</v>
      </c>
      <c r="B125">
        <v>10214003.92</v>
      </c>
      <c r="C125">
        <v>102.14</v>
      </c>
      <c r="D125">
        <v>2.59</v>
      </c>
      <c r="E125">
        <v>27.6</v>
      </c>
      <c r="F125">
        <v>1066.02</v>
      </c>
      <c r="G125">
        <v>-322752.42</v>
      </c>
      <c r="H125">
        <v>-66.62</v>
      </c>
      <c r="I125">
        <v>-1585591.66</v>
      </c>
      <c r="J125">
        <v>-7.84</v>
      </c>
      <c r="K125">
        <v>6.44</v>
      </c>
      <c r="L125">
        <v>3.52</v>
      </c>
      <c r="M125">
        <v>135.93</v>
      </c>
      <c r="N125">
        <v>1.18</v>
      </c>
      <c r="O125">
        <v>1.25</v>
      </c>
      <c r="P125">
        <v>1019867.68</v>
      </c>
      <c r="Q125">
        <v>3.78</v>
      </c>
      <c r="R125">
        <v>2.74</v>
      </c>
      <c r="S125">
        <v>8.1199999999999992</v>
      </c>
      <c r="T125">
        <v>1.5</v>
      </c>
      <c r="U125">
        <v>1.89E-2</v>
      </c>
      <c r="V125">
        <v>1401</v>
      </c>
      <c r="W125">
        <v>7290.51</v>
      </c>
      <c r="X125">
        <v>3.68</v>
      </c>
      <c r="Y125">
        <v>56.53</v>
      </c>
      <c r="Z125">
        <v>680</v>
      </c>
      <c r="AA125">
        <v>48.54</v>
      </c>
      <c r="AB125">
        <v>66026808.100000001</v>
      </c>
      <c r="AC125">
        <v>97098.25</v>
      </c>
      <c r="AD125">
        <v>44.21</v>
      </c>
      <c r="AE125">
        <v>75</v>
      </c>
      <c r="AF125">
        <v>721</v>
      </c>
      <c r="AG125">
        <v>51.46</v>
      </c>
      <c r="AH125">
        <v>-55812804.18</v>
      </c>
      <c r="AI125">
        <v>-77410.27</v>
      </c>
      <c r="AJ125">
        <v>-34.54</v>
      </c>
      <c r="AK125">
        <v>39.11</v>
      </c>
      <c r="AL125">
        <v>121500</v>
      </c>
      <c r="AM125">
        <v>3</v>
      </c>
      <c r="AN125">
        <v>21</v>
      </c>
    </row>
    <row r="126" spans="1:40" x14ac:dyDescent="0.35">
      <c r="A126">
        <v>104</v>
      </c>
      <c r="B126">
        <v>4536357.3899999997</v>
      </c>
      <c r="C126">
        <v>45.36</v>
      </c>
      <c r="D126">
        <v>2.13</v>
      </c>
      <c r="E126">
        <v>13.83</v>
      </c>
      <c r="F126">
        <v>648.41999999999996</v>
      </c>
      <c r="G126">
        <v>-283615.19</v>
      </c>
      <c r="H126">
        <v>-62.33</v>
      </c>
      <c r="I126">
        <v>-1482356.79</v>
      </c>
      <c r="J126">
        <v>-9.26</v>
      </c>
      <c r="K126">
        <v>3.06</v>
      </c>
      <c r="L126">
        <v>1.49</v>
      </c>
      <c r="M126">
        <v>70.010000000000005</v>
      </c>
      <c r="N126">
        <v>1.0900000000000001</v>
      </c>
      <c r="O126">
        <v>1.19</v>
      </c>
      <c r="P126">
        <v>371320.15</v>
      </c>
      <c r="Q126">
        <v>5.97</v>
      </c>
      <c r="R126">
        <v>3.05</v>
      </c>
      <c r="S126">
        <v>2.76</v>
      </c>
      <c r="T126">
        <v>0.87</v>
      </c>
      <c r="U126">
        <v>2.9899999999999999E-2</v>
      </c>
      <c r="V126">
        <v>1402</v>
      </c>
      <c r="W126">
        <v>3235.63</v>
      </c>
      <c r="X126">
        <v>1.9</v>
      </c>
      <c r="Y126">
        <v>46.95</v>
      </c>
      <c r="Z126">
        <v>671</v>
      </c>
      <c r="AA126">
        <v>47.86</v>
      </c>
      <c r="AB126">
        <v>54098114.990000002</v>
      </c>
      <c r="AC126">
        <v>80623.12</v>
      </c>
      <c r="AD126">
        <v>41.43</v>
      </c>
      <c r="AE126">
        <v>63</v>
      </c>
      <c r="AF126">
        <v>731</v>
      </c>
      <c r="AG126">
        <v>52.14</v>
      </c>
      <c r="AH126">
        <v>-49561757.609999999</v>
      </c>
      <c r="AI126">
        <v>-67799.94</v>
      </c>
      <c r="AJ126">
        <v>-34.39</v>
      </c>
      <c r="AK126">
        <v>32.22</v>
      </c>
      <c r="AL126">
        <v>124500</v>
      </c>
      <c r="AM126">
        <v>3</v>
      </c>
      <c r="AN126">
        <v>21</v>
      </c>
    </row>
    <row r="127" spans="1:40" x14ac:dyDescent="0.35">
      <c r="A127">
        <v>105</v>
      </c>
      <c r="B127">
        <v>29953743.59</v>
      </c>
      <c r="C127">
        <v>299.54000000000002</v>
      </c>
      <c r="D127">
        <v>6.52</v>
      </c>
      <c r="E127">
        <v>61.55</v>
      </c>
      <c r="F127">
        <v>943.88</v>
      </c>
      <c r="G127">
        <v>-864312.36</v>
      </c>
      <c r="H127">
        <v>-70.680000000000007</v>
      </c>
      <c r="I127">
        <v>-3784223.23</v>
      </c>
      <c r="J127">
        <v>-10.26</v>
      </c>
      <c r="K127">
        <v>7.92</v>
      </c>
      <c r="L127">
        <v>6</v>
      </c>
      <c r="M127">
        <v>91.95</v>
      </c>
      <c r="N127">
        <v>1.22</v>
      </c>
      <c r="O127">
        <v>1.35</v>
      </c>
      <c r="P127">
        <v>1724403</v>
      </c>
      <c r="Q127">
        <v>6.07</v>
      </c>
      <c r="R127">
        <v>3.93</v>
      </c>
      <c r="S127">
        <v>14.31</v>
      </c>
      <c r="T127">
        <v>1.24</v>
      </c>
      <c r="U127">
        <v>3.04E-2</v>
      </c>
      <c r="V127">
        <v>1403</v>
      </c>
      <c r="W127">
        <v>21349.78</v>
      </c>
      <c r="X127">
        <v>4.53</v>
      </c>
      <c r="Y127">
        <v>97.27</v>
      </c>
      <c r="Z127">
        <v>664</v>
      </c>
      <c r="AA127">
        <v>47.33</v>
      </c>
      <c r="AB127">
        <v>169011976.77000001</v>
      </c>
      <c r="AC127">
        <v>254536.11</v>
      </c>
      <c r="AD127">
        <v>53.2</v>
      </c>
      <c r="AE127">
        <v>146.91999999999999</v>
      </c>
      <c r="AF127">
        <v>739</v>
      </c>
      <c r="AG127">
        <v>52.67</v>
      </c>
      <c r="AH127">
        <v>-139058233.18000001</v>
      </c>
      <c r="AI127">
        <v>-188170.82</v>
      </c>
      <c r="AJ127">
        <v>-39.200000000000003</v>
      </c>
      <c r="AK127">
        <v>52.65</v>
      </c>
      <c r="AL127">
        <v>91500</v>
      </c>
      <c r="AM127">
        <v>4</v>
      </c>
      <c r="AN127">
        <v>21</v>
      </c>
    </row>
    <row r="128" spans="1:40" x14ac:dyDescent="0.35">
      <c r="A128">
        <v>106</v>
      </c>
      <c r="B128">
        <v>19340486.899999999</v>
      </c>
      <c r="C128">
        <v>193.4</v>
      </c>
      <c r="D128">
        <v>6.08</v>
      </c>
      <c r="E128">
        <v>45.17</v>
      </c>
      <c r="F128">
        <v>742.74</v>
      </c>
      <c r="G128">
        <v>-629551.19999999995</v>
      </c>
      <c r="H128">
        <v>-65.27</v>
      </c>
      <c r="I128">
        <v>-5031019.32</v>
      </c>
      <c r="J128">
        <v>-17.28</v>
      </c>
      <c r="K128">
        <v>3.84</v>
      </c>
      <c r="L128">
        <v>2.61</v>
      </c>
      <c r="M128">
        <v>42.98</v>
      </c>
      <c r="N128">
        <v>1.17</v>
      </c>
      <c r="O128">
        <v>1.31</v>
      </c>
      <c r="P128">
        <v>1379887.67</v>
      </c>
      <c r="Q128">
        <v>5.42</v>
      </c>
      <c r="R128">
        <v>5.69</v>
      </c>
      <c r="S128">
        <v>6.99</v>
      </c>
      <c r="T128">
        <v>1.21</v>
      </c>
      <c r="U128">
        <v>2.7199999999999998E-2</v>
      </c>
      <c r="V128">
        <v>1403</v>
      </c>
      <c r="W128">
        <v>13785.09</v>
      </c>
      <c r="X128">
        <v>4.2</v>
      </c>
      <c r="Y128">
        <v>95.83</v>
      </c>
      <c r="Z128">
        <v>662</v>
      </c>
      <c r="AA128">
        <v>47.18</v>
      </c>
      <c r="AB128">
        <v>130925755.59999999</v>
      </c>
      <c r="AC128">
        <v>197773.04</v>
      </c>
      <c r="AD128">
        <v>50.75</v>
      </c>
      <c r="AE128">
        <v>134.88</v>
      </c>
      <c r="AF128">
        <v>741</v>
      </c>
      <c r="AG128">
        <v>52.82</v>
      </c>
      <c r="AH128">
        <v>-111585268.7</v>
      </c>
      <c r="AI128">
        <v>-150587.41</v>
      </c>
      <c r="AJ128">
        <v>-37.4</v>
      </c>
      <c r="AK128">
        <v>60.94</v>
      </c>
      <c r="AL128">
        <v>94500</v>
      </c>
      <c r="AM128">
        <v>4</v>
      </c>
      <c r="AN128">
        <v>21</v>
      </c>
    </row>
    <row r="129" spans="1:40" x14ac:dyDescent="0.35">
      <c r="A129">
        <v>107</v>
      </c>
      <c r="B129">
        <v>25214810.75</v>
      </c>
      <c r="C129">
        <v>252.15</v>
      </c>
      <c r="D129">
        <v>5.55</v>
      </c>
      <c r="E129">
        <v>54.64</v>
      </c>
      <c r="F129">
        <v>983.83</v>
      </c>
      <c r="G129">
        <v>-763480.84</v>
      </c>
      <c r="H129">
        <v>-64.790000000000006</v>
      </c>
      <c r="I129">
        <v>-4306557.03</v>
      </c>
      <c r="J129">
        <v>-12.56</v>
      </c>
      <c r="K129">
        <v>5.85</v>
      </c>
      <c r="L129">
        <v>4.3499999999999996</v>
      </c>
      <c r="M129">
        <v>78.349999999999994</v>
      </c>
      <c r="N129">
        <v>1.22</v>
      </c>
      <c r="O129">
        <v>1.27</v>
      </c>
      <c r="P129">
        <v>1787096.32</v>
      </c>
      <c r="Q129">
        <v>5.41</v>
      </c>
      <c r="R129">
        <v>4.9400000000000004</v>
      </c>
      <c r="S129">
        <v>9.9600000000000009</v>
      </c>
      <c r="T129">
        <v>1.42</v>
      </c>
      <c r="U129">
        <v>2.7099999999999999E-2</v>
      </c>
      <c r="V129">
        <v>1403</v>
      </c>
      <c r="W129">
        <v>17972.07</v>
      </c>
      <c r="X129">
        <v>4.72</v>
      </c>
      <c r="Y129">
        <v>89.77</v>
      </c>
      <c r="Z129">
        <v>686</v>
      </c>
      <c r="AA129">
        <v>48.9</v>
      </c>
      <c r="AB129">
        <v>140213134.34999999</v>
      </c>
      <c r="AC129">
        <v>204392.32000000001</v>
      </c>
      <c r="AD129">
        <v>48.79</v>
      </c>
      <c r="AE129">
        <v>122.92</v>
      </c>
      <c r="AF129">
        <v>717</v>
      </c>
      <c r="AG129">
        <v>51.1</v>
      </c>
      <c r="AH129">
        <v>-114998323.59999999</v>
      </c>
      <c r="AI129">
        <v>-160388.18</v>
      </c>
      <c r="AJ129">
        <v>-37.450000000000003</v>
      </c>
      <c r="AK129">
        <v>58.05</v>
      </c>
      <c r="AL129">
        <v>101500</v>
      </c>
      <c r="AM129">
        <v>4</v>
      </c>
      <c r="AN129">
        <v>21</v>
      </c>
    </row>
    <row r="130" spans="1:40" x14ac:dyDescent="0.35">
      <c r="A130">
        <v>108</v>
      </c>
      <c r="B130">
        <v>23204082.91</v>
      </c>
      <c r="C130">
        <v>232.04</v>
      </c>
      <c r="D130">
        <v>5.05</v>
      </c>
      <c r="E130">
        <v>51.53</v>
      </c>
      <c r="F130">
        <v>1020.53</v>
      </c>
      <c r="G130">
        <v>-756769.49</v>
      </c>
      <c r="H130">
        <v>-64.62</v>
      </c>
      <c r="I130">
        <v>-2657071.04</v>
      </c>
      <c r="J130">
        <v>-11.7</v>
      </c>
      <c r="K130">
        <v>8.73</v>
      </c>
      <c r="L130">
        <v>4.4000000000000004</v>
      </c>
      <c r="M130">
        <v>87.21</v>
      </c>
      <c r="N130">
        <v>1.21</v>
      </c>
      <c r="O130">
        <v>1.27</v>
      </c>
      <c r="P130">
        <v>911564.65</v>
      </c>
      <c r="Q130">
        <v>8.2100000000000009</v>
      </c>
      <c r="R130">
        <v>3.9</v>
      </c>
      <c r="S130">
        <v>11.82</v>
      </c>
      <c r="T130">
        <v>1.52</v>
      </c>
      <c r="U130">
        <v>4.1200000000000001E-2</v>
      </c>
      <c r="V130">
        <v>1405</v>
      </c>
      <c r="W130">
        <v>16515.36</v>
      </c>
      <c r="X130">
        <v>4.8</v>
      </c>
      <c r="Y130">
        <v>82.95</v>
      </c>
      <c r="Z130">
        <v>687</v>
      </c>
      <c r="AA130">
        <v>48.9</v>
      </c>
      <c r="AB130">
        <v>132978363.39</v>
      </c>
      <c r="AC130">
        <v>193563.85</v>
      </c>
      <c r="AD130">
        <v>48.08</v>
      </c>
      <c r="AE130">
        <v>110.92</v>
      </c>
      <c r="AF130">
        <v>718</v>
      </c>
      <c r="AG130">
        <v>51.1</v>
      </c>
      <c r="AH130">
        <v>-109774280.48</v>
      </c>
      <c r="AI130">
        <v>-152888.97</v>
      </c>
      <c r="AJ130">
        <v>-36.6</v>
      </c>
      <c r="AK130">
        <v>56.19</v>
      </c>
      <c r="AL130">
        <v>104500</v>
      </c>
      <c r="AM130">
        <v>4</v>
      </c>
      <c r="AN130">
        <v>21</v>
      </c>
    </row>
    <row r="131" spans="1:40" x14ac:dyDescent="0.35">
      <c r="A131">
        <v>109</v>
      </c>
      <c r="B131">
        <v>18703782.170000002</v>
      </c>
      <c r="C131">
        <v>187.04</v>
      </c>
      <c r="D131">
        <v>4.49</v>
      </c>
      <c r="E131">
        <v>44.07</v>
      </c>
      <c r="F131">
        <v>982.58</v>
      </c>
      <c r="G131">
        <v>-686141.1</v>
      </c>
      <c r="H131">
        <v>-66.7</v>
      </c>
      <c r="I131">
        <v>-2323458.4900000002</v>
      </c>
      <c r="J131">
        <v>-9.26</v>
      </c>
      <c r="K131">
        <v>8.0500000000000007</v>
      </c>
      <c r="L131">
        <v>4.76</v>
      </c>
      <c r="M131">
        <v>106.14</v>
      </c>
      <c r="N131">
        <v>1.19</v>
      </c>
      <c r="O131">
        <v>1.27</v>
      </c>
      <c r="P131">
        <v>867150.4</v>
      </c>
      <c r="Q131">
        <v>7.25</v>
      </c>
      <c r="R131">
        <v>4.13</v>
      </c>
      <c r="S131">
        <v>9.3699999999999992</v>
      </c>
      <c r="T131">
        <v>1.4</v>
      </c>
      <c r="U131">
        <v>3.6400000000000002E-2</v>
      </c>
      <c r="V131">
        <v>1405</v>
      </c>
      <c r="W131">
        <v>13312.3</v>
      </c>
      <c r="X131">
        <v>4.1100000000000003</v>
      </c>
      <c r="Y131">
        <v>74.02</v>
      </c>
      <c r="Z131">
        <v>680</v>
      </c>
      <c r="AA131">
        <v>48.4</v>
      </c>
      <c r="AB131">
        <v>114884178.90000001</v>
      </c>
      <c r="AC131">
        <v>168947.32</v>
      </c>
      <c r="AD131">
        <v>46.82</v>
      </c>
      <c r="AE131">
        <v>99</v>
      </c>
      <c r="AF131">
        <v>725</v>
      </c>
      <c r="AG131">
        <v>51.6</v>
      </c>
      <c r="AH131">
        <v>-96180396.730000004</v>
      </c>
      <c r="AI131">
        <v>-132662.62</v>
      </c>
      <c r="AJ131">
        <v>-35.950000000000003</v>
      </c>
      <c r="AK131">
        <v>50.59</v>
      </c>
      <c r="AL131">
        <v>111500</v>
      </c>
      <c r="AM131">
        <v>4</v>
      </c>
      <c r="AN131">
        <v>21</v>
      </c>
    </row>
    <row r="132" spans="1:40" x14ac:dyDescent="0.35">
      <c r="A132">
        <v>110</v>
      </c>
      <c r="B132">
        <v>12104358.470000001</v>
      </c>
      <c r="C132">
        <v>121.04</v>
      </c>
      <c r="D132">
        <v>3.94</v>
      </c>
      <c r="E132">
        <v>31.61</v>
      </c>
      <c r="F132">
        <v>803.05</v>
      </c>
      <c r="G132">
        <v>-388312.9</v>
      </c>
      <c r="H132">
        <v>-65.680000000000007</v>
      </c>
      <c r="I132">
        <v>-1524692.47</v>
      </c>
      <c r="J132">
        <v>-9.74</v>
      </c>
      <c r="K132">
        <v>7.94</v>
      </c>
      <c r="L132">
        <v>3.24</v>
      </c>
      <c r="M132">
        <v>82.44</v>
      </c>
      <c r="N132">
        <v>1.17</v>
      </c>
      <c r="O132">
        <v>1.24</v>
      </c>
      <c r="P132">
        <v>1443135.6</v>
      </c>
      <c r="Q132">
        <v>2.76</v>
      </c>
      <c r="R132">
        <v>4.16</v>
      </c>
      <c r="S132">
        <v>6.3</v>
      </c>
      <c r="T132">
        <v>1.19</v>
      </c>
      <c r="U132">
        <v>1.38E-2</v>
      </c>
      <c r="V132">
        <v>1404</v>
      </c>
      <c r="W132">
        <v>8621.34</v>
      </c>
      <c r="X132">
        <v>3.16</v>
      </c>
      <c r="Y132">
        <v>65.760000000000005</v>
      </c>
      <c r="Z132">
        <v>681</v>
      </c>
      <c r="AA132">
        <v>48.5</v>
      </c>
      <c r="AB132">
        <v>85421866.560000002</v>
      </c>
      <c r="AC132">
        <v>125435.93</v>
      </c>
      <c r="AD132">
        <v>43.66</v>
      </c>
      <c r="AE132">
        <v>87</v>
      </c>
      <c r="AF132">
        <v>723</v>
      </c>
      <c r="AG132">
        <v>51.5</v>
      </c>
      <c r="AH132">
        <v>-73317508.090000004</v>
      </c>
      <c r="AI132">
        <v>-101407.34</v>
      </c>
      <c r="AJ132">
        <v>-34.99</v>
      </c>
      <c r="AK132">
        <v>45.76</v>
      </c>
      <c r="AL132">
        <v>114500</v>
      </c>
      <c r="AM132">
        <v>4</v>
      </c>
      <c r="AN132">
        <v>21</v>
      </c>
    </row>
    <row r="133" spans="1:40" x14ac:dyDescent="0.35">
      <c r="A133">
        <v>111</v>
      </c>
      <c r="B133">
        <v>13628733.5</v>
      </c>
      <c r="C133">
        <v>136.29</v>
      </c>
      <c r="D133">
        <v>3.38</v>
      </c>
      <c r="E133">
        <v>34.69</v>
      </c>
      <c r="F133">
        <v>1027.5999999999999</v>
      </c>
      <c r="G133">
        <v>-575398.11</v>
      </c>
      <c r="H133">
        <v>-65.59</v>
      </c>
      <c r="I133">
        <v>-2552943.85</v>
      </c>
      <c r="J133">
        <v>-9.76</v>
      </c>
      <c r="K133">
        <v>5.34</v>
      </c>
      <c r="L133">
        <v>3.55</v>
      </c>
      <c r="M133">
        <v>105.27</v>
      </c>
      <c r="N133">
        <v>1.17</v>
      </c>
      <c r="O133">
        <v>1.26</v>
      </c>
      <c r="P133">
        <v>1139399.2</v>
      </c>
      <c r="Q133">
        <v>4.71</v>
      </c>
      <c r="R133">
        <v>3.3</v>
      </c>
      <c r="S133">
        <v>8.89</v>
      </c>
      <c r="T133">
        <v>1.26</v>
      </c>
      <c r="U133">
        <v>2.3599999999999999E-2</v>
      </c>
      <c r="V133">
        <v>1404</v>
      </c>
      <c r="W133">
        <v>9707.08</v>
      </c>
      <c r="X133">
        <v>3.08</v>
      </c>
      <c r="Y133">
        <v>57.07</v>
      </c>
      <c r="Z133">
        <v>677</v>
      </c>
      <c r="AA133">
        <v>48.22</v>
      </c>
      <c r="AB133">
        <v>93370930.609999999</v>
      </c>
      <c r="AC133">
        <v>137918.66</v>
      </c>
      <c r="AD133">
        <v>43.19</v>
      </c>
      <c r="AE133">
        <v>75</v>
      </c>
      <c r="AF133">
        <v>727</v>
      </c>
      <c r="AG133">
        <v>51.78</v>
      </c>
      <c r="AH133">
        <v>-79742197.109999999</v>
      </c>
      <c r="AI133">
        <v>-109686.65</v>
      </c>
      <c r="AJ133">
        <v>-34.26</v>
      </c>
      <c r="AK133">
        <v>40.369999999999997</v>
      </c>
      <c r="AL133">
        <v>121500</v>
      </c>
      <c r="AM133">
        <v>4</v>
      </c>
      <c r="AN133">
        <v>21</v>
      </c>
    </row>
    <row r="134" spans="1:40" x14ac:dyDescent="0.35">
      <c r="A134">
        <v>112</v>
      </c>
      <c r="B134">
        <v>5903906.5499999998</v>
      </c>
      <c r="C134">
        <v>59.04</v>
      </c>
      <c r="D134">
        <v>2.78</v>
      </c>
      <c r="E134">
        <v>17.43</v>
      </c>
      <c r="F134">
        <v>626.02</v>
      </c>
      <c r="G134">
        <v>-306609.40999999997</v>
      </c>
      <c r="H134">
        <v>-62.23</v>
      </c>
      <c r="I134">
        <v>-1952499.63</v>
      </c>
      <c r="J134">
        <v>-10.94</v>
      </c>
      <c r="K134">
        <v>3.02</v>
      </c>
      <c r="L134">
        <v>1.59</v>
      </c>
      <c r="M134">
        <v>57.21</v>
      </c>
      <c r="N134">
        <v>1.0900000000000001</v>
      </c>
      <c r="O134">
        <v>1.2</v>
      </c>
      <c r="P134">
        <v>426017.15</v>
      </c>
      <c r="Q134">
        <v>6.41</v>
      </c>
      <c r="R134">
        <v>4.03</v>
      </c>
      <c r="S134">
        <v>2.98</v>
      </c>
      <c r="T134">
        <v>0.63</v>
      </c>
      <c r="U134">
        <v>3.2199999999999999E-2</v>
      </c>
      <c r="V134">
        <v>1404</v>
      </c>
      <c r="W134">
        <v>4205.0600000000004</v>
      </c>
      <c r="X134">
        <v>1.37</v>
      </c>
      <c r="Y134">
        <v>47.43</v>
      </c>
      <c r="Z134">
        <v>667</v>
      </c>
      <c r="AA134">
        <v>47.51</v>
      </c>
      <c r="AB134">
        <v>72653076.069999993</v>
      </c>
      <c r="AC134">
        <v>108925.15</v>
      </c>
      <c r="AD134">
        <v>40.54</v>
      </c>
      <c r="AE134">
        <v>63</v>
      </c>
      <c r="AF134">
        <v>737</v>
      </c>
      <c r="AG134">
        <v>52.49</v>
      </c>
      <c r="AH134">
        <v>-66749169.520000003</v>
      </c>
      <c r="AI134">
        <v>-90568.75</v>
      </c>
      <c r="AJ134">
        <v>-34.090000000000003</v>
      </c>
      <c r="AK134">
        <v>33.33</v>
      </c>
      <c r="AL134">
        <v>124500</v>
      </c>
      <c r="AM134">
        <v>4</v>
      </c>
      <c r="AN134">
        <v>21</v>
      </c>
    </row>
    <row r="135" spans="1:40" x14ac:dyDescent="0.35">
      <c r="A135">
        <v>113</v>
      </c>
      <c r="B135">
        <v>32641799.550000001</v>
      </c>
      <c r="C135">
        <v>326.42</v>
      </c>
      <c r="D135">
        <v>7.83</v>
      </c>
      <c r="E135">
        <v>65.239999999999995</v>
      </c>
      <c r="F135">
        <v>833.44</v>
      </c>
      <c r="G135">
        <v>-1158433.75</v>
      </c>
      <c r="H135">
        <v>-67.56</v>
      </c>
      <c r="I135">
        <v>-4564677.84</v>
      </c>
      <c r="J135">
        <v>-11.26</v>
      </c>
      <c r="K135">
        <v>7.15</v>
      </c>
      <c r="L135">
        <v>5.79</v>
      </c>
      <c r="M135">
        <v>73.989999999999995</v>
      </c>
      <c r="N135">
        <v>1.19</v>
      </c>
      <c r="O135">
        <v>1.33</v>
      </c>
      <c r="P135">
        <v>2128379.59</v>
      </c>
      <c r="Q135">
        <v>5.64</v>
      </c>
      <c r="R135">
        <v>4.99</v>
      </c>
      <c r="S135">
        <v>11.98</v>
      </c>
      <c r="T135">
        <v>1.2</v>
      </c>
      <c r="U135">
        <v>2.8299999999999999E-2</v>
      </c>
      <c r="V135">
        <v>1402</v>
      </c>
      <c r="W135">
        <v>23282.31</v>
      </c>
      <c r="X135">
        <v>4.3499999999999996</v>
      </c>
      <c r="Y135">
        <v>98.74</v>
      </c>
      <c r="Z135">
        <v>660</v>
      </c>
      <c r="AA135">
        <v>47.08</v>
      </c>
      <c r="AB135">
        <v>206910387.25</v>
      </c>
      <c r="AC135">
        <v>313500.59000000003</v>
      </c>
      <c r="AD135">
        <v>52.41</v>
      </c>
      <c r="AE135">
        <v>146.88</v>
      </c>
      <c r="AF135">
        <v>742</v>
      </c>
      <c r="AG135">
        <v>52.92</v>
      </c>
      <c r="AH135">
        <v>-174268587.69999999</v>
      </c>
      <c r="AI135">
        <v>-234863.33</v>
      </c>
      <c r="AJ135">
        <v>-38.4</v>
      </c>
      <c r="AK135">
        <v>55.92</v>
      </c>
      <c r="AL135">
        <v>91500</v>
      </c>
      <c r="AM135">
        <v>5</v>
      </c>
      <c r="AN135">
        <v>21</v>
      </c>
    </row>
    <row r="136" spans="1:40" x14ac:dyDescent="0.35">
      <c r="A136">
        <v>114</v>
      </c>
      <c r="B136">
        <v>19026838.920000002</v>
      </c>
      <c r="C136">
        <v>190.27</v>
      </c>
      <c r="D136">
        <v>7.25</v>
      </c>
      <c r="E136">
        <v>44.63</v>
      </c>
      <c r="F136">
        <v>616.04999999999995</v>
      </c>
      <c r="G136">
        <v>-794525.02</v>
      </c>
      <c r="H136">
        <v>-66.760000000000005</v>
      </c>
      <c r="I136">
        <v>-4587512.26</v>
      </c>
      <c r="J136">
        <v>-16.03</v>
      </c>
      <c r="K136">
        <v>4.1500000000000004</v>
      </c>
      <c r="L136">
        <v>2.78</v>
      </c>
      <c r="M136">
        <v>38.43</v>
      </c>
      <c r="N136">
        <v>1.1399999999999999</v>
      </c>
      <c r="O136">
        <v>1.31</v>
      </c>
      <c r="P136">
        <v>1338110.5900000001</v>
      </c>
      <c r="Q136">
        <v>5.64</v>
      </c>
      <c r="R136">
        <v>5.42</v>
      </c>
      <c r="S136">
        <v>7.24</v>
      </c>
      <c r="T136">
        <v>0.98</v>
      </c>
      <c r="U136">
        <v>2.8299999999999999E-2</v>
      </c>
      <c r="V136">
        <v>1403</v>
      </c>
      <c r="W136">
        <v>13561.54</v>
      </c>
      <c r="X136">
        <v>3.41</v>
      </c>
      <c r="Y136">
        <v>96.09</v>
      </c>
      <c r="Z136">
        <v>655</v>
      </c>
      <c r="AA136">
        <v>46.69</v>
      </c>
      <c r="AB136">
        <v>151876986.59999999</v>
      </c>
      <c r="AC136">
        <v>231873.26</v>
      </c>
      <c r="AD136">
        <v>49.97</v>
      </c>
      <c r="AE136">
        <v>134.88</v>
      </c>
      <c r="AF136">
        <v>748</v>
      </c>
      <c r="AG136">
        <v>53.31</v>
      </c>
      <c r="AH136">
        <v>-132850147.68000001</v>
      </c>
      <c r="AI136">
        <v>-177607.15</v>
      </c>
      <c r="AJ136">
        <v>-37.369999999999997</v>
      </c>
      <c r="AK136">
        <v>62.12</v>
      </c>
      <c r="AL136">
        <v>94500</v>
      </c>
      <c r="AM136">
        <v>5</v>
      </c>
      <c r="AN136">
        <v>21</v>
      </c>
    </row>
    <row r="137" spans="1:40" x14ac:dyDescent="0.35">
      <c r="A137">
        <v>115</v>
      </c>
      <c r="B137">
        <v>26436516.149999999</v>
      </c>
      <c r="C137">
        <v>264.37</v>
      </c>
      <c r="D137">
        <v>6.73</v>
      </c>
      <c r="E137">
        <v>56.48</v>
      </c>
      <c r="F137">
        <v>838.94</v>
      </c>
      <c r="G137">
        <v>-1043957.47</v>
      </c>
      <c r="H137">
        <v>-64.63</v>
      </c>
      <c r="I137">
        <v>-3865975.04</v>
      </c>
      <c r="J137">
        <v>-11.36</v>
      </c>
      <c r="K137">
        <v>6.84</v>
      </c>
      <c r="L137">
        <v>4.97</v>
      </c>
      <c r="M137">
        <v>73.87</v>
      </c>
      <c r="N137">
        <v>1.19</v>
      </c>
      <c r="O137">
        <v>1.26</v>
      </c>
      <c r="P137">
        <v>1523213.47</v>
      </c>
      <c r="Q137">
        <v>6.43</v>
      </c>
      <c r="R137">
        <v>5.27</v>
      </c>
      <c r="S137">
        <v>9.69</v>
      </c>
      <c r="T137">
        <v>1.24</v>
      </c>
      <c r="U137">
        <v>3.2300000000000002E-2</v>
      </c>
      <c r="V137">
        <v>1404</v>
      </c>
      <c r="W137">
        <v>18829.43</v>
      </c>
      <c r="X137">
        <v>4.1100000000000003</v>
      </c>
      <c r="Y137">
        <v>90.73</v>
      </c>
      <c r="Z137">
        <v>681</v>
      </c>
      <c r="AA137">
        <v>48.5</v>
      </c>
      <c r="AB137">
        <v>166525692.63</v>
      </c>
      <c r="AC137">
        <v>244531.12</v>
      </c>
      <c r="AD137">
        <v>47.78</v>
      </c>
      <c r="AE137">
        <v>122.92</v>
      </c>
      <c r="AF137">
        <v>723</v>
      </c>
      <c r="AG137">
        <v>51.5</v>
      </c>
      <c r="AH137">
        <v>-140089176.49000001</v>
      </c>
      <c r="AI137">
        <v>-193760.96</v>
      </c>
      <c r="AJ137">
        <v>-37.03</v>
      </c>
      <c r="AK137">
        <v>60.41</v>
      </c>
      <c r="AL137">
        <v>101500</v>
      </c>
      <c r="AM137">
        <v>5</v>
      </c>
      <c r="AN137">
        <v>21</v>
      </c>
    </row>
    <row r="138" spans="1:40" x14ac:dyDescent="0.35">
      <c r="A138">
        <v>116</v>
      </c>
      <c r="B138">
        <v>25977291.949999999</v>
      </c>
      <c r="C138">
        <v>259.77</v>
      </c>
      <c r="D138">
        <v>6.07</v>
      </c>
      <c r="E138">
        <v>55.79</v>
      </c>
      <c r="F138">
        <v>919.79</v>
      </c>
      <c r="G138">
        <v>-834165.01</v>
      </c>
      <c r="H138">
        <v>-64.31</v>
      </c>
      <c r="I138">
        <v>-2766560.78</v>
      </c>
      <c r="J138">
        <v>-11.08</v>
      </c>
      <c r="K138">
        <v>9.39</v>
      </c>
      <c r="L138">
        <v>5.04</v>
      </c>
      <c r="M138">
        <v>83</v>
      </c>
      <c r="N138">
        <v>1.19</v>
      </c>
      <c r="O138">
        <v>1.26</v>
      </c>
      <c r="P138">
        <v>971922.21</v>
      </c>
      <c r="Q138">
        <v>8.8800000000000008</v>
      </c>
      <c r="R138">
        <v>4.18</v>
      </c>
      <c r="S138">
        <v>12.06</v>
      </c>
      <c r="T138">
        <v>1.31</v>
      </c>
      <c r="U138">
        <v>4.4499999999999998E-2</v>
      </c>
      <c r="V138">
        <v>1404</v>
      </c>
      <c r="W138">
        <v>18502.34</v>
      </c>
      <c r="X138">
        <v>4.0999999999999996</v>
      </c>
      <c r="Y138">
        <v>83.45</v>
      </c>
      <c r="Z138">
        <v>681</v>
      </c>
      <c r="AA138">
        <v>48.5</v>
      </c>
      <c r="AB138">
        <v>165697716.28</v>
      </c>
      <c r="AC138">
        <v>243315.3</v>
      </c>
      <c r="AD138">
        <v>47.07</v>
      </c>
      <c r="AE138">
        <v>110.92</v>
      </c>
      <c r="AF138">
        <v>723</v>
      </c>
      <c r="AG138">
        <v>51.5</v>
      </c>
      <c r="AH138">
        <v>-139720424.34</v>
      </c>
      <c r="AI138">
        <v>-193250.93</v>
      </c>
      <c r="AJ138">
        <v>-36.380000000000003</v>
      </c>
      <c r="AK138">
        <v>57.57</v>
      </c>
      <c r="AL138">
        <v>104500</v>
      </c>
      <c r="AM138">
        <v>5</v>
      </c>
      <c r="AN138">
        <v>21</v>
      </c>
    </row>
    <row r="139" spans="1:40" x14ac:dyDescent="0.35">
      <c r="A139">
        <v>117</v>
      </c>
      <c r="B139">
        <v>23432015.609999999</v>
      </c>
      <c r="C139">
        <v>234.32</v>
      </c>
      <c r="D139">
        <v>5.39</v>
      </c>
      <c r="E139">
        <v>51.89</v>
      </c>
      <c r="F139">
        <v>963.43</v>
      </c>
      <c r="G139">
        <v>-806333.35</v>
      </c>
      <c r="H139">
        <v>-66.7</v>
      </c>
      <c r="I139">
        <v>-1993123.3</v>
      </c>
      <c r="J139">
        <v>-9.75</v>
      </c>
      <c r="K139">
        <v>11.76</v>
      </c>
      <c r="L139">
        <v>5.32</v>
      </c>
      <c r="M139">
        <v>98.84</v>
      </c>
      <c r="N139">
        <v>1.19</v>
      </c>
      <c r="O139">
        <v>1.29</v>
      </c>
      <c r="P139">
        <v>1291136.72</v>
      </c>
      <c r="Q139">
        <v>6.5</v>
      </c>
      <c r="R139">
        <v>3.96</v>
      </c>
      <c r="S139">
        <v>11.75</v>
      </c>
      <c r="T139">
        <v>1.25</v>
      </c>
      <c r="U139">
        <v>3.2599999999999997E-2</v>
      </c>
      <c r="V139">
        <v>1406</v>
      </c>
      <c r="W139">
        <v>16665.73</v>
      </c>
      <c r="X139">
        <v>3.66</v>
      </c>
      <c r="Y139">
        <v>74.73</v>
      </c>
      <c r="Z139">
        <v>674</v>
      </c>
      <c r="AA139">
        <v>47.94</v>
      </c>
      <c r="AB139">
        <v>149641316.61000001</v>
      </c>
      <c r="AC139">
        <v>222019.76</v>
      </c>
      <c r="AD139">
        <v>46.22</v>
      </c>
      <c r="AE139">
        <v>99</v>
      </c>
      <c r="AF139">
        <v>732</v>
      </c>
      <c r="AG139">
        <v>52.06</v>
      </c>
      <c r="AH139">
        <v>-126209301</v>
      </c>
      <c r="AI139">
        <v>-172417.08</v>
      </c>
      <c r="AJ139">
        <v>-35.54</v>
      </c>
      <c r="AK139">
        <v>52.37</v>
      </c>
      <c r="AL139">
        <v>111500</v>
      </c>
      <c r="AM139">
        <v>5</v>
      </c>
      <c r="AN139">
        <v>21</v>
      </c>
    </row>
    <row r="140" spans="1:40" x14ac:dyDescent="0.35">
      <c r="A140">
        <v>118</v>
      </c>
      <c r="B140">
        <v>14125057.18</v>
      </c>
      <c r="C140">
        <v>141.25</v>
      </c>
      <c r="D140">
        <v>4.6900000000000004</v>
      </c>
      <c r="E140">
        <v>35.659999999999997</v>
      </c>
      <c r="F140">
        <v>760.41</v>
      </c>
      <c r="G140">
        <v>-516951.73</v>
      </c>
      <c r="H140">
        <v>-65.05</v>
      </c>
      <c r="I140">
        <v>-1883900.82</v>
      </c>
      <c r="J140">
        <v>-8.98</v>
      </c>
      <c r="K140">
        <v>7.5</v>
      </c>
      <c r="L140">
        <v>3.97</v>
      </c>
      <c r="M140">
        <v>84.64</v>
      </c>
      <c r="N140">
        <v>1.1599999999999999</v>
      </c>
      <c r="O140">
        <v>1.24</v>
      </c>
      <c r="P140">
        <v>1610565.65</v>
      </c>
      <c r="Q140">
        <v>2.87</v>
      </c>
      <c r="R140">
        <v>4.32</v>
      </c>
      <c r="S140">
        <v>7.01</v>
      </c>
      <c r="T140">
        <v>1.06</v>
      </c>
      <c r="U140">
        <v>1.44E-2</v>
      </c>
      <c r="V140">
        <v>1403</v>
      </c>
      <c r="W140">
        <v>10067.75</v>
      </c>
      <c r="X140">
        <v>2.81</v>
      </c>
      <c r="Y140">
        <v>66.3</v>
      </c>
      <c r="Z140">
        <v>678</v>
      </c>
      <c r="AA140">
        <v>48.33</v>
      </c>
      <c r="AB140">
        <v>102526446.08</v>
      </c>
      <c r="AC140">
        <v>151218.95000000001</v>
      </c>
      <c r="AD140">
        <v>42.94</v>
      </c>
      <c r="AE140">
        <v>87</v>
      </c>
      <c r="AF140">
        <v>725</v>
      </c>
      <c r="AG140">
        <v>51.67</v>
      </c>
      <c r="AH140">
        <v>-88401388.900000006</v>
      </c>
      <c r="AI140">
        <v>-121932.95</v>
      </c>
      <c r="AJ140">
        <v>-34.71</v>
      </c>
      <c r="AK140">
        <v>46.94</v>
      </c>
      <c r="AL140">
        <v>114500</v>
      </c>
      <c r="AM140">
        <v>5</v>
      </c>
      <c r="AN140">
        <v>21</v>
      </c>
    </row>
    <row r="141" spans="1:40" x14ac:dyDescent="0.35">
      <c r="A141">
        <v>119</v>
      </c>
      <c r="B141">
        <v>15405892.640000001</v>
      </c>
      <c r="C141">
        <v>154.06</v>
      </c>
      <c r="D141">
        <v>4.05</v>
      </c>
      <c r="E141">
        <v>38.11</v>
      </c>
      <c r="F141">
        <v>939.92</v>
      </c>
      <c r="G141">
        <v>-732469.3</v>
      </c>
      <c r="H141">
        <v>-64.84</v>
      </c>
      <c r="I141">
        <v>-2576482.84</v>
      </c>
      <c r="J141">
        <v>-9.2200000000000006</v>
      </c>
      <c r="K141">
        <v>5.98</v>
      </c>
      <c r="L141">
        <v>4.13</v>
      </c>
      <c r="M141">
        <v>101.95</v>
      </c>
      <c r="N141">
        <v>1.1499999999999999</v>
      </c>
      <c r="O141">
        <v>1.24</v>
      </c>
      <c r="P141">
        <v>944794.94</v>
      </c>
      <c r="Q141">
        <v>6.25</v>
      </c>
      <c r="R141">
        <v>3.57</v>
      </c>
      <c r="S141">
        <v>9.17</v>
      </c>
      <c r="T141">
        <v>1.1499999999999999</v>
      </c>
      <c r="U141">
        <v>3.1399999999999997E-2</v>
      </c>
      <c r="V141">
        <v>1404</v>
      </c>
      <c r="W141">
        <v>10972.86</v>
      </c>
      <c r="X141">
        <v>2.81</v>
      </c>
      <c r="Y141">
        <v>57.55</v>
      </c>
      <c r="Z141">
        <v>675</v>
      </c>
      <c r="AA141">
        <v>48.08</v>
      </c>
      <c r="AB141">
        <v>117850395.16</v>
      </c>
      <c r="AC141">
        <v>174593.18</v>
      </c>
      <c r="AD141">
        <v>42.45</v>
      </c>
      <c r="AE141">
        <v>75</v>
      </c>
      <c r="AF141">
        <v>729</v>
      </c>
      <c r="AG141">
        <v>51.92</v>
      </c>
      <c r="AH141">
        <v>-102444502.52</v>
      </c>
      <c r="AI141">
        <v>-140527.44</v>
      </c>
      <c r="AJ141">
        <v>-33.9</v>
      </c>
      <c r="AK141">
        <v>41.38</v>
      </c>
      <c r="AL141">
        <v>121500</v>
      </c>
      <c r="AM141">
        <v>5</v>
      </c>
      <c r="AN141">
        <v>21</v>
      </c>
    </row>
    <row r="142" spans="1:40" x14ac:dyDescent="0.35">
      <c r="A142">
        <v>120</v>
      </c>
      <c r="B142">
        <v>5952788.7199999997</v>
      </c>
      <c r="C142">
        <v>59.53</v>
      </c>
      <c r="D142">
        <v>3.33</v>
      </c>
      <c r="E142">
        <v>17.559999999999999</v>
      </c>
      <c r="F142">
        <v>527.49</v>
      </c>
      <c r="G142">
        <v>-452050.59</v>
      </c>
      <c r="H142">
        <v>-62.09</v>
      </c>
      <c r="I142">
        <v>-2424741.2000000002</v>
      </c>
      <c r="J142">
        <v>-13.2</v>
      </c>
      <c r="K142">
        <v>2.46</v>
      </c>
      <c r="L142">
        <v>1.33</v>
      </c>
      <c r="M142">
        <v>39.950000000000003</v>
      </c>
      <c r="N142">
        <v>1.08</v>
      </c>
      <c r="O142">
        <v>1.19</v>
      </c>
      <c r="P142">
        <v>502014.17</v>
      </c>
      <c r="Q142">
        <v>5.89</v>
      </c>
      <c r="R142">
        <v>4.3600000000000003</v>
      </c>
      <c r="S142">
        <v>2.79</v>
      </c>
      <c r="T142">
        <v>0.52</v>
      </c>
      <c r="U142">
        <v>2.9499999999999998E-2</v>
      </c>
      <c r="V142">
        <v>1406</v>
      </c>
      <c r="W142">
        <v>4233.8500000000004</v>
      </c>
      <c r="X142">
        <v>1.1200000000000001</v>
      </c>
      <c r="Y142">
        <v>47.72</v>
      </c>
      <c r="Z142">
        <v>668</v>
      </c>
      <c r="AA142">
        <v>47.51</v>
      </c>
      <c r="AB142">
        <v>84868750.579999998</v>
      </c>
      <c r="AC142">
        <v>127049.03</v>
      </c>
      <c r="AD142">
        <v>39.619999999999997</v>
      </c>
      <c r="AE142">
        <v>63</v>
      </c>
      <c r="AF142">
        <v>738</v>
      </c>
      <c r="AG142">
        <v>52.49</v>
      </c>
      <c r="AH142">
        <v>-78915961.870000005</v>
      </c>
      <c r="AI142">
        <v>-106932.2</v>
      </c>
      <c r="AJ142">
        <v>-33.72</v>
      </c>
      <c r="AK142">
        <v>33.89</v>
      </c>
      <c r="AL142">
        <v>124500</v>
      </c>
      <c r="AM142">
        <v>5</v>
      </c>
      <c r="AN142">
        <v>21</v>
      </c>
    </row>
    <row r="143" spans="1:40" x14ac:dyDescent="0.35">
      <c r="A143">
        <v>121</v>
      </c>
      <c r="B143">
        <v>7443096.7800000003</v>
      </c>
      <c r="C143">
        <v>74.430000000000007</v>
      </c>
      <c r="D143">
        <v>1.51</v>
      </c>
      <c r="E143">
        <v>21.25</v>
      </c>
      <c r="F143">
        <v>1408.17</v>
      </c>
      <c r="G143">
        <v>-108496.8</v>
      </c>
      <c r="H143">
        <v>-91.04</v>
      </c>
      <c r="I143">
        <v>-289724.34000000003</v>
      </c>
      <c r="J143">
        <v>-2.11</v>
      </c>
      <c r="K143">
        <v>25.69</v>
      </c>
      <c r="L143">
        <v>10.08</v>
      </c>
      <c r="M143">
        <v>668.35</v>
      </c>
      <c r="N143">
        <v>1.41</v>
      </c>
      <c r="O143">
        <v>1.41</v>
      </c>
      <c r="P143">
        <v>265985.55</v>
      </c>
      <c r="Q143">
        <v>9.2899999999999991</v>
      </c>
      <c r="R143">
        <v>0.83</v>
      </c>
      <c r="S143">
        <v>19.010000000000002</v>
      </c>
      <c r="T143">
        <v>2.16</v>
      </c>
      <c r="U143">
        <v>4.6600000000000003E-2</v>
      </c>
      <c r="V143">
        <v>1396</v>
      </c>
      <c r="W143">
        <v>5331.73</v>
      </c>
      <c r="X143">
        <v>7.9</v>
      </c>
      <c r="Y143">
        <v>95.35</v>
      </c>
      <c r="Z143">
        <v>700</v>
      </c>
      <c r="AA143">
        <v>50.14</v>
      </c>
      <c r="AB143">
        <v>25385744.25</v>
      </c>
      <c r="AC143">
        <v>36265.35</v>
      </c>
      <c r="AD143">
        <v>55.5</v>
      </c>
      <c r="AE143">
        <v>146.97</v>
      </c>
      <c r="AF143">
        <v>696</v>
      </c>
      <c r="AG143">
        <v>49.86</v>
      </c>
      <c r="AH143">
        <v>-17942647.469999999</v>
      </c>
      <c r="AI143">
        <v>-25779.67</v>
      </c>
      <c r="AJ143">
        <v>-39.96</v>
      </c>
      <c r="AK143">
        <v>43.45</v>
      </c>
      <c r="AL143">
        <v>91500</v>
      </c>
      <c r="AM143">
        <v>1</v>
      </c>
      <c r="AN143">
        <v>24</v>
      </c>
    </row>
    <row r="144" spans="1:40" x14ac:dyDescent="0.35">
      <c r="A144">
        <v>122</v>
      </c>
      <c r="B144">
        <v>8184654.25</v>
      </c>
      <c r="C144">
        <v>81.849999999999994</v>
      </c>
      <c r="D144">
        <v>1.45</v>
      </c>
      <c r="E144">
        <v>23.01</v>
      </c>
      <c r="F144">
        <v>1591.77</v>
      </c>
      <c r="G144">
        <v>-114419.21</v>
      </c>
      <c r="H144">
        <v>-70.180000000000007</v>
      </c>
      <c r="I144">
        <v>-292559.92</v>
      </c>
      <c r="J144">
        <v>-2.77</v>
      </c>
      <c r="K144">
        <v>27.98</v>
      </c>
      <c r="L144">
        <v>8.3000000000000007</v>
      </c>
      <c r="M144">
        <v>574.44000000000005</v>
      </c>
      <c r="N144">
        <v>1.49</v>
      </c>
      <c r="O144">
        <v>1.3</v>
      </c>
      <c r="P144">
        <v>302508.89</v>
      </c>
      <c r="Q144">
        <v>8.9700000000000006</v>
      </c>
      <c r="R144">
        <v>0.78</v>
      </c>
      <c r="S144">
        <v>22.52</v>
      </c>
      <c r="T144">
        <v>2.52</v>
      </c>
      <c r="U144">
        <v>4.4999999999999998E-2</v>
      </c>
      <c r="V144">
        <v>1399</v>
      </c>
      <c r="W144">
        <v>5850.36</v>
      </c>
      <c r="X144">
        <v>8.89</v>
      </c>
      <c r="Y144">
        <v>95.85</v>
      </c>
      <c r="Z144">
        <v>746</v>
      </c>
      <c r="AA144">
        <v>53.32</v>
      </c>
      <c r="AB144">
        <v>25039859.59</v>
      </c>
      <c r="AC144">
        <v>33565.5</v>
      </c>
      <c r="AD144">
        <v>51.04</v>
      </c>
      <c r="AE144">
        <v>135</v>
      </c>
      <c r="AF144">
        <v>653</v>
      </c>
      <c r="AG144">
        <v>46.68</v>
      </c>
      <c r="AH144">
        <v>-16855205.34</v>
      </c>
      <c r="AI144">
        <v>-25811.95</v>
      </c>
      <c r="AJ144">
        <v>-39.26</v>
      </c>
      <c r="AK144">
        <v>51.13</v>
      </c>
      <c r="AL144">
        <v>94500</v>
      </c>
      <c r="AM144">
        <v>1</v>
      </c>
      <c r="AN144">
        <v>24</v>
      </c>
    </row>
    <row r="145" spans="1:40" x14ac:dyDescent="0.35">
      <c r="A145">
        <v>123</v>
      </c>
      <c r="B145">
        <v>6990481.6699999999</v>
      </c>
      <c r="C145">
        <v>69.900000000000006</v>
      </c>
      <c r="D145">
        <v>1.29</v>
      </c>
      <c r="E145">
        <v>20.149999999999999</v>
      </c>
      <c r="F145">
        <v>1558.24</v>
      </c>
      <c r="G145">
        <v>-94624.43</v>
      </c>
      <c r="H145">
        <v>-83.99</v>
      </c>
      <c r="I145">
        <v>-290372.98</v>
      </c>
      <c r="J145">
        <v>-2.21</v>
      </c>
      <c r="K145">
        <v>24.07</v>
      </c>
      <c r="L145">
        <v>9.1199999999999992</v>
      </c>
      <c r="M145">
        <v>705.1</v>
      </c>
      <c r="N145">
        <v>1.43</v>
      </c>
      <c r="O145">
        <v>1.26</v>
      </c>
      <c r="P145">
        <v>325071.55</v>
      </c>
      <c r="Q145">
        <v>7.56</v>
      </c>
      <c r="R145">
        <v>0.75</v>
      </c>
      <c r="S145">
        <v>19.690000000000001</v>
      </c>
      <c r="T145">
        <v>2.3199999999999998</v>
      </c>
      <c r="U145">
        <v>3.7900000000000003E-2</v>
      </c>
      <c r="V145">
        <v>1399</v>
      </c>
      <c r="W145">
        <v>4996.7700000000004</v>
      </c>
      <c r="X145">
        <v>7.72</v>
      </c>
      <c r="Y145">
        <v>87.79</v>
      </c>
      <c r="Z145">
        <v>745</v>
      </c>
      <c r="AA145">
        <v>53.25</v>
      </c>
      <c r="AB145">
        <v>23233892.73</v>
      </c>
      <c r="AC145">
        <v>31186.43</v>
      </c>
      <c r="AD145">
        <v>49.15</v>
      </c>
      <c r="AE145">
        <v>123</v>
      </c>
      <c r="AF145">
        <v>654</v>
      </c>
      <c r="AG145">
        <v>46.75</v>
      </c>
      <c r="AH145">
        <v>-16243411.060000001</v>
      </c>
      <c r="AI145">
        <v>-24837.02</v>
      </c>
      <c r="AJ145">
        <v>-39.479999999999997</v>
      </c>
      <c r="AK145">
        <v>47.68</v>
      </c>
      <c r="AL145">
        <v>101500</v>
      </c>
      <c r="AM145">
        <v>1</v>
      </c>
      <c r="AN145">
        <v>24</v>
      </c>
    </row>
    <row r="146" spans="1:40" x14ac:dyDescent="0.35">
      <c r="A146">
        <v>124</v>
      </c>
      <c r="B146">
        <v>7261800.2599999998</v>
      </c>
      <c r="C146">
        <v>72.62</v>
      </c>
      <c r="D146">
        <v>1.19</v>
      </c>
      <c r="E146">
        <v>20.81</v>
      </c>
      <c r="F146">
        <v>1748.99</v>
      </c>
      <c r="G146">
        <v>-108597.3</v>
      </c>
      <c r="H146">
        <v>-99.37</v>
      </c>
      <c r="I146">
        <v>-384455.07</v>
      </c>
      <c r="J146">
        <v>-2.85</v>
      </c>
      <c r="K146">
        <v>18.89</v>
      </c>
      <c r="L146">
        <v>7.29</v>
      </c>
      <c r="M146">
        <v>612.87</v>
      </c>
      <c r="N146">
        <v>1.46</v>
      </c>
      <c r="O146">
        <v>1.23</v>
      </c>
      <c r="P146">
        <v>348122.05</v>
      </c>
      <c r="Q146">
        <v>6.8</v>
      </c>
      <c r="R146">
        <v>0.74</v>
      </c>
      <c r="S146">
        <v>20.85</v>
      </c>
      <c r="T146">
        <v>2.7</v>
      </c>
      <c r="U146">
        <v>3.4099999999999998E-2</v>
      </c>
      <c r="V146">
        <v>1401</v>
      </c>
      <c r="W146">
        <v>5183.3</v>
      </c>
      <c r="X146">
        <v>8.7100000000000009</v>
      </c>
      <c r="Y146">
        <v>82.39</v>
      </c>
      <c r="Z146">
        <v>760</v>
      </c>
      <c r="AA146">
        <v>54.25</v>
      </c>
      <c r="AB146">
        <v>22956981.530000001</v>
      </c>
      <c r="AC146">
        <v>30206.55</v>
      </c>
      <c r="AD146">
        <v>48.83</v>
      </c>
      <c r="AE146">
        <v>111</v>
      </c>
      <c r="AF146">
        <v>641</v>
      </c>
      <c r="AG146">
        <v>45.75</v>
      </c>
      <c r="AH146">
        <v>-15695181.27</v>
      </c>
      <c r="AI146">
        <v>-24485.46</v>
      </c>
      <c r="AJ146">
        <v>-38.86</v>
      </c>
      <c r="AK146">
        <v>48.48</v>
      </c>
      <c r="AL146">
        <v>104500</v>
      </c>
      <c r="AM146">
        <v>1</v>
      </c>
      <c r="AN146">
        <v>24</v>
      </c>
    </row>
    <row r="147" spans="1:40" x14ac:dyDescent="0.35">
      <c r="A147">
        <v>125</v>
      </c>
      <c r="B147">
        <v>6623750.1299999999</v>
      </c>
      <c r="C147">
        <v>66.239999999999995</v>
      </c>
      <c r="D147">
        <v>1.05</v>
      </c>
      <c r="E147">
        <v>19.239999999999998</v>
      </c>
      <c r="F147">
        <v>1834.36</v>
      </c>
      <c r="G147">
        <v>-90476.479999999996</v>
      </c>
      <c r="H147">
        <v>-68.459999999999994</v>
      </c>
      <c r="I147">
        <v>-370808.89</v>
      </c>
      <c r="J147">
        <v>-2.77</v>
      </c>
      <c r="K147">
        <v>17.86</v>
      </c>
      <c r="L147">
        <v>6.94</v>
      </c>
      <c r="M147">
        <v>661.86</v>
      </c>
      <c r="N147">
        <v>1.43</v>
      </c>
      <c r="O147">
        <v>1.24</v>
      </c>
      <c r="P147">
        <v>241206.86</v>
      </c>
      <c r="Q147">
        <v>9.01</v>
      </c>
      <c r="R147">
        <v>0.82</v>
      </c>
      <c r="S147">
        <v>16.78</v>
      </c>
      <c r="T147">
        <v>2.58</v>
      </c>
      <c r="U147">
        <v>4.5199999999999997E-2</v>
      </c>
      <c r="V147">
        <v>1401</v>
      </c>
      <c r="W147">
        <v>4727.87</v>
      </c>
      <c r="X147">
        <v>7.61</v>
      </c>
      <c r="Y147">
        <v>73.150000000000006</v>
      </c>
      <c r="Z147">
        <v>750</v>
      </c>
      <c r="AA147">
        <v>53.53</v>
      </c>
      <c r="AB147">
        <v>21913522.489999998</v>
      </c>
      <c r="AC147">
        <v>29218.03</v>
      </c>
      <c r="AD147">
        <v>46.99</v>
      </c>
      <c r="AE147">
        <v>99</v>
      </c>
      <c r="AF147">
        <v>651</v>
      </c>
      <c r="AG147">
        <v>46.47</v>
      </c>
      <c r="AH147">
        <v>-15289772.359999999</v>
      </c>
      <c r="AI147">
        <v>-23486.59</v>
      </c>
      <c r="AJ147">
        <v>-37.75</v>
      </c>
      <c r="AK147">
        <v>43.37</v>
      </c>
      <c r="AL147">
        <v>111500</v>
      </c>
      <c r="AM147">
        <v>1</v>
      </c>
      <c r="AN147">
        <v>24</v>
      </c>
    </row>
    <row r="148" spans="1:40" x14ac:dyDescent="0.35">
      <c r="A148">
        <v>126</v>
      </c>
      <c r="B148">
        <v>6841002.7300000004</v>
      </c>
      <c r="C148">
        <v>68.41</v>
      </c>
      <c r="D148">
        <v>0.93</v>
      </c>
      <c r="E148">
        <v>19.78</v>
      </c>
      <c r="F148">
        <v>2131.09</v>
      </c>
      <c r="G148">
        <v>-93921.09</v>
      </c>
      <c r="H148">
        <v>-68.42</v>
      </c>
      <c r="I148">
        <v>-239008.59</v>
      </c>
      <c r="J148">
        <v>-2.08</v>
      </c>
      <c r="K148">
        <v>28.62</v>
      </c>
      <c r="L148">
        <v>9.5</v>
      </c>
      <c r="M148">
        <v>1023.88</v>
      </c>
      <c r="N148">
        <v>1.48</v>
      </c>
      <c r="O148">
        <v>1.23</v>
      </c>
      <c r="P148">
        <v>445282.7</v>
      </c>
      <c r="Q148">
        <v>4.83</v>
      </c>
      <c r="R148">
        <v>0.67</v>
      </c>
      <c r="S148">
        <v>21.45</v>
      </c>
      <c r="T148">
        <v>2.82</v>
      </c>
      <c r="U148">
        <v>2.4199999999999999E-2</v>
      </c>
      <c r="V148">
        <v>1401</v>
      </c>
      <c r="W148">
        <v>4882.9399999999996</v>
      </c>
      <c r="X148">
        <v>7.69</v>
      </c>
      <c r="Y148">
        <v>65.47</v>
      </c>
      <c r="Z148">
        <v>766</v>
      </c>
      <c r="AA148">
        <v>54.68</v>
      </c>
      <c r="AB148">
        <v>21126516.300000001</v>
      </c>
      <c r="AC148">
        <v>27580.31</v>
      </c>
      <c r="AD148">
        <v>44.88</v>
      </c>
      <c r="AE148">
        <v>87</v>
      </c>
      <c r="AF148">
        <v>635</v>
      </c>
      <c r="AG148">
        <v>45.32</v>
      </c>
      <c r="AH148">
        <v>-14285513.57</v>
      </c>
      <c r="AI148">
        <v>-22496.87</v>
      </c>
      <c r="AJ148">
        <v>-37.17</v>
      </c>
      <c r="AK148">
        <v>39.49</v>
      </c>
      <c r="AL148">
        <v>114500</v>
      </c>
      <c r="AM148">
        <v>1</v>
      </c>
      <c r="AN148">
        <v>24</v>
      </c>
    </row>
    <row r="149" spans="1:40" x14ac:dyDescent="0.35">
      <c r="A149">
        <v>127</v>
      </c>
      <c r="B149">
        <v>5168797.4800000004</v>
      </c>
      <c r="C149">
        <v>51.69</v>
      </c>
      <c r="D149">
        <v>0.79</v>
      </c>
      <c r="E149">
        <v>15.52</v>
      </c>
      <c r="F149">
        <v>1972.73</v>
      </c>
      <c r="G149">
        <v>-99361.4</v>
      </c>
      <c r="H149">
        <v>-68.67</v>
      </c>
      <c r="I149">
        <v>-272423.83</v>
      </c>
      <c r="J149">
        <v>-2.27</v>
      </c>
      <c r="K149">
        <v>18.97</v>
      </c>
      <c r="L149">
        <v>6.83</v>
      </c>
      <c r="M149">
        <v>868.27</v>
      </c>
      <c r="N149">
        <v>1.36</v>
      </c>
      <c r="O149">
        <v>1.2</v>
      </c>
      <c r="P149">
        <v>188993.7</v>
      </c>
      <c r="Q149">
        <v>9.8000000000000007</v>
      </c>
      <c r="R149">
        <v>0.78</v>
      </c>
      <c r="S149">
        <v>13.02</v>
      </c>
      <c r="T149">
        <v>2.36</v>
      </c>
      <c r="U149">
        <v>4.9099999999999998E-2</v>
      </c>
      <c r="V149">
        <v>1400</v>
      </c>
      <c r="W149">
        <v>3692</v>
      </c>
      <c r="X149">
        <v>5.82</v>
      </c>
      <c r="Y149">
        <v>55.77</v>
      </c>
      <c r="Z149">
        <v>744</v>
      </c>
      <c r="AA149">
        <v>53.14</v>
      </c>
      <c r="AB149">
        <v>19339918.739999998</v>
      </c>
      <c r="AC149">
        <v>25994.51</v>
      </c>
      <c r="AD149">
        <v>43.2</v>
      </c>
      <c r="AE149">
        <v>75</v>
      </c>
      <c r="AF149">
        <v>656</v>
      </c>
      <c r="AG149">
        <v>46.86</v>
      </c>
      <c r="AH149">
        <v>-14171121.26</v>
      </c>
      <c r="AI149">
        <v>-21602.32</v>
      </c>
      <c r="AJ149">
        <v>-36.58</v>
      </c>
      <c r="AK149">
        <v>33.950000000000003</v>
      </c>
      <c r="AL149">
        <v>121500</v>
      </c>
      <c r="AM149">
        <v>1</v>
      </c>
      <c r="AN149">
        <v>24</v>
      </c>
    </row>
    <row r="150" spans="1:40" x14ac:dyDescent="0.35">
      <c r="A150">
        <v>128</v>
      </c>
      <c r="B150">
        <v>3850647.83</v>
      </c>
      <c r="C150">
        <v>38.51</v>
      </c>
      <c r="D150">
        <v>0.65</v>
      </c>
      <c r="E150">
        <v>11.94</v>
      </c>
      <c r="F150">
        <v>1841.6</v>
      </c>
      <c r="G150">
        <v>-91313.47</v>
      </c>
      <c r="H150">
        <v>-64.349999999999994</v>
      </c>
      <c r="I150">
        <v>-253700.91</v>
      </c>
      <c r="J150">
        <v>-2.0499999999999998</v>
      </c>
      <c r="K150">
        <v>15.18</v>
      </c>
      <c r="L150">
        <v>5.82</v>
      </c>
      <c r="M150">
        <v>896.92</v>
      </c>
      <c r="N150">
        <v>1.29</v>
      </c>
      <c r="O150">
        <v>1.1399999999999999</v>
      </c>
      <c r="P150">
        <v>203914.84</v>
      </c>
      <c r="Q150">
        <v>7.48</v>
      </c>
      <c r="R150">
        <v>0.93</v>
      </c>
      <c r="S150">
        <v>7.02</v>
      </c>
      <c r="T150">
        <v>2.1</v>
      </c>
      <c r="U150">
        <v>3.7499999999999999E-2</v>
      </c>
      <c r="V150">
        <v>1399</v>
      </c>
      <c r="W150">
        <v>2752.43</v>
      </c>
      <c r="X150">
        <v>4.62</v>
      </c>
      <c r="Y150">
        <v>46.6</v>
      </c>
      <c r="Z150">
        <v>743</v>
      </c>
      <c r="AA150">
        <v>53.11</v>
      </c>
      <c r="AB150">
        <v>17165550.719999999</v>
      </c>
      <c r="AC150">
        <v>23103.03</v>
      </c>
      <c r="AD150">
        <v>40.81</v>
      </c>
      <c r="AE150">
        <v>63</v>
      </c>
      <c r="AF150">
        <v>656</v>
      </c>
      <c r="AG150">
        <v>46.89</v>
      </c>
      <c r="AH150">
        <v>-13314902.880000001</v>
      </c>
      <c r="AI150">
        <v>-20297.11</v>
      </c>
      <c r="AJ150">
        <v>-36.369999999999997</v>
      </c>
      <c r="AK150">
        <v>28.02</v>
      </c>
      <c r="AL150">
        <v>124500</v>
      </c>
      <c r="AM150">
        <v>1</v>
      </c>
      <c r="AN150">
        <v>24</v>
      </c>
    </row>
    <row r="151" spans="1:40" x14ac:dyDescent="0.35">
      <c r="A151">
        <v>129</v>
      </c>
      <c r="B151">
        <v>12629092.6</v>
      </c>
      <c r="C151">
        <v>126.29</v>
      </c>
      <c r="D151">
        <v>2.94</v>
      </c>
      <c r="E151">
        <v>32.68</v>
      </c>
      <c r="F151">
        <v>1111.43</v>
      </c>
      <c r="G151">
        <v>-275511.27</v>
      </c>
      <c r="H151">
        <v>-71.180000000000007</v>
      </c>
      <c r="I151">
        <v>-852362.11</v>
      </c>
      <c r="J151">
        <v>-4.2</v>
      </c>
      <c r="K151">
        <v>14.82</v>
      </c>
      <c r="L151">
        <v>7.77</v>
      </c>
      <c r="M151">
        <v>264.32</v>
      </c>
      <c r="N151">
        <v>1.28</v>
      </c>
      <c r="O151">
        <v>1.39</v>
      </c>
      <c r="P151">
        <v>502201.57</v>
      </c>
      <c r="Q151">
        <v>8.77</v>
      </c>
      <c r="R151">
        <v>1.75</v>
      </c>
      <c r="S151">
        <v>15.6</v>
      </c>
      <c r="T151">
        <v>1.64</v>
      </c>
      <c r="U151">
        <v>4.3999999999999997E-2</v>
      </c>
      <c r="V151">
        <v>1402</v>
      </c>
      <c r="W151">
        <v>9007.91</v>
      </c>
      <c r="X151">
        <v>5.99</v>
      </c>
      <c r="Y151">
        <v>93.45</v>
      </c>
      <c r="Z151">
        <v>673</v>
      </c>
      <c r="AA151">
        <v>48</v>
      </c>
      <c r="AB151">
        <v>57706880.369999997</v>
      </c>
      <c r="AC151">
        <v>85745.74</v>
      </c>
      <c r="AD151">
        <v>55.98</v>
      </c>
      <c r="AE151">
        <v>146.91999999999999</v>
      </c>
      <c r="AF151">
        <v>729</v>
      </c>
      <c r="AG151">
        <v>52</v>
      </c>
      <c r="AH151">
        <v>-45077787.770000003</v>
      </c>
      <c r="AI151">
        <v>-61835.1</v>
      </c>
      <c r="AJ151">
        <v>-40.15</v>
      </c>
      <c r="AK151">
        <v>44.1</v>
      </c>
      <c r="AL151">
        <v>91500</v>
      </c>
      <c r="AM151">
        <v>2</v>
      </c>
      <c r="AN151">
        <v>24</v>
      </c>
    </row>
    <row r="152" spans="1:40" x14ac:dyDescent="0.35">
      <c r="A152">
        <v>130</v>
      </c>
      <c r="B152">
        <v>12207754.49</v>
      </c>
      <c r="C152">
        <v>122.08</v>
      </c>
      <c r="D152">
        <v>2.8</v>
      </c>
      <c r="E152">
        <v>31.82</v>
      </c>
      <c r="F152">
        <v>1136.07</v>
      </c>
      <c r="G152">
        <v>-242177.56</v>
      </c>
      <c r="H152">
        <v>-68.260000000000005</v>
      </c>
      <c r="I152">
        <v>-883884.94</v>
      </c>
      <c r="J152">
        <v>-5.8</v>
      </c>
      <c r="K152">
        <v>13.81</v>
      </c>
      <c r="L152">
        <v>5.49</v>
      </c>
      <c r="M152">
        <v>195.93</v>
      </c>
      <c r="N152">
        <v>1.3</v>
      </c>
      <c r="O152">
        <v>1.35</v>
      </c>
      <c r="P152">
        <v>577910.36</v>
      </c>
      <c r="Q152">
        <v>7.39</v>
      </c>
      <c r="R152">
        <v>2.13</v>
      </c>
      <c r="S152">
        <v>12.42</v>
      </c>
      <c r="T152">
        <v>1.75</v>
      </c>
      <c r="U152">
        <v>3.7100000000000001E-2</v>
      </c>
      <c r="V152">
        <v>1402</v>
      </c>
      <c r="W152">
        <v>8707.39</v>
      </c>
      <c r="X152">
        <v>6.15</v>
      </c>
      <c r="Y152">
        <v>93.5</v>
      </c>
      <c r="Z152">
        <v>688</v>
      </c>
      <c r="AA152">
        <v>49.07</v>
      </c>
      <c r="AB152">
        <v>52916511.18</v>
      </c>
      <c r="AC152">
        <v>76913.53</v>
      </c>
      <c r="AD152">
        <v>52.66</v>
      </c>
      <c r="AE152">
        <v>134.91999999999999</v>
      </c>
      <c r="AF152">
        <v>714</v>
      </c>
      <c r="AG152">
        <v>50.93</v>
      </c>
      <c r="AH152">
        <v>-40708756.689999998</v>
      </c>
      <c r="AI152">
        <v>-57015.07</v>
      </c>
      <c r="AJ152">
        <v>-38.659999999999997</v>
      </c>
      <c r="AK152">
        <v>53.59</v>
      </c>
      <c r="AL152">
        <v>94500</v>
      </c>
      <c r="AM152">
        <v>2</v>
      </c>
      <c r="AN152">
        <v>24</v>
      </c>
    </row>
    <row r="153" spans="1:40" x14ac:dyDescent="0.35">
      <c r="A153">
        <v>131</v>
      </c>
      <c r="B153">
        <v>14641252.050000001</v>
      </c>
      <c r="C153">
        <v>146.41</v>
      </c>
      <c r="D153">
        <v>2.58</v>
      </c>
      <c r="E153">
        <v>36.659999999999997</v>
      </c>
      <c r="F153">
        <v>1420.85</v>
      </c>
      <c r="G153">
        <v>-293319.81</v>
      </c>
      <c r="H153">
        <v>-68.55</v>
      </c>
      <c r="I153">
        <v>-1358513.32</v>
      </c>
      <c r="J153">
        <v>-5.79</v>
      </c>
      <c r="K153">
        <v>10.78</v>
      </c>
      <c r="L153">
        <v>6.33</v>
      </c>
      <c r="M153">
        <v>245.41</v>
      </c>
      <c r="N153">
        <v>1.34</v>
      </c>
      <c r="O153">
        <v>1.31</v>
      </c>
      <c r="P153">
        <v>809607.35</v>
      </c>
      <c r="Q153">
        <v>6.84</v>
      </c>
      <c r="R153">
        <v>2.1800000000000002</v>
      </c>
      <c r="S153">
        <v>14.31</v>
      </c>
      <c r="T153">
        <v>1.97</v>
      </c>
      <c r="U153">
        <v>3.4299999999999997E-2</v>
      </c>
      <c r="V153">
        <v>1401</v>
      </c>
      <c r="W153">
        <v>10450.57</v>
      </c>
      <c r="X153">
        <v>6.66</v>
      </c>
      <c r="Y153">
        <v>87.85</v>
      </c>
      <c r="Z153">
        <v>709</v>
      </c>
      <c r="AA153">
        <v>50.61</v>
      </c>
      <c r="AB153">
        <v>57499580.439999998</v>
      </c>
      <c r="AC153">
        <v>81099.55</v>
      </c>
      <c r="AD153">
        <v>51.03</v>
      </c>
      <c r="AE153">
        <v>122.92</v>
      </c>
      <c r="AF153">
        <v>692</v>
      </c>
      <c r="AG153">
        <v>49.39</v>
      </c>
      <c r="AH153">
        <v>-42858328.390000001</v>
      </c>
      <c r="AI153">
        <v>-61934</v>
      </c>
      <c r="AJ153">
        <v>-38.799999999999997</v>
      </c>
      <c r="AK153">
        <v>51.92</v>
      </c>
      <c r="AL153">
        <v>101500</v>
      </c>
      <c r="AM153">
        <v>2</v>
      </c>
      <c r="AN153">
        <v>24</v>
      </c>
    </row>
    <row r="154" spans="1:40" x14ac:dyDescent="0.35">
      <c r="A154">
        <v>132</v>
      </c>
      <c r="B154">
        <v>14644378.140000001</v>
      </c>
      <c r="C154">
        <v>146.44</v>
      </c>
      <c r="D154">
        <v>2.36</v>
      </c>
      <c r="E154">
        <v>36.659999999999997</v>
      </c>
      <c r="F154">
        <v>1550.55</v>
      </c>
      <c r="G154">
        <v>-284972.46999999997</v>
      </c>
      <c r="H154">
        <v>-66.180000000000007</v>
      </c>
      <c r="I154">
        <v>-761187.87</v>
      </c>
      <c r="J154">
        <v>-4.26</v>
      </c>
      <c r="K154">
        <v>19.239999999999998</v>
      </c>
      <c r="L154">
        <v>8.61</v>
      </c>
      <c r="M154">
        <v>364.23</v>
      </c>
      <c r="N154">
        <v>1.34</v>
      </c>
      <c r="O154">
        <v>1.29</v>
      </c>
      <c r="P154">
        <v>434071.49</v>
      </c>
      <c r="Q154">
        <v>11.95</v>
      </c>
      <c r="R154">
        <v>1.41</v>
      </c>
      <c r="S154">
        <v>22.11</v>
      </c>
      <c r="T154">
        <v>2.0099999999999998</v>
      </c>
      <c r="U154">
        <v>5.9900000000000002E-2</v>
      </c>
      <c r="V154">
        <v>1403</v>
      </c>
      <c r="W154">
        <v>10437.9</v>
      </c>
      <c r="X154">
        <v>6.48</v>
      </c>
      <c r="Y154">
        <v>81.39</v>
      </c>
      <c r="Z154">
        <v>714</v>
      </c>
      <c r="AA154">
        <v>50.89</v>
      </c>
      <c r="AB154">
        <v>57605659.719999999</v>
      </c>
      <c r="AC154">
        <v>80680.2</v>
      </c>
      <c r="AD154">
        <v>49.89</v>
      </c>
      <c r="AE154">
        <v>110.92</v>
      </c>
      <c r="AF154">
        <v>689</v>
      </c>
      <c r="AG154">
        <v>49.11</v>
      </c>
      <c r="AH154">
        <v>-42961281.579999998</v>
      </c>
      <c r="AI154">
        <v>-62353.09</v>
      </c>
      <c r="AJ154">
        <v>-38.51</v>
      </c>
      <c r="AK154">
        <v>50.79</v>
      </c>
      <c r="AL154">
        <v>104500</v>
      </c>
      <c r="AM154">
        <v>2</v>
      </c>
      <c r="AN154">
        <v>24</v>
      </c>
    </row>
    <row r="155" spans="1:40" x14ac:dyDescent="0.35">
      <c r="A155">
        <v>133</v>
      </c>
      <c r="B155">
        <v>10532687.130000001</v>
      </c>
      <c r="C155">
        <v>105.33</v>
      </c>
      <c r="D155">
        <v>2.0699999999999998</v>
      </c>
      <c r="E155">
        <v>28.29</v>
      </c>
      <c r="F155">
        <v>1364.88</v>
      </c>
      <c r="G155">
        <v>-212762.85</v>
      </c>
      <c r="H155">
        <v>-64.91</v>
      </c>
      <c r="I155">
        <v>-747490.13</v>
      </c>
      <c r="J155">
        <v>-4.8600000000000003</v>
      </c>
      <c r="K155">
        <v>14.09</v>
      </c>
      <c r="L155">
        <v>5.82</v>
      </c>
      <c r="M155">
        <v>280.82</v>
      </c>
      <c r="N155">
        <v>1.28</v>
      </c>
      <c r="O155">
        <v>1.27</v>
      </c>
      <c r="P155">
        <v>392111.85</v>
      </c>
      <c r="Q155">
        <v>8.9700000000000006</v>
      </c>
      <c r="R155">
        <v>1.75</v>
      </c>
      <c r="S155">
        <v>13.11</v>
      </c>
      <c r="T155">
        <v>1.79</v>
      </c>
      <c r="U155">
        <v>4.4999999999999998E-2</v>
      </c>
      <c r="V155">
        <v>1404</v>
      </c>
      <c r="W155">
        <v>7501.91</v>
      </c>
      <c r="X155">
        <v>5.27</v>
      </c>
      <c r="Y155">
        <v>72.2</v>
      </c>
      <c r="Z155">
        <v>706</v>
      </c>
      <c r="AA155">
        <v>50.28</v>
      </c>
      <c r="AB155">
        <v>47516758.200000003</v>
      </c>
      <c r="AC155">
        <v>67304.19</v>
      </c>
      <c r="AD155">
        <v>47.62</v>
      </c>
      <c r="AE155">
        <v>99</v>
      </c>
      <c r="AF155">
        <v>698</v>
      </c>
      <c r="AG155">
        <v>49.72</v>
      </c>
      <c r="AH155">
        <v>-36984071.07</v>
      </c>
      <c r="AI155">
        <v>-52985.78</v>
      </c>
      <c r="AJ155">
        <v>-37.57</v>
      </c>
      <c r="AK155">
        <v>45.09</v>
      </c>
      <c r="AL155">
        <v>111500</v>
      </c>
      <c r="AM155">
        <v>2</v>
      </c>
      <c r="AN155">
        <v>24</v>
      </c>
    </row>
    <row r="156" spans="1:40" x14ac:dyDescent="0.35">
      <c r="A156">
        <v>134</v>
      </c>
      <c r="B156">
        <v>11700974.42</v>
      </c>
      <c r="C156">
        <v>117.01</v>
      </c>
      <c r="D156">
        <v>1.83</v>
      </c>
      <c r="E156">
        <v>30.77</v>
      </c>
      <c r="F156">
        <v>1681.04</v>
      </c>
      <c r="G156">
        <v>-217569.71</v>
      </c>
      <c r="H156">
        <v>-67.61</v>
      </c>
      <c r="I156">
        <v>-556685.68000000005</v>
      </c>
      <c r="J156">
        <v>-3.87</v>
      </c>
      <c r="K156">
        <v>21.02</v>
      </c>
      <c r="L156">
        <v>7.95</v>
      </c>
      <c r="M156">
        <v>434.04</v>
      </c>
      <c r="N156">
        <v>1.35</v>
      </c>
      <c r="O156">
        <v>1.27</v>
      </c>
      <c r="P156">
        <v>962251.99</v>
      </c>
      <c r="Q156">
        <v>3.96</v>
      </c>
      <c r="R156">
        <v>1.59</v>
      </c>
      <c r="S156">
        <v>15.97</v>
      </c>
      <c r="T156">
        <v>2.14</v>
      </c>
      <c r="U156">
        <v>1.9800000000000002E-2</v>
      </c>
      <c r="V156">
        <v>1402</v>
      </c>
      <c r="W156">
        <v>8345.92</v>
      </c>
      <c r="X156">
        <v>5.86</v>
      </c>
      <c r="Y156">
        <v>65.11</v>
      </c>
      <c r="Z156">
        <v>723</v>
      </c>
      <c r="AA156">
        <v>51.57</v>
      </c>
      <c r="AB156">
        <v>44900775.68</v>
      </c>
      <c r="AC156">
        <v>62103.42</v>
      </c>
      <c r="AD156">
        <v>45.83</v>
      </c>
      <c r="AE156">
        <v>87</v>
      </c>
      <c r="AF156">
        <v>679</v>
      </c>
      <c r="AG156">
        <v>48.43</v>
      </c>
      <c r="AH156">
        <v>-33199801.260000002</v>
      </c>
      <c r="AI156">
        <v>-48895.14</v>
      </c>
      <c r="AJ156">
        <v>-36.69</v>
      </c>
      <c r="AK156">
        <v>41.79</v>
      </c>
      <c r="AL156">
        <v>114500</v>
      </c>
      <c r="AM156">
        <v>2</v>
      </c>
      <c r="AN156">
        <v>24</v>
      </c>
    </row>
    <row r="157" spans="1:40" x14ac:dyDescent="0.35">
      <c r="A157">
        <v>135</v>
      </c>
      <c r="B157">
        <v>8884592.1500000004</v>
      </c>
      <c r="C157">
        <v>88.85</v>
      </c>
      <c r="D157">
        <v>1.55</v>
      </c>
      <c r="E157">
        <v>24.63</v>
      </c>
      <c r="F157">
        <v>1587.17</v>
      </c>
      <c r="G157">
        <v>-230602.56</v>
      </c>
      <c r="H157">
        <v>-66.989999999999995</v>
      </c>
      <c r="I157">
        <v>-616094.55000000005</v>
      </c>
      <c r="J157">
        <v>-4.51</v>
      </c>
      <c r="K157">
        <v>14.42</v>
      </c>
      <c r="L157">
        <v>5.46</v>
      </c>
      <c r="M157">
        <v>351.74</v>
      </c>
      <c r="N157">
        <v>1.27</v>
      </c>
      <c r="O157">
        <v>1.23</v>
      </c>
      <c r="P157">
        <v>527195.48</v>
      </c>
      <c r="Q157">
        <v>6.66</v>
      </c>
      <c r="R157">
        <v>1.67</v>
      </c>
      <c r="S157">
        <v>11.5</v>
      </c>
      <c r="T157">
        <v>1.99</v>
      </c>
      <c r="U157">
        <v>3.3399999999999999E-2</v>
      </c>
      <c r="V157">
        <v>1402</v>
      </c>
      <c r="W157">
        <v>6337.08</v>
      </c>
      <c r="X157">
        <v>4.92</v>
      </c>
      <c r="Y157">
        <v>55.62</v>
      </c>
      <c r="Z157">
        <v>711</v>
      </c>
      <c r="AA157">
        <v>50.71</v>
      </c>
      <c r="AB157">
        <v>42049225.859999999</v>
      </c>
      <c r="AC157">
        <v>59140.959999999999</v>
      </c>
      <c r="AD157">
        <v>44.43</v>
      </c>
      <c r="AE157">
        <v>75</v>
      </c>
      <c r="AF157">
        <v>691</v>
      </c>
      <c r="AG157">
        <v>49.29</v>
      </c>
      <c r="AH157">
        <v>-33164633.719999999</v>
      </c>
      <c r="AI157">
        <v>-47995.13</v>
      </c>
      <c r="AJ157">
        <v>-35.729999999999997</v>
      </c>
      <c r="AK157">
        <v>35.67</v>
      </c>
      <c r="AL157">
        <v>121500</v>
      </c>
      <c r="AM157">
        <v>2</v>
      </c>
      <c r="AN157">
        <v>24</v>
      </c>
    </row>
    <row r="158" spans="1:40" x14ac:dyDescent="0.35">
      <c r="A158">
        <v>136</v>
      </c>
      <c r="B158">
        <v>4706739.71</v>
      </c>
      <c r="C158">
        <v>47.07</v>
      </c>
      <c r="D158">
        <v>1.29</v>
      </c>
      <c r="E158">
        <v>14.29</v>
      </c>
      <c r="F158">
        <v>1111.97</v>
      </c>
      <c r="G158">
        <v>-183452.69</v>
      </c>
      <c r="H158">
        <v>-63.81</v>
      </c>
      <c r="I158">
        <v>-657067.75</v>
      </c>
      <c r="J158">
        <v>-4.66</v>
      </c>
      <c r="K158">
        <v>7.16</v>
      </c>
      <c r="L158">
        <v>3.06</v>
      </c>
      <c r="M158">
        <v>238.42</v>
      </c>
      <c r="N158">
        <v>1.1599999999999999</v>
      </c>
      <c r="O158">
        <v>1.17</v>
      </c>
      <c r="P158">
        <v>329344.42</v>
      </c>
      <c r="Q158">
        <v>6.11</v>
      </c>
      <c r="R158">
        <v>2.16</v>
      </c>
      <c r="S158">
        <v>4.1100000000000003</v>
      </c>
      <c r="T158">
        <v>1.45</v>
      </c>
      <c r="U158">
        <v>3.0700000000000002E-2</v>
      </c>
      <c r="V158">
        <v>1402</v>
      </c>
      <c r="W158">
        <v>3357.16</v>
      </c>
      <c r="X158">
        <v>3.21</v>
      </c>
      <c r="Y158">
        <v>46.46</v>
      </c>
      <c r="Z158">
        <v>699</v>
      </c>
      <c r="AA158">
        <v>49.86</v>
      </c>
      <c r="AB158">
        <v>34290238.530000001</v>
      </c>
      <c r="AC158">
        <v>49056.14</v>
      </c>
      <c r="AD158">
        <v>42.14</v>
      </c>
      <c r="AE158">
        <v>63</v>
      </c>
      <c r="AF158">
        <v>703</v>
      </c>
      <c r="AG158">
        <v>50.14</v>
      </c>
      <c r="AH158">
        <v>-29583498.82</v>
      </c>
      <c r="AI158">
        <v>-42081.79</v>
      </c>
      <c r="AJ158">
        <v>-35.5</v>
      </c>
      <c r="AK158">
        <v>30.02</v>
      </c>
      <c r="AL158">
        <v>124500</v>
      </c>
      <c r="AM158">
        <v>2</v>
      </c>
      <c r="AN158">
        <v>24</v>
      </c>
    </row>
    <row r="159" spans="1:40" x14ac:dyDescent="0.35">
      <c r="A159">
        <v>137</v>
      </c>
      <c r="B159">
        <v>18186543.010000002</v>
      </c>
      <c r="C159">
        <v>181.87</v>
      </c>
      <c r="D159">
        <v>4.41</v>
      </c>
      <c r="E159">
        <v>43.17</v>
      </c>
      <c r="F159">
        <v>979.56</v>
      </c>
      <c r="G159">
        <v>-497036.08</v>
      </c>
      <c r="H159">
        <v>-68.069999999999993</v>
      </c>
      <c r="I159">
        <v>-2367157</v>
      </c>
      <c r="J159">
        <v>-8.81</v>
      </c>
      <c r="K159">
        <v>7.68</v>
      </c>
      <c r="L159">
        <v>4.9000000000000004</v>
      </c>
      <c r="M159">
        <v>111.18</v>
      </c>
      <c r="N159">
        <v>1.23</v>
      </c>
      <c r="O159">
        <v>1.37</v>
      </c>
      <c r="P159">
        <v>935521.81</v>
      </c>
      <c r="Q159">
        <v>6.82</v>
      </c>
      <c r="R159">
        <v>3.48</v>
      </c>
      <c r="S159">
        <v>10.84</v>
      </c>
      <c r="T159">
        <v>1.32</v>
      </c>
      <c r="U159">
        <v>3.4200000000000001E-2</v>
      </c>
      <c r="V159">
        <v>1405</v>
      </c>
      <c r="W159">
        <v>12944.16</v>
      </c>
      <c r="X159">
        <v>4.79</v>
      </c>
      <c r="Y159">
        <v>94.49</v>
      </c>
      <c r="Z159">
        <v>665</v>
      </c>
      <c r="AA159">
        <v>47.33</v>
      </c>
      <c r="AB159">
        <v>97528631.769999996</v>
      </c>
      <c r="AC159">
        <v>146659.6</v>
      </c>
      <c r="AD159">
        <v>54.47</v>
      </c>
      <c r="AE159">
        <v>146.91</v>
      </c>
      <c r="AF159">
        <v>740</v>
      </c>
      <c r="AG159">
        <v>52.67</v>
      </c>
      <c r="AH159">
        <v>-79342088.760000005</v>
      </c>
      <c r="AI159">
        <v>-107219.04</v>
      </c>
      <c r="AJ159">
        <v>-39.85</v>
      </c>
      <c r="AK159">
        <v>47.38</v>
      </c>
      <c r="AL159">
        <v>91500</v>
      </c>
      <c r="AM159">
        <v>3</v>
      </c>
      <c r="AN159">
        <v>24</v>
      </c>
    </row>
    <row r="160" spans="1:40" x14ac:dyDescent="0.35">
      <c r="A160">
        <v>138</v>
      </c>
      <c r="B160">
        <v>15621995.470000001</v>
      </c>
      <c r="C160">
        <v>156.22</v>
      </c>
      <c r="D160">
        <v>4.1500000000000004</v>
      </c>
      <c r="E160">
        <v>38.520000000000003</v>
      </c>
      <c r="F160">
        <v>928.14</v>
      </c>
      <c r="G160">
        <v>-414297.84</v>
      </c>
      <c r="H160">
        <v>-65.040000000000006</v>
      </c>
      <c r="I160">
        <v>-2103402.61</v>
      </c>
      <c r="J160">
        <v>-9.0299999999999994</v>
      </c>
      <c r="K160">
        <v>7.43</v>
      </c>
      <c r="L160">
        <v>4.2699999999999996</v>
      </c>
      <c r="M160">
        <v>102.82</v>
      </c>
      <c r="N160">
        <v>1.23</v>
      </c>
      <c r="O160">
        <v>1.35</v>
      </c>
      <c r="P160">
        <v>683880.07</v>
      </c>
      <c r="Q160">
        <v>7.77</v>
      </c>
      <c r="R160">
        <v>3.12</v>
      </c>
      <c r="S160">
        <v>10.62</v>
      </c>
      <c r="T160">
        <v>1.35</v>
      </c>
      <c r="U160">
        <v>3.8899999999999997E-2</v>
      </c>
      <c r="V160">
        <v>1403</v>
      </c>
      <c r="W160">
        <v>11134.71</v>
      </c>
      <c r="X160">
        <v>4.7</v>
      </c>
      <c r="Y160">
        <v>93.93</v>
      </c>
      <c r="Z160">
        <v>668</v>
      </c>
      <c r="AA160">
        <v>47.61</v>
      </c>
      <c r="AB160">
        <v>83761326.239999995</v>
      </c>
      <c r="AC160">
        <v>125391.21</v>
      </c>
      <c r="AD160">
        <v>51.83</v>
      </c>
      <c r="AE160">
        <v>134.91</v>
      </c>
      <c r="AF160">
        <v>735</v>
      </c>
      <c r="AG160">
        <v>52.39</v>
      </c>
      <c r="AH160">
        <v>-68139330.769999996</v>
      </c>
      <c r="AI160">
        <v>-92706.57</v>
      </c>
      <c r="AJ160">
        <v>-38.130000000000003</v>
      </c>
      <c r="AK160">
        <v>56.69</v>
      </c>
      <c r="AL160">
        <v>94500</v>
      </c>
      <c r="AM160">
        <v>3</v>
      </c>
      <c r="AN160">
        <v>24</v>
      </c>
    </row>
    <row r="161" spans="1:40" x14ac:dyDescent="0.35">
      <c r="A161">
        <v>139</v>
      </c>
      <c r="B161">
        <v>20219540.02</v>
      </c>
      <c r="C161">
        <v>202.2</v>
      </c>
      <c r="D161">
        <v>3.81</v>
      </c>
      <c r="E161">
        <v>46.66</v>
      </c>
      <c r="F161">
        <v>1224.02</v>
      </c>
      <c r="G161">
        <v>-424248.04</v>
      </c>
      <c r="H161">
        <v>-64.98</v>
      </c>
      <c r="I161">
        <v>-2249181.23</v>
      </c>
      <c r="J161">
        <v>-7.75</v>
      </c>
      <c r="K161">
        <v>8.99</v>
      </c>
      <c r="L161">
        <v>6.02</v>
      </c>
      <c r="M161">
        <v>158.01</v>
      </c>
      <c r="N161">
        <v>1.28</v>
      </c>
      <c r="O161">
        <v>1.31</v>
      </c>
      <c r="P161">
        <v>1232005.49</v>
      </c>
      <c r="Q161">
        <v>6.27</v>
      </c>
      <c r="R161">
        <v>3.28</v>
      </c>
      <c r="S161">
        <v>12.58</v>
      </c>
      <c r="T161">
        <v>1.73</v>
      </c>
      <c r="U161">
        <v>3.1399999999999997E-2</v>
      </c>
      <c r="V161">
        <v>1401</v>
      </c>
      <c r="W161">
        <v>14432.22</v>
      </c>
      <c r="X161">
        <v>5.82</v>
      </c>
      <c r="Y161">
        <v>89.05</v>
      </c>
      <c r="Z161">
        <v>693</v>
      </c>
      <c r="AA161">
        <v>49.46</v>
      </c>
      <c r="AB161">
        <v>92018090.579999998</v>
      </c>
      <c r="AC161">
        <v>132782.24</v>
      </c>
      <c r="AD161">
        <v>50.37</v>
      </c>
      <c r="AE161">
        <v>122.92</v>
      </c>
      <c r="AF161">
        <v>708</v>
      </c>
      <c r="AG161">
        <v>50.54</v>
      </c>
      <c r="AH161">
        <v>-71798550.560000002</v>
      </c>
      <c r="AI161">
        <v>-101410.38</v>
      </c>
      <c r="AJ161">
        <v>-37.78</v>
      </c>
      <c r="AK161">
        <v>55.9</v>
      </c>
      <c r="AL161">
        <v>101500</v>
      </c>
      <c r="AM161">
        <v>3</v>
      </c>
      <c r="AN161">
        <v>24</v>
      </c>
    </row>
    <row r="162" spans="1:40" x14ac:dyDescent="0.35">
      <c r="A162">
        <v>140</v>
      </c>
      <c r="B162">
        <v>16927241.5</v>
      </c>
      <c r="C162">
        <v>169.27</v>
      </c>
      <c r="D162">
        <v>3.48</v>
      </c>
      <c r="E162">
        <v>40.92</v>
      </c>
      <c r="F162">
        <v>1175.53</v>
      </c>
      <c r="G162">
        <v>-373937.25</v>
      </c>
      <c r="H162">
        <v>-64.94</v>
      </c>
      <c r="I162">
        <v>-1211580.42</v>
      </c>
      <c r="J162">
        <v>-6.66</v>
      </c>
      <c r="K162">
        <v>13.97</v>
      </c>
      <c r="L162">
        <v>6.15</v>
      </c>
      <c r="M162">
        <v>176.6</v>
      </c>
      <c r="N162">
        <v>1.26</v>
      </c>
      <c r="O162">
        <v>1.31</v>
      </c>
      <c r="P162">
        <v>788173.14</v>
      </c>
      <c r="Q162">
        <v>7.1</v>
      </c>
      <c r="R162">
        <v>2.5499999999999998</v>
      </c>
      <c r="S162">
        <v>13.91</v>
      </c>
      <c r="T162">
        <v>1.61</v>
      </c>
      <c r="U162">
        <v>3.56E-2</v>
      </c>
      <c r="V162">
        <v>1404</v>
      </c>
      <c r="W162">
        <v>12056.44</v>
      </c>
      <c r="X162">
        <v>5.13</v>
      </c>
      <c r="Y162">
        <v>81.680000000000007</v>
      </c>
      <c r="Z162">
        <v>687</v>
      </c>
      <c r="AA162">
        <v>48.93</v>
      </c>
      <c r="AB162">
        <v>83026680.439999998</v>
      </c>
      <c r="AC162">
        <v>120853.97</v>
      </c>
      <c r="AD162">
        <v>49.53</v>
      </c>
      <c r="AE162">
        <v>110.92</v>
      </c>
      <c r="AF162">
        <v>717</v>
      </c>
      <c r="AG162">
        <v>51.07</v>
      </c>
      <c r="AH162">
        <v>-66099438.939999998</v>
      </c>
      <c r="AI162">
        <v>-92188.9</v>
      </c>
      <c r="AJ162">
        <v>-37.42</v>
      </c>
      <c r="AK162">
        <v>53.66</v>
      </c>
      <c r="AL162">
        <v>104500</v>
      </c>
      <c r="AM162">
        <v>3</v>
      </c>
      <c r="AN162">
        <v>24</v>
      </c>
    </row>
    <row r="163" spans="1:40" x14ac:dyDescent="0.35">
      <c r="A163">
        <v>141</v>
      </c>
      <c r="B163">
        <v>13381907.560000001</v>
      </c>
      <c r="C163">
        <v>133.82</v>
      </c>
      <c r="D163">
        <v>3.04</v>
      </c>
      <c r="E163">
        <v>34.200000000000003</v>
      </c>
      <c r="F163">
        <v>1123.9100000000001</v>
      </c>
      <c r="G163">
        <v>-383823.08</v>
      </c>
      <c r="H163">
        <v>-66.7</v>
      </c>
      <c r="I163">
        <v>-1437829.57</v>
      </c>
      <c r="J163">
        <v>-7.24</v>
      </c>
      <c r="K163">
        <v>9.31</v>
      </c>
      <c r="L163">
        <v>4.72</v>
      </c>
      <c r="M163">
        <v>155.28</v>
      </c>
      <c r="N163">
        <v>1.22</v>
      </c>
      <c r="O163">
        <v>1.27</v>
      </c>
      <c r="P163">
        <v>445523.29</v>
      </c>
      <c r="Q163">
        <v>10.3</v>
      </c>
      <c r="R163">
        <v>2.89</v>
      </c>
      <c r="S163">
        <v>9.9700000000000006</v>
      </c>
      <c r="T163">
        <v>1.52</v>
      </c>
      <c r="U163">
        <v>5.16E-2</v>
      </c>
      <c r="V163">
        <v>1404</v>
      </c>
      <c r="W163">
        <v>9531.27</v>
      </c>
      <c r="X163">
        <v>4.47</v>
      </c>
      <c r="Y163">
        <v>72.83</v>
      </c>
      <c r="Z163">
        <v>689</v>
      </c>
      <c r="AA163">
        <v>49.07</v>
      </c>
      <c r="AB163">
        <v>74363685.569999993</v>
      </c>
      <c r="AC163">
        <v>107929.88</v>
      </c>
      <c r="AD163">
        <v>47.39</v>
      </c>
      <c r="AE163">
        <v>99</v>
      </c>
      <c r="AF163">
        <v>715</v>
      </c>
      <c r="AG163">
        <v>50.93</v>
      </c>
      <c r="AH163">
        <v>-60981778.009999998</v>
      </c>
      <c r="AI163">
        <v>-85289.2</v>
      </c>
      <c r="AJ163">
        <v>-36.89</v>
      </c>
      <c r="AK163">
        <v>47.62</v>
      </c>
      <c r="AL163">
        <v>111500</v>
      </c>
      <c r="AM163">
        <v>3</v>
      </c>
      <c r="AN163">
        <v>24</v>
      </c>
    </row>
    <row r="164" spans="1:40" x14ac:dyDescent="0.35">
      <c r="A164">
        <v>142</v>
      </c>
      <c r="B164">
        <v>9971219.9100000001</v>
      </c>
      <c r="C164">
        <v>99.71</v>
      </c>
      <c r="D164">
        <v>2.68</v>
      </c>
      <c r="E164">
        <v>27.07</v>
      </c>
      <c r="F164">
        <v>1010.79</v>
      </c>
      <c r="G164">
        <v>-313092.73</v>
      </c>
      <c r="H164">
        <v>-66.66</v>
      </c>
      <c r="I164">
        <v>-945926.11</v>
      </c>
      <c r="J164">
        <v>-6.88</v>
      </c>
      <c r="K164">
        <v>10.54</v>
      </c>
      <c r="L164">
        <v>3.93</v>
      </c>
      <c r="M164">
        <v>146.86000000000001</v>
      </c>
      <c r="N164">
        <v>1.21</v>
      </c>
      <c r="O164">
        <v>1.24</v>
      </c>
      <c r="P164">
        <v>1069561.67</v>
      </c>
      <c r="Q164">
        <v>3.2</v>
      </c>
      <c r="R164">
        <v>3.03</v>
      </c>
      <c r="S164">
        <v>7.14</v>
      </c>
      <c r="T164">
        <v>1.51</v>
      </c>
      <c r="U164">
        <v>1.6E-2</v>
      </c>
      <c r="V164">
        <v>1402</v>
      </c>
      <c r="W164">
        <v>7112.14</v>
      </c>
      <c r="X164">
        <v>4.05</v>
      </c>
      <c r="Y164">
        <v>64.88</v>
      </c>
      <c r="Z164">
        <v>692</v>
      </c>
      <c r="AA164">
        <v>49.36</v>
      </c>
      <c r="AB164">
        <v>58345624.439999998</v>
      </c>
      <c r="AC164">
        <v>84314.49</v>
      </c>
      <c r="AD164">
        <v>44.98</v>
      </c>
      <c r="AE164">
        <v>87</v>
      </c>
      <c r="AF164">
        <v>710</v>
      </c>
      <c r="AG164">
        <v>50.64</v>
      </c>
      <c r="AH164">
        <v>-48374404.530000001</v>
      </c>
      <c r="AI164">
        <v>-68132.960000000006</v>
      </c>
      <c r="AJ164">
        <v>-35.85</v>
      </c>
      <c r="AK164">
        <v>43.32</v>
      </c>
      <c r="AL164">
        <v>114500</v>
      </c>
      <c r="AM164">
        <v>3</v>
      </c>
      <c r="AN164">
        <v>24</v>
      </c>
    </row>
    <row r="165" spans="1:40" x14ac:dyDescent="0.35">
      <c r="A165">
        <v>143</v>
      </c>
      <c r="B165">
        <v>10246207.779999999</v>
      </c>
      <c r="C165">
        <v>102.46</v>
      </c>
      <c r="D165">
        <v>2.2999999999999998</v>
      </c>
      <c r="E165">
        <v>27.67</v>
      </c>
      <c r="F165">
        <v>1203.3</v>
      </c>
      <c r="G165">
        <v>-320408.59999999998</v>
      </c>
      <c r="H165">
        <v>-66.62</v>
      </c>
      <c r="I165">
        <v>-1402208.38</v>
      </c>
      <c r="J165">
        <v>-8.2799999999999994</v>
      </c>
      <c r="K165">
        <v>7.31</v>
      </c>
      <c r="L165">
        <v>3.34</v>
      </c>
      <c r="M165">
        <v>145.35</v>
      </c>
      <c r="N165">
        <v>1.2</v>
      </c>
      <c r="O165">
        <v>1.25</v>
      </c>
      <c r="P165">
        <v>908169.28</v>
      </c>
      <c r="Q165">
        <v>4.5</v>
      </c>
      <c r="R165">
        <v>3.03</v>
      </c>
      <c r="S165">
        <v>7.36</v>
      </c>
      <c r="T165">
        <v>1.51</v>
      </c>
      <c r="U165">
        <v>2.2599999999999999E-2</v>
      </c>
      <c r="V165">
        <v>1402</v>
      </c>
      <c r="W165">
        <v>7308.28</v>
      </c>
      <c r="X165">
        <v>3.69</v>
      </c>
      <c r="Y165">
        <v>56.08</v>
      </c>
      <c r="Z165">
        <v>688</v>
      </c>
      <c r="AA165">
        <v>49.07</v>
      </c>
      <c r="AB165">
        <v>60702902.979999997</v>
      </c>
      <c r="AC165">
        <v>88230.96</v>
      </c>
      <c r="AD165">
        <v>43.9</v>
      </c>
      <c r="AE165">
        <v>75</v>
      </c>
      <c r="AF165">
        <v>714</v>
      </c>
      <c r="AG165">
        <v>50.93</v>
      </c>
      <c r="AH165">
        <v>-50456695.200000003</v>
      </c>
      <c r="AI165">
        <v>-70667.64</v>
      </c>
      <c r="AJ165">
        <v>-35.049999999999997</v>
      </c>
      <c r="AK165">
        <v>37.85</v>
      </c>
      <c r="AL165">
        <v>121500</v>
      </c>
      <c r="AM165">
        <v>3</v>
      </c>
      <c r="AN165">
        <v>24</v>
      </c>
    </row>
    <row r="166" spans="1:40" x14ac:dyDescent="0.35">
      <c r="A166">
        <v>144</v>
      </c>
      <c r="B166">
        <v>5151355.17</v>
      </c>
      <c r="C166">
        <v>51.51</v>
      </c>
      <c r="D166">
        <v>1.89</v>
      </c>
      <c r="E166">
        <v>15.48</v>
      </c>
      <c r="F166">
        <v>820.34</v>
      </c>
      <c r="G166">
        <v>-239819.99</v>
      </c>
      <c r="H166">
        <v>-63.81</v>
      </c>
      <c r="I166">
        <v>-1434597.96</v>
      </c>
      <c r="J166">
        <v>-8.65</v>
      </c>
      <c r="K166">
        <v>3.59</v>
      </c>
      <c r="L166">
        <v>1.79</v>
      </c>
      <c r="M166">
        <v>94.8</v>
      </c>
      <c r="N166">
        <v>1.1200000000000001</v>
      </c>
      <c r="O166">
        <v>1.18</v>
      </c>
      <c r="P166">
        <v>381399.96</v>
      </c>
      <c r="Q166">
        <v>6.35</v>
      </c>
      <c r="R166">
        <v>3.23</v>
      </c>
      <c r="S166">
        <v>3.12</v>
      </c>
      <c r="T166">
        <v>1.01</v>
      </c>
      <c r="U166">
        <v>3.1899999999999998E-2</v>
      </c>
      <c r="V166">
        <v>1402</v>
      </c>
      <c r="W166">
        <v>3674.29</v>
      </c>
      <c r="X166">
        <v>2.19</v>
      </c>
      <c r="Y166">
        <v>46.7</v>
      </c>
      <c r="Z166">
        <v>681</v>
      </c>
      <c r="AA166">
        <v>48.57</v>
      </c>
      <c r="AB166">
        <v>49848602.890000001</v>
      </c>
      <c r="AC166">
        <v>73199.12</v>
      </c>
      <c r="AD166">
        <v>41.38</v>
      </c>
      <c r="AE166">
        <v>63</v>
      </c>
      <c r="AF166">
        <v>721</v>
      </c>
      <c r="AG166">
        <v>51.43</v>
      </c>
      <c r="AH166">
        <v>-44697247.719999999</v>
      </c>
      <c r="AI166">
        <v>-61993.41</v>
      </c>
      <c r="AJ166">
        <v>-34.82</v>
      </c>
      <c r="AK166">
        <v>31.31</v>
      </c>
      <c r="AL166">
        <v>124500</v>
      </c>
      <c r="AM166">
        <v>3</v>
      </c>
      <c r="AN166">
        <v>24</v>
      </c>
    </row>
    <row r="167" spans="1:40" x14ac:dyDescent="0.35">
      <c r="A167">
        <v>145</v>
      </c>
      <c r="B167">
        <v>26533818.170000002</v>
      </c>
      <c r="C167">
        <v>265.33999999999997</v>
      </c>
      <c r="D167">
        <v>5.76</v>
      </c>
      <c r="E167">
        <v>56.63</v>
      </c>
      <c r="F167">
        <v>982.8</v>
      </c>
      <c r="G167">
        <v>-804535.69</v>
      </c>
      <c r="H167">
        <v>-70.680000000000007</v>
      </c>
      <c r="I167">
        <v>-3337734.03</v>
      </c>
      <c r="J167">
        <v>-9.82</v>
      </c>
      <c r="K167">
        <v>7.95</v>
      </c>
      <c r="L167">
        <v>5.76</v>
      </c>
      <c r="M167">
        <v>100.04</v>
      </c>
      <c r="N167">
        <v>1.23</v>
      </c>
      <c r="O167">
        <v>1.34</v>
      </c>
      <c r="P167">
        <v>1528013.08</v>
      </c>
      <c r="Q167">
        <v>6.13</v>
      </c>
      <c r="R167">
        <v>4.22</v>
      </c>
      <c r="S167">
        <v>12.13</v>
      </c>
      <c r="T167">
        <v>1.35</v>
      </c>
      <c r="U167">
        <v>3.0700000000000002E-2</v>
      </c>
      <c r="V167">
        <v>1404</v>
      </c>
      <c r="W167">
        <v>18898.73</v>
      </c>
      <c r="X167">
        <v>4.92</v>
      </c>
      <c r="Y167">
        <v>96.51</v>
      </c>
      <c r="Z167">
        <v>671</v>
      </c>
      <c r="AA167">
        <v>47.79</v>
      </c>
      <c r="AB167">
        <v>143819818.41</v>
      </c>
      <c r="AC167">
        <v>214336.54</v>
      </c>
      <c r="AD167">
        <v>53.4</v>
      </c>
      <c r="AE167">
        <v>146.88</v>
      </c>
      <c r="AF167">
        <v>733</v>
      </c>
      <c r="AG167">
        <v>52.21</v>
      </c>
      <c r="AH167">
        <v>-117286000.23999999</v>
      </c>
      <c r="AI167">
        <v>-160008.19</v>
      </c>
      <c r="AJ167">
        <v>-39.46</v>
      </c>
      <c r="AK167">
        <v>50.39</v>
      </c>
      <c r="AL167">
        <v>91500</v>
      </c>
      <c r="AM167">
        <v>4</v>
      </c>
      <c r="AN167">
        <v>24</v>
      </c>
    </row>
    <row r="168" spans="1:40" x14ac:dyDescent="0.35">
      <c r="A168">
        <v>146</v>
      </c>
      <c r="B168">
        <v>19376747.550000001</v>
      </c>
      <c r="C168">
        <v>193.77</v>
      </c>
      <c r="D168">
        <v>5.42</v>
      </c>
      <c r="E168">
        <v>45.23</v>
      </c>
      <c r="F168">
        <v>835.13</v>
      </c>
      <c r="G168">
        <v>-578236.27</v>
      </c>
      <c r="H168">
        <v>-65.27</v>
      </c>
      <c r="I168">
        <v>-4021457.85</v>
      </c>
      <c r="J168">
        <v>-14.35</v>
      </c>
      <c r="K168">
        <v>4.82</v>
      </c>
      <c r="L168">
        <v>3.15</v>
      </c>
      <c r="M168">
        <v>58.19</v>
      </c>
      <c r="N168">
        <v>1.2</v>
      </c>
      <c r="O168">
        <v>1.33</v>
      </c>
      <c r="P168">
        <v>1176470.74</v>
      </c>
      <c r="Q168">
        <v>6.22</v>
      </c>
      <c r="R168">
        <v>4.55</v>
      </c>
      <c r="S168">
        <v>8.76</v>
      </c>
      <c r="T168">
        <v>1.27</v>
      </c>
      <c r="U168">
        <v>3.1199999999999999E-2</v>
      </c>
      <c r="V168">
        <v>1403</v>
      </c>
      <c r="W168">
        <v>13810.94</v>
      </c>
      <c r="X168">
        <v>4.4400000000000004</v>
      </c>
      <c r="Y168">
        <v>95.33</v>
      </c>
      <c r="Z168">
        <v>664</v>
      </c>
      <c r="AA168">
        <v>47.33</v>
      </c>
      <c r="AB168">
        <v>117189377.93000001</v>
      </c>
      <c r="AC168">
        <v>176490.03</v>
      </c>
      <c r="AD168">
        <v>51.25</v>
      </c>
      <c r="AE168">
        <v>134.88</v>
      </c>
      <c r="AF168">
        <v>739</v>
      </c>
      <c r="AG168">
        <v>52.67</v>
      </c>
      <c r="AH168">
        <v>-97812630.379999995</v>
      </c>
      <c r="AI168">
        <v>-132358.09</v>
      </c>
      <c r="AJ168">
        <v>-37.630000000000003</v>
      </c>
      <c r="AK168">
        <v>59.79</v>
      </c>
      <c r="AL168">
        <v>94500</v>
      </c>
      <c r="AM168">
        <v>4</v>
      </c>
      <c r="AN168">
        <v>24</v>
      </c>
    </row>
    <row r="169" spans="1:40" x14ac:dyDescent="0.35">
      <c r="A169">
        <v>147</v>
      </c>
      <c r="B169">
        <v>20383190.289999999</v>
      </c>
      <c r="C169">
        <v>203.83</v>
      </c>
      <c r="D169">
        <v>4.9800000000000004</v>
      </c>
      <c r="E169">
        <v>46.94</v>
      </c>
      <c r="F169">
        <v>942.92</v>
      </c>
      <c r="G169">
        <v>-557149.06999999995</v>
      </c>
      <c r="H169">
        <v>-64.64</v>
      </c>
      <c r="I169">
        <v>-3290016.69</v>
      </c>
      <c r="J169">
        <v>-11.34</v>
      </c>
      <c r="K169">
        <v>6.2</v>
      </c>
      <c r="L169">
        <v>4.1399999999999997</v>
      </c>
      <c r="M169">
        <v>83.13</v>
      </c>
      <c r="N169">
        <v>1.22</v>
      </c>
      <c r="O169">
        <v>1.28</v>
      </c>
      <c r="P169">
        <v>1294082.1299999999</v>
      </c>
      <c r="Q169">
        <v>5.91</v>
      </c>
      <c r="R169">
        <v>4.51</v>
      </c>
      <c r="S169">
        <v>9.2200000000000006</v>
      </c>
      <c r="T169">
        <v>1.44</v>
      </c>
      <c r="U169">
        <v>2.9700000000000001E-2</v>
      </c>
      <c r="V169">
        <v>1403</v>
      </c>
      <c r="W169">
        <v>14528.29</v>
      </c>
      <c r="X169">
        <v>4.8099999999999996</v>
      </c>
      <c r="Y169">
        <v>89.37</v>
      </c>
      <c r="Z169">
        <v>683</v>
      </c>
      <c r="AA169">
        <v>48.68</v>
      </c>
      <c r="AB169">
        <v>114067706.20999999</v>
      </c>
      <c r="AC169">
        <v>167009.82</v>
      </c>
      <c r="AD169">
        <v>49.47</v>
      </c>
      <c r="AE169">
        <v>122.92</v>
      </c>
      <c r="AF169">
        <v>720</v>
      </c>
      <c r="AG169">
        <v>51.32</v>
      </c>
      <c r="AH169">
        <v>-93684515.920000002</v>
      </c>
      <c r="AI169">
        <v>-130117.38</v>
      </c>
      <c r="AJ169">
        <v>-37.549999999999997</v>
      </c>
      <c r="AK169">
        <v>57.54</v>
      </c>
      <c r="AL169">
        <v>101500</v>
      </c>
      <c r="AM169">
        <v>4</v>
      </c>
      <c r="AN169">
        <v>24</v>
      </c>
    </row>
    <row r="170" spans="1:40" x14ac:dyDescent="0.35">
      <c r="A170">
        <v>148</v>
      </c>
      <c r="B170">
        <v>23960809.670000002</v>
      </c>
      <c r="C170">
        <v>239.61</v>
      </c>
      <c r="D170">
        <v>4.5199999999999996</v>
      </c>
      <c r="E170">
        <v>52.71</v>
      </c>
      <c r="F170">
        <v>1165.8499999999999</v>
      </c>
      <c r="G170">
        <v>-745402.12</v>
      </c>
      <c r="H170">
        <v>-64.430000000000007</v>
      </c>
      <c r="I170">
        <v>-1901371.23</v>
      </c>
      <c r="J170">
        <v>-8.66</v>
      </c>
      <c r="K170">
        <v>12.6</v>
      </c>
      <c r="L170">
        <v>6.09</v>
      </c>
      <c r="M170">
        <v>134.62</v>
      </c>
      <c r="N170">
        <v>1.25</v>
      </c>
      <c r="O170">
        <v>1.31</v>
      </c>
      <c r="P170">
        <v>1029912.11</v>
      </c>
      <c r="Q170">
        <v>7.43</v>
      </c>
      <c r="R170">
        <v>3.13</v>
      </c>
      <c r="S170">
        <v>15.13</v>
      </c>
      <c r="T170">
        <v>1.55</v>
      </c>
      <c r="U170">
        <v>3.73E-2</v>
      </c>
      <c r="V170">
        <v>1404</v>
      </c>
      <c r="W170">
        <v>17066.099999999999</v>
      </c>
      <c r="X170">
        <v>4.92</v>
      </c>
      <c r="Y170">
        <v>82.44</v>
      </c>
      <c r="Z170">
        <v>684</v>
      </c>
      <c r="AA170">
        <v>48.72</v>
      </c>
      <c r="AB170">
        <v>121497908.77</v>
      </c>
      <c r="AC170">
        <v>177628.52</v>
      </c>
      <c r="AD170">
        <v>48.94</v>
      </c>
      <c r="AE170">
        <v>110.92</v>
      </c>
      <c r="AF170">
        <v>720</v>
      </c>
      <c r="AG170">
        <v>51.28</v>
      </c>
      <c r="AH170">
        <v>-97537099.099999994</v>
      </c>
      <c r="AI170">
        <v>-135468.19</v>
      </c>
      <c r="AJ170">
        <v>-36.9</v>
      </c>
      <c r="AK170">
        <v>55.38</v>
      </c>
      <c r="AL170">
        <v>104500</v>
      </c>
      <c r="AM170">
        <v>4</v>
      </c>
      <c r="AN170">
        <v>24</v>
      </c>
    </row>
    <row r="171" spans="1:40" x14ac:dyDescent="0.35">
      <c r="A171">
        <v>149</v>
      </c>
      <c r="B171">
        <v>15954786.529999999</v>
      </c>
      <c r="C171">
        <v>159.55000000000001</v>
      </c>
      <c r="D171">
        <v>3.96</v>
      </c>
      <c r="E171">
        <v>39.14</v>
      </c>
      <c r="F171">
        <v>988.38</v>
      </c>
      <c r="G171">
        <v>-430789.82</v>
      </c>
      <c r="H171">
        <v>-66.7</v>
      </c>
      <c r="I171">
        <v>-2034603.81</v>
      </c>
      <c r="J171">
        <v>-8.66</v>
      </c>
      <c r="K171">
        <v>7.84</v>
      </c>
      <c r="L171">
        <v>4.5199999999999996</v>
      </c>
      <c r="M171">
        <v>114.17</v>
      </c>
      <c r="N171">
        <v>1.19</v>
      </c>
      <c r="O171">
        <v>1.27</v>
      </c>
      <c r="P171">
        <v>693997.91</v>
      </c>
      <c r="Q171">
        <v>7.98</v>
      </c>
      <c r="R171">
        <v>3.62</v>
      </c>
      <c r="S171">
        <v>9.32</v>
      </c>
      <c r="T171">
        <v>1.41</v>
      </c>
      <c r="U171">
        <v>0.04</v>
      </c>
      <c r="V171">
        <v>1405</v>
      </c>
      <c r="W171">
        <v>11355.72</v>
      </c>
      <c r="X171">
        <v>4.1399999999999997</v>
      </c>
      <c r="Y171">
        <v>73.59</v>
      </c>
      <c r="Z171">
        <v>680</v>
      </c>
      <c r="AA171">
        <v>48.4</v>
      </c>
      <c r="AB171">
        <v>99476804.430000007</v>
      </c>
      <c r="AC171">
        <v>146289.42000000001</v>
      </c>
      <c r="AD171">
        <v>47.26</v>
      </c>
      <c r="AE171">
        <v>99</v>
      </c>
      <c r="AF171">
        <v>725</v>
      </c>
      <c r="AG171">
        <v>51.6</v>
      </c>
      <c r="AH171">
        <v>-83522017.900000006</v>
      </c>
      <c r="AI171">
        <v>-115202.78</v>
      </c>
      <c r="AJ171">
        <v>-36.31</v>
      </c>
      <c r="AK171">
        <v>49.76</v>
      </c>
      <c r="AL171">
        <v>111500</v>
      </c>
      <c r="AM171">
        <v>4</v>
      </c>
      <c r="AN171">
        <v>24</v>
      </c>
    </row>
    <row r="172" spans="1:40" x14ac:dyDescent="0.35">
      <c r="A172">
        <v>150</v>
      </c>
      <c r="B172">
        <v>13356996.48</v>
      </c>
      <c r="C172">
        <v>133.57</v>
      </c>
      <c r="D172">
        <v>3.5</v>
      </c>
      <c r="E172">
        <v>34.15</v>
      </c>
      <c r="F172">
        <v>976.54</v>
      </c>
      <c r="G172">
        <v>-381473.19</v>
      </c>
      <c r="H172">
        <v>-66.19</v>
      </c>
      <c r="I172">
        <v>-1366855.18</v>
      </c>
      <c r="J172">
        <v>-7.05</v>
      </c>
      <c r="K172">
        <v>9.77</v>
      </c>
      <c r="L172">
        <v>4.84</v>
      </c>
      <c r="M172">
        <v>138.49</v>
      </c>
      <c r="N172">
        <v>1.2</v>
      </c>
      <c r="O172">
        <v>1.25</v>
      </c>
      <c r="P172">
        <v>1348981.1</v>
      </c>
      <c r="Q172">
        <v>3.33</v>
      </c>
      <c r="R172">
        <v>3.08</v>
      </c>
      <c r="S172">
        <v>9.35</v>
      </c>
      <c r="T172">
        <v>1.36</v>
      </c>
      <c r="U172">
        <v>1.67E-2</v>
      </c>
      <c r="V172">
        <v>1404</v>
      </c>
      <c r="W172">
        <v>9513.5300000000007</v>
      </c>
      <c r="X172">
        <v>3.63</v>
      </c>
      <c r="Y172">
        <v>65.59</v>
      </c>
      <c r="Z172">
        <v>686</v>
      </c>
      <c r="AA172">
        <v>48.86</v>
      </c>
      <c r="AB172">
        <v>81376360.590000004</v>
      </c>
      <c r="AC172">
        <v>118624.43</v>
      </c>
      <c r="AD172">
        <v>44.3</v>
      </c>
      <c r="AE172">
        <v>87</v>
      </c>
      <c r="AF172">
        <v>718</v>
      </c>
      <c r="AG172">
        <v>51.14</v>
      </c>
      <c r="AH172">
        <v>-68019364.109999999</v>
      </c>
      <c r="AI172">
        <v>-94734.49</v>
      </c>
      <c r="AJ172">
        <v>-35.229999999999997</v>
      </c>
      <c r="AK172">
        <v>45.13</v>
      </c>
      <c r="AL172">
        <v>114500</v>
      </c>
      <c r="AM172">
        <v>4</v>
      </c>
      <c r="AN172">
        <v>24</v>
      </c>
    </row>
    <row r="173" spans="1:40" x14ac:dyDescent="0.35">
      <c r="A173">
        <v>151</v>
      </c>
      <c r="B173">
        <v>12936794.699999999</v>
      </c>
      <c r="C173">
        <v>129.37</v>
      </c>
      <c r="D173">
        <v>3.02</v>
      </c>
      <c r="E173">
        <v>33.31</v>
      </c>
      <c r="F173">
        <v>1103.97</v>
      </c>
      <c r="G173">
        <v>-444507.18</v>
      </c>
      <c r="H173">
        <v>-66.09</v>
      </c>
      <c r="I173">
        <v>-1618529.72</v>
      </c>
      <c r="J173">
        <v>-7.52</v>
      </c>
      <c r="K173">
        <v>7.99</v>
      </c>
      <c r="L173">
        <v>4.43</v>
      </c>
      <c r="M173">
        <v>146.84</v>
      </c>
      <c r="N173">
        <v>1.19</v>
      </c>
      <c r="O173">
        <v>1.27</v>
      </c>
      <c r="P173">
        <v>1073779.3</v>
      </c>
      <c r="Q173">
        <v>4.4000000000000004</v>
      </c>
      <c r="R173">
        <v>2.72</v>
      </c>
      <c r="S173">
        <v>10.24</v>
      </c>
      <c r="T173">
        <v>1.38</v>
      </c>
      <c r="U173">
        <v>2.2100000000000002E-2</v>
      </c>
      <c r="V173">
        <v>1404</v>
      </c>
      <c r="W173">
        <v>9214.24</v>
      </c>
      <c r="X173">
        <v>3.39</v>
      </c>
      <c r="Y173">
        <v>56.9</v>
      </c>
      <c r="Z173">
        <v>678</v>
      </c>
      <c r="AA173">
        <v>48.29</v>
      </c>
      <c r="AB173">
        <v>82296615.150000006</v>
      </c>
      <c r="AC173">
        <v>121381.44</v>
      </c>
      <c r="AD173">
        <v>43.8</v>
      </c>
      <c r="AE173">
        <v>75</v>
      </c>
      <c r="AF173">
        <v>726</v>
      </c>
      <c r="AG173">
        <v>51.71</v>
      </c>
      <c r="AH173">
        <v>-69359820.439999998</v>
      </c>
      <c r="AI173">
        <v>-95536.94</v>
      </c>
      <c r="AJ173">
        <v>-34.35</v>
      </c>
      <c r="AK173">
        <v>39.99</v>
      </c>
      <c r="AL173">
        <v>121500</v>
      </c>
      <c r="AM173">
        <v>4</v>
      </c>
      <c r="AN173">
        <v>24</v>
      </c>
    </row>
    <row r="174" spans="1:40" x14ac:dyDescent="0.35">
      <c r="A174">
        <v>152</v>
      </c>
      <c r="B174">
        <v>6052998.9500000002</v>
      </c>
      <c r="C174">
        <v>60.53</v>
      </c>
      <c r="D174">
        <v>2.46</v>
      </c>
      <c r="E174">
        <v>17.809999999999999</v>
      </c>
      <c r="F174">
        <v>724</v>
      </c>
      <c r="G174">
        <v>-312797.82</v>
      </c>
      <c r="H174">
        <v>-62.23</v>
      </c>
      <c r="I174">
        <v>-1566784.34</v>
      </c>
      <c r="J174">
        <v>-8.9</v>
      </c>
      <c r="K174">
        <v>3.86</v>
      </c>
      <c r="L174">
        <v>2</v>
      </c>
      <c r="M174">
        <v>81.37</v>
      </c>
      <c r="N174">
        <v>1.1000000000000001</v>
      </c>
      <c r="O174">
        <v>1.2</v>
      </c>
      <c r="P174">
        <v>363217.16</v>
      </c>
      <c r="Q174">
        <v>7.44</v>
      </c>
      <c r="R174">
        <v>3.26</v>
      </c>
      <c r="S174">
        <v>3.81</v>
      </c>
      <c r="T174">
        <v>0.76</v>
      </c>
      <c r="U174">
        <v>3.73E-2</v>
      </c>
      <c r="V174">
        <v>1404</v>
      </c>
      <c r="W174">
        <v>4311.25</v>
      </c>
      <c r="X174">
        <v>1.66</v>
      </c>
      <c r="Y174">
        <v>47.18</v>
      </c>
      <c r="Z174">
        <v>671</v>
      </c>
      <c r="AA174">
        <v>47.79</v>
      </c>
      <c r="AB174">
        <v>65878492.979999997</v>
      </c>
      <c r="AC174">
        <v>98179.57</v>
      </c>
      <c r="AD174">
        <v>40.869999999999997</v>
      </c>
      <c r="AE174">
        <v>63</v>
      </c>
      <c r="AF174">
        <v>733</v>
      </c>
      <c r="AG174">
        <v>52.21</v>
      </c>
      <c r="AH174">
        <v>-59825494.030000001</v>
      </c>
      <c r="AI174">
        <v>-81617.320000000007</v>
      </c>
      <c r="AJ174">
        <v>-34.24</v>
      </c>
      <c r="AK174">
        <v>32.700000000000003</v>
      </c>
      <c r="AL174">
        <v>124500</v>
      </c>
      <c r="AM174">
        <v>4</v>
      </c>
      <c r="AN174">
        <v>24</v>
      </c>
    </row>
    <row r="175" spans="1:40" x14ac:dyDescent="0.35">
      <c r="A175">
        <v>153</v>
      </c>
      <c r="B175">
        <v>29649330.43</v>
      </c>
      <c r="C175">
        <v>296.49</v>
      </c>
      <c r="D175">
        <v>7.03</v>
      </c>
      <c r="E175">
        <v>61.13</v>
      </c>
      <c r="F175">
        <v>869.18</v>
      </c>
      <c r="G175">
        <v>-857650.05</v>
      </c>
      <c r="H175">
        <v>-70.680000000000007</v>
      </c>
      <c r="I175">
        <v>-4238458.16</v>
      </c>
      <c r="J175">
        <v>-11.45</v>
      </c>
      <c r="K175">
        <v>7</v>
      </c>
      <c r="L175">
        <v>5.34</v>
      </c>
      <c r="M175">
        <v>75.92</v>
      </c>
      <c r="N175">
        <v>1.19</v>
      </c>
      <c r="O175">
        <v>1.34</v>
      </c>
      <c r="P175">
        <v>1766864.95</v>
      </c>
      <c r="Q175">
        <v>6.02</v>
      </c>
      <c r="R175">
        <v>4.99</v>
      </c>
      <c r="S175">
        <v>11.16</v>
      </c>
      <c r="T175">
        <v>1.24</v>
      </c>
      <c r="U175">
        <v>3.0200000000000001E-2</v>
      </c>
      <c r="V175">
        <v>1403</v>
      </c>
      <c r="W175">
        <v>21132.81</v>
      </c>
      <c r="X175">
        <v>4.51</v>
      </c>
      <c r="Y175">
        <v>97.89</v>
      </c>
      <c r="Z175">
        <v>662</v>
      </c>
      <c r="AA175">
        <v>47.18</v>
      </c>
      <c r="AB175">
        <v>182302298.97999999</v>
      </c>
      <c r="AC175">
        <v>275381.12</v>
      </c>
      <c r="AD175">
        <v>53.11</v>
      </c>
      <c r="AE175">
        <v>146.88</v>
      </c>
      <c r="AF175">
        <v>741</v>
      </c>
      <c r="AG175">
        <v>52.82</v>
      </c>
      <c r="AH175">
        <v>-152652968.55000001</v>
      </c>
      <c r="AI175">
        <v>-206009.4</v>
      </c>
      <c r="AJ175">
        <v>-38.909999999999997</v>
      </c>
      <c r="AK175">
        <v>54.11</v>
      </c>
      <c r="AL175">
        <v>91500</v>
      </c>
      <c r="AM175">
        <v>5</v>
      </c>
      <c r="AN175">
        <v>24</v>
      </c>
    </row>
    <row r="176" spans="1:40" x14ac:dyDescent="0.35">
      <c r="A176">
        <v>154</v>
      </c>
      <c r="B176">
        <v>16240752.02</v>
      </c>
      <c r="C176">
        <v>162.41</v>
      </c>
      <c r="D176">
        <v>6.51</v>
      </c>
      <c r="E176">
        <v>39.67</v>
      </c>
      <c r="F176">
        <v>609.34</v>
      </c>
      <c r="G176">
        <v>-568554.46</v>
      </c>
      <c r="H176">
        <v>-65.27</v>
      </c>
      <c r="I176">
        <v>-4848559.5999999996</v>
      </c>
      <c r="J176">
        <v>-18.04</v>
      </c>
      <c r="K176">
        <v>3.35</v>
      </c>
      <c r="L176">
        <v>2.2000000000000002</v>
      </c>
      <c r="M176">
        <v>33.79</v>
      </c>
      <c r="N176">
        <v>1.1399999999999999</v>
      </c>
      <c r="O176">
        <v>1.29</v>
      </c>
      <c r="P176">
        <v>1313041.5900000001</v>
      </c>
      <c r="Q176">
        <v>5.03</v>
      </c>
      <c r="R176">
        <v>5.87</v>
      </c>
      <c r="S176">
        <v>5.84</v>
      </c>
      <c r="T176">
        <v>1.1100000000000001</v>
      </c>
      <c r="U176">
        <v>2.52E-2</v>
      </c>
      <c r="V176">
        <v>1403</v>
      </c>
      <c r="W176">
        <v>11575.73</v>
      </c>
      <c r="X176">
        <v>3.86</v>
      </c>
      <c r="Y176">
        <v>95.91</v>
      </c>
      <c r="Z176">
        <v>659</v>
      </c>
      <c r="AA176">
        <v>46.97</v>
      </c>
      <c r="AB176">
        <v>129350032.62</v>
      </c>
      <c r="AC176">
        <v>196282.3</v>
      </c>
      <c r="AD176">
        <v>50.39</v>
      </c>
      <c r="AE176">
        <v>134.88</v>
      </c>
      <c r="AF176">
        <v>744</v>
      </c>
      <c r="AG176">
        <v>53.03</v>
      </c>
      <c r="AH176">
        <v>-113109280.59999999</v>
      </c>
      <c r="AI176">
        <v>-152028.6</v>
      </c>
      <c r="AJ176">
        <v>-37.35</v>
      </c>
      <c r="AK176">
        <v>61.39</v>
      </c>
      <c r="AL176">
        <v>94500</v>
      </c>
      <c r="AM176">
        <v>5</v>
      </c>
      <c r="AN176">
        <v>24</v>
      </c>
    </row>
    <row r="177" spans="1:40" x14ac:dyDescent="0.35">
      <c r="A177">
        <v>155</v>
      </c>
      <c r="B177">
        <v>22795626.68</v>
      </c>
      <c r="C177">
        <v>227.96</v>
      </c>
      <c r="D177">
        <v>6.01</v>
      </c>
      <c r="E177">
        <v>50.88</v>
      </c>
      <c r="F177">
        <v>846.41</v>
      </c>
      <c r="G177">
        <v>-932536.77</v>
      </c>
      <c r="H177">
        <v>-64.790000000000006</v>
      </c>
      <c r="I177">
        <v>-3820985.05</v>
      </c>
      <c r="J177">
        <v>-12.33</v>
      </c>
      <c r="K177">
        <v>5.97</v>
      </c>
      <c r="L177">
        <v>4.13</v>
      </c>
      <c r="M177">
        <v>68.63</v>
      </c>
      <c r="N177">
        <v>1.19</v>
      </c>
      <c r="O177">
        <v>1.27</v>
      </c>
      <c r="P177">
        <v>1473465.69</v>
      </c>
      <c r="Q177">
        <v>5.77</v>
      </c>
      <c r="R177">
        <v>5.53</v>
      </c>
      <c r="S177">
        <v>8.23</v>
      </c>
      <c r="T177">
        <v>1.29</v>
      </c>
      <c r="U177">
        <v>2.8899999999999999E-2</v>
      </c>
      <c r="V177">
        <v>1403</v>
      </c>
      <c r="W177">
        <v>16247.77</v>
      </c>
      <c r="X177">
        <v>4.28</v>
      </c>
      <c r="Y177">
        <v>90.1</v>
      </c>
      <c r="Z177">
        <v>680</v>
      </c>
      <c r="AA177">
        <v>48.47</v>
      </c>
      <c r="AB177">
        <v>139844895.25999999</v>
      </c>
      <c r="AC177">
        <v>205654.26</v>
      </c>
      <c r="AD177">
        <v>48.43</v>
      </c>
      <c r="AE177">
        <v>122.92</v>
      </c>
      <c r="AF177">
        <v>723</v>
      </c>
      <c r="AG177">
        <v>51.53</v>
      </c>
      <c r="AH177">
        <v>-117049268.56999999</v>
      </c>
      <c r="AI177">
        <v>-161893.87</v>
      </c>
      <c r="AJ177">
        <v>-37.25</v>
      </c>
      <c r="AK177">
        <v>59.24</v>
      </c>
      <c r="AL177">
        <v>101500</v>
      </c>
      <c r="AM177">
        <v>5</v>
      </c>
      <c r="AN177">
        <v>24</v>
      </c>
    </row>
    <row r="178" spans="1:40" x14ac:dyDescent="0.35">
      <c r="A178">
        <v>156</v>
      </c>
      <c r="B178">
        <v>23044668.579999998</v>
      </c>
      <c r="C178">
        <v>230.45</v>
      </c>
      <c r="D178">
        <v>5.49</v>
      </c>
      <c r="E178">
        <v>51.27</v>
      </c>
      <c r="F178">
        <v>933.51</v>
      </c>
      <c r="G178">
        <v>-747430.39</v>
      </c>
      <c r="H178">
        <v>-64.62</v>
      </c>
      <c r="I178">
        <v>-2079846.61</v>
      </c>
      <c r="J178">
        <v>-9.83</v>
      </c>
      <c r="K178">
        <v>11.08</v>
      </c>
      <c r="L178">
        <v>5.21</v>
      </c>
      <c r="M178">
        <v>94.92</v>
      </c>
      <c r="N178">
        <v>1.2</v>
      </c>
      <c r="O178">
        <v>1.26</v>
      </c>
      <c r="P178">
        <v>946093.79</v>
      </c>
      <c r="Q178">
        <v>7.84</v>
      </c>
      <c r="R178">
        <v>3.86</v>
      </c>
      <c r="S178">
        <v>11.9</v>
      </c>
      <c r="T178">
        <v>1.39</v>
      </c>
      <c r="U178">
        <v>3.9300000000000002E-2</v>
      </c>
      <c r="V178">
        <v>1405</v>
      </c>
      <c r="W178">
        <v>16401.900000000001</v>
      </c>
      <c r="X178">
        <v>4.37</v>
      </c>
      <c r="Y178">
        <v>83.22</v>
      </c>
      <c r="Z178">
        <v>685</v>
      </c>
      <c r="AA178">
        <v>48.75</v>
      </c>
      <c r="AB178">
        <v>138544433.06</v>
      </c>
      <c r="AC178">
        <v>202254.65</v>
      </c>
      <c r="AD178">
        <v>47.45</v>
      </c>
      <c r="AE178">
        <v>110.92</v>
      </c>
      <c r="AF178">
        <v>720</v>
      </c>
      <c r="AG178">
        <v>51.25</v>
      </c>
      <c r="AH178">
        <v>-115499764.48</v>
      </c>
      <c r="AI178">
        <v>-160416.34</v>
      </c>
      <c r="AJ178">
        <v>-36.6</v>
      </c>
      <c r="AK178">
        <v>56.88</v>
      </c>
      <c r="AL178">
        <v>104500</v>
      </c>
      <c r="AM178">
        <v>5</v>
      </c>
      <c r="AN178">
        <v>24</v>
      </c>
    </row>
    <row r="179" spans="1:40" x14ac:dyDescent="0.35">
      <c r="A179">
        <v>157</v>
      </c>
      <c r="B179">
        <v>22122710.440000001</v>
      </c>
      <c r="C179">
        <v>221.23</v>
      </c>
      <c r="D179">
        <v>4.8600000000000003</v>
      </c>
      <c r="E179">
        <v>49.8</v>
      </c>
      <c r="F179">
        <v>1024.58</v>
      </c>
      <c r="G179">
        <v>-775146.92</v>
      </c>
      <c r="H179">
        <v>-66.7</v>
      </c>
      <c r="I179">
        <v>-2385858.1800000002</v>
      </c>
      <c r="J179">
        <v>-8.52</v>
      </c>
      <c r="K179">
        <v>9.27</v>
      </c>
      <c r="L179">
        <v>5.85</v>
      </c>
      <c r="M179">
        <v>120.3</v>
      </c>
      <c r="N179">
        <v>1.2</v>
      </c>
      <c r="O179">
        <v>1.28</v>
      </c>
      <c r="P179">
        <v>1046665.43</v>
      </c>
      <c r="Q179">
        <v>7.54</v>
      </c>
      <c r="R179">
        <v>3.7</v>
      </c>
      <c r="S179">
        <v>12.02</v>
      </c>
      <c r="T179">
        <v>1.33</v>
      </c>
      <c r="U179">
        <v>3.78E-2</v>
      </c>
      <c r="V179">
        <v>1406</v>
      </c>
      <c r="W179">
        <v>15734.5</v>
      </c>
      <c r="X179">
        <v>3.89</v>
      </c>
      <c r="Y179">
        <v>74.33</v>
      </c>
      <c r="Z179">
        <v>680</v>
      </c>
      <c r="AA179">
        <v>48.36</v>
      </c>
      <c r="AB179">
        <v>132921225.59999999</v>
      </c>
      <c r="AC179">
        <v>195472.39</v>
      </c>
      <c r="AD179">
        <v>46.28</v>
      </c>
      <c r="AE179">
        <v>99</v>
      </c>
      <c r="AF179">
        <v>726</v>
      </c>
      <c r="AG179">
        <v>51.64</v>
      </c>
      <c r="AH179">
        <v>-110798515.16</v>
      </c>
      <c r="AI179">
        <v>-152615.03</v>
      </c>
      <c r="AJ179">
        <v>-35.82</v>
      </c>
      <c r="AK179">
        <v>51.23</v>
      </c>
      <c r="AL179">
        <v>111500</v>
      </c>
      <c r="AM179">
        <v>5</v>
      </c>
      <c r="AN179">
        <v>24</v>
      </c>
    </row>
    <row r="180" spans="1:40" x14ac:dyDescent="0.35">
      <c r="A180">
        <v>158</v>
      </c>
      <c r="B180">
        <v>11919372.68</v>
      </c>
      <c r="C180">
        <v>119.19</v>
      </c>
      <c r="D180">
        <v>4.21</v>
      </c>
      <c r="E180">
        <v>31.23</v>
      </c>
      <c r="F180">
        <v>741.34</v>
      </c>
      <c r="G180">
        <v>-473260.82</v>
      </c>
      <c r="H180">
        <v>-65.680000000000007</v>
      </c>
      <c r="I180">
        <v>-1923995.07</v>
      </c>
      <c r="J180">
        <v>-11.63</v>
      </c>
      <c r="K180">
        <v>6.2</v>
      </c>
      <c r="L180">
        <v>2.69</v>
      </c>
      <c r="M180">
        <v>63.76</v>
      </c>
      <c r="N180">
        <v>1.1499999999999999</v>
      </c>
      <c r="O180">
        <v>1.22</v>
      </c>
      <c r="P180">
        <v>1270779.3400000001</v>
      </c>
      <c r="Q180">
        <v>3.17</v>
      </c>
      <c r="R180">
        <v>4.5999999999999996</v>
      </c>
      <c r="S180">
        <v>5.61</v>
      </c>
      <c r="T180">
        <v>1.1299999999999999</v>
      </c>
      <c r="U180">
        <v>1.5900000000000001E-2</v>
      </c>
      <c r="V180">
        <v>1403</v>
      </c>
      <c r="W180">
        <v>8495.6299999999992</v>
      </c>
      <c r="X180">
        <v>2.98</v>
      </c>
      <c r="Y180">
        <v>65.91</v>
      </c>
      <c r="Z180">
        <v>679</v>
      </c>
      <c r="AA180">
        <v>48.4</v>
      </c>
      <c r="AB180">
        <v>92518510.650000006</v>
      </c>
      <c r="AC180">
        <v>136257.01</v>
      </c>
      <c r="AD180">
        <v>43.42</v>
      </c>
      <c r="AE180">
        <v>87</v>
      </c>
      <c r="AF180">
        <v>724</v>
      </c>
      <c r="AG180">
        <v>51.6</v>
      </c>
      <c r="AH180">
        <v>-80599137.969999999</v>
      </c>
      <c r="AI180">
        <v>-111324.78</v>
      </c>
      <c r="AJ180">
        <v>-34.94</v>
      </c>
      <c r="AK180">
        <v>46.12</v>
      </c>
      <c r="AL180">
        <v>114500</v>
      </c>
      <c r="AM180">
        <v>5</v>
      </c>
      <c r="AN180">
        <v>24</v>
      </c>
    </row>
    <row r="181" spans="1:40" x14ac:dyDescent="0.35">
      <c r="A181">
        <v>159</v>
      </c>
      <c r="B181">
        <v>12589802.01</v>
      </c>
      <c r="C181">
        <v>125.9</v>
      </c>
      <c r="D181">
        <v>3.64</v>
      </c>
      <c r="E181">
        <v>32.6</v>
      </c>
      <c r="F181">
        <v>895.59</v>
      </c>
      <c r="G181">
        <v>-556396.30000000005</v>
      </c>
      <c r="H181">
        <v>-65.59</v>
      </c>
      <c r="I181">
        <v>-2739600.74</v>
      </c>
      <c r="J181">
        <v>-10.83</v>
      </c>
      <c r="K181">
        <v>4.5999999999999996</v>
      </c>
      <c r="L181">
        <v>3.01</v>
      </c>
      <c r="M181">
        <v>82.67</v>
      </c>
      <c r="N181">
        <v>1.1499999999999999</v>
      </c>
      <c r="O181">
        <v>1.25</v>
      </c>
      <c r="P181">
        <v>1083797.3899999999</v>
      </c>
      <c r="Q181">
        <v>4.57</v>
      </c>
      <c r="R181">
        <v>3.56</v>
      </c>
      <c r="S181">
        <v>7.64</v>
      </c>
      <c r="T181">
        <v>1.1299999999999999</v>
      </c>
      <c r="U181">
        <v>2.29E-2</v>
      </c>
      <c r="V181">
        <v>1404</v>
      </c>
      <c r="W181">
        <v>8967.1</v>
      </c>
      <c r="X181">
        <v>2.76</v>
      </c>
      <c r="Y181">
        <v>57.21</v>
      </c>
      <c r="Z181">
        <v>672</v>
      </c>
      <c r="AA181">
        <v>47.86</v>
      </c>
      <c r="AB181">
        <v>96975565.969999999</v>
      </c>
      <c r="AC181">
        <v>144308.88</v>
      </c>
      <c r="AD181">
        <v>42.97</v>
      </c>
      <c r="AE181">
        <v>75</v>
      </c>
      <c r="AF181">
        <v>732</v>
      </c>
      <c r="AG181">
        <v>52.14</v>
      </c>
      <c r="AH181">
        <v>-84385763.959999993</v>
      </c>
      <c r="AI181">
        <v>-115281.1</v>
      </c>
      <c r="AJ181">
        <v>-34.14</v>
      </c>
      <c r="AK181">
        <v>40.880000000000003</v>
      </c>
      <c r="AL181">
        <v>121500</v>
      </c>
      <c r="AM181">
        <v>5</v>
      </c>
      <c r="AN181">
        <v>24</v>
      </c>
    </row>
    <row r="182" spans="1:40" x14ac:dyDescent="0.35">
      <c r="A182">
        <v>160</v>
      </c>
      <c r="B182">
        <v>5424380.7000000002</v>
      </c>
      <c r="C182">
        <v>54.24</v>
      </c>
      <c r="D182">
        <v>2.99</v>
      </c>
      <c r="E182">
        <v>16.190000000000001</v>
      </c>
      <c r="F182">
        <v>541.95000000000005</v>
      </c>
      <c r="G182">
        <v>-348891.77</v>
      </c>
      <c r="H182">
        <v>-62.09</v>
      </c>
      <c r="I182">
        <v>-1961196.54</v>
      </c>
      <c r="J182">
        <v>-11.29</v>
      </c>
      <c r="K182">
        <v>2.77</v>
      </c>
      <c r="L182">
        <v>1.43</v>
      </c>
      <c r="M182">
        <v>48.01</v>
      </c>
      <c r="N182">
        <v>1.08</v>
      </c>
      <c r="O182">
        <v>1.19</v>
      </c>
      <c r="P182">
        <v>434171.3</v>
      </c>
      <c r="Q182">
        <v>6.04</v>
      </c>
      <c r="R182">
        <v>4.0999999999999996</v>
      </c>
      <c r="S182">
        <v>2.64</v>
      </c>
      <c r="T182">
        <v>0.61</v>
      </c>
      <c r="U182">
        <v>3.0300000000000001E-2</v>
      </c>
      <c r="V182">
        <v>1405</v>
      </c>
      <c r="W182">
        <v>3860.77</v>
      </c>
      <c r="X182">
        <v>1.33</v>
      </c>
      <c r="Y182">
        <v>47.58</v>
      </c>
      <c r="Z182">
        <v>667</v>
      </c>
      <c r="AA182">
        <v>47.47</v>
      </c>
      <c r="AB182">
        <v>76298180.310000002</v>
      </c>
      <c r="AC182">
        <v>114390.08</v>
      </c>
      <c r="AD182">
        <v>40.29</v>
      </c>
      <c r="AE182">
        <v>63</v>
      </c>
      <c r="AF182">
        <v>738</v>
      </c>
      <c r="AG182">
        <v>52.53</v>
      </c>
      <c r="AH182">
        <v>-70873799.599999994</v>
      </c>
      <c r="AI182">
        <v>-96034.96</v>
      </c>
      <c r="AJ182">
        <v>-33.880000000000003</v>
      </c>
      <c r="AK182">
        <v>33.630000000000003</v>
      </c>
      <c r="AL182">
        <v>124500</v>
      </c>
      <c r="AM182">
        <v>5</v>
      </c>
      <c r="AN182">
        <v>24</v>
      </c>
    </row>
    <row r="183" spans="1:40" x14ac:dyDescent="0.35">
      <c r="A183">
        <v>161</v>
      </c>
      <c r="B183">
        <v>5768280.1200000001</v>
      </c>
      <c r="C183">
        <v>57.68</v>
      </c>
      <c r="D183">
        <v>1.33</v>
      </c>
      <c r="E183">
        <v>17.079999999999998</v>
      </c>
      <c r="F183">
        <v>1285.99</v>
      </c>
      <c r="G183">
        <v>-79133</v>
      </c>
      <c r="H183">
        <v>-91.04</v>
      </c>
      <c r="I183">
        <v>-239696.96</v>
      </c>
      <c r="J183">
        <v>-2.31</v>
      </c>
      <c r="K183">
        <v>24.06</v>
      </c>
      <c r="L183">
        <v>7.38</v>
      </c>
      <c r="M183">
        <v>555.6</v>
      </c>
      <c r="N183">
        <v>1.39</v>
      </c>
      <c r="O183">
        <v>1.35</v>
      </c>
      <c r="P183">
        <v>277066.03999999998</v>
      </c>
      <c r="Q183">
        <v>7.15</v>
      </c>
      <c r="R183">
        <v>0.86</v>
      </c>
      <c r="S183">
        <v>13.61</v>
      </c>
      <c r="T183">
        <v>2.17</v>
      </c>
      <c r="U183">
        <v>3.5799999999999998E-2</v>
      </c>
      <c r="V183">
        <v>1394</v>
      </c>
      <c r="W183">
        <v>4137.93</v>
      </c>
      <c r="X183">
        <v>7.9</v>
      </c>
      <c r="Y183">
        <v>95.57</v>
      </c>
      <c r="Z183">
        <v>706</v>
      </c>
      <c r="AA183">
        <v>50.65</v>
      </c>
      <c r="AB183">
        <v>20653511.109999999</v>
      </c>
      <c r="AC183">
        <v>29254.27</v>
      </c>
      <c r="AD183">
        <v>54.64</v>
      </c>
      <c r="AE183">
        <v>147.01</v>
      </c>
      <c r="AF183">
        <v>688</v>
      </c>
      <c r="AG183">
        <v>49.35</v>
      </c>
      <c r="AH183">
        <v>-14885230.99</v>
      </c>
      <c r="AI183">
        <v>-21635.51</v>
      </c>
      <c r="AJ183">
        <v>-40.07</v>
      </c>
      <c r="AK183">
        <v>42.79</v>
      </c>
      <c r="AL183">
        <v>91500</v>
      </c>
      <c r="AM183">
        <v>1</v>
      </c>
      <c r="AN183">
        <v>27</v>
      </c>
    </row>
    <row r="184" spans="1:40" x14ac:dyDescent="0.35">
      <c r="A184">
        <v>162</v>
      </c>
      <c r="B184">
        <v>6999621.6200000001</v>
      </c>
      <c r="C184">
        <v>70</v>
      </c>
      <c r="D184">
        <v>1.28</v>
      </c>
      <c r="E184">
        <v>20.170000000000002</v>
      </c>
      <c r="F184">
        <v>1576.24</v>
      </c>
      <c r="G184">
        <v>-77831.62</v>
      </c>
      <c r="H184">
        <v>-69.069999999999993</v>
      </c>
      <c r="I184">
        <v>-322584.21000000002</v>
      </c>
      <c r="J184">
        <v>-3.11</v>
      </c>
      <c r="K184">
        <v>21.7</v>
      </c>
      <c r="L184">
        <v>6.48</v>
      </c>
      <c r="M184">
        <v>506.22</v>
      </c>
      <c r="N184">
        <v>1.51</v>
      </c>
      <c r="O184">
        <v>1.31</v>
      </c>
      <c r="P184">
        <v>345460.62</v>
      </c>
      <c r="Q184">
        <v>6.72</v>
      </c>
      <c r="R184">
        <v>0.99</v>
      </c>
      <c r="S184">
        <v>14.99</v>
      </c>
      <c r="T184">
        <v>2.5</v>
      </c>
      <c r="U184">
        <v>3.3700000000000001E-2</v>
      </c>
      <c r="V184">
        <v>1394</v>
      </c>
      <c r="W184">
        <v>5021.25</v>
      </c>
      <c r="X184">
        <v>8.76</v>
      </c>
      <c r="Y184">
        <v>96.14</v>
      </c>
      <c r="Z184">
        <v>746</v>
      </c>
      <c r="AA184">
        <v>53.52</v>
      </c>
      <c r="AB184">
        <v>20846109.609999999</v>
      </c>
      <c r="AC184">
        <v>27943.85</v>
      </c>
      <c r="AD184">
        <v>50.36</v>
      </c>
      <c r="AE184">
        <v>135</v>
      </c>
      <c r="AF184">
        <v>648</v>
      </c>
      <c r="AG184">
        <v>46.48</v>
      </c>
      <c r="AH184">
        <v>-13846487.99</v>
      </c>
      <c r="AI184">
        <v>-21368.04</v>
      </c>
      <c r="AJ184">
        <v>-39.119999999999997</v>
      </c>
      <c r="AK184">
        <v>51.4</v>
      </c>
      <c r="AL184">
        <v>94500</v>
      </c>
      <c r="AM184">
        <v>1</v>
      </c>
      <c r="AN184">
        <v>27</v>
      </c>
    </row>
    <row r="185" spans="1:40" x14ac:dyDescent="0.35">
      <c r="A185">
        <v>163</v>
      </c>
      <c r="B185">
        <v>5695745.0499999998</v>
      </c>
      <c r="C185">
        <v>56.96</v>
      </c>
      <c r="D185">
        <v>1.1399999999999999</v>
      </c>
      <c r="E185">
        <v>16.899999999999999</v>
      </c>
      <c r="F185">
        <v>1481.29</v>
      </c>
      <c r="G185">
        <v>-87275.85</v>
      </c>
      <c r="H185">
        <v>-83.99</v>
      </c>
      <c r="I185">
        <v>-242617.13</v>
      </c>
      <c r="J185">
        <v>-2.0499999999999998</v>
      </c>
      <c r="K185">
        <v>23.48</v>
      </c>
      <c r="L185">
        <v>8.26</v>
      </c>
      <c r="M185">
        <v>723.93</v>
      </c>
      <c r="N185">
        <v>1.42</v>
      </c>
      <c r="O185">
        <v>1.24</v>
      </c>
      <c r="P185">
        <v>249485.76</v>
      </c>
      <c r="Q185">
        <v>8.08</v>
      </c>
      <c r="R185">
        <v>0.66</v>
      </c>
      <c r="S185">
        <v>17.47</v>
      </c>
      <c r="T185">
        <v>2.31</v>
      </c>
      <c r="U185">
        <v>4.0500000000000001E-2</v>
      </c>
      <c r="V185">
        <v>1396</v>
      </c>
      <c r="W185">
        <v>4080.05</v>
      </c>
      <c r="X185">
        <v>7.68</v>
      </c>
      <c r="Y185">
        <v>88.02</v>
      </c>
      <c r="Z185">
        <v>745</v>
      </c>
      <c r="AA185">
        <v>53.37</v>
      </c>
      <c r="AB185">
        <v>19360335.059999999</v>
      </c>
      <c r="AC185">
        <v>25987.03</v>
      </c>
      <c r="AD185">
        <v>48.71</v>
      </c>
      <c r="AE185">
        <v>123</v>
      </c>
      <c r="AF185">
        <v>651</v>
      </c>
      <c r="AG185">
        <v>46.63</v>
      </c>
      <c r="AH185">
        <v>-13664590.01</v>
      </c>
      <c r="AI185">
        <v>-20990.15</v>
      </c>
      <c r="AJ185">
        <v>-39.270000000000003</v>
      </c>
      <c r="AK185">
        <v>47.98</v>
      </c>
      <c r="AL185">
        <v>101500</v>
      </c>
      <c r="AM185">
        <v>1</v>
      </c>
      <c r="AN185">
        <v>27</v>
      </c>
    </row>
    <row r="186" spans="1:40" x14ac:dyDescent="0.35">
      <c r="A186">
        <v>164</v>
      </c>
      <c r="B186">
        <v>6771231.6100000003</v>
      </c>
      <c r="C186">
        <v>67.709999999999994</v>
      </c>
      <c r="D186">
        <v>1.06</v>
      </c>
      <c r="E186">
        <v>19.61</v>
      </c>
      <c r="F186">
        <v>1852.55</v>
      </c>
      <c r="G186">
        <v>-71712.490000000005</v>
      </c>
      <c r="H186">
        <v>-99.37</v>
      </c>
      <c r="I186">
        <v>-277627.40999999997</v>
      </c>
      <c r="J186">
        <v>-2.1</v>
      </c>
      <c r="K186">
        <v>24.39</v>
      </c>
      <c r="L186">
        <v>9.35</v>
      </c>
      <c r="M186">
        <v>883.24</v>
      </c>
      <c r="N186">
        <v>1.52</v>
      </c>
      <c r="O186">
        <v>1.25</v>
      </c>
      <c r="P186">
        <v>332511.46000000002</v>
      </c>
      <c r="Q186">
        <v>6.74</v>
      </c>
      <c r="R186">
        <v>0.57999999999999996</v>
      </c>
      <c r="S186">
        <v>24.62</v>
      </c>
      <c r="T186">
        <v>2.84</v>
      </c>
      <c r="U186">
        <v>3.3799999999999997E-2</v>
      </c>
      <c r="V186">
        <v>1400</v>
      </c>
      <c r="W186">
        <v>4836.59</v>
      </c>
      <c r="X186">
        <v>9.07</v>
      </c>
      <c r="Y186">
        <v>82.85</v>
      </c>
      <c r="Z186">
        <v>767</v>
      </c>
      <c r="AA186">
        <v>54.79</v>
      </c>
      <c r="AB186">
        <v>19871307.670000002</v>
      </c>
      <c r="AC186">
        <v>25907.83</v>
      </c>
      <c r="AD186">
        <v>48.12</v>
      </c>
      <c r="AE186">
        <v>111</v>
      </c>
      <c r="AF186">
        <v>633</v>
      </c>
      <c r="AG186">
        <v>45.21</v>
      </c>
      <c r="AH186">
        <v>-13100076.050000001</v>
      </c>
      <c r="AI186">
        <v>-20695.22</v>
      </c>
      <c r="AJ186">
        <v>-38.24</v>
      </c>
      <c r="AK186">
        <v>48.74</v>
      </c>
      <c r="AL186">
        <v>104500</v>
      </c>
      <c r="AM186">
        <v>1</v>
      </c>
      <c r="AN186">
        <v>27</v>
      </c>
    </row>
    <row r="187" spans="1:40" x14ac:dyDescent="0.35">
      <c r="A187">
        <v>165</v>
      </c>
      <c r="B187">
        <v>5796413.6100000003</v>
      </c>
      <c r="C187">
        <v>57.96</v>
      </c>
      <c r="D187">
        <v>0.94</v>
      </c>
      <c r="E187">
        <v>17.149999999999999</v>
      </c>
      <c r="F187">
        <v>1832.23</v>
      </c>
      <c r="G187">
        <v>-87196.38</v>
      </c>
      <c r="H187">
        <v>-68.77</v>
      </c>
      <c r="I187">
        <v>-283387.05</v>
      </c>
      <c r="J187">
        <v>-2.2000000000000002</v>
      </c>
      <c r="K187">
        <v>20.45</v>
      </c>
      <c r="L187">
        <v>7.79</v>
      </c>
      <c r="M187">
        <v>832.04</v>
      </c>
      <c r="N187">
        <v>1.45</v>
      </c>
      <c r="O187">
        <v>1.23</v>
      </c>
      <c r="P187">
        <v>241438.72</v>
      </c>
      <c r="Q187">
        <v>8.2899999999999991</v>
      </c>
      <c r="R187">
        <v>0.7</v>
      </c>
      <c r="S187">
        <v>16.82</v>
      </c>
      <c r="T187">
        <v>2.57</v>
      </c>
      <c r="U187">
        <v>4.1599999999999998E-2</v>
      </c>
      <c r="V187">
        <v>1398</v>
      </c>
      <c r="W187">
        <v>4146.22</v>
      </c>
      <c r="X187">
        <v>7.57</v>
      </c>
      <c r="Y187">
        <v>73.33</v>
      </c>
      <c r="Z187">
        <v>755</v>
      </c>
      <c r="AA187">
        <v>54.01</v>
      </c>
      <c r="AB187">
        <v>18736556.309999999</v>
      </c>
      <c r="AC187">
        <v>24816.63</v>
      </c>
      <c r="AD187">
        <v>46.23</v>
      </c>
      <c r="AE187">
        <v>99</v>
      </c>
      <c r="AF187">
        <v>643</v>
      </c>
      <c r="AG187">
        <v>45.99</v>
      </c>
      <c r="AH187">
        <v>-12940142.699999999</v>
      </c>
      <c r="AI187">
        <v>-20124.64</v>
      </c>
      <c r="AJ187">
        <v>-37.83</v>
      </c>
      <c r="AK187">
        <v>43.2</v>
      </c>
      <c r="AL187">
        <v>111500</v>
      </c>
      <c r="AM187">
        <v>1</v>
      </c>
      <c r="AN187">
        <v>27</v>
      </c>
    </row>
    <row r="188" spans="1:40" x14ac:dyDescent="0.35">
      <c r="A188">
        <v>166</v>
      </c>
      <c r="B188">
        <v>5591869.79</v>
      </c>
      <c r="C188">
        <v>55.92</v>
      </c>
      <c r="D188">
        <v>0.82</v>
      </c>
      <c r="E188">
        <v>16.63</v>
      </c>
      <c r="F188">
        <v>2027.79</v>
      </c>
      <c r="G188">
        <v>-82405.81</v>
      </c>
      <c r="H188">
        <v>-68.42</v>
      </c>
      <c r="I188">
        <v>-274185.99</v>
      </c>
      <c r="J188">
        <v>-2.23</v>
      </c>
      <c r="K188">
        <v>20.39</v>
      </c>
      <c r="L188">
        <v>7.46</v>
      </c>
      <c r="M188">
        <v>909.76</v>
      </c>
      <c r="N188">
        <v>1.46</v>
      </c>
      <c r="O188">
        <v>1.18</v>
      </c>
      <c r="P188">
        <v>347582.85</v>
      </c>
      <c r="Q188">
        <v>4.9400000000000004</v>
      </c>
      <c r="R188">
        <v>0.68</v>
      </c>
      <c r="S188">
        <v>16.510000000000002</v>
      </c>
      <c r="T188">
        <v>2.89</v>
      </c>
      <c r="U188">
        <v>2.47E-2</v>
      </c>
      <c r="V188">
        <v>1396</v>
      </c>
      <c r="W188">
        <v>4005.64</v>
      </c>
      <c r="X188">
        <v>7.89</v>
      </c>
      <c r="Y188">
        <v>65.58</v>
      </c>
      <c r="Z188">
        <v>771</v>
      </c>
      <c r="AA188">
        <v>55.23</v>
      </c>
      <c r="AB188">
        <v>17788638.780000001</v>
      </c>
      <c r="AC188">
        <v>23072.16</v>
      </c>
      <c r="AD188">
        <v>44.54</v>
      </c>
      <c r="AE188">
        <v>87</v>
      </c>
      <c r="AF188">
        <v>625</v>
      </c>
      <c r="AG188">
        <v>44.77</v>
      </c>
      <c r="AH188">
        <v>-12196768.99</v>
      </c>
      <c r="AI188">
        <v>-19514.830000000002</v>
      </c>
      <c r="AJ188">
        <v>-37.32</v>
      </c>
      <c r="AK188">
        <v>39.15</v>
      </c>
      <c r="AL188">
        <v>114500</v>
      </c>
      <c r="AM188">
        <v>1</v>
      </c>
      <c r="AN188">
        <v>27</v>
      </c>
    </row>
    <row r="189" spans="1:40" x14ac:dyDescent="0.35">
      <c r="A189">
        <v>167</v>
      </c>
      <c r="B189">
        <v>4667393.79</v>
      </c>
      <c r="C189">
        <v>46.67</v>
      </c>
      <c r="D189">
        <v>0.7</v>
      </c>
      <c r="E189">
        <v>14.18</v>
      </c>
      <c r="F189">
        <v>2032.04</v>
      </c>
      <c r="G189">
        <v>-87844.41</v>
      </c>
      <c r="H189">
        <v>-68.459999999999994</v>
      </c>
      <c r="I189">
        <v>-297025.09999999998</v>
      </c>
      <c r="J189">
        <v>-2.54</v>
      </c>
      <c r="K189">
        <v>15.71</v>
      </c>
      <c r="L189">
        <v>5.59</v>
      </c>
      <c r="M189">
        <v>800.75</v>
      </c>
      <c r="N189">
        <v>1.39</v>
      </c>
      <c r="O189">
        <v>1.18</v>
      </c>
      <c r="P189">
        <v>214105.39</v>
      </c>
      <c r="Q189">
        <v>7.79</v>
      </c>
      <c r="R189">
        <v>0.79</v>
      </c>
      <c r="S189">
        <v>11.18</v>
      </c>
      <c r="T189">
        <v>2.52</v>
      </c>
      <c r="U189">
        <v>3.9100000000000003E-2</v>
      </c>
      <c r="V189">
        <v>1396</v>
      </c>
      <c r="W189">
        <v>3343.41</v>
      </c>
      <c r="X189">
        <v>6.18</v>
      </c>
      <c r="Y189">
        <v>55.95</v>
      </c>
      <c r="Z189">
        <v>757</v>
      </c>
      <c r="AA189">
        <v>54.23</v>
      </c>
      <c r="AB189">
        <v>16569364.390000001</v>
      </c>
      <c r="AC189">
        <v>21888.2</v>
      </c>
      <c r="AD189">
        <v>42.42</v>
      </c>
      <c r="AE189">
        <v>75</v>
      </c>
      <c r="AF189">
        <v>639</v>
      </c>
      <c r="AG189">
        <v>45.77</v>
      </c>
      <c r="AH189">
        <v>-11901970.609999999</v>
      </c>
      <c r="AI189">
        <v>-18625.93</v>
      </c>
      <c r="AJ189">
        <v>-36.75</v>
      </c>
      <c r="AK189">
        <v>33.39</v>
      </c>
      <c r="AL189">
        <v>121500</v>
      </c>
      <c r="AM189">
        <v>1</v>
      </c>
      <c r="AN189">
        <v>27</v>
      </c>
    </row>
    <row r="190" spans="1:40" x14ac:dyDescent="0.35">
      <c r="A190">
        <v>168</v>
      </c>
      <c r="B190">
        <v>3361382.03</v>
      </c>
      <c r="C190">
        <v>33.61</v>
      </c>
      <c r="D190">
        <v>0.57999999999999996</v>
      </c>
      <c r="E190">
        <v>10.56</v>
      </c>
      <c r="F190">
        <v>1827.05</v>
      </c>
      <c r="G190">
        <v>-86866.77</v>
      </c>
      <c r="H190">
        <v>-63.98</v>
      </c>
      <c r="I190">
        <v>-195945.27</v>
      </c>
      <c r="J190">
        <v>-1.93</v>
      </c>
      <c r="K190">
        <v>17.149999999999999</v>
      </c>
      <c r="L190">
        <v>5.46</v>
      </c>
      <c r="M190">
        <v>945.87</v>
      </c>
      <c r="N190">
        <v>1.29</v>
      </c>
      <c r="O190">
        <v>1.1399999999999999</v>
      </c>
      <c r="P190">
        <v>168738.35</v>
      </c>
      <c r="Q190">
        <v>7.38</v>
      </c>
      <c r="R190">
        <v>0.86</v>
      </c>
      <c r="S190">
        <v>6.02</v>
      </c>
      <c r="T190">
        <v>2.11</v>
      </c>
      <c r="U190">
        <v>3.6999999999999998E-2</v>
      </c>
      <c r="V190">
        <v>1398</v>
      </c>
      <c r="W190">
        <v>2404.42</v>
      </c>
      <c r="X190">
        <v>4.5999999999999996</v>
      </c>
      <c r="Y190">
        <v>46.68</v>
      </c>
      <c r="Z190">
        <v>744</v>
      </c>
      <c r="AA190">
        <v>53.22</v>
      </c>
      <c r="AB190">
        <v>14766269.35</v>
      </c>
      <c r="AC190">
        <v>19847.14</v>
      </c>
      <c r="AD190">
        <v>40.380000000000003</v>
      </c>
      <c r="AE190">
        <v>63</v>
      </c>
      <c r="AF190">
        <v>654</v>
      </c>
      <c r="AG190">
        <v>46.78</v>
      </c>
      <c r="AH190">
        <v>-11404887.32</v>
      </c>
      <c r="AI190">
        <v>-17438.669999999998</v>
      </c>
      <c r="AJ190">
        <v>-36.1</v>
      </c>
      <c r="AK190">
        <v>28.1</v>
      </c>
      <c r="AL190">
        <v>124500</v>
      </c>
      <c r="AM190">
        <v>1</v>
      </c>
      <c r="AN190">
        <v>27</v>
      </c>
    </row>
    <row r="191" spans="1:40" x14ac:dyDescent="0.35">
      <c r="A191">
        <v>169</v>
      </c>
      <c r="B191">
        <v>10332419.92</v>
      </c>
      <c r="C191">
        <v>103.32</v>
      </c>
      <c r="D191">
        <v>2.62</v>
      </c>
      <c r="E191">
        <v>27.86</v>
      </c>
      <c r="F191">
        <v>1064.75</v>
      </c>
      <c r="G191">
        <v>-200648.75</v>
      </c>
      <c r="H191">
        <v>-67.59</v>
      </c>
      <c r="I191">
        <v>-657455.37</v>
      </c>
      <c r="J191">
        <v>-4.16</v>
      </c>
      <c r="K191">
        <v>15.72</v>
      </c>
      <c r="L191">
        <v>6.7</v>
      </c>
      <c r="M191">
        <v>256</v>
      </c>
      <c r="N191">
        <v>1.27</v>
      </c>
      <c r="O191">
        <v>1.38</v>
      </c>
      <c r="P191">
        <v>425312.62</v>
      </c>
      <c r="Q191">
        <v>8.39</v>
      </c>
      <c r="R191">
        <v>1.63</v>
      </c>
      <c r="S191">
        <v>13.81</v>
      </c>
      <c r="T191">
        <v>1.69</v>
      </c>
      <c r="U191">
        <v>4.2099999999999999E-2</v>
      </c>
      <c r="V191">
        <v>1402</v>
      </c>
      <c r="W191">
        <v>7369.77</v>
      </c>
      <c r="X191">
        <v>6.18</v>
      </c>
      <c r="Y191">
        <v>93.63</v>
      </c>
      <c r="Z191">
        <v>674</v>
      </c>
      <c r="AA191">
        <v>48.07</v>
      </c>
      <c r="AB191">
        <v>48122150.939999998</v>
      </c>
      <c r="AC191">
        <v>71397.850000000006</v>
      </c>
      <c r="AD191">
        <v>56.28</v>
      </c>
      <c r="AE191">
        <v>146.91</v>
      </c>
      <c r="AF191">
        <v>728</v>
      </c>
      <c r="AG191">
        <v>51.93</v>
      </c>
      <c r="AH191">
        <v>-37789731.020000003</v>
      </c>
      <c r="AI191">
        <v>-51908.97</v>
      </c>
      <c r="AJ191">
        <v>-40.200000000000003</v>
      </c>
      <c r="AK191">
        <v>44.29</v>
      </c>
      <c r="AL191">
        <v>91500</v>
      </c>
      <c r="AM191">
        <v>2</v>
      </c>
      <c r="AN191">
        <v>27</v>
      </c>
    </row>
    <row r="192" spans="1:40" x14ac:dyDescent="0.35">
      <c r="A192">
        <v>170</v>
      </c>
      <c r="B192">
        <v>13477956.82</v>
      </c>
      <c r="C192">
        <v>134.78</v>
      </c>
      <c r="D192">
        <v>2.5299999999999998</v>
      </c>
      <c r="E192">
        <v>34.39</v>
      </c>
      <c r="F192">
        <v>1357.39</v>
      </c>
      <c r="G192">
        <v>-210321.39</v>
      </c>
      <c r="H192">
        <v>-69.72</v>
      </c>
      <c r="I192">
        <v>-629068.17000000004</v>
      </c>
      <c r="J192">
        <v>-4.3099999999999996</v>
      </c>
      <c r="K192">
        <v>21.43</v>
      </c>
      <c r="L192">
        <v>7.97</v>
      </c>
      <c r="M192">
        <v>314.77</v>
      </c>
      <c r="N192">
        <v>1.37</v>
      </c>
      <c r="O192">
        <v>1.38</v>
      </c>
      <c r="P192">
        <v>700128.98</v>
      </c>
      <c r="Q192">
        <v>6.59</v>
      </c>
      <c r="R192">
        <v>1.52</v>
      </c>
      <c r="S192">
        <v>19.079999999999998</v>
      </c>
      <c r="T192">
        <v>1.86</v>
      </c>
      <c r="U192">
        <v>3.3000000000000002E-2</v>
      </c>
      <c r="V192">
        <v>1401</v>
      </c>
      <c r="W192">
        <v>9620.24</v>
      </c>
      <c r="X192">
        <v>6.6</v>
      </c>
      <c r="Y192">
        <v>93.62</v>
      </c>
      <c r="Z192">
        <v>697</v>
      </c>
      <c r="AA192">
        <v>49.75</v>
      </c>
      <c r="AB192">
        <v>49988164.189999998</v>
      </c>
      <c r="AC192">
        <v>71719.03</v>
      </c>
      <c r="AD192">
        <v>52.73</v>
      </c>
      <c r="AE192">
        <v>134.91999999999999</v>
      </c>
      <c r="AF192">
        <v>704</v>
      </c>
      <c r="AG192">
        <v>50.25</v>
      </c>
      <c r="AH192">
        <v>-36510207.369999997</v>
      </c>
      <c r="AI192">
        <v>-51861.09</v>
      </c>
      <c r="AJ192">
        <v>-39.08</v>
      </c>
      <c r="AK192">
        <v>52.73</v>
      </c>
      <c r="AL192">
        <v>94500</v>
      </c>
      <c r="AM192">
        <v>2</v>
      </c>
      <c r="AN192">
        <v>27</v>
      </c>
    </row>
    <row r="193" spans="1:40" x14ac:dyDescent="0.35">
      <c r="A193">
        <v>171</v>
      </c>
      <c r="B193">
        <v>12215209.76</v>
      </c>
      <c r="C193">
        <v>122.15</v>
      </c>
      <c r="D193">
        <v>2.2999999999999998</v>
      </c>
      <c r="E193">
        <v>31.84</v>
      </c>
      <c r="F193">
        <v>1387.22</v>
      </c>
      <c r="G193">
        <v>-219959.37</v>
      </c>
      <c r="H193">
        <v>-69.900000000000006</v>
      </c>
      <c r="I193">
        <v>-958337.59</v>
      </c>
      <c r="J193">
        <v>-4.8499999999999996</v>
      </c>
      <c r="K193">
        <v>12.75</v>
      </c>
      <c r="L193">
        <v>6.56</v>
      </c>
      <c r="M193">
        <v>285.92</v>
      </c>
      <c r="N193">
        <v>1.35</v>
      </c>
      <c r="O193">
        <v>1.31</v>
      </c>
      <c r="P193">
        <v>661692.25</v>
      </c>
      <c r="Q193">
        <v>6.82</v>
      </c>
      <c r="R193">
        <v>1.96</v>
      </c>
      <c r="S193">
        <v>13.48</v>
      </c>
      <c r="T193">
        <v>2</v>
      </c>
      <c r="U193">
        <v>3.4200000000000001E-2</v>
      </c>
      <c r="V193">
        <v>1402</v>
      </c>
      <c r="W193">
        <v>8712.7000000000007</v>
      </c>
      <c r="X193">
        <v>6.73</v>
      </c>
      <c r="Y193">
        <v>87.41</v>
      </c>
      <c r="Z193">
        <v>711</v>
      </c>
      <c r="AA193">
        <v>50.71</v>
      </c>
      <c r="AB193">
        <v>47553485.729999997</v>
      </c>
      <c r="AC193">
        <v>66882.539999999994</v>
      </c>
      <c r="AD193">
        <v>50.97</v>
      </c>
      <c r="AE193">
        <v>122.92</v>
      </c>
      <c r="AF193">
        <v>691</v>
      </c>
      <c r="AG193">
        <v>49.29</v>
      </c>
      <c r="AH193">
        <v>-35338275.969999999</v>
      </c>
      <c r="AI193">
        <v>-51140.78</v>
      </c>
      <c r="AJ193">
        <v>-38.79</v>
      </c>
      <c r="AK193">
        <v>50.88</v>
      </c>
      <c r="AL193">
        <v>101500</v>
      </c>
      <c r="AM193">
        <v>2</v>
      </c>
      <c r="AN193">
        <v>27</v>
      </c>
    </row>
    <row r="194" spans="1:40" x14ac:dyDescent="0.35">
      <c r="A194">
        <v>172</v>
      </c>
      <c r="B194">
        <v>12910309</v>
      </c>
      <c r="C194">
        <v>129.1</v>
      </c>
      <c r="D194">
        <v>2.11</v>
      </c>
      <c r="E194">
        <v>33.25</v>
      </c>
      <c r="F194">
        <v>1577.33</v>
      </c>
      <c r="G194">
        <v>-186463.89</v>
      </c>
      <c r="H194">
        <v>-66.180000000000007</v>
      </c>
      <c r="I194">
        <v>-680283.99</v>
      </c>
      <c r="J194">
        <v>-4.1500000000000004</v>
      </c>
      <c r="K194">
        <v>18.98</v>
      </c>
      <c r="L194">
        <v>8.01</v>
      </c>
      <c r="M194">
        <v>379.96</v>
      </c>
      <c r="N194">
        <v>1.36</v>
      </c>
      <c r="O194">
        <v>1.29</v>
      </c>
      <c r="P194">
        <v>537716.93999999994</v>
      </c>
      <c r="Q194">
        <v>8.33</v>
      </c>
      <c r="R194">
        <v>1.33</v>
      </c>
      <c r="S194">
        <v>21.02</v>
      </c>
      <c r="T194">
        <v>2.14</v>
      </c>
      <c r="U194">
        <v>4.1700000000000001E-2</v>
      </c>
      <c r="V194">
        <v>1402</v>
      </c>
      <c r="W194">
        <v>9208.49</v>
      </c>
      <c r="X194">
        <v>6.9</v>
      </c>
      <c r="Y194">
        <v>81.430000000000007</v>
      </c>
      <c r="Z194">
        <v>721</v>
      </c>
      <c r="AA194">
        <v>51.43</v>
      </c>
      <c r="AB194">
        <v>48311755.920000002</v>
      </c>
      <c r="AC194">
        <v>67006.600000000006</v>
      </c>
      <c r="AD194">
        <v>49.91</v>
      </c>
      <c r="AE194">
        <v>110.92</v>
      </c>
      <c r="AF194">
        <v>681</v>
      </c>
      <c r="AG194">
        <v>48.57</v>
      </c>
      <c r="AH194">
        <v>-35401446.920000002</v>
      </c>
      <c r="AI194">
        <v>-51984.5</v>
      </c>
      <c r="AJ194">
        <v>-38.630000000000003</v>
      </c>
      <c r="AK194">
        <v>50.21</v>
      </c>
      <c r="AL194">
        <v>104500</v>
      </c>
      <c r="AM194">
        <v>2</v>
      </c>
      <c r="AN194">
        <v>27</v>
      </c>
    </row>
    <row r="195" spans="1:40" x14ac:dyDescent="0.35">
      <c r="A195">
        <v>173</v>
      </c>
      <c r="B195">
        <v>9373643.5800000001</v>
      </c>
      <c r="C195">
        <v>93.74</v>
      </c>
      <c r="D195">
        <v>1.84</v>
      </c>
      <c r="E195">
        <v>25.74</v>
      </c>
      <c r="F195">
        <v>1398.38</v>
      </c>
      <c r="G195">
        <v>-193519</v>
      </c>
      <c r="H195">
        <v>-65.12</v>
      </c>
      <c r="I195">
        <v>-665016.64</v>
      </c>
      <c r="J195">
        <v>-4.55</v>
      </c>
      <c r="K195">
        <v>14.1</v>
      </c>
      <c r="L195">
        <v>5.66</v>
      </c>
      <c r="M195">
        <v>307.51</v>
      </c>
      <c r="N195">
        <v>1.3</v>
      </c>
      <c r="O195">
        <v>1.24</v>
      </c>
      <c r="P195">
        <v>379158.36</v>
      </c>
      <c r="Q195">
        <v>8.2799999999999994</v>
      </c>
      <c r="R195">
        <v>1.56</v>
      </c>
      <c r="S195">
        <v>13.06</v>
      </c>
      <c r="T195">
        <v>2</v>
      </c>
      <c r="U195">
        <v>4.1500000000000002E-2</v>
      </c>
      <c r="V195">
        <v>1404</v>
      </c>
      <c r="W195">
        <v>6676.38</v>
      </c>
      <c r="X195">
        <v>5.91</v>
      </c>
      <c r="Y195">
        <v>72.39</v>
      </c>
      <c r="Z195">
        <v>717</v>
      </c>
      <c r="AA195">
        <v>51.07</v>
      </c>
      <c r="AB195">
        <v>40960886.899999999</v>
      </c>
      <c r="AC195">
        <v>57128.15</v>
      </c>
      <c r="AD195">
        <v>47.73</v>
      </c>
      <c r="AE195">
        <v>99</v>
      </c>
      <c r="AF195">
        <v>687</v>
      </c>
      <c r="AG195">
        <v>48.93</v>
      </c>
      <c r="AH195">
        <v>-31587243.32</v>
      </c>
      <c r="AI195">
        <v>-45978.52</v>
      </c>
      <c r="AJ195">
        <v>-37.729999999999997</v>
      </c>
      <c r="AK195">
        <v>44.62</v>
      </c>
      <c r="AL195">
        <v>111500</v>
      </c>
      <c r="AM195">
        <v>2</v>
      </c>
      <c r="AN195">
        <v>27</v>
      </c>
    </row>
    <row r="196" spans="1:40" x14ac:dyDescent="0.35">
      <c r="A196">
        <v>174</v>
      </c>
      <c r="B196">
        <v>10094675.789999999</v>
      </c>
      <c r="C196">
        <v>100.95</v>
      </c>
      <c r="D196">
        <v>1.64</v>
      </c>
      <c r="E196">
        <v>27.34</v>
      </c>
      <c r="F196">
        <v>1669.18</v>
      </c>
      <c r="G196">
        <v>-203520.45</v>
      </c>
      <c r="H196">
        <v>-68.05</v>
      </c>
      <c r="I196">
        <v>-439277.16</v>
      </c>
      <c r="J196">
        <v>-3.55</v>
      </c>
      <c r="K196">
        <v>22.98</v>
      </c>
      <c r="L196">
        <v>7.69</v>
      </c>
      <c r="M196">
        <v>469.8</v>
      </c>
      <c r="N196">
        <v>1.35</v>
      </c>
      <c r="O196">
        <v>1.25</v>
      </c>
      <c r="P196">
        <v>710900.94</v>
      </c>
      <c r="Q196">
        <v>4.72</v>
      </c>
      <c r="R196">
        <v>1.35</v>
      </c>
      <c r="S196">
        <v>16.239999999999998</v>
      </c>
      <c r="T196">
        <v>2.25</v>
      </c>
      <c r="U196">
        <v>2.3599999999999999E-2</v>
      </c>
      <c r="V196">
        <v>1402</v>
      </c>
      <c r="W196">
        <v>7200.2</v>
      </c>
      <c r="X196">
        <v>6.17</v>
      </c>
      <c r="Y196">
        <v>65.02</v>
      </c>
      <c r="Z196">
        <v>728</v>
      </c>
      <c r="AA196">
        <v>51.93</v>
      </c>
      <c r="AB196">
        <v>39323229.609999999</v>
      </c>
      <c r="AC196">
        <v>54015.43</v>
      </c>
      <c r="AD196">
        <v>45.94</v>
      </c>
      <c r="AE196">
        <v>87</v>
      </c>
      <c r="AF196">
        <v>674</v>
      </c>
      <c r="AG196">
        <v>48.07</v>
      </c>
      <c r="AH196">
        <v>-29228553.829999998</v>
      </c>
      <c r="AI196">
        <v>-43365.81</v>
      </c>
      <c r="AJ196">
        <v>-36.79</v>
      </c>
      <c r="AK196">
        <v>41.29</v>
      </c>
      <c r="AL196">
        <v>114500</v>
      </c>
      <c r="AM196">
        <v>2</v>
      </c>
      <c r="AN196">
        <v>27</v>
      </c>
    </row>
    <row r="197" spans="1:40" x14ac:dyDescent="0.35">
      <c r="A197">
        <v>175</v>
      </c>
      <c r="B197">
        <v>7996051.8899999997</v>
      </c>
      <c r="C197">
        <v>79.959999999999994</v>
      </c>
      <c r="D197">
        <v>1.37</v>
      </c>
      <c r="E197">
        <v>22.57</v>
      </c>
      <c r="F197">
        <v>1645.74</v>
      </c>
      <c r="G197">
        <v>-163222.34</v>
      </c>
      <c r="H197">
        <v>-66.849999999999994</v>
      </c>
      <c r="I197">
        <v>-556660.76</v>
      </c>
      <c r="J197">
        <v>-4.45</v>
      </c>
      <c r="K197">
        <v>14.36</v>
      </c>
      <c r="L197">
        <v>5.08</v>
      </c>
      <c r="M197">
        <v>370.17</v>
      </c>
      <c r="N197">
        <v>1.29</v>
      </c>
      <c r="O197">
        <v>1.25</v>
      </c>
      <c r="P197">
        <v>582007.32999999996</v>
      </c>
      <c r="Q197">
        <v>5.16</v>
      </c>
      <c r="R197">
        <v>1.54</v>
      </c>
      <c r="S197">
        <v>11.16</v>
      </c>
      <c r="T197">
        <v>2.0499999999999998</v>
      </c>
      <c r="U197">
        <v>2.5899999999999999E-2</v>
      </c>
      <c r="V197">
        <v>1402</v>
      </c>
      <c r="W197">
        <v>5703.32</v>
      </c>
      <c r="X197">
        <v>5.09</v>
      </c>
      <c r="Y197">
        <v>55.39</v>
      </c>
      <c r="Z197">
        <v>711</v>
      </c>
      <c r="AA197">
        <v>50.71</v>
      </c>
      <c r="AB197">
        <v>35818806.310000002</v>
      </c>
      <c r="AC197">
        <v>50378.07</v>
      </c>
      <c r="AD197">
        <v>44.89</v>
      </c>
      <c r="AE197">
        <v>75</v>
      </c>
      <c r="AF197">
        <v>691</v>
      </c>
      <c r="AG197">
        <v>49.29</v>
      </c>
      <c r="AH197">
        <v>-27822754.420000002</v>
      </c>
      <c r="AI197">
        <v>-40264.480000000003</v>
      </c>
      <c r="AJ197">
        <v>-35.869999999999997</v>
      </c>
      <c r="AK197">
        <v>35.22</v>
      </c>
      <c r="AL197">
        <v>121500</v>
      </c>
      <c r="AM197">
        <v>2</v>
      </c>
      <c r="AN197">
        <v>27</v>
      </c>
    </row>
    <row r="198" spans="1:40" x14ac:dyDescent="0.35">
      <c r="A198">
        <v>176</v>
      </c>
      <c r="B198">
        <v>4968460.45</v>
      </c>
      <c r="C198">
        <v>49.68</v>
      </c>
      <c r="D198">
        <v>1.1499999999999999</v>
      </c>
      <c r="E198">
        <v>14.99</v>
      </c>
      <c r="F198">
        <v>1306.02</v>
      </c>
      <c r="G198">
        <v>-139278.42000000001</v>
      </c>
      <c r="H198">
        <v>-64.349999999999994</v>
      </c>
      <c r="I198">
        <v>-591159.46</v>
      </c>
      <c r="J198">
        <v>-3.8</v>
      </c>
      <c r="K198">
        <v>8.4</v>
      </c>
      <c r="L198">
        <v>3.94</v>
      </c>
      <c r="M198">
        <v>343.33</v>
      </c>
      <c r="N198">
        <v>1.19</v>
      </c>
      <c r="O198">
        <v>1.1599999999999999</v>
      </c>
      <c r="P198">
        <v>260836.41</v>
      </c>
      <c r="Q198">
        <v>7.85</v>
      </c>
      <c r="R198">
        <v>1.91</v>
      </c>
      <c r="S198">
        <v>5.03</v>
      </c>
      <c r="T198">
        <v>1.64</v>
      </c>
      <c r="U198">
        <v>3.9399999999999998E-2</v>
      </c>
      <c r="V198">
        <v>1401</v>
      </c>
      <c r="W198">
        <v>3546.37</v>
      </c>
      <c r="X198">
        <v>3.64</v>
      </c>
      <c r="Y198">
        <v>46.45</v>
      </c>
      <c r="Z198">
        <v>707</v>
      </c>
      <c r="AA198">
        <v>50.46</v>
      </c>
      <c r="AB198">
        <v>31603667.390000001</v>
      </c>
      <c r="AC198">
        <v>44701.09</v>
      </c>
      <c r="AD198">
        <v>42.21</v>
      </c>
      <c r="AE198">
        <v>63</v>
      </c>
      <c r="AF198">
        <v>694</v>
      </c>
      <c r="AG198">
        <v>49.54</v>
      </c>
      <c r="AH198">
        <v>-26635206.949999999</v>
      </c>
      <c r="AI198">
        <v>-38379.26</v>
      </c>
      <c r="AJ198">
        <v>-35.65</v>
      </c>
      <c r="AK198">
        <v>29.59</v>
      </c>
      <c r="AL198">
        <v>124500</v>
      </c>
      <c r="AM198">
        <v>2</v>
      </c>
      <c r="AN198">
        <v>27</v>
      </c>
    </row>
    <row r="199" spans="1:40" x14ac:dyDescent="0.35">
      <c r="A199">
        <v>177</v>
      </c>
      <c r="B199">
        <v>15086035.810000001</v>
      </c>
      <c r="C199">
        <v>150.86000000000001</v>
      </c>
      <c r="D199">
        <v>3.89</v>
      </c>
      <c r="E199">
        <v>37.51</v>
      </c>
      <c r="F199">
        <v>963.86</v>
      </c>
      <c r="G199">
        <v>-360556.88</v>
      </c>
      <c r="H199">
        <v>-68.069999999999993</v>
      </c>
      <c r="I199">
        <v>-1516789.76</v>
      </c>
      <c r="J199">
        <v>-6.34</v>
      </c>
      <c r="K199">
        <v>9.9499999999999993</v>
      </c>
      <c r="L199">
        <v>5.92</v>
      </c>
      <c r="M199">
        <v>152.07</v>
      </c>
      <c r="N199">
        <v>1.23</v>
      </c>
      <c r="O199">
        <v>1.35</v>
      </c>
      <c r="P199">
        <v>663253.53</v>
      </c>
      <c r="Q199">
        <v>8.26</v>
      </c>
      <c r="R199">
        <v>2.5099999999999998</v>
      </c>
      <c r="S199">
        <v>12.81</v>
      </c>
      <c r="T199">
        <v>1.45</v>
      </c>
      <c r="U199">
        <v>4.1399999999999999E-2</v>
      </c>
      <c r="V199">
        <v>1405</v>
      </c>
      <c r="W199">
        <v>10737.39</v>
      </c>
      <c r="X199">
        <v>5.27</v>
      </c>
      <c r="Y199">
        <v>93.97</v>
      </c>
      <c r="Z199">
        <v>670</v>
      </c>
      <c r="AA199">
        <v>47.69</v>
      </c>
      <c r="AB199">
        <v>80359617.260000005</v>
      </c>
      <c r="AC199">
        <v>119939.73</v>
      </c>
      <c r="AD199">
        <v>54.92</v>
      </c>
      <c r="AE199">
        <v>146.91</v>
      </c>
      <c r="AF199">
        <v>735</v>
      </c>
      <c r="AG199">
        <v>52.31</v>
      </c>
      <c r="AH199">
        <v>-65273581.450000003</v>
      </c>
      <c r="AI199">
        <v>-88807.59</v>
      </c>
      <c r="AJ199">
        <v>-39.99</v>
      </c>
      <c r="AK199">
        <v>45.72</v>
      </c>
      <c r="AL199">
        <v>91500</v>
      </c>
      <c r="AM199">
        <v>3</v>
      </c>
      <c r="AN199">
        <v>27</v>
      </c>
    </row>
    <row r="200" spans="1:40" x14ac:dyDescent="0.35">
      <c r="A200">
        <v>178</v>
      </c>
      <c r="B200">
        <v>12495858.23</v>
      </c>
      <c r="C200">
        <v>124.96</v>
      </c>
      <c r="D200">
        <v>3.67</v>
      </c>
      <c r="E200">
        <v>32.409999999999997</v>
      </c>
      <c r="F200">
        <v>883.06</v>
      </c>
      <c r="G200">
        <v>-360466.58</v>
      </c>
      <c r="H200">
        <v>-65.040000000000006</v>
      </c>
      <c r="I200">
        <v>-1928657.35</v>
      </c>
      <c r="J200">
        <v>-9.1199999999999992</v>
      </c>
      <c r="K200">
        <v>6.48</v>
      </c>
      <c r="L200">
        <v>3.56</v>
      </c>
      <c r="M200">
        <v>96.88</v>
      </c>
      <c r="N200">
        <v>1.22</v>
      </c>
      <c r="O200">
        <v>1.34</v>
      </c>
      <c r="P200">
        <v>576156.9</v>
      </c>
      <c r="Q200">
        <v>7.77</v>
      </c>
      <c r="R200">
        <v>3.17</v>
      </c>
      <c r="S200">
        <v>8.52</v>
      </c>
      <c r="T200">
        <v>1.38</v>
      </c>
      <c r="U200">
        <v>3.8899999999999997E-2</v>
      </c>
      <c r="V200">
        <v>1403</v>
      </c>
      <c r="W200">
        <v>8906.5300000000007</v>
      </c>
      <c r="X200">
        <v>4.8099999999999996</v>
      </c>
      <c r="Y200">
        <v>93.52</v>
      </c>
      <c r="Z200">
        <v>670</v>
      </c>
      <c r="AA200">
        <v>47.75</v>
      </c>
      <c r="AB200">
        <v>68642985.420000002</v>
      </c>
      <c r="AC200">
        <v>102452.22</v>
      </c>
      <c r="AD200">
        <v>51.86</v>
      </c>
      <c r="AE200">
        <v>134.91</v>
      </c>
      <c r="AF200">
        <v>733</v>
      </c>
      <c r="AG200">
        <v>52.25</v>
      </c>
      <c r="AH200">
        <v>-56147127.189999998</v>
      </c>
      <c r="AI200">
        <v>-76599.08</v>
      </c>
      <c r="AJ200">
        <v>-38.200000000000003</v>
      </c>
      <c r="AK200">
        <v>55.68</v>
      </c>
      <c r="AL200">
        <v>94500</v>
      </c>
      <c r="AM200">
        <v>3</v>
      </c>
      <c r="AN200">
        <v>27</v>
      </c>
    </row>
    <row r="201" spans="1:40" x14ac:dyDescent="0.35">
      <c r="A201">
        <v>179</v>
      </c>
      <c r="B201">
        <v>18438447.27</v>
      </c>
      <c r="C201">
        <v>184.38</v>
      </c>
      <c r="D201">
        <v>3.4</v>
      </c>
      <c r="E201">
        <v>43.61</v>
      </c>
      <c r="F201">
        <v>1282.78</v>
      </c>
      <c r="G201">
        <v>-370826</v>
      </c>
      <c r="H201">
        <v>-64.98</v>
      </c>
      <c r="I201">
        <v>-1989392.26</v>
      </c>
      <c r="J201">
        <v>-7.38</v>
      </c>
      <c r="K201">
        <v>9.27</v>
      </c>
      <c r="L201">
        <v>5.91</v>
      </c>
      <c r="M201">
        <v>173.8</v>
      </c>
      <c r="N201">
        <v>1.3</v>
      </c>
      <c r="O201">
        <v>1.33</v>
      </c>
      <c r="P201">
        <v>1070001.72</v>
      </c>
      <c r="Q201">
        <v>6.43</v>
      </c>
      <c r="R201">
        <v>2.71</v>
      </c>
      <c r="S201">
        <v>14.08</v>
      </c>
      <c r="T201">
        <v>1.73</v>
      </c>
      <c r="U201">
        <v>3.2199999999999999E-2</v>
      </c>
      <c r="V201">
        <v>1401</v>
      </c>
      <c r="W201">
        <v>13160.92</v>
      </c>
      <c r="X201">
        <v>5.81</v>
      </c>
      <c r="Y201">
        <v>88.45</v>
      </c>
      <c r="Z201">
        <v>694</v>
      </c>
      <c r="AA201">
        <v>49.54</v>
      </c>
      <c r="AB201">
        <v>79197242.849999994</v>
      </c>
      <c r="AC201">
        <v>114117.06</v>
      </c>
      <c r="AD201">
        <v>50.41</v>
      </c>
      <c r="AE201">
        <v>122.92</v>
      </c>
      <c r="AF201">
        <v>707</v>
      </c>
      <c r="AG201">
        <v>50.46</v>
      </c>
      <c r="AH201">
        <v>-60758795.579999998</v>
      </c>
      <c r="AI201">
        <v>-85938.89</v>
      </c>
      <c r="AJ201">
        <v>-37.96</v>
      </c>
      <c r="AK201">
        <v>54.62</v>
      </c>
      <c r="AL201">
        <v>101500</v>
      </c>
      <c r="AM201">
        <v>3</v>
      </c>
      <c r="AN201">
        <v>27</v>
      </c>
    </row>
    <row r="202" spans="1:40" x14ac:dyDescent="0.35">
      <c r="A202">
        <v>180</v>
      </c>
      <c r="B202">
        <v>17451662.98</v>
      </c>
      <c r="C202">
        <v>174.52</v>
      </c>
      <c r="D202">
        <v>3.11</v>
      </c>
      <c r="E202">
        <v>41.87</v>
      </c>
      <c r="F202">
        <v>1345.27</v>
      </c>
      <c r="G202">
        <v>-378003.58</v>
      </c>
      <c r="H202">
        <v>-64.94</v>
      </c>
      <c r="I202">
        <v>-1140693.83</v>
      </c>
      <c r="J202">
        <v>-6.21</v>
      </c>
      <c r="K202">
        <v>15.3</v>
      </c>
      <c r="L202">
        <v>6.74</v>
      </c>
      <c r="M202">
        <v>216.69</v>
      </c>
      <c r="N202">
        <v>1.3</v>
      </c>
      <c r="O202">
        <v>1.32</v>
      </c>
      <c r="P202">
        <v>829545.85</v>
      </c>
      <c r="Q202">
        <v>6.95</v>
      </c>
      <c r="R202">
        <v>2.0699999999999998</v>
      </c>
      <c r="S202">
        <v>17.649999999999999</v>
      </c>
      <c r="T202">
        <v>1.75</v>
      </c>
      <c r="U202">
        <v>3.49E-2</v>
      </c>
      <c r="V202">
        <v>1402</v>
      </c>
      <c r="W202">
        <v>12447.69</v>
      </c>
      <c r="X202">
        <v>5.57</v>
      </c>
      <c r="Y202">
        <v>81.47</v>
      </c>
      <c r="Z202">
        <v>694</v>
      </c>
      <c r="AA202">
        <v>49.5</v>
      </c>
      <c r="AB202">
        <v>76352698.799999997</v>
      </c>
      <c r="AC202">
        <v>110018.3</v>
      </c>
      <c r="AD202">
        <v>49.73</v>
      </c>
      <c r="AE202">
        <v>110.92</v>
      </c>
      <c r="AF202">
        <v>708</v>
      </c>
      <c r="AG202">
        <v>50.5</v>
      </c>
      <c r="AH202">
        <v>-58901035.82</v>
      </c>
      <c r="AI202">
        <v>-83193.55</v>
      </c>
      <c r="AJ202">
        <v>-37.71</v>
      </c>
      <c r="AK202">
        <v>52.6</v>
      </c>
      <c r="AL202">
        <v>104500</v>
      </c>
      <c r="AM202">
        <v>3</v>
      </c>
      <c r="AN202">
        <v>27</v>
      </c>
    </row>
    <row r="203" spans="1:40" x14ac:dyDescent="0.35">
      <c r="A203">
        <v>181</v>
      </c>
      <c r="B203">
        <v>11379526.859999999</v>
      </c>
      <c r="C203">
        <v>113.8</v>
      </c>
      <c r="D203">
        <v>2.74</v>
      </c>
      <c r="E203">
        <v>30.1</v>
      </c>
      <c r="F203">
        <v>1099.73</v>
      </c>
      <c r="G203">
        <v>-358612</v>
      </c>
      <c r="H203">
        <v>-66.7</v>
      </c>
      <c r="I203">
        <v>-1260613.94</v>
      </c>
      <c r="J203">
        <v>-7.44</v>
      </c>
      <c r="K203">
        <v>9.0299999999999994</v>
      </c>
      <c r="L203">
        <v>4.04</v>
      </c>
      <c r="M203">
        <v>147.75</v>
      </c>
      <c r="N203">
        <v>1.22</v>
      </c>
      <c r="O203">
        <v>1.25</v>
      </c>
      <c r="P203">
        <v>336235.95</v>
      </c>
      <c r="Q203">
        <v>11.82</v>
      </c>
      <c r="R203">
        <v>2.56</v>
      </c>
      <c r="S203">
        <v>9.64</v>
      </c>
      <c r="T203">
        <v>1.59</v>
      </c>
      <c r="U203">
        <v>5.9299999999999999E-2</v>
      </c>
      <c r="V203">
        <v>1404</v>
      </c>
      <c r="W203">
        <v>8105.08</v>
      </c>
      <c r="X203">
        <v>4.68</v>
      </c>
      <c r="Y203">
        <v>72.680000000000007</v>
      </c>
      <c r="Z203">
        <v>693</v>
      </c>
      <c r="AA203">
        <v>49.36</v>
      </c>
      <c r="AB203">
        <v>64035921.549999997</v>
      </c>
      <c r="AC203">
        <v>92403.93</v>
      </c>
      <c r="AD203">
        <v>47.63</v>
      </c>
      <c r="AE203">
        <v>99</v>
      </c>
      <c r="AF203">
        <v>711</v>
      </c>
      <c r="AG203">
        <v>50.64</v>
      </c>
      <c r="AH203">
        <v>-52656394.689999998</v>
      </c>
      <c r="AI203">
        <v>-74059.63</v>
      </c>
      <c r="AJ203">
        <v>-37.17</v>
      </c>
      <c r="AK203">
        <v>47.03</v>
      </c>
      <c r="AL203">
        <v>111500</v>
      </c>
      <c r="AM203">
        <v>3</v>
      </c>
      <c r="AN203">
        <v>27</v>
      </c>
    </row>
    <row r="204" spans="1:40" x14ac:dyDescent="0.35">
      <c r="A204">
        <v>182</v>
      </c>
      <c r="B204">
        <v>10921899.17</v>
      </c>
      <c r="C204">
        <v>109.22</v>
      </c>
      <c r="D204">
        <v>2.4</v>
      </c>
      <c r="E204">
        <v>29.13</v>
      </c>
      <c r="F204">
        <v>1214.56</v>
      </c>
      <c r="G204">
        <v>-314154.19</v>
      </c>
      <c r="H204">
        <v>-67.33</v>
      </c>
      <c r="I204">
        <v>-673536.32</v>
      </c>
      <c r="J204">
        <v>-4.7</v>
      </c>
      <c r="K204">
        <v>16.22</v>
      </c>
      <c r="L204">
        <v>6.2</v>
      </c>
      <c r="M204">
        <v>258.39999999999998</v>
      </c>
      <c r="N204">
        <v>1.25</v>
      </c>
      <c r="O204">
        <v>1.26</v>
      </c>
      <c r="P204">
        <v>1081843.45</v>
      </c>
      <c r="Q204">
        <v>3.45</v>
      </c>
      <c r="R204">
        <v>2.31</v>
      </c>
      <c r="S204">
        <v>10.28</v>
      </c>
      <c r="T204">
        <v>1.64</v>
      </c>
      <c r="U204">
        <v>1.7299999999999999E-2</v>
      </c>
      <c r="V204">
        <v>1401</v>
      </c>
      <c r="W204">
        <v>7795.79</v>
      </c>
      <c r="X204">
        <v>4.41</v>
      </c>
      <c r="Y204">
        <v>64.84</v>
      </c>
      <c r="Z204">
        <v>697</v>
      </c>
      <c r="AA204">
        <v>49.75</v>
      </c>
      <c r="AB204">
        <v>55401057.280000001</v>
      </c>
      <c r="AC204">
        <v>79485.02</v>
      </c>
      <c r="AD204">
        <v>45.25</v>
      </c>
      <c r="AE204">
        <v>87</v>
      </c>
      <c r="AF204">
        <v>704</v>
      </c>
      <c r="AG204">
        <v>50.25</v>
      </c>
      <c r="AH204">
        <v>-44479158.109999999</v>
      </c>
      <c r="AI204">
        <v>-63180.62</v>
      </c>
      <c r="AJ204">
        <v>-36.020000000000003</v>
      </c>
      <c r="AK204">
        <v>42.9</v>
      </c>
      <c r="AL204">
        <v>114500</v>
      </c>
      <c r="AM204">
        <v>3</v>
      </c>
      <c r="AN204">
        <v>27</v>
      </c>
    </row>
    <row r="205" spans="1:40" x14ac:dyDescent="0.35">
      <c r="A205">
        <v>183</v>
      </c>
      <c r="B205">
        <v>7811357.46</v>
      </c>
      <c r="C205">
        <v>78.11</v>
      </c>
      <c r="D205">
        <v>2.04</v>
      </c>
      <c r="E205">
        <v>22.13</v>
      </c>
      <c r="F205">
        <v>1082.3699999999999</v>
      </c>
      <c r="G205">
        <v>-273432.31</v>
      </c>
      <c r="H205">
        <v>-66.900000000000006</v>
      </c>
      <c r="I205">
        <v>-1418334.19</v>
      </c>
      <c r="J205">
        <v>-7.39</v>
      </c>
      <c r="K205">
        <v>5.51</v>
      </c>
      <c r="L205">
        <v>3</v>
      </c>
      <c r="M205">
        <v>146.5</v>
      </c>
      <c r="N205">
        <v>1.18</v>
      </c>
      <c r="O205">
        <v>1.23</v>
      </c>
      <c r="P205">
        <v>774497.14</v>
      </c>
      <c r="Q205">
        <v>4.05</v>
      </c>
      <c r="R205">
        <v>3.01</v>
      </c>
      <c r="S205">
        <v>5.56</v>
      </c>
      <c r="T205">
        <v>1.5</v>
      </c>
      <c r="U205">
        <v>2.0299999999999999E-2</v>
      </c>
      <c r="V205">
        <v>1402</v>
      </c>
      <c r="W205">
        <v>5571.58</v>
      </c>
      <c r="X205">
        <v>3.67</v>
      </c>
      <c r="Y205">
        <v>55.81</v>
      </c>
      <c r="Z205">
        <v>688</v>
      </c>
      <c r="AA205">
        <v>49.07</v>
      </c>
      <c r="AB205">
        <v>50276221.850000001</v>
      </c>
      <c r="AC205">
        <v>73075.899999999994</v>
      </c>
      <c r="AD205">
        <v>44.05</v>
      </c>
      <c r="AE205">
        <v>75</v>
      </c>
      <c r="AF205">
        <v>714</v>
      </c>
      <c r="AG205">
        <v>50.93</v>
      </c>
      <c r="AH205">
        <v>-42464864.399999999</v>
      </c>
      <c r="AI205">
        <v>-59474.6</v>
      </c>
      <c r="AJ205">
        <v>-35.24</v>
      </c>
      <c r="AK205">
        <v>37.32</v>
      </c>
      <c r="AL205">
        <v>121500</v>
      </c>
      <c r="AM205">
        <v>3</v>
      </c>
      <c r="AN205">
        <v>27</v>
      </c>
    </row>
    <row r="206" spans="1:40" x14ac:dyDescent="0.35">
      <c r="A206">
        <v>184</v>
      </c>
      <c r="B206">
        <v>4883079.7699999996</v>
      </c>
      <c r="C206">
        <v>48.83</v>
      </c>
      <c r="D206">
        <v>1.7</v>
      </c>
      <c r="E206">
        <v>14.76</v>
      </c>
      <c r="F206">
        <v>868.12</v>
      </c>
      <c r="G206">
        <v>-234418.77</v>
      </c>
      <c r="H206">
        <v>-63.81</v>
      </c>
      <c r="I206">
        <v>-1337763.19</v>
      </c>
      <c r="J206">
        <v>-8.25</v>
      </c>
      <c r="K206">
        <v>3.65</v>
      </c>
      <c r="L206">
        <v>1.79</v>
      </c>
      <c r="M206">
        <v>105.16</v>
      </c>
      <c r="N206">
        <v>1.1200000000000001</v>
      </c>
      <c r="O206">
        <v>1.19</v>
      </c>
      <c r="P206">
        <v>325081.74</v>
      </c>
      <c r="Q206">
        <v>6.89</v>
      </c>
      <c r="R206">
        <v>2.82</v>
      </c>
      <c r="S206">
        <v>3.32</v>
      </c>
      <c r="T206">
        <v>1.04</v>
      </c>
      <c r="U206">
        <v>3.4500000000000003E-2</v>
      </c>
      <c r="V206">
        <v>1402</v>
      </c>
      <c r="W206">
        <v>3482.94</v>
      </c>
      <c r="X206">
        <v>2.2599999999999998</v>
      </c>
      <c r="Y206">
        <v>46.59</v>
      </c>
      <c r="Z206">
        <v>681</v>
      </c>
      <c r="AA206">
        <v>48.57</v>
      </c>
      <c r="AB206">
        <v>45546110.5</v>
      </c>
      <c r="AC206">
        <v>66881.22</v>
      </c>
      <c r="AD206">
        <v>41.68</v>
      </c>
      <c r="AE206">
        <v>63</v>
      </c>
      <c r="AF206">
        <v>721</v>
      </c>
      <c r="AG206">
        <v>51.43</v>
      </c>
      <c r="AH206">
        <v>-40663030.729999997</v>
      </c>
      <c r="AI206">
        <v>-56398.1</v>
      </c>
      <c r="AJ206">
        <v>-34.97</v>
      </c>
      <c r="AK206">
        <v>31.08</v>
      </c>
      <c r="AL206">
        <v>124500</v>
      </c>
      <c r="AM206">
        <v>3</v>
      </c>
      <c r="AN206">
        <v>27</v>
      </c>
    </row>
    <row r="207" spans="1:40" x14ac:dyDescent="0.35">
      <c r="A207">
        <v>185</v>
      </c>
      <c r="B207">
        <v>19853368.66</v>
      </c>
      <c r="C207">
        <v>198.53</v>
      </c>
      <c r="D207">
        <v>5.14</v>
      </c>
      <c r="E207">
        <v>46.05</v>
      </c>
      <c r="F207">
        <v>896.3</v>
      </c>
      <c r="G207">
        <v>-569633.53</v>
      </c>
      <c r="H207">
        <v>-68.099999999999994</v>
      </c>
      <c r="I207">
        <v>-2604503.17</v>
      </c>
      <c r="J207">
        <v>-9.3699999999999992</v>
      </c>
      <c r="K207">
        <v>7.62</v>
      </c>
      <c r="L207">
        <v>4.91</v>
      </c>
      <c r="M207">
        <v>95.61</v>
      </c>
      <c r="N207">
        <v>1.21</v>
      </c>
      <c r="O207">
        <v>1.36</v>
      </c>
      <c r="P207">
        <v>1061682.19</v>
      </c>
      <c r="Q207">
        <v>6.28</v>
      </c>
      <c r="R207">
        <v>4</v>
      </c>
      <c r="S207">
        <v>10.16</v>
      </c>
      <c r="T207">
        <v>1.28</v>
      </c>
      <c r="U207">
        <v>3.15E-2</v>
      </c>
      <c r="V207">
        <v>1405</v>
      </c>
      <c r="W207">
        <v>14130.51</v>
      </c>
      <c r="X207">
        <v>4.63</v>
      </c>
      <c r="Y207">
        <v>95.14</v>
      </c>
      <c r="Z207">
        <v>663</v>
      </c>
      <c r="AA207">
        <v>47.19</v>
      </c>
      <c r="AB207">
        <v>113718610.09</v>
      </c>
      <c r="AC207">
        <v>171521.28</v>
      </c>
      <c r="AD207">
        <v>54.07</v>
      </c>
      <c r="AE207">
        <v>146.91</v>
      </c>
      <c r="AF207">
        <v>742</v>
      </c>
      <c r="AG207">
        <v>52.81</v>
      </c>
      <c r="AH207">
        <v>-93865241.430000007</v>
      </c>
      <c r="AI207">
        <v>-126503.02</v>
      </c>
      <c r="AJ207">
        <v>-39.549999999999997</v>
      </c>
      <c r="AK207">
        <v>48.88</v>
      </c>
      <c r="AL207">
        <v>91500</v>
      </c>
      <c r="AM207">
        <v>4</v>
      </c>
      <c r="AN207">
        <v>27</v>
      </c>
    </row>
    <row r="208" spans="1:40" x14ac:dyDescent="0.35">
      <c r="A208">
        <v>186</v>
      </c>
      <c r="B208">
        <v>17012910.670000002</v>
      </c>
      <c r="C208">
        <v>170.13</v>
      </c>
      <c r="D208">
        <v>4.8499999999999996</v>
      </c>
      <c r="E208">
        <v>41.08</v>
      </c>
      <c r="F208">
        <v>846.59</v>
      </c>
      <c r="G208">
        <v>-486551.27</v>
      </c>
      <c r="H208">
        <v>-64.86</v>
      </c>
      <c r="I208">
        <v>-3293491.4</v>
      </c>
      <c r="J208">
        <v>-12.87</v>
      </c>
      <c r="K208">
        <v>5.17</v>
      </c>
      <c r="L208">
        <v>3.19</v>
      </c>
      <c r="M208">
        <v>65.8</v>
      </c>
      <c r="N208">
        <v>1.2</v>
      </c>
      <c r="O208">
        <v>1.32</v>
      </c>
      <c r="P208">
        <v>908138.31</v>
      </c>
      <c r="Q208">
        <v>6.88</v>
      </c>
      <c r="R208">
        <v>4.46</v>
      </c>
      <c r="S208">
        <v>8</v>
      </c>
      <c r="T208">
        <v>1.35</v>
      </c>
      <c r="U208">
        <v>3.4500000000000003E-2</v>
      </c>
      <c r="V208">
        <v>1402</v>
      </c>
      <c r="W208">
        <v>12134.74</v>
      </c>
      <c r="X208">
        <v>4.6900000000000004</v>
      </c>
      <c r="Y208">
        <v>94.66</v>
      </c>
      <c r="Z208">
        <v>670</v>
      </c>
      <c r="AA208">
        <v>47.79</v>
      </c>
      <c r="AB208">
        <v>100413499.34999999</v>
      </c>
      <c r="AC208">
        <v>149870.89000000001</v>
      </c>
      <c r="AD208">
        <v>51.22</v>
      </c>
      <c r="AE208">
        <v>134.88</v>
      </c>
      <c r="AF208">
        <v>732</v>
      </c>
      <c r="AG208">
        <v>52.21</v>
      </c>
      <c r="AH208">
        <v>-83400588.680000007</v>
      </c>
      <c r="AI208">
        <v>-113935.23</v>
      </c>
      <c r="AJ208">
        <v>-37.9</v>
      </c>
      <c r="AK208">
        <v>57.84</v>
      </c>
      <c r="AL208">
        <v>94500</v>
      </c>
      <c r="AM208">
        <v>4</v>
      </c>
      <c r="AN208">
        <v>27</v>
      </c>
    </row>
    <row r="209" spans="1:40" x14ac:dyDescent="0.35">
      <c r="A209">
        <v>187</v>
      </c>
      <c r="B209">
        <v>21367853.289999999</v>
      </c>
      <c r="C209">
        <v>213.68</v>
      </c>
      <c r="D209">
        <v>4.4800000000000004</v>
      </c>
      <c r="E209">
        <v>48.57</v>
      </c>
      <c r="F209">
        <v>1084.73</v>
      </c>
      <c r="G209">
        <v>-551461.46</v>
      </c>
      <c r="H209">
        <v>-64.97</v>
      </c>
      <c r="I209">
        <v>-3012001.63</v>
      </c>
      <c r="J209">
        <v>-10.130000000000001</v>
      </c>
      <c r="K209">
        <v>7.09</v>
      </c>
      <c r="L209">
        <v>4.8</v>
      </c>
      <c r="M209">
        <v>107.11</v>
      </c>
      <c r="N209">
        <v>1.25</v>
      </c>
      <c r="O209">
        <v>1.3</v>
      </c>
      <c r="P209">
        <v>1243216.18</v>
      </c>
      <c r="Q209">
        <v>6.46</v>
      </c>
      <c r="R209">
        <v>4.66</v>
      </c>
      <c r="S209">
        <v>9.27</v>
      </c>
      <c r="T209">
        <v>1.52</v>
      </c>
      <c r="U209">
        <v>3.2399999999999998E-2</v>
      </c>
      <c r="V209">
        <v>1403</v>
      </c>
      <c r="W209">
        <v>15230.12</v>
      </c>
      <c r="X209">
        <v>5.08</v>
      </c>
      <c r="Y209">
        <v>89.09</v>
      </c>
      <c r="Z209">
        <v>687</v>
      </c>
      <c r="AA209">
        <v>48.97</v>
      </c>
      <c r="AB209">
        <v>107505138.88</v>
      </c>
      <c r="AC209">
        <v>156484.92000000001</v>
      </c>
      <c r="AD209">
        <v>49.62</v>
      </c>
      <c r="AE209">
        <v>122.92</v>
      </c>
      <c r="AF209">
        <v>716</v>
      </c>
      <c r="AG209">
        <v>51.03</v>
      </c>
      <c r="AH209">
        <v>-86137285.590000004</v>
      </c>
      <c r="AI209">
        <v>-120303.47</v>
      </c>
      <c r="AJ209">
        <v>-37.659999999999997</v>
      </c>
      <c r="AK209">
        <v>56.63</v>
      </c>
      <c r="AL209">
        <v>101500</v>
      </c>
      <c r="AM209">
        <v>4</v>
      </c>
      <c r="AN209">
        <v>27</v>
      </c>
    </row>
    <row r="210" spans="1:40" x14ac:dyDescent="0.35">
      <c r="A210">
        <v>188</v>
      </c>
      <c r="B210">
        <v>19430777.469999999</v>
      </c>
      <c r="C210">
        <v>194.31</v>
      </c>
      <c r="D210">
        <v>4.0599999999999996</v>
      </c>
      <c r="E210">
        <v>45.33</v>
      </c>
      <c r="F210">
        <v>1115.9000000000001</v>
      </c>
      <c r="G210">
        <v>-416851.83</v>
      </c>
      <c r="H210">
        <v>-65.02</v>
      </c>
      <c r="I210">
        <v>-1605682.21</v>
      </c>
      <c r="J210">
        <v>-8.6</v>
      </c>
      <c r="K210">
        <v>12.1</v>
      </c>
      <c r="L210">
        <v>5.27</v>
      </c>
      <c r="M210">
        <v>129.76</v>
      </c>
      <c r="N210">
        <v>1.24</v>
      </c>
      <c r="O210">
        <v>1.31</v>
      </c>
      <c r="P210">
        <v>1068154.78</v>
      </c>
      <c r="Q210">
        <v>5.86</v>
      </c>
      <c r="R210">
        <v>3.22</v>
      </c>
      <c r="S210">
        <v>12.41</v>
      </c>
      <c r="T210">
        <v>1.55</v>
      </c>
      <c r="U210">
        <v>2.9399999999999999E-2</v>
      </c>
      <c r="V210">
        <v>1403</v>
      </c>
      <c r="W210">
        <v>13849.45</v>
      </c>
      <c r="X210">
        <v>4.92</v>
      </c>
      <c r="Y210">
        <v>82.06</v>
      </c>
      <c r="Z210">
        <v>682</v>
      </c>
      <c r="AA210">
        <v>48.61</v>
      </c>
      <c r="AB210">
        <v>99183607.609999999</v>
      </c>
      <c r="AC210">
        <v>145430.51</v>
      </c>
      <c r="AD210">
        <v>49.31</v>
      </c>
      <c r="AE210">
        <v>110.92</v>
      </c>
      <c r="AF210">
        <v>721</v>
      </c>
      <c r="AG210">
        <v>51.39</v>
      </c>
      <c r="AH210">
        <v>-79752830.150000006</v>
      </c>
      <c r="AI210">
        <v>-110614.19</v>
      </c>
      <c r="AJ210">
        <v>-37.07</v>
      </c>
      <c r="AK210">
        <v>54.76</v>
      </c>
      <c r="AL210">
        <v>104500</v>
      </c>
      <c r="AM210">
        <v>4</v>
      </c>
      <c r="AN210">
        <v>27</v>
      </c>
    </row>
    <row r="211" spans="1:40" x14ac:dyDescent="0.35">
      <c r="A211">
        <v>189</v>
      </c>
      <c r="B211">
        <v>16175037.15</v>
      </c>
      <c r="C211">
        <v>161.75</v>
      </c>
      <c r="D211">
        <v>3.58</v>
      </c>
      <c r="E211">
        <v>39.549999999999997</v>
      </c>
      <c r="F211">
        <v>1103.33</v>
      </c>
      <c r="G211">
        <v>-427433.4</v>
      </c>
      <c r="H211">
        <v>-66.7</v>
      </c>
      <c r="I211">
        <v>-1769827.55</v>
      </c>
      <c r="J211">
        <v>-7.59</v>
      </c>
      <c r="K211">
        <v>9.14</v>
      </c>
      <c r="L211">
        <v>5.21</v>
      </c>
      <c r="M211">
        <v>145.37</v>
      </c>
      <c r="N211">
        <v>1.21</v>
      </c>
      <c r="O211">
        <v>1.29</v>
      </c>
      <c r="P211">
        <v>577440.37</v>
      </c>
      <c r="Q211">
        <v>9.77</v>
      </c>
      <c r="R211">
        <v>2.94</v>
      </c>
      <c r="S211">
        <v>11.6</v>
      </c>
      <c r="T211">
        <v>1.47</v>
      </c>
      <c r="U211">
        <v>4.9000000000000002E-2</v>
      </c>
      <c r="V211">
        <v>1404</v>
      </c>
      <c r="W211">
        <v>11520.68</v>
      </c>
      <c r="X211">
        <v>4.33</v>
      </c>
      <c r="Y211">
        <v>73.25</v>
      </c>
      <c r="Z211">
        <v>681</v>
      </c>
      <c r="AA211">
        <v>48.5</v>
      </c>
      <c r="AB211">
        <v>92820977.400000006</v>
      </c>
      <c r="AC211">
        <v>136300.99</v>
      </c>
      <c r="AD211">
        <v>47.56</v>
      </c>
      <c r="AE211">
        <v>99</v>
      </c>
      <c r="AF211">
        <v>723</v>
      </c>
      <c r="AG211">
        <v>51.5</v>
      </c>
      <c r="AH211">
        <v>-76645940.25</v>
      </c>
      <c r="AI211">
        <v>-106010.98</v>
      </c>
      <c r="AJ211">
        <v>-36.39</v>
      </c>
      <c r="AK211">
        <v>49</v>
      </c>
      <c r="AL211">
        <v>111500</v>
      </c>
      <c r="AM211">
        <v>4</v>
      </c>
      <c r="AN211">
        <v>27</v>
      </c>
    </row>
    <row r="212" spans="1:40" x14ac:dyDescent="0.35">
      <c r="A212">
        <v>190</v>
      </c>
      <c r="B212">
        <v>11778431.18</v>
      </c>
      <c r="C212">
        <v>117.78</v>
      </c>
      <c r="D212">
        <v>3.12</v>
      </c>
      <c r="E212">
        <v>30.94</v>
      </c>
      <c r="F212">
        <v>990.3</v>
      </c>
      <c r="G212">
        <v>-338601.71</v>
      </c>
      <c r="H212">
        <v>-66.19</v>
      </c>
      <c r="I212">
        <v>-1111087.46</v>
      </c>
      <c r="J212">
        <v>-6.75</v>
      </c>
      <c r="K212">
        <v>10.6</v>
      </c>
      <c r="L212">
        <v>4.58</v>
      </c>
      <c r="M212">
        <v>146.69</v>
      </c>
      <c r="N212">
        <v>1.2</v>
      </c>
      <c r="O212">
        <v>1.26</v>
      </c>
      <c r="P212">
        <v>1264240.3799999999</v>
      </c>
      <c r="Q212">
        <v>3.14</v>
      </c>
      <c r="R212">
        <v>3.03</v>
      </c>
      <c r="S212">
        <v>8.42</v>
      </c>
      <c r="T212">
        <v>1.4</v>
      </c>
      <c r="U212">
        <v>1.5699999999999999E-2</v>
      </c>
      <c r="V212">
        <v>1402</v>
      </c>
      <c r="W212">
        <v>8401.16</v>
      </c>
      <c r="X212">
        <v>3.74</v>
      </c>
      <c r="Y212">
        <v>65.2</v>
      </c>
      <c r="Z212">
        <v>683</v>
      </c>
      <c r="AA212">
        <v>48.72</v>
      </c>
      <c r="AB212">
        <v>70222911.650000006</v>
      </c>
      <c r="AC212">
        <v>102815.39</v>
      </c>
      <c r="AD212">
        <v>44.85</v>
      </c>
      <c r="AE212">
        <v>87</v>
      </c>
      <c r="AF212">
        <v>719</v>
      </c>
      <c r="AG212">
        <v>51.28</v>
      </c>
      <c r="AH212">
        <v>-58444480.469999999</v>
      </c>
      <c r="AI212">
        <v>-81285.789999999994</v>
      </c>
      <c r="AJ212">
        <v>-35.299999999999997</v>
      </c>
      <c r="AK212">
        <v>44.48</v>
      </c>
      <c r="AL212">
        <v>114500</v>
      </c>
      <c r="AM212">
        <v>4</v>
      </c>
      <c r="AN212">
        <v>27</v>
      </c>
    </row>
    <row r="213" spans="1:40" x14ac:dyDescent="0.35">
      <c r="A213">
        <v>191</v>
      </c>
      <c r="B213">
        <v>12680180.09</v>
      </c>
      <c r="C213">
        <v>126.8</v>
      </c>
      <c r="D213">
        <v>2.7</v>
      </c>
      <c r="E213">
        <v>32.79</v>
      </c>
      <c r="F213">
        <v>1215.22</v>
      </c>
      <c r="G213">
        <v>-442382.74</v>
      </c>
      <c r="H213">
        <v>-66.09</v>
      </c>
      <c r="I213">
        <v>-1852889.12</v>
      </c>
      <c r="J213">
        <v>-8.2100000000000009</v>
      </c>
      <c r="K213">
        <v>6.84</v>
      </c>
      <c r="L213">
        <v>3.99</v>
      </c>
      <c r="M213">
        <v>148.04</v>
      </c>
      <c r="N213">
        <v>1.2</v>
      </c>
      <c r="O213">
        <v>1.28</v>
      </c>
      <c r="P213">
        <v>1137138.46</v>
      </c>
      <c r="Q213">
        <v>4.2300000000000004</v>
      </c>
      <c r="R213">
        <v>2.63</v>
      </c>
      <c r="S213">
        <v>10.43</v>
      </c>
      <c r="T213">
        <v>1.47</v>
      </c>
      <c r="U213">
        <v>2.12E-2</v>
      </c>
      <c r="V213">
        <v>1402</v>
      </c>
      <c r="W213">
        <v>9044.35</v>
      </c>
      <c r="X213">
        <v>3.62</v>
      </c>
      <c r="Y213">
        <v>56.64</v>
      </c>
      <c r="Z213">
        <v>680</v>
      </c>
      <c r="AA213">
        <v>48.5</v>
      </c>
      <c r="AB213">
        <v>75052184.790000007</v>
      </c>
      <c r="AC213">
        <v>110370.86</v>
      </c>
      <c r="AD213">
        <v>44.07</v>
      </c>
      <c r="AE213">
        <v>75</v>
      </c>
      <c r="AF213">
        <v>722</v>
      </c>
      <c r="AG213">
        <v>51.5</v>
      </c>
      <c r="AH213">
        <v>-62372004.700000003</v>
      </c>
      <c r="AI213">
        <v>-86387.82</v>
      </c>
      <c r="AJ213">
        <v>-34.479999999999997</v>
      </c>
      <c r="AK213">
        <v>39.36</v>
      </c>
      <c r="AL213">
        <v>121500</v>
      </c>
      <c r="AM213">
        <v>4</v>
      </c>
      <c r="AN213">
        <v>27</v>
      </c>
    </row>
    <row r="214" spans="1:40" x14ac:dyDescent="0.35">
      <c r="A214">
        <v>192</v>
      </c>
      <c r="B214">
        <v>4697296.75</v>
      </c>
      <c r="C214">
        <v>46.97</v>
      </c>
      <c r="D214">
        <v>2.2000000000000002</v>
      </c>
      <c r="E214">
        <v>14.27</v>
      </c>
      <c r="F214">
        <v>648.36</v>
      </c>
      <c r="G214">
        <v>-287681.19</v>
      </c>
      <c r="H214">
        <v>-62.33</v>
      </c>
      <c r="I214">
        <v>-1282688.32</v>
      </c>
      <c r="J214">
        <v>-8.0299999999999994</v>
      </c>
      <c r="K214">
        <v>3.66</v>
      </c>
      <c r="L214">
        <v>1.78</v>
      </c>
      <c r="M214">
        <v>80.709999999999994</v>
      </c>
      <c r="N214">
        <v>1.0900000000000001</v>
      </c>
      <c r="O214">
        <v>1.19</v>
      </c>
      <c r="P214">
        <v>326442.05</v>
      </c>
      <c r="Q214">
        <v>6.62</v>
      </c>
      <c r="R214">
        <v>3.01</v>
      </c>
      <c r="S214">
        <v>2.94</v>
      </c>
      <c r="T214">
        <v>0.85</v>
      </c>
      <c r="U214">
        <v>3.32E-2</v>
      </c>
      <c r="V214">
        <v>1403</v>
      </c>
      <c r="W214">
        <v>3348.04</v>
      </c>
      <c r="X214">
        <v>1.86</v>
      </c>
      <c r="Y214">
        <v>47</v>
      </c>
      <c r="Z214">
        <v>672</v>
      </c>
      <c r="AA214">
        <v>47.9</v>
      </c>
      <c r="AB214">
        <v>55978413.259999998</v>
      </c>
      <c r="AC214">
        <v>83301.210000000006</v>
      </c>
      <c r="AD214">
        <v>41.35</v>
      </c>
      <c r="AE214">
        <v>63</v>
      </c>
      <c r="AF214">
        <v>731</v>
      </c>
      <c r="AG214">
        <v>52.1</v>
      </c>
      <c r="AH214">
        <v>-51281116.509999998</v>
      </c>
      <c r="AI214">
        <v>-70152.009999999995</v>
      </c>
      <c r="AJ214">
        <v>-34.44</v>
      </c>
      <c r="AK214">
        <v>32.299999999999997</v>
      </c>
      <c r="AL214">
        <v>124500</v>
      </c>
      <c r="AM214">
        <v>4</v>
      </c>
      <c r="AN214">
        <v>27</v>
      </c>
    </row>
    <row r="215" spans="1:40" x14ac:dyDescent="0.35">
      <c r="A215">
        <v>193</v>
      </c>
      <c r="B215">
        <v>26569504.530000001</v>
      </c>
      <c r="C215">
        <v>265.7</v>
      </c>
      <c r="D215">
        <v>6.32</v>
      </c>
      <c r="E215">
        <v>56.68</v>
      </c>
      <c r="F215">
        <v>896.16</v>
      </c>
      <c r="G215">
        <v>-801847.02</v>
      </c>
      <c r="H215">
        <v>-70.680000000000007</v>
      </c>
      <c r="I215">
        <v>-3580975.85</v>
      </c>
      <c r="J215">
        <v>-10.46</v>
      </c>
      <c r="K215">
        <v>7.42</v>
      </c>
      <c r="L215">
        <v>5.42</v>
      </c>
      <c r="M215">
        <v>85.69</v>
      </c>
      <c r="N215">
        <v>1.21</v>
      </c>
      <c r="O215">
        <v>1.35</v>
      </c>
      <c r="P215">
        <v>1598623.55</v>
      </c>
      <c r="Q215">
        <v>5.79</v>
      </c>
      <c r="R215">
        <v>4.2</v>
      </c>
      <c r="S215">
        <v>12.2</v>
      </c>
      <c r="T215">
        <v>1.23</v>
      </c>
      <c r="U215">
        <v>2.9000000000000001E-2</v>
      </c>
      <c r="V215">
        <v>1404</v>
      </c>
      <c r="W215">
        <v>18924.150000000001</v>
      </c>
      <c r="X215">
        <v>4.49</v>
      </c>
      <c r="Y215">
        <v>96.92</v>
      </c>
      <c r="Z215">
        <v>663</v>
      </c>
      <c r="AA215">
        <v>47.22</v>
      </c>
      <c r="AB215">
        <v>154895117.58000001</v>
      </c>
      <c r="AC215">
        <v>233627.63</v>
      </c>
      <c r="AD215">
        <v>53.31</v>
      </c>
      <c r="AE215">
        <v>146.91999999999999</v>
      </c>
      <c r="AF215">
        <v>741</v>
      </c>
      <c r="AG215">
        <v>52.78</v>
      </c>
      <c r="AH215">
        <v>-128325613.05</v>
      </c>
      <c r="AI215">
        <v>-173178.96</v>
      </c>
      <c r="AJ215">
        <v>-39.19</v>
      </c>
      <c r="AK215">
        <v>52.19</v>
      </c>
      <c r="AL215">
        <v>91500</v>
      </c>
      <c r="AM215">
        <v>5</v>
      </c>
      <c r="AN215">
        <v>27</v>
      </c>
    </row>
    <row r="216" spans="1:40" x14ac:dyDescent="0.35">
      <c r="A216">
        <v>194</v>
      </c>
      <c r="B216">
        <v>18617436.23</v>
      </c>
      <c r="C216">
        <v>186.17</v>
      </c>
      <c r="D216">
        <v>5.93</v>
      </c>
      <c r="E216">
        <v>43.92</v>
      </c>
      <c r="F216">
        <v>740.99</v>
      </c>
      <c r="G216">
        <v>-615654.77</v>
      </c>
      <c r="H216">
        <v>-65.27</v>
      </c>
      <c r="I216">
        <v>-4710365.3499999996</v>
      </c>
      <c r="J216">
        <v>-16.59</v>
      </c>
      <c r="K216">
        <v>3.95</v>
      </c>
      <c r="L216">
        <v>2.65</v>
      </c>
      <c r="M216">
        <v>44.65</v>
      </c>
      <c r="N216">
        <v>1.17</v>
      </c>
      <c r="O216">
        <v>1.32</v>
      </c>
      <c r="P216">
        <v>1287083.04</v>
      </c>
      <c r="Q216">
        <v>5.71</v>
      </c>
      <c r="R216">
        <v>5.4</v>
      </c>
      <c r="S216">
        <v>7.14</v>
      </c>
      <c r="T216">
        <v>1.18</v>
      </c>
      <c r="U216">
        <v>2.86E-2</v>
      </c>
      <c r="V216">
        <v>1403</v>
      </c>
      <c r="W216">
        <v>13269.73</v>
      </c>
      <c r="X216">
        <v>4.12</v>
      </c>
      <c r="Y216">
        <v>95.63</v>
      </c>
      <c r="Z216">
        <v>661</v>
      </c>
      <c r="AA216">
        <v>47.11</v>
      </c>
      <c r="AB216">
        <v>125994573.65000001</v>
      </c>
      <c r="AC216">
        <v>190612.06</v>
      </c>
      <c r="AD216">
        <v>50.88</v>
      </c>
      <c r="AE216">
        <v>134.88</v>
      </c>
      <c r="AF216">
        <v>742</v>
      </c>
      <c r="AG216">
        <v>52.89</v>
      </c>
      <c r="AH216">
        <v>-107377137.41</v>
      </c>
      <c r="AI216">
        <v>-144713.12</v>
      </c>
      <c r="AJ216">
        <v>-37.54</v>
      </c>
      <c r="AK216">
        <v>60.67</v>
      </c>
      <c r="AL216">
        <v>94500</v>
      </c>
      <c r="AM216">
        <v>5</v>
      </c>
      <c r="AN216">
        <v>27</v>
      </c>
    </row>
    <row r="217" spans="1:40" x14ac:dyDescent="0.35">
      <c r="A217">
        <v>195</v>
      </c>
      <c r="B217">
        <v>23807986.699999999</v>
      </c>
      <c r="C217">
        <v>238.08</v>
      </c>
      <c r="D217">
        <v>5.42</v>
      </c>
      <c r="E217">
        <v>52.48</v>
      </c>
      <c r="F217">
        <v>967.84</v>
      </c>
      <c r="G217">
        <v>-739538.25</v>
      </c>
      <c r="H217">
        <v>-64.64</v>
      </c>
      <c r="I217">
        <v>-4001920.36</v>
      </c>
      <c r="J217">
        <v>-12.17</v>
      </c>
      <c r="K217">
        <v>5.95</v>
      </c>
      <c r="L217">
        <v>4.3099999999999996</v>
      </c>
      <c r="M217">
        <v>79.510000000000005</v>
      </c>
      <c r="N217">
        <v>1.22</v>
      </c>
      <c r="O217">
        <v>1.27</v>
      </c>
      <c r="P217">
        <v>1608483.22</v>
      </c>
      <c r="Q217">
        <v>5.62</v>
      </c>
      <c r="R217">
        <v>4.72</v>
      </c>
      <c r="S217">
        <v>9.9700000000000006</v>
      </c>
      <c r="T217">
        <v>1.44</v>
      </c>
      <c r="U217">
        <v>2.8199999999999999E-2</v>
      </c>
      <c r="V217">
        <v>1402</v>
      </c>
      <c r="W217">
        <v>16981.45</v>
      </c>
      <c r="X217">
        <v>4.79</v>
      </c>
      <c r="Y217">
        <v>89.69</v>
      </c>
      <c r="Z217">
        <v>686</v>
      </c>
      <c r="AA217">
        <v>48.93</v>
      </c>
      <c r="AB217">
        <v>134014092.03</v>
      </c>
      <c r="AC217">
        <v>195355.82</v>
      </c>
      <c r="AD217">
        <v>48.92</v>
      </c>
      <c r="AE217">
        <v>122.92</v>
      </c>
      <c r="AF217">
        <v>716</v>
      </c>
      <c r="AG217">
        <v>51.07</v>
      </c>
      <c r="AH217">
        <v>-110206105.33</v>
      </c>
      <c r="AI217">
        <v>-153919.14000000001</v>
      </c>
      <c r="AJ217">
        <v>-37.479999999999997</v>
      </c>
      <c r="AK217">
        <v>57.85</v>
      </c>
      <c r="AL217">
        <v>101500</v>
      </c>
      <c r="AM217">
        <v>5</v>
      </c>
      <c r="AN217">
        <v>27</v>
      </c>
    </row>
    <row r="218" spans="1:40" x14ac:dyDescent="0.35">
      <c r="A218">
        <v>196</v>
      </c>
      <c r="B218">
        <v>25058062.489999998</v>
      </c>
      <c r="C218">
        <v>250.58</v>
      </c>
      <c r="D218">
        <v>4.95</v>
      </c>
      <c r="E218">
        <v>54.4</v>
      </c>
      <c r="F218">
        <v>1100.08</v>
      </c>
      <c r="G218">
        <v>-772069.14</v>
      </c>
      <c r="H218">
        <v>-64.430000000000007</v>
      </c>
      <c r="I218">
        <v>-2594166.33</v>
      </c>
      <c r="J218">
        <v>-11.18</v>
      </c>
      <c r="K218">
        <v>9.66</v>
      </c>
      <c r="L218">
        <v>4.87</v>
      </c>
      <c r="M218">
        <v>98.38</v>
      </c>
      <c r="N218">
        <v>1.23</v>
      </c>
      <c r="O218">
        <v>1.28</v>
      </c>
      <c r="P218">
        <v>1018360.73</v>
      </c>
      <c r="Q218">
        <v>7.79</v>
      </c>
      <c r="R218">
        <v>3.53</v>
      </c>
      <c r="S218">
        <v>13.87</v>
      </c>
      <c r="T218">
        <v>1.54</v>
      </c>
      <c r="U218">
        <v>3.9E-2</v>
      </c>
      <c r="V218">
        <v>1405</v>
      </c>
      <c r="W218">
        <v>17834.919999999998</v>
      </c>
      <c r="X218">
        <v>4.8499999999999996</v>
      </c>
      <c r="Y218">
        <v>82.83</v>
      </c>
      <c r="Z218">
        <v>688</v>
      </c>
      <c r="AA218">
        <v>48.97</v>
      </c>
      <c r="AB218">
        <v>134819863.09999999</v>
      </c>
      <c r="AC218">
        <v>195959.1</v>
      </c>
      <c r="AD218">
        <v>48.15</v>
      </c>
      <c r="AE218">
        <v>110.92</v>
      </c>
      <c r="AF218">
        <v>717</v>
      </c>
      <c r="AG218">
        <v>51.03</v>
      </c>
      <c r="AH218">
        <v>-109761800.61</v>
      </c>
      <c r="AI218">
        <v>-153084.79999999999</v>
      </c>
      <c r="AJ218">
        <v>-36.69</v>
      </c>
      <c r="AK218">
        <v>55.89</v>
      </c>
      <c r="AL218">
        <v>104500</v>
      </c>
      <c r="AM218">
        <v>5</v>
      </c>
      <c r="AN218">
        <v>27</v>
      </c>
    </row>
    <row r="219" spans="1:40" x14ac:dyDescent="0.35">
      <c r="A219">
        <v>197</v>
      </c>
      <c r="B219">
        <v>17582680.309999999</v>
      </c>
      <c r="C219">
        <v>175.83</v>
      </c>
      <c r="D219">
        <v>4.37</v>
      </c>
      <c r="E219">
        <v>42.1</v>
      </c>
      <c r="F219">
        <v>963.84</v>
      </c>
      <c r="G219">
        <v>-515088.83</v>
      </c>
      <c r="H219">
        <v>-66.7</v>
      </c>
      <c r="I219">
        <v>-2337268.4900000002</v>
      </c>
      <c r="J219">
        <v>-9.51</v>
      </c>
      <c r="K219">
        <v>7.52</v>
      </c>
      <c r="L219">
        <v>4.42</v>
      </c>
      <c r="M219">
        <v>101.3</v>
      </c>
      <c r="N219">
        <v>1.19</v>
      </c>
      <c r="O219">
        <v>1.27</v>
      </c>
      <c r="P219">
        <v>800549.82</v>
      </c>
      <c r="Q219">
        <v>7.34</v>
      </c>
      <c r="R219">
        <v>4.33</v>
      </c>
      <c r="S219">
        <v>8.48</v>
      </c>
      <c r="T219">
        <v>1.39</v>
      </c>
      <c r="U219">
        <v>3.6799999999999999E-2</v>
      </c>
      <c r="V219">
        <v>1405</v>
      </c>
      <c r="W219">
        <v>12514.36</v>
      </c>
      <c r="X219">
        <v>4.0999999999999996</v>
      </c>
      <c r="Y219">
        <v>73.87</v>
      </c>
      <c r="Z219">
        <v>680</v>
      </c>
      <c r="AA219">
        <v>48.4</v>
      </c>
      <c r="AB219">
        <v>110534444.39</v>
      </c>
      <c r="AC219">
        <v>162550.65</v>
      </c>
      <c r="AD219">
        <v>46.99</v>
      </c>
      <c r="AE219">
        <v>99</v>
      </c>
      <c r="AF219">
        <v>725</v>
      </c>
      <c r="AG219">
        <v>51.6</v>
      </c>
      <c r="AH219">
        <v>-92951764.079999998</v>
      </c>
      <c r="AI219">
        <v>-128209.33</v>
      </c>
      <c r="AJ219">
        <v>-36.14</v>
      </c>
      <c r="AK219">
        <v>50.3</v>
      </c>
      <c r="AL219">
        <v>111500</v>
      </c>
      <c r="AM219">
        <v>5</v>
      </c>
      <c r="AN219">
        <v>27</v>
      </c>
    </row>
    <row r="220" spans="1:40" x14ac:dyDescent="0.35">
      <c r="A220">
        <v>198</v>
      </c>
      <c r="B220">
        <v>13474933.15</v>
      </c>
      <c r="C220">
        <v>134.75</v>
      </c>
      <c r="D220">
        <v>3.84</v>
      </c>
      <c r="E220">
        <v>34.380000000000003</v>
      </c>
      <c r="F220">
        <v>894.9</v>
      </c>
      <c r="G220">
        <v>-412097.67</v>
      </c>
      <c r="H220">
        <v>-65.680000000000007</v>
      </c>
      <c r="I220">
        <v>-1608396.69</v>
      </c>
      <c r="J220">
        <v>-8.09</v>
      </c>
      <c r="K220">
        <v>8.3800000000000008</v>
      </c>
      <c r="L220">
        <v>4.25</v>
      </c>
      <c r="M220">
        <v>110.64</v>
      </c>
      <c r="N220">
        <v>1.18</v>
      </c>
      <c r="O220">
        <v>1.25</v>
      </c>
      <c r="P220">
        <v>1497239.17</v>
      </c>
      <c r="Q220">
        <v>3.06</v>
      </c>
      <c r="R220">
        <v>3.49</v>
      </c>
      <c r="S220">
        <v>8.31</v>
      </c>
      <c r="T220">
        <v>1.25</v>
      </c>
      <c r="U220">
        <v>1.5299999999999999E-2</v>
      </c>
      <c r="V220">
        <v>1403</v>
      </c>
      <c r="W220">
        <v>9604.3700000000008</v>
      </c>
      <c r="X220">
        <v>3.32</v>
      </c>
      <c r="Y220">
        <v>65.709999999999994</v>
      </c>
      <c r="Z220">
        <v>682</v>
      </c>
      <c r="AA220">
        <v>48.61</v>
      </c>
      <c r="AB220">
        <v>87073494.390000001</v>
      </c>
      <c r="AC220">
        <v>127673.75</v>
      </c>
      <c r="AD220">
        <v>43.86</v>
      </c>
      <c r="AE220">
        <v>87</v>
      </c>
      <c r="AF220">
        <v>721</v>
      </c>
      <c r="AG220">
        <v>51.39</v>
      </c>
      <c r="AH220">
        <v>-73598561.239999995</v>
      </c>
      <c r="AI220">
        <v>-102078.45</v>
      </c>
      <c r="AJ220">
        <v>-35.03</v>
      </c>
      <c r="AK220">
        <v>45.58</v>
      </c>
      <c r="AL220">
        <v>114500</v>
      </c>
      <c r="AM220">
        <v>5</v>
      </c>
      <c r="AN220">
        <v>27</v>
      </c>
    </row>
    <row r="221" spans="1:40" x14ac:dyDescent="0.35">
      <c r="A221">
        <v>199</v>
      </c>
      <c r="B221">
        <v>13914453.720000001</v>
      </c>
      <c r="C221">
        <v>139.13999999999999</v>
      </c>
      <c r="D221">
        <v>3.29</v>
      </c>
      <c r="E221">
        <v>35.25</v>
      </c>
      <c r="F221">
        <v>1070.27</v>
      </c>
      <c r="G221">
        <v>-580509.53</v>
      </c>
      <c r="H221">
        <v>-65.59</v>
      </c>
      <c r="I221">
        <v>-2499895.04</v>
      </c>
      <c r="J221">
        <v>-9.4700000000000006</v>
      </c>
      <c r="K221">
        <v>5.57</v>
      </c>
      <c r="L221">
        <v>3.72</v>
      </c>
      <c r="M221">
        <v>112.96</v>
      </c>
      <c r="N221">
        <v>1.18</v>
      </c>
      <c r="O221">
        <v>1.26</v>
      </c>
      <c r="P221">
        <v>1150129.26</v>
      </c>
      <c r="Q221">
        <v>4.68</v>
      </c>
      <c r="R221">
        <v>3.16</v>
      </c>
      <c r="S221">
        <v>9.4600000000000009</v>
      </c>
      <c r="T221">
        <v>1.29</v>
      </c>
      <c r="U221">
        <v>2.35E-2</v>
      </c>
      <c r="V221">
        <v>1404</v>
      </c>
      <c r="W221">
        <v>9910.58</v>
      </c>
      <c r="X221">
        <v>3.16</v>
      </c>
      <c r="Y221">
        <v>57.04</v>
      </c>
      <c r="Z221">
        <v>677</v>
      </c>
      <c r="AA221">
        <v>48.22</v>
      </c>
      <c r="AB221">
        <v>92549648.090000004</v>
      </c>
      <c r="AC221">
        <v>136705.54</v>
      </c>
      <c r="AD221">
        <v>43.34</v>
      </c>
      <c r="AE221">
        <v>75</v>
      </c>
      <c r="AF221">
        <v>727</v>
      </c>
      <c r="AG221">
        <v>51.78</v>
      </c>
      <c r="AH221">
        <v>-78635194.370000005</v>
      </c>
      <c r="AI221">
        <v>-108163.95</v>
      </c>
      <c r="AJ221">
        <v>-34.26</v>
      </c>
      <c r="AK221">
        <v>40.31</v>
      </c>
      <c r="AL221">
        <v>121500</v>
      </c>
      <c r="AM221">
        <v>5</v>
      </c>
      <c r="AN221">
        <v>27</v>
      </c>
    </row>
    <row r="222" spans="1:40" x14ac:dyDescent="0.35">
      <c r="A222">
        <v>200</v>
      </c>
      <c r="B222">
        <v>6242632.29</v>
      </c>
      <c r="C222">
        <v>62.43</v>
      </c>
      <c r="D222">
        <v>2.71</v>
      </c>
      <c r="E222">
        <v>18.29</v>
      </c>
      <c r="F222">
        <v>674.16</v>
      </c>
      <c r="G222">
        <v>-311466.64</v>
      </c>
      <c r="H222">
        <v>-62.23</v>
      </c>
      <c r="I222">
        <v>-2078581.56</v>
      </c>
      <c r="J222">
        <v>-11.35</v>
      </c>
      <c r="K222">
        <v>3</v>
      </c>
      <c r="L222">
        <v>1.61</v>
      </c>
      <c r="M222">
        <v>59.38</v>
      </c>
      <c r="N222">
        <v>1.1000000000000001</v>
      </c>
      <c r="O222">
        <v>1.2</v>
      </c>
      <c r="P222">
        <v>475449.38</v>
      </c>
      <c r="Q222">
        <v>6.14</v>
      </c>
      <c r="R222">
        <v>3.89</v>
      </c>
      <c r="S222">
        <v>3.31</v>
      </c>
      <c r="T222">
        <v>0.69</v>
      </c>
      <c r="U222">
        <v>3.0800000000000001E-2</v>
      </c>
      <c r="V222">
        <v>1404</v>
      </c>
      <c r="W222">
        <v>4446.32</v>
      </c>
      <c r="X222">
        <v>1.5</v>
      </c>
      <c r="Y222">
        <v>47.42</v>
      </c>
      <c r="Z222">
        <v>670</v>
      </c>
      <c r="AA222">
        <v>47.72</v>
      </c>
      <c r="AB222">
        <v>71352861.379999995</v>
      </c>
      <c r="AC222">
        <v>106496.81</v>
      </c>
      <c r="AD222">
        <v>40.54</v>
      </c>
      <c r="AE222">
        <v>63</v>
      </c>
      <c r="AF222">
        <v>734</v>
      </c>
      <c r="AG222">
        <v>52.28</v>
      </c>
      <c r="AH222">
        <v>-65110229.090000004</v>
      </c>
      <c r="AI222">
        <v>-88706.03</v>
      </c>
      <c r="AJ222">
        <v>-34.14</v>
      </c>
      <c r="AK222">
        <v>33.200000000000003</v>
      </c>
      <c r="AL222">
        <v>124500</v>
      </c>
      <c r="AM222">
        <v>5</v>
      </c>
      <c r="AN222">
        <v>27</v>
      </c>
    </row>
    <row r="223" spans="1:40" x14ac:dyDescent="0.35">
      <c r="A223">
        <f t="shared" ref="A223:A262" si="2">A222+1</f>
        <v>201</v>
      </c>
      <c r="B223">
        <v>26554136.879999999</v>
      </c>
      <c r="C223">
        <v>265.54000000000002</v>
      </c>
      <c r="D223">
        <v>10.61</v>
      </c>
      <c r="E223">
        <v>56.66</v>
      </c>
      <c r="F223">
        <v>534.20000000000005</v>
      </c>
      <c r="G223">
        <v>-2169549.15</v>
      </c>
      <c r="H223">
        <v>-67.94</v>
      </c>
      <c r="I223">
        <v>-5969863.4800000004</v>
      </c>
      <c r="J223">
        <v>-23.6</v>
      </c>
      <c r="K223">
        <v>4.45</v>
      </c>
      <c r="L223">
        <v>2.4</v>
      </c>
      <c r="M223">
        <v>22.64</v>
      </c>
      <c r="N223">
        <v>1.1299999999999999</v>
      </c>
      <c r="O223">
        <v>1.28</v>
      </c>
      <c r="P223">
        <v>2499299.4300000002</v>
      </c>
      <c r="Q223">
        <v>4.09</v>
      </c>
      <c r="R223">
        <v>9.57</v>
      </c>
      <c r="S223">
        <v>5.36</v>
      </c>
      <c r="T223">
        <v>0.91</v>
      </c>
      <c r="U223">
        <v>2.0500000000000001E-2</v>
      </c>
      <c r="V223">
        <v>1405</v>
      </c>
      <c r="W223">
        <v>18899.740000000002</v>
      </c>
      <c r="X223">
        <v>3.29</v>
      </c>
      <c r="Y223">
        <v>100.75</v>
      </c>
      <c r="Z223">
        <v>658</v>
      </c>
      <c r="AA223">
        <v>46.83</v>
      </c>
      <c r="AB223">
        <v>237833452.5</v>
      </c>
      <c r="AC223">
        <v>361449.02</v>
      </c>
      <c r="AD223">
        <v>50.21</v>
      </c>
      <c r="AE223">
        <v>146.91</v>
      </c>
      <c r="AF223">
        <v>747</v>
      </c>
      <c r="AG223">
        <v>53.17</v>
      </c>
      <c r="AH223">
        <v>-211279315.62</v>
      </c>
      <c r="AI223">
        <v>-282837.09999999998</v>
      </c>
      <c r="AJ223">
        <v>-38.03</v>
      </c>
      <c r="AK223">
        <v>60.09</v>
      </c>
      <c r="AL223">
        <v>91500</v>
      </c>
      <c r="AM223">
        <v>6</v>
      </c>
      <c r="AN223">
        <v>15</v>
      </c>
    </row>
    <row r="224" spans="1:40" x14ac:dyDescent="0.35">
      <c r="A224">
        <f t="shared" si="2"/>
        <v>202</v>
      </c>
      <c r="B224">
        <v>19250095.780000001</v>
      </c>
      <c r="C224">
        <v>192.5</v>
      </c>
      <c r="D224">
        <v>9.82</v>
      </c>
      <c r="E224">
        <v>45.02</v>
      </c>
      <c r="F224">
        <v>458.49</v>
      </c>
      <c r="G224">
        <v>-1229194.58</v>
      </c>
      <c r="H224">
        <v>-64.349999999999994</v>
      </c>
      <c r="I224">
        <v>-4634940.71</v>
      </c>
      <c r="J224">
        <v>-15.64</v>
      </c>
      <c r="K224">
        <v>4.1500000000000004</v>
      </c>
      <c r="L224">
        <v>2.88</v>
      </c>
      <c r="M224">
        <v>29.31</v>
      </c>
      <c r="N224">
        <v>1.1000000000000001</v>
      </c>
      <c r="O224">
        <v>1.27</v>
      </c>
      <c r="P224">
        <v>2001076.64</v>
      </c>
      <c r="Q224">
        <v>4.13</v>
      </c>
      <c r="R224">
        <v>6.81</v>
      </c>
      <c r="S224">
        <v>5.82</v>
      </c>
      <c r="T224">
        <v>0.78</v>
      </c>
      <c r="U224">
        <v>2.07E-2</v>
      </c>
      <c r="V224">
        <v>1406</v>
      </c>
      <c r="W224">
        <v>13691.39</v>
      </c>
      <c r="X224">
        <v>2.67</v>
      </c>
      <c r="Y224">
        <v>97.53</v>
      </c>
      <c r="Z224">
        <v>653</v>
      </c>
      <c r="AA224">
        <v>46.44</v>
      </c>
      <c r="AB224">
        <v>203621887.38999999</v>
      </c>
      <c r="AC224">
        <v>311825.25</v>
      </c>
      <c r="AD224">
        <v>48.01</v>
      </c>
      <c r="AE224">
        <v>134.88</v>
      </c>
      <c r="AF224">
        <v>753</v>
      </c>
      <c r="AG224">
        <v>53.56</v>
      </c>
      <c r="AH224">
        <v>-184371791.61000001</v>
      </c>
      <c r="AI224">
        <v>-244849.66</v>
      </c>
      <c r="AJ224">
        <v>-36.659999999999997</v>
      </c>
      <c r="AK224">
        <v>65.14</v>
      </c>
      <c r="AL224">
        <v>94500</v>
      </c>
      <c r="AM224">
        <v>6</v>
      </c>
      <c r="AN224">
        <v>15</v>
      </c>
    </row>
    <row r="225" spans="1:40" x14ac:dyDescent="0.35">
      <c r="A225">
        <f t="shared" si="2"/>
        <v>203</v>
      </c>
      <c r="B225">
        <v>22112561.859999999</v>
      </c>
      <c r="C225">
        <v>221.13</v>
      </c>
      <c r="D225">
        <v>8.9499999999999993</v>
      </c>
      <c r="E225">
        <v>49.78</v>
      </c>
      <c r="F225">
        <v>556.34</v>
      </c>
      <c r="G225">
        <v>-1151206.7</v>
      </c>
      <c r="H225">
        <v>-64.239999999999995</v>
      </c>
      <c r="I225">
        <v>-3947165.41</v>
      </c>
      <c r="J225">
        <v>-13.07</v>
      </c>
      <c r="K225">
        <v>5.6</v>
      </c>
      <c r="L225">
        <v>3.81</v>
      </c>
      <c r="M225">
        <v>42.56</v>
      </c>
      <c r="N225">
        <v>1.1299999999999999</v>
      </c>
      <c r="O225">
        <v>1.25</v>
      </c>
      <c r="P225">
        <v>1562108.36</v>
      </c>
      <c r="Q225">
        <v>5.73</v>
      </c>
      <c r="R225">
        <v>5.98</v>
      </c>
      <c r="S225">
        <v>7.42</v>
      </c>
      <c r="T225">
        <v>1</v>
      </c>
      <c r="U225">
        <v>2.8799999999999999E-2</v>
      </c>
      <c r="V225">
        <v>1405</v>
      </c>
      <c r="W225">
        <v>15738.48</v>
      </c>
      <c r="X225">
        <v>3.29</v>
      </c>
      <c r="Y225">
        <v>91.74</v>
      </c>
      <c r="Z225">
        <v>667</v>
      </c>
      <c r="AA225">
        <v>47.47</v>
      </c>
      <c r="AB225">
        <v>194984667.86000001</v>
      </c>
      <c r="AC225">
        <v>292330.84000000003</v>
      </c>
      <c r="AD225">
        <v>46.68</v>
      </c>
      <c r="AE225">
        <v>122.92</v>
      </c>
      <c r="AF225">
        <v>738</v>
      </c>
      <c r="AG225">
        <v>52.53</v>
      </c>
      <c r="AH225">
        <v>-172872106</v>
      </c>
      <c r="AI225">
        <v>-234244.05</v>
      </c>
      <c r="AJ225">
        <v>-35.92</v>
      </c>
      <c r="AK225">
        <v>63.56</v>
      </c>
      <c r="AL225">
        <v>101500</v>
      </c>
      <c r="AM225">
        <v>6</v>
      </c>
      <c r="AN225">
        <v>15</v>
      </c>
    </row>
    <row r="226" spans="1:40" x14ac:dyDescent="0.35">
      <c r="A226">
        <f t="shared" si="2"/>
        <v>204</v>
      </c>
      <c r="B226">
        <v>28387208.489999998</v>
      </c>
      <c r="C226">
        <v>283.87</v>
      </c>
      <c r="D226">
        <v>8.14</v>
      </c>
      <c r="E226">
        <v>59.33</v>
      </c>
      <c r="F226">
        <v>728.77</v>
      </c>
      <c r="G226">
        <v>-1120204.72</v>
      </c>
      <c r="H226">
        <v>-63.99</v>
      </c>
      <c r="I226">
        <v>-3851153.19</v>
      </c>
      <c r="J226">
        <v>-13.68</v>
      </c>
      <c r="K226">
        <v>7.37</v>
      </c>
      <c r="L226">
        <v>4.34</v>
      </c>
      <c r="M226">
        <v>53.27</v>
      </c>
      <c r="N226">
        <v>1.1499999999999999</v>
      </c>
      <c r="O226">
        <v>1.26</v>
      </c>
      <c r="P226">
        <v>1401716.67</v>
      </c>
      <c r="Q226">
        <v>7.06</v>
      </c>
      <c r="R226">
        <v>5.64</v>
      </c>
      <c r="S226">
        <v>9.56</v>
      </c>
      <c r="T226">
        <v>1.1599999999999999</v>
      </c>
      <c r="U226">
        <v>3.5400000000000001E-2</v>
      </c>
      <c r="V226">
        <v>1407</v>
      </c>
      <c r="W226">
        <v>20175.7</v>
      </c>
      <c r="X226">
        <v>3.6</v>
      </c>
      <c r="Y226">
        <v>84.77</v>
      </c>
      <c r="Z226">
        <v>672</v>
      </c>
      <c r="AA226">
        <v>47.76</v>
      </c>
      <c r="AB226">
        <v>219687542.90000001</v>
      </c>
      <c r="AC226">
        <v>326915.99</v>
      </c>
      <c r="AD226">
        <v>46.11</v>
      </c>
      <c r="AE226">
        <v>110.92</v>
      </c>
      <c r="AF226">
        <v>735</v>
      </c>
      <c r="AG226">
        <v>52.24</v>
      </c>
      <c r="AH226">
        <v>-191300334.41999999</v>
      </c>
      <c r="AI226">
        <v>-260272.56</v>
      </c>
      <c r="AJ226">
        <v>-35.28</v>
      </c>
      <c r="AK226">
        <v>60.87</v>
      </c>
      <c r="AL226">
        <v>104500</v>
      </c>
      <c r="AM226">
        <v>6</v>
      </c>
      <c r="AN226">
        <v>15</v>
      </c>
    </row>
    <row r="227" spans="1:40" x14ac:dyDescent="0.35">
      <c r="A227">
        <f t="shared" si="2"/>
        <v>205</v>
      </c>
      <c r="B227">
        <v>23703765.739999998</v>
      </c>
      <c r="C227">
        <v>237.04</v>
      </c>
      <c r="D227">
        <v>7.18</v>
      </c>
      <c r="E227">
        <v>52.31</v>
      </c>
      <c r="F227">
        <v>728.22</v>
      </c>
      <c r="G227">
        <v>-1050679.22</v>
      </c>
      <c r="H227">
        <v>-66.7</v>
      </c>
      <c r="I227">
        <v>-2324405.73</v>
      </c>
      <c r="J227">
        <v>-10.73</v>
      </c>
      <c r="K227">
        <v>10.199999999999999</v>
      </c>
      <c r="L227">
        <v>4.87</v>
      </c>
      <c r="M227">
        <v>67.86</v>
      </c>
      <c r="N227">
        <v>1.1399999999999999</v>
      </c>
      <c r="O227">
        <v>1.25</v>
      </c>
      <c r="P227">
        <v>1237814.26</v>
      </c>
      <c r="Q227">
        <v>6.94</v>
      </c>
      <c r="R227">
        <v>4.7300000000000004</v>
      </c>
      <c r="S227">
        <v>9.91</v>
      </c>
      <c r="T227">
        <v>1.0900000000000001</v>
      </c>
      <c r="U227">
        <v>3.4799999999999998E-2</v>
      </c>
      <c r="V227">
        <v>1408</v>
      </c>
      <c r="W227">
        <v>16835.060000000001</v>
      </c>
      <c r="X227">
        <v>3.17</v>
      </c>
      <c r="Y227">
        <v>75.83</v>
      </c>
      <c r="Z227">
        <v>673</v>
      </c>
      <c r="AA227">
        <v>47.8</v>
      </c>
      <c r="AB227">
        <v>188060745.58000001</v>
      </c>
      <c r="AC227">
        <v>279436.46999999997</v>
      </c>
      <c r="AD227">
        <v>44.76</v>
      </c>
      <c r="AE227">
        <v>99</v>
      </c>
      <c r="AF227">
        <v>735</v>
      </c>
      <c r="AG227">
        <v>52.2</v>
      </c>
      <c r="AH227">
        <v>-164356979.83000001</v>
      </c>
      <c r="AI227">
        <v>-223614.94</v>
      </c>
      <c r="AJ227">
        <v>-34.92</v>
      </c>
      <c r="AK227">
        <v>54.62</v>
      </c>
      <c r="AL227">
        <v>111500</v>
      </c>
      <c r="AM227">
        <v>6</v>
      </c>
      <c r="AN227">
        <v>15</v>
      </c>
    </row>
    <row r="228" spans="1:40" x14ac:dyDescent="0.35">
      <c r="A228">
        <f t="shared" si="2"/>
        <v>206</v>
      </c>
      <c r="B228">
        <v>15186412.720000001</v>
      </c>
      <c r="C228">
        <v>151.86000000000001</v>
      </c>
      <c r="D228">
        <v>6.29</v>
      </c>
      <c r="E228">
        <v>37.700000000000003</v>
      </c>
      <c r="F228">
        <v>599.21</v>
      </c>
      <c r="G228">
        <v>-839482.8</v>
      </c>
      <c r="H228">
        <v>-63.29</v>
      </c>
      <c r="I228">
        <v>-2896052.79</v>
      </c>
      <c r="J228">
        <v>-13.84</v>
      </c>
      <c r="K228">
        <v>5.24</v>
      </c>
      <c r="L228">
        <v>2.72</v>
      </c>
      <c r="M228">
        <v>43.31</v>
      </c>
      <c r="N228">
        <v>1.1200000000000001</v>
      </c>
      <c r="O228">
        <v>1.23</v>
      </c>
      <c r="P228">
        <v>1450437.46</v>
      </c>
      <c r="Q228">
        <v>3.61</v>
      </c>
      <c r="R228">
        <v>5</v>
      </c>
      <c r="S228">
        <v>6.46</v>
      </c>
      <c r="T228">
        <v>0.94</v>
      </c>
      <c r="U228">
        <v>1.8100000000000002E-2</v>
      </c>
      <c r="V228">
        <v>1405</v>
      </c>
      <c r="W228">
        <v>10808.83</v>
      </c>
      <c r="X228">
        <v>2.48</v>
      </c>
      <c r="Y228">
        <v>67.38</v>
      </c>
      <c r="Z228">
        <v>669</v>
      </c>
      <c r="AA228">
        <v>47.62</v>
      </c>
      <c r="AB228">
        <v>140725099.68000001</v>
      </c>
      <c r="AC228">
        <v>210351.42</v>
      </c>
      <c r="AD228">
        <v>42.15</v>
      </c>
      <c r="AE228">
        <v>87</v>
      </c>
      <c r="AF228">
        <v>736</v>
      </c>
      <c r="AG228">
        <v>52.38</v>
      </c>
      <c r="AH228">
        <v>-125538686.95999999</v>
      </c>
      <c r="AI228">
        <v>-170568.87</v>
      </c>
      <c r="AJ228">
        <v>-33.590000000000003</v>
      </c>
      <c r="AK228">
        <v>49.55</v>
      </c>
      <c r="AL228">
        <v>114500</v>
      </c>
      <c r="AM228">
        <v>6</v>
      </c>
      <c r="AN228">
        <v>15</v>
      </c>
    </row>
    <row r="229" spans="1:40" x14ac:dyDescent="0.35">
      <c r="A229">
        <f t="shared" si="2"/>
        <v>207</v>
      </c>
      <c r="B229">
        <v>15092336.140000001</v>
      </c>
      <c r="C229">
        <v>150.91999999999999</v>
      </c>
      <c r="D229">
        <v>5.4</v>
      </c>
      <c r="E229">
        <v>37.520000000000003</v>
      </c>
      <c r="F229">
        <v>695.11</v>
      </c>
      <c r="G229">
        <v>-1051603.31</v>
      </c>
      <c r="H229">
        <v>-63.55</v>
      </c>
      <c r="I229">
        <v>-3788307.32</v>
      </c>
      <c r="J229">
        <v>-13.13</v>
      </c>
      <c r="K229">
        <v>3.98</v>
      </c>
      <c r="L229">
        <v>2.86</v>
      </c>
      <c r="M229">
        <v>52.94</v>
      </c>
      <c r="N229">
        <v>1.1100000000000001</v>
      </c>
      <c r="O229">
        <v>1.22</v>
      </c>
      <c r="P229">
        <v>985080.39</v>
      </c>
      <c r="Q229">
        <v>6.65</v>
      </c>
      <c r="R229">
        <v>5.38</v>
      </c>
      <c r="S229">
        <v>5.97</v>
      </c>
      <c r="T229">
        <v>0.92</v>
      </c>
      <c r="U229">
        <v>3.3300000000000003E-2</v>
      </c>
      <c r="V229">
        <v>1406</v>
      </c>
      <c r="W229">
        <v>10734.24</v>
      </c>
      <c r="X229">
        <v>2.23</v>
      </c>
      <c r="Y229">
        <v>58.21</v>
      </c>
      <c r="Z229">
        <v>672</v>
      </c>
      <c r="AA229">
        <v>47.8</v>
      </c>
      <c r="AB229">
        <v>147365092.66</v>
      </c>
      <c r="AC229">
        <v>219293.29</v>
      </c>
      <c r="AD229">
        <v>41.06</v>
      </c>
      <c r="AE229">
        <v>75</v>
      </c>
      <c r="AF229">
        <v>734</v>
      </c>
      <c r="AG229">
        <v>52.2</v>
      </c>
      <c r="AH229">
        <v>-132272756.52</v>
      </c>
      <c r="AI229">
        <v>-180208.12</v>
      </c>
      <c r="AJ229">
        <v>-33.32</v>
      </c>
      <c r="AK229">
        <v>42.84</v>
      </c>
      <c r="AL229">
        <v>121500</v>
      </c>
      <c r="AM229">
        <v>6</v>
      </c>
      <c r="AN229">
        <v>15</v>
      </c>
    </row>
    <row r="230" spans="1:40" x14ac:dyDescent="0.35">
      <c r="A230">
        <f t="shared" si="2"/>
        <v>208</v>
      </c>
      <c r="B230">
        <v>2873555.37</v>
      </c>
      <c r="C230">
        <v>28.74</v>
      </c>
      <c r="D230">
        <v>4.41</v>
      </c>
      <c r="E230">
        <v>9.14</v>
      </c>
      <c r="F230">
        <v>207.18</v>
      </c>
      <c r="G230">
        <v>-471946.72</v>
      </c>
      <c r="H230">
        <v>-62.09</v>
      </c>
      <c r="I230">
        <v>-2536182.56</v>
      </c>
      <c r="J230">
        <v>-16.47</v>
      </c>
      <c r="K230">
        <v>1.1299999999999999</v>
      </c>
      <c r="L230">
        <v>0.56000000000000005</v>
      </c>
      <c r="M230">
        <v>12.58</v>
      </c>
      <c r="N230">
        <v>1.03</v>
      </c>
      <c r="O230">
        <v>1.17</v>
      </c>
      <c r="P230">
        <v>673664.43</v>
      </c>
      <c r="Q230">
        <v>2.79</v>
      </c>
      <c r="R230">
        <v>6.76</v>
      </c>
      <c r="S230">
        <v>0.55000000000000004</v>
      </c>
      <c r="T230">
        <v>0.26</v>
      </c>
      <c r="U230">
        <v>1.4E-2</v>
      </c>
      <c r="V230">
        <v>1407</v>
      </c>
      <c r="W230">
        <v>2042.33</v>
      </c>
      <c r="X230">
        <v>0.56000000000000005</v>
      </c>
      <c r="Y230">
        <v>48.36</v>
      </c>
      <c r="Z230">
        <v>659</v>
      </c>
      <c r="AA230">
        <v>46.84</v>
      </c>
      <c r="AB230">
        <v>94483494.409999996</v>
      </c>
      <c r="AC230">
        <v>143374.04</v>
      </c>
      <c r="AD230">
        <v>38.56</v>
      </c>
      <c r="AE230">
        <v>63</v>
      </c>
      <c r="AF230">
        <v>748</v>
      </c>
      <c r="AG230">
        <v>53.16</v>
      </c>
      <c r="AH230">
        <v>-91609939.030000001</v>
      </c>
      <c r="AI230">
        <v>-122473.18</v>
      </c>
      <c r="AJ230">
        <v>-32.909999999999997</v>
      </c>
      <c r="AK230">
        <v>35.47</v>
      </c>
      <c r="AL230">
        <v>124500</v>
      </c>
      <c r="AM230">
        <v>6</v>
      </c>
      <c r="AN230">
        <v>15</v>
      </c>
    </row>
    <row r="231" spans="1:40" x14ac:dyDescent="0.35">
      <c r="A231">
        <f t="shared" si="2"/>
        <v>209</v>
      </c>
      <c r="B231">
        <v>28951179.789999999</v>
      </c>
      <c r="C231">
        <v>289.51</v>
      </c>
      <c r="D231">
        <v>9.74</v>
      </c>
      <c r="E231">
        <v>60.14</v>
      </c>
      <c r="F231">
        <v>617.58000000000004</v>
      </c>
      <c r="G231">
        <v>-1413832.41</v>
      </c>
      <c r="H231">
        <v>-67.78</v>
      </c>
      <c r="I231">
        <v>-6364023.3899999997</v>
      </c>
      <c r="J231">
        <v>-15.55</v>
      </c>
      <c r="K231">
        <v>4.55</v>
      </c>
      <c r="L231">
        <v>3.87</v>
      </c>
      <c r="M231">
        <v>39.72</v>
      </c>
      <c r="N231">
        <v>1.1399999999999999</v>
      </c>
      <c r="O231">
        <v>1.29</v>
      </c>
      <c r="P231">
        <v>2390465.81</v>
      </c>
      <c r="Q231">
        <v>4.84</v>
      </c>
      <c r="R231">
        <v>8.57</v>
      </c>
      <c r="S231">
        <v>6.38</v>
      </c>
      <c r="T231">
        <v>1</v>
      </c>
      <c r="U231">
        <v>2.4299999999999999E-2</v>
      </c>
      <c r="V231">
        <v>1403</v>
      </c>
      <c r="W231">
        <v>20635.2</v>
      </c>
      <c r="X231">
        <v>3.61</v>
      </c>
      <c r="Y231">
        <v>100.12</v>
      </c>
      <c r="Z231">
        <v>658</v>
      </c>
      <c r="AA231">
        <v>46.9</v>
      </c>
      <c r="AB231">
        <v>241388267.62</v>
      </c>
      <c r="AC231">
        <v>366851.47</v>
      </c>
      <c r="AD231">
        <v>50.67</v>
      </c>
      <c r="AE231">
        <v>146.88</v>
      </c>
      <c r="AF231">
        <v>745</v>
      </c>
      <c r="AG231">
        <v>53.1</v>
      </c>
      <c r="AH231">
        <v>-212437087.81999999</v>
      </c>
      <c r="AI231">
        <v>-285150.45</v>
      </c>
      <c r="AJ231">
        <v>-37.96</v>
      </c>
      <c r="AK231">
        <v>58.82</v>
      </c>
      <c r="AL231">
        <v>91500</v>
      </c>
      <c r="AM231">
        <v>6</v>
      </c>
      <c r="AN231">
        <v>18</v>
      </c>
    </row>
    <row r="232" spans="1:40" x14ac:dyDescent="0.35">
      <c r="A232">
        <f t="shared" si="2"/>
        <v>210</v>
      </c>
      <c r="B232">
        <v>19818845.399999999</v>
      </c>
      <c r="C232">
        <v>198.19</v>
      </c>
      <c r="D232">
        <v>9.0299999999999994</v>
      </c>
      <c r="E232">
        <v>45.99</v>
      </c>
      <c r="F232">
        <v>509.01</v>
      </c>
      <c r="G232">
        <v>-1124811.24</v>
      </c>
      <c r="H232">
        <v>-65.55</v>
      </c>
      <c r="I232">
        <v>-4479743.93</v>
      </c>
      <c r="J232">
        <v>-15.09</v>
      </c>
      <c r="K232">
        <v>4.42</v>
      </c>
      <c r="L232">
        <v>3.05</v>
      </c>
      <c r="M232">
        <v>33.74</v>
      </c>
      <c r="N232">
        <v>1.1200000000000001</v>
      </c>
      <c r="O232">
        <v>1.28</v>
      </c>
      <c r="P232">
        <v>1771150.47</v>
      </c>
      <c r="Q232">
        <v>4.68</v>
      </c>
      <c r="R232">
        <v>6.16</v>
      </c>
      <c r="S232">
        <v>6.59</v>
      </c>
      <c r="T232">
        <v>0.83</v>
      </c>
      <c r="U232">
        <v>2.35E-2</v>
      </c>
      <c r="V232">
        <v>1405</v>
      </c>
      <c r="W232">
        <v>14105.94</v>
      </c>
      <c r="X232">
        <v>2.86</v>
      </c>
      <c r="Y232">
        <v>97.21</v>
      </c>
      <c r="Z232">
        <v>654</v>
      </c>
      <c r="AA232">
        <v>46.55</v>
      </c>
      <c r="AB232">
        <v>190196023.96000001</v>
      </c>
      <c r="AC232">
        <v>290819.61</v>
      </c>
      <c r="AD232">
        <v>48.44</v>
      </c>
      <c r="AE232">
        <v>134.88</v>
      </c>
      <c r="AF232">
        <v>751</v>
      </c>
      <c r="AG232">
        <v>53.45</v>
      </c>
      <c r="AH232">
        <v>-170377178.56</v>
      </c>
      <c r="AI232">
        <v>-226867.08</v>
      </c>
      <c r="AJ232">
        <v>-36.83</v>
      </c>
      <c r="AK232">
        <v>64.400000000000006</v>
      </c>
      <c r="AL232">
        <v>94500</v>
      </c>
      <c r="AM232">
        <v>6</v>
      </c>
      <c r="AN232">
        <v>18</v>
      </c>
    </row>
    <row r="233" spans="1:40" x14ac:dyDescent="0.35">
      <c r="A233">
        <f t="shared" si="2"/>
        <v>211</v>
      </c>
      <c r="B233">
        <v>22919887.600000001</v>
      </c>
      <c r="C233">
        <v>229.2</v>
      </c>
      <c r="D233">
        <v>8.25</v>
      </c>
      <c r="E233">
        <v>51.08</v>
      </c>
      <c r="F233">
        <v>619.02</v>
      </c>
      <c r="G233">
        <v>-1178940.02</v>
      </c>
      <c r="H233">
        <v>-64.42</v>
      </c>
      <c r="I233">
        <v>-3891287.41</v>
      </c>
      <c r="J233">
        <v>-12.25</v>
      </c>
      <c r="K233">
        <v>5.89</v>
      </c>
      <c r="L233">
        <v>4.17</v>
      </c>
      <c r="M233">
        <v>50.54</v>
      </c>
      <c r="N233">
        <v>1.1399999999999999</v>
      </c>
      <c r="O233">
        <v>1.26</v>
      </c>
      <c r="P233">
        <v>1418682</v>
      </c>
      <c r="Q233">
        <v>6.25</v>
      </c>
      <c r="R233">
        <v>5.72</v>
      </c>
      <c r="S233">
        <v>7.99</v>
      </c>
      <c r="T233">
        <v>1.04</v>
      </c>
      <c r="U233">
        <v>3.1300000000000001E-2</v>
      </c>
      <c r="V233">
        <v>1403</v>
      </c>
      <c r="W233">
        <v>16336.34</v>
      </c>
      <c r="X233">
        <v>3.44</v>
      </c>
      <c r="Y233">
        <v>91.49</v>
      </c>
      <c r="Z233">
        <v>669</v>
      </c>
      <c r="AA233">
        <v>47.68</v>
      </c>
      <c r="AB233">
        <v>181915509.44</v>
      </c>
      <c r="AC233">
        <v>271921.53999999998</v>
      </c>
      <c r="AD233">
        <v>46.93</v>
      </c>
      <c r="AE233">
        <v>122.92</v>
      </c>
      <c r="AF233">
        <v>734</v>
      </c>
      <c r="AG233">
        <v>52.32</v>
      </c>
      <c r="AH233">
        <v>-158995621.84</v>
      </c>
      <c r="AI233">
        <v>-216615.29</v>
      </c>
      <c r="AJ233">
        <v>-36.200000000000003</v>
      </c>
      <c r="AK233">
        <v>62.85</v>
      </c>
      <c r="AL233">
        <v>101500</v>
      </c>
      <c r="AM233">
        <v>6</v>
      </c>
      <c r="AN233">
        <v>18</v>
      </c>
    </row>
    <row r="234" spans="1:40" x14ac:dyDescent="0.35">
      <c r="A234">
        <f t="shared" si="2"/>
        <v>212</v>
      </c>
      <c r="B234">
        <v>29199824.489999998</v>
      </c>
      <c r="C234">
        <v>292</v>
      </c>
      <c r="D234">
        <v>7.52</v>
      </c>
      <c r="E234">
        <v>60.49</v>
      </c>
      <c r="F234">
        <v>804.56</v>
      </c>
      <c r="G234">
        <v>-997093.62</v>
      </c>
      <c r="H234">
        <v>-63.99</v>
      </c>
      <c r="I234">
        <v>-3933456.95</v>
      </c>
      <c r="J234">
        <v>-14.12</v>
      </c>
      <c r="K234">
        <v>7.42</v>
      </c>
      <c r="L234">
        <v>4.28</v>
      </c>
      <c r="M234">
        <v>56.98</v>
      </c>
      <c r="N234">
        <v>1.1599999999999999</v>
      </c>
      <c r="O234">
        <v>1.26</v>
      </c>
      <c r="P234">
        <v>1312630.73</v>
      </c>
      <c r="Q234">
        <v>7.46</v>
      </c>
      <c r="R234">
        <v>5.23</v>
      </c>
      <c r="S234">
        <v>10.53</v>
      </c>
      <c r="T234">
        <v>1.19</v>
      </c>
      <c r="U234">
        <v>3.7400000000000003E-2</v>
      </c>
      <c r="V234">
        <v>1405</v>
      </c>
      <c r="W234">
        <v>20782.79</v>
      </c>
      <c r="X234">
        <v>3.69</v>
      </c>
      <c r="Y234">
        <v>84.23</v>
      </c>
      <c r="Z234">
        <v>675</v>
      </c>
      <c r="AA234">
        <v>48.04</v>
      </c>
      <c r="AB234">
        <v>207840687.99000001</v>
      </c>
      <c r="AC234">
        <v>307912.13</v>
      </c>
      <c r="AD234">
        <v>46.26</v>
      </c>
      <c r="AE234">
        <v>110.92</v>
      </c>
      <c r="AF234">
        <v>730</v>
      </c>
      <c r="AG234">
        <v>51.96</v>
      </c>
      <c r="AH234">
        <v>-178640863.5</v>
      </c>
      <c r="AI234">
        <v>-244713.51</v>
      </c>
      <c r="AJ234">
        <v>-35.67</v>
      </c>
      <c r="AK234">
        <v>59.56</v>
      </c>
      <c r="AL234">
        <v>104500</v>
      </c>
      <c r="AM234">
        <v>6</v>
      </c>
      <c r="AN234">
        <v>18</v>
      </c>
    </row>
    <row r="235" spans="1:40" x14ac:dyDescent="0.35">
      <c r="A235">
        <f t="shared" si="2"/>
        <v>213</v>
      </c>
      <c r="B235">
        <v>23708029.690000001</v>
      </c>
      <c r="C235">
        <v>237.08</v>
      </c>
      <c r="D235">
        <v>6.64</v>
      </c>
      <c r="E235">
        <v>52.32</v>
      </c>
      <c r="F235">
        <v>788.22</v>
      </c>
      <c r="G235">
        <v>-1041404.76</v>
      </c>
      <c r="H235">
        <v>-66.7</v>
      </c>
      <c r="I235">
        <v>-2461604.84</v>
      </c>
      <c r="J235">
        <v>-10.84</v>
      </c>
      <c r="K235">
        <v>9.6300000000000008</v>
      </c>
      <c r="L235">
        <v>4.83</v>
      </c>
      <c r="M235">
        <v>72.73</v>
      </c>
      <c r="N235">
        <v>1.1499999999999999</v>
      </c>
      <c r="O235">
        <v>1.25</v>
      </c>
      <c r="P235">
        <v>1244624.1100000001</v>
      </c>
      <c r="Q235">
        <v>6.87</v>
      </c>
      <c r="R235">
        <v>4.6399999999999997</v>
      </c>
      <c r="S235">
        <v>10.1</v>
      </c>
      <c r="T235">
        <v>1.1599999999999999</v>
      </c>
      <c r="U235">
        <v>3.4500000000000003E-2</v>
      </c>
      <c r="V235">
        <v>1407</v>
      </c>
      <c r="W235">
        <v>16850.060000000001</v>
      </c>
      <c r="X235">
        <v>3.36</v>
      </c>
      <c r="Y235">
        <v>75.459999999999994</v>
      </c>
      <c r="Z235">
        <v>674</v>
      </c>
      <c r="AA235">
        <v>47.9</v>
      </c>
      <c r="AB235">
        <v>178700778.72999999</v>
      </c>
      <c r="AC235">
        <v>265134.69</v>
      </c>
      <c r="AD235">
        <v>45.2</v>
      </c>
      <c r="AE235">
        <v>99</v>
      </c>
      <c r="AF235">
        <v>733</v>
      </c>
      <c r="AG235">
        <v>52.1</v>
      </c>
      <c r="AH235">
        <v>-154992749.03999999</v>
      </c>
      <c r="AI235">
        <v>-211449.86</v>
      </c>
      <c r="AJ235">
        <v>-35.11</v>
      </c>
      <c r="AK235">
        <v>53.82</v>
      </c>
      <c r="AL235">
        <v>111500</v>
      </c>
      <c r="AM235">
        <v>6</v>
      </c>
      <c r="AN235">
        <v>18</v>
      </c>
    </row>
    <row r="236" spans="1:40" x14ac:dyDescent="0.35">
      <c r="A236">
        <f t="shared" si="2"/>
        <v>214</v>
      </c>
      <c r="B236">
        <v>16169165.619999999</v>
      </c>
      <c r="C236">
        <v>161.69</v>
      </c>
      <c r="D236">
        <v>5.81</v>
      </c>
      <c r="E236">
        <v>39.53</v>
      </c>
      <c r="F236">
        <v>680.1</v>
      </c>
      <c r="G236">
        <v>-731722.7</v>
      </c>
      <c r="H236">
        <v>-64.260000000000005</v>
      </c>
      <c r="I236">
        <v>-2576784.11</v>
      </c>
      <c r="J236">
        <v>-14.22</v>
      </c>
      <c r="K236">
        <v>6.27</v>
      </c>
      <c r="L236">
        <v>2.78</v>
      </c>
      <c r="M236">
        <v>47.84</v>
      </c>
      <c r="N236">
        <v>1.1399999999999999</v>
      </c>
      <c r="O236">
        <v>1.24</v>
      </c>
      <c r="P236">
        <v>1635916.67</v>
      </c>
      <c r="Q236">
        <v>3.28</v>
      </c>
      <c r="R236">
        <v>5.25</v>
      </c>
      <c r="S236">
        <v>6.5</v>
      </c>
      <c r="T236">
        <v>1</v>
      </c>
      <c r="U236">
        <v>1.6400000000000001E-2</v>
      </c>
      <c r="V236">
        <v>1405</v>
      </c>
      <c r="W236">
        <v>11508.3</v>
      </c>
      <c r="X236">
        <v>2.63</v>
      </c>
      <c r="Y236">
        <v>67.11</v>
      </c>
      <c r="Z236">
        <v>672</v>
      </c>
      <c r="AA236">
        <v>47.83</v>
      </c>
      <c r="AB236">
        <v>134029933.7</v>
      </c>
      <c r="AC236">
        <v>199449.31</v>
      </c>
      <c r="AD236">
        <v>42.31</v>
      </c>
      <c r="AE236">
        <v>87</v>
      </c>
      <c r="AF236">
        <v>733</v>
      </c>
      <c r="AG236">
        <v>52.17</v>
      </c>
      <c r="AH236">
        <v>-117860768.06999999</v>
      </c>
      <c r="AI236">
        <v>-160792.32000000001</v>
      </c>
      <c r="AJ236">
        <v>-33.74</v>
      </c>
      <c r="AK236">
        <v>48.87</v>
      </c>
      <c r="AL236">
        <v>114500</v>
      </c>
      <c r="AM236">
        <v>6</v>
      </c>
      <c r="AN236">
        <v>18</v>
      </c>
    </row>
    <row r="237" spans="1:40" x14ac:dyDescent="0.35">
      <c r="A237">
        <f t="shared" si="2"/>
        <v>215</v>
      </c>
      <c r="B237">
        <v>14991259.630000001</v>
      </c>
      <c r="C237">
        <v>149.91</v>
      </c>
      <c r="D237">
        <v>4.9800000000000004</v>
      </c>
      <c r="E237">
        <v>37.33</v>
      </c>
      <c r="F237">
        <v>748.85</v>
      </c>
      <c r="G237">
        <v>-877804.34</v>
      </c>
      <c r="H237">
        <v>-64.239999999999995</v>
      </c>
      <c r="I237">
        <v>-3129692.64</v>
      </c>
      <c r="J237">
        <v>-11.18</v>
      </c>
      <c r="K237">
        <v>4.79</v>
      </c>
      <c r="L237">
        <v>3.34</v>
      </c>
      <c r="M237">
        <v>67.010000000000005</v>
      </c>
      <c r="N237">
        <v>1.1200000000000001</v>
      </c>
      <c r="O237">
        <v>1.23</v>
      </c>
      <c r="P237">
        <v>992975.39</v>
      </c>
      <c r="Q237">
        <v>6.27</v>
      </c>
      <c r="R237">
        <v>4.9800000000000004</v>
      </c>
      <c r="S237">
        <v>6.41</v>
      </c>
      <c r="T237">
        <v>0.99</v>
      </c>
      <c r="U237">
        <v>3.1399999999999997E-2</v>
      </c>
      <c r="V237">
        <v>1406</v>
      </c>
      <c r="W237">
        <v>10662.35</v>
      </c>
      <c r="X237">
        <v>2.4</v>
      </c>
      <c r="Y237">
        <v>58.01</v>
      </c>
      <c r="Z237">
        <v>671</v>
      </c>
      <c r="AA237">
        <v>47.72</v>
      </c>
      <c r="AB237">
        <v>137115117.03</v>
      </c>
      <c r="AC237">
        <v>204344.44</v>
      </c>
      <c r="AD237">
        <v>41.57</v>
      </c>
      <c r="AE237">
        <v>75</v>
      </c>
      <c r="AF237">
        <v>735</v>
      </c>
      <c r="AG237">
        <v>52.28</v>
      </c>
      <c r="AH237">
        <v>-122123857.39</v>
      </c>
      <c r="AI237">
        <v>-166154.91</v>
      </c>
      <c r="AJ237">
        <v>-33.35</v>
      </c>
      <c r="AK237">
        <v>42.5</v>
      </c>
      <c r="AL237">
        <v>121500</v>
      </c>
      <c r="AM237">
        <v>6</v>
      </c>
      <c r="AN237">
        <v>18</v>
      </c>
    </row>
    <row r="238" spans="1:40" x14ac:dyDescent="0.35">
      <c r="A238">
        <f t="shared" si="2"/>
        <v>216</v>
      </c>
      <c r="B238">
        <v>5171018.05</v>
      </c>
      <c r="C238">
        <v>51.71</v>
      </c>
      <c r="D238">
        <v>4.09</v>
      </c>
      <c r="E238">
        <v>15.53</v>
      </c>
      <c r="F238">
        <v>379.28</v>
      </c>
      <c r="G238">
        <v>-523238.22</v>
      </c>
      <c r="H238">
        <v>-62.09</v>
      </c>
      <c r="I238">
        <v>-2785628.73</v>
      </c>
      <c r="J238">
        <v>-15.52</v>
      </c>
      <c r="K238">
        <v>1.86</v>
      </c>
      <c r="L238">
        <v>1</v>
      </c>
      <c r="M238">
        <v>24.44</v>
      </c>
      <c r="N238">
        <v>1.06</v>
      </c>
      <c r="O238">
        <v>1.18</v>
      </c>
      <c r="P238">
        <v>818910.76</v>
      </c>
      <c r="Q238">
        <v>3.64</v>
      </c>
      <c r="R238">
        <v>5.83</v>
      </c>
      <c r="S238">
        <v>1.74</v>
      </c>
      <c r="T238">
        <v>0.38</v>
      </c>
      <c r="U238">
        <v>1.8200000000000001E-2</v>
      </c>
      <c r="V238">
        <v>1406</v>
      </c>
      <c r="W238">
        <v>3677.82</v>
      </c>
      <c r="X238">
        <v>0.81</v>
      </c>
      <c r="Y238">
        <v>48.26</v>
      </c>
      <c r="Z238">
        <v>663</v>
      </c>
      <c r="AA238">
        <v>47.16</v>
      </c>
      <c r="AB238">
        <v>99091350.310000002</v>
      </c>
      <c r="AC238">
        <v>149459.04999999999</v>
      </c>
      <c r="AD238">
        <v>38.770000000000003</v>
      </c>
      <c r="AE238">
        <v>63</v>
      </c>
      <c r="AF238">
        <v>743</v>
      </c>
      <c r="AG238">
        <v>52.84</v>
      </c>
      <c r="AH238">
        <v>-93920332.25</v>
      </c>
      <c r="AI238">
        <v>-126406.91</v>
      </c>
      <c r="AJ238">
        <v>-33.07</v>
      </c>
      <c r="AK238">
        <v>35.11</v>
      </c>
      <c r="AL238">
        <v>124500</v>
      </c>
      <c r="AM238">
        <v>6</v>
      </c>
      <c r="AN238">
        <v>18</v>
      </c>
    </row>
    <row r="239" spans="1:40" x14ac:dyDescent="0.35">
      <c r="A239">
        <f t="shared" si="2"/>
        <v>217</v>
      </c>
      <c r="B239">
        <v>28096875.93</v>
      </c>
      <c r="C239">
        <v>280.97000000000003</v>
      </c>
      <c r="D239">
        <v>8.8800000000000008</v>
      </c>
      <c r="E239">
        <v>58.91</v>
      </c>
      <c r="F239">
        <v>663.56</v>
      </c>
      <c r="G239">
        <v>-1111620.19</v>
      </c>
      <c r="H239">
        <v>-67.78</v>
      </c>
      <c r="I239">
        <v>-4717354.55</v>
      </c>
      <c r="J239">
        <v>-13.65</v>
      </c>
      <c r="K239">
        <v>5.96</v>
      </c>
      <c r="L239">
        <v>4.32</v>
      </c>
      <c r="M239">
        <v>48.61</v>
      </c>
      <c r="N239">
        <v>1.1499999999999999</v>
      </c>
      <c r="O239">
        <v>1.3</v>
      </c>
      <c r="P239">
        <v>1984594.02</v>
      </c>
      <c r="Q239">
        <v>5.21</v>
      </c>
      <c r="R239">
        <v>7.12</v>
      </c>
      <c r="S239">
        <v>7.51</v>
      </c>
      <c r="T239">
        <v>1.05</v>
      </c>
      <c r="U239">
        <v>2.6100000000000002E-2</v>
      </c>
      <c r="V239">
        <v>1403</v>
      </c>
      <c r="W239">
        <v>20026.28</v>
      </c>
      <c r="X239">
        <v>3.78</v>
      </c>
      <c r="Y239">
        <v>99.39</v>
      </c>
      <c r="Z239">
        <v>661</v>
      </c>
      <c r="AA239">
        <v>47.11</v>
      </c>
      <c r="AB239">
        <v>209368106.06999999</v>
      </c>
      <c r="AC239">
        <v>316744.49</v>
      </c>
      <c r="AD239">
        <v>51.01</v>
      </c>
      <c r="AE239">
        <v>146.88</v>
      </c>
      <c r="AF239">
        <v>742</v>
      </c>
      <c r="AG239">
        <v>52.89</v>
      </c>
      <c r="AH239">
        <v>-181271230.13</v>
      </c>
      <c r="AI239">
        <v>-244300.85</v>
      </c>
      <c r="AJ239">
        <v>-38.299999999999997</v>
      </c>
      <c r="AK239">
        <v>57.08</v>
      </c>
      <c r="AL239">
        <v>91500</v>
      </c>
      <c r="AM239">
        <v>6</v>
      </c>
      <c r="AN239">
        <v>21</v>
      </c>
    </row>
    <row r="240" spans="1:40" x14ac:dyDescent="0.35">
      <c r="A240">
        <f t="shared" si="2"/>
        <v>218</v>
      </c>
      <c r="B240">
        <v>21086268.73</v>
      </c>
      <c r="C240">
        <v>210.86</v>
      </c>
      <c r="D240">
        <v>8.3000000000000007</v>
      </c>
      <c r="E240">
        <v>48.11</v>
      </c>
      <c r="F240">
        <v>579.74</v>
      </c>
      <c r="G240">
        <v>-980477.34</v>
      </c>
      <c r="H240">
        <v>-66.33</v>
      </c>
      <c r="I240">
        <v>-4503557.82</v>
      </c>
      <c r="J240">
        <v>-14.68</v>
      </c>
      <c r="K240">
        <v>4.68</v>
      </c>
      <c r="L240">
        <v>3.28</v>
      </c>
      <c r="M240">
        <v>39.49</v>
      </c>
      <c r="N240">
        <v>1.1299999999999999</v>
      </c>
      <c r="O240">
        <v>1.29</v>
      </c>
      <c r="P240">
        <v>1448830.45</v>
      </c>
      <c r="Q240">
        <v>5.83</v>
      </c>
      <c r="R240">
        <v>5.59</v>
      </c>
      <c r="S240">
        <v>7.64</v>
      </c>
      <c r="T240">
        <v>0.93</v>
      </c>
      <c r="U240">
        <v>2.92E-2</v>
      </c>
      <c r="V240">
        <v>1404</v>
      </c>
      <c r="W240">
        <v>15018.71</v>
      </c>
      <c r="X240">
        <v>3.22</v>
      </c>
      <c r="Y240">
        <v>97.05</v>
      </c>
      <c r="Z240">
        <v>655</v>
      </c>
      <c r="AA240">
        <v>46.65</v>
      </c>
      <c r="AB240">
        <v>181406758.38999999</v>
      </c>
      <c r="AC240">
        <v>276956.88</v>
      </c>
      <c r="AD240">
        <v>49.08</v>
      </c>
      <c r="AE240">
        <v>134.88</v>
      </c>
      <c r="AF240">
        <v>749</v>
      </c>
      <c r="AG240">
        <v>53.35</v>
      </c>
      <c r="AH240">
        <v>-160320489.66</v>
      </c>
      <c r="AI240">
        <v>-214046.05</v>
      </c>
      <c r="AJ240">
        <v>-36.89</v>
      </c>
      <c r="AK240">
        <v>63.97</v>
      </c>
      <c r="AL240">
        <v>94500</v>
      </c>
      <c r="AM240">
        <v>6</v>
      </c>
      <c r="AN240">
        <v>21</v>
      </c>
    </row>
    <row r="241" spans="1:40" x14ac:dyDescent="0.35">
      <c r="A241">
        <f t="shared" si="2"/>
        <v>219</v>
      </c>
      <c r="B241">
        <v>25475079.640000001</v>
      </c>
      <c r="C241">
        <v>254.75</v>
      </c>
      <c r="D241">
        <v>7.58</v>
      </c>
      <c r="E241">
        <v>55.04</v>
      </c>
      <c r="F241">
        <v>726.35</v>
      </c>
      <c r="G241">
        <v>-1055591.9099999999</v>
      </c>
      <c r="H241">
        <v>-64.67</v>
      </c>
      <c r="I241">
        <v>-3987872.41</v>
      </c>
      <c r="J241">
        <v>-11.91</v>
      </c>
      <c r="K241">
        <v>6.39</v>
      </c>
      <c r="L241">
        <v>4.62</v>
      </c>
      <c r="M241">
        <v>60.97</v>
      </c>
      <c r="N241">
        <v>1.1599999999999999</v>
      </c>
      <c r="O241">
        <v>1.25</v>
      </c>
      <c r="P241">
        <v>1622029.51</v>
      </c>
      <c r="Q241">
        <v>6</v>
      </c>
      <c r="R241">
        <v>5.57</v>
      </c>
      <c r="S241">
        <v>8.92</v>
      </c>
      <c r="T241">
        <v>1.17</v>
      </c>
      <c r="U241">
        <v>3.0099999999999998E-2</v>
      </c>
      <c r="V241">
        <v>1404</v>
      </c>
      <c r="W241">
        <v>18144.64</v>
      </c>
      <c r="X241">
        <v>3.87</v>
      </c>
      <c r="Y241">
        <v>91.24</v>
      </c>
      <c r="Z241">
        <v>678</v>
      </c>
      <c r="AA241">
        <v>48.29</v>
      </c>
      <c r="AB241">
        <v>179999135.61000001</v>
      </c>
      <c r="AC241">
        <v>265485.45</v>
      </c>
      <c r="AD241">
        <v>47.22</v>
      </c>
      <c r="AE241">
        <v>122.92</v>
      </c>
      <c r="AF241">
        <v>726</v>
      </c>
      <c r="AG241">
        <v>51.71</v>
      </c>
      <c r="AH241">
        <v>-154524055.97</v>
      </c>
      <c r="AI241">
        <v>-212843.05</v>
      </c>
      <c r="AJ241">
        <v>-36.619999999999997</v>
      </c>
      <c r="AK241">
        <v>61.65</v>
      </c>
      <c r="AL241">
        <v>101500</v>
      </c>
      <c r="AM241">
        <v>6</v>
      </c>
      <c r="AN241">
        <v>21</v>
      </c>
    </row>
    <row r="242" spans="1:40" x14ac:dyDescent="0.35">
      <c r="A242">
        <f t="shared" si="2"/>
        <v>220</v>
      </c>
      <c r="B242">
        <v>25955128.870000001</v>
      </c>
      <c r="C242">
        <v>259.55</v>
      </c>
      <c r="D242">
        <v>6.86</v>
      </c>
      <c r="E242">
        <v>55.76</v>
      </c>
      <c r="F242">
        <v>813.07</v>
      </c>
      <c r="G242">
        <v>-913045.25</v>
      </c>
      <c r="H242">
        <v>-64.28</v>
      </c>
      <c r="I242">
        <v>-3132122.93</v>
      </c>
      <c r="J242">
        <v>-12.45</v>
      </c>
      <c r="K242">
        <v>8.2899999999999991</v>
      </c>
      <c r="L242">
        <v>4.4800000000000004</v>
      </c>
      <c r="M242">
        <v>65.28</v>
      </c>
      <c r="N242">
        <v>1.17</v>
      </c>
      <c r="O242">
        <v>1.26</v>
      </c>
      <c r="P242">
        <v>1189100.23</v>
      </c>
      <c r="Q242">
        <v>7.03</v>
      </c>
      <c r="R242">
        <v>5.0599999999999996</v>
      </c>
      <c r="S242">
        <v>9.9499999999999993</v>
      </c>
      <c r="T242">
        <v>1.23</v>
      </c>
      <c r="U242">
        <v>3.5299999999999998E-2</v>
      </c>
      <c r="V242">
        <v>1405</v>
      </c>
      <c r="W242">
        <v>18473.400000000001</v>
      </c>
      <c r="X242">
        <v>3.83</v>
      </c>
      <c r="Y242">
        <v>83.83</v>
      </c>
      <c r="Z242">
        <v>677</v>
      </c>
      <c r="AA242">
        <v>48.19</v>
      </c>
      <c r="AB242">
        <v>177332177.55000001</v>
      </c>
      <c r="AC242">
        <v>261938.22</v>
      </c>
      <c r="AD242">
        <v>46.59</v>
      </c>
      <c r="AE242">
        <v>110.92</v>
      </c>
      <c r="AF242">
        <v>728</v>
      </c>
      <c r="AG242">
        <v>51.81</v>
      </c>
      <c r="AH242">
        <v>-151377048.68000001</v>
      </c>
      <c r="AI242">
        <v>-207935.51</v>
      </c>
      <c r="AJ242">
        <v>-35.950000000000003</v>
      </c>
      <c r="AK242">
        <v>58.63</v>
      </c>
      <c r="AL242">
        <v>104500</v>
      </c>
      <c r="AM242">
        <v>6</v>
      </c>
      <c r="AN242">
        <v>21</v>
      </c>
    </row>
    <row r="243" spans="1:40" x14ac:dyDescent="0.35">
      <c r="A243">
        <f t="shared" si="2"/>
        <v>221</v>
      </c>
      <c r="B243">
        <v>24908875.850000001</v>
      </c>
      <c r="C243">
        <v>249.09</v>
      </c>
      <c r="D243">
        <v>6.1</v>
      </c>
      <c r="E243">
        <v>54.18</v>
      </c>
      <c r="F243">
        <v>888.22</v>
      </c>
      <c r="G243">
        <v>-883993.66</v>
      </c>
      <c r="H243">
        <v>-66.7</v>
      </c>
      <c r="I243">
        <v>-2384848.7799999998</v>
      </c>
      <c r="J243">
        <v>-9.77</v>
      </c>
      <c r="K243">
        <v>10.44</v>
      </c>
      <c r="L243">
        <v>5.54</v>
      </c>
      <c r="M243">
        <v>90.88</v>
      </c>
      <c r="N243">
        <v>1.17</v>
      </c>
      <c r="O243">
        <v>1.27</v>
      </c>
      <c r="P243">
        <v>1420674.67</v>
      </c>
      <c r="Q243">
        <v>6.36</v>
      </c>
      <c r="R243">
        <v>4.12</v>
      </c>
      <c r="S243">
        <v>11.83</v>
      </c>
      <c r="T243">
        <v>1.21</v>
      </c>
      <c r="U243">
        <v>3.1899999999999998E-2</v>
      </c>
      <c r="V243">
        <v>1406</v>
      </c>
      <c r="W243">
        <v>17716.13</v>
      </c>
      <c r="X243">
        <v>3.54</v>
      </c>
      <c r="Y243">
        <v>75.19</v>
      </c>
      <c r="Z243">
        <v>675</v>
      </c>
      <c r="AA243">
        <v>48.01</v>
      </c>
      <c r="AB243">
        <v>171199413.63</v>
      </c>
      <c r="AC243">
        <v>253628.76</v>
      </c>
      <c r="AD243">
        <v>45.66</v>
      </c>
      <c r="AE243">
        <v>99</v>
      </c>
      <c r="AF243">
        <v>731</v>
      </c>
      <c r="AG243">
        <v>51.99</v>
      </c>
      <c r="AH243">
        <v>-146290537.78</v>
      </c>
      <c r="AI243">
        <v>-200123.85</v>
      </c>
      <c r="AJ243">
        <v>-35.35</v>
      </c>
      <c r="AK243">
        <v>53.21</v>
      </c>
      <c r="AL243">
        <v>111500</v>
      </c>
      <c r="AM243">
        <v>6</v>
      </c>
      <c r="AN243">
        <v>21</v>
      </c>
    </row>
    <row r="244" spans="1:40" x14ac:dyDescent="0.35">
      <c r="A244">
        <f t="shared" si="2"/>
        <v>222</v>
      </c>
      <c r="B244">
        <v>16984437.5</v>
      </c>
      <c r="C244">
        <v>169.84</v>
      </c>
      <c r="D244">
        <v>5.35</v>
      </c>
      <c r="E244">
        <v>41.02</v>
      </c>
      <c r="F244">
        <v>766.35</v>
      </c>
      <c r="G244">
        <v>-651349.46</v>
      </c>
      <c r="H244">
        <v>-64.260000000000005</v>
      </c>
      <c r="I244">
        <v>-2356180.69</v>
      </c>
      <c r="J244">
        <v>-13.39</v>
      </c>
      <c r="K244">
        <v>7.21</v>
      </c>
      <c r="L244">
        <v>3.06</v>
      </c>
      <c r="M244">
        <v>57.24</v>
      </c>
      <c r="N244">
        <v>1.1599999999999999</v>
      </c>
      <c r="O244">
        <v>1.23</v>
      </c>
      <c r="P244">
        <v>1719706.65</v>
      </c>
      <c r="Q244">
        <v>3.35</v>
      </c>
      <c r="R244">
        <v>4.5</v>
      </c>
      <c r="S244">
        <v>7.91</v>
      </c>
      <c r="T244">
        <v>1.05</v>
      </c>
      <c r="U244">
        <v>1.6799999999999999E-2</v>
      </c>
      <c r="V244">
        <v>1405</v>
      </c>
      <c r="W244">
        <v>12088.57</v>
      </c>
      <c r="X244">
        <v>2.76</v>
      </c>
      <c r="Y244">
        <v>66.72</v>
      </c>
      <c r="Z244">
        <v>681</v>
      </c>
      <c r="AA244">
        <v>48.47</v>
      </c>
      <c r="AB244">
        <v>125700134.51000001</v>
      </c>
      <c r="AC244">
        <v>184581.7</v>
      </c>
      <c r="AD244">
        <v>42.19</v>
      </c>
      <c r="AE244">
        <v>87</v>
      </c>
      <c r="AF244">
        <v>724</v>
      </c>
      <c r="AG244">
        <v>51.53</v>
      </c>
      <c r="AH244">
        <v>-108715697</v>
      </c>
      <c r="AI244">
        <v>-150159.79999999999</v>
      </c>
      <c r="AJ244">
        <v>-34.340000000000003</v>
      </c>
      <c r="AK244">
        <v>47.64</v>
      </c>
      <c r="AL244">
        <v>114500</v>
      </c>
      <c r="AM244">
        <v>6</v>
      </c>
      <c r="AN244">
        <v>21</v>
      </c>
    </row>
    <row r="245" spans="1:40" x14ac:dyDescent="0.35">
      <c r="A245">
        <f t="shared" si="2"/>
        <v>223</v>
      </c>
      <c r="B245">
        <v>15597188.710000001</v>
      </c>
      <c r="C245">
        <v>155.97</v>
      </c>
      <c r="D245">
        <v>4.57</v>
      </c>
      <c r="E245">
        <v>38.47</v>
      </c>
      <c r="F245">
        <v>842.22</v>
      </c>
      <c r="G245">
        <v>-915929.05</v>
      </c>
      <c r="H245">
        <v>-64.239999999999995</v>
      </c>
      <c r="I245">
        <v>-3630539.74</v>
      </c>
      <c r="J245">
        <v>-12.44</v>
      </c>
      <c r="K245">
        <v>4.3</v>
      </c>
      <c r="L245">
        <v>3.09</v>
      </c>
      <c r="M245">
        <v>67.709999999999994</v>
      </c>
      <c r="N245">
        <v>1.1299999999999999</v>
      </c>
      <c r="O245">
        <v>1.24</v>
      </c>
      <c r="P245">
        <v>1023920.73</v>
      </c>
      <c r="Q245">
        <v>6.48</v>
      </c>
      <c r="R245">
        <v>4.45</v>
      </c>
      <c r="S245">
        <v>7.43</v>
      </c>
      <c r="T245">
        <v>1.06</v>
      </c>
      <c r="U245">
        <v>3.2500000000000001E-2</v>
      </c>
      <c r="V245">
        <v>1405</v>
      </c>
      <c r="W245">
        <v>11101.2</v>
      </c>
      <c r="X245">
        <v>2.56</v>
      </c>
      <c r="Y245">
        <v>57.84</v>
      </c>
      <c r="Z245">
        <v>670</v>
      </c>
      <c r="AA245">
        <v>47.69</v>
      </c>
      <c r="AB245">
        <v>132739778.31</v>
      </c>
      <c r="AC245">
        <v>198119.07</v>
      </c>
      <c r="AD245">
        <v>42.06</v>
      </c>
      <c r="AE245">
        <v>75</v>
      </c>
      <c r="AF245">
        <v>735</v>
      </c>
      <c r="AG245">
        <v>52.31</v>
      </c>
      <c r="AH245">
        <v>-117142589.59999999</v>
      </c>
      <c r="AI245">
        <v>-159377.67000000001</v>
      </c>
      <c r="AJ245">
        <v>-33.44</v>
      </c>
      <c r="AK245">
        <v>42.19</v>
      </c>
      <c r="AL245">
        <v>121500</v>
      </c>
      <c r="AM245">
        <v>6</v>
      </c>
      <c r="AN245">
        <v>21</v>
      </c>
    </row>
    <row r="246" spans="1:40" x14ac:dyDescent="0.35">
      <c r="A246">
        <f t="shared" si="2"/>
        <v>224</v>
      </c>
      <c r="B246">
        <v>3200859.82</v>
      </c>
      <c r="C246">
        <v>32.01</v>
      </c>
      <c r="D246">
        <v>3.75</v>
      </c>
      <c r="E246">
        <v>10.09</v>
      </c>
      <c r="F246">
        <v>269.11</v>
      </c>
      <c r="G246">
        <v>-428341.5</v>
      </c>
      <c r="H246">
        <v>-62.09</v>
      </c>
      <c r="I246">
        <v>-2279609.9</v>
      </c>
      <c r="J246">
        <v>-14.73</v>
      </c>
      <c r="K246">
        <v>1.4</v>
      </c>
      <c r="L246">
        <v>0.69</v>
      </c>
      <c r="M246">
        <v>18.27</v>
      </c>
      <c r="N246">
        <v>1.04</v>
      </c>
      <c r="O246">
        <v>1.17</v>
      </c>
      <c r="P246">
        <v>583903.05000000005</v>
      </c>
      <c r="Q246">
        <v>3.06</v>
      </c>
      <c r="R246">
        <v>5.46</v>
      </c>
      <c r="S246">
        <v>0.86</v>
      </c>
      <c r="T246">
        <v>0.31</v>
      </c>
      <c r="U246">
        <v>1.5299999999999999E-2</v>
      </c>
      <c r="V246">
        <v>1406</v>
      </c>
      <c r="W246">
        <v>2276.5700000000002</v>
      </c>
      <c r="X246">
        <v>0.67</v>
      </c>
      <c r="Y246">
        <v>47.88</v>
      </c>
      <c r="Z246">
        <v>660</v>
      </c>
      <c r="AA246">
        <v>46.94</v>
      </c>
      <c r="AB246">
        <v>86091917.299999997</v>
      </c>
      <c r="AC246">
        <v>130442.3</v>
      </c>
      <c r="AD246">
        <v>39.159999999999997</v>
      </c>
      <c r="AE246">
        <v>63</v>
      </c>
      <c r="AF246">
        <v>746</v>
      </c>
      <c r="AG246">
        <v>53.06</v>
      </c>
      <c r="AH246">
        <v>-82891057.489999995</v>
      </c>
      <c r="AI246">
        <v>-111114.02</v>
      </c>
      <c r="AJ246">
        <v>-33.39</v>
      </c>
      <c r="AK246">
        <v>34.51</v>
      </c>
      <c r="AL246">
        <v>124500</v>
      </c>
      <c r="AM246">
        <v>6</v>
      </c>
      <c r="AN246">
        <v>21</v>
      </c>
    </row>
    <row r="247" spans="1:40" x14ac:dyDescent="0.35">
      <c r="A247">
        <f t="shared" si="2"/>
        <v>225</v>
      </c>
      <c r="B247">
        <v>32133469.84</v>
      </c>
      <c r="C247">
        <v>321.33</v>
      </c>
      <c r="D247">
        <v>8.1300000000000008</v>
      </c>
      <c r="E247">
        <v>64.55</v>
      </c>
      <c r="F247">
        <v>793.84</v>
      </c>
      <c r="G247">
        <v>-1216280.3500000001</v>
      </c>
      <c r="H247">
        <v>-67.56</v>
      </c>
      <c r="I247">
        <v>-4620630.71</v>
      </c>
      <c r="J247">
        <v>-11.8</v>
      </c>
      <c r="K247">
        <v>6.95</v>
      </c>
      <c r="L247">
        <v>5.47</v>
      </c>
      <c r="M247">
        <v>67.25</v>
      </c>
      <c r="N247">
        <v>1.18</v>
      </c>
      <c r="O247">
        <v>1.31</v>
      </c>
      <c r="P247">
        <v>2094518.25</v>
      </c>
      <c r="Q247">
        <v>5.75</v>
      </c>
      <c r="R247">
        <v>5.78</v>
      </c>
      <c r="S247">
        <v>10.24</v>
      </c>
      <c r="T247">
        <v>1.17</v>
      </c>
      <c r="U247">
        <v>2.8799999999999999E-2</v>
      </c>
      <c r="V247">
        <v>1402</v>
      </c>
      <c r="W247">
        <v>22919.74</v>
      </c>
      <c r="X247">
        <v>4.24</v>
      </c>
      <c r="Y247">
        <v>98.94</v>
      </c>
      <c r="Z247">
        <v>663</v>
      </c>
      <c r="AA247">
        <v>47.29</v>
      </c>
      <c r="AB247">
        <v>215610551.63</v>
      </c>
      <c r="AC247">
        <v>325204.45</v>
      </c>
      <c r="AD247">
        <v>51.83</v>
      </c>
      <c r="AE247">
        <v>146.88</v>
      </c>
      <c r="AF247">
        <v>739</v>
      </c>
      <c r="AG247">
        <v>52.71</v>
      </c>
      <c r="AH247">
        <v>-183477081.78999999</v>
      </c>
      <c r="AI247">
        <v>-248277.51</v>
      </c>
      <c r="AJ247">
        <v>-38.450000000000003</v>
      </c>
      <c r="AK247">
        <v>55.92</v>
      </c>
      <c r="AL247">
        <v>91500</v>
      </c>
      <c r="AM247">
        <v>6</v>
      </c>
      <c r="AN247">
        <v>24</v>
      </c>
    </row>
    <row r="248" spans="1:40" x14ac:dyDescent="0.35">
      <c r="A248">
        <f t="shared" si="2"/>
        <v>226</v>
      </c>
      <c r="B248">
        <v>20721582.719999999</v>
      </c>
      <c r="C248">
        <v>207.22</v>
      </c>
      <c r="D248">
        <v>7.57</v>
      </c>
      <c r="E248">
        <v>47.5</v>
      </c>
      <c r="F248">
        <v>627.66999999999996</v>
      </c>
      <c r="G248">
        <v>-863676.31</v>
      </c>
      <c r="H248">
        <v>-66.33</v>
      </c>
      <c r="I248">
        <v>-3876778.04</v>
      </c>
      <c r="J248">
        <v>-13.77</v>
      </c>
      <c r="K248">
        <v>5.35</v>
      </c>
      <c r="L248">
        <v>3.45</v>
      </c>
      <c r="M248">
        <v>45.59</v>
      </c>
      <c r="N248">
        <v>1.1499999999999999</v>
      </c>
      <c r="O248">
        <v>1.31</v>
      </c>
      <c r="P248">
        <v>1187845.77</v>
      </c>
      <c r="Q248">
        <v>6.62</v>
      </c>
      <c r="R248">
        <v>5.0999999999999996</v>
      </c>
      <c r="S248">
        <v>8.25</v>
      </c>
      <c r="T248">
        <v>0.97</v>
      </c>
      <c r="U248">
        <v>3.32E-2</v>
      </c>
      <c r="V248">
        <v>1403</v>
      </c>
      <c r="W248">
        <v>14769.48</v>
      </c>
      <c r="X248">
        <v>3.36</v>
      </c>
      <c r="Y248">
        <v>96.33</v>
      </c>
      <c r="Z248">
        <v>655</v>
      </c>
      <c r="AA248">
        <v>46.69</v>
      </c>
      <c r="AB248">
        <v>161738868.81999999</v>
      </c>
      <c r="AC248">
        <v>246929.57</v>
      </c>
      <c r="AD248">
        <v>49.76</v>
      </c>
      <c r="AE248">
        <v>134.88</v>
      </c>
      <c r="AF248">
        <v>748</v>
      </c>
      <c r="AG248">
        <v>53.31</v>
      </c>
      <c r="AH248">
        <v>-141017286.09</v>
      </c>
      <c r="AI248">
        <v>-188525.78</v>
      </c>
      <c r="AJ248">
        <v>-37.26</v>
      </c>
      <c r="AK248">
        <v>62.57</v>
      </c>
      <c r="AL248">
        <v>94500</v>
      </c>
      <c r="AM248">
        <v>6</v>
      </c>
      <c r="AN248">
        <v>24</v>
      </c>
    </row>
    <row r="249" spans="1:40" x14ac:dyDescent="0.35">
      <c r="A249">
        <f t="shared" si="2"/>
        <v>227</v>
      </c>
      <c r="B249">
        <v>25307092.27</v>
      </c>
      <c r="C249">
        <v>253.07</v>
      </c>
      <c r="D249">
        <v>6.93</v>
      </c>
      <c r="E249">
        <v>54.78</v>
      </c>
      <c r="F249">
        <v>790.48</v>
      </c>
      <c r="G249">
        <v>-1007644.85</v>
      </c>
      <c r="H249">
        <v>-64.63</v>
      </c>
      <c r="I249">
        <v>-3747581.78</v>
      </c>
      <c r="J249">
        <v>-11.36</v>
      </c>
      <c r="K249">
        <v>6.75</v>
      </c>
      <c r="L249">
        <v>4.82</v>
      </c>
      <c r="M249">
        <v>69.56</v>
      </c>
      <c r="N249">
        <v>1.18</v>
      </c>
      <c r="O249">
        <v>1.26</v>
      </c>
      <c r="P249">
        <v>1467085.42</v>
      </c>
      <c r="Q249">
        <v>6.45</v>
      </c>
      <c r="R249">
        <v>5.33</v>
      </c>
      <c r="S249">
        <v>9.26</v>
      </c>
      <c r="T249">
        <v>1.19</v>
      </c>
      <c r="U249">
        <v>3.2300000000000002E-2</v>
      </c>
      <c r="V249">
        <v>1404</v>
      </c>
      <c r="W249">
        <v>18024.990000000002</v>
      </c>
      <c r="X249">
        <v>3.92</v>
      </c>
      <c r="Y249">
        <v>90.76</v>
      </c>
      <c r="Z249">
        <v>680</v>
      </c>
      <c r="AA249">
        <v>48.43</v>
      </c>
      <c r="AB249">
        <v>166146932.28</v>
      </c>
      <c r="AC249">
        <v>244333.72</v>
      </c>
      <c r="AD249">
        <v>47.45</v>
      </c>
      <c r="AE249">
        <v>122.92</v>
      </c>
      <c r="AF249">
        <v>724</v>
      </c>
      <c r="AG249">
        <v>51.57</v>
      </c>
      <c r="AH249">
        <v>-140839840</v>
      </c>
      <c r="AI249">
        <v>-194530.17</v>
      </c>
      <c r="AJ249">
        <v>-36.97</v>
      </c>
      <c r="AK249">
        <v>60.56</v>
      </c>
      <c r="AL249">
        <v>101500</v>
      </c>
      <c r="AM249">
        <v>6</v>
      </c>
      <c r="AN249">
        <v>24</v>
      </c>
    </row>
    <row r="250" spans="1:40" x14ac:dyDescent="0.35">
      <c r="A250">
        <f t="shared" si="2"/>
        <v>228</v>
      </c>
      <c r="B250">
        <v>27107945.27</v>
      </c>
      <c r="C250">
        <v>271.08</v>
      </c>
      <c r="D250">
        <v>6.3</v>
      </c>
      <c r="E250">
        <v>57.47</v>
      </c>
      <c r="F250">
        <v>912.4</v>
      </c>
      <c r="G250">
        <v>-853490.01</v>
      </c>
      <c r="H250">
        <v>-64.31</v>
      </c>
      <c r="I250">
        <v>-2696151.64</v>
      </c>
      <c r="J250">
        <v>-10.77</v>
      </c>
      <c r="K250">
        <v>10.050000000000001</v>
      </c>
      <c r="L250">
        <v>5.34</v>
      </c>
      <c r="M250">
        <v>84.71</v>
      </c>
      <c r="N250">
        <v>1.19</v>
      </c>
      <c r="O250">
        <v>1.27</v>
      </c>
      <c r="P250">
        <v>993836.38</v>
      </c>
      <c r="Q250">
        <v>9.0399999999999991</v>
      </c>
      <c r="R250">
        <v>4.01</v>
      </c>
      <c r="S250">
        <v>12.98</v>
      </c>
      <c r="T250">
        <v>1.28</v>
      </c>
      <c r="U250">
        <v>4.5400000000000003E-2</v>
      </c>
      <c r="V250">
        <v>1405</v>
      </c>
      <c r="W250">
        <v>19293.91</v>
      </c>
      <c r="X250">
        <v>4.01</v>
      </c>
      <c r="Y250">
        <v>83.63</v>
      </c>
      <c r="Z250">
        <v>679</v>
      </c>
      <c r="AA250">
        <v>48.33</v>
      </c>
      <c r="AB250">
        <v>171929669.90000001</v>
      </c>
      <c r="AC250">
        <v>253210.12</v>
      </c>
      <c r="AD250">
        <v>46.94</v>
      </c>
      <c r="AE250">
        <v>110.92</v>
      </c>
      <c r="AF250">
        <v>726</v>
      </c>
      <c r="AG250">
        <v>51.67</v>
      </c>
      <c r="AH250">
        <v>-144821724.63</v>
      </c>
      <c r="AI250">
        <v>-199478.96</v>
      </c>
      <c r="AJ250">
        <v>-36.15</v>
      </c>
      <c r="AK250">
        <v>58.12</v>
      </c>
      <c r="AL250">
        <v>104500</v>
      </c>
      <c r="AM250">
        <v>6</v>
      </c>
      <c r="AN250">
        <v>24</v>
      </c>
    </row>
    <row r="251" spans="1:40" x14ac:dyDescent="0.35">
      <c r="A251">
        <f t="shared" si="2"/>
        <v>229</v>
      </c>
      <c r="B251">
        <v>24571854.800000001</v>
      </c>
      <c r="C251">
        <v>245.72</v>
      </c>
      <c r="D251">
        <v>5.57</v>
      </c>
      <c r="E251">
        <v>53.66</v>
      </c>
      <c r="F251">
        <v>963.29</v>
      </c>
      <c r="G251">
        <v>-839105.01</v>
      </c>
      <c r="H251">
        <v>-66.7</v>
      </c>
      <c r="I251">
        <v>-2215747.96</v>
      </c>
      <c r="J251">
        <v>-10.1</v>
      </c>
      <c r="K251">
        <v>11.09</v>
      </c>
      <c r="L251">
        <v>5.32</v>
      </c>
      <c r="M251">
        <v>95.42</v>
      </c>
      <c r="N251">
        <v>1.18</v>
      </c>
      <c r="O251">
        <v>1.28</v>
      </c>
      <c r="P251">
        <v>1397725</v>
      </c>
      <c r="Q251">
        <v>6.21</v>
      </c>
      <c r="R251">
        <v>4.16</v>
      </c>
      <c r="S251">
        <v>11.61</v>
      </c>
      <c r="T251">
        <v>1.29</v>
      </c>
      <c r="U251">
        <v>3.1099999999999999E-2</v>
      </c>
      <c r="V251">
        <v>1406</v>
      </c>
      <c r="W251">
        <v>17476.43</v>
      </c>
      <c r="X251">
        <v>3.78</v>
      </c>
      <c r="Y251">
        <v>74.930000000000007</v>
      </c>
      <c r="Z251">
        <v>676</v>
      </c>
      <c r="AA251">
        <v>48.08</v>
      </c>
      <c r="AB251">
        <v>158969296.06</v>
      </c>
      <c r="AC251">
        <v>235161.68</v>
      </c>
      <c r="AD251">
        <v>46.14</v>
      </c>
      <c r="AE251">
        <v>99</v>
      </c>
      <c r="AF251">
        <v>730</v>
      </c>
      <c r="AG251">
        <v>51.92</v>
      </c>
      <c r="AH251">
        <v>-134397441.27000001</v>
      </c>
      <c r="AI251">
        <v>-184106.08</v>
      </c>
      <c r="AJ251">
        <v>-35.44</v>
      </c>
      <c r="AK251">
        <v>52.64</v>
      </c>
      <c r="AL251">
        <v>111500</v>
      </c>
      <c r="AM251">
        <v>6</v>
      </c>
      <c r="AN251">
        <v>24</v>
      </c>
    </row>
    <row r="252" spans="1:40" x14ac:dyDescent="0.35">
      <c r="A252">
        <f t="shared" si="2"/>
        <v>230</v>
      </c>
      <c r="B252">
        <v>17385642</v>
      </c>
      <c r="C252">
        <v>173.86</v>
      </c>
      <c r="D252">
        <v>4.88</v>
      </c>
      <c r="E252">
        <v>41.75</v>
      </c>
      <c r="F252">
        <v>855.13</v>
      </c>
      <c r="G252">
        <v>-580041.57999999996</v>
      </c>
      <c r="H252">
        <v>-65.05</v>
      </c>
      <c r="I252">
        <v>-1974980.96</v>
      </c>
      <c r="J252">
        <v>-8.98</v>
      </c>
      <c r="K252">
        <v>8.8000000000000007</v>
      </c>
      <c r="L252">
        <v>4.6500000000000004</v>
      </c>
      <c r="M252">
        <v>95.23</v>
      </c>
      <c r="N252">
        <v>1.17</v>
      </c>
      <c r="O252">
        <v>1.24</v>
      </c>
      <c r="P252">
        <v>1731776.48</v>
      </c>
      <c r="Q252">
        <v>3.26</v>
      </c>
      <c r="R252">
        <v>3.44</v>
      </c>
      <c r="S252">
        <v>10.58</v>
      </c>
      <c r="T252">
        <v>1.1499999999999999</v>
      </c>
      <c r="U252">
        <v>1.6299999999999999E-2</v>
      </c>
      <c r="V252">
        <v>1404</v>
      </c>
      <c r="W252">
        <v>12382.94</v>
      </c>
      <c r="X252">
        <v>3.04</v>
      </c>
      <c r="Y252">
        <v>66.599999999999994</v>
      </c>
      <c r="Z252">
        <v>682</v>
      </c>
      <c r="AA252">
        <v>48.58</v>
      </c>
      <c r="AB252">
        <v>116775887.62</v>
      </c>
      <c r="AC252">
        <v>171225.64</v>
      </c>
      <c r="AD252">
        <v>42.74</v>
      </c>
      <c r="AE252">
        <v>87</v>
      </c>
      <c r="AF252">
        <v>722</v>
      </c>
      <c r="AG252">
        <v>51.42</v>
      </c>
      <c r="AH252">
        <v>-99390245.620000005</v>
      </c>
      <c r="AI252">
        <v>-137659.62</v>
      </c>
      <c r="AJ252">
        <v>-34.46</v>
      </c>
      <c r="AK252">
        <v>47.34</v>
      </c>
      <c r="AL252">
        <v>114500</v>
      </c>
      <c r="AM252">
        <v>6</v>
      </c>
      <c r="AN252">
        <v>24</v>
      </c>
    </row>
    <row r="253" spans="1:40" x14ac:dyDescent="0.35">
      <c r="A253">
        <f t="shared" si="2"/>
        <v>231</v>
      </c>
      <c r="B253">
        <v>16660886.75</v>
      </c>
      <c r="C253">
        <v>166.61</v>
      </c>
      <c r="D253">
        <v>4.1900000000000004</v>
      </c>
      <c r="E253">
        <v>40.44</v>
      </c>
      <c r="F253">
        <v>964.89</v>
      </c>
      <c r="G253">
        <v>-780894.7</v>
      </c>
      <c r="H253">
        <v>-64.84</v>
      </c>
      <c r="I253">
        <v>-3170880.72</v>
      </c>
      <c r="J253">
        <v>-10.64</v>
      </c>
      <c r="K253">
        <v>5.25</v>
      </c>
      <c r="L253">
        <v>3.8</v>
      </c>
      <c r="M253">
        <v>90.67</v>
      </c>
      <c r="N253">
        <v>1.1499999999999999</v>
      </c>
      <c r="O253">
        <v>1.25</v>
      </c>
      <c r="P253">
        <v>1066042.42</v>
      </c>
      <c r="Q253">
        <v>6.37</v>
      </c>
      <c r="R253">
        <v>3.5</v>
      </c>
      <c r="S253">
        <v>10.01</v>
      </c>
      <c r="T253">
        <v>1.1200000000000001</v>
      </c>
      <c r="U253">
        <v>3.1899999999999998E-2</v>
      </c>
      <c r="V253">
        <v>1405</v>
      </c>
      <c r="W253">
        <v>11858.28</v>
      </c>
      <c r="X253">
        <v>2.73</v>
      </c>
      <c r="Y253">
        <v>57.63</v>
      </c>
      <c r="Z253">
        <v>673</v>
      </c>
      <c r="AA253">
        <v>47.9</v>
      </c>
      <c r="AB253">
        <v>125717744.67</v>
      </c>
      <c r="AC253">
        <v>186802</v>
      </c>
      <c r="AD253">
        <v>42.37</v>
      </c>
      <c r="AE253">
        <v>75</v>
      </c>
      <c r="AF253">
        <v>732</v>
      </c>
      <c r="AG253">
        <v>52.1</v>
      </c>
      <c r="AH253">
        <v>-109056857.93000001</v>
      </c>
      <c r="AI253">
        <v>-148984.78</v>
      </c>
      <c r="AJ253">
        <v>-33.71</v>
      </c>
      <c r="AK253">
        <v>41.66</v>
      </c>
      <c r="AL253">
        <v>121500</v>
      </c>
      <c r="AM253">
        <v>6</v>
      </c>
      <c r="AN253">
        <v>24</v>
      </c>
    </row>
    <row r="254" spans="1:40" x14ac:dyDescent="0.35">
      <c r="A254">
        <f t="shared" si="2"/>
        <v>232</v>
      </c>
      <c r="B254">
        <v>5325315.71</v>
      </c>
      <c r="C254">
        <v>53.25</v>
      </c>
      <c r="D254">
        <v>3.43</v>
      </c>
      <c r="E254">
        <v>15.93</v>
      </c>
      <c r="F254">
        <v>464.81</v>
      </c>
      <c r="G254">
        <v>-452938.64</v>
      </c>
      <c r="H254">
        <v>-62.09</v>
      </c>
      <c r="I254">
        <v>-2586437.58</v>
      </c>
      <c r="J254">
        <v>-14.45</v>
      </c>
      <c r="K254">
        <v>2.06</v>
      </c>
      <c r="L254">
        <v>1.1000000000000001</v>
      </c>
      <c r="M254">
        <v>32.17</v>
      </c>
      <c r="N254">
        <v>1.07</v>
      </c>
      <c r="O254">
        <v>1.18</v>
      </c>
      <c r="P254">
        <v>546299.31000000006</v>
      </c>
      <c r="Q254">
        <v>5.07</v>
      </c>
      <c r="R254">
        <v>4.66</v>
      </c>
      <c r="S254">
        <v>2.2599999999999998</v>
      </c>
      <c r="T254">
        <v>0.47</v>
      </c>
      <c r="U254">
        <v>2.5399999999999999E-2</v>
      </c>
      <c r="V254">
        <v>1406</v>
      </c>
      <c r="W254">
        <v>3787.56</v>
      </c>
      <c r="X254">
        <v>1.02</v>
      </c>
      <c r="Y254">
        <v>47.73</v>
      </c>
      <c r="Z254">
        <v>666</v>
      </c>
      <c r="AA254">
        <v>47.37</v>
      </c>
      <c r="AB254">
        <v>85999860.859999999</v>
      </c>
      <c r="AC254">
        <v>129128.92</v>
      </c>
      <c r="AD254">
        <v>39.56</v>
      </c>
      <c r="AE254">
        <v>63</v>
      </c>
      <c r="AF254">
        <v>740</v>
      </c>
      <c r="AG254">
        <v>52.63</v>
      </c>
      <c r="AH254">
        <v>-80674545.150000006</v>
      </c>
      <c r="AI254">
        <v>-109019.66</v>
      </c>
      <c r="AJ254">
        <v>-33.659999999999997</v>
      </c>
      <c r="AK254">
        <v>33.99</v>
      </c>
      <c r="AL254">
        <v>124500</v>
      </c>
      <c r="AM254">
        <v>6</v>
      </c>
      <c r="AN254">
        <v>24</v>
      </c>
    </row>
    <row r="255" spans="1:40" x14ac:dyDescent="0.35">
      <c r="A255">
        <f t="shared" si="2"/>
        <v>233</v>
      </c>
      <c r="B255">
        <v>30003830.379999999</v>
      </c>
      <c r="C255">
        <v>300.04000000000002</v>
      </c>
      <c r="D255">
        <v>7.44</v>
      </c>
      <c r="E255">
        <v>61.62</v>
      </c>
      <c r="F255">
        <v>828.62</v>
      </c>
      <c r="G255">
        <v>-1088198.1399999999</v>
      </c>
      <c r="H255">
        <v>-67.56</v>
      </c>
      <c r="I255">
        <v>-4673582.53</v>
      </c>
      <c r="J255">
        <v>-12.27</v>
      </c>
      <c r="K255">
        <v>6.42</v>
      </c>
      <c r="L255">
        <v>5.0199999999999996</v>
      </c>
      <c r="M255">
        <v>67.510000000000005</v>
      </c>
      <c r="N255">
        <v>1.19</v>
      </c>
      <c r="O255">
        <v>1.33</v>
      </c>
      <c r="P255">
        <v>1841375.32</v>
      </c>
      <c r="Q255">
        <v>5.93</v>
      </c>
      <c r="R255">
        <v>5.25</v>
      </c>
      <c r="S255">
        <v>10.7</v>
      </c>
      <c r="T255">
        <v>1.2</v>
      </c>
      <c r="U255">
        <v>2.98E-2</v>
      </c>
      <c r="V255">
        <v>1403</v>
      </c>
      <c r="W255">
        <v>21385.48</v>
      </c>
      <c r="X255">
        <v>4.3499999999999996</v>
      </c>
      <c r="Y255">
        <v>98.36</v>
      </c>
      <c r="Z255">
        <v>661</v>
      </c>
      <c r="AA255">
        <v>47.11</v>
      </c>
      <c r="AB255">
        <v>190484788.44</v>
      </c>
      <c r="AC255">
        <v>288176.68</v>
      </c>
      <c r="AD255">
        <v>52.59</v>
      </c>
      <c r="AE255">
        <v>146.88</v>
      </c>
      <c r="AF255">
        <v>742</v>
      </c>
      <c r="AG255">
        <v>52.89</v>
      </c>
      <c r="AH255">
        <v>-160480958.06</v>
      </c>
      <c r="AI255">
        <v>-216281.61</v>
      </c>
      <c r="AJ255">
        <v>-38.619999999999997</v>
      </c>
      <c r="AK255">
        <v>55.13</v>
      </c>
      <c r="AL255">
        <v>91500</v>
      </c>
      <c r="AM255">
        <v>6</v>
      </c>
      <c r="AN255">
        <v>27</v>
      </c>
    </row>
    <row r="256" spans="1:40" x14ac:dyDescent="0.35">
      <c r="A256">
        <f t="shared" si="2"/>
        <v>234</v>
      </c>
      <c r="B256">
        <v>16198722.119999999</v>
      </c>
      <c r="C256">
        <v>161.99</v>
      </c>
      <c r="D256">
        <v>6.84</v>
      </c>
      <c r="E256">
        <v>39.590000000000003</v>
      </c>
      <c r="F256">
        <v>579.15</v>
      </c>
      <c r="G256">
        <v>-695274.2</v>
      </c>
      <c r="H256">
        <v>-66.760000000000005</v>
      </c>
      <c r="I256">
        <v>-5309980.5</v>
      </c>
      <c r="J256">
        <v>-19.14</v>
      </c>
      <c r="K256">
        <v>3.05</v>
      </c>
      <c r="L256">
        <v>2.0699999999999998</v>
      </c>
      <c r="M256">
        <v>30.26</v>
      </c>
      <c r="N256">
        <v>1.1299999999999999</v>
      </c>
      <c r="O256">
        <v>1.29</v>
      </c>
      <c r="P256">
        <v>1408468.87</v>
      </c>
      <c r="Q256">
        <v>4.84</v>
      </c>
      <c r="R256">
        <v>6.43</v>
      </c>
      <c r="S256">
        <v>5.32</v>
      </c>
      <c r="T256">
        <v>1.02</v>
      </c>
      <c r="U256">
        <v>2.4299999999999999E-2</v>
      </c>
      <c r="V256">
        <v>1403</v>
      </c>
      <c r="W256">
        <v>11545.77</v>
      </c>
      <c r="X256">
        <v>3.53</v>
      </c>
      <c r="Y256">
        <v>95.86</v>
      </c>
      <c r="Z256">
        <v>656</v>
      </c>
      <c r="AA256">
        <v>46.76</v>
      </c>
      <c r="AB256">
        <v>140472435.22</v>
      </c>
      <c r="AC256">
        <v>214134.81</v>
      </c>
      <c r="AD256">
        <v>50.2</v>
      </c>
      <c r="AE256">
        <v>134.91</v>
      </c>
      <c r="AF256">
        <v>747</v>
      </c>
      <c r="AG256">
        <v>53.24</v>
      </c>
      <c r="AH256">
        <v>-124273713.09999999</v>
      </c>
      <c r="AI256">
        <v>-166363.74</v>
      </c>
      <c r="AJ256">
        <v>-37.46</v>
      </c>
      <c r="AK256">
        <v>61.56</v>
      </c>
      <c r="AL256">
        <v>94500</v>
      </c>
      <c r="AM256">
        <v>6</v>
      </c>
      <c r="AN256">
        <v>27</v>
      </c>
    </row>
    <row r="257" spans="1:40" x14ac:dyDescent="0.35">
      <c r="A257">
        <f t="shared" si="2"/>
        <v>235</v>
      </c>
      <c r="B257">
        <v>27631844.48</v>
      </c>
      <c r="C257">
        <v>276.32</v>
      </c>
      <c r="D257">
        <v>6.36</v>
      </c>
      <c r="E257">
        <v>58.24</v>
      </c>
      <c r="F257">
        <v>915.73</v>
      </c>
      <c r="G257">
        <v>-1070515.97</v>
      </c>
      <c r="H257">
        <v>-64.790000000000006</v>
      </c>
      <c r="I257">
        <v>-4695090.95</v>
      </c>
      <c r="J257">
        <v>-13.2</v>
      </c>
      <c r="K257">
        <v>5.89</v>
      </c>
      <c r="L257">
        <v>4.41</v>
      </c>
      <c r="M257">
        <v>69.400000000000006</v>
      </c>
      <c r="N257">
        <v>1.2</v>
      </c>
      <c r="O257">
        <v>1.27</v>
      </c>
      <c r="P257">
        <v>1789183.02</v>
      </c>
      <c r="Q257">
        <v>5.77</v>
      </c>
      <c r="R257">
        <v>5.73</v>
      </c>
      <c r="S257">
        <v>9.23</v>
      </c>
      <c r="T257">
        <v>1.29</v>
      </c>
      <c r="U257">
        <v>2.8899999999999999E-2</v>
      </c>
      <c r="V257">
        <v>1403</v>
      </c>
      <c r="W257">
        <v>19694.830000000002</v>
      </c>
      <c r="X257">
        <v>4.2699999999999996</v>
      </c>
      <c r="Y257">
        <v>90.42</v>
      </c>
      <c r="Z257">
        <v>683</v>
      </c>
      <c r="AA257">
        <v>48.68</v>
      </c>
      <c r="AB257">
        <v>162959346.12</v>
      </c>
      <c r="AC257">
        <v>238593.48</v>
      </c>
      <c r="AD257">
        <v>48.04</v>
      </c>
      <c r="AE257">
        <v>122.92</v>
      </c>
      <c r="AF257">
        <v>720</v>
      </c>
      <c r="AG257">
        <v>51.32</v>
      </c>
      <c r="AH257">
        <v>-135327501.63999999</v>
      </c>
      <c r="AI257">
        <v>-187954.86</v>
      </c>
      <c r="AJ257">
        <v>-37.25</v>
      </c>
      <c r="AK257">
        <v>59.58</v>
      </c>
      <c r="AL257">
        <v>101500</v>
      </c>
      <c r="AM257">
        <v>6</v>
      </c>
      <c r="AN257">
        <v>27</v>
      </c>
    </row>
    <row r="258" spans="1:40" x14ac:dyDescent="0.35">
      <c r="A258">
        <f t="shared" si="2"/>
        <v>236</v>
      </c>
      <c r="B258">
        <v>27567752.98</v>
      </c>
      <c r="C258">
        <v>275.68</v>
      </c>
      <c r="D258">
        <v>5.78</v>
      </c>
      <c r="E258">
        <v>58.15</v>
      </c>
      <c r="F258">
        <v>1006.66</v>
      </c>
      <c r="G258">
        <v>-831531.89</v>
      </c>
      <c r="H258">
        <v>-64.31</v>
      </c>
      <c r="I258">
        <v>-2414762.0099999998</v>
      </c>
      <c r="J258">
        <v>-9.9</v>
      </c>
      <c r="K258">
        <v>11.42</v>
      </c>
      <c r="L258">
        <v>5.88</v>
      </c>
      <c r="M258">
        <v>101.73</v>
      </c>
      <c r="N258">
        <v>1.21</v>
      </c>
      <c r="O258">
        <v>1.27</v>
      </c>
      <c r="P258">
        <v>1135089.27</v>
      </c>
      <c r="Q258">
        <v>7.91</v>
      </c>
      <c r="R258">
        <v>3.86</v>
      </c>
      <c r="S258">
        <v>13.66</v>
      </c>
      <c r="T258">
        <v>1.37</v>
      </c>
      <c r="U258">
        <v>3.9600000000000003E-2</v>
      </c>
      <c r="V258">
        <v>1405</v>
      </c>
      <c r="W258">
        <v>19621.18</v>
      </c>
      <c r="X258">
        <v>4.28</v>
      </c>
      <c r="Y258">
        <v>83.38</v>
      </c>
      <c r="Z258">
        <v>685</v>
      </c>
      <c r="AA258">
        <v>48.75</v>
      </c>
      <c r="AB258">
        <v>158328882.71000001</v>
      </c>
      <c r="AC258">
        <v>231137.06</v>
      </c>
      <c r="AD258">
        <v>47.16</v>
      </c>
      <c r="AE258">
        <v>110.92</v>
      </c>
      <c r="AF258">
        <v>720</v>
      </c>
      <c r="AG258">
        <v>51.25</v>
      </c>
      <c r="AH258">
        <v>-130761129.73</v>
      </c>
      <c r="AI258">
        <v>-181612.68</v>
      </c>
      <c r="AJ258">
        <v>-36.51</v>
      </c>
      <c r="AK258">
        <v>57.17</v>
      </c>
      <c r="AL258">
        <v>104500</v>
      </c>
      <c r="AM258">
        <v>6</v>
      </c>
      <c r="AN258">
        <v>27</v>
      </c>
    </row>
    <row r="259" spans="1:40" x14ac:dyDescent="0.35">
      <c r="A259">
        <f t="shared" si="2"/>
        <v>237</v>
      </c>
      <c r="B259">
        <v>20158375.989999998</v>
      </c>
      <c r="C259">
        <v>201.58</v>
      </c>
      <c r="D259">
        <v>5.08</v>
      </c>
      <c r="E259">
        <v>46.56</v>
      </c>
      <c r="F259">
        <v>916.14</v>
      </c>
      <c r="G259">
        <v>-743067.34</v>
      </c>
      <c r="H259">
        <v>-66.7</v>
      </c>
      <c r="I259">
        <v>-2406288.7599999998</v>
      </c>
      <c r="J259">
        <v>-8.8699999999999992</v>
      </c>
      <c r="K259">
        <v>8.3800000000000008</v>
      </c>
      <c r="L259">
        <v>5.25</v>
      </c>
      <c r="M259">
        <v>103.25</v>
      </c>
      <c r="N259">
        <v>1.18</v>
      </c>
      <c r="O259">
        <v>1.26</v>
      </c>
      <c r="P259">
        <v>875119.29</v>
      </c>
      <c r="Q259">
        <v>7.99</v>
      </c>
      <c r="R259">
        <v>4.1100000000000003</v>
      </c>
      <c r="S259">
        <v>10.01</v>
      </c>
      <c r="T259">
        <v>1.29</v>
      </c>
      <c r="U259">
        <v>4.0099999999999997E-2</v>
      </c>
      <c r="V259">
        <v>1406</v>
      </c>
      <c r="W259">
        <v>14337.39</v>
      </c>
      <c r="X259">
        <v>3.77</v>
      </c>
      <c r="Y259">
        <v>74.489999999999995</v>
      </c>
      <c r="Z259">
        <v>679</v>
      </c>
      <c r="AA259">
        <v>48.29</v>
      </c>
      <c r="AB259">
        <v>135160565.71000001</v>
      </c>
      <c r="AC259">
        <v>199058.27</v>
      </c>
      <c r="AD259">
        <v>46.16</v>
      </c>
      <c r="AE259">
        <v>99</v>
      </c>
      <c r="AF259">
        <v>727</v>
      </c>
      <c r="AG259">
        <v>51.71</v>
      </c>
      <c r="AH259">
        <v>-115002189.72</v>
      </c>
      <c r="AI259">
        <v>-158187.32999999999</v>
      </c>
      <c r="AJ259">
        <v>-35.81</v>
      </c>
      <c r="AK259">
        <v>51.6</v>
      </c>
      <c r="AL259">
        <v>111500</v>
      </c>
      <c r="AM259">
        <v>6</v>
      </c>
      <c r="AN259">
        <v>27</v>
      </c>
    </row>
    <row r="260" spans="1:40" x14ac:dyDescent="0.35">
      <c r="A260">
        <f t="shared" si="2"/>
        <v>238</v>
      </c>
      <c r="B260">
        <v>12543865.289999999</v>
      </c>
      <c r="C260">
        <v>125.44</v>
      </c>
      <c r="D260">
        <v>4.45</v>
      </c>
      <c r="E260">
        <v>32.51</v>
      </c>
      <c r="F260">
        <v>731.21</v>
      </c>
      <c r="G260">
        <v>-489048.87</v>
      </c>
      <c r="H260">
        <v>-65.05</v>
      </c>
      <c r="I260">
        <v>-1851510.3</v>
      </c>
      <c r="J260">
        <v>-11.34</v>
      </c>
      <c r="K260">
        <v>6.77</v>
      </c>
      <c r="L260">
        <v>2.87</v>
      </c>
      <c r="M260">
        <v>64.47</v>
      </c>
      <c r="N260">
        <v>1.1499999999999999</v>
      </c>
      <c r="O260">
        <v>1.24</v>
      </c>
      <c r="P260">
        <v>1354508.99</v>
      </c>
      <c r="Q260">
        <v>3.1</v>
      </c>
      <c r="R260">
        <v>4.74</v>
      </c>
      <c r="S260">
        <v>5.72</v>
      </c>
      <c r="T260">
        <v>1.08</v>
      </c>
      <c r="U260">
        <v>1.55E-2</v>
      </c>
      <c r="V260">
        <v>1404</v>
      </c>
      <c r="W260">
        <v>8934.3799999999992</v>
      </c>
      <c r="X260">
        <v>2.85</v>
      </c>
      <c r="Y260">
        <v>66.11</v>
      </c>
      <c r="Z260">
        <v>676</v>
      </c>
      <c r="AA260">
        <v>48.15</v>
      </c>
      <c r="AB260">
        <v>96662448.159999996</v>
      </c>
      <c r="AC260">
        <v>142991.79</v>
      </c>
      <c r="AD260">
        <v>43.3</v>
      </c>
      <c r="AE260">
        <v>87.01</v>
      </c>
      <c r="AF260">
        <v>728</v>
      </c>
      <c r="AG260">
        <v>51.85</v>
      </c>
      <c r="AH260">
        <v>-84118582.870000005</v>
      </c>
      <c r="AI260">
        <v>-115547.5</v>
      </c>
      <c r="AJ260">
        <v>-34.71</v>
      </c>
      <c r="AK260">
        <v>46.7</v>
      </c>
      <c r="AL260">
        <v>114500</v>
      </c>
      <c r="AM260">
        <v>6</v>
      </c>
      <c r="AN260">
        <v>27</v>
      </c>
    </row>
    <row r="261" spans="1:40" x14ac:dyDescent="0.35">
      <c r="A261">
        <f t="shared" si="2"/>
        <v>239</v>
      </c>
      <c r="B261">
        <v>13856056.369999999</v>
      </c>
      <c r="C261">
        <v>138.56</v>
      </c>
      <c r="D261">
        <v>3.84</v>
      </c>
      <c r="E261">
        <v>35.130000000000003</v>
      </c>
      <c r="F261">
        <v>913.85</v>
      </c>
      <c r="G261">
        <v>-584547.25</v>
      </c>
      <c r="H261">
        <v>-65.59</v>
      </c>
      <c r="I261">
        <v>-2745509.32</v>
      </c>
      <c r="J261">
        <v>-10.33</v>
      </c>
      <c r="K261">
        <v>5.05</v>
      </c>
      <c r="L261">
        <v>3.4</v>
      </c>
      <c r="M261">
        <v>88.43</v>
      </c>
      <c r="N261">
        <v>1.1499999999999999</v>
      </c>
      <c r="O261">
        <v>1.25</v>
      </c>
      <c r="P261">
        <v>1052974.53</v>
      </c>
      <c r="Q261">
        <v>4.83</v>
      </c>
      <c r="R261">
        <v>3.7</v>
      </c>
      <c r="S261">
        <v>8.0500000000000007</v>
      </c>
      <c r="T261">
        <v>1.1599999999999999</v>
      </c>
      <c r="U261">
        <v>2.4199999999999999E-2</v>
      </c>
      <c r="V261">
        <v>1405</v>
      </c>
      <c r="W261">
        <v>9861.9599999999991</v>
      </c>
      <c r="X261">
        <v>2.83</v>
      </c>
      <c r="Y261">
        <v>57.43</v>
      </c>
      <c r="Z261">
        <v>673</v>
      </c>
      <c r="AA261">
        <v>47.9</v>
      </c>
      <c r="AB261">
        <v>107745800.39</v>
      </c>
      <c r="AC261">
        <v>160097.76999999999</v>
      </c>
      <c r="AD261">
        <v>42.89</v>
      </c>
      <c r="AE261">
        <v>75</v>
      </c>
      <c r="AF261">
        <v>732</v>
      </c>
      <c r="AG261">
        <v>52.1</v>
      </c>
      <c r="AH261">
        <v>-93889744.019999996</v>
      </c>
      <c r="AI261">
        <v>-128264.68</v>
      </c>
      <c r="AJ261">
        <v>-34</v>
      </c>
      <c r="AK261">
        <v>41.27</v>
      </c>
      <c r="AL261">
        <v>121500</v>
      </c>
      <c r="AM261">
        <v>6</v>
      </c>
      <c r="AN261">
        <v>27</v>
      </c>
    </row>
    <row r="262" spans="1:40" x14ac:dyDescent="0.35">
      <c r="A262">
        <f t="shared" si="2"/>
        <v>240</v>
      </c>
      <c r="B262">
        <v>5751599.29</v>
      </c>
      <c r="C262">
        <v>57.52</v>
      </c>
      <c r="D262">
        <v>3.14</v>
      </c>
      <c r="E262">
        <v>17.04</v>
      </c>
      <c r="F262">
        <v>542.39</v>
      </c>
      <c r="G262">
        <v>-368731.43</v>
      </c>
      <c r="H262">
        <v>-62.09</v>
      </c>
      <c r="I262">
        <v>-2005067.39</v>
      </c>
      <c r="J262">
        <v>-11.3</v>
      </c>
      <c r="K262">
        <v>2.87</v>
      </c>
      <c r="L262">
        <v>1.51</v>
      </c>
      <c r="M262">
        <v>48.02</v>
      </c>
      <c r="N262">
        <v>1.08</v>
      </c>
      <c r="O262">
        <v>1.19</v>
      </c>
      <c r="P262">
        <v>436189.35</v>
      </c>
      <c r="Q262">
        <v>6.16</v>
      </c>
      <c r="R262">
        <v>4.18</v>
      </c>
      <c r="S262">
        <v>2.79</v>
      </c>
      <c r="T262">
        <v>0.56999999999999995</v>
      </c>
      <c r="U262">
        <v>3.09E-2</v>
      </c>
      <c r="V262">
        <v>1405</v>
      </c>
      <c r="W262">
        <v>4093.66</v>
      </c>
      <c r="X262">
        <v>1.23</v>
      </c>
      <c r="Y262">
        <v>47.64</v>
      </c>
      <c r="Z262">
        <v>668</v>
      </c>
      <c r="AA262">
        <v>47.54</v>
      </c>
      <c r="AB262">
        <v>80626516.989999995</v>
      </c>
      <c r="AC262">
        <v>120698.38</v>
      </c>
      <c r="AD262">
        <v>39.909999999999997</v>
      </c>
      <c r="AE262">
        <v>63</v>
      </c>
      <c r="AF262">
        <v>737</v>
      </c>
      <c r="AG262">
        <v>52.46</v>
      </c>
      <c r="AH262">
        <v>-74874917.700000003</v>
      </c>
      <c r="AI262">
        <v>-101594.19</v>
      </c>
      <c r="AJ262">
        <v>-33.82</v>
      </c>
      <c r="AK262">
        <v>33.72</v>
      </c>
      <c r="AL262">
        <v>124500</v>
      </c>
      <c r="AM262">
        <v>6</v>
      </c>
      <c r="AN262">
        <v>27</v>
      </c>
    </row>
  </sheetData>
  <mergeCells count="10">
    <mergeCell ref="BK32:BM32"/>
    <mergeCell ref="AR40:AV40"/>
    <mergeCell ref="AY40:BC40"/>
    <mergeCell ref="AR41:AV41"/>
    <mergeCell ref="AY41:BC41"/>
    <mergeCell ref="AQ32:AS32"/>
    <mergeCell ref="AU32:AW32"/>
    <mergeCell ref="AY32:BA32"/>
    <mergeCell ref="BC32:BE32"/>
    <mergeCell ref="BG32:BI32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"/>
  <sheetViews>
    <sheetView workbookViewId="0"/>
  </sheetViews>
  <sheetFormatPr defaultRowHeight="14.5" x14ac:dyDescent="0.35"/>
  <cols>
    <col min="2" max="3" width="9.90625" bestFit="1" customWidth="1"/>
  </cols>
  <sheetData>
    <row r="1" spans="1:15" x14ac:dyDescent="0.35">
      <c r="A1" s="3" t="s">
        <v>58</v>
      </c>
      <c r="B1" s="3"/>
      <c r="C1" s="3"/>
      <c r="D1" s="3"/>
      <c r="E1" s="3"/>
    </row>
    <row r="2" spans="1:15" x14ac:dyDescent="0.35">
      <c r="A2" t="s">
        <v>39</v>
      </c>
    </row>
    <row r="3" spans="1:15" x14ac:dyDescent="0.35">
      <c r="A3" t="s">
        <v>40</v>
      </c>
    </row>
    <row r="4" spans="1:15" x14ac:dyDescent="0.35">
      <c r="A4" t="s">
        <v>41</v>
      </c>
    </row>
    <row r="5" spans="1:15" x14ac:dyDescent="0.35">
      <c r="A5" t="s">
        <v>42</v>
      </c>
    </row>
    <row r="6" spans="1:15" x14ac:dyDescent="0.35">
      <c r="A6" t="s">
        <v>43</v>
      </c>
      <c r="B6" s="16">
        <v>10000000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</row>
    <row r="7" spans="1:15" x14ac:dyDescent="0.35">
      <c r="A7" t="s">
        <v>44</v>
      </c>
      <c r="B7" s="16" t="s">
        <v>62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</row>
    <row r="8" spans="1:15" x14ac:dyDescent="0.35">
      <c r="A8" t="s">
        <v>45</v>
      </c>
      <c r="B8" s="16">
        <v>100</v>
      </c>
      <c r="C8" s="16"/>
      <c r="D8" s="16"/>
      <c r="E8" s="16"/>
      <c r="H8" s="16"/>
      <c r="I8" s="16"/>
      <c r="J8" s="16"/>
      <c r="K8" s="16"/>
      <c r="L8" s="16"/>
      <c r="M8" s="16"/>
      <c r="N8" s="16"/>
      <c r="O8" s="16"/>
    </row>
    <row r="9" spans="1:15" x14ac:dyDescent="0.35">
      <c r="A9" t="s">
        <v>46</v>
      </c>
      <c r="B9" s="16">
        <v>2</v>
      </c>
      <c r="C9" s="16"/>
      <c r="D9" s="16"/>
      <c r="E9" s="16"/>
      <c r="H9" s="16"/>
      <c r="I9" s="16"/>
      <c r="J9" s="16"/>
      <c r="K9" s="16"/>
      <c r="L9" s="16"/>
      <c r="M9" s="16"/>
      <c r="N9" s="16"/>
      <c r="O9" s="16"/>
    </row>
    <row r="10" spans="1:15" x14ac:dyDescent="0.35">
      <c r="A10" t="s">
        <v>47</v>
      </c>
      <c r="B10" s="16">
        <v>0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x14ac:dyDescent="0.35">
      <c r="A11" t="s">
        <v>48</v>
      </c>
      <c r="B11" s="16" t="b">
        <v>1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x14ac:dyDescent="0.35">
      <c r="A12" t="s">
        <v>60</v>
      </c>
      <c r="B12" s="19" t="s">
        <v>59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x14ac:dyDescent="0.35">
      <c r="A13" t="s">
        <v>61</v>
      </c>
      <c r="B13" s="16">
        <v>152000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 x14ac:dyDescent="0.35">
      <c r="A14" t="s">
        <v>49</v>
      </c>
      <c r="B14" s="16" t="s">
        <v>50</v>
      </c>
      <c r="C14" s="16" t="s">
        <v>51</v>
      </c>
      <c r="D14" s="16">
        <v>1</v>
      </c>
      <c r="E14" s="16" t="s">
        <v>64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 x14ac:dyDescent="0.35">
      <c r="A15" t="s">
        <v>0</v>
      </c>
      <c r="B15" s="19" t="s">
        <v>59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x14ac:dyDescent="0.35">
      <c r="A16" t="s">
        <v>68</v>
      </c>
      <c r="B16" s="19" t="s">
        <v>59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40" x14ac:dyDescent="0.35">
      <c r="A17" t="s">
        <v>67</v>
      </c>
      <c r="B17" s="18" t="s">
        <v>53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40" x14ac:dyDescent="0.35">
      <c r="A18" t="s">
        <v>54</v>
      </c>
      <c r="B18" s="16" t="s">
        <v>55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40" x14ac:dyDescent="0.35">
      <c r="A19" t="s">
        <v>56</v>
      </c>
      <c r="B19" s="17">
        <v>43507</v>
      </c>
      <c r="C19" s="17">
        <v>44560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40" x14ac:dyDescent="0.35">
      <c r="A20" t="s">
        <v>57</v>
      </c>
      <c r="B20" s="16" t="s">
        <v>63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2" spans="1:40" x14ac:dyDescent="0.35">
      <c r="A22" s="11" t="s">
        <v>72</v>
      </c>
      <c r="B22" s="11"/>
    </row>
    <row r="23" spans="1:40" x14ac:dyDescent="0.35">
      <c r="A23" t="s">
        <v>37</v>
      </c>
      <c r="B23" t="s">
        <v>36</v>
      </c>
      <c r="C23" t="s">
        <v>35</v>
      </c>
      <c r="D23" t="s">
        <v>34</v>
      </c>
      <c r="E23" t="s">
        <v>33</v>
      </c>
      <c r="F23" t="s">
        <v>32</v>
      </c>
      <c r="G23" t="s">
        <v>31</v>
      </c>
      <c r="H23" t="s">
        <v>30</v>
      </c>
      <c r="I23" t="s">
        <v>29</v>
      </c>
      <c r="J23" t="s">
        <v>28</v>
      </c>
      <c r="K23" t="s">
        <v>27</v>
      </c>
      <c r="L23" t="s">
        <v>26</v>
      </c>
      <c r="M23" t="s">
        <v>25</v>
      </c>
      <c r="N23" t="s">
        <v>24</v>
      </c>
      <c r="O23" t="s">
        <v>23</v>
      </c>
      <c r="P23" t="s">
        <v>22</v>
      </c>
      <c r="Q23" t="s">
        <v>21</v>
      </c>
      <c r="R23" t="s">
        <v>20</v>
      </c>
      <c r="S23" t="s">
        <v>19</v>
      </c>
      <c r="T23" t="s">
        <v>18</v>
      </c>
      <c r="U23" t="s">
        <v>17</v>
      </c>
      <c r="V23" t="s">
        <v>16</v>
      </c>
      <c r="W23" t="s">
        <v>15</v>
      </c>
      <c r="X23" t="s">
        <v>14</v>
      </c>
      <c r="Y23" t="s">
        <v>13</v>
      </c>
      <c r="Z23" t="s">
        <v>12</v>
      </c>
      <c r="AA23" t="s">
        <v>11</v>
      </c>
      <c r="AB23" t="s">
        <v>10</v>
      </c>
      <c r="AC23" t="s">
        <v>9</v>
      </c>
      <c r="AD23" t="s">
        <v>8</v>
      </c>
      <c r="AE23" t="s">
        <v>7</v>
      </c>
      <c r="AF23" t="s">
        <v>6</v>
      </c>
      <c r="AG23" t="s">
        <v>5</v>
      </c>
      <c r="AH23" t="s">
        <v>4</v>
      </c>
      <c r="AI23" t="s">
        <v>3</v>
      </c>
      <c r="AJ23" t="s">
        <v>2</v>
      </c>
      <c r="AK23" t="s">
        <v>1</v>
      </c>
      <c r="AL23" t="s">
        <v>0</v>
      </c>
      <c r="AM23" t="s">
        <v>70</v>
      </c>
      <c r="AN23" t="s">
        <v>69</v>
      </c>
    </row>
    <row r="24" spans="1:40" x14ac:dyDescent="0.35">
      <c r="A24">
        <v>1</v>
      </c>
      <c r="B24">
        <v>8735358.4000000004</v>
      </c>
      <c r="C24">
        <v>87.35</v>
      </c>
      <c r="D24">
        <v>2.78</v>
      </c>
      <c r="E24">
        <v>24.29</v>
      </c>
      <c r="F24">
        <v>874.81</v>
      </c>
      <c r="G24">
        <v>-196342.63</v>
      </c>
      <c r="H24">
        <v>-70.680000000000007</v>
      </c>
      <c r="I24">
        <v>-899997.62</v>
      </c>
      <c r="J24">
        <v>-4.99</v>
      </c>
      <c r="K24">
        <v>9.7100000000000009</v>
      </c>
      <c r="L24">
        <v>4.87</v>
      </c>
      <c r="M24">
        <v>175.47</v>
      </c>
      <c r="N24">
        <v>1.23</v>
      </c>
      <c r="O24">
        <v>1.35</v>
      </c>
      <c r="P24">
        <v>396313.19</v>
      </c>
      <c r="Q24">
        <v>7.82</v>
      </c>
      <c r="R24">
        <v>2.0499999999999998</v>
      </c>
      <c r="S24">
        <v>9.19</v>
      </c>
      <c r="T24">
        <v>1.35</v>
      </c>
      <c r="U24">
        <v>3.9199999999999999E-2</v>
      </c>
      <c r="V24">
        <v>1404</v>
      </c>
      <c r="W24">
        <v>6221.77</v>
      </c>
      <c r="X24">
        <v>4.92</v>
      </c>
      <c r="Y24">
        <v>96.51</v>
      </c>
      <c r="Z24">
        <v>671</v>
      </c>
      <c r="AA24">
        <v>47.79</v>
      </c>
      <c r="AB24">
        <v>46201641.619999997</v>
      </c>
      <c r="AC24">
        <v>68854.91</v>
      </c>
      <c r="AD24">
        <v>53.4</v>
      </c>
      <c r="AE24">
        <v>146.88</v>
      </c>
      <c r="AF24">
        <v>733</v>
      </c>
      <c r="AG24">
        <v>52.21</v>
      </c>
      <c r="AH24">
        <v>-37466283.210000001</v>
      </c>
      <c r="AI24">
        <v>-51113.62</v>
      </c>
      <c r="AJ24">
        <v>-39.46</v>
      </c>
      <c r="AK24">
        <v>50.39</v>
      </c>
      <c r="AL24">
        <v>1</v>
      </c>
      <c r="AM24">
        <v>6</v>
      </c>
      <c r="AN24">
        <v>6</v>
      </c>
    </row>
    <row r="25" spans="1:40" x14ac:dyDescent="0.35">
      <c r="A25">
        <v>2</v>
      </c>
      <c r="B25">
        <v>24643900.18</v>
      </c>
      <c r="C25">
        <v>246.44</v>
      </c>
      <c r="D25">
        <v>5.55</v>
      </c>
      <c r="E25">
        <v>53.77</v>
      </c>
      <c r="F25">
        <v>969.46</v>
      </c>
      <c r="G25">
        <v>-700294.16</v>
      </c>
      <c r="H25">
        <v>-70.680000000000007</v>
      </c>
      <c r="I25">
        <v>-3155386.26</v>
      </c>
      <c r="J25">
        <v>-9.7899999999999991</v>
      </c>
      <c r="K25">
        <v>7.81</v>
      </c>
      <c r="L25">
        <v>5.49</v>
      </c>
      <c r="M25">
        <v>99.02</v>
      </c>
      <c r="N25">
        <v>1.23</v>
      </c>
      <c r="O25">
        <v>1.34</v>
      </c>
      <c r="P25">
        <v>1386662.6</v>
      </c>
      <c r="Q25">
        <v>6.22</v>
      </c>
      <c r="R25">
        <v>4.1100000000000003</v>
      </c>
      <c r="S25">
        <v>11.77</v>
      </c>
      <c r="T25">
        <v>1.35</v>
      </c>
      <c r="U25">
        <v>3.1199999999999999E-2</v>
      </c>
      <c r="V25">
        <v>1404</v>
      </c>
      <c r="W25">
        <v>17552.64</v>
      </c>
      <c r="X25">
        <v>4.92</v>
      </c>
      <c r="Y25">
        <v>96.51</v>
      </c>
      <c r="Z25">
        <v>671</v>
      </c>
      <c r="AA25">
        <v>47.79</v>
      </c>
      <c r="AB25">
        <v>133871509.04000001</v>
      </c>
      <c r="AC25">
        <v>199510.45</v>
      </c>
      <c r="AD25">
        <v>53.4</v>
      </c>
      <c r="AE25">
        <v>146.88</v>
      </c>
      <c r="AF25">
        <v>733</v>
      </c>
      <c r="AG25">
        <v>52.21</v>
      </c>
      <c r="AH25">
        <v>-109227608.86</v>
      </c>
      <c r="AI25">
        <v>-149014.47</v>
      </c>
      <c r="AJ25">
        <v>-39.46</v>
      </c>
      <c r="AK25">
        <v>50.39</v>
      </c>
      <c r="AL25">
        <v>2</v>
      </c>
      <c r="AM25">
        <v>12</v>
      </c>
      <c r="AN25">
        <v>12</v>
      </c>
    </row>
    <row r="26" spans="1:40" x14ac:dyDescent="0.35">
      <c r="A26">
        <v>3</v>
      </c>
      <c r="B26">
        <v>53226784.119999997</v>
      </c>
      <c r="C26">
        <v>532.27</v>
      </c>
      <c r="D26">
        <v>8.31</v>
      </c>
      <c r="E26">
        <v>89.39</v>
      </c>
      <c r="F26">
        <v>1075.54</v>
      </c>
      <c r="G26">
        <v>-1849787.55</v>
      </c>
      <c r="H26">
        <v>-70.680000000000007</v>
      </c>
      <c r="I26">
        <v>-8204669.5599999996</v>
      </c>
      <c r="J26">
        <v>-14.42</v>
      </c>
      <c r="K26">
        <v>6.49</v>
      </c>
      <c r="L26">
        <v>6.2</v>
      </c>
      <c r="M26">
        <v>74.599999999999994</v>
      </c>
      <c r="N26">
        <v>1.22</v>
      </c>
      <c r="O26">
        <v>1.33</v>
      </c>
      <c r="P26">
        <v>3718976.12</v>
      </c>
      <c r="Q26">
        <v>4.9000000000000004</v>
      </c>
      <c r="R26">
        <v>6.16</v>
      </c>
      <c r="S26">
        <v>13.62</v>
      </c>
      <c r="T26">
        <v>1.35</v>
      </c>
      <c r="U26">
        <v>2.4500000000000001E-2</v>
      </c>
      <c r="V26">
        <v>1404</v>
      </c>
      <c r="W26">
        <v>37910.81</v>
      </c>
      <c r="X26">
        <v>4.92</v>
      </c>
      <c r="Y26">
        <v>96.51</v>
      </c>
      <c r="Z26">
        <v>671</v>
      </c>
      <c r="AA26">
        <v>47.79</v>
      </c>
      <c r="AB26">
        <v>296825489.99000001</v>
      </c>
      <c r="AC26">
        <v>442362.88</v>
      </c>
      <c r="AD26">
        <v>53.4</v>
      </c>
      <c r="AE26">
        <v>146.88</v>
      </c>
      <c r="AF26">
        <v>733</v>
      </c>
      <c r="AG26">
        <v>52.21</v>
      </c>
      <c r="AH26">
        <v>-243598705.87</v>
      </c>
      <c r="AI26">
        <v>-332331.11</v>
      </c>
      <c r="AJ26">
        <v>-39.46</v>
      </c>
      <c r="AK26">
        <v>50.39</v>
      </c>
      <c r="AL26">
        <v>3</v>
      </c>
      <c r="AM26">
        <v>18</v>
      </c>
      <c r="AN26">
        <v>18</v>
      </c>
    </row>
    <row r="27" spans="1:40" x14ac:dyDescent="0.35">
      <c r="A27">
        <v>4</v>
      </c>
      <c r="B27">
        <v>103891116.33</v>
      </c>
      <c r="C27">
        <v>1038.9100000000001</v>
      </c>
      <c r="D27">
        <v>11.07</v>
      </c>
      <c r="E27">
        <v>132.19999999999999</v>
      </c>
      <c r="F27">
        <v>1194.24</v>
      </c>
      <c r="G27">
        <v>-4288740.71</v>
      </c>
      <c r="H27">
        <v>-70.680000000000007</v>
      </c>
      <c r="I27">
        <v>-18752703.489999998</v>
      </c>
      <c r="J27">
        <v>-18.87</v>
      </c>
      <c r="K27">
        <v>5.54</v>
      </c>
      <c r="L27">
        <v>7.01</v>
      </c>
      <c r="M27">
        <v>63.29</v>
      </c>
      <c r="N27">
        <v>1.21</v>
      </c>
      <c r="O27">
        <v>1.32</v>
      </c>
      <c r="P27">
        <v>8633162.7200000007</v>
      </c>
      <c r="Q27">
        <v>3.99</v>
      </c>
      <c r="R27">
        <v>8.2200000000000006</v>
      </c>
      <c r="S27">
        <v>15.43</v>
      </c>
      <c r="T27">
        <v>1.35</v>
      </c>
      <c r="U27">
        <v>0.02</v>
      </c>
      <c r="V27">
        <v>1404</v>
      </c>
      <c r="W27">
        <v>73996.52</v>
      </c>
      <c r="X27">
        <v>4.92</v>
      </c>
      <c r="Y27">
        <v>96.51</v>
      </c>
      <c r="Z27">
        <v>671</v>
      </c>
      <c r="AA27">
        <v>47.79</v>
      </c>
      <c r="AB27">
        <v>594167512.71000004</v>
      </c>
      <c r="AC27">
        <v>885495.55</v>
      </c>
      <c r="AD27">
        <v>53.4</v>
      </c>
      <c r="AE27">
        <v>146.88</v>
      </c>
      <c r="AF27">
        <v>733</v>
      </c>
      <c r="AG27">
        <v>52.21</v>
      </c>
      <c r="AH27">
        <v>-490276396.38</v>
      </c>
      <c r="AI27">
        <v>-668862.75</v>
      </c>
      <c r="AJ27">
        <v>-39.46</v>
      </c>
      <c r="AK27">
        <v>50.39</v>
      </c>
      <c r="AL27">
        <v>4</v>
      </c>
      <c r="AM27">
        <v>24</v>
      </c>
      <c r="AN27">
        <v>24</v>
      </c>
    </row>
    <row r="28" spans="1:40" x14ac:dyDescent="0.35">
      <c r="A28">
        <v>5</v>
      </c>
      <c r="B28">
        <v>192486584.44999999</v>
      </c>
      <c r="C28">
        <v>1924.87</v>
      </c>
      <c r="D28">
        <v>13.82</v>
      </c>
      <c r="E28">
        <v>183.4</v>
      </c>
      <c r="F28">
        <v>1326.77</v>
      </c>
      <c r="G28">
        <v>-9205160.9600000009</v>
      </c>
      <c r="H28">
        <v>-70.680000000000007</v>
      </c>
      <c r="I28">
        <v>-39736891.899999999</v>
      </c>
      <c r="J28">
        <v>-23.15</v>
      </c>
      <c r="K28">
        <v>4.84</v>
      </c>
      <c r="L28">
        <v>7.92</v>
      </c>
      <c r="M28">
        <v>57.31</v>
      </c>
      <c r="N28">
        <v>1.21</v>
      </c>
      <c r="O28">
        <v>1.32</v>
      </c>
      <c r="P28">
        <v>18225168.829999998</v>
      </c>
      <c r="Q28">
        <v>3.37</v>
      </c>
      <c r="R28">
        <v>10.27</v>
      </c>
      <c r="S28">
        <v>17.329999999999998</v>
      </c>
      <c r="T28">
        <v>1.35</v>
      </c>
      <c r="U28">
        <v>1.6899999999999998E-2</v>
      </c>
      <c r="V28">
        <v>1404</v>
      </c>
      <c r="W28">
        <v>137098.71</v>
      </c>
      <c r="X28">
        <v>4.92</v>
      </c>
      <c r="Y28">
        <v>96.51</v>
      </c>
      <c r="Z28">
        <v>671</v>
      </c>
      <c r="AA28">
        <v>47.79</v>
      </c>
      <c r="AB28">
        <v>1127528656.03</v>
      </c>
      <c r="AC28">
        <v>1680370.58</v>
      </c>
      <c r="AD28">
        <v>53.4</v>
      </c>
      <c r="AE28">
        <v>146.88</v>
      </c>
      <c r="AF28">
        <v>733</v>
      </c>
      <c r="AG28">
        <v>52.21</v>
      </c>
      <c r="AH28">
        <v>-935042071.58000004</v>
      </c>
      <c r="AI28">
        <v>-1275637.21</v>
      </c>
      <c r="AJ28">
        <v>-39.46</v>
      </c>
      <c r="AK28">
        <v>50.39</v>
      </c>
      <c r="AL28">
        <v>5</v>
      </c>
      <c r="AM28">
        <v>30</v>
      </c>
      <c r="AN28">
        <v>30</v>
      </c>
    </row>
    <row r="30" spans="1:40" x14ac:dyDescent="0.35">
      <c r="A30" s="11" t="s">
        <v>71</v>
      </c>
      <c r="B30" s="11"/>
    </row>
    <row r="31" spans="1:40" x14ac:dyDescent="0.35">
      <c r="A31" t="s">
        <v>37</v>
      </c>
      <c r="B31" t="s">
        <v>36</v>
      </c>
      <c r="C31" t="s">
        <v>35</v>
      </c>
      <c r="D31" t="s">
        <v>34</v>
      </c>
      <c r="E31" t="s">
        <v>33</v>
      </c>
      <c r="F31" t="s">
        <v>32</v>
      </c>
      <c r="G31" t="s">
        <v>31</v>
      </c>
      <c r="H31" t="s">
        <v>30</v>
      </c>
      <c r="I31" t="s">
        <v>29</v>
      </c>
      <c r="J31" t="s">
        <v>28</v>
      </c>
      <c r="K31" t="s">
        <v>27</v>
      </c>
      <c r="L31" t="s">
        <v>26</v>
      </c>
      <c r="M31" t="s">
        <v>25</v>
      </c>
      <c r="N31" t="s">
        <v>24</v>
      </c>
      <c r="O31" t="s">
        <v>23</v>
      </c>
      <c r="P31" t="s">
        <v>22</v>
      </c>
      <c r="Q31" t="s">
        <v>21</v>
      </c>
      <c r="R31" t="s">
        <v>20</v>
      </c>
      <c r="S31" t="s">
        <v>19</v>
      </c>
      <c r="T31" t="s">
        <v>18</v>
      </c>
      <c r="U31" t="s">
        <v>17</v>
      </c>
      <c r="V31" t="s">
        <v>16</v>
      </c>
      <c r="W31" t="s">
        <v>15</v>
      </c>
      <c r="X31" t="s">
        <v>14</v>
      </c>
      <c r="Y31" t="s">
        <v>13</v>
      </c>
      <c r="Z31" t="s">
        <v>12</v>
      </c>
      <c r="AA31" t="s">
        <v>11</v>
      </c>
      <c r="AB31" t="s">
        <v>10</v>
      </c>
      <c r="AC31" t="s">
        <v>9</v>
      </c>
      <c r="AD31" t="s">
        <v>8</v>
      </c>
      <c r="AE31" t="s">
        <v>7</v>
      </c>
      <c r="AF31" t="s">
        <v>6</v>
      </c>
      <c r="AG31" t="s">
        <v>5</v>
      </c>
      <c r="AH31" t="s">
        <v>4</v>
      </c>
      <c r="AI31" t="s">
        <v>3</v>
      </c>
      <c r="AJ31" t="s">
        <v>2</v>
      </c>
      <c r="AK31" t="s">
        <v>1</v>
      </c>
      <c r="AL31" t="s">
        <v>0</v>
      </c>
      <c r="AM31" t="s">
        <v>70</v>
      </c>
      <c r="AN31" t="s">
        <v>69</v>
      </c>
    </row>
    <row r="32" spans="1:40" x14ac:dyDescent="0.35">
      <c r="A32">
        <v>1</v>
      </c>
      <c r="B32">
        <v>9829282.0700000003</v>
      </c>
      <c r="C32">
        <v>98.29</v>
      </c>
      <c r="D32">
        <v>3</v>
      </c>
      <c r="E32">
        <v>26.75</v>
      </c>
      <c r="F32">
        <v>891.66</v>
      </c>
      <c r="G32">
        <v>-207359.17</v>
      </c>
      <c r="H32">
        <v>-70.680000000000007</v>
      </c>
      <c r="I32">
        <v>-1136355.07</v>
      </c>
      <c r="J32">
        <v>-5.96</v>
      </c>
      <c r="K32">
        <v>8.65</v>
      </c>
      <c r="L32">
        <v>4.49</v>
      </c>
      <c r="M32">
        <v>149.65</v>
      </c>
      <c r="N32">
        <v>1.23</v>
      </c>
      <c r="O32">
        <v>1.35</v>
      </c>
      <c r="P32">
        <v>445618.01</v>
      </c>
      <c r="Q32">
        <v>7.85</v>
      </c>
      <c r="R32">
        <v>2.2799999999999998</v>
      </c>
      <c r="S32">
        <v>9.3699999999999992</v>
      </c>
      <c r="T32">
        <v>1.35</v>
      </c>
      <c r="U32">
        <v>3.9399999999999998E-2</v>
      </c>
      <c r="V32">
        <v>1404</v>
      </c>
      <c r="W32">
        <v>7000.91</v>
      </c>
      <c r="X32">
        <v>4.92</v>
      </c>
      <c r="Y32">
        <v>96.51</v>
      </c>
      <c r="Z32">
        <v>671</v>
      </c>
      <c r="AA32">
        <v>47.79</v>
      </c>
      <c r="AB32">
        <v>52123040.280000001</v>
      </c>
      <c r="AC32">
        <v>77679.64</v>
      </c>
      <c r="AD32">
        <v>53.4</v>
      </c>
      <c r="AE32">
        <v>146.88</v>
      </c>
      <c r="AF32">
        <v>733</v>
      </c>
      <c r="AG32">
        <v>52.21</v>
      </c>
      <c r="AH32">
        <v>-42293758.200000003</v>
      </c>
      <c r="AI32">
        <v>-57699.53</v>
      </c>
      <c r="AJ32">
        <v>-39.46</v>
      </c>
      <c r="AK32">
        <v>50.39</v>
      </c>
      <c r="AL32">
        <v>1</v>
      </c>
      <c r="AM32">
        <v>6</v>
      </c>
      <c r="AN32">
        <v>12</v>
      </c>
    </row>
    <row r="33" spans="1:40" x14ac:dyDescent="0.35">
      <c r="A33">
        <v>2</v>
      </c>
      <c r="B33">
        <v>24643900.18</v>
      </c>
      <c r="C33">
        <v>246.44</v>
      </c>
      <c r="D33">
        <v>5.55</v>
      </c>
      <c r="E33">
        <v>53.77</v>
      </c>
      <c r="F33">
        <v>969.46</v>
      </c>
      <c r="G33">
        <v>-700294.16</v>
      </c>
      <c r="H33">
        <v>-70.680000000000007</v>
      </c>
      <c r="I33">
        <v>-3155386.26</v>
      </c>
      <c r="J33">
        <v>-9.7899999999999991</v>
      </c>
      <c r="K33">
        <v>7.81</v>
      </c>
      <c r="L33">
        <v>5.49</v>
      </c>
      <c r="M33">
        <v>99.02</v>
      </c>
      <c r="N33">
        <v>1.23</v>
      </c>
      <c r="O33">
        <v>1.34</v>
      </c>
      <c r="P33">
        <v>1386662.6</v>
      </c>
      <c r="Q33">
        <v>6.22</v>
      </c>
      <c r="R33">
        <v>4.1100000000000003</v>
      </c>
      <c r="S33">
        <v>11.77</v>
      </c>
      <c r="T33">
        <v>1.35</v>
      </c>
      <c r="U33">
        <v>3.1199999999999999E-2</v>
      </c>
      <c r="V33">
        <v>1404</v>
      </c>
      <c r="W33">
        <v>17552.64</v>
      </c>
      <c r="X33">
        <v>4.92</v>
      </c>
      <c r="Y33">
        <v>96.51</v>
      </c>
      <c r="Z33">
        <v>671</v>
      </c>
      <c r="AA33">
        <v>47.79</v>
      </c>
      <c r="AB33">
        <v>133871509.04000001</v>
      </c>
      <c r="AC33">
        <v>199510.45</v>
      </c>
      <c r="AD33">
        <v>53.4</v>
      </c>
      <c r="AE33">
        <v>146.88</v>
      </c>
      <c r="AF33">
        <v>733</v>
      </c>
      <c r="AG33">
        <v>52.21</v>
      </c>
      <c r="AH33">
        <v>-109227608.86</v>
      </c>
      <c r="AI33">
        <v>-149014.47</v>
      </c>
      <c r="AJ33">
        <v>-39.46</v>
      </c>
      <c r="AK33">
        <v>50.39</v>
      </c>
      <c r="AL33">
        <v>2</v>
      </c>
      <c r="AM33">
        <v>12</v>
      </c>
      <c r="AN33">
        <v>12</v>
      </c>
    </row>
    <row r="34" spans="1:40" x14ac:dyDescent="0.35">
      <c r="A34">
        <v>3</v>
      </c>
      <c r="B34">
        <v>26533818.850000001</v>
      </c>
      <c r="C34">
        <v>265.33999999999997</v>
      </c>
      <c r="D34">
        <v>5.76</v>
      </c>
      <c r="E34">
        <v>56.63</v>
      </c>
      <c r="F34">
        <v>982.8</v>
      </c>
      <c r="G34">
        <v>-804535.69</v>
      </c>
      <c r="H34">
        <v>-70.680000000000007</v>
      </c>
      <c r="I34">
        <v>-3337733.96</v>
      </c>
      <c r="J34">
        <v>-9.82</v>
      </c>
      <c r="K34">
        <v>7.95</v>
      </c>
      <c r="L34">
        <v>5.76</v>
      </c>
      <c r="M34">
        <v>100.04</v>
      </c>
      <c r="N34">
        <v>1.23</v>
      </c>
      <c r="O34">
        <v>1.34</v>
      </c>
      <c r="P34">
        <v>1528013.08</v>
      </c>
      <c r="Q34">
        <v>6.13</v>
      </c>
      <c r="R34">
        <v>4.22</v>
      </c>
      <c r="S34">
        <v>12.13</v>
      </c>
      <c r="T34">
        <v>1.35</v>
      </c>
      <c r="U34">
        <v>3.0700000000000002E-2</v>
      </c>
      <c r="V34">
        <v>1404</v>
      </c>
      <c r="W34">
        <v>18898.73</v>
      </c>
      <c r="X34">
        <v>4.92</v>
      </c>
      <c r="Y34">
        <v>96.51</v>
      </c>
      <c r="Z34">
        <v>671</v>
      </c>
      <c r="AA34">
        <v>47.79</v>
      </c>
      <c r="AB34">
        <v>143819820.87</v>
      </c>
      <c r="AC34">
        <v>214336.54</v>
      </c>
      <c r="AD34">
        <v>53.4</v>
      </c>
      <c r="AE34">
        <v>146.88</v>
      </c>
      <c r="AF34">
        <v>733</v>
      </c>
      <c r="AG34">
        <v>52.21</v>
      </c>
      <c r="AH34">
        <v>-117286002.02</v>
      </c>
      <c r="AI34">
        <v>-160008.19</v>
      </c>
      <c r="AJ34">
        <v>-39.46</v>
      </c>
      <c r="AK34">
        <v>50.39</v>
      </c>
      <c r="AL34">
        <v>3</v>
      </c>
      <c r="AM34">
        <v>18</v>
      </c>
      <c r="AN34">
        <v>12</v>
      </c>
    </row>
    <row r="35" spans="1:40" x14ac:dyDescent="0.35">
      <c r="A35">
        <v>4</v>
      </c>
      <c r="B35">
        <v>26533818.170000002</v>
      </c>
      <c r="C35">
        <v>265.33999999999997</v>
      </c>
      <c r="D35">
        <v>5.76</v>
      </c>
      <c r="E35">
        <v>56.63</v>
      </c>
      <c r="F35">
        <v>982.8</v>
      </c>
      <c r="G35">
        <v>-804535.69</v>
      </c>
      <c r="H35">
        <v>-70.680000000000007</v>
      </c>
      <c r="I35">
        <v>-3337734.03</v>
      </c>
      <c r="J35">
        <v>-9.82</v>
      </c>
      <c r="K35">
        <v>7.95</v>
      </c>
      <c r="L35">
        <v>5.76</v>
      </c>
      <c r="M35">
        <v>100.04</v>
      </c>
      <c r="N35">
        <v>1.23</v>
      </c>
      <c r="O35">
        <v>1.34</v>
      </c>
      <c r="P35">
        <v>1528013.08</v>
      </c>
      <c r="Q35">
        <v>6.13</v>
      </c>
      <c r="R35">
        <v>4.22</v>
      </c>
      <c r="S35">
        <v>12.13</v>
      </c>
      <c r="T35">
        <v>1.35</v>
      </c>
      <c r="U35">
        <v>3.0700000000000002E-2</v>
      </c>
      <c r="V35">
        <v>1404</v>
      </c>
      <c r="W35">
        <v>18898.73</v>
      </c>
      <c r="X35">
        <v>4.92</v>
      </c>
      <c r="Y35">
        <v>96.51</v>
      </c>
      <c r="Z35">
        <v>671</v>
      </c>
      <c r="AA35">
        <v>47.79</v>
      </c>
      <c r="AB35">
        <v>143819818.41</v>
      </c>
      <c r="AC35">
        <v>214336.54</v>
      </c>
      <c r="AD35">
        <v>53.4</v>
      </c>
      <c r="AE35">
        <v>146.88</v>
      </c>
      <c r="AF35">
        <v>733</v>
      </c>
      <c r="AG35">
        <v>52.21</v>
      </c>
      <c r="AH35">
        <v>-117286000.23999999</v>
      </c>
      <c r="AI35">
        <v>-160008.19</v>
      </c>
      <c r="AJ35">
        <v>-39.46</v>
      </c>
      <c r="AK35">
        <v>50.39</v>
      </c>
      <c r="AL35">
        <v>4</v>
      </c>
      <c r="AM35">
        <v>24</v>
      </c>
      <c r="AN35">
        <v>12</v>
      </c>
    </row>
    <row r="36" spans="1:40" x14ac:dyDescent="0.35">
      <c r="A36">
        <v>5</v>
      </c>
      <c r="B36">
        <v>26533819.350000001</v>
      </c>
      <c r="C36">
        <v>265.33999999999997</v>
      </c>
      <c r="D36">
        <v>5.76</v>
      </c>
      <c r="E36">
        <v>56.63</v>
      </c>
      <c r="F36">
        <v>982.8</v>
      </c>
      <c r="G36">
        <v>-804535.62</v>
      </c>
      <c r="H36">
        <v>-70.680000000000007</v>
      </c>
      <c r="I36">
        <v>-3337733.58</v>
      </c>
      <c r="J36">
        <v>-9.82</v>
      </c>
      <c r="K36">
        <v>7.95</v>
      </c>
      <c r="L36">
        <v>5.76</v>
      </c>
      <c r="M36">
        <v>100.04</v>
      </c>
      <c r="N36">
        <v>1.23</v>
      </c>
      <c r="O36">
        <v>1.34</v>
      </c>
      <c r="P36">
        <v>1528013.04</v>
      </c>
      <c r="Q36">
        <v>6.13</v>
      </c>
      <c r="R36">
        <v>4.22</v>
      </c>
      <c r="S36">
        <v>12.13</v>
      </c>
      <c r="T36">
        <v>1.35</v>
      </c>
      <c r="U36">
        <v>3.0700000000000002E-2</v>
      </c>
      <c r="V36">
        <v>1404</v>
      </c>
      <c r="W36">
        <v>18898.73</v>
      </c>
      <c r="X36">
        <v>4.92</v>
      </c>
      <c r="Y36">
        <v>96.51</v>
      </c>
      <c r="Z36">
        <v>671</v>
      </c>
      <c r="AA36">
        <v>47.79</v>
      </c>
      <c r="AB36">
        <v>143819819.15000001</v>
      </c>
      <c r="AC36">
        <v>214336.54</v>
      </c>
      <c r="AD36">
        <v>53.4</v>
      </c>
      <c r="AE36">
        <v>146.88</v>
      </c>
      <c r="AF36">
        <v>733</v>
      </c>
      <c r="AG36">
        <v>52.21</v>
      </c>
      <c r="AH36">
        <v>-117285999.8</v>
      </c>
      <c r="AI36">
        <v>-160008.19</v>
      </c>
      <c r="AJ36">
        <v>-39.46</v>
      </c>
      <c r="AK36">
        <v>50.39</v>
      </c>
      <c r="AL36">
        <v>5</v>
      </c>
      <c r="AM36">
        <v>30</v>
      </c>
      <c r="AN36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5"/>
  <sheetViews>
    <sheetView topLeftCell="AL24" workbookViewId="0"/>
  </sheetViews>
  <sheetFormatPr defaultRowHeight="14.5" x14ac:dyDescent="0.35"/>
  <cols>
    <col min="2" max="3" width="9.90625" bestFit="1" customWidth="1"/>
  </cols>
  <sheetData>
    <row r="1" spans="1:8" x14ac:dyDescent="0.35">
      <c r="A1" s="3" t="s">
        <v>58</v>
      </c>
      <c r="B1" s="3"/>
      <c r="C1" s="3"/>
      <c r="D1" s="3"/>
      <c r="E1" s="3"/>
    </row>
    <row r="2" spans="1:8" x14ac:dyDescent="0.35">
      <c r="A2" t="s">
        <v>39</v>
      </c>
    </row>
    <row r="3" spans="1:8" x14ac:dyDescent="0.35">
      <c r="A3" t="s">
        <v>40</v>
      </c>
    </row>
    <row r="4" spans="1:8" x14ac:dyDescent="0.35">
      <c r="A4" t="s">
        <v>41</v>
      </c>
    </row>
    <row r="5" spans="1:8" x14ac:dyDescent="0.35">
      <c r="A5" t="s">
        <v>42</v>
      </c>
    </row>
    <row r="6" spans="1:8" x14ac:dyDescent="0.35">
      <c r="A6" t="s">
        <v>43</v>
      </c>
      <c r="B6">
        <v>10000000</v>
      </c>
    </row>
    <row r="7" spans="1:8" x14ac:dyDescent="0.35">
      <c r="A7" t="s">
        <v>44</v>
      </c>
      <c r="B7" t="s">
        <v>62</v>
      </c>
      <c r="H7" t="s">
        <v>65</v>
      </c>
    </row>
    <row r="8" spans="1:8" x14ac:dyDescent="0.35">
      <c r="A8" t="s">
        <v>60</v>
      </c>
      <c r="B8" s="5" t="s">
        <v>59</v>
      </c>
    </row>
    <row r="9" spans="1:8" x14ac:dyDescent="0.35">
      <c r="A9" t="s">
        <v>61</v>
      </c>
      <c r="B9">
        <v>152000</v>
      </c>
    </row>
    <row r="10" spans="1:8" x14ac:dyDescent="0.35">
      <c r="A10" t="s">
        <v>45</v>
      </c>
      <c r="B10">
        <v>100</v>
      </c>
    </row>
    <row r="11" spans="1:8" x14ac:dyDescent="0.35">
      <c r="A11" t="s">
        <v>46</v>
      </c>
      <c r="B11">
        <v>2</v>
      </c>
    </row>
    <row r="12" spans="1:8" x14ac:dyDescent="0.35">
      <c r="A12" t="s">
        <v>47</v>
      </c>
      <c r="B12">
        <v>0</v>
      </c>
    </row>
    <row r="13" spans="1:8" x14ac:dyDescent="0.35">
      <c r="A13" t="s">
        <v>48</v>
      </c>
      <c r="B13" t="b">
        <v>1</v>
      </c>
    </row>
    <row r="14" spans="1:8" x14ac:dyDescent="0.35">
      <c r="A14" t="s">
        <v>49</v>
      </c>
      <c r="B14" t="s">
        <v>50</v>
      </c>
      <c r="C14" t="s">
        <v>51</v>
      </c>
      <c r="D14">
        <v>1</v>
      </c>
      <c r="E14" t="s">
        <v>64</v>
      </c>
    </row>
    <row r="15" spans="1:8" x14ac:dyDescent="0.35">
      <c r="A15" t="s">
        <v>0</v>
      </c>
      <c r="B15" s="5" t="s">
        <v>59</v>
      </c>
    </row>
    <row r="16" spans="1:8" x14ac:dyDescent="0.35">
      <c r="A16" t="s">
        <v>52</v>
      </c>
      <c r="B16" s="1" t="s">
        <v>53</v>
      </c>
    </row>
    <row r="17" spans="1:43" x14ac:dyDescent="0.35">
      <c r="A17" t="s">
        <v>54</v>
      </c>
      <c r="B17" s="4" t="s">
        <v>55</v>
      </c>
    </row>
    <row r="18" spans="1:43" x14ac:dyDescent="0.35">
      <c r="A18" t="s">
        <v>56</v>
      </c>
      <c r="B18" s="2">
        <v>43507</v>
      </c>
      <c r="C18" s="2">
        <v>44560</v>
      </c>
    </row>
    <row r="19" spans="1:43" x14ac:dyDescent="0.35">
      <c r="A19" t="s">
        <v>57</v>
      </c>
      <c r="B19" t="s">
        <v>63</v>
      </c>
    </row>
    <row r="23" spans="1:43" x14ac:dyDescent="0.35">
      <c r="A23" t="s">
        <v>37</v>
      </c>
      <c r="B23" t="s">
        <v>36</v>
      </c>
      <c r="C23" t="s">
        <v>35</v>
      </c>
      <c r="D23" t="s">
        <v>34</v>
      </c>
      <c r="E23" t="s">
        <v>33</v>
      </c>
      <c r="F23" t="s">
        <v>32</v>
      </c>
      <c r="G23" t="s">
        <v>31</v>
      </c>
      <c r="H23" t="s">
        <v>30</v>
      </c>
      <c r="I23" t="s">
        <v>29</v>
      </c>
      <c r="J23" t="s">
        <v>28</v>
      </c>
      <c r="K23" t="s">
        <v>27</v>
      </c>
      <c r="L23" t="s">
        <v>26</v>
      </c>
      <c r="M23" t="s">
        <v>25</v>
      </c>
      <c r="N23" t="s">
        <v>24</v>
      </c>
      <c r="O23" t="s">
        <v>23</v>
      </c>
      <c r="P23" t="s">
        <v>22</v>
      </c>
      <c r="Q23" t="s">
        <v>21</v>
      </c>
      <c r="R23" t="s">
        <v>20</v>
      </c>
      <c r="S23" t="s">
        <v>19</v>
      </c>
      <c r="T23" t="s">
        <v>18</v>
      </c>
      <c r="U23" t="s">
        <v>17</v>
      </c>
      <c r="V23" t="s">
        <v>16</v>
      </c>
      <c r="W23" t="s">
        <v>15</v>
      </c>
      <c r="X23" t="s">
        <v>14</v>
      </c>
      <c r="Y23" t="s">
        <v>13</v>
      </c>
      <c r="Z23" t="s">
        <v>12</v>
      </c>
      <c r="AA23" t="s">
        <v>11</v>
      </c>
      <c r="AB23" t="s">
        <v>10</v>
      </c>
      <c r="AC23" t="s">
        <v>9</v>
      </c>
      <c r="AD23" t="s">
        <v>8</v>
      </c>
      <c r="AE23" t="s">
        <v>7</v>
      </c>
      <c r="AF23" t="s">
        <v>6</v>
      </c>
      <c r="AG23" t="s">
        <v>5</v>
      </c>
      <c r="AH23" t="s">
        <v>4</v>
      </c>
      <c r="AI23" t="s">
        <v>3</v>
      </c>
      <c r="AJ23" t="s">
        <v>2</v>
      </c>
      <c r="AK23" t="s">
        <v>1</v>
      </c>
      <c r="AL23" t="s">
        <v>38</v>
      </c>
      <c r="AM23" t="s">
        <v>0</v>
      </c>
      <c r="AO23" s="3" t="s">
        <v>60</v>
      </c>
      <c r="AP23" s="3" t="s">
        <v>33</v>
      </c>
      <c r="AQ23" s="3" t="s">
        <v>66</v>
      </c>
    </row>
    <row r="24" spans="1:43" x14ac:dyDescent="0.35">
      <c r="A24">
        <v>1</v>
      </c>
      <c r="B24">
        <v>11233270.41</v>
      </c>
      <c r="C24">
        <v>112.33</v>
      </c>
      <c r="D24">
        <v>2.79</v>
      </c>
      <c r="E24">
        <v>29.82</v>
      </c>
      <c r="F24">
        <v>1067.97</v>
      </c>
      <c r="G24">
        <v>-220573.48</v>
      </c>
      <c r="H24">
        <v>-71.180000000000007</v>
      </c>
      <c r="I24">
        <v>-736302.9</v>
      </c>
      <c r="J24">
        <v>-3.69</v>
      </c>
      <c r="K24">
        <v>15.26</v>
      </c>
      <c r="L24">
        <v>8.07</v>
      </c>
      <c r="M24">
        <v>289.04000000000002</v>
      </c>
      <c r="N24">
        <v>1.27</v>
      </c>
      <c r="O24">
        <v>1.38</v>
      </c>
      <c r="P24">
        <v>439394.61</v>
      </c>
      <c r="Q24">
        <v>9.06</v>
      </c>
      <c r="R24">
        <v>1.63</v>
      </c>
      <c r="S24">
        <v>15.02</v>
      </c>
      <c r="T24">
        <v>1.64</v>
      </c>
      <c r="U24">
        <v>4.5400000000000003E-2</v>
      </c>
      <c r="V24">
        <v>1400</v>
      </c>
      <c r="W24">
        <v>8023.76</v>
      </c>
      <c r="X24">
        <v>6</v>
      </c>
      <c r="Y24">
        <v>93.48</v>
      </c>
      <c r="Z24">
        <v>672</v>
      </c>
      <c r="AA24">
        <v>48</v>
      </c>
      <c r="AB24">
        <v>52576030.490000002</v>
      </c>
      <c r="AC24">
        <v>78238.14</v>
      </c>
      <c r="AD24">
        <v>55.99</v>
      </c>
      <c r="AE24">
        <v>146.91999999999999</v>
      </c>
      <c r="AF24">
        <v>728</v>
      </c>
      <c r="AG24">
        <v>52</v>
      </c>
      <c r="AH24">
        <v>-41342760.07</v>
      </c>
      <c r="AI24">
        <v>-56789.51</v>
      </c>
      <c r="AJ24">
        <v>-40.15</v>
      </c>
      <c r="AK24">
        <v>44.15</v>
      </c>
      <c r="AL24">
        <v>91500</v>
      </c>
      <c r="AM24">
        <v>1</v>
      </c>
      <c r="AO24">
        <v>91500</v>
      </c>
      <c r="AP24">
        <f t="shared" ref="AP24:AP31" si="0">AVERAGEIF($AL$24:$AL$95,AO24,$E$24:$E$95)</f>
        <v>53.06333333333334</v>
      </c>
      <c r="AQ24">
        <f t="shared" ref="AQ24:AQ31" si="1">AVERAGEIF($AL$24:$AL$95,AO24,$L$24:$L$95)</f>
        <v>4.7888888888888888</v>
      </c>
    </row>
    <row r="25" spans="1:43" x14ac:dyDescent="0.35">
      <c r="A25">
        <v>2</v>
      </c>
      <c r="B25">
        <v>11705664.35</v>
      </c>
      <c r="C25">
        <v>117.06</v>
      </c>
      <c r="D25">
        <v>2.67</v>
      </c>
      <c r="E25">
        <v>30.82</v>
      </c>
      <c r="F25">
        <v>1155.58</v>
      </c>
      <c r="G25">
        <v>-207826.45</v>
      </c>
      <c r="H25">
        <v>-68.260000000000005</v>
      </c>
      <c r="I25">
        <v>-759547.92</v>
      </c>
      <c r="J25">
        <v>-4.96</v>
      </c>
      <c r="K25">
        <v>15.41</v>
      </c>
      <c r="L25">
        <v>6.21</v>
      </c>
      <c r="M25">
        <v>232.96</v>
      </c>
      <c r="N25">
        <v>1.31</v>
      </c>
      <c r="O25">
        <v>1.36</v>
      </c>
      <c r="P25">
        <v>566263.69999999995</v>
      </c>
      <c r="Q25">
        <v>7.24</v>
      </c>
      <c r="R25">
        <v>1.86</v>
      </c>
      <c r="S25">
        <v>13.64</v>
      </c>
      <c r="T25">
        <v>1.75</v>
      </c>
      <c r="U25">
        <v>3.6299999999999999E-2</v>
      </c>
      <c r="V25">
        <v>1400</v>
      </c>
      <c r="W25">
        <v>8361.19</v>
      </c>
      <c r="X25">
        <v>6.15</v>
      </c>
      <c r="Y25">
        <v>93.44</v>
      </c>
      <c r="Z25">
        <v>687</v>
      </c>
      <c r="AA25">
        <v>49.07</v>
      </c>
      <c r="AB25">
        <v>49661385.969999999</v>
      </c>
      <c r="AC25">
        <v>72287.320000000007</v>
      </c>
      <c r="AD25">
        <v>52.71</v>
      </c>
      <c r="AE25">
        <v>134.91999999999999</v>
      </c>
      <c r="AF25">
        <v>713</v>
      </c>
      <c r="AG25">
        <v>50.93</v>
      </c>
      <c r="AH25">
        <v>-37955721.609999999</v>
      </c>
      <c r="AI25">
        <v>-53233.83</v>
      </c>
      <c r="AJ25">
        <v>-38.71</v>
      </c>
      <c r="AK25">
        <v>53.47</v>
      </c>
      <c r="AL25">
        <v>94500</v>
      </c>
      <c r="AM25">
        <v>1</v>
      </c>
      <c r="AO25">
        <v>94500</v>
      </c>
      <c r="AP25">
        <f t="shared" si="0"/>
        <v>41.437777777777775</v>
      </c>
      <c r="AQ25">
        <f t="shared" si="1"/>
        <v>3.3755555555555556</v>
      </c>
    </row>
    <row r="26" spans="1:43" x14ac:dyDescent="0.35">
      <c r="A26">
        <v>3</v>
      </c>
      <c r="B26">
        <v>13650177.27</v>
      </c>
      <c r="C26">
        <v>136.5</v>
      </c>
      <c r="D26">
        <v>2.4500000000000002</v>
      </c>
      <c r="E26">
        <v>34.770000000000003</v>
      </c>
      <c r="F26">
        <v>1416.74</v>
      </c>
      <c r="G26">
        <v>-226918.25</v>
      </c>
      <c r="H26">
        <v>-68.55</v>
      </c>
      <c r="I26">
        <v>-1137953.3700000001</v>
      </c>
      <c r="J26">
        <v>-5.08</v>
      </c>
      <c r="K26">
        <v>12</v>
      </c>
      <c r="L26">
        <v>6.85</v>
      </c>
      <c r="M26">
        <v>279.04000000000002</v>
      </c>
      <c r="N26">
        <v>1.35</v>
      </c>
      <c r="O26">
        <v>1.31</v>
      </c>
      <c r="P26">
        <v>742070.09</v>
      </c>
      <c r="Q26">
        <v>6.94</v>
      </c>
      <c r="R26">
        <v>1.92</v>
      </c>
      <c r="S26">
        <v>15.28</v>
      </c>
      <c r="T26">
        <v>1.97</v>
      </c>
      <c r="U26">
        <v>3.4799999999999998E-2</v>
      </c>
      <c r="V26">
        <v>1399</v>
      </c>
      <c r="W26">
        <v>9757.1</v>
      </c>
      <c r="X26">
        <v>6.66</v>
      </c>
      <c r="Y26">
        <v>87.8</v>
      </c>
      <c r="Z26">
        <v>708</v>
      </c>
      <c r="AA26">
        <v>50.61</v>
      </c>
      <c r="AB26">
        <v>53171590.659999996</v>
      </c>
      <c r="AC26">
        <v>75101.119999999995</v>
      </c>
      <c r="AD26">
        <v>51.08</v>
      </c>
      <c r="AE26">
        <v>122.92</v>
      </c>
      <c r="AF26">
        <v>691</v>
      </c>
      <c r="AG26">
        <v>49.39</v>
      </c>
      <c r="AH26">
        <v>-39521413.390000001</v>
      </c>
      <c r="AI26">
        <v>-57194.52</v>
      </c>
      <c r="AJ26">
        <v>-38.86</v>
      </c>
      <c r="AK26">
        <v>51.82</v>
      </c>
      <c r="AL26">
        <v>101500</v>
      </c>
      <c r="AM26">
        <v>1</v>
      </c>
      <c r="AO26">
        <v>101500</v>
      </c>
      <c r="AP26">
        <f t="shared" si="0"/>
        <v>47.97</v>
      </c>
      <c r="AQ26">
        <f t="shared" si="1"/>
        <v>4.67</v>
      </c>
    </row>
    <row r="27" spans="1:43" x14ac:dyDescent="0.35">
      <c r="A27">
        <v>4</v>
      </c>
      <c r="B27">
        <v>13273958.41</v>
      </c>
      <c r="C27">
        <v>132.74</v>
      </c>
      <c r="D27">
        <v>2.2400000000000002</v>
      </c>
      <c r="E27">
        <v>34.020000000000003</v>
      </c>
      <c r="F27">
        <v>1516.16</v>
      </c>
      <c r="G27">
        <v>-209442.53</v>
      </c>
      <c r="H27">
        <v>-66.180000000000007</v>
      </c>
      <c r="I27">
        <v>-708405.82</v>
      </c>
      <c r="J27">
        <v>-4.17</v>
      </c>
      <c r="K27">
        <v>18.739999999999998</v>
      </c>
      <c r="L27">
        <v>8.15</v>
      </c>
      <c r="M27">
        <v>363.18</v>
      </c>
      <c r="N27">
        <v>1.34</v>
      </c>
      <c r="O27">
        <v>1.29</v>
      </c>
      <c r="P27">
        <v>424425.92</v>
      </c>
      <c r="Q27">
        <v>11.01</v>
      </c>
      <c r="R27">
        <v>1.3</v>
      </c>
      <c r="S27">
        <v>21.93</v>
      </c>
      <c r="T27">
        <v>2.0099999999999998</v>
      </c>
      <c r="U27">
        <v>5.5199999999999999E-2</v>
      </c>
      <c r="V27">
        <v>1401</v>
      </c>
      <c r="W27">
        <v>9474.6299999999992</v>
      </c>
      <c r="X27">
        <v>6.49</v>
      </c>
      <c r="Y27">
        <v>81.349999999999994</v>
      </c>
      <c r="Z27">
        <v>713</v>
      </c>
      <c r="AA27">
        <v>50.89</v>
      </c>
      <c r="AB27">
        <v>52264965.390000001</v>
      </c>
      <c r="AC27">
        <v>73302.899999999994</v>
      </c>
      <c r="AD27">
        <v>49.95</v>
      </c>
      <c r="AE27">
        <v>110.92</v>
      </c>
      <c r="AF27">
        <v>688</v>
      </c>
      <c r="AG27">
        <v>49.11</v>
      </c>
      <c r="AH27">
        <v>-38991006.979999997</v>
      </c>
      <c r="AI27">
        <v>-56672.98</v>
      </c>
      <c r="AJ27">
        <v>-38.549999999999997</v>
      </c>
      <c r="AK27">
        <v>50.7</v>
      </c>
      <c r="AL27">
        <v>104500</v>
      </c>
      <c r="AM27">
        <v>1</v>
      </c>
      <c r="AO27">
        <v>104500</v>
      </c>
      <c r="AP27">
        <f t="shared" si="0"/>
        <v>51.50888888888889</v>
      </c>
      <c r="AQ27">
        <f t="shared" si="1"/>
        <v>5.330000000000001</v>
      </c>
    </row>
    <row r="28" spans="1:43" x14ac:dyDescent="0.35">
      <c r="A28">
        <v>5</v>
      </c>
      <c r="B28">
        <v>9574386.6500000004</v>
      </c>
      <c r="C28">
        <v>95.74</v>
      </c>
      <c r="D28">
        <v>1.96</v>
      </c>
      <c r="E28">
        <v>26.21</v>
      </c>
      <c r="F28">
        <v>1334.81</v>
      </c>
      <c r="G28">
        <v>-178225.69</v>
      </c>
      <c r="H28">
        <v>-64.91</v>
      </c>
      <c r="I28">
        <v>-675954.98</v>
      </c>
      <c r="J28">
        <v>-4.53</v>
      </c>
      <c r="K28">
        <v>14.16</v>
      </c>
      <c r="L28">
        <v>5.78</v>
      </c>
      <c r="M28">
        <v>294.55</v>
      </c>
      <c r="N28">
        <v>1.28</v>
      </c>
      <c r="O28">
        <v>1.27</v>
      </c>
      <c r="P28">
        <v>338813.29</v>
      </c>
      <c r="Q28">
        <v>9.4</v>
      </c>
      <c r="R28">
        <v>1.6</v>
      </c>
      <c r="S28">
        <v>12.97</v>
      </c>
      <c r="T28">
        <v>1.79</v>
      </c>
      <c r="U28">
        <v>4.7100000000000003E-2</v>
      </c>
      <c r="V28">
        <v>1402</v>
      </c>
      <c r="W28">
        <v>6829.09</v>
      </c>
      <c r="X28">
        <v>5.28</v>
      </c>
      <c r="Y28">
        <v>72.16</v>
      </c>
      <c r="Z28">
        <v>705</v>
      </c>
      <c r="AA28">
        <v>50.29</v>
      </c>
      <c r="AB28">
        <v>43724650.530000001</v>
      </c>
      <c r="AC28">
        <v>62020.78</v>
      </c>
      <c r="AD28">
        <v>47.69</v>
      </c>
      <c r="AE28">
        <v>99</v>
      </c>
      <c r="AF28">
        <v>697</v>
      </c>
      <c r="AG28">
        <v>49.71</v>
      </c>
      <c r="AH28">
        <v>-34150263.880000003</v>
      </c>
      <c r="AI28">
        <v>-48996.07</v>
      </c>
      <c r="AJ28">
        <v>-37.61</v>
      </c>
      <c r="AK28">
        <v>45.01</v>
      </c>
      <c r="AL28">
        <v>111500</v>
      </c>
      <c r="AM28">
        <v>1</v>
      </c>
      <c r="AO28">
        <v>111500</v>
      </c>
      <c r="AP28">
        <f t="shared" si="0"/>
        <v>45.186666666666667</v>
      </c>
      <c r="AQ28">
        <f t="shared" si="1"/>
        <v>5.137777777777778</v>
      </c>
    </row>
    <row r="29" spans="1:43" x14ac:dyDescent="0.35">
      <c r="A29">
        <v>6</v>
      </c>
      <c r="B29">
        <v>10871563.810000001</v>
      </c>
      <c r="C29">
        <v>108.72</v>
      </c>
      <c r="D29">
        <v>1.74</v>
      </c>
      <c r="E29">
        <v>29.05</v>
      </c>
      <c r="F29">
        <v>1668.14</v>
      </c>
      <c r="G29">
        <v>-210859.56</v>
      </c>
      <c r="H29">
        <v>-67.61</v>
      </c>
      <c r="I29">
        <v>-472478.39</v>
      </c>
      <c r="J29">
        <v>-3.34</v>
      </c>
      <c r="K29">
        <v>23.01</v>
      </c>
      <c r="L29">
        <v>8.69</v>
      </c>
      <c r="M29">
        <v>498.8</v>
      </c>
      <c r="N29">
        <v>1.35</v>
      </c>
      <c r="O29">
        <v>1.27</v>
      </c>
      <c r="P29">
        <v>865550.24</v>
      </c>
      <c r="Q29">
        <v>4.1399999999999997</v>
      </c>
      <c r="R29">
        <v>1.31</v>
      </c>
      <c r="S29">
        <v>18.05</v>
      </c>
      <c r="T29">
        <v>2.14</v>
      </c>
      <c r="U29">
        <v>2.07E-2</v>
      </c>
      <c r="V29">
        <v>1400</v>
      </c>
      <c r="W29">
        <v>7765.4</v>
      </c>
      <c r="X29">
        <v>5.87</v>
      </c>
      <c r="Y29">
        <v>65.069999999999993</v>
      </c>
      <c r="Z29">
        <v>721</v>
      </c>
      <c r="AA29">
        <v>51.5</v>
      </c>
      <c r="AB29">
        <v>41894889.109999999</v>
      </c>
      <c r="AC29">
        <v>58106.64</v>
      </c>
      <c r="AD29">
        <v>45.95</v>
      </c>
      <c r="AE29">
        <v>87</v>
      </c>
      <c r="AF29">
        <v>679</v>
      </c>
      <c r="AG29">
        <v>48.5</v>
      </c>
      <c r="AH29">
        <v>-31023325.300000001</v>
      </c>
      <c r="AI29">
        <v>-45689.73</v>
      </c>
      <c r="AJ29">
        <v>-36.69</v>
      </c>
      <c r="AK29">
        <v>41.79</v>
      </c>
      <c r="AL29">
        <v>114500</v>
      </c>
      <c r="AM29">
        <v>1</v>
      </c>
      <c r="AO29">
        <v>114500</v>
      </c>
      <c r="AP29">
        <f t="shared" si="0"/>
        <v>35.647777777777769</v>
      </c>
      <c r="AQ29">
        <f t="shared" si="1"/>
        <v>4.3211111111111116</v>
      </c>
    </row>
    <row r="30" spans="1:43" x14ac:dyDescent="0.35">
      <c r="A30">
        <v>7</v>
      </c>
      <c r="B30">
        <v>8487669.6999999993</v>
      </c>
      <c r="C30">
        <v>84.88</v>
      </c>
      <c r="D30">
        <v>1.47</v>
      </c>
      <c r="E30">
        <v>23.74</v>
      </c>
      <c r="F30">
        <v>1611.7</v>
      </c>
      <c r="G30">
        <v>-185574.75</v>
      </c>
      <c r="H30">
        <v>-66.989999999999995</v>
      </c>
      <c r="I30">
        <v>-562237.36</v>
      </c>
      <c r="J30">
        <v>-4.34</v>
      </c>
      <c r="K30">
        <v>15.1</v>
      </c>
      <c r="L30">
        <v>5.47</v>
      </c>
      <c r="M30">
        <v>371.5</v>
      </c>
      <c r="N30">
        <v>1.28</v>
      </c>
      <c r="O30">
        <v>1.24</v>
      </c>
      <c r="P30">
        <v>523756.7</v>
      </c>
      <c r="Q30">
        <v>6.36</v>
      </c>
      <c r="R30">
        <v>1.48</v>
      </c>
      <c r="S30">
        <v>12.4</v>
      </c>
      <c r="T30">
        <v>1.99</v>
      </c>
      <c r="U30">
        <v>3.1899999999999998E-2</v>
      </c>
      <c r="V30">
        <v>1400</v>
      </c>
      <c r="W30">
        <v>6062.62</v>
      </c>
      <c r="X30">
        <v>4.9400000000000004</v>
      </c>
      <c r="Y30">
        <v>55.59</v>
      </c>
      <c r="Z30">
        <v>710</v>
      </c>
      <c r="AA30">
        <v>50.71</v>
      </c>
      <c r="AB30">
        <v>39241758.600000001</v>
      </c>
      <c r="AC30">
        <v>55270.080000000002</v>
      </c>
      <c r="AD30">
        <v>44.49</v>
      </c>
      <c r="AE30">
        <v>75</v>
      </c>
      <c r="AF30">
        <v>690</v>
      </c>
      <c r="AG30">
        <v>49.29</v>
      </c>
      <c r="AH30">
        <v>-30754088.899999999</v>
      </c>
      <c r="AI30">
        <v>-44571.14</v>
      </c>
      <c r="AJ30">
        <v>-35.770000000000003</v>
      </c>
      <c r="AK30">
        <v>35.619999999999997</v>
      </c>
      <c r="AL30">
        <v>121500</v>
      </c>
      <c r="AM30">
        <v>1</v>
      </c>
      <c r="AO30">
        <v>121500</v>
      </c>
      <c r="AP30">
        <f t="shared" si="0"/>
        <v>33.49444444444444</v>
      </c>
      <c r="AQ30">
        <f t="shared" si="1"/>
        <v>3.6266666666666669</v>
      </c>
    </row>
    <row r="31" spans="1:43" x14ac:dyDescent="0.35">
      <c r="A31">
        <v>8</v>
      </c>
      <c r="B31">
        <v>4639747.6900000004</v>
      </c>
      <c r="C31">
        <v>46.4</v>
      </c>
      <c r="D31">
        <v>1.22</v>
      </c>
      <c r="E31">
        <v>14.12</v>
      </c>
      <c r="F31">
        <v>1156.73</v>
      </c>
      <c r="G31">
        <v>-137794.57</v>
      </c>
      <c r="H31">
        <v>-63.81</v>
      </c>
      <c r="I31">
        <v>-624719.91</v>
      </c>
      <c r="J31">
        <v>-4.2300000000000004</v>
      </c>
      <c r="K31">
        <v>7.43</v>
      </c>
      <c r="L31">
        <v>3.34</v>
      </c>
      <c r="M31">
        <v>273.27999999999997</v>
      </c>
      <c r="N31">
        <v>1.17</v>
      </c>
      <c r="O31">
        <v>1.17</v>
      </c>
      <c r="P31">
        <v>317922.69</v>
      </c>
      <c r="Q31">
        <v>6.28</v>
      </c>
      <c r="R31">
        <v>1.99</v>
      </c>
      <c r="S31">
        <v>4.38</v>
      </c>
      <c r="T31">
        <v>1.45</v>
      </c>
      <c r="U31">
        <v>3.15E-2</v>
      </c>
      <c r="V31">
        <v>1400</v>
      </c>
      <c r="W31">
        <v>3314.11</v>
      </c>
      <c r="X31">
        <v>3.2</v>
      </c>
      <c r="Y31">
        <v>46.44</v>
      </c>
      <c r="Z31">
        <v>698</v>
      </c>
      <c r="AA31">
        <v>49.86</v>
      </c>
      <c r="AB31">
        <v>32376300.809999999</v>
      </c>
      <c r="AC31">
        <v>46384.39</v>
      </c>
      <c r="AD31">
        <v>42.17</v>
      </c>
      <c r="AE31">
        <v>63</v>
      </c>
      <c r="AF31">
        <v>702</v>
      </c>
      <c r="AG31">
        <v>50.14</v>
      </c>
      <c r="AH31">
        <v>-27736553.120000001</v>
      </c>
      <c r="AI31">
        <v>-39510.76</v>
      </c>
      <c r="AJ31">
        <v>-35.549999999999997</v>
      </c>
      <c r="AK31">
        <v>29.97</v>
      </c>
      <c r="AL31">
        <v>124500</v>
      </c>
      <c r="AM31">
        <v>1</v>
      </c>
      <c r="AO31">
        <v>124500</v>
      </c>
      <c r="AP31">
        <f t="shared" si="0"/>
        <v>13.378888888888888</v>
      </c>
      <c r="AQ31">
        <f t="shared" si="1"/>
        <v>1.3555555555555556</v>
      </c>
    </row>
    <row r="32" spans="1:43" x14ac:dyDescent="0.35">
      <c r="A32">
        <v>9</v>
      </c>
      <c r="B32">
        <v>15975828.300000001</v>
      </c>
      <c r="C32">
        <v>159.76</v>
      </c>
      <c r="D32">
        <v>4.1900000000000004</v>
      </c>
      <c r="E32">
        <v>39.22</v>
      </c>
      <c r="F32">
        <v>936.84</v>
      </c>
      <c r="G32">
        <v>-414408.84</v>
      </c>
      <c r="H32">
        <v>-68.069999999999993</v>
      </c>
      <c r="I32">
        <v>-1992519.25</v>
      </c>
      <c r="J32">
        <v>-8</v>
      </c>
      <c r="K32">
        <v>8.02</v>
      </c>
      <c r="L32">
        <v>4.9000000000000004</v>
      </c>
      <c r="M32">
        <v>117.04</v>
      </c>
      <c r="N32">
        <v>1.22</v>
      </c>
      <c r="O32">
        <v>1.36</v>
      </c>
      <c r="P32">
        <v>844931.14</v>
      </c>
      <c r="Q32">
        <v>6.73</v>
      </c>
      <c r="R32">
        <v>3.07</v>
      </c>
      <c r="S32">
        <v>11.01</v>
      </c>
      <c r="T32">
        <v>1.32</v>
      </c>
      <c r="U32">
        <v>3.3700000000000001E-2</v>
      </c>
      <c r="V32">
        <v>1403</v>
      </c>
      <c r="W32">
        <v>11386.91</v>
      </c>
      <c r="X32">
        <v>4.79</v>
      </c>
      <c r="Y32">
        <v>94.51</v>
      </c>
      <c r="Z32">
        <v>664</v>
      </c>
      <c r="AA32">
        <v>47.33</v>
      </c>
      <c r="AB32">
        <v>87069484.310000002</v>
      </c>
      <c r="AC32">
        <v>131128.74</v>
      </c>
      <c r="AD32">
        <v>54.48</v>
      </c>
      <c r="AE32">
        <v>146.91</v>
      </c>
      <c r="AF32">
        <v>739</v>
      </c>
      <c r="AG32">
        <v>52.67</v>
      </c>
      <c r="AH32">
        <v>-71093656.010000005</v>
      </c>
      <c r="AI32">
        <v>-96202.51</v>
      </c>
      <c r="AJ32">
        <v>-39.85</v>
      </c>
      <c r="AK32">
        <v>47.43</v>
      </c>
      <c r="AL32">
        <v>91500</v>
      </c>
      <c r="AM32">
        <v>1.5</v>
      </c>
    </row>
    <row r="33" spans="1:43" x14ac:dyDescent="0.35">
      <c r="A33">
        <v>10</v>
      </c>
      <c r="B33">
        <v>14169467.66</v>
      </c>
      <c r="C33">
        <v>141.69</v>
      </c>
      <c r="D33">
        <v>3.95</v>
      </c>
      <c r="E33">
        <v>35.78</v>
      </c>
      <c r="F33">
        <v>904.96</v>
      </c>
      <c r="G33">
        <v>-336289.05</v>
      </c>
      <c r="H33">
        <v>-65.040000000000006</v>
      </c>
      <c r="I33">
        <v>-2048289.3</v>
      </c>
      <c r="J33">
        <v>-9.14</v>
      </c>
      <c r="K33">
        <v>6.92</v>
      </c>
      <c r="L33">
        <v>3.92</v>
      </c>
      <c r="M33">
        <v>99.01</v>
      </c>
      <c r="N33">
        <v>1.22</v>
      </c>
      <c r="O33">
        <v>1.35</v>
      </c>
      <c r="P33">
        <v>592337.13</v>
      </c>
      <c r="Q33">
        <v>8.3800000000000008</v>
      </c>
      <c r="R33">
        <v>3.08</v>
      </c>
      <c r="S33">
        <v>9.85</v>
      </c>
      <c r="T33">
        <v>1.35</v>
      </c>
      <c r="U33">
        <v>4.2000000000000003E-2</v>
      </c>
      <c r="V33">
        <v>1401</v>
      </c>
      <c r="W33">
        <v>10113.82</v>
      </c>
      <c r="X33">
        <v>4.7</v>
      </c>
      <c r="Y33">
        <v>93.88</v>
      </c>
      <c r="Z33">
        <v>667</v>
      </c>
      <c r="AA33">
        <v>47.61</v>
      </c>
      <c r="AB33">
        <v>77381642.719999999</v>
      </c>
      <c r="AC33">
        <v>116014.46</v>
      </c>
      <c r="AD33">
        <v>51.88</v>
      </c>
      <c r="AE33">
        <v>134.91</v>
      </c>
      <c r="AF33">
        <v>734</v>
      </c>
      <c r="AG33">
        <v>52.39</v>
      </c>
      <c r="AH33">
        <v>-63212175.049999997</v>
      </c>
      <c r="AI33">
        <v>-86120.13</v>
      </c>
      <c r="AJ33">
        <v>-38.17</v>
      </c>
      <c r="AK33">
        <v>56.58</v>
      </c>
      <c r="AL33">
        <v>94500</v>
      </c>
      <c r="AM33">
        <v>1.5</v>
      </c>
      <c r="AO33" s="3" t="s">
        <v>0</v>
      </c>
      <c r="AP33" s="3" t="s">
        <v>33</v>
      </c>
      <c r="AQ33" s="3" t="s">
        <v>66</v>
      </c>
    </row>
    <row r="34" spans="1:43" x14ac:dyDescent="0.35">
      <c r="A34">
        <v>11</v>
      </c>
      <c r="B34">
        <v>18960917.350000001</v>
      </c>
      <c r="C34">
        <v>189.61</v>
      </c>
      <c r="D34">
        <v>3.64</v>
      </c>
      <c r="E34">
        <v>44.57</v>
      </c>
      <c r="F34">
        <v>1223.3399999999999</v>
      </c>
      <c r="G34">
        <v>-379020.32</v>
      </c>
      <c r="H34">
        <v>-64.98</v>
      </c>
      <c r="I34">
        <v>-2119918.7200000002</v>
      </c>
      <c r="J34">
        <v>-7.63</v>
      </c>
      <c r="K34">
        <v>8.94</v>
      </c>
      <c r="L34">
        <v>5.84</v>
      </c>
      <c r="M34">
        <v>160.30000000000001</v>
      </c>
      <c r="N34">
        <v>1.28</v>
      </c>
      <c r="O34">
        <v>1.31</v>
      </c>
      <c r="P34">
        <v>1104021.3600000001</v>
      </c>
      <c r="Q34">
        <v>6.54</v>
      </c>
      <c r="R34">
        <v>3.07</v>
      </c>
      <c r="S34">
        <v>12.77</v>
      </c>
      <c r="T34">
        <v>1.73</v>
      </c>
      <c r="U34">
        <v>3.2800000000000003E-2</v>
      </c>
      <c r="V34">
        <v>1399</v>
      </c>
      <c r="W34">
        <v>13553.19</v>
      </c>
      <c r="X34">
        <v>5.82</v>
      </c>
      <c r="Y34">
        <v>89</v>
      </c>
      <c r="Z34">
        <v>692</v>
      </c>
      <c r="AA34">
        <v>49.46</v>
      </c>
      <c r="AB34">
        <v>85750154.890000001</v>
      </c>
      <c r="AC34">
        <v>123916.41</v>
      </c>
      <c r="AD34">
        <v>50.43</v>
      </c>
      <c r="AE34">
        <v>122.92</v>
      </c>
      <c r="AF34">
        <v>707</v>
      </c>
      <c r="AG34">
        <v>50.54</v>
      </c>
      <c r="AH34">
        <v>-66789237.539999999</v>
      </c>
      <c r="AI34">
        <v>-94468.51</v>
      </c>
      <c r="AJ34">
        <v>-37.83</v>
      </c>
      <c r="AK34">
        <v>55.81</v>
      </c>
      <c r="AL34">
        <v>101500</v>
      </c>
      <c r="AM34">
        <v>1.5</v>
      </c>
      <c r="AO34">
        <v>1</v>
      </c>
      <c r="AP34">
        <f t="shared" ref="AP34:AP42" si="2">AVERAGEIF($AM$24:$AM$95,AO34,$E$24:$E$95)</f>
        <v>27.818750000000005</v>
      </c>
      <c r="AQ34">
        <f t="shared" ref="AQ34:AQ42" si="3">AVERAGEIF($AM$24:$AM$95,AO34,$L$24:$L$95)</f>
        <v>6.57</v>
      </c>
    </row>
    <row r="35" spans="1:43" x14ac:dyDescent="0.35">
      <c r="A35">
        <v>12</v>
      </c>
      <c r="B35">
        <v>16623064.49</v>
      </c>
      <c r="C35">
        <v>166.23</v>
      </c>
      <c r="D35">
        <v>3.32</v>
      </c>
      <c r="E35">
        <v>40.409999999999997</v>
      </c>
      <c r="F35">
        <v>1215.9000000000001</v>
      </c>
      <c r="G35">
        <v>-371898.59</v>
      </c>
      <c r="H35">
        <v>-64.94</v>
      </c>
      <c r="I35">
        <v>-1147661.46</v>
      </c>
      <c r="J35">
        <v>-6.34</v>
      </c>
      <c r="K35">
        <v>14.48</v>
      </c>
      <c r="L35">
        <v>6.37</v>
      </c>
      <c r="M35">
        <v>191.69</v>
      </c>
      <c r="N35">
        <v>1.27</v>
      </c>
      <c r="O35">
        <v>1.32</v>
      </c>
      <c r="P35">
        <v>738795.42</v>
      </c>
      <c r="Q35">
        <v>7.49</v>
      </c>
      <c r="R35">
        <v>2.2599999999999998</v>
      </c>
      <c r="S35">
        <v>15.46</v>
      </c>
      <c r="T35">
        <v>1.61</v>
      </c>
      <c r="U35">
        <v>3.7600000000000001E-2</v>
      </c>
      <c r="V35">
        <v>1402</v>
      </c>
      <c r="W35">
        <v>11856.68</v>
      </c>
      <c r="X35">
        <v>5.14</v>
      </c>
      <c r="Y35">
        <v>81.63</v>
      </c>
      <c r="Z35">
        <v>686</v>
      </c>
      <c r="AA35">
        <v>48.93</v>
      </c>
      <c r="AB35">
        <v>78998136.719999999</v>
      </c>
      <c r="AC35">
        <v>115157.63</v>
      </c>
      <c r="AD35">
        <v>49.6</v>
      </c>
      <c r="AE35">
        <v>110.92</v>
      </c>
      <c r="AF35">
        <v>716</v>
      </c>
      <c r="AG35">
        <v>51.07</v>
      </c>
      <c r="AH35">
        <v>-62375072.229999997</v>
      </c>
      <c r="AI35">
        <v>-87116.02</v>
      </c>
      <c r="AJ35">
        <v>-37.46</v>
      </c>
      <c r="AK35">
        <v>53.58</v>
      </c>
      <c r="AL35">
        <v>104500</v>
      </c>
      <c r="AM35">
        <v>1.5</v>
      </c>
      <c r="AO35">
        <v>1.5</v>
      </c>
      <c r="AP35">
        <f t="shared" si="2"/>
        <v>32.608750000000001</v>
      </c>
      <c r="AQ35">
        <f t="shared" si="3"/>
        <v>4.44625</v>
      </c>
    </row>
    <row r="36" spans="1:43" x14ac:dyDescent="0.35">
      <c r="A36">
        <v>13</v>
      </c>
      <c r="B36">
        <v>12476155.27</v>
      </c>
      <c r="C36">
        <v>124.76</v>
      </c>
      <c r="D36">
        <v>2.91</v>
      </c>
      <c r="E36">
        <v>32.409999999999997</v>
      </c>
      <c r="F36">
        <v>1113.1400000000001</v>
      </c>
      <c r="G36">
        <v>-353629.95</v>
      </c>
      <c r="H36">
        <v>-66.7</v>
      </c>
      <c r="I36">
        <v>-1326426.6000000001</v>
      </c>
      <c r="J36">
        <v>-7.1</v>
      </c>
      <c r="K36">
        <v>9.41</v>
      </c>
      <c r="L36">
        <v>4.5599999999999996</v>
      </c>
      <c r="M36">
        <v>156.72</v>
      </c>
      <c r="N36">
        <v>1.22</v>
      </c>
      <c r="O36">
        <v>1.27</v>
      </c>
      <c r="P36">
        <v>406398.49</v>
      </c>
      <c r="Q36">
        <v>10.61</v>
      </c>
      <c r="R36">
        <v>2.75</v>
      </c>
      <c r="S36">
        <v>9.81</v>
      </c>
      <c r="T36">
        <v>1.52</v>
      </c>
      <c r="U36">
        <v>5.3199999999999997E-2</v>
      </c>
      <c r="V36">
        <v>1402</v>
      </c>
      <c r="W36">
        <v>8898.83</v>
      </c>
      <c r="X36">
        <v>4.4800000000000004</v>
      </c>
      <c r="Y36">
        <v>72.8</v>
      </c>
      <c r="Z36">
        <v>688</v>
      </c>
      <c r="AA36">
        <v>49.07</v>
      </c>
      <c r="AB36">
        <v>69396692</v>
      </c>
      <c r="AC36">
        <v>100867.28</v>
      </c>
      <c r="AD36">
        <v>47.46</v>
      </c>
      <c r="AE36">
        <v>99</v>
      </c>
      <c r="AF36">
        <v>714</v>
      </c>
      <c r="AG36">
        <v>50.93</v>
      </c>
      <c r="AH36">
        <v>-56920536.729999997</v>
      </c>
      <c r="AI36">
        <v>-79720.639999999999</v>
      </c>
      <c r="AJ36">
        <v>-36.93</v>
      </c>
      <c r="AK36">
        <v>47.55</v>
      </c>
      <c r="AL36">
        <v>111500</v>
      </c>
      <c r="AM36">
        <v>1.5</v>
      </c>
      <c r="AO36">
        <v>2</v>
      </c>
      <c r="AP36">
        <f t="shared" si="2"/>
        <v>39.125</v>
      </c>
      <c r="AQ36">
        <f t="shared" si="3"/>
        <v>4.3187500000000005</v>
      </c>
    </row>
    <row r="37" spans="1:43" x14ac:dyDescent="0.35">
      <c r="A37">
        <v>14</v>
      </c>
      <c r="B37">
        <v>10138128.060000001</v>
      </c>
      <c r="C37">
        <v>101.38</v>
      </c>
      <c r="D37">
        <v>2.56</v>
      </c>
      <c r="E37">
        <v>27.46</v>
      </c>
      <c r="F37">
        <v>1073.54</v>
      </c>
      <c r="G37">
        <v>-278304.57</v>
      </c>
      <c r="H37">
        <v>-66.66</v>
      </c>
      <c r="I37">
        <v>-959270.86</v>
      </c>
      <c r="J37">
        <v>-5.98</v>
      </c>
      <c r="K37">
        <v>10.57</v>
      </c>
      <c r="L37">
        <v>4.59</v>
      </c>
      <c r="M37">
        <v>179.61</v>
      </c>
      <c r="N37">
        <v>1.22</v>
      </c>
      <c r="O37">
        <v>1.25</v>
      </c>
      <c r="P37">
        <v>1033275.55</v>
      </c>
      <c r="Q37">
        <v>3.41</v>
      </c>
      <c r="R37">
        <v>2.61</v>
      </c>
      <c r="S37">
        <v>8.4600000000000009</v>
      </c>
      <c r="T37">
        <v>1.51</v>
      </c>
      <c r="U37">
        <v>1.7100000000000001E-2</v>
      </c>
      <c r="V37">
        <v>1400</v>
      </c>
      <c r="W37">
        <v>7241.52</v>
      </c>
      <c r="X37">
        <v>4.05</v>
      </c>
      <c r="Y37">
        <v>64.849999999999994</v>
      </c>
      <c r="Z37">
        <v>692</v>
      </c>
      <c r="AA37">
        <v>49.43</v>
      </c>
      <c r="AB37">
        <v>56746786.18</v>
      </c>
      <c r="AC37">
        <v>82004.03</v>
      </c>
      <c r="AD37">
        <v>44.98</v>
      </c>
      <c r="AE37">
        <v>87</v>
      </c>
      <c r="AF37">
        <v>708</v>
      </c>
      <c r="AG37">
        <v>50.57</v>
      </c>
      <c r="AH37">
        <v>-46608658.119999997</v>
      </c>
      <c r="AI37">
        <v>-65831.44</v>
      </c>
      <c r="AJ37">
        <v>-35.950000000000003</v>
      </c>
      <c r="AK37">
        <v>43.2</v>
      </c>
      <c r="AL37">
        <v>114500</v>
      </c>
      <c r="AM37">
        <v>1.5</v>
      </c>
      <c r="AO37">
        <v>2.5</v>
      </c>
      <c r="AP37">
        <f t="shared" si="2"/>
        <v>40.18</v>
      </c>
      <c r="AQ37">
        <f t="shared" si="3"/>
        <v>3.6849999999999996</v>
      </c>
    </row>
    <row r="38" spans="1:43" x14ac:dyDescent="0.35">
      <c r="A38">
        <v>15</v>
      </c>
      <c r="B38">
        <v>9450616.1799999997</v>
      </c>
      <c r="C38">
        <v>94.51</v>
      </c>
      <c r="D38">
        <v>2.2000000000000002</v>
      </c>
      <c r="E38">
        <v>25.94</v>
      </c>
      <c r="F38">
        <v>1181.6099999999999</v>
      </c>
      <c r="G38">
        <v>-295937.23</v>
      </c>
      <c r="H38">
        <v>-66.62</v>
      </c>
      <c r="I38">
        <v>-1323009.4099999999</v>
      </c>
      <c r="J38">
        <v>-7.17</v>
      </c>
      <c r="K38">
        <v>7.14</v>
      </c>
      <c r="L38">
        <v>3.62</v>
      </c>
      <c r="M38">
        <v>164.87</v>
      </c>
      <c r="N38">
        <v>1.2</v>
      </c>
      <c r="O38">
        <v>1.25</v>
      </c>
      <c r="P38">
        <v>846886.3</v>
      </c>
      <c r="Q38">
        <v>4.5199999999999996</v>
      </c>
      <c r="R38">
        <v>2.69</v>
      </c>
      <c r="S38">
        <v>7.62</v>
      </c>
      <c r="T38">
        <v>1.51</v>
      </c>
      <c r="U38">
        <v>2.2700000000000001E-2</v>
      </c>
      <c r="V38">
        <v>1400</v>
      </c>
      <c r="W38">
        <v>6750.44</v>
      </c>
      <c r="X38">
        <v>3.7</v>
      </c>
      <c r="Y38">
        <v>56.05</v>
      </c>
      <c r="Z38">
        <v>687</v>
      </c>
      <c r="AA38">
        <v>49.07</v>
      </c>
      <c r="AB38">
        <v>56692852.75</v>
      </c>
      <c r="AC38">
        <v>82522.350000000006</v>
      </c>
      <c r="AD38">
        <v>43.96</v>
      </c>
      <c r="AE38">
        <v>75</v>
      </c>
      <c r="AF38">
        <v>713</v>
      </c>
      <c r="AG38">
        <v>50.93</v>
      </c>
      <c r="AH38">
        <v>-47242236.57</v>
      </c>
      <c r="AI38">
        <v>-66258.399999999994</v>
      </c>
      <c r="AJ38">
        <v>-35.090000000000003</v>
      </c>
      <c r="AK38">
        <v>37.799999999999997</v>
      </c>
      <c r="AL38">
        <v>121500</v>
      </c>
      <c r="AM38">
        <v>1.5</v>
      </c>
      <c r="AO38">
        <v>3</v>
      </c>
      <c r="AP38">
        <f t="shared" si="2"/>
        <v>45.408749999999998</v>
      </c>
      <c r="AQ38">
        <f t="shared" si="3"/>
        <v>4.2074999999999996</v>
      </c>
    </row>
    <row r="39" spans="1:43" x14ac:dyDescent="0.35">
      <c r="A39">
        <v>16</v>
      </c>
      <c r="B39">
        <v>4995398.04</v>
      </c>
      <c r="C39">
        <v>49.95</v>
      </c>
      <c r="D39">
        <v>1.81</v>
      </c>
      <c r="E39">
        <v>15.08</v>
      </c>
      <c r="F39">
        <v>834.68</v>
      </c>
      <c r="G39">
        <v>-237147.57</v>
      </c>
      <c r="H39">
        <v>-63.81</v>
      </c>
      <c r="I39">
        <v>-1398799.72</v>
      </c>
      <c r="J39">
        <v>-8.5299999999999994</v>
      </c>
      <c r="K39">
        <v>3.57</v>
      </c>
      <c r="L39">
        <v>1.77</v>
      </c>
      <c r="M39">
        <v>97.83</v>
      </c>
      <c r="N39">
        <v>1.1200000000000001</v>
      </c>
      <c r="O39">
        <v>1.18</v>
      </c>
      <c r="P39">
        <v>358485.85</v>
      </c>
      <c r="Q39">
        <v>6.54</v>
      </c>
      <c r="R39">
        <v>2.93</v>
      </c>
      <c r="S39">
        <v>3.3</v>
      </c>
      <c r="T39">
        <v>1.01</v>
      </c>
      <c r="U39">
        <v>3.2800000000000003E-2</v>
      </c>
      <c r="V39">
        <v>1400</v>
      </c>
      <c r="W39">
        <v>3568.14</v>
      </c>
      <c r="X39">
        <v>2.2000000000000002</v>
      </c>
      <c r="Y39">
        <v>46.68</v>
      </c>
      <c r="Z39">
        <v>680</v>
      </c>
      <c r="AA39">
        <v>48.57</v>
      </c>
      <c r="AB39">
        <v>47562945.530000001</v>
      </c>
      <c r="AC39">
        <v>69945.509999999995</v>
      </c>
      <c r="AD39">
        <v>41.42</v>
      </c>
      <c r="AE39">
        <v>63</v>
      </c>
      <c r="AF39">
        <v>720</v>
      </c>
      <c r="AG39">
        <v>51.43</v>
      </c>
      <c r="AH39">
        <v>-42567547.490000002</v>
      </c>
      <c r="AI39">
        <v>-59121.59</v>
      </c>
      <c r="AJ39">
        <v>-34.85</v>
      </c>
      <c r="AK39">
        <v>31.26</v>
      </c>
      <c r="AL39">
        <v>124500</v>
      </c>
      <c r="AM39">
        <v>1.5</v>
      </c>
      <c r="AO39">
        <v>3.5</v>
      </c>
      <c r="AP39">
        <f t="shared" si="2"/>
        <v>44.378749999999997</v>
      </c>
      <c r="AQ39">
        <f t="shared" si="3"/>
        <v>3.5537500000000004</v>
      </c>
    </row>
    <row r="40" spans="1:43" x14ac:dyDescent="0.35">
      <c r="A40">
        <v>17</v>
      </c>
      <c r="B40">
        <v>24651951.260000002</v>
      </c>
      <c r="C40">
        <v>246.52</v>
      </c>
      <c r="D40">
        <v>5.54</v>
      </c>
      <c r="E40">
        <v>53.85</v>
      </c>
      <c r="F40">
        <v>971.16</v>
      </c>
      <c r="G40">
        <v>-700294.16</v>
      </c>
      <c r="H40">
        <v>-70.680000000000007</v>
      </c>
      <c r="I40">
        <v>-3155386.26</v>
      </c>
      <c r="J40">
        <v>-9.7899999999999991</v>
      </c>
      <c r="K40">
        <v>7.81</v>
      </c>
      <c r="L40">
        <v>5.5</v>
      </c>
      <c r="M40">
        <v>99.19</v>
      </c>
      <c r="N40">
        <v>1.23</v>
      </c>
      <c r="O40">
        <v>1.34</v>
      </c>
      <c r="P40">
        <v>1385793.75</v>
      </c>
      <c r="Q40">
        <v>6.22</v>
      </c>
      <c r="R40">
        <v>4.1100000000000003</v>
      </c>
      <c r="S40">
        <v>11.78</v>
      </c>
      <c r="T40">
        <v>1.35</v>
      </c>
      <c r="U40">
        <v>3.1199999999999999E-2</v>
      </c>
      <c r="V40">
        <v>1402</v>
      </c>
      <c r="W40">
        <v>17583.419999999998</v>
      </c>
      <c r="X40">
        <v>4.93</v>
      </c>
      <c r="Y40">
        <v>96.48</v>
      </c>
      <c r="Z40">
        <v>670</v>
      </c>
      <c r="AA40">
        <v>47.79</v>
      </c>
      <c r="AB40">
        <v>133585711.56999999</v>
      </c>
      <c r="AC40">
        <v>199381.66</v>
      </c>
      <c r="AD40">
        <v>53.42</v>
      </c>
      <c r="AE40">
        <v>146.88</v>
      </c>
      <c r="AF40">
        <v>732</v>
      </c>
      <c r="AG40">
        <v>52.21</v>
      </c>
      <c r="AH40">
        <v>-108933760.31</v>
      </c>
      <c r="AI40">
        <v>-148816.60999999999</v>
      </c>
      <c r="AJ40">
        <v>-39.46</v>
      </c>
      <c r="AK40">
        <v>50.34</v>
      </c>
      <c r="AL40">
        <v>91500</v>
      </c>
      <c r="AM40">
        <v>2</v>
      </c>
      <c r="AO40">
        <v>4</v>
      </c>
      <c r="AP40">
        <f t="shared" si="2"/>
        <v>44.827500000000001</v>
      </c>
      <c r="AQ40">
        <f t="shared" si="3"/>
        <v>3.4324999999999997</v>
      </c>
    </row>
    <row r="41" spans="1:43" x14ac:dyDescent="0.35">
      <c r="A41">
        <v>18</v>
      </c>
      <c r="B41">
        <v>17814566.34</v>
      </c>
      <c r="C41">
        <v>178.15</v>
      </c>
      <c r="D41">
        <v>5.21</v>
      </c>
      <c r="E41">
        <v>42.56</v>
      </c>
      <c r="F41">
        <v>816.83</v>
      </c>
      <c r="G41">
        <v>-503504.4</v>
      </c>
      <c r="H41">
        <v>-65.27</v>
      </c>
      <c r="I41">
        <v>-3708914.81</v>
      </c>
      <c r="J41">
        <v>-13.92</v>
      </c>
      <c r="K41">
        <v>4.8</v>
      </c>
      <c r="L41">
        <v>3.06</v>
      </c>
      <c r="M41">
        <v>58.69</v>
      </c>
      <c r="N41">
        <v>1.2</v>
      </c>
      <c r="O41">
        <v>1.33</v>
      </c>
      <c r="P41">
        <v>1081401.1299999999</v>
      </c>
      <c r="Q41">
        <v>6.24</v>
      </c>
      <c r="R41">
        <v>4.42</v>
      </c>
      <c r="S41">
        <v>8.41</v>
      </c>
      <c r="T41">
        <v>1.27</v>
      </c>
      <c r="U41">
        <v>3.1300000000000001E-2</v>
      </c>
      <c r="V41">
        <v>1401</v>
      </c>
      <c r="W41">
        <v>12715.61</v>
      </c>
      <c r="X41">
        <v>4.4400000000000004</v>
      </c>
      <c r="Y41">
        <v>95.27</v>
      </c>
      <c r="Z41">
        <v>663</v>
      </c>
      <c r="AA41">
        <v>47.32</v>
      </c>
      <c r="AB41">
        <v>108719690.31999999</v>
      </c>
      <c r="AC41">
        <v>163981.43</v>
      </c>
      <c r="AD41">
        <v>51.3</v>
      </c>
      <c r="AE41">
        <v>134.88</v>
      </c>
      <c r="AF41">
        <v>738</v>
      </c>
      <c r="AG41">
        <v>52.68</v>
      </c>
      <c r="AH41">
        <v>-90905123.980000004</v>
      </c>
      <c r="AI41">
        <v>-123177.67</v>
      </c>
      <c r="AJ41">
        <v>-37.67</v>
      </c>
      <c r="AK41">
        <v>59.69</v>
      </c>
      <c r="AL41">
        <v>94500</v>
      </c>
      <c r="AM41">
        <v>2</v>
      </c>
      <c r="AO41">
        <v>4.5</v>
      </c>
      <c r="AP41">
        <f t="shared" si="2"/>
        <v>45.021249999999995</v>
      </c>
      <c r="AQ41">
        <f t="shared" si="3"/>
        <v>3.4162500000000002</v>
      </c>
    </row>
    <row r="42" spans="1:43" x14ac:dyDescent="0.35">
      <c r="A42">
        <v>19</v>
      </c>
      <c r="B42">
        <v>20143255.510000002</v>
      </c>
      <c r="C42">
        <v>201.43</v>
      </c>
      <c r="D42">
        <v>4.78</v>
      </c>
      <c r="E42">
        <v>46.59</v>
      </c>
      <c r="F42">
        <v>973.77</v>
      </c>
      <c r="G42">
        <v>-517951.89</v>
      </c>
      <c r="H42">
        <v>-64.64</v>
      </c>
      <c r="I42">
        <v>-3080822.34</v>
      </c>
      <c r="J42">
        <v>-10.72</v>
      </c>
      <c r="K42">
        <v>6.54</v>
      </c>
      <c r="L42">
        <v>4.3499999999999996</v>
      </c>
      <c r="M42">
        <v>90.86</v>
      </c>
      <c r="N42">
        <v>1.22</v>
      </c>
      <c r="O42">
        <v>1.29</v>
      </c>
      <c r="P42">
        <v>1218724.82</v>
      </c>
      <c r="Q42">
        <v>6.23</v>
      </c>
      <c r="R42">
        <v>4.32</v>
      </c>
      <c r="S42">
        <v>9.5299999999999994</v>
      </c>
      <c r="T42">
        <v>1.44</v>
      </c>
      <c r="U42">
        <v>3.1199999999999999E-2</v>
      </c>
      <c r="V42">
        <v>1401</v>
      </c>
      <c r="W42">
        <v>14377.77</v>
      </c>
      <c r="X42">
        <v>4.8099999999999996</v>
      </c>
      <c r="Y42">
        <v>89.32</v>
      </c>
      <c r="Z42">
        <v>682</v>
      </c>
      <c r="AA42">
        <v>48.68</v>
      </c>
      <c r="AB42">
        <v>110072292.75</v>
      </c>
      <c r="AC42">
        <v>161396.32</v>
      </c>
      <c r="AD42">
        <v>49.52</v>
      </c>
      <c r="AE42">
        <v>122.92</v>
      </c>
      <c r="AF42">
        <v>719</v>
      </c>
      <c r="AG42">
        <v>51.32</v>
      </c>
      <c r="AH42">
        <v>-89929037.230000004</v>
      </c>
      <c r="AI42">
        <v>-125075.16</v>
      </c>
      <c r="AJ42">
        <v>-37.6</v>
      </c>
      <c r="AK42">
        <v>57.45</v>
      </c>
      <c r="AL42">
        <v>101500</v>
      </c>
      <c r="AM42">
        <v>2</v>
      </c>
      <c r="AO42">
        <v>5</v>
      </c>
      <c r="AP42">
        <f t="shared" si="2"/>
        <v>42.53</v>
      </c>
      <c r="AQ42">
        <f t="shared" si="3"/>
        <v>3.0512499999999996</v>
      </c>
    </row>
    <row r="43" spans="1:43" x14ac:dyDescent="0.35">
      <c r="A43">
        <v>20</v>
      </c>
      <c r="B43">
        <v>22393361.57</v>
      </c>
      <c r="C43">
        <v>223.93</v>
      </c>
      <c r="D43">
        <v>4.3499999999999996</v>
      </c>
      <c r="E43">
        <v>50.29</v>
      </c>
      <c r="F43">
        <v>1156.56</v>
      </c>
      <c r="G43">
        <v>-588965.38</v>
      </c>
      <c r="H43">
        <v>-64.430000000000007</v>
      </c>
      <c r="I43">
        <v>-1737825.94</v>
      </c>
      <c r="J43">
        <v>-8.35</v>
      </c>
      <c r="K43">
        <v>12.89</v>
      </c>
      <c r="L43">
        <v>6.03</v>
      </c>
      <c r="M43">
        <v>138.59</v>
      </c>
      <c r="N43">
        <v>1.25</v>
      </c>
      <c r="O43">
        <v>1.31</v>
      </c>
      <c r="P43">
        <v>1017359.21</v>
      </c>
      <c r="Q43">
        <v>7.05</v>
      </c>
      <c r="R43">
        <v>3.02</v>
      </c>
      <c r="S43">
        <v>14.85</v>
      </c>
      <c r="T43">
        <v>1.55</v>
      </c>
      <c r="U43">
        <v>3.5299999999999998E-2</v>
      </c>
      <c r="V43">
        <v>1402</v>
      </c>
      <c r="W43">
        <v>15972.44</v>
      </c>
      <c r="X43">
        <v>4.93</v>
      </c>
      <c r="Y43">
        <v>82.4</v>
      </c>
      <c r="Z43">
        <v>683</v>
      </c>
      <c r="AA43">
        <v>48.72</v>
      </c>
      <c r="AB43">
        <v>113164577.48999999</v>
      </c>
      <c r="AC43">
        <v>165687.51999999999</v>
      </c>
      <c r="AD43">
        <v>49</v>
      </c>
      <c r="AE43">
        <v>110.92</v>
      </c>
      <c r="AF43">
        <v>719</v>
      </c>
      <c r="AG43">
        <v>51.28</v>
      </c>
      <c r="AH43">
        <v>-90771215.920000002</v>
      </c>
      <c r="AI43">
        <v>-126246.48</v>
      </c>
      <c r="AJ43">
        <v>-36.94</v>
      </c>
      <c r="AK43">
        <v>55.3</v>
      </c>
      <c r="AL43">
        <v>104500</v>
      </c>
      <c r="AM43">
        <v>2</v>
      </c>
    </row>
    <row r="44" spans="1:43" x14ac:dyDescent="0.35">
      <c r="A44">
        <v>21</v>
      </c>
      <c r="B44">
        <v>15768046.15</v>
      </c>
      <c r="C44">
        <v>157.68</v>
      </c>
      <c r="D44">
        <v>3.82</v>
      </c>
      <c r="E44">
        <v>38.83</v>
      </c>
      <c r="F44">
        <v>1017.05</v>
      </c>
      <c r="G44">
        <v>-423364.02</v>
      </c>
      <c r="H44">
        <v>-66.7</v>
      </c>
      <c r="I44">
        <v>-1926822.95</v>
      </c>
      <c r="J44">
        <v>-8.34</v>
      </c>
      <c r="K44">
        <v>8.18</v>
      </c>
      <c r="L44">
        <v>4.6500000000000004</v>
      </c>
      <c r="M44">
        <v>121.88</v>
      </c>
      <c r="N44">
        <v>1.2</v>
      </c>
      <c r="O44">
        <v>1.28</v>
      </c>
      <c r="P44">
        <v>630906.01</v>
      </c>
      <c r="Q44">
        <v>8.65</v>
      </c>
      <c r="R44">
        <v>3.33</v>
      </c>
      <c r="S44">
        <v>10.039999999999999</v>
      </c>
      <c r="T44">
        <v>1.41</v>
      </c>
      <c r="U44">
        <v>4.3400000000000001E-2</v>
      </c>
      <c r="V44">
        <v>1403</v>
      </c>
      <c r="W44">
        <v>11238.81</v>
      </c>
      <c r="X44">
        <v>4.1500000000000004</v>
      </c>
      <c r="Y44">
        <v>73.55</v>
      </c>
      <c r="Z44">
        <v>679</v>
      </c>
      <c r="AA44">
        <v>48.4</v>
      </c>
      <c r="AB44">
        <v>95785491.299999997</v>
      </c>
      <c r="AC44">
        <v>141068.47</v>
      </c>
      <c r="AD44">
        <v>47.33</v>
      </c>
      <c r="AE44">
        <v>99</v>
      </c>
      <c r="AF44">
        <v>724</v>
      </c>
      <c r="AG44">
        <v>51.6</v>
      </c>
      <c r="AH44">
        <v>-80017445.150000006</v>
      </c>
      <c r="AI44">
        <v>-110521.33</v>
      </c>
      <c r="AJ44">
        <v>-36.35</v>
      </c>
      <c r="AK44">
        <v>49.69</v>
      </c>
      <c r="AL44">
        <v>111500</v>
      </c>
      <c r="AM44">
        <v>2</v>
      </c>
    </row>
    <row r="45" spans="1:43" x14ac:dyDescent="0.35">
      <c r="A45">
        <v>22</v>
      </c>
      <c r="B45">
        <v>12765777.699999999</v>
      </c>
      <c r="C45">
        <v>127.66</v>
      </c>
      <c r="D45">
        <v>3.36</v>
      </c>
      <c r="E45">
        <v>33</v>
      </c>
      <c r="F45">
        <v>981.93</v>
      </c>
      <c r="G45">
        <v>-352529</v>
      </c>
      <c r="H45">
        <v>-66.19</v>
      </c>
      <c r="I45">
        <v>-1336032.18</v>
      </c>
      <c r="J45">
        <v>-6.74</v>
      </c>
      <c r="K45">
        <v>9.5500000000000007</v>
      </c>
      <c r="L45">
        <v>4.9000000000000004</v>
      </c>
      <c r="M45">
        <v>145.78</v>
      </c>
      <c r="N45">
        <v>1.2</v>
      </c>
      <c r="O45">
        <v>1.25</v>
      </c>
      <c r="P45">
        <v>1319401.93</v>
      </c>
      <c r="Q45">
        <v>3.26</v>
      </c>
      <c r="R45">
        <v>3.02</v>
      </c>
      <c r="S45">
        <v>9.15</v>
      </c>
      <c r="T45">
        <v>1.36</v>
      </c>
      <c r="U45">
        <v>1.6400000000000001E-2</v>
      </c>
      <c r="V45">
        <v>1402</v>
      </c>
      <c r="W45">
        <v>9105.4</v>
      </c>
      <c r="X45">
        <v>3.64</v>
      </c>
      <c r="Y45">
        <v>65.56</v>
      </c>
      <c r="Z45">
        <v>686</v>
      </c>
      <c r="AA45">
        <v>48.93</v>
      </c>
      <c r="AB45">
        <v>77100650.569999993</v>
      </c>
      <c r="AC45">
        <v>112391.62</v>
      </c>
      <c r="AD45">
        <v>44.3</v>
      </c>
      <c r="AE45">
        <v>87</v>
      </c>
      <c r="AF45">
        <v>716</v>
      </c>
      <c r="AG45">
        <v>51.07</v>
      </c>
      <c r="AH45">
        <v>-64334872.869999997</v>
      </c>
      <c r="AI45">
        <v>-89853.17</v>
      </c>
      <c r="AJ45">
        <v>-35.32</v>
      </c>
      <c r="AK45">
        <v>45.02</v>
      </c>
      <c r="AL45">
        <v>114500</v>
      </c>
      <c r="AM45">
        <v>2</v>
      </c>
    </row>
    <row r="46" spans="1:43" x14ac:dyDescent="0.35">
      <c r="A46">
        <v>23</v>
      </c>
      <c r="B46">
        <v>12277747.289999999</v>
      </c>
      <c r="C46">
        <v>122.78</v>
      </c>
      <c r="D46">
        <v>2.9</v>
      </c>
      <c r="E46">
        <v>32</v>
      </c>
      <c r="F46">
        <v>1105.3499999999999</v>
      </c>
      <c r="G46">
        <v>-432657.66</v>
      </c>
      <c r="H46">
        <v>-66.09</v>
      </c>
      <c r="I46">
        <v>-1554367.84</v>
      </c>
      <c r="J46">
        <v>-7.53</v>
      </c>
      <c r="K46">
        <v>7.9</v>
      </c>
      <c r="L46">
        <v>4.25</v>
      </c>
      <c r="M46">
        <v>146.85</v>
      </c>
      <c r="N46">
        <v>1.19</v>
      </c>
      <c r="O46">
        <v>1.27</v>
      </c>
      <c r="P46">
        <v>1039771.38</v>
      </c>
      <c r="Q46">
        <v>4.33</v>
      </c>
      <c r="R46">
        <v>2.59</v>
      </c>
      <c r="S46">
        <v>10.25</v>
      </c>
      <c r="T46">
        <v>1.39</v>
      </c>
      <c r="U46">
        <v>2.1700000000000001E-2</v>
      </c>
      <c r="V46">
        <v>1402</v>
      </c>
      <c r="W46">
        <v>8757.31</v>
      </c>
      <c r="X46">
        <v>3.4</v>
      </c>
      <c r="Y46">
        <v>56.87</v>
      </c>
      <c r="Z46">
        <v>678</v>
      </c>
      <c r="AA46">
        <v>48.36</v>
      </c>
      <c r="AB46">
        <v>77841576.390000001</v>
      </c>
      <c r="AC46">
        <v>114810.58</v>
      </c>
      <c r="AD46">
        <v>43.8</v>
      </c>
      <c r="AE46">
        <v>75</v>
      </c>
      <c r="AF46">
        <v>724</v>
      </c>
      <c r="AG46">
        <v>51.64</v>
      </c>
      <c r="AH46">
        <v>-65563829.109999999</v>
      </c>
      <c r="AI46">
        <v>-90557.78</v>
      </c>
      <c r="AJ46">
        <v>-34.43</v>
      </c>
      <c r="AK46">
        <v>39.89</v>
      </c>
      <c r="AL46">
        <v>121500</v>
      </c>
      <c r="AM46">
        <v>2</v>
      </c>
    </row>
    <row r="47" spans="1:43" x14ac:dyDescent="0.35">
      <c r="A47">
        <v>24</v>
      </c>
      <c r="B47">
        <v>5300276.04</v>
      </c>
      <c r="C47">
        <v>53</v>
      </c>
      <c r="D47">
        <v>2.36</v>
      </c>
      <c r="E47">
        <v>15.88</v>
      </c>
      <c r="F47">
        <v>672.3</v>
      </c>
      <c r="G47">
        <v>-266626.69</v>
      </c>
      <c r="H47">
        <v>-62.23</v>
      </c>
      <c r="I47">
        <v>-1473825.58</v>
      </c>
      <c r="J47">
        <v>-8.7899999999999991</v>
      </c>
      <c r="K47">
        <v>3.6</v>
      </c>
      <c r="L47">
        <v>1.81</v>
      </c>
      <c r="M47">
        <v>76.52</v>
      </c>
      <c r="N47">
        <v>1.0900000000000001</v>
      </c>
      <c r="O47">
        <v>1.2</v>
      </c>
      <c r="P47">
        <v>344595.98</v>
      </c>
      <c r="Q47">
        <v>7.03</v>
      </c>
      <c r="R47">
        <v>3.15</v>
      </c>
      <c r="S47">
        <v>3.32</v>
      </c>
      <c r="T47">
        <v>0.76</v>
      </c>
      <c r="U47">
        <v>3.5299999999999998E-2</v>
      </c>
      <c r="V47">
        <v>1402</v>
      </c>
      <c r="W47">
        <v>3780.51</v>
      </c>
      <c r="X47">
        <v>1.66</v>
      </c>
      <c r="Y47">
        <v>47.16</v>
      </c>
      <c r="Z47">
        <v>670</v>
      </c>
      <c r="AA47">
        <v>47.79</v>
      </c>
      <c r="AB47">
        <v>61400218.109999999</v>
      </c>
      <c r="AC47">
        <v>91642.12</v>
      </c>
      <c r="AD47">
        <v>40.909999999999997</v>
      </c>
      <c r="AE47">
        <v>63</v>
      </c>
      <c r="AF47">
        <v>732</v>
      </c>
      <c r="AG47">
        <v>52.21</v>
      </c>
      <c r="AH47">
        <v>-56099942.060000002</v>
      </c>
      <c r="AI47">
        <v>-76639.27</v>
      </c>
      <c r="AJ47">
        <v>-34.270000000000003</v>
      </c>
      <c r="AK47">
        <v>32.659999999999997</v>
      </c>
      <c r="AL47">
        <v>124500</v>
      </c>
      <c r="AM47">
        <v>2</v>
      </c>
    </row>
    <row r="48" spans="1:43" x14ac:dyDescent="0.35">
      <c r="A48">
        <v>25</v>
      </c>
      <c r="B48">
        <v>28895654.780000001</v>
      </c>
      <c r="C48">
        <v>288.95999999999998</v>
      </c>
      <c r="D48">
        <v>6.8</v>
      </c>
      <c r="E48">
        <v>60.13</v>
      </c>
      <c r="F48">
        <v>884.28</v>
      </c>
      <c r="G48">
        <v>-837615.28</v>
      </c>
      <c r="H48">
        <v>-70.680000000000007</v>
      </c>
      <c r="I48">
        <v>-4042453.68</v>
      </c>
      <c r="J48">
        <v>-11.13</v>
      </c>
      <c r="K48">
        <v>7.15</v>
      </c>
      <c r="L48">
        <v>5.4</v>
      </c>
      <c r="M48">
        <v>79.430000000000007</v>
      </c>
      <c r="N48">
        <v>1.2</v>
      </c>
      <c r="O48">
        <v>1.34</v>
      </c>
      <c r="P48">
        <v>1716697.56</v>
      </c>
      <c r="Q48">
        <v>6.02</v>
      </c>
      <c r="R48">
        <v>4.6399999999999997</v>
      </c>
      <c r="S48">
        <v>11.8</v>
      </c>
      <c r="T48">
        <v>1.24</v>
      </c>
      <c r="U48">
        <v>3.0200000000000001E-2</v>
      </c>
      <c r="V48">
        <v>1401</v>
      </c>
      <c r="W48">
        <v>20625.02</v>
      </c>
      <c r="X48">
        <v>4.5199999999999996</v>
      </c>
      <c r="Y48">
        <v>97.86</v>
      </c>
      <c r="Z48">
        <v>661</v>
      </c>
      <c r="AA48">
        <v>47.18</v>
      </c>
      <c r="AB48">
        <v>173298779.81999999</v>
      </c>
      <c r="AC48">
        <v>262176.67</v>
      </c>
      <c r="AD48">
        <v>53.13</v>
      </c>
      <c r="AE48">
        <v>146.88</v>
      </c>
      <c r="AF48">
        <v>740</v>
      </c>
      <c r="AG48">
        <v>52.82</v>
      </c>
      <c r="AH48">
        <v>-144403125.05000001</v>
      </c>
      <c r="AI48">
        <v>-195139.36</v>
      </c>
      <c r="AJ48">
        <v>-38.9</v>
      </c>
      <c r="AK48">
        <v>54.07</v>
      </c>
      <c r="AL48">
        <v>91500</v>
      </c>
      <c r="AM48">
        <v>2.5</v>
      </c>
    </row>
    <row r="49" spans="1:39" x14ac:dyDescent="0.35">
      <c r="A49">
        <v>26</v>
      </c>
      <c r="B49">
        <v>16387109.720000001</v>
      </c>
      <c r="C49">
        <v>163.87</v>
      </c>
      <c r="D49">
        <v>6.31</v>
      </c>
      <c r="E49">
        <v>39.979999999999997</v>
      </c>
      <c r="F49">
        <v>633.62</v>
      </c>
      <c r="G49">
        <v>-570842.37</v>
      </c>
      <c r="H49">
        <v>-65.27</v>
      </c>
      <c r="I49">
        <v>-4836296.46</v>
      </c>
      <c r="J49">
        <v>-17.95</v>
      </c>
      <c r="K49">
        <v>3.39</v>
      </c>
      <c r="L49">
        <v>2.23</v>
      </c>
      <c r="M49">
        <v>35.299999999999997</v>
      </c>
      <c r="N49">
        <v>1.1499999999999999</v>
      </c>
      <c r="O49">
        <v>1.3</v>
      </c>
      <c r="P49">
        <v>1272414.44</v>
      </c>
      <c r="Q49">
        <v>5.16</v>
      </c>
      <c r="R49">
        <v>5.8</v>
      </c>
      <c r="S49">
        <v>5.97</v>
      </c>
      <c r="T49">
        <v>1.1100000000000001</v>
      </c>
      <c r="U49">
        <v>2.5899999999999999E-2</v>
      </c>
      <c r="V49">
        <v>1401</v>
      </c>
      <c r="W49">
        <v>11696.72</v>
      </c>
      <c r="X49">
        <v>3.86</v>
      </c>
      <c r="Y49">
        <v>95.86</v>
      </c>
      <c r="Z49">
        <v>658</v>
      </c>
      <c r="AA49">
        <v>46.97</v>
      </c>
      <c r="AB49">
        <v>126368057.56999999</v>
      </c>
      <c r="AC49">
        <v>192048.72</v>
      </c>
      <c r="AD49">
        <v>50.44</v>
      </c>
      <c r="AE49">
        <v>134.88</v>
      </c>
      <c r="AF49">
        <v>743</v>
      </c>
      <c r="AG49">
        <v>53.03</v>
      </c>
      <c r="AH49">
        <v>-109980947.84999999</v>
      </c>
      <c r="AI49">
        <v>-148022.81</v>
      </c>
      <c r="AJ49">
        <v>-37.39</v>
      </c>
      <c r="AK49">
        <v>61.29</v>
      </c>
      <c r="AL49">
        <v>94500</v>
      </c>
      <c r="AM49">
        <v>2.5</v>
      </c>
    </row>
    <row r="50" spans="1:39" x14ac:dyDescent="0.35">
      <c r="A50">
        <v>27</v>
      </c>
      <c r="B50">
        <v>21216728.199999999</v>
      </c>
      <c r="C50">
        <v>212.17</v>
      </c>
      <c r="D50">
        <v>5.8</v>
      </c>
      <c r="E50">
        <v>48.38</v>
      </c>
      <c r="F50">
        <v>833.4</v>
      </c>
      <c r="G50">
        <v>-791911.93</v>
      </c>
      <c r="H50">
        <v>-64.790000000000006</v>
      </c>
      <c r="I50">
        <v>-3672845.41</v>
      </c>
      <c r="J50">
        <v>-12.33</v>
      </c>
      <c r="K50">
        <v>5.78</v>
      </c>
      <c r="L50">
        <v>3.92</v>
      </c>
      <c r="M50">
        <v>67.599999999999994</v>
      </c>
      <c r="N50">
        <v>1.19</v>
      </c>
      <c r="O50">
        <v>1.27</v>
      </c>
      <c r="P50">
        <v>1409682.82</v>
      </c>
      <c r="Q50">
        <v>5.65</v>
      </c>
      <c r="R50">
        <v>5.36</v>
      </c>
      <c r="S50">
        <v>8.01</v>
      </c>
      <c r="T50">
        <v>1.29</v>
      </c>
      <c r="U50">
        <v>2.8299999999999999E-2</v>
      </c>
      <c r="V50">
        <v>1401</v>
      </c>
      <c r="W50">
        <v>15143.99</v>
      </c>
      <c r="X50">
        <v>4.28</v>
      </c>
      <c r="Y50">
        <v>90.05</v>
      </c>
      <c r="Z50">
        <v>679</v>
      </c>
      <c r="AA50">
        <v>48.47</v>
      </c>
      <c r="AB50">
        <v>131258286.94</v>
      </c>
      <c r="AC50">
        <v>193311.17</v>
      </c>
      <c r="AD50">
        <v>48.49</v>
      </c>
      <c r="AE50">
        <v>122.92</v>
      </c>
      <c r="AF50">
        <v>722</v>
      </c>
      <c r="AG50">
        <v>51.53</v>
      </c>
      <c r="AH50">
        <v>-110041558.73999999</v>
      </c>
      <c r="AI50">
        <v>-152412.13</v>
      </c>
      <c r="AJ50">
        <v>-37.29</v>
      </c>
      <c r="AK50">
        <v>59.15</v>
      </c>
      <c r="AL50">
        <v>101500</v>
      </c>
      <c r="AM50">
        <v>2.5</v>
      </c>
    </row>
    <row r="51" spans="1:39" x14ac:dyDescent="0.35">
      <c r="A51">
        <v>28</v>
      </c>
      <c r="B51">
        <v>21791430.579999998</v>
      </c>
      <c r="C51">
        <v>217.91</v>
      </c>
      <c r="D51">
        <v>5.29</v>
      </c>
      <c r="E51">
        <v>49.32</v>
      </c>
      <c r="F51">
        <v>931.96</v>
      </c>
      <c r="G51">
        <v>-719125.62</v>
      </c>
      <c r="H51">
        <v>-64.62</v>
      </c>
      <c r="I51">
        <v>-1976767.54</v>
      </c>
      <c r="J51">
        <v>-9.3699999999999992</v>
      </c>
      <c r="K51">
        <v>11.02</v>
      </c>
      <c r="L51">
        <v>5.26</v>
      </c>
      <c r="M51">
        <v>99.49</v>
      </c>
      <c r="N51">
        <v>1.2</v>
      </c>
      <c r="O51">
        <v>1.26</v>
      </c>
      <c r="P51">
        <v>892601.11</v>
      </c>
      <c r="Q51">
        <v>7.82</v>
      </c>
      <c r="R51">
        <v>3.73</v>
      </c>
      <c r="S51">
        <v>11.79</v>
      </c>
      <c r="T51">
        <v>1.39</v>
      </c>
      <c r="U51">
        <v>3.9199999999999999E-2</v>
      </c>
      <c r="V51">
        <v>1403</v>
      </c>
      <c r="W51">
        <v>15532.02</v>
      </c>
      <c r="X51">
        <v>4.38</v>
      </c>
      <c r="Y51">
        <v>83.18</v>
      </c>
      <c r="Z51">
        <v>684</v>
      </c>
      <c r="AA51">
        <v>48.75</v>
      </c>
      <c r="AB51">
        <v>130828467.03</v>
      </c>
      <c r="AC51">
        <v>191269.69</v>
      </c>
      <c r="AD51">
        <v>47.51</v>
      </c>
      <c r="AE51">
        <v>110.92</v>
      </c>
      <c r="AF51">
        <v>719</v>
      </c>
      <c r="AG51">
        <v>51.25</v>
      </c>
      <c r="AH51">
        <v>-109037036.45</v>
      </c>
      <c r="AI51">
        <v>-151650.95000000001</v>
      </c>
      <c r="AJ51">
        <v>-36.65</v>
      </c>
      <c r="AK51">
        <v>56.8</v>
      </c>
      <c r="AL51">
        <v>104500</v>
      </c>
      <c r="AM51">
        <v>2.5</v>
      </c>
    </row>
    <row r="52" spans="1:39" x14ac:dyDescent="0.35">
      <c r="A52">
        <v>29</v>
      </c>
      <c r="B52">
        <v>19490525.870000001</v>
      </c>
      <c r="C52">
        <v>194.91</v>
      </c>
      <c r="D52">
        <v>4.6900000000000004</v>
      </c>
      <c r="E52">
        <v>45.48</v>
      </c>
      <c r="F52">
        <v>970.03</v>
      </c>
      <c r="G52">
        <v>-639724.81999999995</v>
      </c>
      <c r="H52">
        <v>-66.7</v>
      </c>
      <c r="I52">
        <v>-2170471.2599999998</v>
      </c>
      <c r="J52">
        <v>-8.43</v>
      </c>
      <c r="K52">
        <v>8.98</v>
      </c>
      <c r="L52">
        <v>5.4</v>
      </c>
      <c r="M52">
        <v>115.09</v>
      </c>
      <c r="N52">
        <v>1.19</v>
      </c>
      <c r="O52">
        <v>1.27</v>
      </c>
      <c r="P52">
        <v>943299.12</v>
      </c>
      <c r="Q52">
        <v>7.28</v>
      </c>
      <c r="R52">
        <v>3.63</v>
      </c>
      <c r="S52">
        <v>11.04</v>
      </c>
      <c r="T52">
        <v>1.33</v>
      </c>
      <c r="U52">
        <v>3.6499999999999998E-2</v>
      </c>
      <c r="V52">
        <v>1404</v>
      </c>
      <c r="W52">
        <v>13882.14</v>
      </c>
      <c r="X52">
        <v>3.89</v>
      </c>
      <c r="Y52">
        <v>74.3</v>
      </c>
      <c r="Z52">
        <v>679</v>
      </c>
      <c r="AA52">
        <v>48.36</v>
      </c>
      <c r="AB52">
        <v>120416171.51000001</v>
      </c>
      <c r="AC52">
        <v>177343.4</v>
      </c>
      <c r="AD52">
        <v>46.34</v>
      </c>
      <c r="AE52">
        <v>99</v>
      </c>
      <c r="AF52">
        <v>725</v>
      </c>
      <c r="AG52">
        <v>51.64</v>
      </c>
      <c r="AH52">
        <v>-100925645.63</v>
      </c>
      <c r="AI52">
        <v>-139207.79</v>
      </c>
      <c r="AJ52">
        <v>-35.86</v>
      </c>
      <c r="AK52">
        <v>51.16</v>
      </c>
      <c r="AL52">
        <v>111500</v>
      </c>
      <c r="AM52">
        <v>2.5</v>
      </c>
    </row>
    <row r="53" spans="1:39" x14ac:dyDescent="0.35">
      <c r="A53">
        <v>30</v>
      </c>
      <c r="B53">
        <v>11571201.92</v>
      </c>
      <c r="C53">
        <v>115.71</v>
      </c>
      <c r="D53">
        <v>4.08</v>
      </c>
      <c r="E53">
        <v>30.54</v>
      </c>
      <c r="F53">
        <v>748.79</v>
      </c>
      <c r="G53">
        <v>-400310.46</v>
      </c>
      <c r="H53">
        <v>-65.680000000000007</v>
      </c>
      <c r="I53">
        <v>-1802675.61</v>
      </c>
      <c r="J53">
        <v>-10.85</v>
      </c>
      <c r="K53">
        <v>6.42</v>
      </c>
      <c r="L53">
        <v>2.81</v>
      </c>
      <c r="M53">
        <v>68.98</v>
      </c>
      <c r="N53">
        <v>1.1499999999999999</v>
      </c>
      <c r="O53">
        <v>1.22</v>
      </c>
      <c r="P53">
        <v>1337877.56</v>
      </c>
      <c r="Q53">
        <v>2.92</v>
      </c>
      <c r="R53">
        <v>4.49</v>
      </c>
      <c r="S53">
        <v>5.6</v>
      </c>
      <c r="T53">
        <v>1.1299999999999999</v>
      </c>
      <c r="U53">
        <v>1.46E-2</v>
      </c>
      <c r="V53">
        <v>1401</v>
      </c>
      <c r="W53">
        <v>8259.24</v>
      </c>
      <c r="X53">
        <v>2.99</v>
      </c>
      <c r="Y53">
        <v>65.88</v>
      </c>
      <c r="Z53">
        <v>679</v>
      </c>
      <c r="AA53">
        <v>48.47</v>
      </c>
      <c r="AB53">
        <v>87689866.379999995</v>
      </c>
      <c r="AC53">
        <v>129145.61</v>
      </c>
      <c r="AD53">
        <v>43.42</v>
      </c>
      <c r="AE53">
        <v>87</v>
      </c>
      <c r="AF53">
        <v>722</v>
      </c>
      <c r="AG53">
        <v>51.53</v>
      </c>
      <c r="AH53">
        <v>-76118664.469999999</v>
      </c>
      <c r="AI53">
        <v>-105427.51</v>
      </c>
      <c r="AJ53">
        <v>-35.03</v>
      </c>
      <c r="AK53">
        <v>46.01</v>
      </c>
      <c r="AL53">
        <v>114500</v>
      </c>
      <c r="AM53">
        <v>2.5</v>
      </c>
    </row>
    <row r="54" spans="1:39" x14ac:dyDescent="0.35">
      <c r="A54">
        <v>31</v>
      </c>
      <c r="B54">
        <v>12151913.859999999</v>
      </c>
      <c r="C54">
        <v>121.52</v>
      </c>
      <c r="D54">
        <v>3.52</v>
      </c>
      <c r="E54">
        <v>31.74</v>
      </c>
      <c r="F54">
        <v>901.95</v>
      </c>
      <c r="G54">
        <v>-543248.77</v>
      </c>
      <c r="H54">
        <v>-65.59</v>
      </c>
      <c r="I54">
        <v>-2563463.61</v>
      </c>
      <c r="J54">
        <v>-10.38</v>
      </c>
      <c r="K54">
        <v>4.74</v>
      </c>
      <c r="L54">
        <v>3.06</v>
      </c>
      <c r="M54">
        <v>86.88</v>
      </c>
      <c r="N54">
        <v>1.1499999999999999</v>
      </c>
      <c r="O54">
        <v>1.25</v>
      </c>
      <c r="P54">
        <v>1065343.26</v>
      </c>
      <c r="Q54">
        <v>4.4800000000000004</v>
      </c>
      <c r="R54">
        <v>3.39</v>
      </c>
      <c r="S54">
        <v>7.77</v>
      </c>
      <c r="T54">
        <v>1.1399999999999999</v>
      </c>
      <c r="U54">
        <v>2.2499999999999999E-2</v>
      </c>
      <c r="V54">
        <v>1402</v>
      </c>
      <c r="W54">
        <v>8667.56</v>
      </c>
      <c r="X54">
        <v>2.77</v>
      </c>
      <c r="Y54">
        <v>57.19</v>
      </c>
      <c r="Z54">
        <v>671</v>
      </c>
      <c r="AA54">
        <v>47.86</v>
      </c>
      <c r="AB54">
        <v>92460576.230000004</v>
      </c>
      <c r="AC54">
        <v>137795.20000000001</v>
      </c>
      <c r="AD54">
        <v>43.03</v>
      </c>
      <c r="AE54">
        <v>75</v>
      </c>
      <c r="AF54">
        <v>731</v>
      </c>
      <c r="AG54">
        <v>52.14</v>
      </c>
      <c r="AH54">
        <v>-80308662.359999999</v>
      </c>
      <c r="AI54">
        <v>-109861.37</v>
      </c>
      <c r="AJ54">
        <v>-34.18</v>
      </c>
      <c r="AK54">
        <v>40.83</v>
      </c>
      <c r="AL54">
        <v>121500</v>
      </c>
      <c r="AM54">
        <v>2.5</v>
      </c>
    </row>
    <row r="55" spans="1:39" x14ac:dyDescent="0.35">
      <c r="A55">
        <v>32</v>
      </c>
      <c r="B55">
        <v>5295697.3499999996</v>
      </c>
      <c r="C55">
        <v>52.96</v>
      </c>
      <c r="D55">
        <v>2.89</v>
      </c>
      <c r="E55">
        <v>15.87</v>
      </c>
      <c r="F55">
        <v>549.01</v>
      </c>
      <c r="G55">
        <v>-331003.34999999998</v>
      </c>
      <c r="H55">
        <v>-62.09</v>
      </c>
      <c r="I55">
        <v>-1956284.55</v>
      </c>
      <c r="J55">
        <v>-11.34</v>
      </c>
      <c r="K55">
        <v>2.71</v>
      </c>
      <c r="L55">
        <v>1.4</v>
      </c>
      <c r="M55">
        <v>48.41</v>
      </c>
      <c r="N55">
        <v>1.08</v>
      </c>
      <c r="O55">
        <v>1.19</v>
      </c>
      <c r="P55">
        <v>414878.74</v>
      </c>
      <c r="Q55">
        <v>6.19</v>
      </c>
      <c r="R55">
        <v>3.94</v>
      </c>
      <c r="S55">
        <v>2.66</v>
      </c>
      <c r="T55">
        <v>0.61</v>
      </c>
      <c r="U55">
        <v>3.1E-2</v>
      </c>
      <c r="V55">
        <v>1403</v>
      </c>
      <c r="W55">
        <v>3774.55</v>
      </c>
      <c r="X55">
        <v>1.33</v>
      </c>
      <c r="Y55">
        <v>47.55</v>
      </c>
      <c r="Z55">
        <v>666</v>
      </c>
      <c r="AA55">
        <v>47.47</v>
      </c>
      <c r="AB55">
        <v>73051773.799999997</v>
      </c>
      <c r="AC55">
        <v>109687.35</v>
      </c>
      <c r="AD55">
        <v>40.33</v>
      </c>
      <c r="AE55">
        <v>63</v>
      </c>
      <c r="AF55">
        <v>737</v>
      </c>
      <c r="AG55">
        <v>52.53</v>
      </c>
      <c r="AH55">
        <v>-67756076.450000003</v>
      </c>
      <c r="AI55">
        <v>-91934.97</v>
      </c>
      <c r="AJ55">
        <v>-33.909999999999997</v>
      </c>
      <c r="AK55">
        <v>33.590000000000003</v>
      </c>
      <c r="AL55">
        <v>124500</v>
      </c>
      <c r="AM55">
        <v>2.5</v>
      </c>
    </row>
    <row r="56" spans="1:39" x14ac:dyDescent="0.35">
      <c r="A56">
        <v>33</v>
      </c>
      <c r="B56">
        <v>31320808.899999999</v>
      </c>
      <c r="C56">
        <v>313.20999999999998</v>
      </c>
      <c r="D56">
        <v>7.9</v>
      </c>
      <c r="E56">
        <v>63.52</v>
      </c>
      <c r="F56">
        <v>803.88</v>
      </c>
      <c r="G56">
        <v>-1126689.82</v>
      </c>
      <c r="H56">
        <v>-67.56</v>
      </c>
      <c r="I56">
        <v>-4545122.3600000003</v>
      </c>
      <c r="J56">
        <v>-11.43</v>
      </c>
      <c r="K56">
        <v>6.89</v>
      </c>
      <c r="L56">
        <v>5.56</v>
      </c>
      <c r="M56">
        <v>70.33</v>
      </c>
      <c r="N56">
        <v>1.18</v>
      </c>
      <c r="O56">
        <v>1.32</v>
      </c>
      <c r="P56">
        <v>2018252.39</v>
      </c>
      <c r="Q56">
        <v>5.77</v>
      </c>
      <c r="R56">
        <v>5.48</v>
      </c>
      <c r="S56">
        <v>10.61</v>
      </c>
      <c r="T56">
        <v>1.18</v>
      </c>
      <c r="U56">
        <v>2.8899999999999999E-2</v>
      </c>
      <c r="V56">
        <v>1400</v>
      </c>
      <c r="W56">
        <v>22372.01</v>
      </c>
      <c r="X56">
        <v>4.25</v>
      </c>
      <c r="Y56">
        <v>98.91</v>
      </c>
      <c r="Z56">
        <v>662</v>
      </c>
      <c r="AA56">
        <v>47.29</v>
      </c>
      <c r="AB56">
        <v>205546955.58000001</v>
      </c>
      <c r="AC56">
        <v>310493.89</v>
      </c>
      <c r="AD56">
        <v>51.85</v>
      </c>
      <c r="AE56">
        <v>146.88</v>
      </c>
      <c r="AF56">
        <v>738</v>
      </c>
      <c r="AG56">
        <v>52.71</v>
      </c>
      <c r="AH56">
        <v>-174226146.68000001</v>
      </c>
      <c r="AI56">
        <v>-236078.79</v>
      </c>
      <c r="AJ56">
        <v>-38.44</v>
      </c>
      <c r="AK56">
        <v>55.88</v>
      </c>
      <c r="AL56">
        <v>91500</v>
      </c>
      <c r="AM56">
        <v>3</v>
      </c>
    </row>
    <row r="57" spans="1:39" x14ac:dyDescent="0.35">
      <c r="A57">
        <v>34</v>
      </c>
      <c r="B57">
        <v>18566376.5</v>
      </c>
      <c r="C57">
        <v>185.66</v>
      </c>
      <c r="D57">
        <v>7.33</v>
      </c>
      <c r="E57">
        <v>43.88</v>
      </c>
      <c r="F57">
        <v>598.34</v>
      </c>
      <c r="G57">
        <v>-758955.41</v>
      </c>
      <c r="H57">
        <v>-66.33</v>
      </c>
      <c r="I57">
        <v>-3831266.5</v>
      </c>
      <c r="J57">
        <v>-13.88</v>
      </c>
      <c r="K57">
        <v>4.8499999999999996</v>
      </c>
      <c r="L57">
        <v>3.16</v>
      </c>
      <c r="M57">
        <v>43.11</v>
      </c>
      <c r="N57">
        <v>1.1399999999999999</v>
      </c>
      <c r="O57">
        <v>1.3</v>
      </c>
      <c r="P57">
        <v>1137464.9099999999</v>
      </c>
      <c r="Q57">
        <v>6.3</v>
      </c>
      <c r="R57">
        <v>5.07</v>
      </c>
      <c r="S57">
        <v>7.59</v>
      </c>
      <c r="T57">
        <v>0.97</v>
      </c>
      <c r="U57">
        <v>3.1600000000000003E-2</v>
      </c>
      <c r="V57">
        <v>1401</v>
      </c>
      <c r="W57">
        <v>13252.23</v>
      </c>
      <c r="X57">
        <v>3.36</v>
      </c>
      <c r="Y57">
        <v>96.27</v>
      </c>
      <c r="Z57">
        <v>654</v>
      </c>
      <c r="AA57">
        <v>46.68</v>
      </c>
      <c r="AB57">
        <v>149755721.91</v>
      </c>
      <c r="AC57">
        <v>228984.28</v>
      </c>
      <c r="AD57">
        <v>49.81</v>
      </c>
      <c r="AE57">
        <v>134.88</v>
      </c>
      <c r="AF57">
        <v>747</v>
      </c>
      <c r="AG57">
        <v>53.32</v>
      </c>
      <c r="AH57">
        <v>-131189345.41</v>
      </c>
      <c r="AI57">
        <v>-175621.61</v>
      </c>
      <c r="AJ57">
        <v>-37.299999999999997</v>
      </c>
      <c r="AK57">
        <v>62.47</v>
      </c>
      <c r="AL57">
        <v>94500</v>
      </c>
      <c r="AM57">
        <v>3</v>
      </c>
    </row>
    <row r="58" spans="1:39" x14ac:dyDescent="0.35">
      <c r="A58">
        <v>35</v>
      </c>
      <c r="B58">
        <v>24107923.670000002</v>
      </c>
      <c r="C58">
        <v>241.08</v>
      </c>
      <c r="D58">
        <v>6.75</v>
      </c>
      <c r="E58">
        <v>53</v>
      </c>
      <c r="F58">
        <v>784.71</v>
      </c>
      <c r="G58">
        <v>-981669.27</v>
      </c>
      <c r="H58">
        <v>-64.63</v>
      </c>
      <c r="I58">
        <v>-3666274.71</v>
      </c>
      <c r="J58">
        <v>-11.45</v>
      </c>
      <c r="K58">
        <v>6.58</v>
      </c>
      <c r="L58">
        <v>4.63</v>
      </c>
      <c r="M58">
        <v>68.52</v>
      </c>
      <c r="N58">
        <v>1.18</v>
      </c>
      <c r="O58">
        <v>1.25</v>
      </c>
      <c r="P58">
        <v>1399013.04</v>
      </c>
      <c r="Q58">
        <v>6.44</v>
      </c>
      <c r="R58">
        <v>5.38</v>
      </c>
      <c r="S58">
        <v>8.84</v>
      </c>
      <c r="T58">
        <v>1.19</v>
      </c>
      <c r="U58">
        <v>3.2300000000000002E-2</v>
      </c>
      <c r="V58">
        <v>1402</v>
      </c>
      <c r="W58">
        <v>17195.38</v>
      </c>
      <c r="X58">
        <v>3.92</v>
      </c>
      <c r="Y58">
        <v>90.72</v>
      </c>
      <c r="Z58">
        <v>679</v>
      </c>
      <c r="AA58">
        <v>48.43</v>
      </c>
      <c r="AB58">
        <v>159119557.78999999</v>
      </c>
      <c r="AC58">
        <v>234343.97</v>
      </c>
      <c r="AD58">
        <v>47.51</v>
      </c>
      <c r="AE58">
        <v>122.92</v>
      </c>
      <c r="AF58">
        <v>723</v>
      </c>
      <c r="AG58">
        <v>51.57</v>
      </c>
      <c r="AH58">
        <v>-135011634.12</v>
      </c>
      <c r="AI58">
        <v>-186738.08</v>
      </c>
      <c r="AJ58">
        <v>-37.01</v>
      </c>
      <c r="AK58">
        <v>60.48</v>
      </c>
      <c r="AL58">
        <v>101500</v>
      </c>
      <c r="AM58">
        <v>3</v>
      </c>
    </row>
    <row r="59" spans="1:39" x14ac:dyDescent="0.35">
      <c r="A59">
        <v>36</v>
      </c>
      <c r="B59">
        <v>25867682.100000001</v>
      </c>
      <c r="C59">
        <v>258.68</v>
      </c>
      <c r="D59">
        <v>6.13</v>
      </c>
      <c r="E59">
        <v>55.7</v>
      </c>
      <c r="F59">
        <v>908.26</v>
      </c>
      <c r="G59">
        <v>-825314.19</v>
      </c>
      <c r="H59">
        <v>-64.31</v>
      </c>
      <c r="I59">
        <v>-2573069.85</v>
      </c>
      <c r="J59">
        <v>-10.56</v>
      </c>
      <c r="K59">
        <v>10.050000000000001</v>
      </c>
      <c r="L59">
        <v>5.27</v>
      </c>
      <c r="M59">
        <v>86</v>
      </c>
      <c r="N59">
        <v>1.19</v>
      </c>
      <c r="O59">
        <v>1.27</v>
      </c>
      <c r="P59">
        <v>963124.43</v>
      </c>
      <c r="Q59">
        <v>8.85</v>
      </c>
      <c r="R59">
        <v>3.92</v>
      </c>
      <c r="S59">
        <v>12.83</v>
      </c>
      <c r="T59">
        <v>1.28</v>
      </c>
      <c r="U59">
        <v>4.4400000000000002E-2</v>
      </c>
      <c r="V59">
        <v>1403</v>
      </c>
      <c r="W59">
        <v>18437.41</v>
      </c>
      <c r="X59">
        <v>4.01</v>
      </c>
      <c r="Y59">
        <v>83.6</v>
      </c>
      <c r="Z59">
        <v>678</v>
      </c>
      <c r="AA59">
        <v>48.33</v>
      </c>
      <c r="AB59">
        <v>163672341.69</v>
      </c>
      <c r="AC59">
        <v>241404.63</v>
      </c>
      <c r="AD59">
        <v>47</v>
      </c>
      <c r="AE59">
        <v>110.92</v>
      </c>
      <c r="AF59">
        <v>725</v>
      </c>
      <c r="AG59">
        <v>51.67</v>
      </c>
      <c r="AH59">
        <v>-137804659.59</v>
      </c>
      <c r="AI59">
        <v>-190075.39</v>
      </c>
      <c r="AJ59">
        <v>-36.19</v>
      </c>
      <c r="AK59">
        <v>58.05</v>
      </c>
      <c r="AL59">
        <v>104500</v>
      </c>
      <c r="AM59">
        <v>3</v>
      </c>
    </row>
    <row r="60" spans="1:39" x14ac:dyDescent="0.35">
      <c r="A60">
        <v>37</v>
      </c>
      <c r="B60">
        <v>23873404.289999999</v>
      </c>
      <c r="C60">
        <v>238.73</v>
      </c>
      <c r="D60">
        <v>5.43</v>
      </c>
      <c r="E60">
        <v>52.64</v>
      </c>
      <c r="F60">
        <v>970.16</v>
      </c>
      <c r="G60">
        <v>-830035.23</v>
      </c>
      <c r="H60">
        <v>-66.7</v>
      </c>
      <c r="I60">
        <v>-2168538.62</v>
      </c>
      <c r="J60">
        <v>-9.68</v>
      </c>
      <c r="K60">
        <v>11.01</v>
      </c>
      <c r="L60">
        <v>5.44</v>
      </c>
      <c r="M60">
        <v>100.19</v>
      </c>
      <c r="N60">
        <v>1.18</v>
      </c>
      <c r="O60">
        <v>1.28</v>
      </c>
      <c r="P60">
        <v>1324609.8600000001</v>
      </c>
      <c r="Q60">
        <v>6.4</v>
      </c>
      <c r="R60">
        <v>3.95</v>
      </c>
      <c r="S60">
        <v>11.97</v>
      </c>
      <c r="T60">
        <v>1.3</v>
      </c>
      <c r="U60">
        <v>3.2099999999999997E-2</v>
      </c>
      <c r="V60">
        <v>1404</v>
      </c>
      <c r="W60">
        <v>17003.849999999999</v>
      </c>
      <c r="X60">
        <v>3.79</v>
      </c>
      <c r="Y60">
        <v>74.89</v>
      </c>
      <c r="Z60">
        <v>675</v>
      </c>
      <c r="AA60">
        <v>48.08</v>
      </c>
      <c r="AB60">
        <v>153550476.03</v>
      </c>
      <c r="AC60">
        <v>227482.19</v>
      </c>
      <c r="AD60">
        <v>46.21</v>
      </c>
      <c r="AE60">
        <v>99</v>
      </c>
      <c r="AF60">
        <v>729</v>
      </c>
      <c r="AG60">
        <v>51.92</v>
      </c>
      <c r="AH60">
        <v>-129677071.73999999</v>
      </c>
      <c r="AI60">
        <v>-177883.5</v>
      </c>
      <c r="AJ60">
        <v>-35.479999999999997</v>
      </c>
      <c r="AK60">
        <v>52.57</v>
      </c>
      <c r="AL60">
        <v>111500</v>
      </c>
      <c r="AM60">
        <v>3</v>
      </c>
    </row>
    <row r="61" spans="1:39" x14ac:dyDescent="0.35">
      <c r="A61">
        <v>38</v>
      </c>
      <c r="B61">
        <v>16884747.530000001</v>
      </c>
      <c r="C61">
        <v>168.85</v>
      </c>
      <c r="D61">
        <v>4.75</v>
      </c>
      <c r="E61">
        <v>40.89</v>
      </c>
      <c r="F61">
        <v>860.51</v>
      </c>
      <c r="G61">
        <v>-568617.18999999994</v>
      </c>
      <c r="H61">
        <v>-65.05</v>
      </c>
      <c r="I61">
        <v>-1868192.36</v>
      </c>
      <c r="J61">
        <v>-8.65</v>
      </c>
      <c r="K61">
        <v>9.0399999999999991</v>
      </c>
      <c r="L61">
        <v>4.7300000000000004</v>
      </c>
      <c r="M61">
        <v>99.44</v>
      </c>
      <c r="N61">
        <v>1.18</v>
      </c>
      <c r="O61">
        <v>1.24</v>
      </c>
      <c r="P61">
        <v>1663606.88</v>
      </c>
      <c r="Q61">
        <v>3.28</v>
      </c>
      <c r="R61">
        <v>3.25</v>
      </c>
      <c r="S61">
        <v>10.94</v>
      </c>
      <c r="T61">
        <v>1.1499999999999999</v>
      </c>
      <c r="U61">
        <v>1.6500000000000001E-2</v>
      </c>
      <c r="V61">
        <v>1402</v>
      </c>
      <c r="W61">
        <v>12043.33</v>
      </c>
      <c r="X61">
        <v>3.04</v>
      </c>
      <c r="Y61">
        <v>66.569999999999993</v>
      </c>
      <c r="Z61">
        <v>682</v>
      </c>
      <c r="AA61">
        <v>48.64</v>
      </c>
      <c r="AB61">
        <v>112836651.97</v>
      </c>
      <c r="AC61">
        <v>165449.64000000001</v>
      </c>
      <c r="AD61">
        <v>42.74</v>
      </c>
      <c r="AE61">
        <v>87</v>
      </c>
      <c r="AF61">
        <v>720</v>
      </c>
      <c r="AG61">
        <v>51.36</v>
      </c>
      <c r="AH61">
        <v>-95951904.439999998</v>
      </c>
      <c r="AI61">
        <v>-133266.53</v>
      </c>
      <c r="AJ61">
        <v>-34.549999999999997</v>
      </c>
      <c r="AK61">
        <v>47.23</v>
      </c>
      <c r="AL61">
        <v>114500</v>
      </c>
      <c r="AM61">
        <v>3</v>
      </c>
    </row>
    <row r="62" spans="1:39" x14ac:dyDescent="0.35">
      <c r="A62">
        <v>39</v>
      </c>
      <c r="B62">
        <v>15365542.91</v>
      </c>
      <c r="C62">
        <v>153.66</v>
      </c>
      <c r="D62">
        <v>4.09</v>
      </c>
      <c r="E62">
        <v>38.08</v>
      </c>
      <c r="F62">
        <v>932.06</v>
      </c>
      <c r="G62">
        <v>-739186.51</v>
      </c>
      <c r="H62">
        <v>-64.84</v>
      </c>
      <c r="I62">
        <v>-2865330.86</v>
      </c>
      <c r="J62">
        <v>-10.16</v>
      </c>
      <c r="K62">
        <v>5.36</v>
      </c>
      <c r="L62">
        <v>3.75</v>
      </c>
      <c r="M62">
        <v>91.74</v>
      </c>
      <c r="N62">
        <v>1.1499999999999999</v>
      </c>
      <c r="O62">
        <v>1.25</v>
      </c>
      <c r="P62">
        <v>993183.98</v>
      </c>
      <c r="Q62">
        <v>6.16</v>
      </c>
      <c r="R62">
        <v>3.53</v>
      </c>
      <c r="S62">
        <v>9.25</v>
      </c>
      <c r="T62">
        <v>1.1299999999999999</v>
      </c>
      <c r="U62">
        <v>3.09E-2</v>
      </c>
      <c r="V62">
        <v>1403</v>
      </c>
      <c r="W62">
        <v>10951.92</v>
      </c>
      <c r="X62">
        <v>2.74</v>
      </c>
      <c r="Y62">
        <v>57.61</v>
      </c>
      <c r="Z62">
        <v>672</v>
      </c>
      <c r="AA62">
        <v>47.9</v>
      </c>
      <c r="AB62">
        <v>118372262.2</v>
      </c>
      <c r="AC62">
        <v>176149.2</v>
      </c>
      <c r="AD62">
        <v>42.43</v>
      </c>
      <c r="AE62">
        <v>75</v>
      </c>
      <c r="AF62">
        <v>731</v>
      </c>
      <c r="AG62">
        <v>52.1</v>
      </c>
      <c r="AH62">
        <v>-103006719.29000001</v>
      </c>
      <c r="AI62">
        <v>-140912.06</v>
      </c>
      <c r="AJ62">
        <v>-33.75</v>
      </c>
      <c r="AK62">
        <v>41.62</v>
      </c>
      <c r="AL62">
        <v>121500</v>
      </c>
      <c r="AM62">
        <v>3</v>
      </c>
    </row>
    <row r="63" spans="1:39" x14ac:dyDescent="0.35">
      <c r="A63">
        <v>40</v>
      </c>
      <c r="B63">
        <v>5178430.16</v>
      </c>
      <c r="C63">
        <v>51.78</v>
      </c>
      <c r="D63">
        <v>3.34</v>
      </c>
      <c r="E63">
        <v>15.56</v>
      </c>
      <c r="F63">
        <v>465.94</v>
      </c>
      <c r="G63">
        <v>-403652.97</v>
      </c>
      <c r="H63">
        <v>-62.09</v>
      </c>
      <c r="I63">
        <v>-2438362.6800000002</v>
      </c>
      <c r="J63">
        <v>-13.85</v>
      </c>
      <c r="K63">
        <v>2.12</v>
      </c>
      <c r="L63">
        <v>1.1200000000000001</v>
      </c>
      <c r="M63">
        <v>33.630000000000003</v>
      </c>
      <c r="N63">
        <v>1.07</v>
      </c>
      <c r="O63">
        <v>1.18</v>
      </c>
      <c r="P63">
        <v>511879.19</v>
      </c>
      <c r="Q63">
        <v>5.22</v>
      </c>
      <c r="R63">
        <v>4.46</v>
      </c>
      <c r="S63">
        <v>2.2799999999999998</v>
      </c>
      <c r="T63">
        <v>0.48</v>
      </c>
      <c r="U63">
        <v>2.6200000000000001E-2</v>
      </c>
      <c r="V63">
        <v>1404</v>
      </c>
      <c r="W63">
        <v>3688.34</v>
      </c>
      <c r="X63">
        <v>1.03</v>
      </c>
      <c r="Y63">
        <v>47.71</v>
      </c>
      <c r="Z63">
        <v>665</v>
      </c>
      <c r="AA63">
        <v>47.36</v>
      </c>
      <c r="AB63">
        <v>83303859.540000007</v>
      </c>
      <c r="AC63">
        <v>125268.96</v>
      </c>
      <c r="AD63">
        <v>39.61</v>
      </c>
      <c r="AE63">
        <v>63</v>
      </c>
      <c r="AF63">
        <v>739</v>
      </c>
      <c r="AG63">
        <v>52.64</v>
      </c>
      <c r="AH63">
        <v>-78125429.379999995</v>
      </c>
      <c r="AI63">
        <v>-105717.77</v>
      </c>
      <c r="AJ63">
        <v>-33.69</v>
      </c>
      <c r="AK63">
        <v>33.950000000000003</v>
      </c>
      <c r="AL63">
        <v>124500</v>
      </c>
      <c r="AM63">
        <v>3</v>
      </c>
    </row>
    <row r="64" spans="1:39" x14ac:dyDescent="0.35">
      <c r="A64">
        <v>41</v>
      </c>
      <c r="B64">
        <v>27209082.280000001</v>
      </c>
      <c r="C64">
        <v>272.08999999999997</v>
      </c>
      <c r="D64">
        <v>8.8000000000000007</v>
      </c>
      <c r="E64">
        <v>57.69</v>
      </c>
      <c r="F64">
        <v>655.86</v>
      </c>
      <c r="G64">
        <v>-1081865.29</v>
      </c>
      <c r="H64">
        <v>-67.78</v>
      </c>
      <c r="I64">
        <v>-5365573.6100000003</v>
      </c>
      <c r="J64">
        <v>-14.6</v>
      </c>
      <c r="K64">
        <v>5.07</v>
      </c>
      <c r="L64">
        <v>3.95</v>
      </c>
      <c r="M64">
        <v>44.93</v>
      </c>
      <c r="N64">
        <v>1.1499999999999999</v>
      </c>
      <c r="O64">
        <v>1.29</v>
      </c>
      <c r="P64">
        <v>1946942.37</v>
      </c>
      <c r="Q64">
        <v>5.18</v>
      </c>
      <c r="R64">
        <v>7.54</v>
      </c>
      <c r="S64">
        <v>6.94</v>
      </c>
      <c r="T64">
        <v>1.04</v>
      </c>
      <c r="U64">
        <v>2.5999999999999999E-2</v>
      </c>
      <c r="V64">
        <v>1401</v>
      </c>
      <c r="W64">
        <v>19421.189999999999</v>
      </c>
      <c r="X64">
        <v>3.76</v>
      </c>
      <c r="Y64">
        <v>99.44</v>
      </c>
      <c r="Z64">
        <v>660</v>
      </c>
      <c r="AA64">
        <v>47.11</v>
      </c>
      <c r="AB64">
        <v>207061020.28999999</v>
      </c>
      <c r="AC64">
        <v>313728.82</v>
      </c>
      <c r="AD64">
        <v>50.99</v>
      </c>
      <c r="AE64">
        <v>146.88</v>
      </c>
      <c r="AF64">
        <v>741</v>
      </c>
      <c r="AG64">
        <v>52.89</v>
      </c>
      <c r="AH64">
        <v>-179851938</v>
      </c>
      <c r="AI64">
        <v>-242715.17</v>
      </c>
      <c r="AJ64">
        <v>-38.299999999999997</v>
      </c>
      <c r="AK64">
        <v>57.19</v>
      </c>
      <c r="AL64">
        <v>91500</v>
      </c>
      <c r="AM64">
        <v>3.5</v>
      </c>
    </row>
    <row r="65" spans="1:39" x14ac:dyDescent="0.35">
      <c r="A65">
        <v>42</v>
      </c>
      <c r="B65">
        <v>19571741.780000001</v>
      </c>
      <c r="C65">
        <v>195.72</v>
      </c>
      <c r="D65">
        <v>8.2200000000000006</v>
      </c>
      <c r="E65">
        <v>45.62</v>
      </c>
      <c r="F65">
        <v>555.08000000000004</v>
      </c>
      <c r="G65">
        <v>-934795.09</v>
      </c>
      <c r="H65">
        <v>-65.55</v>
      </c>
      <c r="I65">
        <v>-4336319.87</v>
      </c>
      <c r="J65">
        <v>-14.74</v>
      </c>
      <c r="K65">
        <v>4.51</v>
      </c>
      <c r="L65">
        <v>3.09</v>
      </c>
      <c r="M65">
        <v>37.659999999999997</v>
      </c>
      <c r="N65">
        <v>1.1299999999999999</v>
      </c>
      <c r="O65">
        <v>1.28</v>
      </c>
      <c r="P65">
        <v>1333658.8500000001</v>
      </c>
      <c r="Q65">
        <v>5.87</v>
      </c>
      <c r="R65">
        <v>5.7</v>
      </c>
      <c r="S65">
        <v>7.06</v>
      </c>
      <c r="T65">
        <v>0.93</v>
      </c>
      <c r="U65">
        <v>2.9399999999999999E-2</v>
      </c>
      <c r="V65">
        <v>1402</v>
      </c>
      <c r="W65">
        <v>13959.87</v>
      </c>
      <c r="X65">
        <v>3.21</v>
      </c>
      <c r="Y65">
        <v>97.09</v>
      </c>
      <c r="Z65">
        <v>655</v>
      </c>
      <c r="AA65">
        <v>46.72</v>
      </c>
      <c r="AB65">
        <v>174767007.52000001</v>
      </c>
      <c r="AC65">
        <v>266819.86</v>
      </c>
      <c r="AD65">
        <v>48.98</v>
      </c>
      <c r="AE65">
        <v>134.88</v>
      </c>
      <c r="AF65">
        <v>747</v>
      </c>
      <c r="AG65">
        <v>53.28</v>
      </c>
      <c r="AH65">
        <v>-155195265.72999999</v>
      </c>
      <c r="AI65">
        <v>-207758.05</v>
      </c>
      <c r="AJ65">
        <v>-36.909999999999997</v>
      </c>
      <c r="AK65">
        <v>63.96</v>
      </c>
      <c r="AL65">
        <v>94500</v>
      </c>
      <c r="AM65">
        <v>3.5</v>
      </c>
    </row>
    <row r="66" spans="1:39" x14ac:dyDescent="0.35">
      <c r="A66">
        <v>43</v>
      </c>
      <c r="B66">
        <v>24049311.59</v>
      </c>
      <c r="C66">
        <v>240.49</v>
      </c>
      <c r="D66">
        <v>7.5</v>
      </c>
      <c r="E66">
        <v>52.91</v>
      </c>
      <c r="F66">
        <v>705.32</v>
      </c>
      <c r="G66">
        <v>-1010270.32</v>
      </c>
      <c r="H66">
        <v>-64.67</v>
      </c>
      <c r="I66">
        <v>-3801117.89</v>
      </c>
      <c r="J66">
        <v>-11.81</v>
      </c>
      <c r="K66">
        <v>6.33</v>
      </c>
      <c r="L66">
        <v>4.4800000000000004</v>
      </c>
      <c r="M66">
        <v>59.7</v>
      </c>
      <c r="N66">
        <v>1.1599999999999999</v>
      </c>
      <c r="O66">
        <v>1.25</v>
      </c>
      <c r="P66">
        <v>1451769.94</v>
      </c>
      <c r="Q66">
        <v>6.28</v>
      </c>
      <c r="R66">
        <v>5.57</v>
      </c>
      <c r="S66">
        <v>8.5299999999999994</v>
      </c>
      <c r="T66">
        <v>1.1399999999999999</v>
      </c>
      <c r="U66">
        <v>3.15E-2</v>
      </c>
      <c r="V66">
        <v>1402</v>
      </c>
      <c r="W66">
        <v>17153.57</v>
      </c>
      <c r="X66">
        <v>3.77</v>
      </c>
      <c r="Y66">
        <v>91.18</v>
      </c>
      <c r="Z66">
        <v>674</v>
      </c>
      <c r="AA66">
        <v>48.07</v>
      </c>
      <c r="AB66">
        <v>173511083.77000001</v>
      </c>
      <c r="AC66">
        <v>257434.84</v>
      </c>
      <c r="AD66">
        <v>47.39</v>
      </c>
      <c r="AE66">
        <v>122.92</v>
      </c>
      <c r="AF66">
        <v>728</v>
      </c>
      <c r="AG66">
        <v>51.93</v>
      </c>
      <c r="AH66">
        <v>-149461772.18000001</v>
      </c>
      <c r="AI66">
        <v>-205304.63</v>
      </c>
      <c r="AJ66">
        <v>-36.61</v>
      </c>
      <c r="AK66">
        <v>61.79</v>
      </c>
      <c r="AL66">
        <v>101500</v>
      </c>
      <c r="AM66">
        <v>3.5</v>
      </c>
    </row>
    <row r="67" spans="1:39" x14ac:dyDescent="0.35">
      <c r="A67">
        <v>44</v>
      </c>
      <c r="B67">
        <v>27760410.699999999</v>
      </c>
      <c r="C67">
        <v>277.60000000000002</v>
      </c>
      <c r="D67">
        <v>6.82</v>
      </c>
      <c r="E67">
        <v>58.5</v>
      </c>
      <c r="F67">
        <v>857.9</v>
      </c>
      <c r="G67">
        <v>-909635.54</v>
      </c>
      <c r="H67">
        <v>-64.28</v>
      </c>
      <c r="I67">
        <v>-3349929.03</v>
      </c>
      <c r="J67">
        <v>-12.76</v>
      </c>
      <c r="K67">
        <v>8.2899999999999991</v>
      </c>
      <c r="L67">
        <v>4.58</v>
      </c>
      <c r="M67">
        <v>67.22</v>
      </c>
      <c r="N67">
        <v>1.18</v>
      </c>
      <c r="O67">
        <v>1.26</v>
      </c>
      <c r="P67">
        <v>1270270.28</v>
      </c>
      <c r="Q67">
        <v>7.21</v>
      </c>
      <c r="R67">
        <v>5.03</v>
      </c>
      <c r="S67">
        <v>10.56</v>
      </c>
      <c r="T67">
        <v>1.25</v>
      </c>
      <c r="U67">
        <v>3.61E-2</v>
      </c>
      <c r="V67">
        <v>1403</v>
      </c>
      <c r="W67">
        <v>19786.47</v>
      </c>
      <c r="X67">
        <v>3.89</v>
      </c>
      <c r="Y67">
        <v>83.92</v>
      </c>
      <c r="Z67">
        <v>677</v>
      </c>
      <c r="AA67">
        <v>48.25</v>
      </c>
      <c r="AB67">
        <v>182689266.11000001</v>
      </c>
      <c r="AC67">
        <v>269851.21000000002</v>
      </c>
      <c r="AD67">
        <v>46.6</v>
      </c>
      <c r="AE67">
        <v>110.92</v>
      </c>
      <c r="AF67">
        <v>726</v>
      </c>
      <c r="AG67">
        <v>51.75</v>
      </c>
      <c r="AH67">
        <v>-154928855.40000001</v>
      </c>
      <c r="AI67">
        <v>-213400.63</v>
      </c>
      <c r="AJ67">
        <v>-35.93</v>
      </c>
      <c r="AK67">
        <v>58.75</v>
      </c>
      <c r="AL67">
        <v>104500</v>
      </c>
      <c r="AM67">
        <v>3.5</v>
      </c>
    </row>
    <row r="68" spans="1:39" x14ac:dyDescent="0.35">
      <c r="A68">
        <v>45</v>
      </c>
      <c r="B68">
        <v>23946769.18</v>
      </c>
      <c r="C68">
        <v>239.47</v>
      </c>
      <c r="D68">
        <v>6.04</v>
      </c>
      <c r="E68">
        <v>52.75</v>
      </c>
      <c r="F68">
        <v>873.43</v>
      </c>
      <c r="G68">
        <v>-841798.03</v>
      </c>
      <c r="H68">
        <v>-66.7</v>
      </c>
      <c r="I68">
        <v>-2226077.2799999998</v>
      </c>
      <c r="J68">
        <v>-9.42</v>
      </c>
      <c r="K68">
        <v>10.76</v>
      </c>
      <c r="L68">
        <v>5.6</v>
      </c>
      <c r="M68">
        <v>92.75</v>
      </c>
      <c r="N68">
        <v>1.17</v>
      </c>
      <c r="O68">
        <v>1.27</v>
      </c>
      <c r="P68">
        <v>1297650.42</v>
      </c>
      <c r="Q68">
        <v>6.53</v>
      </c>
      <c r="R68">
        <v>4.13</v>
      </c>
      <c r="S68">
        <v>11.47</v>
      </c>
      <c r="T68">
        <v>1.2</v>
      </c>
      <c r="U68">
        <v>3.27E-2</v>
      </c>
      <c r="V68">
        <v>1404</v>
      </c>
      <c r="W68">
        <v>17056.099999999999</v>
      </c>
      <c r="X68">
        <v>3.51</v>
      </c>
      <c r="Y68">
        <v>75.2</v>
      </c>
      <c r="Z68">
        <v>674</v>
      </c>
      <c r="AA68">
        <v>48.01</v>
      </c>
      <c r="AB68">
        <v>165556114.88999999</v>
      </c>
      <c r="AC68">
        <v>245632.22</v>
      </c>
      <c r="AD68">
        <v>45.62</v>
      </c>
      <c r="AE68">
        <v>99</v>
      </c>
      <c r="AF68">
        <v>730</v>
      </c>
      <c r="AG68">
        <v>51.99</v>
      </c>
      <c r="AH68">
        <v>-141609345.71000001</v>
      </c>
      <c r="AI68">
        <v>-193985.41</v>
      </c>
      <c r="AJ68">
        <v>-35.369999999999997</v>
      </c>
      <c r="AK68">
        <v>53.22</v>
      </c>
      <c r="AL68">
        <v>111500</v>
      </c>
      <c r="AM68">
        <v>3.5</v>
      </c>
    </row>
    <row r="69" spans="1:39" x14ac:dyDescent="0.35">
      <c r="A69">
        <v>46</v>
      </c>
      <c r="B69">
        <v>16200151.300000001</v>
      </c>
      <c r="C69">
        <v>162</v>
      </c>
      <c r="D69">
        <v>5.29</v>
      </c>
      <c r="E69">
        <v>39.64</v>
      </c>
      <c r="F69">
        <v>748.84</v>
      </c>
      <c r="G69">
        <v>-609516.93000000005</v>
      </c>
      <c r="H69">
        <v>-64.260000000000005</v>
      </c>
      <c r="I69">
        <v>-2372064.12</v>
      </c>
      <c r="J69">
        <v>-13.38</v>
      </c>
      <c r="K69">
        <v>6.83</v>
      </c>
      <c r="L69">
        <v>2.96</v>
      </c>
      <c r="M69">
        <v>55.98</v>
      </c>
      <c r="N69">
        <v>1.1499999999999999</v>
      </c>
      <c r="O69">
        <v>1.23</v>
      </c>
      <c r="P69">
        <v>1713700.91</v>
      </c>
      <c r="Q69">
        <v>3.2</v>
      </c>
      <c r="R69">
        <v>4.78</v>
      </c>
      <c r="S69">
        <v>7.17</v>
      </c>
      <c r="T69">
        <v>1.04</v>
      </c>
      <c r="U69">
        <v>1.6E-2</v>
      </c>
      <c r="V69">
        <v>1403</v>
      </c>
      <c r="W69">
        <v>11546.79</v>
      </c>
      <c r="X69">
        <v>2.73</v>
      </c>
      <c r="Y69">
        <v>66.72</v>
      </c>
      <c r="Z69">
        <v>679</v>
      </c>
      <c r="AA69">
        <v>48.4</v>
      </c>
      <c r="AB69">
        <v>121887638.01000001</v>
      </c>
      <c r="AC69">
        <v>179510.51</v>
      </c>
      <c r="AD69">
        <v>42.23</v>
      </c>
      <c r="AE69">
        <v>87</v>
      </c>
      <c r="AF69">
        <v>724</v>
      </c>
      <c r="AG69">
        <v>51.6</v>
      </c>
      <c r="AH69">
        <v>-105687486.70999999</v>
      </c>
      <c r="AI69">
        <v>-145977.19</v>
      </c>
      <c r="AJ69">
        <v>-34.31</v>
      </c>
      <c r="AK69">
        <v>47.7</v>
      </c>
      <c r="AL69">
        <v>114500</v>
      </c>
      <c r="AM69">
        <v>3.5</v>
      </c>
    </row>
    <row r="70" spans="1:39" x14ac:dyDescent="0.35">
      <c r="A70">
        <v>47</v>
      </c>
      <c r="B70">
        <v>15807973.65</v>
      </c>
      <c r="C70">
        <v>158.08000000000001</v>
      </c>
      <c r="D70">
        <v>4.53</v>
      </c>
      <c r="E70">
        <v>38.909999999999997</v>
      </c>
      <c r="F70">
        <v>857.97</v>
      </c>
      <c r="G70">
        <v>-884881.77</v>
      </c>
      <c r="H70">
        <v>-64.239999999999995</v>
      </c>
      <c r="I70">
        <v>-3589569.34</v>
      </c>
      <c r="J70">
        <v>-12.22</v>
      </c>
      <c r="K70">
        <v>4.4000000000000004</v>
      </c>
      <c r="L70">
        <v>3.18</v>
      </c>
      <c r="M70">
        <v>70.2</v>
      </c>
      <c r="N70">
        <v>1.1399999999999999</v>
      </c>
      <c r="O70">
        <v>1.24</v>
      </c>
      <c r="P70">
        <v>1005516.02</v>
      </c>
      <c r="Q70">
        <v>6.65</v>
      </c>
      <c r="R70">
        <v>4.32</v>
      </c>
      <c r="S70">
        <v>7.75</v>
      </c>
      <c r="T70">
        <v>1.07</v>
      </c>
      <c r="U70">
        <v>3.3300000000000003E-2</v>
      </c>
      <c r="V70">
        <v>1403</v>
      </c>
      <c r="W70">
        <v>11267.27</v>
      </c>
      <c r="X70">
        <v>2.6</v>
      </c>
      <c r="Y70">
        <v>57.88</v>
      </c>
      <c r="Z70">
        <v>670</v>
      </c>
      <c r="AA70">
        <v>47.75</v>
      </c>
      <c r="AB70">
        <v>131122094.29000001</v>
      </c>
      <c r="AC70">
        <v>195704.62</v>
      </c>
      <c r="AD70">
        <v>41.99</v>
      </c>
      <c r="AE70">
        <v>75</v>
      </c>
      <c r="AF70">
        <v>733</v>
      </c>
      <c r="AG70">
        <v>52.25</v>
      </c>
      <c r="AH70">
        <v>-115314120.64</v>
      </c>
      <c r="AI70">
        <v>-157318.04</v>
      </c>
      <c r="AJ70">
        <v>-33.409999999999997</v>
      </c>
      <c r="AK70">
        <v>42.24</v>
      </c>
      <c r="AL70">
        <v>121500</v>
      </c>
      <c r="AM70">
        <v>3.5</v>
      </c>
    </row>
    <row r="71" spans="1:39" x14ac:dyDescent="0.35">
      <c r="A71">
        <v>48</v>
      </c>
      <c r="B71">
        <v>2826267</v>
      </c>
      <c r="C71">
        <v>28.26</v>
      </c>
      <c r="D71">
        <v>3.72</v>
      </c>
      <c r="E71">
        <v>9.01</v>
      </c>
      <c r="F71">
        <v>242.47</v>
      </c>
      <c r="G71">
        <v>-413284.72</v>
      </c>
      <c r="H71">
        <v>-62.09</v>
      </c>
      <c r="I71">
        <v>-2292003.4500000002</v>
      </c>
      <c r="J71">
        <v>-15.17</v>
      </c>
      <c r="K71">
        <v>1.23</v>
      </c>
      <c r="L71">
        <v>0.59</v>
      </c>
      <c r="M71">
        <v>15.98</v>
      </c>
      <c r="N71">
        <v>1.04</v>
      </c>
      <c r="O71">
        <v>1.17</v>
      </c>
      <c r="P71">
        <v>520070.11</v>
      </c>
      <c r="Q71">
        <v>3.19</v>
      </c>
      <c r="R71">
        <v>5.39</v>
      </c>
      <c r="S71">
        <v>0.67</v>
      </c>
      <c r="T71">
        <v>0.28999999999999998</v>
      </c>
      <c r="U71">
        <v>1.6E-2</v>
      </c>
      <c r="V71">
        <v>1404</v>
      </c>
      <c r="W71">
        <v>2013.01</v>
      </c>
      <c r="X71">
        <v>0.63</v>
      </c>
      <c r="Y71">
        <v>47.93</v>
      </c>
      <c r="Z71">
        <v>659</v>
      </c>
      <c r="AA71">
        <v>46.94</v>
      </c>
      <c r="AB71">
        <v>82974286.319999993</v>
      </c>
      <c r="AC71">
        <v>125909.39</v>
      </c>
      <c r="AD71">
        <v>39.130000000000003</v>
      </c>
      <c r="AE71">
        <v>63</v>
      </c>
      <c r="AF71">
        <v>745</v>
      </c>
      <c r="AG71">
        <v>53.06</v>
      </c>
      <c r="AH71">
        <v>-80148019.319999993</v>
      </c>
      <c r="AI71">
        <v>-107581.23</v>
      </c>
      <c r="AJ71">
        <v>-33.42</v>
      </c>
      <c r="AK71">
        <v>34.61</v>
      </c>
      <c r="AL71">
        <v>124500</v>
      </c>
      <c r="AM71">
        <v>3.5</v>
      </c>
    </row>
    <row r="72" spans="1:39" x14ac:dyDescent="0.35">
      <c r="A72">
        <v>49</v>
      </c>
      <c r="B72">
        <v>28295842.75</v>
      </c>
      <c r="C72">
        <v>282.95999999999998</v>
      </c>
      <c r="D72">
        <v>9.56</v>
      </c>
      <c r="E72">
        <v>59.27</v>
      </c>
      <c r="F72">
        <v>619.98</v>
      </c>
      <c r="G72">
        <v>-1332103.3799999999</v>
      </c>
      <c r="H72">
        <v>-67.78</v>
      </c>
      <c r="I72">
        <v>-6204070.5499999998</v>
      </c>
      <c r="J72">
        <v>-15.5</v>
      </c>
      <c r="K72">
        <v>4.5599999999999996</v>
      </c>
      <c r="L72">
        <v>3.82</v>
      </c>
      <c r="M72">
        <v>40.01</v>
      </c>
      <c r="N72">
        <v>1.1399999999999999</v>
      </c>
      <c r="O72">
        <v>1.29</v>
      </c>
      <c r="P72">
        <v>2278598.27</v>
      </c>
      <c r="Q72">
        <v>4.91</v>
      </c>
      <c r="R72">
        <v>8.3699999999999992</v>
      </c>
      <c r="S72">
        <v>6.44</v>
      </c>
      <c r="T72">
        <v>1.01</v>
      </c>
      <c r="U72">
        <v>2.46E-2</v>
      </c>
      <c r="V72">
        <v>1401</v>
      </c>
      <c r="W72">
        <v>20196.89</v>
      </c>
      <c r="X72">
        <v>3.62</v>
      </c>
      <c r="Y72">
        <v>100.1</v>
      </c>
      <c r="Z72">
        <v>657</v>
      </c>
      <c r="AA72">
        <v>46.9</v>
      </c>
      <c r="AB72">
        <v>233664434.5</v>
      </c>
      <c r="AC72">
        <v>355653.63</v>
      </c>
      <c r="AD72">
        <v>50.69</v>
      </c>
      <c r="AE72">
        <v>146.88</v>
      </c>
      <c r="AF72">
        <v>744</v>
      </c>
      <c r="AG72">
        <v>53.1</v>
      </c>
      <c r="AH72">
        <v>-205368591.75999999</v>
      </c>
      <c r="AI72">
        <v>-276033.05</v>
      </c>
      <c r="AJ72">
        <v>-37.96</v>
      </c>
      <c r="AK72">
        <v>58.78</v>
      </c>
      <c r="AL72">
        <v>91500</v>
      </c>
      <c r="AM72">
        <v>4</v>
      </c>
    </row>
    <row r="73" spans="1:39" x14ac:dyDescent="0.35">
      <c r="A73">
        <v>50</v>
      </c>
      <c r="B73">
        <v>18563374.629999999</v>
      </c>
      <c r="C73">
        <v>185.63</v>
      </c>
      <c r="D73">
        <v>8.8800000000000008</v>
      </c>
      <c r="E73">
        <v>43.88</v>
      </c>
      <c r="F73">
        <v>494.07</v>
      </c>
      <c r="G73">
        <v>-1053857.3500000001</v>
      </c>
      <c r="H73">
        <v>-65.55</v>
      </c>
      <c r="I73">
        <v>-4286631.67</v>
      </c>
      <c r="J73">
        <v>-15.02</v>
      </c>
      <c r="K73">
        <v>4.33</v>
      </c>
      <c r="L73">
        <v>2.92</v>
      </c>
      <c r="M73">
        <v>32.9</v>
      </c>
      <c r="N73">
        <v>1.1100000000000001</v>
      </c>
      <c r="O73">
        <v>1.28</v>
      </c>
      <c r="P73">
        <v>1596343.3</v>
      </c>
      <c r="Q73">
        <v>4.84</v>
      </c>
      <c r="R73">
        <v>6.09</v>
      </c>
      <c r="S73">
        <v>6.32</v>
      </c>
      <c r="T73">
        <v>0.83</v>
      </c>
      <c r="U73">
        <v>2.4299999999999999E-2</v>
      </c>
      <c r="V73">
        <v>1403</v>
      </c>
      <c r="W73">
        <v>13231.2</v>
      </c>
      <c r="X73">
        <v>2.86</v>
      </c>
      <c r="Y73">
        <v>97.15</v>
      </c>
      <c r="Z73">
        <v>653</v>
      </c>
      <c r="AA73">
        <v>46.54</v>
      </c>
      <c r="AB73">
        <v>181753832.19999999</v>
      </c>
      <c r="AC73">
        <v>278336.65000000002</v>
      </c>
      <c r="AD73">
        <v>48.5</v>
      </c>
      <c r="AE73">
        <v>134.88</v>
      </c>
      <c r="AF73">
        <v>750</v>
      </c>
      <c r="AG73">
        <v>53.46</v>
      </c>
      <c r="AH73">
        <v>-163190457.58000001</v>
      </c>
      <c r="AI73">
        <v>-217587.28</v>
      </c>
      <c r="AJ73">
        <v>-36.869999999999997</v>
      </c>
      <c r="AK73">
        <v>64.3</v>
      </c>
      <c r="AL73">
        <v>94500</v>
      </c>
      <c r="AM73">
        <v>4</v>
      </c>
    </row>
    <row r="74" spans="1:39" x14ac:dyDescent="0.35">
      <c r="A74">
        <v>51</v>
      </c>
      <c r="B74">
        <v>22752116.100000001</v>
      </c>
      <c r="C74">
        <v>227.52</v>
      </c>
      <c r="D74">
        <v>8.1199999999999992</v>
      </c>
      <c r="E74">
        <v>50.87</v>
      </c>
      <c r="F74">
        <v>626.39</v>
      </c>
      <c r="G74">
        <v>-1084486.22</v>
      </c>
      <c r="H74">
        <v>-64.42</v>
      </c>
      <c r="I74">
        <v>-3836992.79</v>
      </c>
      <c r="J74">
        <v>-12.21</v>
      </c>
      <c r="K74">
        <v>5.93</v>
      </c>
      <c r="L74">
        <v>4.17</v>
      </c>
      <c r="M74">
        <v>51.32</v>
      </c>
      <c r="N74">
        <v>1.1499999999999999</v>
      </c>
      <c r="O74">
        <v>1.26</v>
      </c>
      <c r="P74">
        <v>1410614.83</v>
      </c>
      <c r="Q74">
        <v>6.19</v>
      </c>
      <c r="R74">
        <v>5.73</v>
      </c>
      <c r="S74">
        <v>7.93</v>
      </c>
      <c r="T74">
        <v>1.04</v>
      </c>
      <c r="U74">
        <v>3.1E-2</v>
      </c>
      <c r="V74">
        <v>1401</v>
      </c>
      <c r="W74">
        <v>16239.91</v>
      </c>
      <c r="X74">
        <v>3.44</v>
      </c>
      <c r="Y74">
        <v>91.45</v>
      </c>
      <c r="Z74">
        <v>668</v>
      </c>
      <c r="AA74">
        <v>47.68</v>
      </c>
      <c r="AB74">
        <v>178356624.19</v>
      </c>
      <c r="AC74">
        <v>267000.93</v>
      </c>
      <c r="AD74">
        <v>46.99</v>
      </c>
      <c r="AE74">
        <v>122.92</v>
      </c>
      <c r="AF74">
        <v>733</v>
      </c>
      <c r="AG74">
        <v>52.32</v>
      </c>
      <c r="AH74">
        <v>-155604508.09</v>
      </c>
      <c r="AI74">
        <v>-212284.46</v>
      </c>
      <c r="AJ74">
        <v>-36.25</v>
      </c>
      <c r="AK74">
        <v>62.77</v>
      </c>
      <c r="AL74">
        <v>101500</v>
      </c>
      <c r="AM74">
        <v>4</v>
      </c>
    </row>
    <row r="75" spans="1:39" x14ac:dyDescent="0.35">
      <c r="A75">
        <v>52</v>
      </c>
      <c r="B75">
        <v>27800208.57</v>
      </c>
      <c r="C75">
        <v>278</v>
      </c>
      <c r="D75">
        <v>7.39</v>
      </c>
      <c r="E75">
        <v>58.55</v>
      </c>
      <c r="F75">
        <v>792.26</v>
      </c>
      <c r="G75">
        <v>-961590.68</v>
      </c>
      <c r="H75">
        <v>-63.99</v>
      </c>
      <c r="I75">
        <v>-3883288.29</v>
      </c>
      <c r="J75">
        <v>-14.35</v>
      </c>
      <c r="K75">
        <v>7.16</v>
      </c>
      <c r="L75">
        <v>4.08</v>
      </c>
      <c r="M75">
        <v>55.22</v>
      </c>
      <c r="N75">
        <v>1.1599999999999999</v>
      </c>
      <c r="O75">
        <v>1.26</v>
      </c>
      <c r="P75">
        <v>1261369.71</v>
      </c>
      <c r="Q75">
        <v>7.31</v>
      </c>
      <c r="R75">
        <v>5.27</v>
      </c>
      <c r="S75">
        <v>10.09</v>
      </c>
      <c r="T75">
        <v>1.19</v>
      </c>
      <c r="U75">
        <v>3.6600000000000001E-2</v>
      </c>
      <c r="V75">
        <v>1403</v>
      </c>
      <c r="W75">
        <v>19814.830000000002</v>
      </c>
      <c r="X75">
        <v>3.7</v>
      </c>
      <c r="Y75">
        <v>84.19</v>
      </c>
      <c r="Z75">
        <v>674</v>
      </c>
      <c r="AA75">
        <v>48.04</v>
      </c>
      <c r="AB75">
        <v>199404699.96000001</v>
      </c>
      <c r="AC75">
        <v>295852.67</v>
      </c>
      <c r="AD75">
        <v>46.32</v>
      </c>
      <c r="AE75">
        <v>110.92</v>
      </c>
      <c r="AF75">
        <v>729</v>
      </c>
      <c r="AG75">
        <v>51.96</v>
      </c>
      <c r="AH75">
        <v>-171604491.38999999</v>
      </c>
      <c r="AI75">
        <v>-235397.11</v>
      </c>
      <c r="AJ75">
        <v>-35.71</v>
      </c>
      <c r="AK75">
        <v>59.49</v>
      </c>
      <c r="AL75">
        <v>104500</v>
      </c>
      <c r="AM75">
        <v>4</v>
      </c>
    </row>
    <row r="76" spans="1:39" x14ac:dyDescent="0.35">
      <c r="A76">
        <v>53</v>
      </c>
      <c r="B76">
        <v>23650228.66</v>
      </c>
      <c r="C76">
        <v>236.5</v>
      </c>
      <c r="D76">
        <v>6.53</v>
      </c>
      <c r="E76">
        <v>52.29</v>
      </c>
      <c r="F76">
        <v>800.63</v>
      </c>
      <c r="G76">
        <v>-938540.6</v>
      </c>
      <c r="H76">
        <v>-66.7</v>
      </c>
      <c r="I76">
        <v>-2394579.25</v>
      </c>
      <c r="J76">
        <v>-10.51</v>
      </c>
      <c r="K76">
        <v>9.8800000000000008</v>
      </c>
      <c r="L76">
        <v>4.9800000000000004</v>
      </c>
      <c r="M76">
        <v>76.180000000000007</v>
      </c>
      <c r="N76">
        <v>1.1599999999999999</v>
      </c>
      <c r="O76">
        <v>1.26</v>
      </c>
      <c r="P76">
        <v>1263021.3</v>
      </c>
      <c r="Q76">
        <v>6.74</v>
      </c>
      <c r="R76">
        <v>4.4400000000000004</v>
      </c>
      <c r="S76">
        <v>10.57</v>
      </c>
      <c r="T76">
        <v>1.1599999999999999</v>
      </c>
      <c r="U76">
        <v>3.3799999999999997E-2</v>
      </c>
      <c r="V76">
        <v>1405</v>
      </c>
      <c r="W76">
        <v>16832.900000000001</v>
      </c>
      <c r="X76">
        <v>3.37</v>
      </c>
      <c r="Y76">
        <v>75.430000000000007</v>
      </c>
      <c r="Z76">
        <v>673</v>
      </c>
      <c r="AA76">
        <v>47.9</v>
      </c>
      <c r="AB76">
        <v>175551213.52000001</v>
      </c>
      <c r="AC76">
        <v>260848.76</v>
      </c>
      <c r="AD76">
        <v>45.26</v>
      </c>
      <c r="AE76">
        <v>99</v>
      </c>
      <c r="AF76">
        <v>732</v>
      </c>
      <c r="AG76">
        <v>52.1</v>
      </c>
      <c r="AH76">
        <v>-151900984.86000001</v>
      </c>
      <c r="AI76">
        <v>-207515.01</v>
      </c>
      <c r="AJ76">
        <v>-35.15</v>
      </c>
      <c r="AK76">
        <v>53.76</v>
      </c>
      <c r="AL76">
        <v>111500</v>
      </c>
      <c r="AM76">
        <v>4</v>
      </c>
    </row>
    <row r="77" spans="1:39" x14ac:dyDescent="0.35">
      <c r="A77">
        <v>54</v>
      </c>
      <c r="B77">
        <v>16639672.300000001</v>
      </c>
      <c r="C77">
        <v>166.4</v>
      </c>
      <c r="D77">
        <v>5.73</v>
      </c>
      <c r="E77">
        <v>40.44</v>
      </c>
      <c r="F77">
        <v>706.03</v>
      </c>
      <c r="G77">
        <v>-698285.28</v>
      </c>
      <c r="H77">
        <v>-64.260000000000005</v>
      </c>
      <c r="I77">
        <v>-2605226.4900000002</v>
      </c>
      <c r="J77">
        <v>-14.05</v>
      </c>
      <c r="K77">
        <v>6.39</v>
      </c>
      <c r="L77">
        <v>2.88</v>
      </c>
      <c r="M77">
        <v>50.26</v>
      </c>
      <c r="N77">
        <v>1.1399999999999999</v>
      </c>
      <c r="O77">
        <v>1.24</v>
      </c>
      <c r="P77">
        <v>1691932.66</v>
      </c>
      <c r="Q77">
        <v>3.27</v>
      </c>
      <c r="R77">
        <v>5.0999999999999996</v>
      </c>
      <c r="S77">
        <v>6.87</v>
      </c>
      <c r="T77">
        <v>1</v>
      </c>
      <c r="U77">
        <v>1.6400000000000001E-2</v>
      </c>
      <c r="V77">
        <v>1403</v>
      </c>
      <c r="W77">
        <v>11860.07</v>
      </c>
      <c r="X77">
        <v>2.64</v>
      </c>
      <c r="Y77">
        <v>67.08</v>
      </c>
      <c r="Z77">
        <v>672</v>
      </c>
      <c r="AA77">
        <v>47.9</v>
      </c>
      <c r="AB77">
        <v>133098460.05</v>
      </c>
      <c r="AC77">
        <v>198063.18</v>
      </c>
      <c r="AD77">
        <v>42.31</v>
      </c>
      <c r="AE77">
        <v>87</v>
      </c>
      <c r="AF77">
        <v>731</v>
      </c>
      <c r="AG77">
        <v>52.1</v>
      </c>
      <c r="AH77">
        <v>-116458787.73999999</v>
      </c>
      <c r="AI77">
        <v>-159314.35</v>
      </c>
      <c r="AJ77">
        <v>-33.83</v>
      </c>
      <c r="AK77">
        <v>48.77</v>
      </c>
      <c r="AL77">
        <v>114500</v>
      </c>
      <c r="AM77">
        <v>4</v>
      </c>
    </row>
    <row r="78" spans="1:39" x14ac:dyDescent="0.35">
      <c r="A78">
        <v>55</v>
      </c>
      <c r="B78">
        <v>15480158.75</v>
      </c>
      <c r="C78">
        <v>154.80000000000001</v>
      </c>
      <c r="D78">
        <v>4.91</v>
      </c>
      <c r="E78">
        <v>38.29</v>
      </c>
      <c r="F78">
        <v>779.97</v>
      </c>
      <c r="G78">
        <v>-890343.72</v>
      </c>
      <c r="H78">
        <v>-64.239999999999995</v>
      </c>
      <c r="I78">
        <v>-3005129.63</v>
      </c>
      <c r="J78">
        <v>-10.57</v>
      </c>
      <c r="K78">
        <v>5.15</v>
      </c>
      <c r="L78">
        <v>3.62</v>
      </c>
      <c r="M78">
        <v>73.819999999999993</v>
      </c>
      <c r="N78">
        <v>1.1299999999999999</v>
      </c>
      <c r="O78">
        <v>1.24</v>
      </c>
      <c r="P78">
        <v>990842.26</v>
      </c>
      <c r="Q78">
        <v>6.42</v>
      </c>
      <c r="R78">
        <v>4.7300000000000004</v>
      </c>
      <c r="S78">
        <v>6.95</v>
      </c>
      <c r="T78">
        <v>1</v>
      </c>
      <c r="U78">
        <v>3.2199999999999999E-2</v>
      </c>
      <c r="V78">
        <v>1404</v>
      </c>
      <c r="W78">
        <v>11025.75</v>
      </c>
      <c r="X78">
        <v>2.41</v>
      </c>
      <c r="Y78">
        <v>57.98</v>
      </c>
      <c r="Z78">
        <v>670</v>
      </c>
      <c r="AA78">
        <v>47.72</v>
      </c>
      <c r="AB78">
        <v>136812560.34</v>
      </c>
      <c r="AC78">
        <v>204197.85</v>
      </c>
      <c r="AD78">
        <v>41.63</v>
      </c>
      <c r="AE78">
        <v>75</v>
      </c>
      <c r="AF78">
        <v>734</v>
      </c>
      <c r="AG78">
        <v>52.28</v>
      </c>
      <c r="AH78">
        <v>-121332401.59</v>
      </c>
      <c r="AI78">
        <v>-165303</v>
      </c>
      <c r="AJ78">
        <v>-33.39</v>
      </c>
      <c r="AK78">
        <v>42.45</v>
      </c>
      <c r="AL78">
        <v>121500</v>
      </c>
      <c r="AM78">
        <v>4</v>
      </c>
    </row>
    <row r="79" spans="1:39" x14ac:dyDescent="0.35">
      <c r="A79">
        <v>56</v>
      </c>
      <c r="B79">
        <v>4975786.2</v>
      </c>
      <c r="C79">
        <v>49.76</v>
      </c>
      <c r="D79">
        <v>4.03</v>
      </c>
      <c r="E79">
        <v>15.03</v>
      </c>
      <c r="F79">
        <v>372.85</v>
      </c>
      <c r="G79">
        <v>-495174.55</v>
      </c>
      <c r="H79">
        <v>-62.09</v>
      </c>
      <c r="I79">
        <v>-2689575.51</v>
      </c>
      <c r="J79">
        <v>-15.24</v>
      </c>
      <c r="K79">
        <v>1.85</v>
      </c>
      <c r="L79">
        <v>0.99</v>
      </c>
      <c r="M79">
        <v>24.47</v>
      </c>
      <c r="N79">
        <v>1.05</v>
      </c>
      <c r="O79">
        <v>1.18</v>
      </c>
      <c r="P79">
        <v>756999.62</v>
      </c>
      <c r="Q79">
        <v>3.77</v>
      </c>
      <c r="R79">
        <v>5.69</v>
      </c>
      <c r="S79">
        <v>1.69</v>
      </c>
      <c r="T79">
        <v>0.38</v>
      </c>
      <c r="U79">
        <v>1.89E-2</v>
      </c>
      <c r="V79">
        <v>1404</v>
      </c>
      <c r="W79">
        <v>3544.01</v>
      </c>
      <c r="X79">
        <v>0.81</v>
      </c>
      <c r="Y79">
        <v>48.24</v>
      </c>
      <c r="Z79">
        <v>662</v>
      </c>
      <c r="AA79">
        <v>47.15</v>
      </c>
      <c r="AB79">
        <v>96704054.299999997</v>
      </c>
      <c r="AC79">
        <v>146078.63</v>
      </c>
      <c r="AD79">
        <v>38.82</v>
      </c>
      <c r="AE79">
        <v>63</v>
      </c>
      <c r="AF79">
        <v>742</v>
      </c>
      <c r="AG79">
        <v>52.85</v>
      </c>
      <c r="AH79">
        <v>-91728268.099999994</v>
      </c>
      <c r="AI79">
        <v>-123623</v>
      </c>
      <c r="AJ79">
        <v>-33.090000000000003</v>
      </c>
      <c r="AK79">
        <v>35.07</v>
      </c>
      <c r="AL79">
        <v>124500</v>
      </c>
      <c r="AM79">
        <v>4</v>
      </c>
    </row>
    <row r="80" spans="1:39" x14ac:dyDescent="0.35">
      <c r="A80">
        <v>57</v>
      </c>
      <c r="B80">
        <v>31286775</v>
      </c>
      <c r="C80">
        <v>312.87</v>
      </c>
      <c r="D80">
        <v>10.18</v>
      </c>
      <c r="E80">
        <v>63.48</v>
      </c>
      <c r="F80">
        <v>623.29999999999995</v>
      </c>
      <c r="G80">
        <v>-1503988.7</v>
      </c>
      <c r="H80">
        <v>-67.94</v>
      </c>
      <c r="I80">
        <v>-6697137.7800000003</v>
      </c>
      <c r="J80">
        <v>-15.63</v>
      </c>
      <c r="K80">
        <v>4.67</v>
      </c>
      <c r="L80">
        <v>4.0599999999999996</v>
      </c>
      <c r="M80">
        <v>39.89</v>
      </c>
      <c r="N80">
        <v>1.1399999999999999</v>
      </c>
      <c r="O80">
        <v>1.29</v>
      </c>
      <c r="P80">
        <v>2742433.34</v>
      </c>
      <c r="Q80">
        <v>4.51</v>
      </c>
      <c r="R80">
        <v>8.61</v>
      </c>
      <c r="S80">
        <v>6.75</v>
      </c>
      <c r="T80">
        <v>1</v>
      </c>
      <c r="U80">
        <v>2.2599999999999999E-2</v>
      </c>
      <c r="V80">
        <v>1403</v>
      </c>
      <c r="W80">
        <v>22299.91</v>
      </c>
      <c r="X80">
        <v>3.6</v>
      </c>
      <c r="Y80">
        <v>100.7</v>
      </c>
      <c r="Z80">
        <v>659</v>
      </c>
      <c r="AA80">
        <v>46.97</v>
      </c>
      <c r="AB80">
        <v>252975057.55000001</v>
      </c>
      <c r="AC80">
        <v>383877.17</v>
      </c>
      <c r="AD80">
        <v>50.38</v>
      </c>
      <c r="AE80">
        <v>146.91999999999999</v>
      </c>
      <c r="AF80">
        <v>744</v>
      </c>
      <c r="AG80">
        <v>53.03</v>
      </c>
      <c r="AH80">
        <v>-221688282.55000001</v>
      </c>
      <c r="AI80">
        <v>-297968.12</v>
      </c>
      <c r="AJ80">
        <v>-37.840000000000003</v>
      </c>
      <c r="AK80">
        <v>59.77</v>
      </c>
      <c r="AL80">
        <v>91500</v>
      </c>
      <c r="AM80">
        <v>4.5</v>
      </c>
    </row>
    <row r="81" spans="1:39" x14ac:dyDescent="0.35">
      <c r="A81">
        <v>58</v>
      </c>
      <c r="B81">
        <v>18919215.489999998</v>
      </c>
      <c r="C81">
        <v>189.19</v>
      </c>
      <c r="D81">
        <v>9.43</v>
      </c>
      <c r="E81">
        <v>44.5</v>
      </c>
      <c r="F81">
        <v>471.81</v>
      </c>
      <c r="G81">
        <v>-1121909.43</v>
      </c>
      <c r="H81">
        <v>-64.94</v>
      </c>
      <c r="I81">
        <v>-4628666.54</v>
      </c>
      <c r="J81">
        <v>-15.64</v>
      </c>
      <c r="K81">
        <v>4.09</v>
      </c>
      <c r="L81">
        <v>2.85</v>
      </c>
      <c r="M81">
        <v>30.17</v>
      </c>
      <c r="N81">
        <v>1.1100000000000001</v>
      </c>
      <c r="O81">
        <v>1.27</v>
      </c>
      <c r="P81">
        <v>1884833.04</v>
      </c>
      <c r="Q81">
        <v>4.3499999999999996</v>
      </c>
      <c r="R81">
        <v>6.56</v>
      </c>
      <c r="S81">
        <v>5.96</v>
      </c>
      <c r="T81">
        <v>0.8</v>
      </c>
      <c r="U81">
        <v>2.18E-2</v>
      </c>
      <c r="V81">
        <v>1403</v>
      </c>
      <c r="W81">
        <v>13484.83</v>
      </c>
      <c r="X81">
        <v>2.75</v>
      </c>
      <c r="Y81">
        <v>97.42</v>
      </c>
      <c r="Z81">
        <v>653</v>
      </c>
      <c r="AA81">
        <v>46.54</v>
      </c>
      <c r="AB81">
        <v>195574186.21000001</v>
      </c>
      <c r="AC81">
        <v>299501.05</v>
      </c>
      <c r="AD81">
        <v>48.14</v>
      </c>
      <c r="AE81">
        <v>134.88</v>
      </c>
      <c r="AF81">
        <v>750</v>
      </c>
      <c r="AG81">
        <v>53.46</v>
      </c>
      <c r="AH81">
        <v>-176654970.72</v>
      </c>
      <c r="AI81">
        <v>-235539.96</v>
      </c>
      <c r="AJ81">
        <v>-36.770000000000003</v>
      </c>
      <c r="AK81">
        <v>64.81</v>
      </c>
      <c r="AL81">
        <v>94500</v>
      </c>
      <c r="AM81">
        <v>4.5</v>
      </c>
    </row>
    <row r="82" spans="1:39" x14ac:dyDescent="0.35">
      <c r="A82">
        <v>59</v>
      </c>
      <c r="B82">
        <v>23754991.489999998</v>
      </c>
      <c r="C82">
        <v>237.55</v>
      </c>
      <c r="D82">
        <v>8.6199999999999992</v>
      </c>
      <c r="E82">
        <v>52.45</v>
      </c>
      <c r="F82">
        <v>608.29999999999995</v>
      </c>
      <c r="G82">
        <v>-1208254.07</v>
      </c>
      <c r="H82">
        <v>-64.42</v>
      </c>
      <c r="I82">
        <v>-4114185.58</v>
      </c>
      <c r="J82">
        <v>-12.63</v>
      </c>
      <c r="K82">
        <v>5.77</v>
      </c>
      <c r="L82">
        <v>4.1500000000000004</v>
      </c>
      <c r="M82">
        <v>48.18</v>
      </c>
      <c r="N82">
        <v>1.1399999999999999</v>
      </c>
      <c r="O82">
        <v>1.25</v>
      </c>
      <c r="P82">
        <v>1668911.05</v>
      </c>
      <c r="Q82">
        <v>5.74</v>
      </c>
      <c r="R82">
        <v>5.89</v>
      </c>
      <c r="S82">
        <v>8</v>
      </c>
      <c r="T82">
        <v>1.06</v>
      </c>
      <c r="U82">
        <v>2.8799999999999999E-2</v>
      </c>
      <c r="V82">
        <v>1403</v>
      </c>
      <c r="W82">
        <v>16931.57</v>
      </c>
      <c r="X82">
        <v>3.47</v>
      </c>
      <c r="Y82">
        <v>91.73</v>
      </c>
      <c r="Z82">
        <v>668</v>
      </c>
      <c r="AA82">
        <v>47.61</v>
      </c>
      <c r="AB82">
        <v>196748946.58000001</v>
      </c>
      <c r="AC82">
        <v>294534.34999999998</v>
      </c>
      <c r="AD82">
        <v>46.9</v>
      </c>
      <c r="AE82">
        <v>122.92</v>
      </c>
      <c r="AF82">
        <v>735</v>
      </c>
      <c r="AG82">
        <v>52.39</v>
      </c>
      <c r="AH82">
        <v>-172993955.08000001</v>
      </c>
      <c r="AI82">
        <v>-235365.93</v>
      </c>
      <c r="AJ82">
        <v>-35.99</v>
      </c>
      <c r="AK82">
        <v>63.38</v>
      </c>
      <c r="AL82">
        <v>101500</v>
      </c>
      <c r="AM82">
        <v>4.5</v>
      </c>
    </row>
    <row r="83" spans="1:39" x14ac:dyDescent="0.35">
      <c r="A83">
        <v>60</v>
      </c>
      <c r="B83">
        <v>28717044.43</v>
      </c>
      <c r="C83">
        <v>287.17</v>
      </c>
      <c r="D83">
        <v>7.84</v>
      </c>
      <c r="E83">
        <v>59.88</v>
      </c>
      <c r="F83">
        <v>763.58</v>
      </c>
      <c r="G83">
        <v>-985874.24</v>
      </c>
      <c r="H83">
        <v>-63.99</v>
      </c>
      <c r="I83">
        <v>-4012612.45</v>
      </c>
      <c r="J83">
        <v>-14.24</v>
      </c>
      <c r="K83">
        <v>7.16</v>
      </c>
      <c r="L83">
        <v>4.2</v>
      </c>
      <c r="M83">
        <v>53.62</v>
      </c>
      <c r="N83">
        <v>1.1599999999999999</v>
      </c>
      <c r="O83">
        <v>1.25</v>
      </c>
      <c r="P83">
        <v>1384720.61</v>
      </c>
      <c r="Q83">
        <v>7.07</v>
      </c>
      <c r="R83">
        <v>5.68</v>
      </c>
      <c r="S83">
        <v>9.59</v>
      </c>
      <c r="T83">
        <v>1.18</v>
      </c>
      <c r="U83">
        <v>3.5400000000000001E-2</v>
      </c>
      <c r="V83">
        <v>1405</v>
      </c>
      <c r="W83">
        <v>20439.18</v>
      </c>
      <c r="X83">
        <v>3.67</v>
      </c>
      <c r="Y83">
        <v>84.63</v>
      </c>
      <c r="Z83">
        <v>676</v>
      </c>
      <c r="AA83">
        <v>48.11</v>
      </c>
      <c r="AB83">
        <v>213759374.87</v>
      </c>
      <c r="AC83">
        <v>316212.09000000003</v>
      </c>
      <c r="AD83">
        <v>46</v>
      </c>
      <c r="AE83">
        <v>110.92</v>
      </c>
      <c r="AF83">
        <v>729</v>
      </c>
      <c r="AG83">
        <v>51.89</v>
      </c>
      <c r="AH83">
        <v>-185042330.43000001</v>
      </c>
      <c r="AI83">
        <v>-253830.36</v>
      </c>
      <c r="AJ83">
        <v>-35.58</v>
      </c>
      <c r="AK83">
        <v>60.26</v>
      </c>
      <c r="AL83">
        <v>104500</v>
      </c>
      <c r="AM83">
        <v>4.5</v>
      </c>
    </row>
    <row r="84" spans="1:39" x14ac:dyDescent="0.35">
      <c r="A84">
        <v>61</v>
      </c>
      <c r="B84">
        <v>23753224.109999999</v>
      </c>
      <c r="C84">
        <v>237.53</v>
      </c>
      <c r="D84">
        <v>6.9</v>
      </c>
      <c r="E84">
        <v>52.45</v>
      </c>
      <c r="F84">
        <v>760.32</v>
      </c>
      <c r="G84">
        <v>-1049654.21</v>
      </c>
      <c r="H84">
        <v>-66.7</v>
      </c>
      <c r="I84">
        <v>-2057337.44</v>
      </c>
      <c r="J84">
        <v>-10.83</v>
      </c>
      <c r="K84">
        <v>11.55</v>
      </c>
      <c r="L84">
        <v>4.84</v>
      </c>
      <c r="M84">
        <v>70.22</v>
      </c>
      <c r="N84">
        <v>1.1499999999999999</v>
      </c>
      <c r="O84">
        <v>1.25</v>
      </c>
      <c r="P84">
        <v>1235773.1299999999</v>
      </c>
      <c r="Q84">
        <v>6.95</v>
      </c>
      <c r="R84">
        <v>4.5599999999999996</v>
      </c>
      <c r="S84">
        <v>10.33</v>
      </c>
      <c r="T84">
        <v>1.1100000000000001</v>
      </c>
      <c r="U84">
        <v>3.4799999999999998E-2</v>
      </c>
      <c r="V84">
        <v>1405</v>
      </c>
      <c r="W84">
        <v>16906.21</v>
      </c>
      <c r="X84">
        <v>3.24</v>
      </c>
      <c r="Y84">
        <v>75.599999999999994</v>
      </c>
      <c r="Z84">
        <v>673</v>
      </c>
      <c r="AA84">
        <v>47.9</v>
      </c>
      <c r="AB84">
        <v>183092759.21000001</v>
      </c>
      <c r="AC84">
        <v>272054.62</v>
      </c>
      <c r="AD84">
        <v>44.95</v>
      </c>
      <c r="AE84">
        <v>99</v>
      </c>
      <c r="AF84">
        <v>732</v>
      </c>
      <c r="AG84">
        <v>52.1</v>
      </c>
      <c r="AH84">
        <v>-159339535.09999999</v>
      </c>
      <c r="AI84">
        <v>-217676.96</v>
      </c>
      <c r="AJ84">
        <v>-35.11</v>
      </c>
      <c r="AK84">
        <v>54.1</v>
      </c>
      <c r="AL84">
        <v>111500</v>
      </c>
      <c r="AM84">
        <v>4.5</v>
      </c>
    </row>
    <row r="85" spans="1:39" x14ac:dyDescent="0.35">
      <c r="A85">
        <v>62</v>
      </c>
      <c r="B85">
        <v>16214410.52</v>
      </c>
      <c r="C85">
        <v>162.13999999999999</v>
      </c>
      <c r="D85">
        <v>6.06</v>
      </c>
      <c r="E85">
        <v>39.659999999999997</v>
      </c>
      <c r="F85">
        <v>654.51</v>
      </c>
      <c r="G85">
        <v>-767960.89</v>
      </c>
      <c r="H85">
        <v>-63.29</v>
      </c>
      <c r="I85">
        <v>-2875126.86</v>
      </c>
      <c r="J85">
        <v>-10.94</v>
      </c>
      <c r="K85">
        <v>5.64</v>
      </c>
      <c r="L85">
        <v>3.63</v>
      </c>
      <c r="M85">
        <v>59.82</v>
      </c>
      <c r="N85">
        <v>1.1299999999999999</v>
      </c>
      <c r="O85">
        <v>1.24</v>
      </c>
      <c r="P85">
        <v>1544873.03</v>
      </c>
      <c r="Q85">
        <v>3.58</v>
      </c>
      <c r="R85">
        <v>4.4800000000000004</v>
      </c>
      <c r="S85">
        <v>7.66</v>
      </c>
      <c r="T85">
        <v>0.97</v>
      </c>
      <c r="U85">
        <v>1.7899999999999999E-2</v>
      </c>
      <c r="V85">
        <v>1403</v>
      </c>
      <c r="W85">
        <v>11556.96</v>
      </c>
      <c r="X85">
        <v>2.54</v>
      </c>
      <c r="Y85">
        <v>67.2</v>
      </c>
      <c r="Z85">
        <v>669</v>
      </c>
      <c r="AA85">
        <v>47.68</v>
      </c>
      <c r="AB85">
        <v>139704017.49000001</v>
      </c>
      <c r="AC85">
        <v>208825.14</v>
      </c>
      <c r="AD85">
        <v>42.32</v>
      </c>
      <c r="AE85">
        <v>87</v>
      </c>
      <c r="AF85">
        <v>734</v>
      </c>
      <c r="AG85">
        <v>52.32</v>
      </c>
      <c r="AH85">
        <v>-123489606.97</v>
      </c>
      <c r="AI85">
        <v>-168241.97</v>
      </c>
      <c r="AJ85">
        <v>-33.72</v>
      </c>
      <c r="AK85">
        <v>49.15</v>
      </c>
      <c r="AL85">
        <v>114500</v>
      </c>
      <c r="AM85">
        <v>4.5</v>
      </c>
    </row>
    <row r="86" spans="1:39" x14ac:dyDescent="0.35">
      <c r="A86">
        <v>63</v>
      </c>
      <c r="B86">
        <v>14644453.220000001</v>
      </c>
      <c r="C86">
        <v>146.44</v>
      </c>
      <c r="D86">
        <v>5.2</v>
      </c>
      <c r="E86">
        <v>36.700000000000003</v>
      </c>
      <c r="F86">
        <v>705.35</v>
      </c>
      <c r="G86">
        <v>-1026569.73</v>
      </c>
      <c r="H86">
        <v>-63.55</v>
      </c>
      <c r="I86">
        <v>-3512576.41</v>
      </c>
      <c r="J86">
        <v>-12.49</v>
      </c>
      <c r="K86">
        <v>4.17</v>
      </c>
      <c r="L86">
        <v>2.94</v>
      </c>
      <c r="M86">
        <v>56.49</v>
      </c>
      <c r="N86">
        <v>1.1200000000000001</v>
      </c>
      <c r="O86">
        <v>1.22</v>
      </c>
      <c r="P86">
        <v>903881.21</v>
      </c>
      <c r="Q86">
        <v>6.92</v>
      </c>
      <c r="R86">
        <v>5.05</v>
      </c>
      <c r="S86">
        <v>6.2</v>
      </c>
      <c r="T86">
        <v>0.95</v>
      </c>
      <c r="U86">
        <v>3.4700000000000002E-2</v>
      </c>
      <c r="V86">
        <v>1404</v>
      </c>
      <c r="W86">
        <v>10430.52</v>
      </c>
      <c r="X86">
        <v>2.2799999999999998</v>
      </c>
      <c r="Y86">
        <v>58.15</v>
      </c>
      <c r="Z86">
        <v>671</v>
      </c>
      <c r="AA86">
        <v>47.79</v>
      </c>
      <c r="AB86">
        <v>141425819.77000001</v>
      </c>
      <c r="AC86">
        <v>210768.73</v>
      </c>
      <c r="AD86">
        <v>41.24</v>
      </c>
      <c r="AE86">
        <v>75</v>
      </c>
      <c r="AF86">
        <v>733</v>
      </c>
      <c r="AG86">
        <v>52.21</v>
      </c>
      <c r="AH86">
        <v>-126781366.55</v>
      </c>
      <c r="AI86">
        <v>-172962.3</v>
      </c>
      <c r="AJ86">
        <v>-33.380000000000003</v>
      </c>
      <c r="AK86">
        <v>42.72</v>
      </c>
      <c r="AL86">
        <v>121500</v>
      </c>
      <c r="AM86">
        <v>4.5</v>
      </c>
    </row>
    <row r="87" spans="1:39" x14ac:dyDescent="0.35">
      <c r="A87">
        <v>64</v>
      </c>
      <c r="B87">
        <v>3531764.45</v>
      </c>
      <c r="C87">
        <v>35.32</v>
      </c>
      <c r="D87">
        <v>4.26</v>
      </c>
      <c r="E87">
        <v>11.05</v>
      </c>
      <c r="F87">
        <v>259.45999999999998</v>
      </c>
      <c r="G87">
        <v>-495096.58</v>
      </c>
      <c r="H87">
        <v>-62.09</v>
      </c>
      <c r="I87">
        <v>-2740599.35</v>
      </c>
      <c r="J87">
        <v>-16.86</v>
      </c>
      <c r="K87">
        <v>1.29</v>
      </c>
      <c r="L87">
        <v>0.66</v>
      </c>
      <c r="M87">
        <v>15.39</v>
      </c>
      <c r="N87">
        <v>1.04</v>
      </c>
      <c r="O87">
        <v>1.18</v>
      </c>
      <c r="P87">
        <v>753950.39</v>
      </c>
      <c r="Q87">
        <v>2.94</v>
      </c>
      <c r="R87">
        <v>6.58</v>
      </c>
      <c r="S87">
        <v>0.86</v>
      </c>
      <c r="T87">
        <v>0.28000000000000003</v>
      </c>
      <c r="U87">
        <v>1.4800000000000001E-2</v>
      </c>
      <c r="V87">
        <v>1405</v>
      </c>
      <c r="W87">
        <v>2513.71</v>
      </c>
      <c r="X87">
        <v>0.61</v>
      </c>
      <c r="Y87">
        <v>48.32</v>
      </c>
      <c r="Z87">
        <v>658</v>
      </c>
      <c r="AA87">
        <v>46.83</v>
      </c>
      <c r="AB87">
        <v>96009864.219999999</v>
      </c>
      <c r="AC87">
        <v>145911.65</v>
      </c>
      <c r="AD87">
        <v>38.74</v>
      </c>
      <c r="AE87">
        <v>63</v>
      </c>
      <c r="AF87">
        <v>747</v>
      </c>
      <c r="AG87">
        <v>53.17</v>
      </c>
      <c r="AH87">
        <v>-92478099.769999996</v>
      </c>
      <c r="AI87">
        <v>-123799.33</v>
      </c>
      <c r="AJ87">
        <v>-32.979999999999997</v>
      </c>
      <c r="AK87">
        <v>35.39</v>
      </c>
      <c r="AL87">
        <v>124500</v>
      </c>
      <c r="AM87">
        <v>4.5</v>
      </c>
    </row>
    <row r="88" spans="1:39" x14ac:dyDescent="0.35">
      <c r="A88">
        <v>65</v>
      </c>
      <c r="B88">
        <v>22575345.239999998</v>
      </c>
      <c r="C88">
        <v>225.75</v>
      </c>
      <c r="D88">
        <v>10.63</v>
      </c>
      <c r="E88">
        <v>50.59</v>
      </c>
      <c r="F88">
        <v>475.81</v>
      </c>
      <c r="G88">
        <v>-2116703.65</v>
      </c>
      <c r="H88">
        <v>-67.73</v>
      </c>
      <c r="I88">
        <v>-5326234.8499999996</v>
      </c>
      <c r="J88">
        <v>-27.51</v>
      </c>
      <c r="K88">
        <v>4.24</v>
      </c>
      <c r="L88">
        <v>1.84</v>
      </c>
      <c r="M88">
        <v>17.3</v>
      </c>
      <c r="N88">
        <v>1.1200000000000001</v>
      </c>
      <c r="O88">
        <v>1.27</v>
      </c>
      <c r="P88">
        <v>2211465.77</v>
      </c>
      <c r="Q88">
        <v>3.82</v>
      </c>
      <c r="R88">
        <v>10.71</v>
      </c>
      <c r="S88">
        <v>4.22</v>
      </c>
      <c r="T88">
        <v>0.87</v>
      </c>
      <c r="U88">
        <v>1.9199999999999998E-2</v>
      </c>
      <c r="V88">
        <v>1403</v>
      </c>
      <c r="W88">
        <v>16090.77</v>
      </c>
      <c r="X88">
        <v>3.16</v>
      </c>
      <c r="Y88">
        <v>100.71</v>
      </c>
      <c r="Z88">
        <v>655</v>
      </c>
      <c r="AA88">
        <v>46.69</v>
      </c>
      <c r="AB88">
        <v>218624672.66999999</v>
      </c>
      <c r="AC88">
        <v>333778.13</v>
      </c>
      <c r="AD88">
        <v>50.14</v>
      </c>
      <c r="AE88">
        <v>146.91</v>
      </c>
      <c r="AF88">
        <v>748</v>
      </c>
      <c r="AG88">
        <v>53.31</v>
      </c>
      <c r="AH88">
        <v>-196049327.41999999</v>
      </c>
      <c r="AI88">
        <v>-262098.03</v>
      </c>
      <c r="AJ88">
        <v>-37.97</v>
      </c>
      <c r="AK88">
        <v>60.24</v>
      </c>
      <c r="AL88">
        <v>91500</v>
      </c>
      <c r="AM88">
        <v>5</v>
      </c>
    </row>
    <row r="89" spans="1:39" x14ac:dyDescent="0.35">
      <c r="A89">
        <v>66</v>
      </c>
      <c r="B89">
        <v>19746028.02</v>
      </c>
      <c r="C89">
        <v>197.46</v>
      </c>
      <c r="D89">
        <v>9.8699999999999992</v>
      </c>
      <c r="E89">
        <v>45.92</v>
      </c>
      <c r="F89">
        <v>465.44</v>
      </c>
      <c r="G89">
        <v>-1231736.1000000001</v>
      </c>
      <c r="H89">
        <v>-64.349999999999994</v>
      </c>
      <c r="I89">
        <v>-4756015.26</v>
      </c>
      <c r="J89">
        <v>-15.64</v>
      </c>
      <c r="K89">
        <v>4.1500000000000004</v>
      </c>
      <c r="L89">
        <v>2.94</v>
      </c>
      <c r="M89">
        <v>29.75</v>
      </c>
      <c r="N89">
        <v>1.1100000000000001</v>
      </c>
      <c r="O89">
        <v>1.27</v>
      </c>
      <c r="P89">
        <v>1883921.81</v>
      </c>
      <c r="Q89">
        <v>4.51</v>
      </c>
      <c r="R89">
        <v>6.84</v>
      </c>
      <c r="S89">
        <v>5.92</v>
      </c>
      <c r="T89">
        <v>0.78</v>
      </c>
      <c r="U89">
        <v>2.2599999999999999E-2</v>
      </c>
      <c r="V89">
        <v>1404</v>
      </c>
      <c r="W89">
        <v>14064.12</v>
      </c>
      <c r="X89">
        <v>2.69</v>
      </c>
      <c r="Y89">
        <v>97.54</v>
      </c>
      <c r="Z89">
        <v>653</v>
      </c>
      <c r="AA89">
        <v>46.51</v>
      </c>
      <c r="AB89">
        <v>204517355.61000001</v>
      </c>
      <c r="AC89">
        <v>313196.56</v>
      </c>
      <c r="AD89">
        <v>47.95</v>
      </c>
      <c r="AE89">
        <v>134.88</v>
      </c>
      <c r="AF89">
        <v>751</v>
      </c>
      <c r="AG89">
        <v>53.49</v>
      </c>
      <c r="AH89">
        <v>-184771327.58000001</v>
      </c>
      <c r="AI89">
        <v>-246033.73</v>
      </c>
      <c r="AJ89">
        <v>-36.659999999999997</v>
      </c>
      <c r="AK89">
        <v>65.08</v>
      </c>
      <c r="AL89">
        <v>94500</v>
      </c>
      <c r="AM89">
        <v>5</v>
      </c>
    </row>
    <row r="90" spans="1:39" x14ac:dyDescent="0.35">
      <c r="A90">
        <v>67</v>
      </c>
      <c r="B90">
        <v>21102487.469999999</v>
      </c>
      <c r="C90">
        <v>211.02</v>
      </c>
      <c r="D90">
        <v>8.99</v>
      </c>
      <c r="E90">
        <v>48.19</v>
      </c>
      <c r="F90">
        <v>535.74</v>
      </c>
      <c r="G90">
        <v>-1115329.69</v>
      </c>
      <c r="H90">
        <v>-64.239999999999995</v>
      </c>
      <c r="I90">
        <v>-3834471.49</v>
      </c>
      <c r="J90">
        <v>-13.24</v>
      </c>
      <c r="K90">
        <v>5.5</v>
      </c>
      <c r="L90">
        <v>3.64</v>
      </c>
      <c r="M90">
        <v>40.47</v>
      </c>
      <c r="N90">
        <v>1.1200000000000001</v>
      </c>
      <c r="O90">
        <v>1.24</v>
      </c>
      <c r="P90">
        <v>1531620.57</v>
      </c>
      <c r="Q90">
        <v>5.59</v>
      </c>
      <c r="R90">
        <v>6.08</v>
      </c>
      <c r="S90">
        <v>7.04</v>
      </c>
      <c r="T90">
        <v>0.98</v>
      </c>
      <c r="U90">
        <v>2.8000000000000001E-2</v>
      </c>
      <c r="V90">
        <v>1404</v>
      </c>
      <c r="W90">
        <v>15030.26</v>
      </c>
      <c r="X90">
        <v>3.22</v>
      </c>
      <c r="Y90">
        <v>91.78</v>
      </c>
      <c r="Z90">
        <v>667</v>
      </c>
      <c r="AA90">
        <v>47.51</v>
      </c>
      <c r="AB90">
        <v>191279241.72999999</v>
      </c>
      <c r="AC90">
        <v>286775.46999999997</v>
      </c>
      <c r="AD90">
        <v>46.52</v>
      </c>
      <c r="AE90">
        <v>122.92</v>
      </c>
      <c r="AF90">
        <v>737</v>
      </c>
      <c r="AG90">
        <v>52.49</v>
      </c>
      <c r="AH90">
        <v>-170176754.25999999</v>
      </c>
      <c r="AI90">
        <v>-230904.69</v>
      </c>
      <c r="AJ90">
        <v>-35.97</v>
      </c>
      <c r="AK90">
        <v>63.6</v>
      </c>
      <c r="AL90">
        <v>101500</v>
      </c>
      <c r="AM90">
        <v>5</v>
      </c>
    </row>
    <row r="91" spans="1:39" x14ac:dyDescent="0.35">
      <c r="A91">
        <v>68</v>
      </c>
      <c r="B91">
        <v>26680138.050000001</v>
      </c>
      <c r="C91">
        <v>266.8</v>
      </c>
      <c r="D91">
        <v>8.18</v>
      </c>
      <c r="E91">
        <v>56.91</v>
      </c>
      <c r="F91">
        <v>696.01</v>
      </c>
      <c r="G91">
        <v>-1070664.5900000001</v>
      </c>
      <c r="H91">
        <v>-63.99</v>
      </c>
      <c r="I91">
        <v>-3833165.35</v>
      </c>
      <c r="J91">
        <v>-14.12</v>
      </c>
      <c r="K91">
        <v>6.96</v>
      </c>
      <c r="L91">
        <v>4.03</v>
      </c>
      <c r="M91">
        <v>49.28</v>
      </c>
      <c r="N91">
        <v>1.1399999999999999</v>
      </c>
      <c r="O91">
        <v>1.25</v>
      </c>
      <c r="P91">
        <v>1333892.8500000001</v>
      </c>
      <c r="Q91">
        <v>6.87</v>
      </c>
      <c r="R91">
        <v>5.85</v>
      </c>
      <c r="S91">
        <v>8.81</v>
      </c>
      <c r="T91">
        <v>1.1299999999999999</v>
      </c>
      <c r="U91">
        <v>3.44E-2</v>
      </c>
      <c r="V91">
        <v>1406</v>
      </c>
      <c r="W91">
        <v>18975.919999999998</v>
      </c>
      <c r="X91">
        <v>3.53</v>
      </c>
      <c r="Y91">
        <v>84.7</v>
      </c>
      <c r="Z91">
        <v>671</v>
      </c>
      <c r="AA91">
        <v>47.72</v>
      </c>
      <c r="AB91">
        <v>212927354.56999999</v>
      </c>
      <c r="AC91">
        <v>317328.40000000002</v>
      </c>
      <c r="AD91">
        <v>46.09</v>
      </c>
      <c r="AE91">
        <v>110.92</v>
      </c>
      <c r="AF91">
        <v>735</v>
      </c>
      <c r="AG91">
        <v>52.28</v>
      </c>
      <c r="AH91">
        <v>-186247216.50999999</v>
      </c>
      <c r="AI91">
        <v>-253397.57</v>
      </c>
      <c r="AJ91">
        <v>-35.33</v>
      </c>
      <c r="AK91">
        <v>60.76</v>
      </c>
      <c r="AL91">
        <v>104500</v>
      </c>
      <c r="AM91">
        <v>5</v>
      </c>
    </row>
    <row r="92" spans="1:39" x14ac:dyDescent="0.35">
      <c r="A92">
        <v>69</v>
      </c>
      <c r="B92">
        <v>24506311.16</v>
      </c>
      <c r="C92">
        <v>245.06</v>
      </c>
      <c r="D92">
        <v>7.22</v>
      </c>
      <c r="E92">
        <v>53.62</v>
      </c>
      <c r="F92">
        <v>742.95</v>
      </c>
      <c r="G92">
        <v>-1074156.3999999999</v>
      </c>
      <c r="H92">
        <v>-66.7</v>
      </c>
      <c r="I92">
        <v>-2364083.64</v>
      </c>
      <c r="J92">
        <v>-10.75</v>
      </c>
      <c r="K92">
        <v>10.37</v>
      </c>
      <c r="L92">
        <v>4.99</v>
      </c>
      <c r="M92">
        <v>69.13</v>
      </c>
      <c r="N92">
        <v>1.1499999999999999</v>
      </c>
      <c r="O92">
        <v>1.25</v>
      </c>
      <c r="P92">
        <v>1271646.21</v>
      </c>
      <c r="Q92">
        <v>7.02</v>
      </c>
      <c r="R92">
        <v>4.6900000000000004</v>
      </c>
      <c r="S92">
        <v>10.28</v>
      </c>
      <c r="T92">
        <v>1.1000000000000001</v>
      </c>
      <c r="U92">
        <v>3.5200000000000002E-2</v>
      </c>
      <c r="V92">
        <v>1406</v>
      </c>
      <c r="W92">
        <v>17429.810000000001</v>
      </c>
      <c r="X92">
        <v>3.2</v>
      </c>
      <c r="Y92">
        <v>75.84</v>
      </c>
      <c r="Z92">
        <v>672</v>
      </c>
      <c r="AA92">
        <v>47.8</v>
      </c>
      <c r="AB92">
        <v>191242786.94999999</v>
      </c>
      <c r="AC92">
        <v>284587.48</v>
      </c>
      <c r="AD92">
        <v>44.74</v>
      </c>
      <c r="AE92">
        <v>99</v>
      </c>
      <c r="AF92">
        <v>734</v>
      </c>
      <c r="AG92">
        <v>52.2</v>
      </c>
      <c r="AH92">
        <v>-166736475.78999999</v>
      </c>
      <c r="AI92">
        <v>-227161.41</v>
      </c>
      <c r="AJ92">
        <v>-34.840000000000003</v>
      </c>
      <c r="AK92">
        <v>54.65</v>
      </c>
      <c r="AL92">
        <v>111500</v>
      </c>
      <c r="AM92">
        <v>5</v>
      </c>
    </row>
    <row r="93" spans="1:39" x14ac:dyDescent="0.35">
      <c r="A93">
        <v>70</v>
      </c>
      <c r="B93">
        <v>16478198.439999999</v>
      </c>
      <c r="C93">
        <v>164.78</v>
      </c>
      <c r="D93">
        <v>6.32</v>
      </c>
      <c r="E93">
        <v>40.15</v>
      </c>
      <c r="F93">
        <v>635.72</v>
      </c>
      <c r="G93">
        <v>-850559.12</v>
      </c>
      <c r="H93">
        <v>-63.29</v>
      </c>
      <c r="I93">
        <v>-3048001.61</v>
      </c>
      <c r="J93">
        <v>-10.85</v>
      </c>
      <c r="K93">
        <v>5.41</v>
      </c>
      <c r="L93">
        <v>3.7</v>
      </c>
      <c r="M93">
        <v>58.57</v>
      </c>
      <c r="N93">
        <v>1.1299999999999999</v>
      </c>
      <c r="O93">
        <v>1.23</v>
      </c>
      <c r="P93">
        <v>1443757.56</v>
      </c>
      <c r="Q93">
        <v>4.04</v>
      </c>
      <c r="R93">
        <v>4.3600000000000003</v>
      </c>
      <c r="S93">
        <v>7.97</v>
      </c>
      <c r="T93">
        <v>0.96</v>
      </c>
      <c r="U93">
        <v>2.0299999999999999E-2</v>
      </c>
      <c r="V93">
        <v>1403</v>
      </c>
      <c r="W93">
        <v>11744.97</v>
      </c>
      <c r="X93">
        <v>2.5299999999999998</v>
      </c>
      <c r="Y93">
        <v>67.42</v>
      </c>
      <c r="Z93">
        <v>670</v>
      </c>
      <c r="AA93">
        <v>47.75</v>
      </c>
      <c r="AB93">
        <v>145891476.28</v>
      </c>
      <c r="AC93">
        <v>217748.47</v>
      </c>
      <c r="AD93">
        <v>42.06</v>
      </c>
      <c r="AE93">
        <v>87</v>
      </c>
      <c r="AF93">
        <v>733</v>
      </c>
      <c r="AG93">
        <v>52.25</v>
      </c>
      <c r="AH93">
        <v>-129413277.84</v>
      </c>
      <c r="AI93">
        <v>-176552.9</v>
      </c>
      <c r="AJ93">
        <v>-33.61</v>
      </c>
      <c r="AK93">
        <v>49.53</v>
      </c>
      <c r="AL93">
        <v>114500</v>
      </c>
      <c r="AM93">
        <v>5</v>
      </c>
    </row>
    <row r="94" spans="1:39" x14ac:dyDescent="0.35">
      <c r="A94">
        <v>71</v>
      </c>
      <c r="B94">
        <v>14304856.289999999</v>
      </c>
      <c r="C94">
        <v>143.05000000000001</v>
      </c>
      <c r="D94">
        <v>5.41</v>
      </c>
      <c r="E94">
        <v>36.049999999999997</v>
      </c>
      <c r="F94">
        <v>666.33</v>
      </c>
      <c r="G94">
        <v>-1018676.09</v>
      </c>
      <c r="H94">
        <v>-63.55</v>
      </c>
      <c r="I94">
        <v>-3670007.58</v>
      </c>
      <c r="J94">
        <v>-13.13</v>
      </c>
      <c r="K94">
        <v>3.9</v>
      </c>
      <c r="L94">
        <v>2.75</v>
      </c>
      <c r="M94">
        <v>50.74</v>
      </c>
      <c r="N94">
        <v>1.1100000000000001</v>
      </c>
      <c r="O94">
        <v>1.22</v>
      </c>
      <c r="P94">
        <v>911972.52</v>
      </c>
      <c r="Q94">
        <v>6.77</v>
      </c>
      <c r="R94">
        <v>5.36</v>
      </c>
      <c r="S94">
        <v>5.72</v>
      </c>
      <c r="T94">
        <v>0.92</v>
      </c>
      <c r="U94">
        <v>3.39E-2</v>
      </c>
      <c r="V94">
        <v>1404</v>
      </c>
      <c r="W94">
        <v>10188.64</v>
      </c>
      <c r="X94">
        <v>2.21</v>
      </c>
      <c r="Y94">
        <v>58.19</v>
      </c>
      <c r="Z94">
        <v>670</v>
      </c>
      <c r="AA94">
        <v>47.72</v>
      </c>
      <c r="AB94">
        <v>144654942.96000001</v>
      </c>
      <c r="AC94">
        <v>215902.9</v>
      </c>
      <c r="AD94">
        <v>41.13</v>
      </c>
      <c r="AE94">
        <v>75</v>
      </c>
      <c r="AF94">
        <v>734</v>
      </c>
      <c r="AG94">
        <v>52.28</v>
      </c>
      <c r="AH94">
        <v>-130350086.67</v>
      </c>
      <c r="AI94">
        <v>-177588.67</v>
      </c>
      <c r="AJ94">
        <v>-33.32</v>
      </c>
      <c r="AK94">
        <v>42.84</v>
      </c>
      <c r="AL94">
        <v>121500</v>
      </c>
      <c r="AM94">
        <v>5</v>
      </c>
    </row>
    <row r="95" spans="1:39" x14ac:dyDescent="0.35">
      <c r="A95">
        <v>72</v>
      </c>
      <c r="B95">
        <v>2758901.09</v>
      </c>
      <c r="C95">
        <v>27.59</v>
      </c>
      <c r="D95">
        <v>4.43</v>
      </c>
      <c r="E95">
        <v>8.81</v>
      </c>
      <c r="F95">
        <v>198.97</v>
      </c>
      <c r="G95">
        <v>-493946.99</v>
      </c>
      <c r="H95">
        <v>-62.09</v>
      </c>
      <c r="I95">
        <v>-2594528.41</v>
      </c>
      <c r="J95">
        <v>-16.91</v>
      </c>
      <c r="K95">
        <v>1.06</v>
      </c>
      <c r="L95">
        <v>0.52</v>
      </c>
      <c r="M95">
        <v>11.76</v>
      </c>
      <c r="N95">
        <v>1.03</v>
      </c>
      <c r="O95">
        <v>1.17</v>
      </c>
      <c r="P95">
        <v>683773.68</v>
      </c>
      <c r="Q95">
        <v>2.67</v>
      </c>
      <c r="R95">
        <v>6.92</v>
      </c>
      <c r="S95">
        <v>0.49</v>
      </c>
      <c r="T95">
        <v>0.26</v>
      </c>
      <c r="U95">
        <v>1.34E-2</v>
      </c>
      <c r="V95">
        <v>1405</v>
      </c>
      <c r="W95">
        <v>1963.63</v>
      </c>
      <c r="X95">
        <v>0.55000000000000004</v>
      </c>
      <c r="Y95">
        <v>48.36</v>
      </c>
      <c r="Z95">
        <v>658</v>
      </c>
      <c r="AA95">
        <v>46.83</v>
      </c>
      <c r="AB95">
        <v>94711502.939999998</v>
      </c>
      <c r="AC95">
        <v>143938.45000000001</v>
      </c>
      <c r="AD95">
        <v>38.549999999999997</v>
      </c>
      <c r="AE95">
        <v>63</v>
      </c>
      <c r="AF95">
        <v>747</v>
      </c>
      <c r="AG95">
        <v>53.17</v>
      </c>
      <c r="AH95">
        <v>-91952601.859999999</v>
      </c>
      <c r="AI95">
        <v>-123095.85</v>
      </c>
      <c r="AJ95">
        <v>-32.92</v>
      </c>
      <c r="AK95">
        <v>35.46</v>
      </c>
      <c r="AL95">
        <v>124500</v>
      </c>
      <c r="AM95">
        <v>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3"/>
  <sheetViews>
    <sheetView workbookViewId="0"/>
  </sheetViews>
  <sheetFormatPr defaultRowHeight="14.5" x14ac:dyDescent="0.35"/>
  <cols>
    <col min="2" max="3" width="9.90625" bestFit="1" customWidth="1"/>
    <col min="38" max="38" width="9.6328125" bestFit="1" customWidth="1"/>
    <col min="42" max="42" width="10" bestFit="1" customWidth="1"/>
  </cols>
  <sheetData>
    <row r="1" spans="1:8" x14ac:dyDescent="0.35">
      <c r="A1" s="3" t="s">
        <v>58</v>
      </c>
      <c r="B1" s="3"/>
      <c r="C1" s="3"/>
      <c r="D1" s="3"/>
      <c r="E1" s="3"/>
    </row>
    <row r="2" spans="1:8" x14ac:dyDescent="0.35">
      <c r="A2" t="s">
        <v>39</v>
      </c>
    </row>
    <row r="3" spans="1:8" x14ac:dyDescent="0.35">
      <c r="A3" t="s">
        <v>40</v>
      </c>
    </row>
    <row r="4" spans="1:8" x14ac:dyDescent="0.35">
      <c r="A4" t="s">
        <v>41</v>
      </c>
    </row>
    <row r="5" spans="1:8" x14ac:dyDescent="0.35">
      <c r="A5" t="s">
        <v>42</v>
      </c>
    </row>
    <row r="6" spans="1:8" x14ac:dyDescent="0.35">
      <c r="A6" t="s">
        <v>43</v>
      </c>
      <c r="B6">
        <v>10000000</v>
      </c>
    </row>
    <row r="7" spans="1:8" x14ac:dyDescent="0.35">
      <c r="A7" t="s">
        <v>44</v>
      </c>
      <c r="B7" t="s">
        <v>62</v>
      </c>
      <c r="H7" t="s">
        <v>65</v>
      </c>
    </row>
    <row r="8" spans="1:8" x14ac:dyDescent="0.35">
      <c r="A8" t="s">
        <v>60</v>
      </c>
      <c r="B8" s="5" t="s">
        <v>59</v>
      </c>
    </row>
    <row r="9" spans="1:8" x14ac:dyDescent="0.35">
      <c r="A9" t="s">
        <v>61</v>
      </c>
      <c r="B9">
        <v>152000</v>
      </c>
    </row>
    <row r="10" spans="1:8" x14ac:dyDescent="0.35">
      <c r="A10" t="s">
        <v>45</v>
      </c>
      <c r="B10">
        <v>100</v>
      </c>
    </row>
    <row r="11" spans="1:8" x14ac:dyDescent="0.35">
      <c r="A11" t="s">
        <v>46</v>
      </c>
      <c r="B11">
        <v>2</v>
      </c>
    </row>
    <row r="12" spans="1:8" x14ac:dyDescent="0.35">
      <c r="A12" t="s">
        <v>47</v>
      </c>
      <c r="B12">
        <v>0</v>
      </c>
    </row>
    <row r="13" spans="1:8" x14ac:dyDescent="0.35">
      <c r="A13" t="s">
        <v>48</v>
      </c>
      <c r="B13" t="b">
        <v>1</v>
      </c>
    </row>
    <row r="14" spans="1:8" x14ac:dyDescent="0.35">
      <c r="A14" t="s">
        <v>49</v>
      </c>
      <c r="B14" t="s">
        <v>50</v>
      </c>
      <c r="C14" t="s">
        <v>51</v>
      </c>
      <c r="D14">
        <v>1</v>
      </c>
      <c r="E14" t="s">
        <v>64</v>
      </c>
    </row>
    <row r="15" spans="1:8" x14ac:dyDescent="0.35">
      <c r="A15" t="s">
        <v>0</v>
      </c>
      <c r="B15" s="5" t="s">
        <v>59</v>
      </c>
    </row>
    <row r="16" spans="1:8" x14ac:dyDescent="0.35">
      <c r="A16" t="s">
        <v>52</v>
      </c>
      <c r="B16" s="5" t="s">
        <v>59</v>
      </c>
    </row>
    <row r="17" spans="1:44" x14ac:dyDescent="0.35">
      <c r="A17" t="s">
        <v>54</v>
      </c>
      <c r="B17" s="4" t="s">
        <v>55</v>
      </c>
    </row>
    <row r="18" spans="1:44" x14ac:dyDescent="0.35">
      <c r="A18" t="s">
        <v>56</v>
      </c>
      <c r="B18" s="2">
        <v>43507</v>
      </c>
      <c r="C18" s="2">
        <v>44560</v>
      </c>
    </row>
    <row r="19" spans="1:44" x14ac:dyDescent="0.35">
      <c r="A19" t="s">
        <v>57</v>
      </c>
      <c r="B19" t="s">
        <v>63</v>
      </c>
    </row>
    <row r="23" spans="1:44" x14ac:dyDescent="0.35">
      <c r="A23" t="s">
        <v>37</v>
      </c>
      <c r="B23" t="s">
        <v>36</v>
      </c>
      <c r="C23" t="s">
        <v>35</v>
      </c>
      <c r="D23" t="s">
        <v>34</v>
      </c>
      <c r="E23" t="s">
        <v>33</v>
      </c>
      <c r="F23" t="s">
        <v>32</v>
      </c>
      <c r="G23" t="s">
        <v>31</v>
      </c>
      <c r="H23" t="s">
        <v>30</v>
      </c>
      <c r="I23" t="s">
        <v>29</v>
      </c>
      <c r="J23" t="s">
        <v>28</v>
      </c>
      <c r="K23" t="s">
        <v>27</v>
      </c>
      <c r="L23" t="s">
        <v>26</v>
      </c>
      <c r="M23" t="s">
        <v>25</v>
      </c>
      <c r="N23" t="s">
        <v>24</v>
      </c>
      <c r="O23" t="s">
        <v>23</v>
      </c>
      <c r="P23" t="s">
        <v>22</v>
      </c>
      <c r="Q23" t="s">
        <v>21</v>
      </c>
      <c r="R23" t="s">
        <v>20</v>
      </c>
      <c r="S23" t="s">
        <v>19</v>
      </c>
      <c r="T23" t="s">
        <v>18</v>
      </c>
      <c r="U23" t="s">
        <v>17</v>
      </c>
      <c r="V23" t="s">
        <v>16</v>
      </c>
      <c r="W23" t="s">
        <v>15</v>
      </c>
      <c r="X23" t="s">
        <v>14</v>
      </c>
      <c r="Y23" t="s">
        <v>13</v>
      </c>
      <c r="Z23" t="s">
        <v>12</v>
      </c>
      <c r="AA23" t="s">
        <v>11</v>
      </c>
      <c r="AB23" t="s">
        <v>10</v>
      </c>
      <c r="AC23" t="s">
        <v>9</v>
      </c>
      <c r="AD23" t="s">
        <v>8</v>
      </c>
      <c r="AE23" t="s">
        <v>7</v>
      </c>
      <c r="AF23" t="s">
        <v>6</v>
      </c>
      <c r="AG23" t="s">
        <v>5</v>
      </c>
      <c r="AH23" t="s">
        <v>4</v>
      </c>
      <c r="AI23" t="s">
        <v>3</v>
      </c>
      <c r="AJ23" t="s">
        <v>2</v>
      </c>
      <c r="AK23" t="s">
        <v>1</v>
      </c>
      <c r="AL23" t="s">
        <v>73</v>
      </c>
      <c r="AM23" t="s">
        <v>0</v>
      </c>
      <c r="AN23" t="s">
        <v>52</v>
      </c>
      <c r="AP23" s="3" t="s">
        <v>73</v>
      </c>
      <c r="AQ23" s="3" t="s">
        <v>33</v>
      </c>
      <c r="AR23" s="3" t="s">
        <v>66</v>
      </c>
    </row>
    <row r="24" spans="1:44" x14ac:dyDescent="0.35">
      <c r="A24">
        <v>1</v>
      </c>
      <c r="B24">
        <v>41522264.630000003</v>
      </c>
      <c r="C24">
        <v>415.22</v>
      </c>
      <c r="D24">
        <v>8.18</v>
      </c>
      <c r="E24">
        <v>76.52</v>
      </c>
      <c r="F24">
        <v>935.83</v>
      </c>
      <c r="G24">
        <v>-1371297.76</v>
      </c>
      <c r="H24">
        <v>-70.680000000000007</v>
      </c>
      <c r="I24">
        <v>-6309780.04</v>
      </c>
      <c r="J24">
        <v>-13.35</v>
      </c>
      <c r="K24">
        <v>6.58</v>
      </c>
      <c r="L24">
        <v>5.73</v>
      </c>
      <c r="M24">
        <v>70.08</v>
      </c>
      <c r="N24">
        <v>1.2</v>
      </c>
      <c r="O24">
        <v>1.34</v>
      </c>
      <c r="P24">
        <v>2645350.35</v>
      </c>
      <c r="Q24">
        <v>5.48</v>
      </c>
      <c r="R24">
        <v>5.31</v>
      </c>
      <c r="S24">
        <v>13.39</v>
      </c>
      <c r="T24">
        <v>1.26</v>
      </c>
      <c r="U24">
        <v>2.75E-2</v>
      </c>
      <c r="V24">
        <v>1401</v>
      </c>
      <c r="W24">
        <v>29637.59</v>
      </c>
      <c r="X24">
        <v>4.58</v>
      </c>
      <c r="Y24">
        <v>97.56</v>
      </c>
      <c r="Z24">
        <v>661</v>
      </c>
      <c r="AA24">
        <v>47.18</v>
      </c>
      <c r="AB24">
        <v>251516553.15000001</v>
      </c>
      <c r="AC24">
        <v>380509.16</v>
      </c>
      <c r="AD24">
        <v>53.32</v>
      </c>
      <c r="AE24">
        <v>146.88</v>
      </c>
      <c r="AF24">
        <v>740</v>
      </c>
      <c r="AG24">
        <v>52.82</v>
      </c>
      <c r="AH24">
        <v>-209994288.52000001</v>
      </c>
      <c r="AI24">
        <v>-283776.07</v>
      </c>
      <c r="AJ24">
        <v>-38.97</v>
      </c>
      <c r="AK24">
        <v>53.5</v>
      </c>
      <c r="AL24">
        <v>91500</v>
      </c>
      <c r="AM24">
        <v>3</v>
      </c>
      <c r="AN24">
        <v>15</v>
      </c>
      <c r="AP24">
        <v>91500</v>
      </c>
      <c r="AQ24">
        <f t="shared" ref="AQ24:AQ31" si="0">AVERAGEIF($AL$24:$AL$143,AP24,$E$24:$E$143)</f>
        <v>107.51</v>
      </c>
      <c r="AR24">
        <f t="shared" ref="AR24:AR31" si="1">AVERAGEIF($AL$24:$AL$143,AP24,$L$24:$L$143)</f>
        <v>6.1433333333333326</v>
      </c>
    </row>
    <row r="25" spans="1:44" x14ac:dyDescent="0.35">
      <c r="A25">
        <v>2</v>
      </c>
      <c r="B25">
        <v>25174799.030000001</v>
      </c>
      <c r="C25">
        <v>251.75</v>
      </c>
      <c r="D25">
        <v>7.65</v>
      </c>
      <c r="E25">
        <v>54.65</v>
      </c>
      <c r="F25">
        <v>714.25</v>
      </c>
      <c r="G25">
        <v>-952561.51</v>
      </c>
      <c r="H25">
        <v>-65.27</v>
      </c>
      <c r="I25">
        <v>-7767287.3300000001</v>
      </c>
      <c r="J25">
        <v>-21.6</v>
      </c>
      <c r="K25">
        <v>3.24</v>
      </c>
      <c r="L25">
        <v>2.5299999999999998</v>
      </c>
      <c r="M25">
        <v>33.06</v>
      </c>
      <c r="N25">
        <v>1.1499999999999999</v>
      </c>
      <c r="O25">
        <v>1.3</v>
      </c>
      <c r="P25">
        <v>1955622.85</v>
      </c>
      <c r="Q25">
        <v>5.1100000000000003</v>
      </c>
      <c r="R25">
        <v>6.98</v>
      </c>
      <c r="S25">
        <v>7.06</v>
      </c>
      <c r="T25">
        <v>1.1599999999999999</v>
      </c>
      <c r="U25">
        <v>2.5600000000000001E-2</v>
      </c>
      <c r="V25">
        <v>1401</v>
      </c>
      <c r="W25">
        <v>17969.16</v>
      </c>
      <c r="X25">
        <v>4.05</v>
      </c>
      <c r="Y25">
        <v>95.91</v>
      </c>
      <c r="Z25">
        <v>660</v>
      </c>
      <c r="AA25">
        <v>47.11</v>
      </c>
      <c r="AB25">
        <v>188018069.46000001</v>
      </c>
      <c r="AC25">
        <v>284875.86</v>
      </c>
      <c r="AD25">
        <v>50.58</v>
      </c>
      <c r="AE25">
        <v>134.88</v>
      </c>
      <c r="AF25">
        <v>741</v>
      </c>
      <c r="AG25">
        <v>52.89</v>
      </c>
      <c r="AH25">
        <v>-162843270.43000001</v>
      </c>
      <c r="AI25">
        <v>-219761.5</v>
      </c>
      <c r="AJ25">
        <v>-37.39</v>
      </c>
      <c r="AK25">
        <v>61.19</v>
      </c>
      <c r="AL25">
        <v>94500</v>
      </c>
      <c r="AM25">
        <v>3</v>
      </c>
      <c r="AN25">
        <v>15</v>
      </c>
      <c r="AP25">
        <v>94500</v>
      </c>
      <c r="AQ25">
        <f t="shared" si="0"/>
        <v>79.725999999999985</v>
      </c>
      <c r="AR25">
        <f t="shared" si="1"/>
        <v>3.4733333333333332</v>
      </c>
    </row>
    <row r="26" spans="1:44" x14ac:dyDescent="0.35">
      <c r="A26">
        <v>3</v>
      </c>
      <c r="B26">
        <v>33670039.840000004</v>
      </c>
      <c r="C26">
        <v>336.7</v>
      </c>
      <c r="D26">
        <v>7.02</v>
      </c>
      <c r="E26">
        <v>66.69</v>
      </c>
      <c r="F26">
        <v>950.31</v>
      </c>
      <c r="G26">
        <v>-1299257.04</v>
      </c>
      <c r="H26">
        <v>-64.790000000000006</v>
      </c>
      <c r="I26">
        <v>-6317924.3600000003</v>
      </c>
      <c r="J26">
        <v>-14.91</v>
      </c>
      <c r="K26">
        <v>5.33</v>
      </c>
      <c r="L26">
        <v>4.47</v>
      </c>
      <c r="M26">
        <v>63.72</v>
      </c>
      <c r="N26">
        <v>1.2</v>
      </c>
      <c r="O26">
        <v>1.27</v>
      </c>
      <c r="P26">
        <v>2535084.19</v>
      </c>
      <c r="Q26">
        <v>5.08</v>
      </c>
      <c r="R26">
        <v>6.32</v>
      </c>
      <c r="S26">
        <v>9.6999999999999993</v>
      </c>
      <c r="T26">
        <v>1.36</v>
      </c>
      <c r="U26">
        <v>2.5499999999999998E-2</v>
      </c>
      <c r="V26">
        <v>1401</v>
      </c>
      <c r="W26">
        <v>24032.86</v>
      </c>
      <c r="X26">
        <v>4.54</v>
      </c>
      <c r="Y26">
        <v>90.06</v>
      </c>
      <c r="Z26">
        <v>681</v>
      </c>
      <c r="AA26">
        <v>48.61</v>
      </c>
      <c r="AB26">
        <v>200593873.65000001</v>
      </c>
      <c r="AC26">
        <v>294557.82</v>
      </c>
      <c r="AD26">
        <v>48.69</v>
      </c>
      <c r="AE26">
        <v>122.92</v>
      </c>
      <c r="AF26">
        <v>720</v>
      </c>
      <c r="AG26">
        <v>51.39</v>
      </c>
      <c r="AH26">
        <v>-166923833.81</v>
      </c>
      <c r="AI26">
        <v>-231838.66</v>
      </c>
      <c r="AJ26">
        <v>-37.229999999999997</v>
      </c>
      <c r="AK26">
        <v>58.98</v>
      </c>
      <c r="AL26">
        <v>101500</v>
      </c>
      <c r="AM26">
        <v>3</v>
      </c>
      <c r="AN26">
        <v>15</v>
      </c>
      <c r="AP26">
        <v>101500</v>
      </c>
      <c r="AQ26">
        <f t="shared" si="0"/>
        <v>99.867999999999995</v>
      </c>
      <c r="AR26">
        <f t="shared" si="1"/>
        <v>5.6426666666666678</v>
      </c>
    </row>
    <row r="27" spans="1:44" x14ac:dyDescent="0.35">
      <c r="A27">
        <v>4</v>
      </c>
      <c r="B27">
        <v>33747223.229999997</v>
      </c>
      <c r="C27">
        <v>337.47</v>
      </c>
      <c r="D27">
        <v>6.37</v>
      </c>
      <c r="E27">
        <v>66.790000000000006</v>
      </c>
      <c r="F27">
        <v>1048.1300000000001</v>
      </c>
      <c r="G27">
        <v>-1133490.27</v>
      </c>
      <c r="H27">
        <v>-64.62</v>
      </c>
      <c r="I27">
        <v>-3009197.19</v>
      </c>
      <c r="J27">
        <v>-11.54</v>
      </c>
      <c r="K27">
        <v>11.21</v>
      </c>
      <c r="L27">
        <v>5.79</v>
      </c>
      <c r="M27">
        <v>90.86</v>
      </c>
      <c r="N27">
        <v>1.21</v>
      </c>
      <c r="O27">
        <v>1.27</v>
      </c>
      <c r="P27">
        <v>1631024.79</v>
      </c>
      <c r="Q27">
        <v>6.51</v>
      </c>
      <c r="R27">
        <v>4.4800000000000004</v>
      </c>
      <c r="S27">
        <v>13.71</v>
      </c>
      <c r="T27">
        <v>1.46</v>
      </c>
      <c r="U27">
        <v>3.2599999999999997E-2</v>
      </c>
      <c r="V27">
        <v>1403</v>
      </c>
      <c r="W27">
        <v>24053.62</v>
      </c>
      <c r="X27">
        <v>4.59</v>
      </c>
      <c r="Y27">
        <v>83.1</v>
      </c>
      <c r="Z27">
        <v>686</v>
      </c>
      <c r="AA27">
        <v>48.9</v>
      </c>
      <c r="AB27">
        <v>193706634.40000001</v>
      </c>
      <c r="AC27">
        <v>282371.19</v>
      </c>
      <c r="AD27">
        <v>47.67</v>
      </c>
      <c r="AE27">
        <v>110.92</v>
      </c>
      <c r="AF27">
        <v>717</v>
      </c>
      <c r="AG27">
        <v>51.1</v>
      </c>
      <c r="AH27">
        <v>-159959411.16999999</v>
      </c>
      <c r="AI27">
        <v>-223095.41</v>
      </c>
      <c r="AJ27">
        <v>-36.630000000000003</v>
      </c>
      <c r="AK27">
        <v>56.48</v>
      </c>
      <c r="AL27">
        <v>104500</v>
      </c>
      <c r="AM27">
        <v>3</v>
      </c>
      <c r="AN27">
        <v>15</v>
      </c>
      <c r="AP27">
        <v>104500</v>
      </c>
      <c r="AQ27">
        <f t="shared" si="0"/>
        <v>100.184</v>
      </c>
      <c r="AR27">
        <f t="shared" si="1"/>
        <v>6.4006666666666669</v>
      </c>
    </row>
    <row r="28" spans="1:44" x14ac:dyDescent="0.35">
      <c r="A28">
        <v>5</v>
      </c>
      <c r="B28">
        <v>26272871.210000001</v>
      </c>
      <c r="C28">
        <v>262.73</v>
      </c>
      <c r="D28">
        <v>5.64</v>
      </c>
      <c r="E28">
        <v>56.3</v>
      </c>
      <c r="F28">
        <v>997.57</v>
      </c>
      <c r="G28">
        <v>-897280.65</v>
      </c>
      <c r="H28">
        <v>-66.7</v>
      </c>
      <c r="I28">
        <v>-3529740.45</v>
      </c>
      <c r="J28">
        <v>-11.37</v>
      </c>
      <c r="K28">
        <v>7.44</v>
      </c>
      <c r="L28">
        <v>4.95</v>
      </c>
      <c r="M28">
        <v>87.72</v>
      </c>
      <c r="N28">
        <v>1.19</v>
      </c>
      <c r="O28">
        <v>1.28</v>
      </c>
      <c r="P28">
        <v>1374138.71</v>
      </c>
      <c r="Q28">
        <v>6.55</v>
      </c>
      <c r="R28">
        <v>4.8899999999999997</v>
      </c>
      <c r="S28">
        <v>10.42</v>
      </c>
      <c r="T28">
        <v>1.35</v>
      </c>
      <c r="U28">
        <v>3.2899999999999999E-2</v>
      </c>
      <c r="V28">
        <v>1404</v>
      </c>
      <c r="W28">
        <v>18712.87</v>
      </c>
      <c r="X28">
        <v>3.96</v>
      </c>
      <c r="Y28">
        <v>74.069999999999993</v>
      </c>
      <c r="Z28">
        <v>677</v>
      </c>
      <c r="AA28">
        <v>48.22</v>
      </c>
      <c r="AB28">
        <v>165465151.81999999</v>
      </c>
      <c r="AC28">
        <v>244409.38</v>
      </c>
      <c r="AD28">
        <v>46.73</v>
      </c>
      <c r="AE28">
        <v>99</v>
      </c>
      <c r="AF28">
        <v>727</v>
      </c>
      <c r="AG28">
        <v>51.78</v>
      </c>
      <c r="AH28">
        <v>-139192280.59999999</v>
      </c>
      <c r="AI28">
        <v>-191461.18</v>
      </c>
      <c r="AJ28">
        <v>-35.869999999999997</v>
      </c>
      <c r="AK28">
        <v>50.85</v>
      </c>
      <c r="AL28">
        <v>111500</v>
      </c>
      <c r="AM28">
        <v>3</v>
      </c>
      <c r="AN28">
        <v>15</v>
      </c>
      <c r="AP28">
        <v>111500</v>
      </c>
      <c r="AQ28">
        <f t="shared" si="0"/>
        <v>82.467333333333329</v>
      </c>
      <c r="AR28">
        <f t="shared" si="1"/>
        <v>5.6933333333333334</v>
      </c>
    </row>
    <row r="29" spans="1:44" x14ac:dyDescent="0.35">
      <c r="A29">
        <v>6</v>
      </c>
      <c r="B29">
        <v>15497348.07</v>
      </c>
      <c r="C29">
        <v>154.97</v>
      </c>
      <c r="D29">
        <v>4.93</v>
      </c>
      <c r="E29">
        <v>38.33</v>
      </c>
      <c r="F29">
        <v>777.25</v>
      </c>
      <c r="G29">
        <v>-560837.62</v>
      </c>
      <c r="H29">
        <v>-65.680000000000007</v>
      </c>
      <c r="I29">
        <v>-2373665.83</v>
      </c>
      <c r="J29">
        <v>-12.23</v>
      </c>
      <c r="K29">
        <v>6.53</v>
      </c>
      <c r="L29">
        <v>3.13</v>
      </c>
      <c r="M29">
        <v>63.55</v>
      </c>
      <c r="N29">
        <v>1.1599999999999999</v>
      </c>
      <c r="O29">
        <v>1.23</v>
      </c>
      <c r="P29">
        <v>1938503.62</v>
      </c>
      <c r="Q29">
        <v>2.58</v>
      </c>
      <c r="R29">
        <v>5.45</v>
      </c>
      <c r="S29">
        <v>6.05</v>
      </c>
      <c r="T29">
        <v>1.1100000000000001</v>
      </c>
      <c r="U29">
        <v>1.29E-2</v>
      </c>
      <c r="V29">
        <v>1402</v>
      </c>
      <c r="W29">
        <v>11053.74</v>
      </c>
      <c r="X29">
        <v>2.95</v>
      </c>
      <c r="Y29">
        <v>65.72</v>
      </c>
      <c r="Z29">
        <v>678</v>
      </c>
      <c r="AA29">
        <v>48.36</v>
      </c>
      <c r="AB29">
        <v>115086284.94</v>
      </c>
      <c r="AC29">
        <v>169743.78</v>
      </c>
      <c r="AD29">
        <v>43.56</v>
      </c>
      <c r="AE29">
        <v>87</v>
      </c>
      <c r="AF29">
        <v>724</v>
      </c>
      <c r="AG29">
        <v>51.64</v>
      </c>
      <c r="AH29">
        <v>-99588936.859999999</v>
      </c>
      <c r="AI29">
        <v>-137553.78</v>
      </c>
      <c r="AJ29">
        <v>-35.07</v>
      </c>
      <c r="AK29">
        <v>45.79</v>
      </c>
      <c r="AL29">
        <v>114500</v>
      </c>
      <c r="AM29">
        <v>3</v>
      </c>
      <c r="AN29">
        <v>15</v>
      </c>
      <c r="AP29">
        <v>114500</v>
      </c>
      <c r="AQ29">
        <f t="shared" si="0"/>
        <v>62.103333333333332</v>
      </c>
      <c r="AR29">
        <f t="shared" si="1"/>
        <v>4.4866666666666672</v>
      </c>
    </row>
    <row r="30" spans="1:44" x14ac:dyDescent="0.35">
      <c r="A30">
        <v>7</v>
      </c>
      <c r="B30">
        <v>17167477.870000001</v>
      </c>
      <c r="C30">
        <v>171.67</v>
      </c>
      <c r="D30">
        <v>4.25</v>
      </c>
      <c r="E30">
        <v>41.4</v>
      </c>
      <c r="F30">
        <v>973.62</v>
      </c>
      <c r="G30">
        <v>-847664.86</v>
      </c>
      <c r="H30">
        <v>-65.59</v>
      </c>
      <c r="I30">
        <v>-3821356.35</v>
      </c>
      <c r="J30">
        <v>-12.35</v>
      </c>
      <c r="K30">
        <v>4.49</v>
      </c>
      <c r="L30">
        <v>3.35</v>
      </c>
      <c r="M30">
        <v>78.87</v>
      </c>
      <c r="N30">
        <v>1.1599999999999999</v>
      </c>
      <c r="O30">
        <v>1.26</v>
      </c>
      <c r="P30">
        <v>1689762.21</v>
      </c>
      <c r="Q30">
        <v>4.0199999999999996</v>
      </c>
      <c r="R30">
        <v>4.08</v>
      </c>
      <c r="S30">
        <v>8.82</v>
      </c>
      <c r="T30">
        <v>1.19</v>
      </c>
      <c r="U30">
        <v>2.01E-2</v>
      </c>
      <c r="V30">
        <v>1402</v>
      </c>
      <c r="W30">
        <v>12244.99</v>
      </c>
      <c r="X30">
        <v>2.91</v>
      </c>
      <c r="Y30">
        <v>57.11</v>
      </c>
      <c r="Z30">
        <v>671</v>
      </c>
      <c r="AA30">
        <v>47.86</v>
      </c>
      <c r="AB30">
        <v>126483699.76000001</v>
      </c>
      <c r="AC30">
        <v>188500.3</v>
      </c>
      <c r="AD30">
        <v>43.21</v>
      </c>
      <c r="AE30">
        <v>75</v>
      </c>
      <c r="AF30">
        <v>731</v>
      </c>
      <c r="AG30">
        <v>52.14</v>
      </c>
      <c r="AH30">
        <v>-109316221.88</v>
      </c>
      <c r="AI30">
        <v>-149543.4</v>
      </c>
      <c r="AJ30">
        <v>-34.090000000000003</v>
      </c>
      <c r="AK30">
        <v>40.69</v>
      </c>
      <c r="AL30">
        <v>121500</v>
      </c>
      <c r="AM30">
        <v>3</v>
      </c>
      <c r="AN30">
        <v>15</v>
      </c>
      <c r="AP30">
        <v>121500</v>
      </c>
      <c r="AQ30">
        <f t="shared" si="0"/>
        <v>61.56933333333334</v>
      </c>
      <c r="AR30">
        <f t="shared" si="1"/>
        <v>4.1253333333333329</v>
      </c>
    </row>
    <row r="31" spans="1:44" x14ac:dyDescent="0.35">
      <c r="A31">
        <v>8</v>
      </c>
      <c r="B31">
        <v>7147769.9400000004</v>
      </c>
      <c r="C31">
        <v>71.48</v>
      </c>
      <c r="D31">
        <v>3.49</v>
      </c>
      <c r="E31">
        <v>20.55</v>
      </c>
      <c r="F31">
        <v>588.96</v>
      </c>
      <c r="G31">
        <v>-454397</v>
      </c>
      <c r="H31">
        <v>-62.09</v>
      </c>
      <c r="I31">
        <v>-2809991.28</v>
      </c>
      <c r="J31">
        <v>-14.08</v>
      </c>
      <c r="K31">
        <v>2.54</v>
      </c>
      <c r="L31">
        <v>1.46</v>
      </c>
      <c r="M31">
        <v>41.83</v>
      </c>
      <c r="N31">
        <v>1.08</v>
      </c>
      <c r="O31">
        <v>1.19</v>
      </c>
      <c r="P31">
        <v>569069.29</v>
      </c>
      <c r="Q31">
        <v>6.01</v>
      </c>
      <c r="R31">
        <v>4.8600000000000003</v>
      </c>
      <c r="S31">
        <v>3.12</v>
      </c>
      <c r="T31">
        <v>0.65</v>
      </c>
      <c r="U31">
        <v>3.0099999999999998E-2</v>
      </c>
      <c r="V31">
        <v>1402</v>
      </c>
      <c r="W31">
        <v>5098.2700000000004</v>
      </c>
      <c r="X31">
        <v>1.4</v>
      </c>
      <c r="Y31">
        <v>47.49</v>
      </c>
      <c r="Z31">
        <v>668</v>
      </c>
      <c r="AA31">
        <v>47.65</v>
      </c>
      <c r="AB31">
        <v>95765415.010000005</v>
      </c>
      <c r="AC31">
        <v>143361.4</v>
      </c>
      <c r="AD31">
        <v>40.39</v>
      </c>
      <c r="AE31">
        <v>63</v>
      </c>
      <c r="AF31">
        <v>734</v>
      </c>
      <c r="AG31">
        <v>52.35</v>
      </c>
      <c r="AH31">
        <v>-88617645.060000002</v>
      </c>
      <c r="AI31">
        <v>-120732.49</v>
      </c>
      <c r="AJ31">
        <v>-34.08</v>
      </c>
      <c r="AK31">
        <v>33.369999999999997</v>
      </c>
      <c r="AL31">
        <v>124500</v>
      </c>
      <c r="AM31">
        <v>3</v>
      </c>
      <c r="AN31">
        <v>15</v>
      </c>
      <c r="AP31">
        <v>124500</v>
      </c>
      <c r="AQ31">
        <f t="shared" si="0"/>
        <v>27.363333333333337</v>
      </c>
      <c r="AR31">
        <f t="shared" si="1"/>
        <v>1.5500000000000003</v>
      </c>
    </row>
    <row r="32" spans="1:44" x14ac:dyDescent="0.35">
      <c r="A32">
        <v>9</v>
      </c>
      <c r="B32">
        <v>47223133.149999999</v>
      </c>
      <c r="C32">
        <v>472.23</v>
      </c>
      <c r="D32">
        <v>10.37</v>
      </c>
      <c r="E32">
        <v>83.06</v>
      </c>
      <c r="F32">
        <v>800.91</v>
      </c>
      <c r="G32">
        <v>-2003875.43</v>
      </c>
      <c r="H32">
        <v>-67.56</v>
      </c>
      <c r="I32">
        <v>-8234327.0599999996</v>
      </c>
      <c r="J32">
        <v>-15.47</v>
      </c>
      <c r="K32">
        <v>5.73</v>
      </c>
      <c r="L32">
        <v>5.37</v>
      </c>
      <c r="M32">
        <v>51.76</v>
      </c>
      <c r="N32">
        <v>1.17</v>
      </c>
      <c r="O32">
        <v>1.3</v>
      </c>
      <c r="P32">
        <v>3615879.12</v>
      </c>
      <c r="Q32">
        <v>4.82</v>
      </c>
      <c r="R32">
        <v>7.51</v>
      </c>
      <c r="S32">
        <v>10.34</v>
      </c>
      <c r="T32">
        <v>1.1499999999999999</v>
      </c>
      <c r="U32">
        <v>2.41E-2</v>
      </c>
      <c r="V32">
        <v>1400</v>
      </c>
      <c r="W32">
        <v>33730.81</v>
      </c>
      <c r="X32">
        <v>4.1500000000000004</v>
      </c>
      <c r="Y32">
        <v>99.27</v>
      </c>
      <c r="Z32">
        <v>661</v>
      </c>
      <c r="AA32">
        <v>47.21</v>
      </c>
      <c r="AB32">
        <v>329578069.61000001</v>
      </c>
      <c r="AC32">
        <v>498605.25</v>
      </c>
      <c r="AD32">
        <v>51.58</v>
      </c>
      <c r="AE32">
        <v>146.88</v>
      </c>
      <c r="AF32">
        <v>739</v>
      </c>
      <c r="AG32">
        <v>52.79</v>
      </c>
      <c r="AH32">
        <v>-282354936.45999998</v>
      </c>
      <c r="AI32">
        <v>-382077.05</v>
      </c>
      <c r="AJ32">
        <v>-38.28</v>
      </c>
      <c r="AK32">
        <v>56.68</v>
      </c>
      <c r="AL32">
        <v>91500</v>
      </c>
      <c r="AM32">
        <v>4</v>
      </c>
      <c r="AN32">
        <v>15</v>
      </c>
    </row>
    <row r="33" spans="1:44" x14ac:dyDescent="0.35">
      <c r="A33">
        <v>10</v>
      </c>
      <c r="B33">
        <v>26618718.260000002</v>
      </c>
      <c r="C33">
        <v>266.19</v>
      </c>
      <c r="D33">
        <v>9.6199999999999992</v>
      </c>
      <c r="E33">
        <v>56.82</v>
      </c>
      <c r="F33">
        <v>590.41999999999996</v>
      </c>
      <c r="G33">
        <v>-1381699.9</v>
      </c>
      <c r="H33">
        <v>-66.33</v>
      </c>
      <c r="I33">
        <v>-6131786.6200000001</v>
      </c>
      <c r="J33">
        <v>-17.16</v>
      </c>
      <c r="K33">
        <v>4.34</v>
      </c>
      <c r="L33">
        <v>3.31</v>
      </c>
      <c r="M33">
        <v>34.4</v>
      </c>
      <c r="N33">
        <v>1.1299999999999999</v>
      </c>
      <c r="O33">
        <v>1.29</v>
      </c>
      <c r="P33">
        <v>1693836.09</v>
      </c>
      <c r="Q33">
        <v>6.13</v>
      </c>
      <c r="R33">
        <v>6.59</v>
      </c>
      <c r="S33">
        <v>7.81</v>
      </c>
      <c r="T33">
        <v>0.94</v>
      </c>
      <c r="U33">
        <v>3.0700000000000002E-2</v>
      </c>
      <c r="V33">
        <v>1402</v>
      </c>
      <c r="W33">
        <v>18986.25</v>
      </c>
      <c r="X33">
        <v>3.25</v>
      </c>
      <c r="Y33">
        <v>96.55</v>
      </c>
      <c r="Z33">
        <v>654</v>
      </c>
      <c r="AA33">
        <v>46.65</v>
      </c>
      <c r="AB33">
        <v>236120764.46000001</v>
      </c>
      <c r="AC33">
        <v>361040.92</v>
      </c>
      <c r="AD33">
        <v>49.44</v>
      </c>
      <c r="AE33">
        <v>134.88</v>
      </c>
      <c r="AF33">
        <v>748</v>
      </c>
      <c r="AG33">
        <v>53.35</v>
      </c>
      <c r="AH33">
        <v>-209502046.19999999</v>
      </c>
      <c r="AI33">
        <v>-280082.95</v>
      </c>
      <c r="AJ33">
        <v>-37.130000000000003</v>
      </c>
      <c r="AK33">
        <v>63.04</v>
      </c>
      <c r="AL33">
        <v>94500</v>
      </c>
      <c r="AM33">
        <v>4</v>
      </c>
      <c r="AN33">
        <v>15</v>
      </c>
      <c r="AP33" s="3" t="s">
        <v>0</v>
      </c>
      <c r="AQ33" s="3" t="s">
        <v>33</v>
      </c>
      <c r="AR33" s="3" t="s">
        <v>66</v>
      </c>
    </row>
    <row r="34" spans="1:44" x14ac:dyDescent="0.35">
      <c r="A34">
        <v>11</v>
      </c>
      <c r="B34">
        <v>42388205.359999999</v>
      </c>
      <c r="C34">
        <v>423.88</v>
      </c>
      <c r="D34">
        <v>8.86</v>
      </c>
      <c r="E34">
        <v>77.540000000000006</v>
      </c>
      <c r="F34">
        <v>875.33</v>
      </c>
      <c r="G34">
        <v>-1801760.22</v>
      </c>
      <c r="H34">
        <v>-64.63</v>
      </c>
      <c r="I34">
        <v>-6801109.0599999996</v>
      </c>
      <c r="J34">
        <v>-14.11</v>
      </c>
      <c r="K34">
        <v>6.23</v>
      </c>
      <c r="L34">
        <v>5.5</v>
      </c>
      <c r="M34">
        <v>62.05</v>
      </c>
      <c r="N34">
        <v>1.18</v>
      </c>
      <c r="O34">
        <v>1.26</v>
      </c>
      <c r="P34">
        <v>2716767.67</v>
      </c>
      <c r="Q34">
        <v>5.8</v>
      </c>
      <c r="R34">
        <v>6.47</v>
      </c>
      <c r="S34">
        <v>11.15</v>
      </c>
      <c r="T34">
        <v>1.21</v>
      </c>
      <c r="U34">
        <v>2.9100000000000001E-2</v>
      </c>
      <c r="V34">
        <v>1402</v>
      </c>
      <c r="W34">
        <v>30234.1</v>
      </c>
      <c r="X34">
        <v>3.99</v>
      </c>
      <c r="Y34">
        <v>91</v>
      </c>
      <c r="Z34">
        <v>678</v>
      </c>
      <c r="AA34">
        <v>48.36</v>
      </c>
      <c r="AB34">
        <v>278056991.16000003</v>
      </c>
      <c r="AC34">
        <v>410113.56</v>
      </c>
      <c r="AD34">
        <v>47.46</v>
      </c>
      <c r="AE34">
        <v>122.92</v>
      </c>
      <c r="AF34">
        <v>724</v>
      </c>
      <c r="AG34">
        <v>51.64</v>
      </c>
      <c r="AH34">
        <v>-235668785.80000001</v>
      </c>
      <c r="AI34">
        <v>-325509.37</v>
      </c>
      <c r="AJ34">
        <v>-36.72</v>
      </c>
      <c r="AK34">
        <v>61.11</v>
      </c>
      <c r="AL34">
        <v>101500</v>
      </c>
      <c r="AM34">
        <v>4</v>
      </c>
      <c r="AN34">
        <v>15</v>
      </c>
      <c r="AP34">
        <v>3</v>
      </c>
      <c r="AQ34">
        <f>AVERAGEIF($AM$24:$AM$143,AP34,$E$24:$E$143)</f>
        <v>68.061749999999989</v>
      </c>
      <c r="AR34">
        <f>AVERAGEIF($AM$24:$AM$143,AP34,$L$24:$L$143)</f>
        <v>4.95425</v>
      </c>
    </row>
    <row r="35" spans="1:44" x14ac:dyDescent="0.35">
      <c r="A35">
        <v>12</v>
      </c>
      <c r="B35">
        <v>36904779.380000003</v>
      </c>
      <c r="C35">
        <v>369.05</v>
      </c>
      <c r="D35">
        <v>8.01</v>
      </c>
      <c r="E35">
        <v>70.87</v>
      </c>
      <c r="F35">
        <v>884.65</v>
      </c>
      <c r="G35">
        <v>-1320151.3</v>
      </c>
      <c r="H35">
        <v>-64.28</v>
      </c>
      <c r="I35">
        <v>-4361256.46</v>
      </c>
      <c r="J35">
        <v>-14.11</v>
      </c>
      <c r="K35">
        <v>8.4600000000000009</v>
      </c>
      <c r="L35">
        <v>5.0199999999999996</v>
      </c>
      <c r="M35">
        <v>62.7</v>
      </c>
      <c r="N35">
        <v>1.17</v>
      </c>
      <c r="O35">
        <v>1.26</v>
      </c>
      <c r="P35">
        <v>1558660.83</v>
      </c>
      <c r="Q35">
        <v>7.68</v>
      </c>
      <c r="R35">
        <v>5.53</v>
      </c>
      <c r="S35">
        <v>11.83</v>
      </c>
      <c r="T35">
        <v>1.23</v>
      </c>
      <c r="U35">
        <v>3.85E-2</v>
      </c>
      <c r="V35">
        <v>1403</v>
      </c>
      <c r="W35">
        <v>26304.19</v>
      </c>
      <c r="X35">
        <v>3.83</v>
      </c>
      <c r="Y35">
        <v>83.6</v>
      </c>
      <c r="Z35">
        <v>675</v>
      </c>
      <c r="AA35">
        <v>48.11</v>
      </c>
      <c r="AB35">
        <v>256599767.88</v>
      </c>
      <c r="AC35">
        <v>380147.8</v>
      </c>
      <c r="AD35">
        <v>46.89</v>
      </c>
      <c r="AE35">
        <v>110.92</v>
      </c>
      <c r="AF35">
        <v>728</v>
      </c>
      <c r="AG35">
        <v>51.89</v>
      </c>
      <c r="AH35">
        <v>-219694988.5</v>
      </c>
      <c r="AI35">
        <v>-301778.83</v>
      </c>
      <c r="AJ35">
        <v>-36.090000000000003</v>
      </c>
      <c r="AK35">
        <v>58.28</v>
      </c>
      <c r="AL35">
        <v>104500</v>
      </c>
      <c r="AM35">
        <v>4</v>
      </c>
      <c r="AN35">
        <v>15</v>
      </c>
      <c r="AP35">
        <v>4</v>
      </c>
      <c r="AQ35">
        <f>AVERAGEIF($AM$24:$AM$143,AP35,$E$24:$E$143)</f>
        <v>79.567499999999995</v>
      </c>
      <c r="AR35">
        <f>AVERAGEIF($AM$24:$AM$143,AP35,$L$24:$L$143)</f>
        <v>4.6525000000000007</v>
      </c>
    </row>
    <row r="36" spans="1:44" x14ac:dyDescent="0.35">
      <c r="A36">
        <v>13</v>
      </c>
      <c r="B36">
        <v>34882459.890000001</v>
      </c>
      <c r="C36">
        <v>348.82</v>
      </c>
      <c r="D36">
        <v>7.11</v>
      </c>
      <c r="E36">
        <v>68.28</v>
      </c>
      <c r="F36">
        <v>960.43</v>
      </c>
      <c r="G36">
        <v>-1274008.97</v>
      </c>
      <c r="H36">
        <v>-66.7</v>
      </c>
      <c r="I36">
        <v>-3465563.96</v>
      </c>
      <c r="J36">
        <v>-12.83</v>
      </c>
      <c r="K36">
        <v>10.07</v>
      </c>
      <c r="L36">
        <v>5.32</v>
      </c>
      <c r="M36">
        <v>74.86</v>
      </c>
      <c r="N36">
        <v>1.17</v>
      </c>
      <c r="O36">
        <v>1.27</v>
      </c>
      <c r="P36">
        <v>2234223.3199999998</v>
      </c>
      <c r="Q36">
        <v>5.45</v>
      </c>
      <c r="R36">
        <v>5.32</v>
      </c>
      <c r="S36">
        <v>11.83</v>
      </c>
      <c r="T36">
        <v>1.25</v>
      </c>
      <c r="U36">
        <v>2.7300000000000001E-2</v>
      </c>
      <c r="V36">
        <v>1404</v>
      </c>
      <c r="W36">
        <v>24845.06</v>
      </c>
      <c r="X36">
        <v>3.65</v>
      </c>
      <c r="Y36">
        <v>74.97</v>
      </c>
      <c r="Z36">
        <v>674</v>
      </c>
      <c r="AA36">
        <v>48.01</v>
      </c>
      <c r="AB36">
        <v>235850786.43000001</v>
      </c>
      <c r="AC36">
        <v>349926.98</v>
      </c>
      <c r="AD36">
        <v>45.97</v>
      </c>
      <c r="AE36">
        <v>99</v>
      </c>
      <c r="AF36">
        <v>730</v>
      </c>
      <c r="AG36">
        <v>51.99</v>
      </c>
      <c r="AH36">
        <v>-200968326.53999999</v>
      </c>
      <c r="AI36">
        <v>-275299.08</v>
      </c>
      <c r="AJ36">
        <v>-35.42</v>
      </c>
      <c r="AK36">
        <v>52.79</v>
      </c>
      <c r="AL36">
        <v>111500</v>
      </c>
      <c r="AM36">
        <v>4</v>
      </c>
      <c r="AN36">
        <v>15</v>
      </c>
      <c r="AP36">
        <v>5</v>
      </c>
      <c r="AQ36">
        <f>AVERAGEIF($AM$24:$AM$143,AP36,$E$24:$E$143)</f>
        <v>85.16749999999999</v>
      </c>
      <c r="AR36">
        <f>AVERAGEIF($AM$24:$AM$143,AP36,$L$24:$L$143)</f>
        <v>4.4615</v>
      </c>
    </row>
    <row r="37" spans="1:44" x14ac:dyDescent="0.35">
      <c r="A37">
        <v>14</v>
      </c>
      <c r="B37">
        <v>21713165.239999998</v>
      </c>
      <c r="C37">
        <v>217.13</v>
      </c>
      <c r="D37">
        <v>6.2</v>
      </c>
      <c r="E37">
        <v>49.19</v>
      </c>
      <c r="F37">
        <v>793.38</v>
      </c>
      <c r="G37">
        <v>-855839.05</v>
      </c>
      <c r="H37">
        <v>-65.05</v>
      </c>
      <c r="I37">
        <v>-3172703</v>
      </c>
      <c r="J37">
        <v>-15.48</v>
      </c>
      <c r="K37">
        <v>6.84</v>
      </c>
      <c r="L37">
        <v>3.18</v>
      </c>
      <c r="M37">
        <v>51.24</v>
      </c>
      <c r="N37">
        <v>1.1599999999999999</v>
      </c>
      <c r="O37">
        <v>1.23</v>
      </c>
      <c r="P37">
        <v>2488380.98</v>
      </c>
      <c r="Q37">
        <v>2.79</v>
      </c>
      <c r="R37">
        <v>5.91</v>
      </c>
      <c r="S37">
        <v>7.41</v>
      </c>
      <c r="T37">
        <v>1.08</v>
      </c>
      <c r="U37">
        <v>1.4E-2</v>
      </c>
      <c r="V37">
        <v>1403</v>
      </c>
      <c r="W37">
        <v>15476.24</v>
      </c>
      <c r="X37">
        <v>2.86</v>
      </c>
      <c r="Y37">
        <v>66.55</v>
      </c>
      <c r="Z37">
        <v>681</v>
      </c>
      <c r="AA37">
        <v>48.54</v>
      </c>
      <c r="AB37">
        <v>158173115.41999999</v>
      </c>
      <c r="AC37">
        <v>232265.96</v>
      </c>
      <c r="AD37">
        <v>42.43</v>
      </c>
      <c r="AE37">
        <v>87</v>
      </c>
      <c r="AF37">
        <v>722</v>
      </c>
      <c r="AG37">
        <v>51.46</v>
      </c>
      <c r="AH37">
        <v>-136459950.18000001</v>
      </c>
      <c r="AI37">
        <v>-189002.7</v>
      </c>
      <c r="AJ37">
        <v>-34.47</v>
      </c>
      <c r="AK37">
        <v>47.27</v>
      </c>
      <c r="AL37">
        <v>114500</v>
      </c>
      <c r="AM37">
        <v>4</v>
      </c>
      <c r="AN37">
        <v>15</v>
      </c>
    </row>
    <row r="38" spans="1:44" x14ac:dyDescent="0.35">
      <c r="A38">
        <v>15</v>
      </c>
      <c r="B38">
        <v>21229967.09</v>
      </c>
      <c r="C38">
        <v>212.3</v>
      </c>
      <c r="D38">
        <v>5.33</v>
      </c>
      <c r="E38">
        <v>48.4</v>
      </c>
      <c r="F38">
        <v>907.4</v>
      </c>
      <c r="G38">
        <v>-1173582.21</v>
      </c>
      <c r="H38">
        <v>-64.84</v>
      </c>
      <c r="I38">
        <v>-4725430.34</v>
      </c>
      <c r="J38">
        <v>-13.16</v>
      </c>
      <c r="K38">
        <v>4.49</v>
      </c>
      <c r="L38">
        <v>3.68</v>
      </c>
      <c r="M38">
        <v>68.959999999999994</v>
      </c>
      <c r="N38">
        <v>1.1399999999999999</v>
      </c>
      <c r="O38">
        <v>1.24</v>
      </c>
      <c r="P38">
        <v>1682671.93</v>
      </c>
      <c r="Q38">
        <v>5.15</v>
      </c>
      <c r="R38">
        <v>4.8499999999999996</v>
      </c>
      <c r="S38">
        <v>8.8699999999999992</v>
      </c>
      <c r="T38">
        <v>1.08</v>
      </c>
      <c r="U38">
        <v>2.58E-2</v>
      </c>
      <c r="V38">
        <v>1403</v>
      </c>
      <c r="W38">
        <v>15131.84</v>
      </c>
      <c r="X38">
        <v>2.61</v>
      </c>
      <c r="Y38">
        <v>57.67</v>
      </c>
      <c r="Z38">
        <v>672</v>
      </c>
      <c r="AA38">
        <v>47.9</v>
      </c>
      <c r="AB38">
        <v>175418571.16999999</v>
      </c>
      <c r="AC38">
        <v>261039.54</v>
      </c>
      <c r="AD38">
        <v>42.11</v>
      </c>
      <c r="AE38">
        <v>75</v>
      </c>
      <c r="AF38">
        <v>731</v>
      </c>
      <c r="AG38">
        <v>52.1</v>
      </c>
      <c r="AH38">
        <v>-154188604.08000001</v>
      </c>
      <c r="AI38">
        <v>-210928.32</v>
      </c>
      <c r="AJ38">
        <v>-33.69</v>
      </c>
      <c r="AK38">
        <v>41.74</v>
      </c>
      <c r="AL38">
        <v>121500</v>
      </c>
      <c r="AM38">
        <v>4</v>
      </c>
      <c r="AN38">
        <v>15</v>
      </c>
      <c r="AP38" s="3" t="s">
        <v>52</v>
      </c>
      <c r="AQ38" s="3" t="s">
        <v>33</v>
      </c>
      <c r="AR38" s="3" t="s">
        <v>66</v>
      </c>
    </row>
    <row r="39" spans="1:44" x14ac:dyDescent="0.35">
      <c r="A39">
        <v>16</v>
      </c>
      <c r="B39">
        <v>6530248.79</v>
      </c>
      <c r="C39">
        <v>65.3</v>
      </c>
      <c r="D39">
        <v>4.37</v>
      </c>
      <c r="E39">
        <v>19.03</v>
      </c>
      <c r="F39">
        <v>435.15</v>
      </c>
      <c r="G39">
        <v>-594889.03</v>
      </c>
      <c r="H39">
        <v>-62.09</v>
      </c>
      <c r="I39">
        <v>-3452334.98</v>
      </c>
      <c r="J39">
        <v>-17.3</v>
      </c>
      <c r="K39">
        <v>1.89</v>
      </c>
      <c r="L39">
        <v>1.1000000000000001</v>
      </c>
      <c r="M39">
        <v>25.16</v>
      </c>
      <c r="N39">
        <v>1.06</v>
      </c>
      <c r="O39">
        <v>1.18</v>
      </c>
      <c r="P39">
        <v>733699.91</v>
      </c>
      <c r="Q39">
        <v>4.74</v>
      </c>
      <c r="R39">
        <v>5.73</v>
      </c>
      <c r="S39">
        <v>2.38</v>
      </c>
      <c r="T39">
        <v>0.45</v>
      </c>
      <c r="U39">
        <v>2.3800000000000002E-2</v>
      </c>
      <c r="V39">
        <v>1404</v>
      </c>
      <c r="W39">
        <v>4651.17</v>
      </c>
      <c r="X39">
        <v>0.97</v>
      </c>
      <c r="Y39">
        <v>47.81</v>
      </c>
      <c r="Z39">
        <v>664</v>
      </c>
      <c r="AA39">
        <v>47.29</v>
      </c>
      <c r="AB39">
        <v>116795279.36</v>
      </c>
      <c r="AC39">
        <v>175896.51</v>
      </c>
      <c r="AD39">
        <v>39.43</v>
      </c>
      <c r="AE39">
        <v>63</v>
      </c>
      <c r="AF39">
        <v>740</v>
      </c>
      <c r="AG39">
        <v>52.71</v>
      </c>
      <c r="AH39">
        <v>-110265030.56</v>
      </c>
      <c r="AI39">
        <v>-149006.79999999999</v>
      </c>
      <c r="AJ39">
        <v>-33.54</v>
      </c>
      <c r="AK39">
        <v>34.18</v>
      </c>
      <c r="AL39">
        <v>124500</v>
      </c>
      <c r="AM39">
        <v>4</v>
      </c>
      <c r="AN39">
        <v>15</v>
      </c>
      <c r="AP39">
        <v>15</v>
      </c>
      <c r="AQ39">
        <f>AVERAGEIF($AN$24:$AN$143,AP39,$E$24:$E$143)</f>
        <v>56.735000000000007</v>
      </c>
      <c r="AR39">
        <f>AVERAGEIF($AN$24:$AN$143,AP39,$L$24:$L$143)</f>
        <v>3.8708333333333336</v>
      </c>
    </row>
    <row r="40" spans="1:44" x14ac:dyDescent="0.35">
      <c r="A40">
        <v>17</v>
      </c>
      <c r="B40">
        <v>42569484.229999997</v>
      </c>
      <c r="C40">
        <v>425.69</v>
      </c>
      <c r="D40">
        <v>11.94</v>
      </c>
      <c r="E40">
        <v>77.760000000000005</v>
      </c>
      <c r="F40">
        <v>651.03</v>
      </c>
      <c r="G40">
        <v>-2244827.96</v>
      </c>
      <c r="H40">
        <v>-67.78</v>
      </c>
      <c r="I40">
        <v>-10627306.82</v>
      </c>
      <c r="J40">
        <v>-19.07</v>
      </c>
      <c r="K40">
        <v>4.01</v>
      </c>
      <c r="L40">
        <v>4.08</v>
      </c>
      <c r="M40">
        <v>34.15</v>
      </c>
      <c r="N40">
        <v>1.1299999999999999</v>
      </c>
      <c r="O40">
        <v>1.28</v>
      </c>
      <c r="P40">
        <v>3811146.78</v>
      </c>
      <c r="Q40">
        <v>4.4400000000000004</v>
      </c>
      <c r="R40">
        <v>10.44</v>
      </c>
      <c r="S40">
        <v>6.93</v>
      </c>
      <c r="T40">
        <v>1.01</v>
      </c>
      <c r="U40">
        <v>2.23E-2</v>
      </c>
      <c r="V40">
        <v>1401</v>
      </c>
      <c r="W40">
        <v>30385.07</v>
      </c>
      <c r="X40">
        <v>3.62</v>
      </c>
      <c r="Y40">
        <v>100.1</v>
      </c>
      <c r="Z40">
        <v>657</v>
      </c>
      <c r="AA40">
        <v>46.9</v>
      </c>
      <c r="AB40">
        <v>366271163.25999999</v>
      </c>
      <c r="AC40">
        <v>557490.36</v>
      </c>
      <c r="AD40">
        <v>50.69</v>
      </c>
      <c r="AE40">
        <v>146.88</v>
      </c>
      <c r="AF40">
        <v>744</v>
      </c>
      <c r="AG40">
        <v>53.1</v>
      </c>
      <c r="AH40">
        <v>-323701679.02999997</v>
      </c>
      <c r="AI40">
        <v>-435082.9</v>
      </c>
      <c r="AJ40">
        <v>-37.96</v>
      </c>
      <c r="AK40">
        <v>58.78</v>
      </c>
      <c r="AL40">
        <v>91500</v>
      </c>
      <c r="AM40">
        <v>5</v>
      </c>
      <c r="AN40">
        <v>15</v>
      </c>
      <c r="AP40">
        <v>18</v>
      </c>
      <c r="AQ40">
        <f>AVERAGEIF($AN$24:$AN$143,AP40,$E$24:$E$143)</f>
        <v>68.259166666666673</v>
      </c>
      <c r="AR40">
        <f>AVERAGEIF($AN$24:$AN$143,AP40,$L$24:$L$143)</f>
        <v>4.3649999999999993</v>
      </c>
    </row>
    <row r="41" spans="1:44" x14ac:dyDescent="0.35">
      <c r="A41">
        <v>18</v>
      </c>
      <c r="B41">
        <v>26529431.539999999</v>
      </c>
      <c r="C41">
        <v>265.29000000000002</v>
      </c>
      <c r="D41">
        <v>11.1</v>
      </c>
      <c r="E41">
        <v>56.69</v>
      </c>
      <c r="F41">
        <v>510.82</v>
      </c>
      <c r="G41">
        <v>-1699761.86</v>
      </c>
      <c r="H41">
        <v>-65.55</v>
      </c>
      <c r="I41">
        <v>-6773139.2800000003</v>
      </c>
      <c r="J41">
        <v>-18.510000000000002</v>
      </c>
      <c r="K41">
        <v>3.92</v>
      </c>
      <c r="L41">
        <v>3.06</v>
      </c>
      <c r="M41">
        <v>27.6</v>
      </c>
      <c r="N41">
        <v>1.1100000000000001</v>
      </c>
      <c r="O41">
        <v>1.27</v>
      </c>
      <c r="P41">
        <v>2306087.7000000002</v>
      </c>
      <c r="Q41">
        <v>4.8</v>
      </c>
      <c r="R41">
        <v>7.6</v>
      </c>
      <c r="S41">
        <v>6.75</v>
      </c>
      <c r="T41">
        <v>0.83</v>
      </c>
      <c r="U41">
        <v>2.41E-2</v>
      </c>
      <c r="V41">
        <v>1403</v>
      </c>
      <c r="W41">
        <v>18909.07</v>
      </c>
      <c r="X41">
        <v>2.86</v>
      </c>
      <c r="Y41">
        <v>97.15</v>
      </c>
      <c r="Z41">
        <v>653</v>
      </c>
      <c r="AA41">
        <v>46.54</v>
      </c>
      <c r="AB41">
        <v>270845055.07999998</v>
      </c>
      <c r="AC41">
        <v>414770.38</v>
      </c>
      <c r="AD41">
        <v>48.5</v>
      </c>
      <c r="AE41">
        <v>134.88</v>
      </c>
      <c r="AF41">
        <v>750</v>
      </c>
      <c r="AG41">
        <v>53.46</v>
      </c>
      <c r="AH41">
        <v>-244315623.53999999</v>
      </c>
      <c r="AI41">
        <v>-325754.15999999997</v>
      </c>
      <c r="AJ41">
        <v>-36.869999999999997</v>
      </c>
      <c r="AK41">
        <v>64.3</v>
      </c>
      <c r="AL41">
        <v>94500</v>
      </c>
      <c r="AM41">
        <v>5</v>
      </c>
      <c r="AN41">
        <v>15</v>
      </c>
      <c r="AP41">
        <v>21</v>
      </c>
      <c r="AQ41">
        <f>AVERAGEIF($AN$24:$AN$143,AP41,$E$24:$E$143)</f>
        <v>79.303333333333327</v>
      </c>
      <c r="AR41">
        <f>AVERAGEIF($AN$24:$AN$143,AP41,$L$24:$L$143)</f>
        <v>4.7920833333333333</v>
      </c>
    </row>
    <row r="42" spans="1:44" x14ac:dyDescent="0.35">
      <c r="A42">
        <v>19</v>
      </c>
      <c r="B42">
        <v>33434071.84</v>
      </c>
      <c r="C42">
        <v>334.34</v>
      </c>
      <c r="D42">
        <v>10.15</v>
      </c>
      <c r="E42">
        <v>66.38</v>
      </c>
      <c r="F42">
        <v>654.05999999999995</v>
      </c>
      <c r="G42">
        <v>-1812735.62</v>
      </c>
      <c r="H42">
        <v>-64.42</v>
      </c>
      <c r="I42">
        <v>-6221508.8600000003</v>
      </c>
      <c r="J42">
        <v>-15.05</v>
      </c>
      <c r="K42">
        <v>5.37</v>
      </c>
      <c r="L42">
        <v>4.41</v>
      </c>
      <c r="M42">
        <v>43.46</v>
      </c>
      <c r="N42">
        <v>1.1399999999999999</v>
      </c>
      <c r="O42">
        <v>1.25</v>
      </c>
      <c r="P42">
        <v>2262442.34</v>
      </c>
      <c r="Q42">
        <v>5.63</v>
      </c>
      <c r="R42">
        <v>7.14</v>
      </c>
      <c r="S42">
        <v>8.5399999999999991</v>
      </c>
      <c r="T42">
        <v>1.04</v>
      </c>
      <c r="U42">
        <v>2.8199999999999999E-2</v>
      </c>
      <c r="V42">
        <v>1401</v>
      </c>
      <c r="W42">
        <v>23864.43</v>
      </c>
      <c r="X42">
        <v>3.44</v>
      </c>
      <c r="Y42">
        <v>91.45</v>
      </c>
      <c r="Z42">
        <v>668</v>
      </c>
      <c r="AA42">
        <v>47.68</v>
      </c>
      <c r="AB42">
        <v>267817861.08000001</v>
      </c>
      <c r="AC42">
        <v>400924.94</v>
      </c>
      <c r="AD42">
        <v>46.99</v>
      </c>
      <c r="AE42">
        <v>122.92</v>
      </c>
      <c r="AF42">
        <v>733</v>
      </c>
      <c r="AG42">
        <v>52.32</v>
      </c>
      <c r="AH42">
        <v>-234383789.24000001</v>
      </c>
      <c r="AI42">
        <v>-319759.59999999998</v>
      </c>
      <c r="AJ42">
        <v>-36.25</v>
      </c>
      <c r="AK42">
        <v>62.77</v>
      </c>
      <c r="AL42">
        <v>101500</v>
      </c>
      <c r="AM42">
        <v>5</v>
      </c>
      <c r="AN42">
        <v>15</v>
      </c>
      <c r="AP42">
        <v>24</v>
      </c>
      <c r="AQ42">
        <f>AVERAGEIF($AN$24:$AN$143,AP42,$E$24:$E$143)</f>
        <v>87.284166666666678</v>
      </c>
      <c r="AR42">
        <f>AVERAGEIF($AN$24:$AN$143,AP42,$L$24:$L$143)</f>
        <v>5.029583333333334</v>
      </c>
    </row>
    <row r="43" spans="1:44" x14ac:dyDescent="0.35">
      <c r="A43">
        <v>20</v>
      </c>
      <c r="B43">
        <v>42087801.670000002</v>
      </c>
      <c r="C43">
        <v>420.88</v>
      </c>
      <c r="D43">
        <v>9.24</v>
      </c>
      <c r="E43">
        <v>77.19</v>
      </c>
      <c r="F43">
        <v>835.74</v>
      </c>
      <c r="G43">
        <v>-1651732.33</v>
      </c>
      <c r="H43">
        <v>-63.99</v>
      </c>
      <c r="I43">
        <v>-6087640.1900000004</v>
      </c>
      <c r="J43">
        <v>-17.66</v>
      </c>
      <c r="K43">
        <v>6.91</v>
      </c>
      <c r="L43">
        <v>4.37</v>
      </c>
      <c r="M43">
        <v>47.33</v>
      </c>
      <c r="N43">
        <v>1.1599999999999999</v>
      </c>
      <c r="O43">
        <v>1.25</v>
      </c>
      <c r="P43">
        <v>2033805.91</v>
      </c>
      <c r="Q43">
        <v>6.78</v>
      </c>
      <c r="R43">
        <v>6.56</v>
      </c>
      <c r="S43">
        <v>10.95</v>
      </c>
      <c r="T43">
        <v>1.19</v>
      </c>
      <c r="U43">
        <v>3.4000000000000002E-2</v>
      </c>
      <c r="V43">
        <v>1403</v>
      </c>
      <c r="W43">
        <v>29998.43</v>
      </c>
      <c r="X43">
        <v>3.7</v>
      </c>
      <c r="Y43">
        <v>84.19</v>
      </c>
      <c r="Z43">
        <v>674</v>
      </c>
      <c r="AA43">
        <v>48.04</v>
      </c>
      <c r="AB43">
        <v>308699843.56999999</v>
      </c>
      <c r="AC43">
        <v>458011.64</v>
      </c>
      <c r="AD43">
        <v>46.32</v>
      </c>
      <c r="AE43">
        <v>110.92</v>
      </c>
      <c r="AF43">
        <v>729</v>
      </c>
      <c r="AG43">
        <v>51.96</v>
      </c>
      <c r="AH43">
        <v>-266612041.90000001</v>
      </c>
      <c r="AI43">
        <v>-365722.97</v>
      </c>
      <c r="AJ43">
        <v>-35.71</v>
      </c>
      <c r="AK43">
        <v>59.49</v>
      </c>
      <c r="AL43">
        <v>104500</v>
      </c>
      <c r="AM43">
        <v>5</v>
      </c>
      <c r="AN43">
        <v>15</v>
      </c>
      <c r="AP43">
        <v>27</v>
      </c>
      <c r="AQ43">
        <f>AVERAGEIF($AN$24:$AN$143,AP43,$E$24:$E$143)</f>
        <v>96.412916666666675</v>
      </c>
      <c r="AR43">
        <f>AVERAGEIF($AN$24:$AN$143,AP43,$L$24:$L$143)</f>
        <v>5.3895833333333334</v>
      </c>
    </row>
    <row r="44" spans="1:44" x14ac:dyDescent="0.35">
      <c r="A44">
        <v>21</v>
      </c>
      <c r="B44">
        <v>35106633.479999997</v>
      </c>
      <c r="C44">
        <v>351.07</v>
      </c>
      <c r="D44">
        <v>8.16</v>
      </c>
      <c r="E44">
        <v>68.569999999999993</v>
      </c>
      <c r="F44">
        <v>840.05</v>
      </c>
      <c r="G44">
        <v>-1571296.63</v>
      </c>
      <c r="H44">
        <v>-66.7</v>
      </c>
      <c r="I44">
        <v>-3882145.04</v>
      </c>
      <c r="J44">
        <v>-12.99</v>
      </c>
      <c r="K44">
        <v>9.0399999999999991</v>
      </c>
      <c r="L44">
        <v>5.28</v>
      </c>
      <c r="M44">
        <v>64.650000000000006</v>
      </c>
      <c r="N44">
        <v>1.1499999999999999</v>
      </c>
      <c r="O44">
        <v>1.25</v>
      </c>
      <c r="P44">
        <v>2106544.2400000002</v>
      </c>
      <c r="Q44">
        <v>5.98</v>
      </c>
      <c r="R44">
        <v>5.53</v>
      </c>
      <c r="S44">
        <v>11.42</v>
      </c>
      <c r="T44">
        <v>1.1599999999999999</v>
      </c>
      <c r="U44">
        <v>0.03</v>
      </c>
      <c r="V44">
        <v>1405</v>
      </c>
      <c r="W44">
        <v>24986.93</v>
      </c>
      <c r="X44">
        <v>3.37</v>
      </c>
      <c r="Y44">
        <v>75.430000000000007</v>
      </c>
      <c r="Z44">
        <v>673</v>
      </c>
      <c r="AA44">
        <v>47.9</v>
      </c>
      <c r="AB44">
        <v>265872202.94</v>
      </c>
      <c r="AC44">
        <v>395055.28</v>
      </c>
      <c r="AD44">
        <v>45.26</v>
      </c>
      <c r="AE44">
        <v>99</v>
      </c>
      <c r="AF44">
        <v>732</v>
      </c>
      <c r="AG44">
        <v>52.1</v>
      </c>
      <c r="AH44">
        <v>-230765569.46000001</v>
      </c>
      <c r="AI44">
        <v>-315253.51</v>
      </c>
      <c r="AJ44">
        <v>-35.15</v>
      </c>
      <c r="AK44">
        <v>53.76</v>
      </c>
      <c r="AL44">
        <v>111500</v>
      </c>
      <c r="AM44">
        <v>5</v>
      </c>
      <c r="AN44">
        <v>15</v>
      </c>
    </row>
    <row r="45" spans="1:44" x14ac:dyDescent="0.35">
      <c r="A45">
        <v>22</v>
      </c>
      <c r="B45">
        <v>23712812.440000001</v>
      </c>
      <c r="C45">
        <v>237.13</v>
      </c>
      <c r="D45">
        <v>7.16</v>
      </c>
      <c r="E45">
        <v>52.39</v>
      </c>
      <c r="F45">
        <v>731.74</v>
      </c>
      <c r="G45">
        <v>-1108364.8500000001</v>
      </c>
      <c r="H45">
        <v>-64.260000000000005</v>
      </c>
      <c r="I45">
        <v>-4162866.1</v>
      </c>
      <c r="J45">
        <v>-17.309999999999999</v>
      </c>
      <c r="K45">
        <v>5.7</v>
      </c>
      <c r="L45">
        <v>3.03</v>
      </c>
      <c r="M45">
        <v>42.28</v>
      </c>
      <c r="N45">
        <v>1.1399999999999999</v>
      </c>
      <c r="O45">
        <v>1.24</v>
      </c>
      <c r="P45">
        <v>2623224.2599999998</v>
      </c>
      <c r="Q45">
        <v>3.01</v>
      </c>
      <c r="R45">
        <v>6.38</v>
      </c>
      <c r="S45">
        <v>7.37</v>
      </c>
      <c r="T45">
        <v>1</v>
      </c>
      <c r="U45">
        <v>1.5100000000000001E-2</v>
      </c>
      <c r="V45">
        <v>1403</v>
      </c>
      <c r="W45">
        <v>16901.509999999998</v>
      </c>
      <c r="X45">
        <v>2.64</v>
      </c>
      <c r="Y45">
        <v>67.08</v>
      </c>
      <c r="Z45">
        <v>672</v>
      </c>
      <c r="AA45">
        <v>47.9</v>
      </c>
      <c r="AB45">
        <v>191020844.94</v>
      </c>
      <c r="AC45">
        <v>284257.21000000002</v>
      </c>
      <c r="AD45">
        <v>42.31</v>
      </c>
      <c r="AE45">
        <v>87</v>
      </c>
      <c r="AF45">
        <v>731</v>
      </c>
      <c r="AG45">
        <v>52.1</v>
      </c>
      <c r="AH45">
        <v>-167308032.5</v>
      </c>
      <c r="AI45">
        <v>-228875.56</v>
      </c>
      <c r="AJ45">
        <v>-33.83</v>
      </c>
      <c r="AK45">
        <v>48.77</v>
      </c>
      <c r="AL45">
        <v>114500</v>
      </c>
      <c r="AM45">
        <v>5</v>
      </c>
      <c r="AN45">
        <v>15</v>
      </c>
    </row>
    <row r="46" spans="1:44" x14ac:dyDescent="0.35">
      <c r="A46">
        <v>23</v>
      </c>
      <c r="B46">
        <v>21892322.219999999</v>
      </c>
      <c r="C46">
        <v>218.92</v>
      </c>
      <c r="D46">
        <v>6.14</v>
      </c>
      <c r="E46">
        <v>49.48</v>
      </c>
      <c r="F46">
        <v>806.41</v>
      </c>
      <c r="G46">
        <v>-1426998.78</v>
      </c>
      <c r="H46">
        <v>-64.239999999999995</v>
      </c>
      <c r="I46">
        <v>-4789643.91</v>
      </c>
      <c r="J46">
        <v>-13.11</v>
      </c>
      <c r="K46">
        <v>4.57</v>
      </c>
      <c r="L46">
        <v>3.78</v>
      </c>
      <c r="M46">
        <v>61.53</v>
      </c>
      <c r="N46">
        <v>1.1200000000000001</v>
      </c>
      <c r="O46">
        <v>1.23</v>
      </c>
      <c r="P46">
        <v>1598731.29</v>
      </c>
      <c r="Q46">
        <v>5.7</v>
      </c>
      <c r="R46">
        <v>5.9</v>
      </c>
      <c r="S46">
        <v>7.47</v>
      </c>
      <c r="T46">
        <v>1</v>
      </c>
      <c r="U46">
        <v>2.86E-2</v>
      </c>
      <c r="V46">
        <v>1404</v>
      </c>
      <c r="W46">
        <v>15592.82</v>
      </c>
      <c r="X46">
        <v>2.41</v>
      </c>
      <c r="Y46">
        <v>57.98</v>
      </c>
      <c r="Z46">
        <v>670</v>
      </c>
      <c r="AA46">
        <v>47.72</v>
      </c>
      <c r="AB46">
        <v>199151608.28</v>
      </c>
      <c r="AC46">
        <v>297241.21000000002</v>
      </c>
      <c r="AD46">
        <v>41.63</v>
      </c>
      <c r="AE46">
        <v>75</v>
      </c>
      <c r="AF46">
        <v>734</v>
      </c>
      <c r="AG46">
        <v>52.28</v>
      </c>
      <c r="AH46">
        <v>-177259286.06</v>
      </c>
      <c r="AI46">
        <v>-241497.66</v>
      </c>
      <c r="AJ46">
        <v>-33.39</v>
      </c>
      <c r="AK46">
        <v>42.45</v>
      </c>
      <c r="AL46">
        <v>121500</v>
      </c>
      <c r="AM46">
        <v>5</v>
      </c>
      <c r="AN46">
        <v>15</v>
      </c>
    </row>
    <row r="47" spans="1:44" x14ac:dyDescent="0.35">
      <c r="A47">
        <v>24</v>
      </c>
      <c r="B47">
        <v>6422181.3700000001</v>
      </c>
      <c r="C47">
        <v>64.22</v>
      </c>
      <c r="D47">
        <v>5.04</v>
      </c>
      <c r="E47">
        <v>18.760000000000002</v>
      </c>
      <c r="F47">
        <v>372.46</v>
      </c>
      <c r="G47">
        <v>-692862.35</v>
      </c>
      <c r="H47">
        <v>-62.09</v>
      </c>
      <c r="I47">
        <v>-3780314.15</v>
      </c>
      <c r="J47">
        <v>-18.73</v>
      </c>
      <c r="K47">
        <v>1.7</v>
      </c>
      <c r="L47">
        <v>1</v>
      </c>
      <c r="M47">
        <v>19.88</v>
      </c>
      <c r="N47">
        <v>1.05</v>
      </c>
      <c r="O47">
        <v>1.18</v>
      </c>
      <c r="P47">
        <v>1023007.1</v>
      </c>
      <c r="Q47">
        <v>3.7</v>
      </c>
      <c r="R47">
        <v>7.09</v>
      </c>
      <c r="S47">
        <v>1.89</v>
      </c>
      <c r="T47">
        <v>0.38</v>
      </c>
      <c r="U47">
        <v>1.8499999999999999E-2</v>
      </c>
      <c r="V47">
        <v>1404</v>
      </c>
      <c r="W47">
        <v>4574.2</v>
      </c>
      <c r="X47">
        <v>0.81</v>
      </c>
      <c r="Y47">
        <v>48.24</v>
      </c>
      <c r="Z47">
        <v>662</v>
      </c>
      <c r="AA47">
        <v>47.15</v>
      </c>
      <c r="AB47">
        <v>131088102.45999999</v>
      </c>
      <c r="AC47">
        <v>198018.28</v>
      </c>
      <c r="AD47">
        <v>38.82</v>
      </c>
      <c r="AE47">
        <v>63</v>
      </c>
      <c r="AF47">
        <v>742</v>
      </c>
      <c r="AG47">
        <v>52.85</v>
      </c>
      <c r="AH47">
        <v>-124665921.09</v>
      </c>
      <c r="AI47">
        <v>-168013.37</v>
      </c>
      <c r="AJ47">
        <v>-33.090000000000003</v>
      </c>
      <c r="AK47">
        <v>35.07</v>
      </c>
      <c r="AL47">
        <v>124500</v>
      </c>
      <c r="AM47">
        <v>5</v>
      </c>
      <c r="AN47">
        <v>15</v>
      </c>
    </row>
    <row r="48" spans="1:44" x14ac:dyDescent="0.35">
      <c r="A48">
        <v>25</v>
      </c>
      <c r="B48">
        <v>53248827.119999997</v>
      </c>
      <c r="C48">
        <v>532.49</v>
      </c>
      <c r="D48">
        <v>8.31</v>
      </c>
      <c r="E48">
        <v>89.53</v>
      </c>
      <c r="F48">
        <v>1077.58</v>
      </c>
      <c r="G48">
        <v>-1849787.55</v>
      </c>
      <c r="H48">
        <v>-70.680000000000007</v>
      </c>
      <c r="I48">
        <v>-8204669.5599999996</v>
      </c>
      <c r="J48">
        <v>-14.42</v>
      </c>
      <c r="K48">
        <v>6.49</v>
      </c>
      <c r="L48">
        <v>6.21</v>
      </c>
      <c r="M48">
        <v>74.739999999999995</v>
      </c>
      <c r="N48">
        <v>1.22</v>
      </c>
      <c r="O48">
        <v>1.33</v>
      </c>
      <c r="P48">
        <v>3712228.28</v>
      </c>
      <c r="Q48">
        <v>4.9000000000000004</v>
      </c>
      <c r="R48">
        <v>6.17</v>
      </c>
      <c r="S48">
        <v>13.64</v>
      </c>
      <c r="T48">
        <v>1.35</v>
      </c>
      <c r="U48">
        <v>2.4500000000000001E-2</v>
      </c>
      <c r="V48">
        <v>1402</v>
      </c>
      <c r="W48">
        <v>37980.620000000003</v>
      </c>
      <c r="X48">
        <v>4.93</v>
      </c>
      <c r="Y48">
        <v>96.48</v>
      </c>
      <c r="Z48">
        <v>670</v>
      </c>
      <c r="AA48">
        <v>47.79</v>
      </c>
      <c r="AB48">
        <v>296043007.91000003</v>
      </c>
      <c r="AC48">
        <v>441855.24</v>
      </c>
      <c r="AD48">
        <v>53.42</v>
      </c>
      <c r="AE48">
        <v>146.88</v>
      </c>
      <c r="AF48">
        <v>732</v>
      </c>
      <c r="AG48">
        <v>52.21</v>
      </c>
      <c r="AH48">
        <v>-242794180.78999999</v>
      </c>
      <c r="AI48">
        <v>-331686.03999999998</v>
      </c>
      <c r="AJ48">
        <v>-39.46</v>
      </c>
      <c r="AK48">
        <v>50.34</v>
      </c>
      <c r="AL48">
        <v>91500</v>
      </c>
      <c r="AM48">
        <v>3</v>
      </c>
      <c r="AN48">
        <v>18</v>
      </c>
    </row>
    <row r="49" spans="1:40" x14ac:dyDescent="0.35">
      <c r="A49">
        <v>26</v>
      </c>
      <c r="B49">
        <v>35573333.32</v>
      </c>
      <c r="C49">
        <v>355.73</v>
      </c>
      <c r="D49">
        <v>7.81</v>
      </c>
      <c r="E49">
        <v>69.17</v>
      </c>
      <c r="F49">
        <v>885.78</v>
      </c>
      <c r="G49">
        <v>-1243565.46</v>
      </c>
      <c r="H49">
        <v>-65.27</v>
      </c>
      <c r="I49">
        <v>-8676787.4299999997</v>
      </c>
      <c r="J49">
        <v>-20.239999999999998</v>
      </c>
      <c r="K49">
        <v>4.0999999999999996</v>
      </c>
      <c r="L49">
        <v>3.42</v>
      </c>
      <c r="M49">
        <v>43.77</v>
      </c>
      <c r="N49">
        <v>1.19</v>
      </c>
      <c r="O49">
        <v>1.32</v>
      </c>
      <c r="P49">
        <v>2566305.77</v>
      </c>
      <c r="Q49">
        <v>5.16</v>
      </c>
      <c r="R49">
        <v>6.56</v>
      </c>
      <c r="S49">
        <v>9.7200000000000006</v>
      </c>
      <c r="T49">
        <v>1.27</v>
      </c>
      <c r="U49">
        <v>2.5899999999999999E-2</v>
      </c>
      <c r="V49">
        <v>1401</v>
      </c>
      <c r="W49">
        <v>25391.39</v>
      </c>
      <c r="X49">
        <v>4.4400000000000004</v>
      </c>
      <c r="Y49">
        <v>95.27</v>
      </c>
      <c r="Z49">
        <v>663</v>
      </c>
      <c r="AA49">
        <v>47.32</v>
      </c>
      <c r="AB49">
        <v>223376842.58000001</v>
      </c>
      <c r="AC49">
        <v>336918.31</v>
      </c>
      <c r="AD49">
        <v>51.3</v>
      </c>
      <c r="AE49">
        <v>134.88</v>
      </c>
      <c r="AF49">
        <v>738</v>
      </c>
      <c r="AG49">
        <v>52.68</v>
      </c>
      <c r="AH49">
        <v>-187803509.25999999</v>
      </c>
      <c r="AI49">
        <v>-254476.3</v>
      </c>
      <c r="AJ49">
        <v>-37.67</v>
      </c>
      <c r="AK49">
        <v>59.69</v>
      </c>
      <c r="AL49">
        <v>94500</v>
      </c>
      <c r="AM49">
        <v>3</v>
      </c>
      <c r="AN49">
        <v>18</v>
      </c>
    </row>
    <row r="50" spans="1:40" x14ac:dyDescent="0.35">
      <c r="A50">
        <v>27</v>
      </c>
      <c r="B50">
        <v>41457565.850000001</v>
      </c>
      <c r="C50">
        <v>414.58</v>
      </c>
      <c r="D50">
        <v>7.17</v>
      </c>
      <c r="E50">
        <v>76.44</v>
      </c>
      <c r="F50">
        <v>1065.93</v>
      </c>
      <c r="G50">
        <v>-1298671.5900000001</v>
      </c>
      <c r="H50">
        <v>-64.64</v>
      </c>
      <c r="I50">
        <v>-7534965.5899999999</v>
      </c>
      <c r="J50">
        <v>-15.68</v>
      </c>
      <c r="K50">
        <v>5.5</v>
      </c>
      <c r="L50">
        <v>4.87</v>
      </c>
      <c r="M50">
        <v>67.97</v>
      </c>
      <c r="N50">
        <v>1.22</v>
      </c>
      <c r="O50">
        <v>1.28</v>
      </c>
      <c r="P50">
        <v>3062878.34</v>
      </c>
      <c r="Q50">
        <v>4.97</v>
      </c>
      <c r="R50">
        <v>6.43</v>
      </c>
      <c r="S50">
        <v>11.05</v>
      </c>
      <c r="T50">
        <v>1.44</v>
      </c>
      <c r="U50">
        <v>2.4899999999999999E-2</v>
      </c>
      <c r="V50">
        <v>1401</v>
      </c>
      <c r="W50">
        <v>29591.41</v>
      </c>
      <c r="X50">
        <v>4.8099999999999996</v>
      </c>
      <c r="Y50">
        <v>89.32</v>
      </c>
      <c r="Z50">
        <v>682</v>
      </c>
      <c r="AA50">
        <v>48.68</v>
      </c>
      <c r="AB50">
        <v>231054901.08000001</v>
      </c>
      <c r="AC50">
        <v>338790.18</v>
      </c>
      <c r="AD50">
        <v>49.52</v>
      </c>
      <c r="AE50">
        <v>122.92</v>
      </c>
      <c r="AF50">
        <v>719</v>
      </c>
      <c r="AG50">
        <v>51.32</v>
      </c>
      <c r="AH50">
        <v>-189597335.24000001</v>
      </c>
      <c r="AI50">
        <v>-263695.88</v>
      </c>
      <c r="AJ50">
        <v>-37.6</v>
      </c>
      <c r="AK50">
        <v>57.45</v>
      </c>
      <c r="AL50">
        <v>101500</v>
      </c>
      <c r="AM50">
        <v>3</v>
      </c>
      <c r="AN50">
        <v>18</v>
      </c>
    </row>
    <row r="51" spans="1:40" x14ac:dyDescent="0.35">
      <c r="A51">
        <v>28</v>
      </c>
      <c r="B51">
        <v>47452885.490000002</v>
      </c>
      <c r="C51">
        <v>474.53</v>
      </c>
      <c r="D51">
        <v>6.52</v>
      </c>
      <c r="E51">
        <v>83.32</v>
      </c>
      <c r="F51">
        <v>1278.1099999999999</v>
      </c>
      <c r="G51">
        <v>-1357074.43</v>
      </c>
      <c r="H51">
        <v>-64.430000000000007</v>
      </c>
      <c r="I51">
        <v>-3666359.09</v>
      </c>
      <c r="J51">
        <v>-12.31</v>
      </c>
      <c r="K51">
        <v>12.94</v>
      </c>
      <c r="L51">
        <v>6.77</v>
      </c>
      <c r="M51">
        <v>103.86</v>
      </c>
      <c r="N51">
        <v>1.24</v>
      </c>
      <c r="O51">
        <v>1.31</v>
      </c>
      <c r="P51">
        <v>2915502.18</v>
      </c>
      <c r="Q51">
        <v>5.03</v>
      </c>
      <c r="R51">
        <v>4.51</v>
      </c>
      <c r="S51">
        <v>17.260000000000002</v>
      </c>
      <c r="T51">
        <v>1.55</v>
      </c>
      <c r="U51">
        <v>2.52E-2</v>
      </c>
      <c r="V51">
        <v>1402</v>
      </c>
      <c r="W51">
        <v>33846.57</v>
      </c>
      <c r="X51">
        <v>4.93</v>
      </c>
      <c r="Y51">
        <v>82.4</v>
      </c>
      <c r="Z51">
        <v>683</v>
      </c>
      <c r="AA51">
        <v>48.72</v>
      </c>
      <c r="AB51">
        <v>241241358.22</v>
      </c>
      <c r="AC51">
        <v>353208.43</v>
      </c>
      <c r="AD51">
        <v>49</v>
      </c>
      <c r="AE51">
        <v>110.92</v>
      </c>
      <c r="AF51">
        <v>719</v>
      </c>
      <c r="AG51">
        <v>51.28</v>
      </c>
      <c r="AH51">
        <v>-193788472.72</v>
      </c>
      <c r="AI51">
        <v>-269525</v>
      </c>
      <c r="AJ51">
        <v>-36.94</v>
      </c>
      <c r="AK51">
        <v>55.3</v>
      </c>
      <c r="AL51">
        <v>104500</v>
      </c>
      <c r="AM51">
        <v>3</v>
      </c>
      <c r="AN51">
        <v>18</v>
      </c>
    </row>
    <row r="52" spans="1:40" x14ac:dyDescent="0.35">
      <c r="A52">
        <v>29</v>
      </c>
      <c r="B52">
        <v>30822441.91</v>
      </c>
      <c r="C52">
        <v>308.22000000000003</v>
      </c>
      <c r="D52">
        <v>5.72</v>
      </c>
      <c r="E52">
        <v>62.84</v>
      </c>
      <c r="F52">
        <v>1097.68</v>
      </c>
      <c r="G52">
        <v>-947258.74</v>
      </c>
      <c r="H52">
        <v>-66.7</v>
      </c>
      <c r="I52">
        <v>-4268870.3899999997</v>
      </c>
      <c r="J52">
        <v>-12.3</v>
      </c>
      <c r="K52">
        <v>7.22</v>
      </c>
      <c r="L52">
        <v>5.1100000000000003</v>
      </c>
      <c r="M52">
        <v>89.28</v>
      </c>
      <c r="N52">
        <v>1.19</v>
      </c>
      <c r="O52">
        <v>1.27</v>
      </c>
      <c r="P52">
        <v>1568905.25</v>
      </c>
      <c r="Q52">
        <v>6.71</v>
      </c>
      <c r="R52">
        <v>4.9800000000000004</v>
      </c>
      <c r="S52">
        <v>11.54</v>
      </c>
      <c r="T52">
        <v>1.41</v>
      </c>
      <c r="U52">
        <v>3.3599999999999998E-2</v>
      </c>
      <c r="V52">
        <v>1403</v>
      </c>
      <c r="W52">
        <v>21968.95</v>
      </c>
      <c r="X52">
        <v>4.1500000000000004</v>
      </c>
      <c r="Y52">
        <v>73.55</v>
      </c>
      <c r="Z52">
        <v>679</v>
      </c>
      <c r="AA52">
        <v>48.4</v>
      </c>
      <c r="AB52">
        <v>191303737.72999999</v>
      </c>
      <c r="AC52">
        <v>281743.34999999998</v>
      </c>
      <c r="AD52">
        <v>47.33</v>
      </c>
      <c r="AE52">
        <v>99</v>
      </c>
      <c r="AF52">
        <v>724</v>
      </c>
      <c r="AG52">
        <v>51.6</v>
      </c>
      <c r="AH52">
        <v>-160481295.81999999</v>
      </c>
      <c r="AI52">
        <v>-221659.25</v>
      </c>
      <c r="AJ52">
        <v>-36.35</v>
      </c>
      <c r="AK52">
        <v>49.69</v>
      </c>
      <c r="AL52">
        <v>111500</v>
      </c>
      <c r="AM52">
        <v>3</v>
      </c>
      <c r="AN52">
        <v>18</v>
      </c>
    </row>
    <row r="53" spans="1:40" x14ac:dyDescent="0.35">
      <c r="A53">
        <v>30</v>
      </c>
      <c r="B53">
        <v>23931058.629999999</v>
      </c>
      <c r="C53">
        <v>239.31</v>
      </c>
      <c r="D53">
        <v>5.04</v>
      </c>
      <c r="E53">
        <v>52.73</v>
      </c>
      <c r="F53">
        <v>1046.51</v>
      </c>
      <c r="G53">
        <v>-775923.37</v>
      </c>
      <c r="H53">
        <v>-66.19</v>
      </c>
      <c r="I53">
        <v>-3014767.8</v>
      </c>
      <c r="J53">
        <v>-10.01</v>
      </c>
      <c r="K53">
        <v>7.94</v>
      </c>
      <c r="L53">
        <v>5.27</v>
      </c>
      <c r="M53">
        <v>104.58</v>
      </c>
      <c r="N53">
        <v>1.2</v>
      </c>
      <c r="O53">
        <v>1.25</v>
      </c>
      <c r="P53">
        <v>2797489.59</v>
      </c>
      <c r="Q53">
        <v>2.83</v>
      </c>
      <c r="R53">
        <v>4.51</v>
      </c>
      <c r="S53">
        <v>10.49</v>
      </c>
      <c r="T53">
        <v>1.36</v>
      </c>
      <c r="U53">
        <v>1.4200000000000001E-2</v>
      </c>
      <c r="V53">
        <v>1402</v>
      </c>
      <c r="W53">
        <v>17069.23</v>
      </c>
      <c r="X53">
        <v>3.64</v>
      </c>
      <c r="Y53">
        <v>65.56</v>
      </c>
      <c r="Z53">
        <v>686</v>
      </c>
      <c r="AA53">
        <v>48.93</v>
      </c>
      <c r="AB53">
        <v>142428279.38</v>
      </c>
      <c r="AC53">
        <v>207621.4</v>
      </c>
      <c r="AD53">
        <v>44.3</v>
      </c>
      <c r="AE53">
        <v>87</v>
      </c>
      <c r="AF53">
        <v>716</v>
      </c>
      <c r="AG53">
        <v>51.07</v>
      </c>
      <c r="AH53">
        <v>-118497220.76000001</v>
      </c>
      <c r="AI53">
        <v>-165498.91</v>
      </c>
      <c r="AJ53">
        <v>-35.32</v>
      </c>
      <c r="AK53">
        <v>45.02</v>
      </c>
      <c r="AL53">
        <v>114500</v>
      </c>
      <c r="AM53">
        <v>3</v>
      </c>
      <c r="AN53">
        <v>18</v>
      </c>
    </row>
    <row r="54" spans="1:40" x14ac:dyDescent="0.35">
      <c r="A54">
        <v>31</v>
      </c>
      <c r="B54">
        <v>22883573.390000001</v>
      </c>
      <c r="C54">
        <v>228.84</v>
      </c>
      <c r="D54">
        <v>4.34</v>
      </c>
      <c r="E54">
        <v>51.08</v>
      </c>
      <c r="F54">
        <v>1176.5999999999999</v>
      </c>
      <c r="G54">
        <v>-985773.2</v>
      </c>
      <c r="H54">
        <v>-66.09</v>
      </c>
      <c r="I54">
        <v>-3512024.06</v>
      </c>
      <c r="J54">
        <v>-11.15</v>
      </c>
      <c r="K54">
        <v>6.52</v>
      </c>
      <c r="L54">
        <v>4.58</v>
      </c>
      <c r="M54">
        <v>105.49</v>
      </c>
      <c r="N54">
        <v>1.19</v>
      </c>
      <c r="O54">
        <v>1.27</v>
      </c>
      <c r="P54">
        <v>2313233.17</v>
      </c>
      <c r="Q54">
        <v>3.62</v>
      </c>
      <c r="R54">
        <v>3.88</v>
      </c>
      <c r="S54">
        <v>11.77</v>
      </c>
      <c r="T54">
        <v>1.39</v>
      </c>
      <c r="U54">
        <v>1.8100000000000002E-2</v>
      </c>
      <c r="V54">
        <v>1402</v>
      </c>
      <c r="W54">
        <v>16322.09</v>
      </c>
      <c r="X54">
        <v>3.4</v>
      </c>
      <c r="Y54">
        <v>56.87</v>
      </c>
      <c r="Z54">
        <v>678</v>
      </c>
      <c r="AA54">
        <v>48.36</v>
      </c>
      <c r="AB54">
        <v>146182428.08000001</v>
      </c>
      <c r="AC54">
        <v>215608.3</v>
      </c>
      <c r="AD54">
        <v>43.8</v>
      </c>
      <c r="AE54">
        <v>75</v>
      </c>
      <c r="AF54">
        <v>724</v>
      </c>
      <c r="AG54">
        <v>51.64</v>
      </c>
      <c r="AH54">
        <v>-123298854.69</v>
      </c>
      <c r="AI54">
        <v>-170302.29</v>
      </c>
      <c r="AJ54">
        <v>-34.43</v>
      </c>
      <c r="AK54">
        <v>39.89</v>
      </c>
      <c r="AL54">
        <v>121500</v>
      </c>
      <c r="AM54">
        <v>3</v>
      </c>
      <c r="AN54">
        <v>18</v>
      </c>
    </row>
    <row r="55" spans="1:40" x14ac:dyDescent="0.35">
      <c r="A55">
        <v>32</v>
      </c>
      <c r="B55">
        <v>8722986.2699999996</v>
      </c>
      <c r="C55">
        <v>87.23</v>
      </c>
      <c r="D55">
        <v>3.54</v>
      </c>
      <c r="E55">
        <v>24.28</v>
      </c>
      <c r="F55">
        <v>685.43</v>
      </c>
      <c r="G55">
        <v>-507573.99</v>
      </c>
      <c r="H55">
        <v>-62.23</v>
      </c>
      <c r="I55">
        <v>-2780439.59</v>
      </c>
      <c r="J55">
        <v>-12.93</v>
      </c>
      <c r="K55">
        <v>3.14</v>
      </c>
      <c r="L55">
        <v>1.88</v>
      </c>
      <c r="M55">
        <v>53.01</v>
      </c>
      <c r="N55">
        <v>1.0900000000000001</v>
      </c>
      <c r="O55">
        <v>1.19</v>
      </c>
      <c r="P55">
        <v>625208.65</v>
      </c>
      <c r="Q55">
        <v>6.52</v>
      </c>
      <c r="R55">
        <v>4.7</v>
      </c>
      <c r="S55">
        <v>4.01</v>
      </c>
      <c r="T55">
        <v>0.76</v>
      </c>
      <c r="U55">
        <v>3.27E-2</v>
      </c>
      <c r="V55">
        <v>1402</v>
      </c>
      <c r="W55">
        <v>6221.82</v>
      </c>
      <c r="X55">
        <v>1.66</v>
      </c>
      <c r="Y55">
        <v>47.16</v>
      </c>
      <c r="Z55">
        <v>670</v>
      </c>
      <c r="AA55">
        <v>47.79</v>
      </c>
      <c r="AB55">
        <v>105613380.7</v>
      </c>
      <c r="AC55">
        <v>157631.91</v>
      </c>
      <c r="AD55">
        <v>40.909999999999997</v>
      </c>
      <c r="AE55">
        <v>63</v>
      </c>
      <c r="AF55">
        <v>732</v>
      </c>
      <c r="AG55">
        <v>52.21</v>
      </c>
      <c r="AH55">
        <v>-96890394.430000007</v>
      </c>
      <c r="AI55">
        <v>-132363.93</v>
      </c>
      <c r="AJ55">
        <v>-34.270000000000003</v>
      </c>
      <c r="AK55">
        <v>32.659999999999997</v>
      </c>
      <c r="AL55">
        <v>124500</v>
      </c>
      <c r="AM55">
        <v>3</v>
      </c>
      <c r="AN55">
        <v>18</v>
      </c>
    </row>
    <row r="56" spans="1:40" x14ac:dyDescent="0.35">
      <c r="A56">
        <v>33</v>
      </c>
      <c r="B56">
        <v>64025281.450000003</v>
      </c>
      <c r="C56">
        <v>640.25</v>
      </c>
      <c r="D56">
        <v>10.78</v>
      </c>
      <c r="E56">
        <v>100.15</v>
      </c>
      <c r="F56">
        <v>929.02</v>
      </c>
      <c r="G56">
        <v>-2692415.85</v>
      </c>
      <c r="H56">
        <v>-67.56</v>
      </c>
      <c r="I56">
        <v>-12253282.23</v>
      </c>
      <c r="J56">
        <v>-17.77</v>
      </c>
      <c r="K56">
        <v>5.23</v>
      </c>
      <c r="L56">
        <v>5.64</v>
      </c>
      <c r="M56">
        <v>52.29</v>
      </c>
      <c r="N56">
        <v>1.18</v>
      </c>
      <c r="O56">
        <v>1.32</v>
      </c>
      <c r="P56">
        <v>4758386.3899999997</v>
      </c>
      <c r="Q56">
        <v>4.7699999999999996</v>
      </c>
      <c r="R56">
        <v>7.8</v>
      </c>
      <c r="S56">
        <v>12.14</v>
      </c>
      <c r="T56">
        <v>1.2</v>
      </c>
      <c r="U56">
        <v>2.3900000000000001E-2</v>
      </c>
      <c r="V56">
        <v>1401</v>
      </c>
      <c r="W56">
        <v>45699.7</v>
      </c>
      <c r="X56">
        <v>4.3600000000000003</v>
      </c>
      <c r="Y56">
        <v>98.33</v>
      </c>
      <c r="Z56">
        <v>660</v>
      </c>
      <c r="AA56">
        <v>47.11</v>
      </c>
      <c r="AB56">
        <v>422101571.20999998</v>
      </c>
      <c r="AC56">
        <v>639547.84</v>
      </c>
      <c r="AD56">
        <v>52.61</v>
      </c>
      <c r="AE56">
        <v>146.88</v>
      </c>
      <c r="AF56">
        <v>741</v>
      </c>
      <c r="AG56">
        <v>52.89</v>
      </c>
      <c r="AH56">
        <v>-358076289.75</v>
      </c>
      <c r="AI56">
        <v>-483233.86</v>
      </c>
      <c r="AJ56">
        <v>-38.619999999999997</v>
      </c>
      <c r="AK56">
        <v>55.09</v>
      </c>
      <c r="AL56">
        <v>91500</v>
      </c>
      <c r="AM56">
        <v>4</v>
      </c>
      <c r="AN56">
        <v>18</v>
      </c>
    </row>
    <row r="57" spans="1:40" x14ac:dyDescent="0.35">
      <c r="A57">
        <v>34</v>
      </c>
      <c r="B57">
        <v>28561399.879999999</v>
      </c>
      <c r="C57">
        <v>285.61</v>
      </c>
      <c r="D57">
        <v>9.93</v>
      </c>
      <c r="E57">
        <v>59.65</v>
      </c>
      <c r="F57">
        <v>600.45000000000005</v>
      </c>
      <c r="G57">
        <v>-1480145.69</v>
      </c>
      <c r="H57">
        <v>-66.760000000000005</v>
      </c>
      <c r="I57">
        <v>-11476794.43</v>
      </c>
      <c r="J57">
        <v>-27.23</v>
      </c>
      <c r="K57">
        <v>2.4900000000000002</v>
      </c>
      <c r="L57">
        <v>2.19</v>
      </c>
      <c r="M57">
        <v>22.05</v>
      </c>
      <c r="N57">
        <v>1.1200000000000001</v>
      </c>
      <c r="O57">
        <v>1.28</v>
      </c>
      <c r="P57">
        <v>2798388.32</v>
      </c>
      <c r="Q57">
        <v>4.34</v>
      </c>
      <c r="R57">
        <v>9.42</v>
      </c>
      <c r="S57">
        <v>5.76</v>
      </c>
      <c r="T57">
        <v>1.02</v>
      </c>
      <c r="U57">
        <v>2.1700000000000001E-2</v>
      </c>
      <c r="V57">
        <v>1401</v>
      </c>
      <c r="W57">
        <v>20386.439999999999</v>
      </c>
      <c r="X57">
        <v>3.53</v>
      </c>
      <c r="Y57">
        <v>95.8</v>
      </c>
      <c r="Z57">
        <v>655</v>
      </c>
      <c r="AA57">
        <v>46.75</v>
      </c>
      <c r="AB57">
        <v>266674381.75</v>
      </c>
      <c r="AC57">
        <v>407136.46</v>
      </c>
      <c r="AD57">
        <v>50.25</v>
      </c>
      <c r="AE57">
        <v>134.91</v>
      </c>
      <c r="AF57">
        <v>746</v>
      </c>
      <c r="AG57">
        <v>53.25</v>
      </c>
      <c r="AH57">
        <v>-238112981.87</v>
      </c>
      <c r="AI57">
        <v>-319186.3</v>
      </c>
      <c r="AJ57">
        <v>-37.5</v>
      </c>
      <c r="AK57">
        <v>61.46</v>
      </c>
      <c r="AL57">
        <v>94500</v>
      </c>
      <c r="AM57">
        <v>4</v>
      </c>
      <c r="AN57">
        <v>18</v>
      </c>
    </row>
    <row r="58" spans="1:40" x14ac:dyDescent="0.35">
      <c r="A58">
        <v>35</v>
      </c>
      <c r="B58">
        <v>53398927.75</v>
      </c>
      <c r="C58">
        <v>533.99</v>
      </c>
      <c r="D58">
        <v>9.2100000000000009</v>
      </c>
      <c r="E58">
        <v>89.68</v>
      </c>
      <c r="F58">
        <v>973.59</v>
      </c>
      <c r="G58">
        <v>-2316519.86</v>
      </c>
      <c r="H58">
        <v>-64.790000000000006</v>
      </c>
      <c r="I58">
        <v>-10915233.24</v>
      </c>
      <c r="J58">
        <v>-18.79</v>
      </c>
      <c r="K58">
        <v>4.8899999999999997</v>
      </c>
      <c r="L58">
        <v>4.7699999999999996</v>
      </c>
      <c r="M58">
        <v>51.81</v>
      </c>
      <c r="N58">
        <v>1.19</v>
      </c>
      <c r="O58">
        <v>1.26</v>
      </c>
      <c r="P58">
        <v>4122329.46</v>
      </c>
      <c r="Q58">
        <v>4.66</v>
      </c>
      <c r="R58">
        <v>8.25</v>
      </c>
      <c r="S58">
        <v>10.220000000000001</v>
      </c>
      <c r="T58">
        <v>1.29</v>
      </c>
      <c r="U58">
        <v>2.3400000000000001E-2</v>
      </c>
      <c r="V58">
        <v>1401</v>
      </c>
      <c r="W58">
        <v>38114.870000000003</v>
      </c>
      <c r="X58">
        <v>4.2699999999999996</v>
      </c>
      <c r="Y58">
        <v>90.37</v>
      </c>
      <c r="Z58">
        <v>682</v>
      </c>
      <c r="AA58">
        <v>48.68</v>
      </c>
      <c r="AB58">
        <v>328571262.76999998</v>
      </c>
      <c r="AC58">
        <v>481776.05</v>
      </c>
      <c r="AD58">
        <v>48.1</v>
      </c>
      <c r="AE58">
        <v>122.92</v>
      </c>
      <c r="AF58">
        <v>719</v>
      </c>
      <c r="AG58">
        <v>51.32</v>
      </c>
      <c r="AH58">
        <v>-275172335.01999998</v>
      </c>
      <c r="AI58">
        <v>-382715.35</v>
      </c>
      <c r="AJ58">
        <v>-37.29</v>
      </c>
      <c r="AK58">
        <v>59.49</v>
      </c>
      <c r="AL58">
        <v>101500</v>
      </c>
      <c r="AM58">
        <v>4</v>
      </c>
      <c r="AN58">
        <v>18</v>
      </c>
    </row>
    <row r="59" spans="1:40" x14ac:dyDescent="0.35">
      <c r="A59">
        <v>36</v>
      </c>
      <c r="B59">
        <v>53747655.670000002</v>
      </c>
      <c r="C59">
        <v>537.48</v>
      </c>
      <c r="D59">
        <v>8.3800000000000008</v>
      </c>
      <c r="E59">
        <v>90.04</v>
      </c>
      <c r="F59">
        <v>1074.6400000000001</v>
      </c>
      <c r="G59">
        <v>-1877360.01</v>
      </c>
      <c r="H59">
        <v>-64.31</v>
      </c>
      <c r="I59">
        <v>-5000832.37</v>
      </c>
      <c r="J59">
        <v>-14.46</v>
      </c>
      <c r="K59">
        <v>10.75</v>
      </c>
      <c r="L59">
        <v>6.23</v>
      </c>
      <c r="M59">
        <v>74.319999999999993</v>
      </c>
      <c r="N59">
        <v>1.2</v>
      </c>
      <c r="O59">
        <v>1.26</v>
      </c>
      <c r="P59">
        <v>2844256.92</v>
      </c>
      <c r="Q59">
        <v>5.88</v>
      </c>
      <c r="R59">
        <v>5.71</v>
      </c>
      <c r="S59">
        <v>14.83</v>
      </c>
      <c r="T59">
        <v>1.37</v>
      </c>
      <c r="U59">
        <v>2.9499999999999998E-2</v>
      </c>
      <c r="V59">
        <v>1403</v>
      </c>
      <c r="W59">
        <v>38309.089999999997</v>
      </c>
      <c r="X59">
        <v>4.29</v>
      </c>
      <c r="Y59">
        <v>83.34</v>
      </c>
      <c r="Z59">
        <v>684</v>
      </c>
      <c r="AA59">
        <v>48.75</v>
      </c>
      <c r="AB59">
        <v>321725759.92000002</v>
      </c>
      <c r="AC59">
        <v>470359.3</v>
      </c>
      <c r="AD59">
        <v>47.22</v>
      </c>
      <c r="AE59">
        <v>110.92</v>
      </c>
      <c r="AF59">
        <v>719</v>
      </c>
      <c r="AG59">
        <v>51.25</v>
      </c>
      <c r="AH59">
        <v>-267978104.25</v>
      </c>
      <c r="AI59">
        <v>-372709.46</v>
      </c>
      <c r="AJ59">
        <v>-36.549999999999997</v>
      </c>
      <c r="AK59">
        <v>57.1</v>
      </c>
      <c r="AL59">
        <v>104500</v>
      </c>
      <c r="AM59">
        <v>4</v>
      </c>
      <c r="AN59">
        <v>18</v>
      </c>
    </row>
    <row r="60" spans="1:40" x14ac:dyDescent="0.35">
      <c r="A60">
        <v>37</v>
      </c>
      <c r="B60">
        <v>39152657.659999996</v>
      </c>
      <c r="C60">
        <v>391.53</v>
      </c>
      <c r="D60">
        <v>7.39</v>
      </c>
      <c r="E60">
        <v>73.66</v>
      </c>
      <c r="F60">
        <v>996.44</v>
      </c>
      <c r="G60">
        <v>-1534610.92</v>
      </c>
      <c r="H60">
        <v>-66.7</v>
      </c>
      <c r="I60">
        <v>-5396969.2300000004</v>
      </c>
      <c r="J60">
        <v>-12.95</v>
      </c>
      <c r="K60">
        <v>7.25</v>
      </c>
      <c r="L60">
        <v>5.69</v>
      </c>
      <c r="M60">
        <v>76.95</v>
      </c>
      <c r="N60">
        <v>1.17</v>
      </c>
      <c r="O60">
        <v>1.26</v>
      </c>
      <c r="P60">
        <v>2242865.2200000002</v>
      </c>
      <c r="Q60">
        <v>5.97</v>
      </c>
      <c r="R60">
        <v>5.98</v>
      </c>
      <c r="S60">
        <v>11.42</v>
      </c>
      <c r="T60">
        <v>1.29</v>
      </c>
      <c r="U60">
        <v>2.9899999999999999E-2</v>
      </c>
      <c r="V60">
        <v>1404</v>
      </c>
      <c r="W60">
        <v>27886.51</v>
      </c>
      <c r="X60">
        <v>3.78</v>
      </c>
      <c r="Y60">
        <v>74.459999999999994</v>
      </c>
      <c r="Z60">
        <v>678</v>
      </c>
      <c r="AA60">
        <v>48.29</v>
      </c>
      <c r="AB60">
        <v>265653849.56</v>
      </c>
      <c r="AC60">
        <v>391819.84</v>
      </c>
      <c r="AD60">
        <v>46.23</v>
      </c>
      <c r="AE60">
        <v>99</v>
      </c>
      <c r="AF60">
        <v>726</v>
      </c>
      <c r="AG60">
        <v>51.71</v>
      </c>
      <c r="AH60">
        <v>-226501191.91</v>
      </c>
      <c r="AI60">
        <v>-311985.11</v>
      </c>
      <c r="AJ60">
        <v>-35.86</v>
      </c>
      <c r="AK60">
        <v>51.54</v>
      </c>
      <c r="AL60">
        <v>111500</v>
      </c>
      <c r="AM60">
        <v>4</v>
      </c>
      <c r="AN60">
        <v>18</v>
      </c>
    </row>
    <row r="61" spans="1:40" x14ac:dyDescent="0.35">
      <c r="A61">
        <v>38</v>
      </c>
      <c r="B61">
        <v>21812150.969999999</v>
      </c>
      <c r="C61">
        <v>218.12</v>
      </c>
      <c r="D61">
        <v>6.47</v>
      </c>
      <c r="E61">
        <v>49.35</v>
      </c>
      <c r="F61">
        <v>763.34</v>
      </c>
      <c r="G61">
        <v>-1005802.92</v>
      </c>
      <c r="H61">
        <v>-65.05</v>
      </c>
      <c r="I61">
        <v>-4122637.78</v>
      </c>
      <c r="J61">
        <v>-16.079999999999998</v>
      </c>
      <c r="K61">
        <v>5.29</v>
      </c>
      <c r="L61">
        <v>3.07</v>
      </c>
      <c r="M61">
        <v>47.47</v>
      </c>
      <c r="N61">
        <v>1.1499999999999999</v>
      </c>
      <c r="O61">
        <v>1.23</v>
      </c>
      <c r="P61">
        <v>2727653.98</v>
      </c>
      <c r="Q61">
        <v>2.67</v>
      </c>
      <c r="R61">
        <v>6.88</v>
      </c>
      <c r="S61">
        <v>6.39</v>
      </c>
      <c r="T61">
        <v>1.08</v>
      </c>
      <c r="U61">
        <v>1.34E-2</v>
      </c>
      <c r="V61">
        <v>1402</v>
      </c>
      <c r="W61">
        <v>15557.88</v>
      </c>
      <c r="X61">
        <v>2.85</v>
      </c>
      <c r="Y61">
        <v>66.08</v>
      </c>
      <c r="Z61">
        <v>676</v>
      </c>
      <c r="AA61">
        <v>48.22</v>
      </c>
      <c r="AB61">
        <v>169201402.28</v>
      </c>
      <c r="AC61">
        <v>250297.93</v>
      </c>
      <c r="AD61">
        <v>43.3</v>
      </c>
      <c r="AE61">
        <v>87.01</v>
      </c>
      <c r="AF61">
        <v>726</v>
      </c>
      <c r="AG61">
        <v>51.78</v>
      </c>
      <c r="AH61">
        <v>-147389251.31</v>
      </c>
      <c r="AI61">
        <v>-203015.5</v>
      </c>
      <c r="AJ61">
        <v>-34.799999999999997</v>
      </c>
      <c r="AK61">
        <v>46.59</v>
      </c>
      <c r="AL61">
        <v>114500</v>
      </c>
      <c r="AM61">
        <v>4</v>
      </c>
      <c r="AN61">
        <v>18</v>
      </c>
    </row>
    <row r="62" spans="1:40" x14ac:dyDescent="0.35">
      <c r="A62">
        <v>39</v>
      </c>
      <c r="B62">
        <v>25175185.960000001</v>
      </c>
      <c r="C62">
        <v>251.75</v>
      </c>
      <c r="D62">
        <v>5.58</v>
      </c>
      <c r="E62">
        <v>54.65</v>
      </c>
      <c r="F62">
        <v>978.7</v>
      </c>
      <c r="G62">
        <v>-1356040.67</v>
      </c>
      <c r="H62">
        <v>-65.59</v>
      </c>
      <c r="I62">
        <v>-6181067.4800000004</v>
      </c>
      <c r="J62">
        <v>-14.97</v>
      </c>
      <c r="K62">
        <v>4.07</v>
      </c>
      <c r="L62">
        <v>3.65</v>
      </c>
      <c r="M62">
        <v>65.39</v>
      </c>
      <c r="N62">
        <v>1.1399999999999999</v>
      </c>
      <c r="O62">
        <v>1.24</v>
      </c>
      <c r="P62">
        <v>2393365.62</v>
      </c>
      <c r="Q62">
        <v>3.97</v>
      </c>
      <c r="R62">
        <v>5.27</v>
      </c>
      <c r="S62">
        <v>9.35</v>
      </c>
      <c r="T62">
        <v>1.1599999999999999</v>
      </c>
      <c r="U62">
        <v>1.9900000000000001E-2</v>
      </c>
      <c r="V62">
        <v>1403</v>
      </c>
      <c r="W62">
        <v>17943.82</v>
      </c>
      <c r="X62">
        <v>2.84</v>
      </c>
      <c r="Y62">
        <v>57.4</v>
      </c>
      <c r="Z62">
        <v>672</v>
      </c>
      <c r="AA62">
        <v>47.9</v>
      </c>
      <c r="AB62">
        <v>200084255.55000001</v>
      </c>
      <c r="AC62">
        <v>297744.43</v>
      </c>
      <c r="AD62">
        <v>42.95</v>
      </c>
      <c r="AE62">
        <v>75</v>
      </c>
      <c r="AF62">
        <v>731</v>
      </c>
      <c r="AG62">
        <v>52.1</v>
      </c>
      <c r="AH62">
        <v>-174909069.59</v>
      </c>
      <c r="AI62">
        <v>-239273.69</v>
      </c>
      <c r="AJ62">
        <v>-34.03</v>
      </c>
      <c r="AK62">
        <v>41.22</v>
      </c>
      <c r="AL62">
        <v>121500</v>
      </c>
      <c r="AM62">
        <v>4</v>
      </c>
      <c r="AN62">
        <v>18</v>
      </c>
    </row>
    <row r="63" spans="1:40" x14ac:dyDescent="0.35">
      <c r="A63">
        <v>40</v>
      </c>
      <c r="B63">
        <v>8894601.5800000001</v>
      </c>
      <c r="C63">
        <v>88.95</v>
      </c>
      <c r="D63">
        <v>4.57</v>
      </c>
      <c r="E63">
        <v>24.68</v>
      </c>
      <c r="F63">
        <v>540.29</v>
      </c>
      <c r="G63">
        <v>-669350.06999999995</v>
      </c>
      <c r="H63">
        <v>-62.09</v>
      </c>
      <c r="I63">
        <v>-3733103.54</v>
      </c>
      <c r="J63">
        <v>-16.510000000000002</v>
      </c>
      <c r="K63">
        <v>2.38</v>
      </c>
      <c r="L63">
        <v>1.49</v>
      </c>
      <c r="M63">
        <v>32.72</v>
      </c>
      <c r="N63">
        <v>1.07</v>
      </c>
      <c r="O63">
        <v>1.18</v>
      </c>
      <c r="P63">
        <v>742984.24</v>
      </c>
      <c r="Q63">
        <v>5.94</v>
      </c>
      <c r="R63">
        <v>6.08</v>
      </c>
      <c r="S63">
        <v>3.17</v>
      </c>
      <c r="T63">
        <v>0.56999999999999995</v>
      </c>
      <c r="U63">
        <v>2.98E-2</v>
      </c>
      <c r="V63">
        <v>1403</v>
      </c>
      <c r="W63">
        <v>6339.7</v>
      </c>
      <c r="X63">
        <v>1.24</v>
      </c>
      <c r="Y63">
        <v>47.62</v>
      </c>
      <c r="Z63">
        <v>667</v>
      </c>
      <c r="AA63">
        <v>47.54</v>
      </c>
      <c r="AB63">
        <v>134637454.84999999</v>
      </c>
      <c r="AC63">
        <v>201855.25</v>
      </c>
      <c r="AD63">
        <v>39.950000000000003</v>
      </c>
      <c r="AE63">
        <v>63</v>
      </c>
      <c r="AF63">
        <v>736</v>
      </c>
      <c r="AG63">
        <v>52.46</v>
      </c>
      <c r="AH63">
        <v>-125742853.27</v>
      </c>
      <c r="AI63">
        <v>-170846.27</v>
      </c>
      <c r="AJ63">
        <v>-33.85</v>
      </c>
      <c r="AK63">
        <v>33.68</v>
      </c>
      <c r="AL63">
        <v>124500</v>
      </c>
      <c r="AM63">
        <v>4</v>
      </c>
      <c r="AN63">
        <v>18</v>
      </c>
    </row>
    <row r="64" spans="1:40" x14ac:dyDescent="0.35">
      <c r="A64">
        <v>41</v>
      </c>
      <c r="B64">
        <v>58776367.270000003</v>
      </c>
      <c r="C64">
        <v>587.76</v>
      </c>
      <c r="D64">
        <v>12.78</v>
      </c>
      <c r="E64">
        <v>95.11</v>
      </c>
      <c r="F64">
        <v>743.95</v>
      </c>
      <c r="G64">
        <v>-2830108.53</v>
      </c>
      <c r="H64">
        <v>-67.56</v>
      </c>
      <c r="I64">
        <v>-11881429.52</v>
      </c>
      <c r="J64">
        <v>-19.21</v>
      </c>
      <c r="K64">
        <v>4.95</v>
      </c>
      <c r="L64">
        <v>4.95</v>
      </c>
      <c r="M64">
        <v>38.729999999999997</v>
      </c>
      <c r="N64">
        <v>1.1499999999999999</v>
      </c>
      <c r="O64">
        <v>1.29</v>
      </c>
      <c r="P64">
        <v>4750350.66</v>
      </c>
      <c r="Q64">
        <v>4.51</v>
      </c>
      <c r="R64">
        <v>10.050000000000001</v>
      </c>
      <c r="S64">
        <v>8.93</v>
      </c>
      <c r="T64">
        <v>1.06</v>
      </c>
      <c r="U64">
        <v>2.2599999999999999E-2</v>
      </c>
      <c r="V64">
        <v>1401</v>
      </c>
      <c r="W64">
        <v>41953.15</v>
      </c>
      <c r="X64">
        <v>3.84</v>
      </c>
      <c r="Y64">
        <v>99.18</v>
      </c>
      <c r="Z64">
        <v>659</v>
      </c>
      <c r="AA64">
        <v>47.04</v>
      </c>
      <c r="AB64">
        <v>459098050.44999999</v>
      </c>
      <c r="AC64">
        <v>696658.65</v>
      </c>
      <c r="AD64">
        <v>51.33</v>
      </c>
      <c r="AE64">
        <v>146.88</v>
      </c>
      <c r="AF64">
        <v>742</v>
      </c>
      <c r="AG64">
        <v>52.96</v>
      </c>
      <c r="AH64">
        <v>-400321683.18000001</v>
      </c>
      <c r="AI64">
        <v>-539517.09</v>
      </c>
      <c r="AJ64">
        <v>-38.35</v>
      </c>
      <c r="AK64">
        <v>56.82</v>
      </c>
      <c r="AL64">
        <v>91500</v>
      </c>
      <c r="AM64">
        <v>5</v>
      </c>
      <c r="AN64">
        <v>18</v>
      </c>
    </row>
    <row r="65" spans="1:40" x14ac:dyDescent="0.35">
      <c r="A65">
        <v>42</v>
      </c>
      <c r="B65">
        <v>37452728.770000003</v>
      </c>
      <c r="C65">
        <v>374.53</v>
      </c>
      <c r="D65">
        <v>11.92</v>
      </c>
      <c r="E65">
        <v>71.56</v>
      </c>
      <c r="F65">
        <v>600.17999999999995</v>
      </c>
      <c r="G65">
        <v>-2262216.6800000002</v>
      </c>
      <c r="H65">
        <v>-66.33</v>
      </c>
      <c r="I65">
        <v>-9825322.8699999992</v>
      </c>
      <c r="J65">
        <v>-20.9</v>
      </c>
      <c r="K65">
        <v>3.81</v>
      </c>
      <c r="L65">
        <v>3.42</v>
      </c>
      <c r="M65">
        <v>28.71</v>
      </c>
      <c r="N65">
        <v>1.1200000000000001</v>
      </c>
      <c r="O65">
        <v>1.28</v>
      </c>
      <c r="P65">
        <v>2753090.57</v>
      </c>
      <c r="Q65">
        <v>5.47</v>
      </c>
      <c r="R65">
        <v>8.1999999999999993</v>
      </c>
      <c r="S65">
        <v>8.07</v>
      </c>
      <c r="T65">
        <v>0.92</v>
      </c>
      <c r="U65">
        <v>2.7400000000000001E-2</v>
      </c>
      <c r="V65">
        <v>1402</v>
      </c>
      <c r="W65">
        <v>26713.79</v>
      </c>
      <c r="X65">
        <v>3.19</v>
      </c>
      <c r="Y65">
        <v>96.81</v>
      </c>
      <c r="Z65">
        <v>654</v>
      </c>
      <c r="AA65">
        <v>46.65</v>
      </c>
      <c r="AB65">
        <v>356229400.81999999</v>
      </c>
      <c r="AC65">
        <v>544693.27</v>
      </c>
      <c r="AD65">
        <v>49.21</v>
      </c>
      <c r="AE65">
        <v>134.88</v>
      </c>
      <c r="AF65">
        <v>748</v>
      </c>
      <c r="AG65">
        <v>53.35</v>
      </c>
      <c r="AH65">
        <v>-318776672.05000001</v>
      </c>
      <c r="AI65">
        <v>-426172.02</v>
      </c>
      <c r="AJ65">
        <v>-37.04</v>
      </c>
      <c r="AK65">
        <v>63.53</v>
      </c>
      <c r="AL65">
        <v>94500</v>
      </c>
      <c r="AM65">
        <v>5</v>
      </c>
      <c r="AN65">
        <v>18</v>
      </c>
    </row>
    <row r="66" spans="1:40" x14ac:dyDescent="0.35">
      <c r="A66">
        <v>43</v>
      </c>
      <c r="B66">
        <v>56773078.479999997</v>
      </c>
      <c r="C66">
        <v>567.73</v>
      </c>
      <c r="D66">
        <v>10.92</v>
      </c>
      <c r="E66">
        <v>93.12</v>
      </c>
      <c r="F66">
        <v>853.12</v>
      </c>
      <c r="G66">
        <v>-2812460.67</v>
      </c>
      <c r="H66">
        <v>-64.67</v>
      </c>
      <c r="I66">
        <v>-10525795</v>
      </c>
      <c r="J66">
        <v>-17.170000000000002</v>
      </c>
      <c r="K66">
        <v>5.39</v>
      </c>
      <c r="L66">
        <v>5.42</v>
      </c>
      <c r="M66">
        <v>49.69</v>
      </c>
      <c r="N66">
        <v>1.17</v>
      </c>
      <c r="O66">
        <v>1.25</v>
      </c>
      <c r="P66">
        <v>4078329.11</v>
      </c>
      <c r="Q66">
        <v>5.16</v>
      </c>
      <c r="R66">
        <v>8.01</v>
      </c>
      <c r="S66">
        <v>10.95</v>
      </c>
      <c r="T66">
        <v>1.17</v>
      </c>
      <c r="U66">
        <v>2.58E-2</v>
      </c>
      <c r="V66">
        <v>1402</v>
      </c>
      <c r="W66">
        <v>40494.35</v>
      </c>
      <c r="X66">
        <v>3.86</v>
      </c>
      <c r="Y66">
        <v>91.13</v>
      </c>
      <c r="Z66">
        <v>677</v>
      </c>
      <c r="AA66">
        <v>48.29</v>
      </c>
      <c r="AB66">
        <v>400504133.18000001</v>
      </c>
      <c r="AC66">
        <v>591586.61</v>
      </c>
      <c r="AD66">
        <v>47.34</v>
      </c>
      <c r="AE66">
        <v>122.92</v>
      </c>
      <c r="AF66">
        <v>725</v>
      </c>
      <c r="AG66">
        <v>51.71</v>
      </c>
      <c r="AH66">
        <v>-343731054.69999999</v>
      </c>
      <c r="AI66">
        <v>-474111.8</v>
      </c>
      <c r="AJ66">
        <v>-36.74</v>
      </c>
      <c r="AK66">
        <v>61.45</v>
      </c>
      <c r="AL66">
        <v>101500</v>
      </c>
      <c r="AM66">
        <v>5</v>
      </c>
      <c r="AN66">
        <v>18</v>
      </c>
    </row>
    <row r="67" spans="1:40" x14ac:dyDescent="0.35">
      <c r="A67">
        <v>44</v>
      </c>
      <c r="B67">
        <v>57876370.210000001</v>
      </c>
      <c r="C67">
        <v>578.76</v>
      </c>
      <c r="D67">
        <v>9.8699999999999992</v>
      </c>
      <c r="E67">
        <v>94.22</v>
      </c>
      <c r="F67">
        <v>954.88</v>
      </c>
      <c r="G67">
        <v>-2098357.0699999998</v>
      </c>
      <c r="H67">
        <v>-64.28</v>
      </c>
      <c r="I67">
        <v>-6793961.29</v>
      </c>
      <c r="J67">
        <v>-17.27</v>
      </c>
      <c r="K67">
        <v>8.52</v>
      </c>
      <c r="L67">
        <v>5.46</v>
      </c>
      <c r="M67">
        <v>55.3</v>
      </c>
      <c r="N67">
        <v>1.17</v>
      </c>
      <c r="O67">
        <v>1.26</v>
      </c>
      <c r="P67">
        <v>2994894.54</v>
      </c>
      <c r="Q67">
        <v>6</v>
      </c>
      <c r="R67">
        <v>6.92</v>
      </c>
      <c r="S67">
        <v>12.84</v>
      </c>
      <c r="T67">
        <v>1.23</v>
      </c>
      <c r="U67">
        <v>3.0099999999999998E-2</v>
      </c>
      <c r="V67">
        <v>1402</v>
      </c>
      <c r="W67">
        <v>41281.29</v>
      </c>
      <c r="X67">
        <v>3.84</v>
      </c>
      <c r="Y67">
        <v>83.68</v>
      </c>
      <c r="Z67">
        <v>676</v>
      </c>
      <c r="AA67">
        <v>48.22</v>
      </c>
      <c r="AB67">
        <v>391808959.94999999</v>
      </c>
      <c r="AC67">
        <v>579599.05000000005</v>
      </c>
      <c r="AD67">
        <v>46.72</v>
      </c>
      <c r="AE67">
        <v>110.92</v>
      </c>
      <c r="AF67">
        <v>726</v>
      </c>
      <c r="AG67">
        <v>51.78</v>
      </c>
      <c r="AH67">
        <v>-333932589.74000001</v>
      </c>
      <c r="AI67">
        <v>-459962.24</v>
      </c>
      <c r="AJ67">
        <v>-36.1</v>
      </c>
      <c r="AK67">
        <v>58.33</v>
      </c>
      <c r="AL67">
        <v>104500</v>
      </c>
      <c r="AM67">
        <v>5</v>
      </c>
      <c r="AN67">
        <v>18</v>
      </c>
    </row>
    <row r="68" spans="1:40" x14ac:dyDescent="0.35">
      <c r="A68">
        <v>45</v>
      </c>
      <c r="B68">
        <v>53906764.780000001</v>
      </c>
      <c r="C68">
        <v>539.07000000000005</v>
      </c>
      <c r="D68">
        <v>8.77</v>
      </c>
      <c r="E68">
        <v>90.21</v>
      </c>
      <c r="F68">
        <v>1028.47</v>
      </c>
      <c r="G68">
        <v>-2256001.27</v>
      </c>
      <c r="H68">
        <v>-66.7</v>
      </c>
      <c r="I68">
        <v>-5865030.1299999999</v>
      </c>
      <c r="J68">
        <v>-13.33</v>
      </c>
      <c r="K68">
        <v>9.19</v>
      </c>
      <c r="L68">
        <v>6.77</v>
      </c>
      <c r="M68">
        <v>77.180000000000007</v>
      </c>
      <c r="N68">
        <v>1.17</v>
      </c>
      <c r="O68">
        <v>1.26</v>
      </c>
      <c r="P68">
        <v>3666916.69</v>
      </c>
      <c r="Q68">
        <v>5.15</v>
      </c>
      <c r="R68">
        <v>5.84</v>
      </c>
      <c r="S68">
        <v>14.52</v>
      </c>
      <c r="T68">
        <v>1.25</v>
      </c>
      <c r="U68">
        <v>2.58E-2</v>
      </c>
      <c r="V68">
        <v>1404</v>
      </c>
      <c r="W68">
        <v>38395.129999999997</v>
      </c>
      <c r="X68">
        <v>3.64</v>
      </c>
      <c r="Y68">
        <v>75.099999999999994</v>
      </c>
      <c r="Z68">
        <v>675</v>
      </c>
      <c r="AA68">
        <v>48.08</v>
      </c>
      <c r="AB68">
        <v>370236274.02999997</v>
      </c>
      <c r="AC68">
        <v>548498.18000000005</v>
      </c>
      <c r="AD68">
        <v>45.79</v>
      </c>
      <c r="AE68">
        <v>99</v>
      </c>
      <c r="AF68">
        <v>729</v>
      </c>
      <c r="AG68">
        <v>51.92</v>
      </c>
      <c r="AH68">
        <v>-316329509.25</v>
      </c>
      <c r="AI68">
        <v>-433922.51</v>
      </c>
      <c r="AJ68">
        <v>-35.380000000000003</v>
      </c>
      <c r="AK68">
        <v>52.96</v>
      </c>
      <c r="AL68">
        <v>111500</v>
      </c>
      <c r="AM68">
        <v>5</v>
      </c>
      <c r="AN68">
        <v>18</v>
      </c>
    </row>
    <row r="69" spans="1:40" x14ac:dyDescent="0.35">
      <c r="A69">
        <v>46</v>
      </c>
      <c r="B69">
        <v>29355279.02</v>
      </c>
      <c r="C69">
        <v>293.55</v>
      </c>
      <c r="D69">
        <v>7.67</v>
      </c>
      <c r="E69">
        <v>60.78</v>
      </c>
      <c r="F69">
        <v>792.56</v>
      </c>
      <c r="G69">
        <v>-1320667.74</v>
      </c>
      <c r="H69">
        <v>-64.260000000000005</v>
      </c>
      <c r="I69">
        <v>-5111363.04</v>
      </c>
      <c r="J69">
        <v>-19.02</v>
      </c>
      <c r="K69">
        <v>5.74</v>
      </c>
      <c r="L69">
        <v>3.2</v>
      </c>
      <c r="M69">
        <v>41.68</v>
      </c>
      <c r="N69">
        <v>1.1499999999999999</v>
      </c>
      <c r="O69">
        <v>1.22</v>
      </c>
      <c r="P69">
        <v>3548267.18</v>
      </c>
      <c r="Q69">
        <v>2.67</v>
      </c>
      <c r="R69">
        <v>7.27</v>
      </c>
      <c r="S69">
        <v>7.62</v>
      </c>
      <c r="T69">
        <v>1.05</v>
      </c>
      <c r="U69">
        <v>1.34E-2</v>
      </c>
      <c r="V69">
        <v>1403</v>
      </c>
      <c r="W69">
        <v>20923.22</v>
      </c>
      <c r="X69">
        <v>2.77</v>
      </c>
      <c r="Y69">
        <v>66.64</v>
      </c>
      <c r="Z69">
        <v>682</v>
      </c>
      <c r="AA69">
        <v>48.61</v>
      </c>
      <c r="AB69">
        <v>221459200.94999999</v>
      </c>
      <c r="AC69">
        <v>324720.24</v>
      </c>
      <c r="AD69">
        <v>42.15</v>
      </c>
      <c r="AE69">
        <v>87</v>
      </c>
      <c r="AF69">
        <v>721</v>
      </c>
      <c r="AG69">
        <v>51.39</v>
      </c>
      <c r="AH69">
        <v>-192103921.93000001</v>
      </c>
      <c r="AI69">
        <v>-266440.95</v>
      </c>
      <c r="AJ69">
        <v>-34.47</v>
      </c>
      <c r="AK69">
        <v>47.39</v>
      </c>
      <c r="AL69">
        <v>114500</v>
      </c>
      <c r="AM69">
        <v>5</v>
      </c>
      <c r="AN69">
        <v>18</v>
      </c>
    </row>
    <row r="70" spans="1:40" x14ac:dyDescent="0.35">
      <c r="A70">
        <v>47</v>
      </c>
      <c r="B70">
        <v>30780497.800000001</v>
      </c>
      <c r="C70">
        <v>307.8</v>
      </c>
      <c r="D70">
        <v>6.57</v>
      </c>
      <c r="E70">
        <v>62.78</v>
      </c>
      <c r="F70">
        <v>955.33</v>
      </c>
      <c r="G70">
        <v>-2093743.02</v>
      </c>
      <c r="H70">
        <v>-64.239999999999995</v>
      </c>
      <c r="I70">
        <v>-8071709.1500000004</v>
      </c>
      <c r="J70">
        <v>-16.54</v>
      </c>
      <c r="K70">
        <v>3.81</v>
      </c>
      <c r="L70">
        <v>3.79</v>
      </c>
      <c r="M70">
        <v>57.74</v>
      </c>
      <c r="N70">
        <v>1.1299999999999999</v>
      </c>
      <c r="O70">
        <v>1.23</v>
      </c>
      <c r="P70">
        <v>2677592.63</v>
      </c>
      <c r="Q70">
        <v>4.97</v>
      </c>
      <c r="R70">
        <v>6.07</v>
      </c>
      <c r="S70">
        <v>9.4499999999999993</v>
      </c>
      <c r="T70">
        <v>1.0900000000000001</v>
      </c>
      <c r="U70">
        <v>2.4899999999999999E-2</v>
      </c>
      <c r="V70">
        <v>1403</v>
      </c>
      <c r="W70">
        <v>21939.06</v>
      </c>
      <c r="X70">
        <v>2.65</v>
      </c>
      <c r="Y70">
        <v>57.76</v>
      </c>
      <c r="Z70">
        <v>671</v>
      </c>
      <c r="AA70">
        <v>47.83</v>
      </c>
      <c r="AB70">
        <v>265063414.56999999</v>
      </c>
      <c r="AC70">
        <v>395027.44</v>
      </c>
      <c r="AD70">
        <v>42.14</v>
      </c>
      <c r="AE70">
        <v>75</v>
      </c>
      <c r="AF70">
        <v>732</v>
      </c>
      <c r="AG70">
        <v>52.17</v>
      </c>
      <c r="AH70">
        <v>-234282916.77000001</v>
      </c>
      <c r="AI70">
        <v>-320058.63</v>
      </c>
      <c r="AJ70">
        <v>-33.549999999999997</v>
      </c>
      <c r="AK70">
        <v>41.95</v>
      </c>
      <c r="AL70">
        <v>121500</v>
      </c>
      <c r="AM70">
        <v>5</v>
      </c>
      <c r="AN70">
        <v>18</v>
      </c>
    </row>
    <row r="71" spans="1:40" x14ac:dyDescent="0.35">
      <c r="A71">
        <v>48</v>
      </c>
      <c r="B71">
        <v>6595789.5899999999</v>
      </c>
      <c r="C71">
        <v>65.959999999999994</v>
      </c>
      <c r="D71">
        <v>5.4</v>
      </c>
      <c r="E71">
        <v>19.190000000000001</v>
      </c>
      <c r="F71">
        <v>355.42</v>
      </c>
      <c r="G71">
        <v>-804196.15</v>
      </c>
      <c r="H71">
        <v>-62.09</v>
      </c>
      <c r="I71">
        <v>-4442672.62</v>
      </c>
      <c r="J71">
        <v>-21.14</v>
      </c>
      <c r="K71">
        <v>1.48</v>
      </c>
      <c r="L71">
        <v>0.91</v>
      </c>
      <c r="M71">
        <v>16.809999999999999</v>
      </c>
      <c r="N71">
        <v>1.05</v>
      </c>
      <c r="O71">
        <v>1.18</v>
      </c>
      <c r="P71">
        <v>1034549.12</v>
      </c>
      <c r="Q71">
        <v>3.73</v>
      </c>
      <c r="R71">
        <v>7.34</v>
      </c>
      <c r="S71">
        <v>1.88</v>
      </c>
      <c r="T71">
        <v>0.39</v>
      </c>
      <c r="U71">
        <v>1.8700000000000001E-2</v>
      </c>
      <c r="V71">
        <v>1404</v>
      </c>
      <c r="W71">
        <v>4697.8599999999997</v>
      </c>
      <c r="X71">
        <v>0.84</v>
      </c>
      <c r="Y71">
        <v>47.87</v>
      </c>
      <c r="Z71">
        <v>661</v>
      </c>
      <c r="AA71">
        <v>47.08</v>
      </c>
      <c r="AB71">
        <v>150208488.46000001</v>
      </c>
      <c r="AC71">
        <v>227244.31</v>
      </c>
      <c r="AD71">
        <v>39.380000000000003</v>
      </c>
      <c r="AE71">
        <v>63</v>
      </c>
      <c r="AF71">
        <v>743</v>
      </c>
      <c r="AG71">
        <v>52.92</v>
      </c>
      <c r="AH71">
        <v>-143612698.86000001</v>
      </c>
      <c r="AI71">
        <v>-193287.62</v>
      </c>
      <c r="AJ71">
        <v>-33.450000000000003</v>
      </c>
      <c r="AK71">
        <v>34.409999999999997</v>
      </c>
      <c r="AL71">
        <v>124500</v>
      </c>
      <c r="AM71">
        <v>5</v>
      </c>
      <c r="AN71">
        <v>18</v>
      </c>
    </row>
    <row r="72" spans="1:40" x14ac:dyDescent="0.35">
      <c r="A72">
        <v>49</v>
      </c>
      <c r="B72">
        <v>54029892.920000002</v>
      </c>
      <c r="C72">
        <v>540.29999999999995</v>
      </c>
      <c r="D72">
        <v>8.36</v>
      </c>
      <c r="E72">
        <v>90.33</v>
      </c>
      <c r="F72">
        <v>1080.6500000000001</v>
      </c>
      <c r="G72">
        <v>-1877020.94</v>
      </c>
      <c r="H72">
        <v>-68.099999999999994</v>
      </c>
      <c r="I72">
        <v>-8812300.7799999993</v>
      </c>
      <c r="J72">
        <v>-15.38</v>
      </c>
      <c r="K72">
        <v>6.13</v>
      </c>
      <c r="L72">
        <v>5.87</v>
      </c>
      <c r="M72">
        <v>70.260000000000005</v>
      </c>
      <c r="N72">
        <v>1.22</v>
      </c>
      <c r="O72">
        <v>1.36</v>
      </c>
      <c r="P72">
        <v>3942528.23</v>
      </c>
      <c r="Q72">
        <v>4.54</v>
      </c>
      <c r="R72">
        <v>6.2</v>
      </c>
      <c r="S72">
        <v>13.7</v>
      </c>
      <c r="T72">
        <v>1.32</v>
      </c>
      <c r="U72">
        <v>2.2800000000000001E-2</v>
      </c>
      <c r="V72">
        <v>1403</v>
      </c>
      <c r="W72">
        <v>38510.26</v>
      </c>
      <c r="X72">
        <v>4.8099999999999996</v>
      </c>
      <c r="Y72">
        <v>95.13</v>
      </c>
      <c r="Z72">
        <v>663</v>
      </c>
      <c r="AA72">
        <v>47.26</v>
      </c>
      <c r="AB72">
        <v>301697571.94999999</v>
      </c>
      <c r="AC72">
        <v>455049.13</v>
      </c>
      <c r="AD72">
        <v>54.37</v>
      </c>
      <c r="AE72">
        <v>146.91</v>
      </c>
      <c r="AF72">
        <v>740</v>
      </c>
      <c r="AG72">
        <v>52.74</v>
      </c>
      <c r="AH72">
        <v>-247667679.03</v>
      </c>
      <c r="AI72">
        <v>-334686.05</v>
      </c>
      <c r="AJ72">
        <v>-39.590000000000003</v>
      </c>
      <c r="AK72">
        <v>48.74</v>
      </c>
      <c r="AL72">
        <v>91500</v>
      </c>
      <c r="AM72">
        <v>3</v>
      </c>
      <c r="AN72">
        <v>21</v>
      </c>
    </row>
    <row r="73" spans="1:40" x14ac:dyDescent="0.35">
      <c r="A73">
        <v>50</v>
      </c>
      <c r="B73">
        <v>44667704.710000001</v>
      </c>
      <c r="C73">
        <v>446.68</v>
      </c>
      <c r="D73">
        <v>7.87</v>
      </c>
      <c r="E73">
        <v>80.19</v>
      </c>
      <c r="F73">
        <v>1019.29</v>
      </c>
      <c r="G73">
        <v>-1502934.48</v>
      </c>
      <c r="H73">
        <v>-64.86</v>
      </c>
      <c r="I73">
        <v>-8715317.6099999994</v>
      </c>
      <c r="J73">
        <v>-18.309999999999999</v>
      </c>
      <c r="K73">
        <v>5.13</v>
      </c>
      <c r="L73">
        <v>4.38</v>
      </c>
      <c r="M73">
        <v>55.67</v>
      </c>
      <c r="N73">
        <v>1.22</v>
      </c>
      <c r="O73">
        <v>1.33</v>
      </c>
      <c r="P73">
        <v>2922348.98</v>
      </c>
      <c r="Q73">
        <v>5.24</v>
      </c>
      <c r="R73">
        <v>6.24</v>
      </c>
      <c r="S73">
        <v>11.99</v>
      </c>
      <c r="T73">
        <v>1.39</v>
      </c>
      <c r="U73">
        <v>2.63E-2</v>
      </c>
      <c r="V73">
        <v>1400</v>
      </c>
      <c r="W73">
        <v>31905.5</v>
      </c>
      <c r="X73">
        <v>4.84</v>
      </c>
      <c r="Y73">
        <v>94.6</v>
      </c>
      <c r="Z73">
        <v>670</v>
      </c>
      <c r="AA73">
        <v>47.86</v>
      </c>
      <c r="AB73">
        <v>249782976.97999999</v>
      </c>
      <c r="AC73">
        <v>372810.41</v>
      </c>
      <c r="AD73">
        <v>51.44</v>
      </c>
      <c r="AE73">
        <v>134.91</v>
      </c>
      <c r="AF73">
        <v>730</v>
      </c>
      <c r="AG73">
        <v>52.14</v>
      </c>
      <c r="AH73">
        <v>-205115272.27000001</v>
      </c>
      <c r="AI73">
        <v>-280979.83</v>
      </c>
      <c r="AJ73">
        <v>-37.93</v>
      </c>
      <c r="AK73">
        <v>57.6</v>
      </c>
      <c r="AL73">
        <v>94500</v>
      </c>
      <c r="AM73">
        <v>3</v>
      </c>
      <c r="AN73">
        <v>21</v>
      </c>
    </row>
    <row r="74" spans="1:40" x14ac:dyDescent="0.35">
      <c r="A74">
        <v>51</v>
      </c>
      <c r="B74">
        <v>57097719.789999999</v>
      </c>
      <c r="C74">
        <v>570.98</v>
      </c>
      <c r="D74">
        <v>7.26</v>
      </c>
      <c r="E74">
        <v>93.45</v>
      </c>
      <c r="F74">
        <v>1286.49</v>
      </c>
      <c r="G74">
        <v>-1727842.83</v>
      </c>
      <c r="H74">
        <v>-64.97</v>
      </c>
      <c r="I74">
        <v>-8480581.1500000004</v>
      </c>
      <c r="J74">
        <v>-13.82</v>
      </c>
      <c r="K74">
        <v>6.73</v>
      </c>
      <c r="L74">
        <v>6.76</v>
      </c>
      <c r="M74">
        <v>93.06</v>
      </c>
      <c r="N74">
        <v>1.25</v>
      </c>
      <c r="O74">
        <v>1.3</v>
      </c>
      <c r="P74">
        <v>4774880.6100000003</v>
      </c>
      <c r="Q74">
        <v>4.29</v>
      </c>
      <c r="R74">
        <v>6.22</v>
      </c>
      <c r="S74">
        <v>14.16</v>
      </c>
      <c r="T74">
        <v>1.58</v>
      </c>
      <c r="U74">
        <v>2.1499999999999998E-2</v>
      </c>
      <c r="V74">
        <v>1400</v>
      </c>
      <c r="W74">
        <v>40784.089999999997</v>
      </c>
      <c r="X74">
        <v>5.29</v>
      </c>
      <c r="Y74">
        <v>89.07</v>
      </c>
      <c r="Z74">
        <v>688</v>
      </c>
      <c r="AA74">
        <v>49.14</v>
      </c>
      <c r="AB74">
        <v>284087732.57999998</v>
      </c>
      <c r="AC74">
        <v>412918.22</v>
      </c>
      <c r="AD74">
        <v>49.87</v>
      </c>
      <c r="AE74">
        <v>122.92</v>
      </c>
      <c r="AF74">
        <v>712</v>
      </c>
      <c r="AG74">
        <v>50.86</v>
      </c>
      <c r="AH74">
        <v>-226990012.78999999</v>
      </c>
      <c r="AI74">
        <v>-318806.2</v>
      </c>
      <c r="AJ74">
        <v>-37.78</v>
      </c>
      <c r="AK74">
        <v>56.36</v>
      </c>
      <c r="AL74">
        <v>101500</v>
      </c>
      <c r="AM74">
        <v>3</v>
      </c>
      <c r="AN74">
        <v>21</v>
      </c>
    </row>
    <row r="75" spans="1:40" x14ac:dyDescent="0.35">
      <c r="A75">
        <v>52</v>
      </c>
      <c r="B75">
        <v>49442620.609999999</v>
      </c>
      <c r="C75">
        <v>494.43</v>
      </c>
      <c r="D75">
        <v>6.59</v>
      </c>
      <c r="E75">
        <v>85.49</v>
      </c>
      <c r="F75">
        <v>1297.69</v>
      </c>
      <c r="G75">
        <v>-1295719.1299999999</v>
      </c>
      <c r="H75">
        <v>-65.02</v>
      </c>
      <c r="I75">
        <v>-3796722.53</v>
      </c>
      <c r="J75">
        <v>-13.43</v>
      </c>
      <c r="K75">
        <v>13.02</v>
      </c>
      <c r="L75">
        <v>6.36</v>
      </c>
      <c r="M75">
        <v>96.61</v>
      </c>
      <c r="N75">
        <v>1.25</v>
      </c>
      <c r="O75">
        <v>1.31</v>
      </c>
      <c r="P75">
        <v>3615039.25</v>
      </c>
      <c r="Q75">
        <v>4.2300000000000004</v>
      </c>
      <c r="R75">
        <v>4.8</v>
      </c>
      <c r="S75">
        <v>16.7</v>
      </c>
      <c r="T75">
        <v>1.6</v>
      </c>
      <c r="U75">
        <v>2.12E-2</v>
      </c>
      <c r="V75">
        <v>1401</v>
      </c>
      <c r="W75">
        <v>35290.949999999997</v>
      </c>
      <c r="X75">
        <v>5.09</v>
      </c>
      <c r="Y75">
        <v>82.01</v>
      </c>
      <c r="Z75">
        <v>685</v>
      </c>
      <c r="AA75">
        <v>48.89</v>
      </c>
      <c r="AB75">
        <v>246237104.34</v>
      </c>
      <c r="AC75">
        <v>359470.23</v>
      </c>
      <c r="AD75">
        <v>49.29</v>
      </c>
      <c r="AE75">
        <v>110.92</v>
      </c>
      <c r="AF75">
        <v>716</v>
      </c>
      <c r="AG75">
        <v>51.11</v>
      </c>
      <c r="AH75">
        <v>-196794483.72999999</v>
      </c>
      <c r="AI75">
        <v>-274852.63</v>
      </c>
      <c r="AJ75">
        <v>-37.200000000000003</v>
      </c>
      <c r="AK75">
        <v>54.36</v>
      </c>
      <c r="AL75">
        <v>104500</v>
      </c>
      <c r="AM75">
        <v>3</v>
      </c>
      <c r="AN75">
        <v>21</v>
      </c>
    </row>
    <row r="76" spans="1:40" x14ac:dyDescent="0.35">
      <c r="A76">
        <v>53</v>
      </c>
      <c r="B76">
        <v>35863070</v>
      </c>
      <c r="C76">
        <v>358.63</v>
      </c>
      <c r="D76">
        <v>5.8</v>
      </c>
      <c r="E76">
        <v>69.540000000000006</v>
      </c>
      <c r="F76">
        <v>1198.6600000000001</v>
      </c>
      <c r="G76">
        <v>-1229346.1200000001</v>
      </c>
      <c r="H76">
        <v>-66.7</v>
      </c>
      <c r="I76">
        <v>-4782727.5</v>
      </c>
      <c r="J76">
        <v>-12.39</v>
      </c>
      <c r="K76">
        <v>7.5</v>
      </c>
      <c r="L76">
        <v>5.61</v>
      </c>
      <c r="M76">
        <v>96.74</v>
      </c>
      <c r="N76">
        <v>1.2</v>
      </c>
      <c r="O76">
        <v>1.26</v>
      </c>
      <c r="P76">
        <v>1694970.44</v>
      </c>
      <c r="Q76">
        <v>7.41</v>
      </c>
      <c r="R76">
        <v>5.07</v>
      </c>
      <c r="S76">
        <v>12.66</v>
      </c>
      <c r="T76">
        <v>1.48</v>
      </c>
      <c r="U76">
        <v>3.7100000000000001E-2</v>
      </c>
      <c r="V76">
        <v>1402</v>
      </c>
      <c r="W76">
        <v>25579.94</v>
      </c>
      <c r="X76">
        <v>4.3499999999999996</v>
      </c>
      <c r="Y76">
        <v>73.16</v>
      </c>
      <c r="Z76">
        <v>684</v>
      </c>
      <c r="AA76">
        <v>48.79</v>
      </c>
      <c r="AB76">
        <v>215802341.69999999</v>
      </c>
      <c r="AC76">
        <v>315500.5</v>
      </c>
      <c r="AD76">
        <v>47.38</v>
      </c>
      <c r="AE76">
        <v>99</v>
      </c>
      <c r="AF76">
        <v>718</v>
      </c>
      <c r="AG76">
        <v>51.21</v>
      </c>
      <c r="AH76">
        <v>-179939271.71000001</v>
      </c>
      <c r="AI76">
        <v>-250611.8</v>
      </c>
      <c r="AJ76">
        <v>-36.630000000000003</v>
      </c>
      <c r="AK76">
        <v>48.55</v>
      </c>
      <c r="AL76">
        <v>111500</v>
      </c>
      <c r="AM76">
        <v>3</v>
      </c>
      <c r="AN76">
        <v>21</v>
      </c>
    </row>
    <row r="77" spans="1:40" x14ac:dyDescent="0.35">
      <c r="A77">
        <v>54</v>
      </c>
      <c r="B77">
        <v>27460471.440000001</v>
      </c>
      <c r="C77">
        <v>274.60000000000002</v>
      </c>
      <c r="D77">
        <v>5.09</v>
      </c>
      <c r="E77">
        <v>58.06</v>
      </c>
      <c r="F77">
        <v>1140.23</v>
      </c>
      <c r="G77">
        <v>-989646.39</v>
      </c>
      <c r="H77">
        <v>-66.66</v>
      </c>
      <c r="I77">
        <v>-3355283.37</v>
      </c>
      <c r="J77">
        <v>-10.41</v>
      </c>
      <c r="K77">
        <v>8.18</v>
      </c>
      <c r="L77">
        <v>5.57</v>
      </c>
      <c r="M77">
        <v>109.49</v>
      </c>
      <c r="N77">
        <v>1.22</v>
      </c>
      <c r="O77">
        <v>1.27</v>
      </c>
      <c r="P77">
        <v>3426080.78</v>
      </c>
      <c r="Q77">
        <v>2.61</v>
      </c>
      <c r="R77">
        <v>4.5999999999999996</v>
      </c>
      <c r="S77">
        <v>11.44</v>
      </c>
      <c r="T77">
        <v>1.44</v>
      </c>
      <c r="U77">
        <v>1.3100000000000001E-2</v>
      </c>
      <c r="V77">
        <v>1400</v>
      </c>
      <c r="W77">
        <v>19614.62</v>
      </c>
      <c r="X77">
        <v>3.86</v>
      </c>
      <c r="Y77">
        <v>65.17</v>
      </c>
      <c r="Z77">
        <v>686</v>
      </c>
      <c r="AA77">
        <v>49</v>
      </c>
      <c r="AB77">
        <v>151868322.97</v>
      </c>
      <c r="AC77">
        <v>221382.39</v>
      </c>
      <c r="AD77">
        <v>44.8</v>
      </c>
      <c r="AE77">
        <v>87</v>
      </c>
      <c r="AF77">
        <v>714</v>
      </c>
      <c r="AG77">
        <v>51</v>
      </c>
      <c r="AH77">
        <v>-124407851.53</v>
      </c>
      <c r="AI77">
        <v>-174240.69</v>
      </c>
      <c r="AJ77">
        <v>-35.47</v>
      </c>
      <c r="AK77">
        <v>44.2</v>
      </c>
      <c r="AL77">
        <v>114500</v>
      </c>
      <c r="AM77">
        <v>3</v>
      </c>
      <c r="AN77">
        <v>21</v>
      </c>
    </row>
    <row r="78" spans="1:40" x14ac:dyDescent="0.35">
      <c r="A78">
        <v>55</v>
      </c>
      <c r="B78">
        <v>24496950.48</v>
      </c>
      <c r="C78">
        <v>244.97</v>
      </c>
      <c r="D78">
        <v>4.3499999999999996</v>
      </c>
      <c r="E78">
        <v>53.61</v>
      </c>
      <c r="F78">
        <v>1231.71</v>
      </c>
      <c r="G78">
        <v>-999681.19</v>
      </c>
      <c r="H78">
        <v>-66.62</v>
      </c>
      <c r="I78">
        <v>-4520537.82</v>
      </c>
      <c r="J78">
        <v>-12.09</v>
      </c>
      <c r="K78">
        <v>5.42</v>
      </c>
      <c r="L78">
        <v>4.43</v>
      </c>
      <c r="M78">
        <v>101.85</v>
      </c>
      <c r="N78">
        <v>1.2</v>
      </c>
      <c r="O78">
        <v>1.26</v>
      </c>
      <c r="P78">
        <v>2930091.28</v>
      </c>
      <c r="Q78">
        <v>3.12</v>
      </c>
      <c r="R78">
        <v>4.3</v>
      </c>
      <c r="S78">
        <v>11.22</v>
      </c>
      <c r="T78">
        <v>1.5</v>
      </c>
      <c r="U78">
        <v>1.5699999999999999E-2</v>
      </c>
      <c r="V78">
        <v>1399</v>
      </c>
      <c r="W78">
        <v>17510.330000000002</v>
      </c>
      <c r="X78">
        <v>3.69</v>
      </c>
      <c r="Y78">
        <v>56.5</v>
      </c>
      <c r="Z78">
        <v>680</v>
      </c>
      <c r="AA78">
        <v>48.61</v>
      </c>
      <c r="AB78">
        <v>150019999.19999999</v>
      </c>
      <c r="AC78">
        <v>220617.65</v>
      </c>
      <c r="AD78">
        <v>44.21</v>
      </c>
      <c r="AE78">
        <v>75</v>
      </c>
      <c r="AF78">
        <v>719</v>
      </c>
      <c r="AG78">
        <v>51.39</v>
      </c>
      <c r="AH78">
        <v>-125523048.72</v>
      </c>
      <c r="AI78">
        <v>-174580.04</v>
      </c>
      <c r="AJ78">
        <v>-34.619999999999997</v>
      </c>
      <c r="AK78">
        <v>39.01</v>
      </c>
      <c r="AL78">
        <v>121500</v>
      </c>
      <c r="AM78">
        <v>3</v>
      </c>
      <c r="AN78">
        <v>21</v>
      </c>
    </row>
    <row r="79" spans="1:40" x14ac:dyDescent="0.35">
      <c r="A79">
        <v>56</v>
      </c>
      <c r="B79">
        <v>9044412.5299999993</v>
      </c>
      <c r="C79">
        <v>90.44</v>
      </c>
      <c r="D79">
        <v>3.58</v>
      </c>
      <c r="E79">
        <v>25.02</v>
      </c>
      <c r="F79">
        <v>698.87</v>
      </c>
      <c r="G79">
        <v>-570351</v>
      </c>
      <c r="H79">
        <v>-62.33</v>
      </c>
      <c r="I79">
        <v>-3602366.78</v>
      </c>
      <c r="J79">
        <v>-15.91</v>
      </c>
      <c r="K79">
        <v>2.5099999999999998</v>
      </c>
      <c r="L79">
        <v>1.57</v>
      </c>
      <c r="M79">
        <v>43.94</v>
      </c>
      <c r="N79">
        <v>1.0900000000000001</v>
      </c>
      <c r="O79">
        <v>1.19</v>
      </c>
      <c r="P79">
        <v>851699.38</v>
      </c>
      <c r="Q79">
        <v>5.34</v>
      </c>
      <c r="R79">
        <v>5.13</v>
      </c>
      <c r="S79">
        <v>3.82</v>
      </c>
      <c r="T79">
        <v>0.87</v>
      </c>
      <c r="U79">
        <v>2.6800000000000001E-2</v>
      </c>
      <c r="V79">
        <v>1400</v>
      </c>
      <c r="W79">
        <v>6460.29</v>
      </c>
      <c r="X79">
        <v>1.9</v>
      </c>
      <c r="Y79">
        <v>46.93</v>
      </c>
      <c r="Z79">
        <v>670</v>
      </c>
      <c r="AA79">
        <v>47.86</v>
      </c>
      <c r="AB79">
        <v>108695071.76000001</v>
      </c>
      <c r="AC79">
        <v>162231.45000000001</v>
      </c>
      <c r="AD79">
        <v>41.47</v>
      </c>
      <c r="AE79">
        <v>63</v>
      </c>
      <c r="AF79">
        <v>730</v>
      </c>
      <c r="AG79">
        <v>52.14</v>
      </c>
      <c r="AH79">
        <v>-99650659.230000004</v>
      </c>
      <c r="AI79">
        <v>-136507.75</v>
      </c>
      <c r="AJ79">
        <v>-34.42</v>
      </c>
      <c r="AK79">
        <v>32.18</v>
      </c>
      <c r="AL79">
        <v>124500</v>
      </c>
      <c r="AM79">
        <v>3</v>
      </c>
      <c r="AN79">
        <v>21</v>
      </c>
    </row>
    <row r="80" spans="1:40" x14ac:dyDescent="0.35">
      <c r="A80">
        <v>57</v>
      </c>
      <c r="B80">
        <v>84036045.659999996</v>
      </c>
      <c r="C80">
        <v>840.36</v>
      </c>
      <c r="D80">
        <v>10.97</v>
      </c>
      <c r="E80">
        <v>117.46</v>
      </c>
      <c r="F80">
        <v>1070.82</v>
      </c>
      <c r="G80">
        <v>-3338720.02</v>
      </c>
      <c r="H80">
        <v>-70.680000000000007</v>
      </c>
      <c r="I80">
        <v>-14112276.02</v>
      </c>
      <c r="J80">
        <v>-17.25</v>
      </c>
      <c r="K80">
        <v>5.95</v>
      </c>
      <c r="L80">
        <v>6.81</v>
      </c>
      <c r="M80">
        <v>62.07</v>
      </c>
      <c r="N80">
        <v>1.2</v>
      </c>
      <c r="O80">
        <v>1.34</v>
      </c>
      <c r="P80">
        <v>6690792.9900000002</v>
      </c>
      <c r="Q80">
        <v>4.1399999999999997</v>
      </c>
      <c r="R80">
        <v>6.84</v>
      </c>
      <c r="S80">
        <v>16.39</v>
      </c>
      <c r="T80">
        <v>1.25</v>
      </c>
      <c r="U80">
        <v>2.0799999999999999E-2</v>
      </c>
      <c r="V80">
        <v>1401</v>
      </c>
      <c r="W80">
        <v>59982.9</v>
      </c>
      <c r="X80">
        <v>4.54</v>
      </c>
      <c r="Y80">
        <v>97.24</v>
      </c>
      <c r="Z80">
        <v>663</v>
      </c>
      <c r="AA80">
        <v>47.32</v>
      </c>
      <c r="AB80">
        <v>497490969.88999999</v>
      </c>
      <c r="AC80">
        <v>750363.45</v>
      </c>
      <c r="AD80">
        <v>53.22</v>
      </c>
      <c r="AE80">
        <v>146.91999999999999</v>
      </c>
      <c r="AF80">
        <v>738</v>
      </c>
      <c r="AG80">
        <v>52.68</v>
      </c>
      <c r="AH80">
        <v>-413454924.24000001</v>
      </c>
      <c r="AI80">
        <v>-560237.02</v>
      </c>
      <c r="AJ80">
        <v>-39.200000000000003</v>
      </c>
      <c r="AK80">
        <v>52.61</v>
      </c>
      <c r="AL80">
        <v>91500</v>
      </c>
      <c r="AM80">
        <v>4</v>
      </c>
      <c r="AN80">
        <v>21</v>
      </c>
    </row>
    <row r="81" spans="1:40" x14ac:dyDescent="0.35">
      <c r="A81">
        <v>58</v>
      </c>
      <c r="B81">
        <v>50827620.719999999</v>
      </c>
      <c r="C81">
        <v>508.28</v>
      </c>
      <c r="D81">
        <v>10.25</v>
      </c>
      <c r="E81">
        <v>86.98</v>
      </c>
      <c r="F81">
        <v>848.28</v>
      </c>
      <c r="G81">
        <v>-2311512.12</v>
      </c>
      <c r="H81">
        <v>-65.27</v>
      </c>
      <c r="I81">
        <v>-16653573.050000001</v>
      </c>
      <c r="J81">
        <v>-27.6</v>
      </c>
      <c r="K81">
        <v>3.05</v>
      </c>
      <c r="L81">
        <v>3.15</v>
      </c>
      <c r="M81">
        <v>30.73</v>
      </c>
      <c r="N81">
        <v>1.1599999999999999</v>
      </c>
      <c r="O81">
        <v>1.3</v>
      </c>
      <c r="P81">
        <v>4415352.7</v>
      </c>
      <c r="Q81">
        <v>4.42</v>
      </c>
      <c r="R81">
        <v>9.32</v>
      </c>
      <c r="S81">
        <v>8.76</v>
      </c>
      <c r="T81">
        <v>1.2</v>
      </c>
      <c r="U81">
        <v>2.2200000000000001E-2</v>
      </c>
      <c r="V81">
        <v>1401</v>
      </c>
      <c r="W81">
        <v>36279.53</v>
      </c>
      <c r="X81">
        <v>4.2</v>
      </c>
      <c r="Y81">
        <v>95.77</v>
      </c>
      <c r="Z81">
        <v>661</v>
      </c>
      <c r="AA81">
        <v>47.18</v>
      </c>
      <c r="AB81">
        <v>362777870.32999998</v>
      </c>
      <c r="AC81">
        <v>548831.88</v>
      </c>
      <c r="AD81">
        <v>50.8</v>
      </c>
      <c r="AE81">
        <v>134.88</v>
      </c>
      <c r="AF81">
        <v>740</v>
      </c>
      <c r="AG81">
        <v>52.82</v>
      </c>
      <c r="AH81">
        <v>-311950249.61000001</v>
      </c>
      <c r="AI81">
        <v>-421554.39</v>
      </c>
      <c r="AJ81">
        <v>-37.44</v>
      </c>
      <c r="AK81">
        <v>60.84</v>
      </c>
      <c r="AL81">
        <v>94500</v>
      </c>
      <c r="AM81">
        <v>4</v>
      </c>
      <c r="AN81">
        <v>21</v>
      </c>
    </row>
    <row r="82" spans="1:40" x14ac:dyDescent="0.35">
      <c r="A82">
        <v>59</v>
      </c>
      <c r="B82">
        <v>69642680.849999994</v>
      </c>
      <c r="C82">
        <v>696.43</v>
      </c>
      <c r="D82">
        <v>9.39</v>
      </c>
      <c r="E82">
        <v>105.29</v>
      </c>
      <c r="F82">
        <v>1121.3</v>
      </c>
      <c r="G82">
        <v>-2746121.08</v>
      </c>
      <c r="H82">
        <v>-64.790000000000006</v>
      </c>
      <c r="I82">
        <v>-15342764.890000001</v>
      </c>
      <c r="J82">
        <v>-20.09</v>
      </c>
      <c r="K82">
        <v>4.54</v>
      </c>
      <c r="L82">
        <v>5.24</v>
      </c>
      <c r="M82">
        <v>55.82</v>
      </c>
      <c r="N82">
        <v>1.21</v>
      </c>
      <c r="O82">
        <v>1.26</v>
      </c>
      <c r="P82">
        <v>6393747.2599999998</v>
      </c>
      <c r="Q82">
        <v>4.0199999999999996</v>
      </c>
      <c r="R82">
        <v>8.3000000000000007</v>
      </c>
      <c r="S82">
        <v>12.03</v>
      </c>
      <c r="T82">
        <v>1.42</v>
      </c>
      <c r="U82">
        <v>2.01E-2</v>
      </c>
      <c r="V82">
        <v>1401</v>
      </c>
      <c r="W82">
        <v>49709.27</v>
      </c>
      <c r="X82">
        <v>4.72</v>
      </c>
      <c r="Y82">
        <v>89.72</v>
      </c>
      <c r="Z82">
        <v>685</v>
      </c>
      <c r="AA82">
        <v>48.89</v>
      </c>
      <c r="AB82">
        <v>407003234.22000003</v>
      </c>
      <c r="AC82">
        <v>594165.31000000006</v>
      </c>
      <c r="AD82">
        <v>48.84</v>
      </c>
      <c r="AE82">
        <v>122.92</v>
      </c>
      <c r="AF82">
        <v>716</v>
      </c>
      <c r="AG82">
        <v>51.11</v>
      </c>
      <c r="AH82">
        <v>-337360553.37</v>
      </c>
      <c r="AI82">
        <v>-471173.96</v>
      </c>
      <c r="AJ82">
        <v>-37.5</v>
      </c>
      <c r="AK82">
        <v>57.96</v>
      </c>
      <c r="AL82">
        <v>101500</v>
      </c>
      <c r="AM82">
        <v>4</v>
      </c>
      <c r="AN82">
        <v>21</v>
      </c>
    </row>
    <row r="83" spans="1:40" x14ac:dyDescent="0.35">
      <c r="A83">
        <v>60</v>
      </c>
      <c r="B83">
        <v>69325266.450000003</v>
      </c>
      <c r="C83">
        <v>693.25</v>
      </c>
      <c r="D83">
        <v>8.5299999999999994</v>
      </c>
      <c r="E83">
        <v>105</v>
      </c>
      <c r="F83">
        <v>1230.45</v>
      </c>
      <c r="G83">
        <v>-2396744.66</v>
      </c>
      <c r="H83">
        <v>-64.62</v>
      </c>
      <c r="I83">
        <v>-7043214.4000000004</v>
      </c>
      <c r="J83">
        <v>-17.82</v>
      </c>
      <c r="K83">
        <v>9.84</v>
      </c>
      <c r="L83">
        <v>5.89</v>
      </c>
      <c r="M83">
        <v>69.05</v>
      </c>
      <c r="N83">
        <v>1.22</v>
      </c>
      <c r="O83">
        <v>1.27</v>
      </c>
      <c r="P83">
        <v>4286177.3899999997</v>
      </c>
      <c r="Q83">
        <v>4.9000000000000004</v>
      </c>
      <c r="R83">
        <v>6.19</v>
      </c>
      <c r="S83">
        <v>16.09</v>
      </c>
      <c r="T83">
        <v>1.53</v>
      </c>
      <c r="U83">
        <v>2.46E-2</v>
      </c>
      <c r="V83">
        <v>1403</v>
      </c>
      <c r="W83">
        <v>49412.160000000003</v>
      </c>
      <c r="X83">
        <v>4.8099999999999996</v>
      </c>
      <c r="Y83">
        <v>82.91</v>
      </c>
      <c r="Z83">
        <v>686</v>
      </c>
      <c r="AA83">
        <v>48.9</v>
      </c>
      <c r="AB83">
        <v>388716116.41000003</v>
      </c>
      <c r="AC83">
        <v>566641.56999999995</v>
      </c>
      <c r="AD83">
        <v>48.14</v>
      </c>
      <c r="AE83">
        <v>110.92</v>
      </c>
      <c r="AF83">
        <v>717</v>
      </c>
      <c r="AG83">
        <v>51.1</v>
      </c>
      <c r="AH83">
        <v>-319390849.95999998</v>
      </c>
      <c r="AI83">
        <v>-445454.46</v>
      </c>
      <c r="AJ83">
        <v>-36.64</v>
      </c>
      <c r="AK83">
        <v>56.11</v>
      </c>
      <c r="AL83">
        <v>104500</v>
      </c>
      <c r="AM83">
        <v>4</v>
      </c>
      <c r="AN83">
        <v>21</v>
      </c>
    </row>
    <row r="84" spans="1:40" x14ac:dyDescent="0.35">
      <c r="A84">
        <v>61</v>
      </c>
      <c r="B84">
        <v>47594159.299999997</v>
      </c>
      <c r="C84">
        <v>475.94</v>
      </c>
      <c r="D84">
        <v>7.55</v>
      </c>
      <c r="E84">
        <v>83.47</v>
      </c>
      <c r="F84">
        <v>1105.28</v>
      </c>
      <c r="G84">
        <v>-1645975.49</v>
      </c>
      <c r="H84">
        <v>-66.7</v>
      </c>
      <c r="I84">
        <v>-7128526.2800000003</v>
      </c>
      <c r="J84">
        <v>-15.46</v>
      </c>
      <c r="K84">
        <v>6.68</v>
      </c>
      <c r="L84">
        <v>5.4</v>
      </c>
      <c r="M84">
        <v>71.510000000000005</v>
      </c>
      <c r="N84">
        <v>1.19</v>
      </c>
      <c r="O84">
        <v>1.27</v>
      </c>
      <c r="P84">
        <v>2954661.8</v>
      </c>
      <c r="Q84">
        <v>5.2</v>
      </c>
      <c r="R84">
        <v>6.84</v>
      </c>
      <c r="S84">
        <v>11.42</v>
      </c>
      <c r="T84">
        <v>1.4</v>
      </c>
      <c r="U84">
        <v>2.6100000000000002E-2</v>
      </c>
      <c r="V84">
        <v>1403</v>
      </c>
      <c r="W84">
        <v>33923.14</v>
      </c>
      <c r="X84">
        <v>4.12</v>
      </c>
      <c r="Y84">
        <v>73.98</v>
      </c>
      <c r="Z84">
        <v>679</v>
      </c>
      <c r="AA84">
        <v>48.4</v>
      </c>
      <c r="AB84">
        <v>298307772.01999998</v>
      </c>
      <c r="AC84">
        <v>439333.98</v>
      </c>
      <c r="AD84">
        <v>46.89</v>
      </c>
      <c r="AE84">
        <v>99</v>
      </c>
      <c r="AF84">
        <v>724</v>
      </c>
      <c r="AG84">
        <v>51.6</v>
      </c>
      <c r="AH84">
        <v>-250713612.72</v>
      </c>
      <c r="AI84">
        <v>-346289.52</v>
      </c>
      <c r="AJ84">
        <v>-35.99</v>
      </c>
      <c r="AK84">
        <v>50.52</v>
      </c>
      <c r="AL84">
        <v>111500</v>
      </c>
      <c r="AM84">
        <v>4</v>
      </c>
      <c r="AN84">
        <v>21</v>
      </c>
    </row>
    <row r="85" spans="1:40" x14ac:dyDescent="0.35">
      <c r="A85">
        <v>62</v>
      </c>
      <c r="B85">
        <v>28297537.309999999</v>
      </c>
      <c r="C85">
        <v>282.98</v>
      </c>
      <c r="D85">
        <v>6.63</v>
      </c>
      <c r="E85">
        <v>59.27</v>
      </c>
      <c r="F85">
        <v>894.54</v>
      </c>
      <c r="G85">
        <v>-1140661.42</v>
      </c>
      <c r="H85">
        <v>-65.680000000000007</v>
      </c>
      <c r="I85">
        <v>-4459476.72</v>
      </c>
      <c r="J85">
        <v>-15.38</v>
      </c>
      <c r="K85">
        <v>6.35</v>
      </c>
      <c r="L85">
        <v>3.85</v>
      </c>
      <c r="M85">
        <v>58.16</v>
      </c>
      <c r="N85">
        <v>1.17</v>
      </c>
      <c r="O85">
        <v>1.24</v>
      </c>
      <c r="P85">
        <v>3832639.42</v>
      </c>
      <c r="Q85">
        <v>2.34</v>
      </c>
      <c r="R85">
        <v>6.83</v>
      </c>
      <c r="S85">
        <v>7.89</v>
      </c>
      <c r="T85">
        <v>1.19</v>
      </c>
      <c r="U85">
        <v>1.18E-2</v>
      </c>
      <c r="V85">
        <v>1402</v>
      </c>
      <c r="W85">
        <v>20183.689999999999</v>
      </c>
      <c r="X85">
        <v>3.17</v>
      </c>
      <c r="Y85">
        <v>65.73</v>
      </c>
      <c r="Z85">
        <v>681</v>
      </c>
      <c r="AA85">
        <v>48.57</v>
      </c>
      <c r="AB85">
        <v>191484311.16999999</v>
      </c>
      <c r="AC85">
        <v>281181.07</v>
      </c>
      <c r="AD85">
        <v>43.66</v>
      </c>
      <c r="AE85">
        <v>87</v>
      </c>
      <c r="AF85">
        <v>721</v>
      </c>
      <c r="AG85">
        <v>51.43</v>
      </c>
      <c r="AH85">
        <v>-163186773.84999999</v>
      </c>
      <c r="AI85">
        <v>-226333.94</v>
      </c>
      <c r="AJ85">
        <v>-35.08</v>
      </c>
      <c r="AK85">
        <v>45.64</v>
      </c>
      <c r="AL85">
        <v>114500</v>
      </c>
      <c r="AM85">
        <v>4</v>
      </c>
      <c r="AN85">
        <v>21</v>
      </c>
    </row>
    <row r="86" spans="1:40" x14ac:dyDescent="0.35">
      <c r="A86">
        <v>63</v>
      </c>
      <c r="B86">
        <v>32171170.52</v>
      </c>
      <c r="C86">
        <v>321.70999999999998</v>
      </c>
      <c r="D86">
        <v>5.7</v>
      </c>
      <c r="E86">
        <v>64.680000000000007</v>
      </c>
      <c r="F86">
        <v>1135.4100000000001</v>
      </c>
      <c r="G86">
        <v>-1819771.13</v>
      </c>
      <c r="H86">
        <v>-65.59</v>
      </c>
      <c r="I86">
        <v>-7953876.7999999998</v>
      </c>
      <c r="J86">
        <v>-15.89</v>
      </c>
      <c r="K86">
        <v>4.04</v>
      </c>
      <c r="L86">
        <v>4.07</v>
      </c>
      <c r="M86">
        <v>71.47</v>
      </c>
      <c r="N86">
        <v>1.17</v>
      </c>
      <c r="O86">
        <v>1.25</v>
      </c>
      <c r="P86">
        <v>3568042.04</v>
      </c>
      <c r="Q86">
        <v>3.54</v>
      </c>
      <c r="R86">
        <v>5.39</v>
      </c>
      <c r="S86">
        <v>10.99</v>
      </c>
      <c r="T86">
        <v>1.27</v>
      </c>
      <c r="U86">
        <v>1.77E-2</v>
      </c>
      <c r="V86">
        <v>1402</v>
      </c>
      <c r="W86">
        <v>22946.63</v>
      </c>
      <c r="X86">
        <v>3.09</v>
      </c>
      <c r="Y86">
        <v>57.04</v>
      </c>
      <c r="Z86">
        <v>676</v>
      </c>
      <c r="AA86">
        <v>48.22</v>
      </c>
      <c r="AB86">
        <v>226484088.66</v>
      </c>
      <c r="AC86">
        <v>335035.63</v>
      </c>
      <c r="AD86">
        <v>43.25</v>
      </c>
      <c r="AE86">
        <v>75</v>
      </c>
      <c r="AF86">
        <v>726</v>
      </c>
      <c r="AG86">
        <v>51.78</v>
      </c>
      <c r="AH86">
        <v>-194312918.13</v>
      </c>
      <c r="AI86">
        <v>-267648.65000000002</v>
      </c>
      <c r="AJ86">
        <v>-34.299999999999997</v>
      </c>
      <c r="AK86">
        <v>40.32</v>
      </c>
      <c r="AL86">
        <v>121500</v>
      </c>
      <c r="AM86">
        <v>4</v>
      </c>
      <c r="AN86">
        <v>21</v>
      </c>
    </row>
    <row r="87" spans="1:40" x14ac:dyDescent="0.35">
      <c r="A87">
        <v>64</v>
      </c>
      <c r="B87">
        <v>10719362.58</v>
      </c>
      <c r="C87">
        <v>107.19</v>
      </c>
      <c r="D87">
        <v>4.6900000000000004</v>
      </c>
      <c r="E87">
        <v>28.73</v>
      </c>
      <c r="F87">
        <v>612.96</v>
      </c>
      <c r="G87">
        <v>-681870.55</v>
      </c>
      <c r="H87">
        <v>-62.23</v>
      </c>
      <c r="I87">
        <v>-4582902.9800000004</v>
      </c>
      <c r="J87">
        <v>-18.11</v>
      </c>
      <c r="K87">
        <v>2.34</v>
      </c>
      <c r="L87">
        <v>1.59</v>
      </c>
      <c r="M87">
        <v>33.840000000000003</v>
      </c>
      <c r="N87">
        <v>1.08</v>
      </c>
      <c r="O87">
        <v>1.19</v>
      </c>
      <c r="P87">
        <v>926380.02</v>
      </c>
      <c r="Q87">
        <v>5.62</v>
      </c>
      <c r="R87">
        <v>6.51</v>
      </c>
      <c r="S87">
        <v>3.58</v>
      </c>
      <c r="T87">
        <v>0.63</v>
      </c>
      <c r="U87">
        <v>2.8199999999999999E-2</v>
      </c>
      <c r="V87">
        <v>1402</v>
      </c>
      <c r="W87">
        <v>7645.77</v>
      </c>
      <c r="X87">
        <v>1.37</v>
      </c>
      <c r="Y87">
        <v>47.41</v>
      </c>
      <c r="Z87">
        <v>666</v>
      </c>
      <c r="AA87">
        <v>47.5</v>
      </c>
      <c r="AB87">
        <v>147008223.97999999</v>
      </c>
      <c r="AC87">
        <v>220733.07</v>
      </c>
      <c r="AD87">
        <v>40.590000000000003</v>
      </c>
      <c r="AE87">
        <v>63</v>
      </c>
      <c r="AF87">
        <v>736</v>
      </c>
      <c r="AG87">
        <v>52.5</v>
      </c>
      <c r="AH87">
        <v>-136288861.40000001</v>
      </c>
      <c r="AI87">
        <v>-185175.08</v>
      </c>
      <c r="AJ87">
        <v>-34.119999999999997</v>
      </c>
      <c r="AK87">
        <v>33.29</v>
      </c>
      <c r="AL87">
        <v>124500</v>
      </c>
      <c r="AM87">
        <v>4</v>
      </c>
      <c r="AN87">
        <v>21</v>
      </c>
    </row>
    <row r="88" spans="1:40" x14ac:dyDescent="0.35">
      <c r="A88">
        <v>65</v>
      </c>
      <c r="B88">
        <v>104193257.41</v>
      </c>
      <c r="C88">
        <v>1041.93</v>
      </c>
      <c r="D88">
        <v>13.29</v>
      </c>
      <c r="E88">
        <v>132.6</v>
      </c>
      <c r="F88">
        <v>998.01</v>
      </c>
      <c r="G88">
        <v>-5091416.58</v>
      </c>
      <c r="H88">
        <v>-67.56</v>
      </c>
      <c r="I88">
        <v>-20029672.41</v>
      </c>
      <c r="J88">
        <v>-19.03</v>
      </c>
      <c r="K88">
        <v>5.2</v>
      </c>
      <c r="L88">
        <v>6.97</v>
      </c>
      <c r="M88">
        <v>52.45</v>
      </c>
      <c r="N88">
        <v>1.17</v>
      </c>
      <c r="O88">
        <v>1.32</v>
      </c>
      <c r="P88">
        <v>9252475.6099999994</v>
      </c>
      <c r="Q88">
        <v>3.99</v>
      </c>
      <c r="R88">
        <v>8.64</v>
      </c>
      <c r="S88">
        <v>14.72</v>
      </c>
      <c r="T88">
        <v>1.2</v>
      </c>
      <c r="U88">
        <v>0.02</v>
      </c>
      <c r="V88">
        <v>1400</v>
      </c>
      <c r="W88">
        <v>74423.759999999995</v>
      </c>
      <c r="X88">
        <v>4.3600000000000003</v>
      </c>
      <c r="Y88">
        <v>98.72</v>
      </c>
      <c r="Z88">
        <v>659</v>
      </c>
      <c r="AA88">
        <v>47.07</v>
      </c>
      <c r="AB88">
        <v>700742429.49000001</v>
      </c>
      <c r="AC88">
        <v>1063342.0800000001</v>
      </c>
      <c r="AD88">
        <v>52.43</v>
      </c>
      <c r="AE88">
        <v>146.88</v>
      </c>
      <c r="AF88">
        <v>741</v>
      </c>
      <c r="AG88">
        <v>52.93</v>
      </c>
      <c r="AH88">
        <v>-596549172.08000004</v>
      </c>
      <c r="AI88">
        <v>-805059.61</v>
      </c>
      <c r="AJ88">
        <v>-38.39</v>
      </c>
      <c r="AK88">
        <v>55.88</v>
      </c>
      <c r="AL88">
        <v>91500</v>
      </c>
      <c r="AM88">
        <v>5</v>
      </c>
      <c r="AN88">
        <v>21</v>
      </c>
    </row>
    <row r="89" spans="1:40" x14ac:dyDescent="0.35">
      <c r="A89">
        <v>66</v>
      </c>
      <c r="B89">
        <v>42973048.170000002</v>
      </c>
      <c r="C89">
        <v>429.73</v>
      </c>
      <c r="D89">
        <v>12.27</v>
      </c>
      <c r="E89">
        <v>78.23</v>
      </c>
      <c r="F89">
        <v>637.32000000000005</v>
      </c>
      <c r="G89">
        <v>-2509283.33</v>
      </c>
      <c r="H89">
        <v>-66.760000000000005</v>
      </c>
      <c r="I89">
        <v>-14445329.98</v>
      </c>
      <c r="J89">
        <v>-27.18</v>
      </c>
      <c r="K89">
        <v>2.97</v>
      </c>
      <c r="L89">
        <v>2.88</v>
      </c>
      <c r="M89">
        <v>23.44</v>
      </c>
      <c r="N89">
        <v>1.1200000000000001</v>
      </c>
      <c r="O89">
        <v>1.28</v>
      </c>
      <c r="P89">
        <v>3710701.11</v>
      </c>
      <c r="Q89">
        <v>4.62</v>
      </c>
      <c r="R89">
        <v>9.3699999999999992</v>
      </c>
      <c r="S89">
        <v>7.77</v>
      </c>
      <c r="T89">
        <v>0.98</v>
      </c>
      <c r="U89">
        <v>2.3099999999999999E-2</v>
      </c>
      <c r="V89">
        <v>1401</v>
      </c>
      <c r="W89">
        <v>30673.13</v>
      </c>
      <c r="X89">
        <v>3.41</v>
      </c>
      <c r="Y89">
        <v>96.03</v>
      </c>
      <c r="Z89">
        <v>654</v>
      </c>
      <c r="AA89">
        <v>46.68</v>
      </c>
      <c r="AB89">
        <v>390815163.38999999</v>
      </c>
      <c r="AC89">
        <v>597576.69999999995</v>
      </c>
      <c r="AD89">
        <v>50.02</v>
      </c>
      <c r="AE89">
        <v>134.88</v>
      </c>
      <c r="AF89">
        <v>747</v>
      </c>
      <c r="AG89">
        <v>53.32</v>
      </c>
      <c r="AH89">
        <v>-347842115.22000003</v>
      </c>
      <c r="AI89">
        <v>-465652.1</v>
      </c>
      <c r="AJ89">
        <v>-37.4</v>
      </c>
      <c r="AK89">
        <v>62.02</v>
      </c>
      <c r="AL89">
        <v>94500</v>
      </c>
      <c r="AM89">
        <v>5</v>
      </c>
      <c r="AN89">
        <v>21</v>
      </c>
    </row>
    <row r="90" spans="1:40" x14ac:dyDescent="0.35">
      <c r="A90">
        <v>67</v>
      </c>
      <c r="B90">
        <v>75265096.140000001</v>
      </c>
      <c r="C90">
        <v>752.65</v>
      </c>
      <c r="D90">
        <v>11.41</v>
      </c>
      <c r="E90">
        <v>110.2</v>
      </c>
      <c r="F90">
        <v>966.1</v>
      </c>
      <c r="G90">
        <v>-3736175.35</v>
      </c>
      <c r="H90">
        <v>-64.63</v>
      </c>
      <c r="I90">
        <v>-14665963.960000001</v>
      </c>
      <c r="J90">
        <v>-19.22</v>
      </c>
      <c r="K90">
        <v>5.13</v>
      </c>
      <c r="L90">
        <v>5.73</v>
      </c>
      <c r="M90">
        <v>50.26</v>
      </c>
      <c r="N90">
        <v>1.18</v>
      </c>
      <c r="O90">
        <v>1.25</v>
      </c>
      <c r="P90">
        <v>5896716.0899999999</v>
      </c>
      <c r="Q90">
        <v>4.53</v>
      </c>
      <c r="R90">
        <v>9.19</v>
      </c>
      <c r="S90">
        <v>11.41</v>
      </c>
      <c r="T90">
        <v>1.24</v>
      </c>
      <c r="U90">
        <v>2.2700000000000001E-2</v>
      </c>
      <c r="V90">
        <v>1402</v>
      </c>
      <c r="W90">
        <v>53684.09</v>
      </c>
      <c r="X90">
        <v>4.1100000000000003</v>
      </c>
      <c r="Y90">
        <v>90.68</v>
      </c>
      <c r="Z90">
        <v>680</v>
      </c>
      <c r="AA90">
        <v>48.5</v>
      </c>
      <c r="AB90">
        <v>495838886.41000003</v>
      </c>
      <c r="AC90">
        <v>729174.83</v>
      </c>
      <c r="AD90">
        <v>47.84</v>
      </c>
      <c r="AE90">
        <v>122.92</v>
      </c>
      <c r="AF90">
        <v>722</v>
      </c>
      <c r="AG90">
        <v>51.5</v>
      </c>
      <c r="AH90">
        <v>-420573790.26999998</v>
      </c>
      <c r="AI90">
        <v>-582512.17000000004</v>
      </c>
      <c r="AJ90">
        <v>-37.08</v>
      </c>
      <c r="AK90">
        <v>60.33</v>
      </c>
      <c r="AL90">
        <v>101500</v>
      </c>
      <c r="AM90">
        <v>5</v>
      </c>
      <c r="AN90">
        <v>21</v>
      </c>
    </row>
    <row r="91" spans="1:40" x14ac:dyDescent="0.35">
      <c r="A91">
        <v>68</v>
      </c>
      <c r="B91">
        <v>75047152.430000007</v>
      </c>
      <c r="C91">
        <v>750.47</v>
      </c>
      <c r="D91">
        <v>10.31</v>
      </c>
      <c r="E91">
        <v>110.01</v>
      </c>
      <c r="F91">
        <v>1067.18</v>
      </c>
      <c r="G91">
        <v>-2957706.34</v>
      </c>
      <c r="H91">
        <v>-64.31</v>
      </c>
      <c r="I91">
        <v>-8072623.7699999996</v>
      </c>
      <c r="J91">
        <v>-17.940000000000001</v>
      </c>
      <c r="K91">
        <v>9.3000000000000007</v>
      </c>
      <c r="L91">
        <v>6.13</v>
      </c>
      <c r="M91">
        <v>59.49</v>
      </c>
      <c r="N91">
        <v>1.18</v>
      </c>
      <c r="O91">
        <v>1.25</v>
      </c>
      <c r="P91">
        <v>4058283.26</v>
      </c>
      <c r="Q91">
        <v>5.82</v>
      </c>
      <c r="R91">
        <v>7.03</v>
      </c>
      <c r="S91">
        <v>14.88</v>
      </c>
      <c r="T91">
        <v>1.31</v>
      </c>
      <c r="U91">
        <v>2.92E-2</v>
      </c>
      <c r="V91">
        <v>1402</v>
      </c>
      <c r="W91">
        <v>53528.639999999999</v>
      </c>
      <c r="X91">
        <v>4.0999999999999996</v>
      </c>
      <c r="Y91">
        <v>83.41</v>
      </c>
      <c r="Z91">
        <v>680</v>
      </c>
      <c r="AA91">
        <v>48.5</v>
      </c>
      <c r="AB91">
        <v>494869544.94</v>
      </c>
      <c r="AC91">
        <v>727749.33</v>
      </c>
      <c r="AD91">
        <v>47.13</v>
      </c>
      <c r="AE91">
        <v>110.92</v>
      </c>
      <c r="AF91">
        <v>722</v>
      </c>
      <c r="AG91">
        <v>51.5</v>
      </c>
      <c r="AH91">
        <v>-419822392.50999999</v>
      </c>
      <c r="AI91">
        <v>-581471.46</v>
      </c>
      <c r="AJ91">
        <v>-36.43</v>
      </c>
      <c r="AK91">
        <v>57.49</v>
      </c>
      <c r="AL91">
        <v>104500</v>
      </c>
      <c r="AM91">
        <v>5</v>
      </c>
      <c r="AN91">
        <v>21</v>
      </c>
    </row>
    <row r="92" spans="1:40" x14ac:dyDescent="0.35">
      <c r="A92">
        <v>69</v>
      </c>
      <c r="B92">
        <v>62838984.939999998</v>
      </c>
      <c r="C92">
        <v>628.39</v>
      </c>
      <c r="D92">
        <v>9.15</v>
      </c>
      <c r="E92">
        <v>99.03</v>
      </c>
      <c r="F92">
        <v>1082.69</v>
      </c>
      <c r="G92">
        <v>-2595641.77</v>
      </c>
      <c r="H92">
        <v>-66.7</v>
      </c>
      <c r="I92">
        <v>-7157283.6299999999</v>
      </c>
      <c r="J92">
        <v>-15.71</v>
      </c>
      <c r="K92">
        <v>8.7799999999999994</v>
      </c>
      <c r="L92">
        <v>6.3</v>
      </c>
      <c r="M92">
        <v>68.900000000000006</v>
      </c>
      <c r="N92">
        <v>1.17</v>
      </c>
      <c r="O92">
        <v>1.27</v>
      </c>
      <c r="P92">
        <v>4512661.04</v>
      </c>
      <c r="Q92">
        <v>4.8899999999999997</v>
      </c>
      <c r="R92">
        <v>6.59</v>
      </c>
      <c r="S92">
        <v>14.21</v>
      </c>
      <c r="T92">
        <v>1.25</v>
      </c>
      <c r="U92">
        <v>2.4500000000000001E-2</v>
      </c>
      <c r="V92">
        <v>1404</v>
      </c>
      <c r="W92">
        <v>44757.11</v>
      </c>
      <c r="X92">
        <v>3.66</v>
      </c>
      <c r="Y92">
        <v>74.69</v>
      </c>
      <c r="Z92">
        <v>673</v>
      </c>
      <c r="AA92">
        <v>47.93</v>
      </c>
      <c r="AB92">
        <v>427711621.43000001</v>
      </c>
      <c r="AC92">
        <v>635529.9</v>
      </c>
      <c r="AD92">
        <v>46.29</v>
      </c>
      <c r="AE92">
        <v>99</v>
      </c>
      <c r="AF92">
        <v>731</v>
      </c>
      <c r="AG92">
        <v>52.07</v>
      </c>
      <c r="AH92">
        <v>-364872636.49000001</v>
      </c>
      <c r="AI92">
        <v>-499141.77</v>
      </c>
      <c r="AJ92">
        <v>-35.58</v>
      </c>
      <c r="AK92">
        <v>52.31</v>
      </c>
      <c r="AL92">
        <v>111500</v>
      </c>
      <c r="AM92">
        <v>5</v>
      </c>
      <c r="AN92">
        <v>21</v>
      </c>
    </row>
    <row r="93" spans="1:40" x14ac:dyDescent="0.35">
      <c r="A93">
        <v>70</v>
      </c>
      <c r="B93">
        <v>33450077.510000002</v>
      </c>
      <c r="C93">
        <v>334.5</v>
      </c>
      <c r="D93">
        <v>7.97</v>
      </c>
      <c r="E93">
        <v>66.400000000000006</v>
      </c>
      <c r="F93">
        <v>832.59</v>
      </c>
      <c r="G93">
        <v>-1702717.49</v>
      </c>
      <c r="H93">
        <v>-65.05</v>
      </c>
      <c r="I93">
        <v>-6218361.5899999999</v>
      </c>
      <c r="J93">
        <v>-14.65</v>
      </c>
      <c r="K93">
        <v>5.38</v>
      </c>
      <c r="L93">
        <v>4.53</v>
      </c>
      <c r="M93">
        <v>56.83</v>
      </c>
      <c r="N93">
        <v>1.1599999999999999</v>
      </c>
      <c r="O93">
        <v>1.24</v>
      </c>
      <c r="P93">
        <v>4450550.45</v>
      </c>
      <c r="Q93">
        <v>2.44</v>
      </c>
      <c r="R93">
        <v>7.01</v>
      </c>
      <c r="S93">
        <v>8.6999999999999993</v>
      </c>
      <c r="T93">
        <v>1.07</v>
      </c>
      <c r="U93">
        <v>1.2200000000000001E-2</v>
      </c>
      <c r="V93">
        <v>1401</v>
      </c>
      <c r="W93">
        <v>23875.86</v>
      </c>
      <c r="X93">
        <v>2.82</v>
      </c>
      <c r="Y93">
        <v>66.27</v>
      </c>
      <c r="Z93">
        <v>678</v>
      </c>
      <c r="AA93">
        <v>48.39</v>
      </c>
      <c r="AB93">
        <v>242214118.40000001</v>
      </c>
      <c r="AC93">
        <v>357247.96</v>
      </c>
      <c r="AD93">
        <v>42.94</v>
      </c>
      <c r="AE93">
        <v>87</v>
      </c>
      <c r="AF93">
        <v>723</v>
      </c>
      <c r="AG93">
        <v>51.61</v>
      </c>
      <c r="AH93">
        <v>-208764040.88999999</v>
      </c>
      <c r="AI93">
        <v>-288746.94</v>
      </c>
      <c r="AJ93">
        <v>-34.81</v>
      </c>
      <c r="AK93">
        <v>46.83</v>
      </c>
      <c r="AL93">
        <v>114500</v>
      </c>
      <c r="AM93">
        <v>5</v>
      </c>
      <c r="AN93">
        <v>21</v>
      </c>
    </row>
    <row r="94" spans="1:40" x14ac:dyDescent="0.35">
      <c r="A94">
        <v>71</v>
      </c>
      <c r="B94">
        <v>37064987.369999997</v>
      </c>
      <c r="C94">
        <v>370.65</v>
      </c>
      <c r="D94">
        <v>6.89</v>
      </c>
      <c r="E94">
        <v>71.069999999999993</v>
      </c>
      <c r="F94">
        <v>1031.78</v>
      </c>
      <c r="G94">
        <v>-2445676.19</v>
      </c>
      <c r="H94">
        <v>-64.84</v>
      </c>
      <c r="I94">
        <v>-8690882.0600000005</v>
      </c>
      <c r="J94">
        <v>-15.61</v>
      </c>
      <c r="K94">
        <v>4.26</v>
      </c>
      <c r="L94">
        <v>4.55</v>
      </c>
      <c r="M94">
        <v>66.09</v>
      </c>
      <c r="N94">
        <v>1.1399999999999999</v>
      </c>
      <c r="O94">
        <v>1.23</v>
      </c>
      <c r="P94">
        <v>3456478.46</v>
      </c>
      <c r="Q94">
        <v>4.2</v>
      </c>
      <c r="R94">
        <v>6.14</v>
      </c>
      <c r="S94">
        <v>10.69</v>
      </c>
      <c r="T94">
        <v>1.1599999999999999</v>
      </c>
      <c r="U94">
        <v>2.1100000000000001E-2</v>
      </c>
      <c r="V94">
        <v>1402</v>
      </c>
      <c r="W94">
        <v>26437.22</v>
      </c>
      <c r="X94">
        <v>2.82</v>
      </c>
      <c r="Y94">
        <v>57.52</v>
      </c>
      <c r="Z94">
        <v>674</v>
      </c>
      <c r="AA94">
        <v>48.07</v>
      </c>
      <c r="AB94">
        <v>302686777.69999999</v>
      </c>
      <c r="AC94">
        <v>449090.17</v>
      </c>
      <c r="AD94">
        <v>42.51</v>
      </c>
      <c r="AE94">
        <v>75</v>
      </c>
      <c r="AF94">
        <v>728</v>
      </c>
      <c r="AG94">
        <v>51.93</v>
      </c>
      <c r="AH94">
        <v>-265621790.31999999</v>
      </c>
      <c r="AI94">
        <v>-364865.1</v>
      </c>
      <c r="AJ94">
        <v>-33.93</v>
      </c>
      <c r="AK94">
        <v>41.34</v>
      </c>
      <c r="AL94">
        <v>121500</v>
      </c>
      <c r="AM94">
        <v>5</v>
      </c>
      <c r="AN94">
        <v>21</v>
      </c>
    </row>
    <row r="95" spans="1:40" x14ac:dyDescent="0.35">
      <c r="A95">
        <v>72</v>
      </c>
      <c r="B95">
        <v>10924444.68</v>
      </c>
      <c r="C95">
        <v>109.24</v>
      </c>
      <c r="D95">
        <v>5.65</v>
      </c>
      <c r="E95">
        <v>29.17</v>
      </c>
      <c r="F95">
        <v>516.46</v>
      </c>
      <c r="G95">
        <v>-901710.48</v>
      </c>
      <c r="H95">
        <v>-62.09</v>
      </c>
      <c r="I95">
        <v>-5641752.8899999997</v>
      </c>
      <c r="J95">
        <v>-21.27</v>
      </c>
      <c r="K95">
        <v>1.94</v>
      </c>
      <c r="L95">
        <v>1.37</v>
      </c>
      <c r="M95">
        <v>24.28</v>
      </c>
      <c r="N95">
        <v>1.06</v>
      </c>
      <c r="O95">
        <v>1.18</v>
      </c>
      <c r="P95">
        <v>1064563.42</v>
      </c>
      <c r="Q95">
        <v>5.42</v>
      </c>
      <c r="R95">
        <v>7.24</v>
      </c>
      <c r="S95">
        <v>3.28</v>
      </c>
      <c r="T95">
        <v>0.52</v>
      </c>
      <c r="U95">
        <v>2.7199999999999998E-2</v>
      </c>
      <c r="V95">
        <v>1404</v>
      </c>
      <c r="W95">
        <v>7780.94</v>
      </c>
      <c r="X95">
        <v>1.1299999999999999</v>
      </c>
      <c r="Y95">
        <v>47.7</v>
      </c>
      <c r="Z95">
        <v>667</v>
      </c>
      <c r="AA95">
        <v>47.51</v>
      </c>
      <c r="AB95">
        <v>179695640.71000001</v>
      </c>
      <c r="AC95">
        <v>269408.76</v>
      </c>
      <c r="AD95">
        <v>39.659999999999997</v>
      </c>
      <c r="AE95">
        <v>63</v>
      </c>
      <c r="AF95">
        <v>737</v>
      </c>
      <c r="AG95">
        <v>52.49</v>
      </c>
      <c r="AH95">
        <v>-168771196.02000001</v>
      </c>
      <c r="AI95">
        <v>-228997.55</v>
      </c>
      <c r="AJ95">
        <v>-33.75</v>
      </c>
      <c r="AK95">
        <v>33.85</v>
      </c>
      <c r="AL95">
        <v>124500</v>
      </c>
      <c r="AM95">
        <v>5</v>
      </c>
      <c r="AN95">
        <v>21</v>
      </c>
    </row>
    <row r="96" spans="1:40" x14ac:dyDescent="0.35">
      <c r="A96">
        <v>73</v>
      </c>
      <c r="B96">
        <v>55252050.670000002</v>
      </c>
      <c r="C96">
        <v>552.52</v>
      </c>
      <c r="D96">
        <v>8.36</v>
      </c>
      <c r="E96">
        <v>91.59</v>
      </c>
      <c r="F96">
        <v>1095.9100000000001</v>
      </c>
      <c r="G96">
        <v>-1984238.78</v>
      </c>
      <c r="H96">
        <v>-68.069999999999993</v>
      </c>
      <c r="I96">
        <v>-9355367.3499999996</v>
      </c>
      <c r="J96">
        <v>-15.53</v>
      </c>
      <c r="K96">
        <v>5.91</v>
      </c>
      <c r="L96">
        <v>5.9</v>
      </c>
      <c r="M96">
        <v>70.569999999999993</v>
      </c>
      <c r="N96">
        <v>1.21</v>
      </c>
      <c r="O96">
        <v>1.35</v>
      </c>
      <c r="P96">
        <v>4239281.87</v>
      </c>
      <c r="Q96">
        <v>4.5199999999999996</v>
      </c>
      <c r="R96">
        <v>6.14</v>
      </c>
      <c r="S96">
        <v>14.04</v>
      </c>
      <c r="T96">
        <v>1.32</v>
      </c>
      <c r="U96">
        <v>2.2599999999999999E-2</v>
      </c>
      <c r="V96">
        <v>1403</v>
      </c>
      <c r="W96">
        <v>39381.360000000001</v>
      </c>
      <c r="X96">
        <v>4.79</v>
      </c>
      <c r="Y96">
        <v>94.51</v>
      </c>
      <c r="Z96">
        <v>664</v>
      </c>
      <c r="AA96">
        <v>47.33</v>
      </c>
      <c r="AB96">
        <v>315108455.22000003</v>
      </c>
      <c r="AC96">
        <v>474560.93</v>
      </c>
      <c r="AD96">
        <v>54.48</v>
      </c>
      <c r="AE96">
        <v>146.91</v>
      </c>
      <c r="AF96">
        <v>739</v>
      </c>
      <c r="AG96">
        <v>52.67</v>
      </c>
      <c r="AH96">
        <v>-259856404.55000001</v>
      </c>
      <c r="AI96">
        <v>-351632.48</v>
      </c>
      <c r="AJ96">
        <v>-39.85</v>
      </c>
      <c r="AK96">
        <v>47.43</v>
      </c>
      <c r="AL96">
        <v>91500</v>
      </c>
      <c r="AM96">
        <v>3</v>
      </c>
      <c r="AN96">
        <v>24</v>
      </c>
    </row>
    <row r="97" spans="1:40" x14ac:dyDescent="0.35">
      <c r="A97">
        <v>74</v>
      </c>
      <c r="B97">
        <v>46749628.68</v>
      </c>
      <c r="C97">
        <v>467.5</v>
      </c>
      <c r="D97">
        <v>7.9</v>
      </c>
      <c r="E97">
        <v>82.53</v>
      </c>
      <c r="F97">
        <v>1045.17</v>
      </c>
      <c r="G97">
        <v>-1560031.18</v>
      </c>
      <c r="H97">
        <v>-65.040000000000006</v>
      </c>
      <c r="I97">
        <v>-8635575.2699999996</v>
      </c>
      <c r="J97">
        <v>-17.61</v>
      </c>
      <c r="K97">
        <v>5.41</v>
      </c>
      <c r="L97">
        <v>4.6900000000000004</v>
      </c>
      <c r="M97">
        <v>59.34</v>
      </c>
      <c r="N97">
        <v>1.22</v>
      </c>
      <c r="O97">
        <v>1.34</v>
      </c>
      <c r="P97">
        <v>2913052.89</v>
      </c>
      <c r="Q97">
        <v>5.39</v>
      </c>
      <c r="R97">
        <v>6.09</v>
      </c>
      <c r="S97">
        <v>12.66</v>
      </c>
      <c r="T97">
        <v>1.35</v>
      </c>
      <c r="U97">
        <v>2.7E-2</v>
      </c>
      <c r="V97">
        <v>1401</v>
      </c>
      <c r="W97">
        <v>33368.76</v>
      </c>
      <c r="X97">
        <v>4.7</v>
      </c>
      <c r="Y97">
        <v>93.88</v>
      </c>
      <c r="Z97">
        <v>667</v>
      </c>
      <c r="AA97">
        <v>47.61</v>
      </c>
      <c r="AB97">
        <v>262571176.38</v>
      </c>
      <c r="AC97">
        <v>393659.93</v>
      </c>
      <c r="AD97">
        <v>51.88</v>
      </c>
      <c r="AE97">
        <v>134.91</v>
      </c>
      <c r="AF97">
        <v>734</v>
      </c>
      <c r="AG97">
        <v>52.39</v>
      </c>
      <c r="AH97">
        <v>-215821547.69999999</v>
      </c>
      <c r="AI97">
        <v>-294034.81</v>
      </c>
      <c r="AJ97">
        <v>-38.17</v>
      </c>
      <c r="AK97">
        <v>56.58</v>
      </c>
      <c r="AL97">
        <v>94500</v>
      </c>
      <c r="AM97">
        <v>3</v>
      </c>
      <c r="AN97">
        <v>24</v>
      </c>
    </row>
    <row r="98" spans="1:40" x14ac:dyDescent="0.35">
      <c r="A98">
        <v>75</v>
      </c>
      <c r="B98">
        <v>71431540.260000005</v>
      </c>
      <c r="C98">
        <v>714.32</v>
      </c>
      <c r="D98">
        <v>7.28</v>
      </c>
      <c r="E98">
        <v>106.87</v>
      </c>
      <c r="F98">
        <v>1468.72</v>
      </c>
      <c r="G98">
        <v>-2165332.16</v>
      </c>
      <c r="H98">
        <v>-64.98</v>
      </c>
      <c r="I98">
        <v>-11100173.949999999</v>
      </c>
      <c r="J98">
        <v>-14.75</v>
      </c>
      <c r="K98">
        <v>6.44</v>
      </c>
      <c r="L98">
        <v>7.24</v>
      </c>
      <c r="M98">
        <v>99.56</v>
      </c>
      <c r="N98">
        <v>1.27</v>
      </c>
      <c r="O98">
        <v>1.3</v>
      </c>
      <c r="P98">
        <v>6389939.9900000002</v>
      </c>
      <c r="Q98">
        <v>4.0599999999999996</v>
      </c>
      <c r="R98">
        <v>6.07</v>
      </c>
      <c r="S98">
        <v>16.71</v>
      </c>
      <c r="T98">
        <v>1.73</v>
      </c>
      <c r="U98">
        <v>2.0400000000000001E-2</v>
      </c>
      <c r="V98">
        <v>1399</v>
      </c>
      <c r="W98">
        <v>51059</v>
      </c>
      <c r="X98">
        <v>5.82</v>
      </c>
      <c r="Y98">
        <v>89</v>
      </c>
      <c r="Z98">
        <v>692</v>
      </c>
      <c r="AA98">
        <v>49.46</v>
      </c>
      <c r="AB98">
        <v>336556080.70999998</v>
      </c>
      <c r="AC98">
        <v>486352.72</v>
      </c>
      <c r="AD98">
        <v>50.43</v>
      </c>
      <c r="AE98">
        <v>122.92</v>
      </c>
      <c r="AF98">
        <v>707</v>
      </c>
      <c r="AG98">
        <v>50.54</v>
      </c>
      <c r="AH98">
        <v>-265124540.44999999</v>
      </c>
      <c r="AI98">
        <v>-374999.35</v>
      </c>
      <c r="AJ98">
        <v>-37.83</v>
      </c>
      <c r="AK98">
        <v>55.81</v>
      </c>
      <c r="AL98">
        <v>101500</v>
      </c>
      <c r="AM98">
        <v>3</v>
      </c>
      <c r="AN98">
        <v>24</v>
      </c>
    </row>
    <row r="99" spans="1:40" x14ac:dyDescent="0.35">
      <c r="A99">
        <v>76</v>
      </c>
      <c r="B99">
        <v>58995478.170000002</v>
      </c>
      <c r="C99">
        <v>589.95000000000005</v>
      </c>
      <c r="D99">
        <v>6.64</v>
      </c>
      <c r="E99">
        <v>95.33</v>
      </c>
      <c r="F99">
        <v>1435.75</v>
      </c>
      <c r="G99">
        <v>-1539068.58</v>
      </c>
      <c r="H99">
        <v>-64.94</v>
      </c>
      <c r="I99">
        <v>-4054670.92</v>
      </c>
      <c r="J99">
        <v>-12.38</v>
      </c>
      <c r="K99">
        <v>14.55</v>
      </c>
      <c r="L99">
        <v>7.7</v>
      </c>
      <c r="M99">
        <v>115.96</v>
      </c>
      <c r="N99">
        <v>1.26</v>
      </c>
      <c r="O99">
        <v>1.32</v>
      </c>
      <c r="P99">
        <v>4328850.24</v>
      </c>
      <c r="Q99">
        <v>4.2699999999999996</v>
      </c>
      <c r="R99">
        <v>4.51</v>
      </c>
      <c r="S99">
        <v>19.95</v>
      </c>
      <c r="T99">
        <v>1.61</v>
      </c>
      <c r="U99">
        <v>2.1399999999999999E-2</v>
      </c>
      <c r="V99">
        <v>1402</v>
      </c>
      <c r="W99">
        <v>42079.51</v>
      </c>
      <c r="X99">
        <v>5.14</v>
      </c>
      <c r="Y99">
        <v>81.63</v>
      </c>
      <c r="Z99">
        <v>686</v>
      </c>
      <c r="AA99">
        <v>48.93</v>
      </c>
      <c r="AB99">
        <v>282791263.37</v>
      </c>
      <c r="AC99">
        <v>412232.16</v>
      </c>
      <c r="AD99">
        <v>49.6</v>
      </c>
      <c r="AE99">
        <v>110.92</v>
      </c>
      <c r="AF99">
        <v>716</v>
      </c>
      <c r="AG99">
        <v>51.07</v>
      </c>
      <c r="AH99">
        <v>-223795785.19999999</v>
      </c>
      <c r="AI99">
        <v>-312563.95</v>
      </c>
      <c r="AJ99">
        <v>-37.46</v>
      </c>
      <c r="AK99">
        <v>53.58</v>
      </c>
      <c r="AL99">
        <v>104500</v>
      </c>
      <c r="AM99">
        <v>3</v>
      </c>
      <c r="AN99">
        <v>24</v>
      </c>
    </row>
    <row r="100" spans="1:40" x14ac:dyDescent="0.35">
      <c r="A100">
        <v>77</v>
      </c>
      <c r="B100">
        <v>39373827.469999999</v>
      </c>
      <c r="C100">
        <v>393.74</v>
      </c>
      <c r="D100">
        <v>5.82</v>
      </c>
      <c r="E100">
        <v>73.930000000000007</v>
      </c>
      <c r="F100">
        <v>1270.9000000000001</v>
      </c>
      <c r="G100">
        <v>-1372812.93</v>
      </c>
      <c r="H100">
        <v>-66.7</v>
      </c>
      <c r="I100">
        <v>-5073113.5999999996</v>
      </c>
      <c r="J100">
        <v>-13.78</v>
      </c>
      <c r="K100">
        <v>7.76</v>
      </c>
      <c r="L100">
        <v>5.36</v>
      </c>
      <c r="M100">
        <v>92.2</v>
      </c>
      <c r="N100">
        <v>1.21</v>
      </c>
      <c r="O100">
        <v>1.26</v>
      </c>
      <c r="P100">
        <v>2020347.87</v>
      </c>
      <c r="Q100">
        <v>6.53</v>
      </c>
      <c r="R100">
        <v>5.45</v>
      </c>
      <c r="S100">
        <v>12.59</v>
      </c>
      <c r="T100">
        <v>1.52</v>
      </c>
      <c r="U100">
        <v>3.2800000000000003E-2</v>
      </c>
      <c r="V100">
        <v>1402</v>
      </c>
      <c r="W100">
        <v>28084.04</v>
      </c>
      <c r="X100">
        <v>4.4800000000000004</v>
      </c>
      <c r="Y100">
        <v>72.8</v>
      </c>
      <c r="Z100">
        <v>688</v>
      </c>
      <c r="AA100">
        <v>49.07</v>
      </c>
      <c r="AB100">
        <v>226039502.13</v>
      </c>
      <c r="AC100">
        <v>328545.78999999998</v>
      </c>
      <c r="AD100">
        <v>47.46</v>
      </c>
      <c r="AE100">
        <v>99</v>
      </c>
      <c r="AF100">
        <v>714</v>
      </c>
      <c r="AG100">
        <v>50.93</v>
      </c>
      <c r="AH100">
        <v>-186665674.66</v>
      </c>
      <c r="AI100">
        <v>-261436.52</v>
      </c>
      <c r="AJ100">
        <v>-36.93</v>
      </c>
      <c r="AK100">
        <v>47.55</v>
      </c>
      <c r="AL100">
        <v>111500</v>
      </c>
      <c r="AM100">
        <v>3</v>
      </c>
      <c r="AN100">
        <v>24</v>
      </c>
    </row>
    <row r="101" spans="1:40" x14ac:dyDescent="0.35">
      <c r="A101">
        <v>78</v>
      </c>
      <c r="B101">
        <v>29666483.640000001</v>
      </c>
      <c r="C101">
        <v>296.66000000000003</v>
      </c>
      <c r="D101">
        <v>5.1100000000000003</v>
      </c>
      <c r="E101">
        <v>61.22</v>
      </c>
      <c r="F101">
        <v>1197.72</v>
      </c>
      <c r="G101">
        <v>-1102422.68</v>
      </c>
      <c r="H101">
        <v>-66.66</v>
      </c>
      <c r="I101">
        <v>-3820607.58</v>
      </c>
      <c r="J101">
        <v>-11.69</v>
      </c>
      <c r="K101">
        <v>7.76</v>
      </c>
      <c r="L101">
        <v>5.24</v>
      </c>
      <c r="M101">
        <v>102.48</v>
      </c>
      <c r="N101">
        <v>1.23</v>
      </c>
      <c r="O101">
        <v>1.26</v>
      </c>
      <c r="P101">
        <v>3693172.43</v>
      </c>
      <c r="Q101">
        <v>2.65</v>
      </c>
      <c r="R101">
        <v>5.2</v>
      </c>
      <c r="S101">
        <v>10.74</v>
      </c>
      <c r="T101">
        <v>1.51</v>
      </c>
      <c r="U101">
        <v>1.3299999999999999E-2</v>
      </c>
      <c r="V101">
        <v>1400</v>
      </c>
      <c r="W101">
        <v>21190.35</v>
      </c>
      <c r="X101">
        <v>4.05</v>
      </c>
      <c r="Y101">
        <v>64.849999999999994</v>
      </c>
      <c r="Z101">
        <v>692</v>
      </c>
      <c r="AA101">
        <v>49.43</v>
      </c>
      <c r="AB101">
        <v>159897255.38</v>
      </c>
      <c r="AC101">
        <v>231065.4</v>
      </c>
      <c r="AD101">
        <v>44.98</v>
      </c>
      <c r="AE101">
        <v>87</v>
      </c>
      <c r="AF101">
        <v>708</v>
      </c>
      <c r="AG101">
        <v>50.57</v>
      </c>
      <c r="AH101">
        <v>-130230771.73</v>
      </c>
      <c r="AI101">
        <v>-183941.77</v>
      </c>
      <c r="AJ101">
        <v>-35.950000000000003</v>
      </c>
      <c r="AK101">
        <v>43.2</v>
      </c>
      <c r="AL101">
        <v>114500</v>
      </c>
      <c r="AM101">
        <v>3</v>
      </c>
      <c r="AN101">
        <v>24</v>
      </c>
    </row>
    <row r="102" spans="1:40" x14ac:dyDescent="0.35">
      <c r="A102">
        <v>79</v>
      </c>
      <c r="B102">
        <v>27066342.170000002</v>
      </c>
      <c r="C102">
        <v>270.66000000000003</v>
      </c>
      <c r="D102">
        <v>4.3899999999999997</v>
      </c>
      <c r="E102">
        <v>57.48</v>
      </c>
      <c r="F102">
        <v>1310.3800000000001</v>
      </c>
      <c r="G102">
        <v>-1183436.45</v>
      </c>
      <c r="H102">
        <v>-66.62</v>
      </c>
      <c r="I102">
        <v>-5236320.84</v>
      </c>
      <c r="J102">
        <v>-13.92</v>
      </c>
      <c r="K102">
        <v>5.17</v>
      </c>
      <c r="L102">
        <v>4.13</v>
      </c>
      <c r="M102">
        <v>94.1</v>
      </c>
      <c r="N102">
        <v>1.2</v>
      </c>
      <c r="O102">
        <v>1.24</v>
      </c>
      <c r="P102">
        <v>3190886.58</v>
      </c>
      <c r="Q102">
        <v>3.42</v>
      </c>
      <c r="R102">
        <v>5.34</v>
      </c>
      <c r="S102">
        <v>9.76</v>
      </c>
      <c r="T102">
        <v>1.51</v>
      </c>
      <c r="U102">
        <v>1.7100000000000001E-2</v>
      </c>
      <c r="V102">
        <v>1400</v>
      </c>
      <c r="W102">
        <v>19333.099999999999</v>
      </c>
      <c r="X102">
        <v>3.7</v>
      </c>
      <c r="Y102">
        <v>56.05</v>
      </c>
      <c r="Z102">
        <v>687</v>
      </c>
      <c r="AA102">
        <v>49.07</v>
      </c>
      <c r="AB102">
        <v>165293716.50999999</v>
      </c>
      <c r="AC102">
        <v>240602.21</v>
      </c>
      <c r="AD102">
        <v>43.96</v>
      </c>
      <c r="AE102">
        <v>75</v>
      </c>
      <c r="AF102">
        <v>713</v>
      </c>
      <c r="AG102">
        <v>50.93</v>
      </c>
      <c r="AH102">
        <v>-138227374.34999999</v>
      </c>
      <c r="AI102">
        <v>-193867.29</v>
      </c>
      <c r="AJ102">
        <v>-35.090000000000003</v>
      </c>
      <c r="AK102">
        <v>37.799999999999997</v>
      </c>
      <c r="AL102">
        <v>121500</v>
      </c>
      <c r="AM102">
        <v>3</v>
      </c>
      <c r="AN102">
        <v>24</v>
      </c>
    </row>
    <row r="103" spans="1:40" x14ac:dyDescent="0.35">
      <c r="A103">
        <v>80</v>
      </c>
      <c r="B103">
        <v>12044748.220000001</v>
      </c>
      <c r="C103">
        <v>120.45</v>
      </c>
      <c r="D103">
        <v>3.61</v>
      </c>
      <c r="E103">
        <v>31.52</v>
      </c>
      <c r="F103">
        <v>873.1</v>
      </c>
      <c r="G103">
        <v>-758131.91</v>
      </c>
      <c r="H103">
        <v>-63.81</v>
      </c>
      <c r="I103">
        <v>-4340317.76</v>
      </c>
      <c r="J103">
        <v>-16.45</v>
      </c>
      <c r="K103">
        <v>2.78</v>
      </c>
      <c r="L103">
        <v>1.92</v>
      </c>
      <c r="M103">
        <v>53.08</v>
      </c>
      <c r="N103">
        <v>1.1100000000000001</v>
      </c>
      <c r="O103">
        <v>1.17</v>
      </c>
      <c r="P103">
        <v>1104517.98</v>
      </c>
      <c r="Q103">
        <v>5.29</v>
      </c>
      <c r="R103">
        <v>5.8</v>
      </c>
      <c r="S103">
        <v>4.5</v>
      </c>
      <c r="T103">
        <v>1.01</v>
      </c>
      <c r="U103">
        <v>2.6499999999999999E-2</v>
      </c>
      <c r="V103">
        <v>1400</v>
      </c>
      <c r="W103">
        <v>8603.39</v>
      </c>
      <c r="X103">
        <v>2.2000000000000002</v>
      </c>
      <c r="Y103">
        <v>46.68</v>
      </c>
      <c r="Z103">
        <v>680</v>
      </c>
      <c r="AA103">
        <v>48.57</v>
      </c>
      <c r="AB103">
        <v>122063389.52</v>
      </c>
      <c r="AC103">
        <v>179504.98</v>
      </c>
      <c r="AD103">
        <v>41.42</v>
      </c>
      <c r="AE103">
        <v>63</v>
      </c>
      <c r="AF103">
        <v>720</v>
      </c>
      <c r="AG103">
        <v>51.43</v>
      </c>
      <c r="AH103">
        <v>-110018641.3</v>
      </c>
      <c r="AI103">
        <v>-152803.67000000001</v>
      </c>
      <c r="AJ103">
        <v>-34.85</v>
      </c>
      <c r="AK103">
        <v>31.26</v>
      </c>
      <c r="AL103">
        <v>124500</v>
      </c>
      <c r="AM103">
        <v>3</v>
      </c>
      <c r="AN103">
        <v>24</v>
      </c>
    </row>
    <row r="104" spans="1:40" x14ac:dyDescent="0.35">
      <c r="A104">
        <v>81</v>
      </c>
      <c r="B104">
        <v>103944064.23</v>
      </c>
      <c r="C104">
        <v>1039.44</v>
      </c>
      <c r="D104">
        <v>11.07</v>
      </c>
      <c r="E104">
        <v>132.41999999999999</v>
      </c>
      <c r="F104">
        <v>1196.67</v>
      </c>
      <c r="G104">
        <v>-4288740.71</v>
      </c>
      <c r="H104">
        <v>-70.680000000000007</v>
      </c>
      <c r="I104">
        <v>-18752703.489999998</v>
      </c>
      <c r="J104">
        <v>-18.87</v>
      </c>
      <c r="K104">
        <v>5.54</v>
      </c>
      <c r="L104">
        <v>7.02</v>
      </c>
      <c r="M104">
        <v>63.41</v>
      </c>
      <c r="N104">
        <v>1.21</v>
      </c>
      <c r="O104">
        <v>1.33</v>
      </c>
      <c r="P104">
        <v>8608811.1699999999</v>
      </c>
      <c r="Q104">
        <v>3.99</v>
      </c>
      <c r="R104">
        <v>8.2200000000000006</v>
      </c>
      <c r="S104">
        <v>15.44</v>
      </c>
      <c r="T104">
        <v>1.35</v>
      </c>
      <c r="U104">
        <v>0.02</v>
      </c>
      <c r="V104">
        <v>1402</v>
      </c>
      <c r="W104">
        <v>74139.850000000006</v>
      </c>
      <c r="X104">
        <v>4.93</v>
      </c>
      <c r="Y104">
        <v>96.48</v>
      </c>
      <c r="Z104">
        <v>670</v>
      </c>
      <c r="AA104">
        <v>47.79</v>
      </c>
      <c r="AB104">
        <v>592287969.38</v>
      </c>
      <c r="AC104">
        <v>884011.89</v>
      </c>
      <c r="AD104">
        <v>53.42</v>
      </c>
      <c r="AE104">
        <v>146.88</v>
      </c>
      <c r="AF104">
        <v>732</v>
      </c>
      <c r="AG104">
        <v>52.21</v>
      </c>
      <c r="AH104">
        <v>-488343905.13999999</v>
      </c>
      <c r="AI104">
        <v>-667136.48</v>
      </c>
      <c r="AJ104">
        <v>-39.46</v>
      </c>
      <c r="AK104">
        <v>50.34</v>
      </c>
      <c r="AL104">
        <v>91500</v>
      </c>
      <c r="AM104">
        <v>4</v>
      </c>
      <c r="AN104">
        <v>24</v>
      </c>
    </row>
    <row r="105" spans="1:40" x14ac:dyDescent="0.35">
      <c r="A105">
        <v>82</v>
      </c>
      <c r="B105">
        <v>63793241.390000001</v>
      </c>
      <c r="C105">
        <v>637.92999999999995</v>
      </c>
      <c r="D105">
        <v>10.4</v>
      </c>
      <c r="E105">
        <v>99.93</v>
      </c>
      <c r="F105">
        <v>960.53</v>
      </c>
      <c r="G105">
        <v>-2698502.9</v>
      </c>
      <c r="H105">
        <v>-65.27</v>
      </c>
      <c r="I105">
        <v>-17869162.859999999</v>
      </c>
      <c r="J105">
        <v>-26.16</v>
      </c>
      <c r="K105">
        <v>3.57</v>
      </c>
      <c r="L105">
        <v>3.82</v>
      </c>
      <c r="M105">
        <v>36.71</v>
      </c>
      <c r="N105">
        <v>1.18</v>
      </c>
      <c r="O105">
        <v>1.32</v>
      </c>
      <c r="P105">
        <v>5374341.4199999999</v>
      </c>
      <c r="Q105">
        <v>4.33</v>
      </c>
      <c r="R105">
        <v>8.66</v>
      </c>
      <c r="S105">
        <v>10.91</v>
      </c>
      <c r="T105">
        <v>1.27</v>
      </c>
      <c r="U105">
        <v>2.1700000000000001E-2</v>
      </c>
      <c r="V105">
        <v>1401</v>
      </c>
      <c r="W105">
        <v>45534.080000000002</v>
      </c>
      <c r="X105">
        <v>4.4400000000000004</v>
      </c>
      <c r="Y105">
        <v>95.27</v>
      </c>
      <c r="Z105">
        <v>663</v>
      </c>
      <c r="AA105">
        <v>47.32</v>
      </c>
      <c r="AB105">
        <v>413031218.94</v>
      </c>
      <c r="AC105">
        <v>622973.18000000005</v>
      </c>
      <c r="AD105">
        <v>51.3</v>
      </c>
      <c r="AE105">
        <v>134.88</v>
      </c>
      <c r="AF105">
        <v>738</v>
      </c>
      <c r="AG105">
        <v>52.68</v>
      </c>
      <c r="AH105">
        <v>-349237977.54000002</v>
      </c>
      <c r="AI105">
        <v>-473222.19</v>
      </c>
      <c r="AJ105">
        <v>-37.67</v>
      </c>
      <c r="AK105">
        <v>59.69</v>
      </c>
      <c r="AL105">
        <v>94500</v>
      </c>
      <c r="AM105">
        <v>4</v>
      </c>
      <c r="AN105">
        <v>24</v>
      </c>
    </row>
    <row r="106" spans="1:40" x14ac:dyDescent="0.35">
      <c r="A106">
        <v>83</v>
      </c>
      <c r="B106">
        <v>76860193.230000004</v>
      </c>
      <c r="C106">
        <v>768.6</v>
      </c>
      <c r="D106">
        <v>9.56</v>
      </c>
      <c r="E106">
        <v>111.55</v>
      </c>
      <c r="F106">
        <v>1167.4100000000001</v>
      </c>
      <c r="G106">
        <v>-2925280.63</v>
      </c>
      <c r="H106">
        <v>-64.64</v>
      </c>
      <c r="I106">
        <v>-16227074.359999999</v>
      </c>
      <c r="J106">
        <v>-20.399999999999999</v>
      </c>
      <c r="K106">
        <v>4.74</v>
      </c>
      <c r="L106">
        <v>5.47</v>
      </c>
      <c r="M106">
        <v>57.22</v>
      </c>
      <c r="N106">
        <v>1.21</v>
      </c>
      <c r="O106">
        <v>1.28</v>
      </c>
      <c r="P106">
        <v>6652474.1100000003</v>
      </c>
      <c r="Q106">
        <v>4.1100000000000003</v>
      </c>
      <c r="R106">
        <v>8.5</v>
      </c>
      <c r="S106">
        <v>12.49</v>
      </c>
      <c r="T106">
        <v>1.44</v>
      </c>
      <c r="U106">
        <v>2.06E-2</v>
      </c>
      <c r="V106">
        <v>1401</v>
      </c>
      <c r="W106">
        <v>54860.95</v>
      </c>
      <c r="X106">
        <v>4.8099999999999996</v>
      </c>
      <c r="Y106">
        <v>89.32</v>
      </c>
      <c r="Z106">
        <v>682</v>
      </c>
      <c r="AA106">
        <v>48.68</v>
      </c>
      <c r="AB106">
        <v>438175421.22000003</v>
      </c>
      <c r="AC106">
        <v>642485.94999999995</v>
      </c>
      <c r="AD106">
        <v>49.52</v>
      </c>
      <c r="AE106">
        <v>122.92</v>
      </c>
      <c r="AF106">
        <v>719</v>
      </c>
      <c r="AG106">
        <v>51.32</v>
      </c>
      <c r="AH106">
        <v>-361315227.99000001</v>
      </c>
      <c r="AI106">
        <v>-502524.66</v>
      </c>
      <c r="AJ106">
        <v>-37.6</v>
      </c>
      <c r="AK106">
        <v>57.45</v>
      </c>
      <c r="AL106">
        <v>101500</v>
      </c>
      <c r="AM106">
        <v>4</v>
      </c>
      <c r="AN106">
        <v>24</v>
      </c>
    </row>
    <row r="107" spans="1:40" x14ac:dyDescent="0.35">
      <c r="A107">
        <v>84</v>
      </c>
      <c r="B107">
        <v>90909494.030000001</v>
      </c>
      <c r="C107">
        <v>909.09</v>
      </c>
      <c r="D107">
        <v>8.69</v>
      </c>
      <c r="E107">
        <v>122.84</v>
      </c>
      <c r="F107">
        <v>1414.19</v>
      </c>
      <c r="G107">
        <v>-2845222.7</v>
      </c>
      <c r="H107">
        <v>-64.430000000000007</v>
      </c>
      <c r="I107">
        <v>-6836105.0999999996</v>
      </c>
      <c r="J107">
        <v>-16.13</v>
      </c>
      <c r="K107">
        <v>13.3</v>
      </c>
      <c r="L107">
        <v>7.62</v>
      </c>
      <c r="M107">
        <v>87.67</v>
      </c>
      <c r="N107">
        <v>1.24</v>
      </c>
      <c r="O107">
        <v>1.31</v>
      </c>
      <c r="P107">
        <v>6980089.0899999999</v>
      </c>
      <c r="Q107">
        <v>3.85</v>
      </c>
      <c r="R107">
        <v>5.99</v>
      </c>
      <c r="S107">
        <v>19.61</v>
      </c>
      <c r="T107">
        <v>1.55</v>
      </c>
      <c r="U107">
        <v>1.9300000000000001E-2</v>
      </c>
      <c r="V107">
        <v>1402</v>
      </c>
      <c r="W107">
        <v>64842.720000000001</v>
      </c>
      <c r="X107">
        <v>4.93</v>
      </c>
      <c r="Y107">
        <v>82.4</v>
      </c>
      <c r="Z107">
        <v>683</v>
      </c>
      <c r="AA107">
        <v>48.72</v>
      </c>
      <c r="AB107">
        <v>463800241.10000002</v>
      </c>
      <c r="AC107">
        <v>679063.31</v>
      </c>
      <c r="AD107">
        <v>49</v>
      </c>
      <c r="AE107">
        <v>110.92</v>
      </c>
      <c r="AF107">
        <v>719</v>
      </c>
      <c r="AG107">
        <v>51.28</v>
      </c>
      <c r="AH107">
        <v>-372890747.06</v>
      </c>
      <c r="AI107">
        <v>-518624.13</v>
      </c>
      <c r="AJ107">
        <v>-36.94</v>
      </c>
      <c r="AK107">
        <v>55.3</v>
      </c>
      <c r="AL107">
        <v>104500</v>
      </c>
      <c r="AM107">
        <v>4</v>
      </c>
      <c r="AN107">
        <v>24</v>
      </c>
    </row>
    <row r="108" spans="1:40" x14ac:dyDescent="0.35">
      <c r="A108">
        <v>85</v>
      </c>
      <c r="B108">
        <v>54107482.969999999</v>
      </c>
      <c r="C108">
        <v>541.07000000000005</v>
      </c>
      <c r="D108">
        <v>7.63</v>
      </c>
      <c r="E108">
        <v>90.41</v>
      </c>
      <c r="F108">
        <v>1185.0999999999999</v>
      </c>
      <c r="G108">
        <v>-1870667.34</v>
      </c>
      <c r="H108">
        <v>-66.7</v>
      </c>
      <c r="I108">
        <v>-8348195.2000000002</v>
      </c>
      <c r="J108">
        <v>-16.100000000000001</v>
      </c>
      <c r="K108">
        <v>6.48</v>
      </c>
      <c r="L108">
        <v>5.61</v>
      </c>
      <c r="M108">
        <v>73.59</v>
      </c>
      <c r="N108">
        <v>1.19</v>
      </c>
      <c r="O108">
        <v>1.27</v>
      </c>
      <c r="P108">
        <v>3382184.24</v>
      </c>
      <c r="Q108">
        <v>5.36</v>
      </c>
      <c r="R108">
        <v>6.62</v>
      </c>
      <c r="S108">
        <v>12.85</v>
      </c>
      <c r="T108">
        <v>1.41</v>
      </c>
      <c r="U108">
        <v>2.69E-2</v>
      </c>
      <c r="V108">
        <v>1403</v>
      </c>
      <c r="W108">
        <v>38565.56</v>
      </c>
      <c r="X108">
        <v>4.1500000000000004</v>
      </c>
      <c r="Y108">
        <v>73.55</v>
      </c>
      <c r="Z108">
        <v>679</v>
      </c>
      <c r="AA108">
        <v>48.4</v>
      </c>
      <c r="AB108">
        <v>342798384.25999999</v>
      </c>
      <c r="AC108">
        <v>504857.71</v>
      </c>
      <c r="AD108">
        <v>47.33</v>
      </c>
      <c r="AE108">
        <v>99</v>
      </c>
      <c r="AF108">
        <v>724</v>
      </c>
      <c r="AG108">
        <v>51.6</v>
      </c>
      <c r="AH108">
        <v>-288690901.29000002</v>
      </c>
      <c r="AI108">
        <v>-398744.34</v>
      </c>
      <c r="AJ108">
        <v>-36.35</v>
      </c>
      <c r="AK108">
        <v>49.69</v>
      </c>
      <c r="AL108">
        <v>111500</v>
      </c>
      <c r="AM108">
        <v>4</v>
      </c>
      <c r="AN108">
        <v>24</v>
      </c>
    </row>
    <row r="109" spans="1:40" x14ac:dyDescent="0.35">
      <c r="A109">
        <v>86</v>
      </c>
      <c r="B109">
        <v>40160336.670000002</v>
      </c>
      <c r="C109">
        <v>401.6</v>
      </c>
      <c r="D109">
        <v>6.72</v>
      </c>
      <c r="E109">
        <v>74.89</v>
      </c>
      <c r="F109">
        <v>1115.25</v>
      </c>
      <c r="G109">
        <v>-1556907.28</v>
      </c>
      <c r="H109">
        <v>-66.19</v>
      </c>
      <c r="I109">
        <v>-5999442.3399999999</v>
      </c>
      <c r="J109">
        <v>-13.21</v>
      </c>
      <c r="K109">
        <v>6.69</v>
      </c>
      <c r="L109">
        <v>5.67</v>
      </c>
      <c r="M109">
        <v>84.42</v>
      </c>
      <c r="N109">
        <v>1.2</v>
      </c>
      <c r="O109">
        <v>1.26</v>
      </c>
      <c r="P109">
        <v>5200358.9800000004</v>
      </c>
      <c r="Q109">
        <v>2.4900000000000002</v>
      </c>
      <c r="R109">
        <v>6.01</v>
      </c>
      <c r="S109">
        <v>11.57</v>
      </c>
      <c r="T109">
        <v>1.36</v>
      </c>
      <c r="U109">
        <v>1.2500000000000001E-2</v>
      </c>
      <c r="V109">
        <v>1402</v>
      </c>
      <c r="W109">
        <v>28645.03</v>
      </c>
      <c r="X109">
        <v>3.64</v>
      </c>
      <c r="Y109">
        <v>65.56</v>
      </c>
      <c r="Z109">
        <v>686</v>
      </c>
      <c r="AA109">
        <v>48.93</v>
      </c>
      <c r="AB109">
        <v>236284840.56999999</v>
      </c>
      <c r="AC109">
        <v>344438.54</v>
      </c>
      <c r="AD109">
        <v>44.3</v>
      </c>
      <c r="AE109">
        <v>87</v>
      </c>
      <c r="AF109">
        <v>716</v>
      </c>
      <c r="AG109">
        <v>51.07</v>
      </c>
      <c r="AH109">
        <v>-196124503.90000001</v>
      </c>
      <c r="AI109">
        <v>-273916.90000000002</v>
      </c>
      <c r="AJ109">
        <v>-35.32</v>
      </c>
      <c r="AK109">
        <v>45.02</v>
      </c>
      <c r="AL109">
        <v>114500</v>
      </c>
      <c r="AM109">
        <v>4</v>
      </c>
      <c r="AN109">
        <v>24</v>
      </c>
    </row>
    <row r="110" spans="1:40" x14ac:dyDescent="0.35">
      <c r="A110">
        <v>87</v>
      </c>
      <c r="B110">
        <v>38180565.909999996</v>
      </c>
      <c r="C110">
        <v>381.81</v>
      </c>
      <c r="D110">
        <v>5.79</v>
      </c>
      <c r="E110">
        <v>72.47</v>
      </c>
      <c r="F110">
        <v>1252.46</v>
      </c>
      <c r="G110">
        <v>-1982554.67</v>
      </c>
      <c r="H110">
        <v>-66.09</v>
      </c>
      <c r="I110">
        <v>-7003055.25</v>
      </c>
      <c r="J110">
        <v>-14.69</v>
      </c>
      <c r="K110">
        <v>5.45</v>
      </c>
      <c r="L110">
        <v>4.93</v>
      </c>
      <c r="M110">
        <v>85.27</v>
      </c>
      <c r="N110">
        <v>1.18</v>
      </c>
      <c r="O110">
        <v>1.26</v>
      </c>
      <c r="P110">
        <v>4471045.01</v>
      </c>
      <c r="Q110">
        <v>3.11</v>
      </c>
      <c r="R110">
        <v>5.16</v>
      </c>
      <c r="S110">
        <v>13</v>
      </c>
      <c r="T110">
        <v>1.39</v>
      </c>
      <c r="U110">
        <v>1.5599999999999999E-2</v>
      </c>
      <c r="V110">
        <v>1402</v>
      </c>
      <c r="W110">
        <v>27232.93</v>
      </c>
      <c r="X110">
        <v>3.4</v>
      </c>
      <c r="Y110">
        <v>56.87</v>
      </c>
      <c r="Z110">
        <v>678</v>
      </c>
      <c r="AA110">
        <v>48.36</v>
      </c>
      <c r="AB110">
        <v>246392860.75999999</v>
      </c>
      <c r="AC110">
        <v>363411.3</v>
      </c>
      <c r="AD110">
        <v>43.8</v>
      </c>
      <c r="AE110">
        <v>75</v>
      </c>
      <c r="AF110">
        <v>724</v>
      </c>
      <c r="AG110">
        <v>51.64</v>
      </c>
      <c r="AH110">
        <v>-208212294.84999999</v>
      </c>
      <c r="AI110">
        <v>-287586.03999999998</v>
      </c>
      <c r="AJ110">
        <v>-34.43</v>
      </c>
      <c r="AK110">
        <v>39.89</v>
      </c>
      <c r="AL110">
        <v>121500</v>
      </c>
      <c r="AM110">
        <v>4</v>
      </c>
      <c r="AN110">
        <v>24</v>
      </c>
    </row>
    <row r="111" spans="1:40" x14ac:dyDescent="0.35">
      <c r="A111">
        <v>88</v>
      </c>
      <c r="B111">
        <v>12747487.66</v>
      </c>
      <c r="C111">
        <v>127.47</v>
      </c>
      <c r="D111">
        <v>4.72</v>
      </c>
      <c r="E111">
        <v>32.96</v>
      </c>
      <c r="F111">
        <v>697.97</v>
      </c>
      <c r="G111">
        <v>-853235.95</v>
      </c>
      <c r="H111">
        <v>-62.23</v>
      </c>
      <c r="I111">
        <v>-4630918.9400000004</v>
      </c>
      <c r="J111">
        <v>-16.91</v>
      </c>
      <c r="K111">
        <v>2.75</v>
      </c>
      <c r="L111">
        <v>1.95</v>
      </c>
      <c r="M111">
        <v>41.26</v>
      </c>
      <c r="N111">
        <v>1.0900000000000001</v>
      </c>
      <c r="O111">
        <v>1.19</v>
      </c>
      <c r="P111">
        <v>1023577.1</v>
      </c>
      <c r="Q111">
        <v>5.96</v>
      </c>
      <c r="R111">
        <v>6.24</v>
      </c>
      <c r="S111">
        <v>4.42</v>
      </c>
      <c r="T111">
        <v>0.76</v>
      </c>
      <c r="U111">
        <v>2.9899999999999999E-2</v>
      </c>
      <c r="V111">
        <v>1402</v>
      </c>
      <c r="W111">
        <v>9092.36</v>
      </c>
      <c r="X111">
        <v>1.66</v>
      </c>
      <c r="Y111">
        <v>47.16</v>
      </c>
      <c r="Z111">
        <v>670</v>
      </c>
      <c r="AA111">
        <v>47.79</v>
      </c>
      <c r="AB111">
        <v>161612930.74000001</v>
      </c>
      <c r="AC111">
        <v>241213.33</v>
      </c>
      <c r="AD111">
        <v>40.909999999999997</v>
      </c>
      <c r="AE111">
        <v>63</v>
      </c>
      <c r="AF111">
        <v>732</v>
      </c>
      <c r="AG111">
        <v>52.21</v>
      </c>
      <c r="AH111">
        <v>-148865443.08000001</v>
      </c>
      <c r="AI111">
        <v>-203368.09</v>
      </c>
      <c r="AJ111">
        <v>-34.270000000000003</v>
      </c>
      <c r="AK111">
        <v>32.659999999999997</v>
      </c>
      <c r="AL111">
        <v>124500</v>
      </c>
      <c r="AM111">
        <v>4</v>
      </c>
      <c r="AN111">
        <v>24</v>
      </c>
    </row>
    <row r="112" spans="1:40" x14ac:dyDescent="0.35">
      <c r="A112">
        <v>89</v>
      </c>
      <c r="B112">
        <v>130769829.84</v>
      </c>
      <c r="C112">
        <v>1307.7</v>
      </c>
      <c r="D112">
        <v>13.57</v>
      </c>
      <c r="E112">
        <v>150.1</v>
      </c>
      <c r="F112">
        <v>1105.98</v>
      </c>
      <c r="G112">
        <v>-5529211.2199999997</v>
      </c>
      <c r="H112">
        <v>-70.680000000000007</v>
      </c>
      <c r="I112">
        <v>-26512426.670000002</v>
      </c>
      <c r="J112">
        <v>-21.36</v>
      </c>
      <c r="K112">
        <v>4.93</v>
      </c>
      <c r="L112">
        <v>7.03</v>
      </c>
      <c r="M112">
        <v>51.77</v>
      </c>
      <c r="N112">
        <v>1.18</v>
      </c>
      <c r="O112">
        <v>1.32</v>
      </c>
      <c r="P112">
        <v>11255788.98</v>
      </c>
      <c r="Q112">
        <v>3.93</v>
      </c>
      <c r="R112">
        <v>9.32</v>
      </c>
      <c r="S112">
        <v>15.53</v>
      </c>
      <c r="T112">
        <v>1.24</v>
      </c>
      <c r="U112">
        <v>1.9699999999999999E-2</v>
      </c>
      <c r="V112">
        <v>1401</v>
      </c>
      <c r="W112">
        <v>93340.35</v>
      </c>
      <c r="X112">
        <v>4.5199999999999996</v>
      </c>
      <c r="Y112">
        <v>97.86</v>
      </c>
      <c r="Z112">
        <v>661</v>
      </c>
      <c r="AA112">
        <v>47.18</v>
      </c>
      <c r="AB112">
        <v>845879686.13</v>
      </c>
      <c r="AC112">
        <v>1279696.95</v>
      </c>
      <c r="AD112">
        <v>53.13</v>
      </c>
      <c r="AE112">
        <v>146.88</v>
      </c>
      <c r="AF112">
        <v>740</v>
      </c>
      <c r="AG112">
        <v>52.82</v>
      </c>
      <c r="AH112">
        <v>-715109856.27999997</v>
      </c>
      <c r="AI112">
        <v>-966364.67</v>
      </c>
      <c r="AJ112">
        <v>-38.9</v>
      </c>
      <c r="AK112">
        <v>54.07</v>
      </c>
      <c r="AL112">
        <v>91500</v>
      </c>
      <c r="AM112">
        <v>5</v>
      </c>
      <c r="AN112">
        <v>24</v>
      </c>
    </row>
    <row r="113" spans="1:40" x14ac:dyDescent="0.35">
      <c r="A113">
        <v>90</v>
      </c>
      <c r="B113">
        <v>55362081.43</v>
      </c>
      <c r="C113">
        <v>553.62</v>
      </c>
      <c r="D113">
        <v>12.6</v>
      </c>
      <c r="E113">
        <v>91.7</v>
      </c>
      <c r="F113">
        <v>727.78</v>
      </c>
      <c r="G113">
        <v>-2877270.02</v>
      </c>
      <c r="H113">
        <v>-65.27</v>
      </c>
      <c r="I113">
        <v>-22750293.960000001</v>
      </c>
      <c r="J113">
        <v>-33.020000000000003</v>
      </c>
      <c r="K113">
        <v>2.4300000000000002</v>
      </c>
      <c r="L113">
        <v>2.78</v>
      </c>
      <c r="M113">
        <v>22.04</v>
      </c>
      <c r="N113">
        <v>1.1299999999999999</v>
      </c>
      <c r="O113">
        <v>1.28</v>
      </c>
      <c r="P113">
        <v>5583297.46</v>
      </c>
      <c r="Q113">
        <v>3.96</v>
      </c>
      <c r="R113">
        <v>11.23</v>
      </c>
      <c r="S113">
        <v>7.69</v>
      </c>
      <c r="T113">
        <v>1.1100000000000001</v>
      </c>
      <c r="U113">
        <v>1.9900000000000001E-2</v>
      </c>
      <c r="V113">
        <v>1401</v>
      </c>
      <c r="W113">
        <v>39516.120000000003</v>
      </c>
      <c r="X113">
        <v>3.86</v>
      </c>
      <c r="Y113">
        <v>95.86</v>
      </c>
      <c r="Z113">
        <v>658</v>
      </c>
      <c r="AA113">
        <v>46.97</v>
      </c>
      <c r="AB113">
        <v>473369050.68000001</v>
      </c>
      <c r="AC113">
        <v>719405.85</v>
      </c>
      <c r="AD113">
        <v>50.44</v>
      </c>
      <c r="AE113">
        <v>134.88</v>
      </c>
      <c r="AF113">
        <v>743</v>
      </c>
      <c r="AG113">
        <v>53.03</v>
      </c>
      <c r="AH113">
        <v>-418006969.25</v>
      </c>
      <c r="AI113">
        <v>-562593.5</v>
      </c>
      <c r="AJ113">
        <v>-37.39</v>
      </c>
      <c r="AK113">
        <v>61.29</v>
      </c>
      <c r="AL113">
        <v>94500</v>
      </c>
      <c r="AM113">
        <v>5</v>
      </c>
      <c r="AN113">
        <v>24</v>
      </c>
    </row>
    <row r="114" spans="1:40" x14ac:dyDescent="0.35">
      <c r="A114">
        <v>91</v>
      </c>
      <c r="B114">
        <v>81870088.099999994</v>
      </c>
      <c r="C114">
        <v>818.7</v>
      </c>
      <c r="D114">
        <v>11.59</v>
      </c>
      <c r="E114">
        <v>115.71</v>
      </c>
      <c r="F114">
        <v>997.96</v>
      </c>
      <c r="G114">
        <v>-3888298.97</v>
      </c>
      <c r="H114">
        <v>-64.790000000000006</v>
      </c>
      <c r="I114">
        <v>-19657575.300000001</v>
      </c>
      <c r="J114">
        <v>-23.29</v>
      </c>
      <c r="K114">
        <v>4.16</v>
      </c>
      <c r="L114">
        <v>4.97</v>
      </c>
      <c r="M114">
        <v>42.85</v>
      </c>
      <c r="N114">
        <v>1.18</v>
      </c>
      <c r="O114">
        <v>1.26</v>
      </c>
      <c r="P114">
        <v>7320859.5199999996</v>
      </c>
      <c r="Q114">
        <v>3.96</v>
      </c>
      <c r="R114">
        <v>10.51</v>
      </c>
      <c r="S114">
        <v>10.49</v>
      </c>
      <c r="T114">
        <v>1.29</v>
      </c>
      <c r="U114">
        <v>1.9800000000000002E-2</v>
      </c>
      <c r="V114">
        <v>1401</v>
      </c>
      <c r="W114">
        <v>58436.89</v>
      </c>
      <c r="X114">
        <v>4.28</v>
      </c>
      <c r="Y114">
        <v>90.05</v>
      </c>
      <c r="Z114">
        <v>679</v>
      </c>
      <c r="AA114">
        <v>48.47</v>
      </c>
      <c r="AB114">
        <v>532863642.12</v>
      </c>
      <c r="AC114">
        <v>784777.09</v>
      </c>
      <c r="AD114">
        <v>48.49</v>
      </c>
      <c r="AE114">
        <v>122.92</v>
      </c>
      <c r="AF114">
        <v>722</v>
      </c>
      <c r="AG114">
        <v>51.53</v>
      </c>
      <c r="AH114">
        <v>-450993554.01999998</v>
      </c>
      <c r="AI114">
        <v>-624644.81000000006</v>
      </c>
      <c r="AJ114">
        <v>-37.29</v>
      </c>
      <c r="AK114">
        <v>59.15</v>
      </c>
      <c r="AL114">
        <v>101500</v>
      </c>
      <c r="AM114">
        <v>5</v>
      </c>
      <c r="AN114">
        <v>24</v>
      </c>
    </row>
    <row r="115" spans="1:40" x14ac:dyDescent="0.35">
      <c r="A115">
        <v>92</v>
      </c>
      <c r="B115">
        <v>86322035.049999997</v>
      </c>
      <c r="C115">
        <v>863.22</v>
      </c>
      <c r="D115">
        <v>10.57</v>
      </c>
      <c r="E115">
        <v>119.27</v>
      </c>
      <c r="F115">
        <v>1128.2</v>
      </c>
      <c r="G115">
        <v>-3381196.61</v>
      </c>
      <c r="H115">
        <v>-64.62</v>
      </c>
      <c r="I115">
        <v>-8634836.8000000007</v>
      </c>
      <c r="J115">
        <v>-18.010000000000002</v>
      </c>
      <c r="K115">
        <v>10</v>
      </c>
      <c r="L115">
        <v>6.62</v>
      </c>
      <c r="M115">
        <v>62.64</v>
      </c>
      <c r="N115">
        <v>1.19</v>
      </c>
      <c r="O115">
        <v>1.26</v>
      </c>
      <c r="P115">
        <v>5839116.5700000003</v>
      </c>
      <c r="Q115">
        <v>4.3899999999999997</v>
      </c>
      <c r="R115">
        <v>7.36</v>
      </c>
      <c r="S115">
        <v>15.47</v>
      </c>
      <c r="T115">
        <v>1.39</v>
      </c>
      <c r="U115">
        <v>2.1999999999999999E-2</v>
      </c>
      <c r="V115">
        <v>1403</v>
      </c>
      <c r="W115">
        <v>61526.75</v>
      </c>
      <c r="X115">
        <v>4.38</v>
      </c>
      <c r="Y115">
        <v>83.18</v>
      </c>
      <c r="Z115">
        <v>684</v>
      </c>
      <c r="AA115">
        <v>48.75</v>
      </c>
      <c r="AB115">
        <v>530621403.83999997</v>
      </c>
      <c r="AC115">
        <v>775762.29</v>
      </c>
      <c r="AD115">
        <v>47.51</v>
      </c>
      <c r="AE115">
        <v>110.92</v>
      </c>
      <c r="AF115">
        <v>719</v>
      </c>
      <c r="AG115">
        <v>51.25</v>
      </c>
      <c r="AH115">
        <v>-444299368.79000002</v>
      </c>
      <c r="AI115">
        <v>-617940.71</v>
      </c>
      <c r="AJ115">
        <v>-36.65</v>
      </c>
      <c r="AK115">
        <v>56.8</v>
      </c>
      <c r="AL115">
        <v>104500</v>
      </c>
      <c r="AM115">
        <v>5</v>
      </c>
      <c r="AN115">
        <v>24</v>
      </c>
    </row>
    <row r="116" spans="1:40" x14ac:dyDescent="0.35">
      <c r="A116">
        <v>93</v>
      </c>
      <c r="B116">
        <v>73189733.989999995</v>
      </c>
      <c r="C116">
        <v>731.9</v>
      </c>
      <c r="D116">
        <v>9.3699999999999992</v>
      </c>
      <c r="E116">
        <v>108.41</v>
      </c>
      <c r="F116">
        <v>1157.0999999999999</v>
      </c>
      <c r="G116">
        <v>-2807508.36</v>
      </c>
      <c r="H116">
        <v>-66.7</v>
      </c>
      <c r="I116">
        <v>-10385321.060000001</v>
      </c>
      <c r="J116">
        <v>-16.25</v>
      </c>
      <c r="K116">
        <v>7.05</v>
      </c>
      <c r="L116">
        <v>6.67</v>
      </c>
      <c r="M116">
        <v>71.2</v>
      </c>
      <c r="N116">
        <v>1.19</v>
      </c>
      <c r="O116">
        <v>1.27</v>
      </c>
      <c r="P116">
        <v>5269265.3499999996</v>
      </c>
      <c r="Q116">
        <v>4.62</v>
      </c>
      <c r="R116">
        <v>7.21</v>
      </c>
      <c r="S116">
        <v>14.29</v>
      </c>
      <c r="T116">
        <v>1.33</v>
      </c>
      <c r="U116">
        <v>2.3199999999999998E-2</v>
      </c>
      <c r="V116">
        <v>1404</v>
      </c>
      <c r="W116">
        <v>52129.440000000002</v>
      </c>
      <c r="X116">
        <v>3.89</v>
      </c>
      <c r="Y116">
        <v>74.3</v>
      </c>
      <c r="Z116">
        <v>679</v>
      </c>
      <c r="AA116">
        <v>48.36</v>
      </c>
      <c r="AB116">
        <v>467408795.22000003</v>
      </c>
      <c r="AC116">
        <v>688378.2</v>
      </c>
      <c r="AD116">
        <v>46.34</v>
      </c>
      <c r="AE116">
        <v>99</v>
      </c>
      <c r="AF116">
        <v>725</v>
      </c>
      <c r="AG116">
        <v>51.64</v>
      </c>
      <c r="AH116">
        <v>-394219061.23000002</v>
      </c>
      <c r="AI116">
        <v>-543750.43000000005</v>
      </c>
      <c r="AJ116">
        <v>-35.86</v>
      </c>
      <c r="AK116">
        <v>51.16</v>
      </c>
      <c r="AL116">
        <v>111500</v>
      </c>
      <c r="AM116">
        <v>5</v>
      </c>
      <c r="AN116">
        <v>24</v>
      </c>
    </row>
    <row r="117" spans="1:40" x14ac:dyDescent="0.35">
      <c r="A117">
        <v>94</v>
      </c>
      <c r="B117">
        <v>34644161.18</v>
      </c>
      <c r="C117">
        <v>346.44</v>
      </c>
      <c r="D117">
        <v>8.15</v>
      </c>
      <c r="E117">
        <v>67.97</v>
      </c>
      <c r="F117">
        <v>833.95</v>
      </c>
      <c r="G117">
        <v>-1617670.07</v>
      </c>
      <c r="H117">
        <v>-65.680000000000007</v>
      </c>
      <c r="I117">
        <v>-7725862.7199999997</v>
      </c>
      <c r="J117">
        <v>-20.73</v>
      </c>
      <c r="K117">
        <v>4.4800000000000004</v>
      </c>
      <c r="L117">
        <v>3.28</v>
      </c>
      <c r="M117">
        <v>40.229999999999997</v>
      </c>
      <c r="N117">
        <v>1.1499999999999999</v>
      </c>
      <c r="O117">
        <v>1.23</v>
      </c>
      <c r="P117">
        <v>4952142.51</v>
      </c>
      <c r="Q117">
        <v>2.3199999999999998</v>
      </c>
      <c r="R117">
        <v>8.92</v>
      </c>
      <c r="S117">
        <v>7.01</v>
      </c>
      <c r="T117">
        <v>1.1299999999999999</v>
      </c>
      <c r="U117">
        <v>1.1599999999999999E-2</v>
      </c>
      <c r="V117">
        <v>1401</v>
      </c>
      <c r="W117">
        <v>24728.17</v>
      </c>
      <c r="X117">
        <v>2.99</v>
      </c>
      <c r="Y117">
        <v>65.88</v>
      </c>
      <c r="Z117">
        <v>679</v>
      </c>
      <c r="AA117">
        <v>48.47</v>
      </c>
      <c r="AB117">
        <v>260615081.36000001</v>
      </c>
      <c r="AC117">
        <v>383821.92</v>
      </c>
      <c r="AD117">
        <v>43.42</v>
      </c>
      <c r="AE117">
        <v>87</v>
      </c>
      <c r="AF117">
        <v>722</v>
      </c>
      <c r="AG117">
        <v>51.53</v>
      </c>
      <c r="AH117">
        <v>-225970920.16999999</v>
      </c>
      <c r="AI117">
        <v>-312979.11</v>
      </c>
      <c r="AJ117">
        <v>-35.03</v>
      </c>
      <c r="AK117">
        <v>46.01</v>
      </c>
      <c r="AL117">
        <v>114500</v>
      </c>
      <c r="AM117">
        <v>5</v>
      </c>
      <c r="AN117">
        <v>24</v>
      </c>
    </row>
    <row r="118" spans="1:40" x14ac:dyDescent="0.35">
      <c r="A118">
        <v>95</v>
      </c>
      <c r="B118">
        <v>37185250.560000002</v>
      </c>
      <c r="C118">
        <v>371.85</v>
      </c>
      <c r="D118">
        <v>7.03</v>
      </c>
      <c r="E118">
        <v>71.22</v>
      </c>
      <c r="F118">
        <v>1012.55</v>
      </c>
      <c r="G118">
        <v>-2560254.2200000002</v>
      </c>
      <c r="H118">
        <v>-65.59</v>
      </c>
      <c r="I118">
        <v>-11701029.08</v>
      </c>
      <c r="J118">
        <v>-19.899999999999999</v>
      </c>
      <c r="K118">
        <v>3.18</v>
      </c>
      <c r="L118">
        <v>3.58</v>
      </c>
      <c r="M118">
        <v>50.87</v>
      </c>
      <c r="N118">
        <v>1.1399999999999999</v>
      </c>
      <c r="O118">
        <v>1.24</v>
      </c>
      <c r="P118">
        <v>4667397.28</v>
      </c>
      <c r="Q118">
        <v>3.19</v>
      </c>
      <c r="R118">
        <v>6.72</v>
      </c>
      <c r="S118">
        <v>9.8000000000000007</v>
      </c>
      <c r="T118">
        <v>1.1399999999999999</v>
      </c>
      <c r="U118">
        <v>1.6E-2</v>
      </c>
      <c r="V118">
        <v>1402</v>
      </c>
      <c r="W118">
        <v>26523</v>
      </c>
      <c r="X118">
        <v>2.77</v>
      </c>
      <c r="Y118">
        <v>57.19</v>
      </c>
      <c r="Z118">
        <v>671</v>
      </c>
      <c r="AA118">
        <v>47.86</v>
      </c>
      <c r="AB118">
        <v>298286212.67000002</v>
      </c>
      <c r="AC118">
        <v>444539.81</v>
      </c>
      <c r="AD118">
        <v>43.03</v>
      </c>
      <c r="AE118">
        <v>75</v>
      </c>
      <c r="AF118">
        <v>731</v>
      </c>
      <c r="AG118">
        <v>52.14</v>
      </c>
      <c r="AH118">
        <v>-261100962.11000001</v>
      </c>
      <c r="AI118">
        <v>-357183.26</v>
      </c>
      <c r="AJ118">
        <v>-34.18</v>
      </c>
      <c r="AK118">
        <v>40.83</v>
      </c>
      <c r="AL118">
        <v>121500</v>
      </c>
      <c r="AM118">
        <v>5</v>
      </c>
      <c r="AN118">
        <v>24</v>
      </c>
    </row>
    <row r="119" spans="1:40" x14ac:dyDescent="0.35">
      <c r="A119">
        <v>96</v>
      </c>
      <c r="B119">
        <v>12522837.390000001</v>
      </c>
      <c r="C119">
        <v>125.23</v>
      </c>
      <c r="D119">
        <v>5.78</v>
      </c>
      <c r="E119">
        <v>32.5</v>
      </c>
      <c r="F119">
        <v>562.46</v>
      </c>
      <c r="G119">
        <v>-1078436.6200000001</v>
      </c>
      <c r="H119">
        <v>-62.09</v>
      </c>
      <c r="I119">
        <v>-6179303.8499999996</v>
      </c>
      <c r="J119">
        <v>-21.53</v>
      </c>
      <c r="K119">
        <v>2.0299999999999998</v>
      </c>
      <c r="L119">
        <v>1.51</v>
      </c>
      <c r="M119">
        <v>26.12</v>
      </c>
      <c r="N119">
        <v>1.07</v>
      </c>
      <c r="O119">
        <v>1.18</v>
      </c>
      <c r="P119">
        <v>1217776.32</v>
      </c>
      <c r="Q119">
        <v>5.31</v>
      </c>
      <c r="R119">
        <v>7.76</v>
      </c>
      <c r="S119">
        <v>3.49</v>
      </c>
      <c r="T119">
        <v>0.61</v>
      </c>
      <c r="U119">
        <v>2.6599999999999999E-2</v>
      </c>
      <c r="V119">
        <v>1403</v>
      </c>
      <c r="W119">
        <v>8925.76</v>
      </c>
      <c r="X119">
        <v>1.33</v>
      </c>
      <c r="Y119">
        <v>47.55</v>
      </c>
      <c r="Z119">
        <v>666</v>
      </c>
      <c r="AA119">
        <v>47.47</v>
      </c>
      <c r="AB119">
        <v>194104374.06999999</v>
      </c>
      <c r="AC119">
        <v>291448.01</v>
      </c>
      <c r="AD119">
        <v>40.33</v>
      </c>
      <c r="AE119">
        <v>63</v>
      </c>
      <c r="AF119">
        <v>737</v>
      </c>
      <c r="AG119">
        <v>52.53</v>
      </c>
      <c r="AH119">
        <v>-181581536.68000001</v>
      </c>
      <c r="AI119">
        <v>-246379.29</v>
      </c>
      <c r="AJ119">
        <v>-33.909999999999997</v>
      </c>
      <c r="AK119">
        <v>33.590000000000003</v>
      </c>
      <c r="AL119">
        <v>124500</v>
      </c>
      <c r="AM119">
        <v>5</v>
      </c>
      <c r="AN119">
        <v>24</v>
      </c>
    </row>
    <row r="120" spans="1:40" x14ac:dyDescent="0.35">
      <c r="A120">
        <v>97</v>
      </c>
      <c r="B120">
        <v>59466849.590000004</v>
      </c>
      <c r="C120">
        <v>594.66999999999996</v>
      </c>
      <c r="D120">
        <v>8.33</v>
      </c>
      <c r="E120">
        <v>95.79</v>
      </c>
      <c r="F120">
        <v>1150.1500000000001</v>
      </c>
      <c r="G120">
        <v>-1806655.11</v>
      </c>
      <c r="H120">
        <v>-68.069999999999993</v>
      </c>
      <c r="I120">
        <v>-8177543.96</v>
      </c>
      <c r="J120">
        <v>-12.98</v>
      </c>
      <c r="K120">
        <v>7.27</v>
      </c>
      <c r="L120">
        <v>7.38</v>
      </c>
      <c r="M120">
        <v>88.6</v>
      </c>
      <c r="N120">
        <v>1.22</v>
      </c>
      <c r="O120">
        <v>1.34</v>
      </c>
      <c r="P120">
        <v>4321453.93</v>
      </c>
      <c r="Q120">
        <v>4.84</v>
      </c>
      <c r="R120">
        <v>5.23</v>
      </c>
      <c r="S120">
        <v>17.27</v>
      </c>
      <c r="T120">
        <v>1.45</v>
      </c>
      <c r="U120">
        <v>2.4199999999999999E-2</v>
      </c>
      <c r="V120">
        <v>1403</v>
      </c>
      <c r="W120">
        <v>42385.5</v>
      </c>
      <c r="X120">
        <v>5.28</v>
      </c>
      <c r="Y120">
        <v>94</v>
      </c>
      <c r="Z120">
        <v>669</v>
      </c>
      <c r="AA120">
        <v>47.68</v>
      </c>
      <c r="AB120">
        <v>331159706.94</v>
      </c>
      <c r="AC120">
        <v>495007.04</v>
      </c>
      <c r="AD120">
        <v>54.93</v>
      </c>
      <c r="AE120">
        <v>146.91</v>
      </c>
      <c r="AF120">
        <v>734</v>
      </c>
      <c r="AG120">
        <v>52.32</v>
      </c>
      <c r="AH120">
        <v>-271692857.35000002</v>
      </c>
      <c r="AI120">
        <v>-370153.76</v>
      </c>
      <c r="AJ120">
        <v>-39.979999999999997</v>
      </c>
      <c r="AK120">
        <v>45.77</v>
      </c>
      <c r="AL120">
        <v>91500</v>
      </c>
      <c r="AM120">
        <v>3</v>
      </c>
      <c r="AN120">
        <v>27</v>
      </c>
    </row>
    <row r="121" spans="1:40" x14ac:dyDescent="0.35">
      <c r="A121">
        <v>98</v>
      </c>
      <c r="B121">
        <v>46551822.859999999</v>
      </c>
      <c r="C121">
        <v>465.52</v>
      </c>
      <c r="D121">
        <v>7.88</v>
      </c>
      <c r="E121">
        <v>82.31</v>
      </c>
      <c r="F121">
        <v>1044.4000000000001</v>
      </c>
      <c r="G121">
        <v>-1533099.8</v>
      </c>
      <c r="H121">
        <v>-65.040000000000006</v>
      </c>
      <c r="I121">
        <v>-9037416.3000000007</v>
      </c>
      <c r="J121">
        <v>-18.12</v>
      </c>
      <c r="K121">
        <v>5.15</v>
      </c>
      <c r="L121">
        <v>4.54</v>
      </c>
      <c r="M121">
        <v>57.64</v>
      </c>
      <c r="N121">
        <v>1.22</v>
      </c>
      <c r="O121">
        <v>1.33</v>
      </c>
      <c r="P121">
        <v>3078099.01</v>
      </c>
      <c r="Q121">
        <v>5.2</v>
      </c>
      <c r="R121">
        <v>6.55</v>
      </c>
      <c r="S121">
        <v>11.75</v>
      </c>
      <c r="T121">
        <v>1.38</v>
      </c>
      <c r="U121">
        <v>2.6100000000000002E-2</v>
      </c>
      <c r="V121">
        <v>1401</v>
      </c>
      <c r="W121">
        <v>33227.57</v>
      </c>
      <c r="X121">
        <v>4.8099999999999996</v>
      </c>
      <c r="Y121">
        <v>93.46</v>
      </c>
      <c r="Z121">
        <v>669</v>
      </c>
      <c r="AA121">
        <v>47.75</v>
      </c>
      <c r="AB121">
        <v>260047338.41</v>
      </c>
      <c r="AC121">
        <v>388710.52</v>
      </c>
      <c r="AD121">
        <v>51.91</v>
      </c>
      <c r="AE121">
        <v>134.91</v>
      </c>
      <c r="AF121">
        <v>732</v>
      </c>
      <c r="AG121">
        <v>52.25</v>
      </c>
      <c r="AH121">
        <v>-213495515.55000001</v>
      </c>
      <c r="AI121">
        <v>-291660.53999999998</v>
      </c>
      <c r="AJ121">
        <v>-38.24</v>
      </c>
      <c r="AK121">
        <v>55.58</v>
      </c>
      <c r="AL121">
        <v>94500</v>
      </c>
      <c r="AM121">
        <v>3</v>
      </c>
      <c r="AN121">
        <v>27</v>
      </c>
    </row>
    <row r="122" spans="1:40" x14ac:dyDescent="0.35">
      <c r="A122">
        <v>99</v>
      </c>
      <c r="B122">
        <v>75887777.319999993</v>
      </c>
      <c r="C122">
        <v>758.88</v>
      </c>
      <c r="D122">
        <v>7.29</v>
      </c>
      <c r="E122">
        <v>110.73</v>
      </c>
      <c r="F122">
        <v>1518.45</v>
      </c>
      <c r="G122">
        <v>-2278352.65</v>
      </c>
      <c r="H122">
        <v>-64.98</v>
      </c>
      <c r="I122">
        <v>-11551618.560000001</v>
      </c>
      <c r="J122">
        <v>-14.96</v>
      </c>
      <c r="K122">
        <v>6.57</v>
      </c>
      <c r="L122">
        <v>7.4</v>
      </c>
      <c r="M122">
        <v>101.5</v>
      </c>
      <c r="N122">
        <v>1.28</v>
      </c>
      <c r="O122">
        <v>1.3</v>
      </c>
      <c r="P122">
        <v>6920770.2999999998</v>
      </c>
      <c r="Q122">
        <v>3.88</v>
      </c>
      <c r="R122">
        <v>5.68</v>
      </c>
      <c r="S122">
        <v>18.55</v>
      </c>
      <c r="T122">
        <v>1.73</v>
      </c>
      <c r="U122">
        <v>1.9400000000000001E-2</v>
      </c>
      <c r="V122">
        <v>1399</v>
      </c>
      <c r="W122">
        <v>54244.3</v>
      </c>
      <c r="X122">
        <v>5.81</v>
      </c>
      <c r="Y122">
        <v>88.4</v>
      </c>
      <c r="Z122">
        <v>693</v>
      </c>
      <c r="AA122">
        <v>49.54</v>
      </c>
      <c r="AB122">
        <v>346702993.56</v>
      </c>
      <c r="AC122">
        <v>500292.92</v>
      </c>
      <c r="AD122">
        <v>50.46</v>
      </c>
      <c r="AE122">
        <v>122.92</v>
      </c>
      <c r="AF122">
        <v>706</v>
      </c>
      <c r="AG122">
        <v>50.46</v>
      </c>
      <c r="AH122">
        <v>-270815216.24000001</v>
      </c>
      <c r="AI122">
        <v>-383590.96</v>
      </c>
      <c r="AJ122">
        <v>-38.020000000000003</v>
      </c>
      <c r="AK122">
        <v>54.52</v>
      </c>
      <c r="AL122">
        <v>101500</v>
      </c>
      <c r="AM122">
        <v>3</v>
      </c>
      <c r="AN122">
        <v>27</v>
      </c>
    </row>
    <row r="123" spans="1:40" x14ac:dyDescent="0.35">
      <c r="A123">
        <v>100</v>
      </c>
      <c r="B123">
        <v>71703721.530000001</v>
      </c>
      <c r="C123">
        <v>717.04</v>
      </c>
      <c r="D123">
        <v>6.65</v>
      </c>
      <c r="E123">
        <v>107.11</v>
      </c>
      <c r="F123">
        <v>1611.13</v>
      </c>
      <c r="G123">
        <v>-1779728.21</v>
      </c>
      <c r="H123">
        <v>-64.94</v>
      </c>
      <c r="I123">
        <v>-4934384.28</v>
      </c>
      <c r="J123">
        <v>-13.13</v>
      </c>
      <c r="K123">
        <v>14.53</v>
      </c>
      <c r="L123">
        <v>8.16</v>
      </c>
      <c r="M123">
        <v>122.71</v>
      </c>
      <c r="N123">
        <v>1.29</v>
      </c>
      <c r="O123">
        <v>1.31</v>
      </c>
      <c r="P123">
        <v>5832750.2400000002</v>
      </c>
      <c r="Q123">
        <v>3.84</v>
      </c>
      <c r="R123">
        <v>4.43</v>
      </c>
      <c r="S123">
        <v>22.94</v>
      </c>
      <c r="T123">
        <v>1.75</v>
      </c>
      <c r="U123">
        <v>1.9300000000000001E-2</v>
      </c>
      <c r="V123">
        <v>1400</v>
      </c>
      <c r="W123">
        <v>51216.94</v>
      </c>
      <c r="X123">
        <v>5.58</v>
      </c>
      <c r="Y123">
        <v>81.42</v>
      </c>
      <c r="Z123">
        <v>693</v>
      </c>
      <c r="AA123">
        <v>49.5</v>
      </c>
      <c r="AB123">
        <v>322593706.5</v>
      </c>
      <c r="AC123">
        <v>465503.18</v>
      </c>
      <c r="AD123">
        <v>49.79</v>
      </c>
      <c r="AE123">
        <v>110.92</v>
      </c>
      <c r="AF123">
        <v>707</v>
      </c>
      <c r="AG123">
        <v>50.5</v>
      </c>
      <c r="AH123">
        <v>-250889984.97999999</v>
      </c>
      <c r="AI123">
        <v>-354865.61</v>
      </c>
      <c r="AJ123">
        <v>-37.75</v>
      </c>
      <c r="AK123">
        <v>52.52</v>
      </c>
      <c r="AL123">
        <v>104500</v>
      </c>
      <c r="AM123">
        <v>3</v>
      </c>
      <c r="AN123">
        <v>27</v>
      </c>
    </row>
    <row r="124" spans="1:40" x14ac:dyDescent="0.35">
      <c r="A124">
        <v>101</v>
      </c>
      <c r="B124">
        <v>42919449.869999997</v>
      </c>
      <c r="C124">
        <v>429.19</v>
      </c>
      <c r="D124">
        <v>5.87</v>
      </c>
      <c r="E124">
        <v>78.17</v>
      </c>
      <c r="F124">
        <v>1332.4</v>
      </c>
      <c r="G124">
        <v>-1457433.35</v>
      </c>
      <c r="H124">
        <v>-66.7</v>
      </c>
      <c r="I124">
        <v>-5174967.2300000004</v>
      </c>
      <c r="J124">
        <v>-14.79</v>
      </c>
      <c r="K124">
        <v>8.2899999999999991</v>
      </c>
      <c r="L124">
        <v>5.29</v>
      </c>
      <c r="M124">
        <v>90.09</v>
      </c>
      <c r="N124">
        <v>1.22</v>
      </c>
      <c r="O124">
        <v>1.25</v>
      </c>
      <c r="P124">
        <v>2360860.54</v>
      </c>
      <c r="Q124">
        <v>6.09</v>
      </c>
      <c r="R124">
        <v>5.23</v>
      </c>
      <c r="S124">
        <v>13.91</v>
      </c>
      <c r="T124">
        <v>1.59</v>
      </c>
      <c r="U124">
        <v>3.0499999999999999E-2</v>
      </c>
      <c r="V124">
        <v>1402</v>
      </c>
      <c r="W124">
        <v>30613.02</v>
      </c>
      <c r="X124">
        <v>4.6900000000000004</v>
      </c>
      <c r="Y124">
        <v>72.64</v>
      </c>
      <c r="Z124">
        <v>692</v>
      </c>
      <c r="AA124">
        <v>49.36</v>
      </c>
      <c r="AB124">
        <v>240845807.99000001</v>
      </c>
      <c r="AC124">
        <v>348043.08</v>
      </c>
      <c r="AD124">
        <v>47.7</v>
      </c>
      <c r="AE124">
        <v>99</v>
      </c>
      <c r="AF124">
        <v>710</v>
      </c>
      <c r="AG124">
        <v>50.64</v>
      </c>
      <c r="AH124">
        <v>-197926358.12</v>
      </c>
      <c r="AI124">
        <v>-278769.52</v>
      </c>
      <c r="AJ124">
        <v>-37.22</v>
      </c>
      <c r="AK124">
        <v>46.95</v>
      </c>
      <c r="AL124">
        <v>111500</v>
      </c>
      <c r="AM124">
        <v>3</v>
      </c>
      <c r="AN124">
        <v>27</v>
      </c>
    </row>
    <row r="125" spans="1:40" x14ac:dyDescent="0.35">
      <c r="A125">
        <v>102</v>
      </c>
      <c r="B125">
        <v>40910181.329999998</v>
      </c>
      <c r="C125">
        <v>409.1</v>
      </c>
      <c r="D125">
        <v>5.14</v>
      </c>
      <c r="E125">
        <v>75.790000000000006</v>
      </c>
      <c r="F125">
        <v>1473.49</v>
      </c>
      <c r="G125">
        <v>-1411210.74</v>
      </c>
      <c r="H125">
        <v>-67.33</v>
      </c>
      <c r="I125">
        <v>-3355846.7</v>
      </c>
      <c r="J125">
        <v>-10.11</v>
      </c>
      <c r="K125">
        <v>12.19</v>
      </c>
      <c r="L125">
        <v>7.5</v>
      </c>
      <c r="M125">
        <v>145.75</v>
      </c>
      <c r="N125">
        <v>1.27</v>
      </c>
      <c r="O125">
        <v>1.28</v>
      </c>
      <c r="P125">
        <v>4933405.32</v>
      </c>
      <c r="Q125">
        <v>2.64</v>
      </c>
      <c r="R125">
        <v>4.6100000000000003</v>
      </c>
      <c r="S125">
        <v>15.27</v>
      </c>
      <c r="T125">
        <v>1.64</v>
      </c>
      <c r="U125">
        <v>1.32E-2</v>
      </c>
      <c r="V125">
        <v>1399</v>
      </c>
      <c r="W125">
        <v>29242.45</v>
      </c>
      <c r="X125">
        <v>4.42</v>
      </c>
      <c r="Y125">
        <v>64.81</v>
      </c>
      <c r="Z125">
        <v>696</v>
      </c>
      <c r="AA125">
        <v>49.75</v>
      </c>
      <c r="AB125">
        <v>191647154.44</v>
      </c>
      <c r="AC125">
        <v>275355.11</v>
      </c>
      <c r="AD125">
        <v>45.31</v>
      </c>
      <c r="AE125">
        <v>87</v>
      </c>
      <c r="AF125">
        <v>703</v>
      </c>
      <c r="AG125">
        <v>50.25</v>
      </c>
      <c r="AH125">
        <v>-150736973.11000001</v>
      </c>
      <c r="AI125">
        <v>-214419.59</v>
      </c>
      <c r="AJ125">
        <v>-36.07</v>
      </c>
      <c r="AK125">
        <v>42.84</v>
      </c>
      <c r="AL125">
        <v>114500</v>
      </c>
      <c r="AM125">
        <v>3</v>
      </c>
      <c r="AN125">
        <v>27</v>
      </c>
    </row>
    <row r="126" spans="1:40" x14ac:dyDescent="0.35">
      <c r="A126">
        <v>103</v>
      </c>
      <c r="B126">
        <v>24965274.149999999</v>
      </c>
      <c r="C126">
        <v>249.65</v>
      </c>
      <c r="D126">
        <v>4.38</v>
      </c>
      <c r="E126">
        <v>54.33</v>
      </c>
      <c r="F126">
        <v>1240</v>
      </c>
      <c r="G126">
        <v>-1169926.8</v>
      </c>
      <c r="H126">
        <v>-66.900000000000006</v>
      </c>
      <c r="I126">
        <v>-5843033.5800000001</v>
      </c>
      <c r="J126">
        <v>-14.32</v>
      </c>
      <c r="K126">
        <v>4.2699999999999996</v>
      </c>
      <c r="L126">
        <v>3.79</v>
      </c>
      <c r="M126">
        <v>86.6</v>
      </c>
      <c r="N126">
        <v>1.18</v>
      </c>
      <c r="O126">
        <v>1.22</v>
      </c>
      <c r="P126">
        <v>3003255.55</v>
      </c>
      <c r="Q126">
        <v>3.33</v>
      </c>
      <c r="R126">
        <v>5.68</v>
      </c>
      <c r="S126">
        <v>8.61</v>
      </c>
      <c r="T126">
        <v>1.5</v>
      </c>
      <c r="U126">
        <v>1.67E-2</v>
      </c>
      <c r="V126">
        <v>1400</v>
      </c>
      <c r="W126">
        <v>17832.34</v>
      </c>
      <c r="X126">
        <v>3.68</v>
      </c>
      <c r="Y126">
        <v>55.78</v>
      </c>
      <c r="Z126">
        <v>688</v>
      </c>
      <c r="AA126">
        <v>49.14</v>
      </c>
      <c r="AB126">
        <v>160883959.34</v>
      </c>
      <c r="AC126">
        <v>233842.96</v>
      </c>
      <c r="AD126">
        <v>44.05</v>
      </c>
      <c r="AE126">
        <v>75</v>
      </c>
      <c r="AF126">
        <v>712</v>
      </c>
      <c r="AG126">
        <v>50.86</v>
      </c>
      <c r="AH126">
        <v>-135918685.18000001</v>
      </c>
      <c r="AI126">
        <v>-190897.03</v>
      </c>
      <c r="AJ126">
        <v>-35.33</v>
      </c>
      <c r="AK126">
        <v>37.22</v>
      </c>
      <c r="AL126">
        <v>121500</v>
      </c>
      <c r="AM126">
        <v>3</v>
      </c>
      <c r="AN126">
        <v>27</v>
      </c>
    </row>
    <row r="127" spans="1:40" x14ac:dyDescent="0.35">
      <c r="A127">
        <v>104</v>
      </c>
      <c r="B127">
        <v>12015117.34</v>
      </c>
      <c r="C127">
        <v>120.15</v>
      </c>
      <c r="D127">
        <v>3.64</v>
      </c>
      <c r="E127">
        <v>31.46</v>
      </c>
      <c r="F127">
        <v>864.94</v>
      </c>
      <c r="G127">
        <v>-765173.46</v>
      </c>
      <c r="H127">
        <v>-63.81</v>
      </c>
      <c r="I127">
        <v>-4494802.7</v>
      </c>
      <c r="J127">
        <v>-16.96</v>
      </c>
      <c r="K127">
        <v>2.67</v>
      </c>
      <c r="L127">
        <v>1.86</v>
      </c>
      <c r="M127">
        <v>51.01</v>
      </c>
      <c r="N127">
        <v>1.1000000000000001</v>
      </c>
      <c r="O127">
        <v>1.17</v>
      </c>
      <c r="P127">
        <v>1105493.55</v>
      </c>
      <c r="Q127">
        <v>5.33</v>
      </c>
      <c r="R127">
        <v>5.79</v>
      </c>
      <c r="S127">
        <v>4.5</v>
      </c>
      <c r="T127">
        <v>1.03</v>
      </c>
      <c r="U127">
        <v>2.6700000000000002E-2</v>
      </c>
      <c r="V127">
        <v>1400</v>
      </c>
      <c r="W127">
        <v>8582.23</v>
      </c>
      <c r="X127">
        <v>2.2599999999999998</v>
      </c>
      <c r="Y127">
        <v>46.56</v>
      </c>
      <c r="Z127">
        <v>680</v>
      </c>
      <c r="AA127">
        <v>48.57</v>
      </c>
      <c r="AB127">
        <v>126853406.81999999</v>
      </c>
      <c r="AC127">
        <v>186549.13</v>
      </c>
      <c r="AD127">
        <v>41.72</v>
      </c>
      <c r="AE127">
        <v>63</v>
      </c>
      <c r="AF127">
        <v>720</v>
      </c>
      <c r="AG127">
        <v>51.43</v>
      </c>
      <c r="AH127">
        <v>-114838289.48</v>
      </c>
      <c r="AI127">
        <v>-159497.62</v>
      </c>
      <c r="AJ127">
        <v>-35.01</v>
      </c>
      <c r="AK127">
        <v>31.04</v>
      </c>
      <c r="AL127">
        <v>124500</v>
      </c>
      <c r="AM127">
        <v>3</v>
      </c>
      <c r="AN127">
        <v>27</v>
      </c>
    </row>
    <row r="128" spans="1:40" x14ac:dyDescent="0.35">
      <c r="A128">
        <v>105</v>
      </c>
      <c r="B128">
        <v>94063679.310000002</v>
      </c>
      <c r="C128">
        <v>940.64</v>
      </c>
      <c r="D128">
        <v>11.08</v>
      </c>
      <c r="E128">
        <v>125.23</v>
      </c>
      <c r="F128">
        <v>1130.1600000000001</v>
      </c>
      <c r="G128">
        <v>-3813022.8</v>
      </c>
      <c r="H128">
        <v>-68.099999999999994</v>
      </c>
      <c r="I128">
        <v>-17994149.670000002</v>
      </c>
      <c r="J128">
        <v>-19.89</v>
      </c>
      <c r="K128">
        <v>5.23</v>
      </c>
      <c r="L128">
        <v>6.3</v>
      </c>
      <c r="M128">
        <v>56.82</v>
      </c>
      <c r="N128">
        <v>1.2</v>
      </c>
      <c r="O128">
        <v>1.35</v>
      </c>
      <c r="P128">
        <v>7987484.3099999996</v>
      </c>
      <c r="Q128">
        <v>3.78</v>
      </c>
      <c r="R128">
        <v>8.39</v>
      </c>
      <c r="S128">
        <v>14.28</v>
      </c>
      <c r="T128">
        <v>1.28</v>
      </c>
      <c r="U128">
        <v>1.89E-2</v>
      </c>
      <c r="V128">
        <v>1403</v>
      </c>
      <c r="W128">
        <v>67044.679999999993</v>
      </c>
      <c r="X128">
        <v>4.6399999999999997</v>
      </c>
      <c r="Y128">
        <v>95.16</v>
      </c>
      <c r="Z128">
        <v>662</v>
      </c>
      <c r="AA128">
        <v>47.18</v>
      </c>
      <c r="AB128">
        <v>554638589.48000002</v>
      </c>
      <c r="AC128">
        <v>837822.64</v>
      </c>
      <c r="AD128">
        <v>54.09</v>
      </c>
      <c r="AE128">
        <v>146.91</v>
      </c>
      <c r="AF128">
        <v>741</v>
      </c>
      <c r="AG128">
        <v>52.82</v>
      </c>
      <c r="AH128">
        <v>-460574910.17000002</v>
      </c>
      <c r="AI128">
        <v>-621558.57999999996</v>
      </c>
      <c r="AJ128">
        <v>-39.54</v>
      </c>
      <c r="AK128">
        <v>48.93</v>
      </c>
      <c r="AL128">
        <v>91500</v>
      </c>
      <c r="AM128">
        <v>4</v>
      </c>
      <c r="AN128">
        <v>27</v>
      </c>
    </row>
    <row r="129" spans="1:40" x14ac:dyDescent="0.35">
      <c r="A129">
        <v>106</v>
      </c>
      <c r="B129">
        <v>74124052.269999996</v>
      </c>
      <c r="C129">
        <v>741.24</v>
      </c>
      <c r="D129">
        <v>10.44</v>
      </c>
      <c r="E129">
        <v>109.22</v>
      </c>
      <c r="F129">
        <v>1045.98</v>
      </c>
      <c r="G129">
        <v>-3220920.77</v>
      </c>
      <c r="H129">
        <v>-64.86</v>
      </c>
      <c r="I129">
        <v>-18336443.530000001</v>
      </c>
      <c r="J129">
        <v>-24.85</v>
      </c>
      <c r="K129">
        <v>4.04</v>
      </c>
      <c r="L129">
        <v>4.4000000000000004</v>
      </c>
      <c r="M129">
        <v>42.1</v>
      </c>
      <c r="N129">
        <v>1.2</v>
      </c>
      <c r="O129">
        <v>1.31</v>
      </c>
      <c r="P129">
        <v>5702974.4400000004</v>
      </c>
      <c r="Q129">
        <v>4.45</v>
      </c>
      <c r="R129">
        <v>8.75</v>
      </c>
      <c r="S129">
        <v>11.87</v>
      </c>
      <c r="T129">
        <v>1.34</v>
      </c>
      <c r="U129">
        <v>2.23E-2</v>
      </c>
      <c r="V129">
        <v>1400</v>
      </c>
      <c r="W129">
        <v>52945.75</v>
      </c>
      <c r="X129">
        <v>4.6900000000000004</v>
      </c>
      <c r="Y129">
        <v>94.6</v>
      </c>
      <c r="Z129">
        <v>669</v>
      </c>
      <c r="AA129">
        <v>47.79</v>
      </c>
      <c r="AB129">
        <v>450744290.45999998</v>
      </c>
      <c r="AC129">
        <v>673758.28</v>
      </c>
      <c r="AD129">
        <v>51.27</v>
      </c>
      <c r="AE129">
        <v>134.88</v>
      </c>
      <c r="AF129">
        <v>731</v>
      </c>
      <c r="AG129">
        <v>52.21</v>
      </c>
      <c r="AH129">
        <v>-376620238.19</v>
      </c>
      <c r="AI129">
        <v>-515212.36</v>
      </c>
      <c r="AJ129">
        <v>-37.94</v>
      </c>
      <c r="AK129">
        <v>57.73</v>
      </c>
      <c r="AL129">
        <v>94500</v>
      </c>
      <c r="AM129">
        <v>4</v>
      </c>
      <c r="AN129">
        <v>27</v>
      </c>
    </row>
    <row r="130" spans="1:40" x14ac:dyDescent="0.35">
      <c r="A130">
        <v>107</v>
      </c>
      <c r="B130">
        <v>99920415.920000002</v>
      </c>
      <c r="C130">
        <v>999.2</v>
      </c>
      <c r="D130">
        <v>9.6300000000000008</v>
      </c>
      <c r="E130">
        <v>129.54</v>
      </c>
      <c r="F130">
        <v>1344.98</v>
      </c>
      <c r="G130">
        <v>-3797054.51</v>
      </c>
      <c r="H130">
        <v>-64.97</v>
      </c>
      <c r="I130">
        <v>-19795266.52</v>
      </c>
      <c r="J130">
        <v>-19.97</v>
      </c>
      <c r="K130">
        <v>5.05</v>
      </c>
      <c r="L130">
        <v>6.49</v>
      </c>
      <c r="M130">
        <v>67.349999999999994</v>
      </c>
      <c r="N130">
        <v>1.23</v>
      </c>
      <c r="O130">
        <v>1.29</v>
      </c>
      <c r="P130">
        <v>9680205</v>
      </c>
      <c r="Q130">
        <v>3.62</v>
      </c>
      <c r="R130">
        <v>9.35</v>
      </c>
      <c r="S130">
        <v>13.28</v>
      </c>
      <c r="T130">
        <v>1.52</v>
      </c>
      <c r="U130">
        <v>1.8100000000000002E-2</v>
      </c>
      <c r="V130">
        <v>1401</v>
      </c>
      <c r="W130">
        <v>71320.78</v>
      </c>
      <c r="X130">
        <v>5.08</v>
      </c>
      <c r="Y130">
        <v>89.04</v>
      </c>
      <c r="Z130">
        <v>686</v>
      </c>
      <c r="AA130">
        <v>48.97</v>
      </c>
      <c r="AB130">
        <v>526250003.85000002</v>
      </c>
      <c r="AC130">
        <v>767128.29</v>
      </c>
      <c r="AD130">
        <v>49.67</v>
      </c>
      <c r="AE130">
        <v>122.92</v>
      </c>
      <c r="AF130">
        <v>715</v>
      </c>
      <c r="AG130">
        <v>51.03</v>
      </c>
      <c r="AH130">
        <v>-426329587.93000001</v>
      </c>
      <c r="AI130">
        <v>-596265.16</v>
      </c>
      <c r="AJ130">
        <v>-37.71</v>
      </c>
      <c r="AK130">
        <v>56.54</v>
      </c>
      <c r="AL130">
        <v>101500</v>
      </c>
      <c r="AM130">
        <v>4</v>
      </c>
      <c r="AN130">
        <v>27</v>
      </c>
    </row>
    <row r="131" spans="1:40" x14ac:dyDescent="0.35">
      <c r="A131">
        <v>108</v>
      </c>
      <c r="B131">
        <v>87370444.900000006</v>
      </c>
      <c r="C131">
        <v>873.7</v>
      </c>
      <c r="D131">
        <v>8.74</v>
      </c>
      <c r="E131">
        <v>120.1</v>
      </c>
      <c r="F131">
        <v>1373.6</v>
      </c>
      <c r="G131">
        <v>-2820975.62</v>
      </c>
      <c r="H131">
        <v>-65.02</v>
      </c>
      <c r="I131">
        <v>-7005255.1900000004</v>
      </c>
      <c r="J131">
        <v>-17.670000000000002</v>
      </c>
      <c r="K131">
        <v>12.47</v>
      </c>
      <c r="L131">
        <v>6.8</v>
      </c>
      <c r="M131">
        <v>77.75</v>
      </c>
      <c r="N131">
        <v>1.24</v>
      </c>
      <c r="O131">
        <v>1.32</v>
      </c>
      <c r="P131">
        <v>7703791.46</v>
      </c>
      <c r="Q131">
        <v>3.33</v>
      </c>
      <c r="R131">
        <v>6.59</v>
      </c>
      <c r="S131">
        <v>17.399999999999999</v>
      </c>
      <c r="T131">
        <v>1.55</v>
      </c>
      <c r="U131">
        <v>1.67E-2</v>
      </c>
      <c r="V131">
        <v>1401</v>
      </c>
      <c r="W131">
        <v>62362.92</v>
      </c>
      <c r="X131">
        <v>4.92</v>
      </c>
      <c r="Y131">
        <v>82.02</v>
      </c>
      <c r="Z131">
        <v>681</v>
      </c>
      <c r="AA131">
        <v>48.61</v>
      </c>
      <c r="AB131">
        <v>444942168.61000001</v>
      </c>
      <c r="AC131">
        <v>653365.89</v>
      </c>
      <c r="AD131">
        <v>49.37</v>
      </c>
      <c r="AE131">
        <v>110.92</v>
      </c>
      <c r="AF131">
        <v>720</v>
      </c>
      <c r="AG131">
        <v>51.39</v>
      </c>
      <c r="AH131">
        <v>-357571723.70999998</v>
      </c>
      <c r="AI131">
        <v>-496627.39</v>
      </c>
      <c r="AJ131">
        <v>-37.119999999999997</v>
      </c>
      <c r="AK131">
        <v>54.69</v>
      </c>
      <c r="AL131">
        <v>104500</v>
      </c>
      <c r="AM131">
        <v>4</v>
      </c>
      <c r="AN131">
        <v>27</v>
      </c>
    </row>
    <row r="132" spans="1:40" x14ac:dyDescent="0.35">
      <c r="A132">
        <v>109</v>
      </c>
      <c r="B132">
        <v>66077485.43</v>
      </c>
      <c r="C132">
        <v>660.77</v>
      </c>
      <c r="D132">
        <v>7.72</v>
      </c>
      <c r="E132">
        <v>102.05</v>
      </c>
      <c r="F132">
        <v>1321.32</v>
      </c>
      <c r="G132">
        <v>-2433202.04</v>
      </c>
      <c r="H132">
        <v>-66.7</v>
      </c>
      <c r="I132">
        <v>-9659040.0600000005</v>
      </c>
      <c r="J132">
        <v>-16.09</v>
      </c>
      <c r="K132">
        <v>6.84</v>
      </c>
      <c r="L132">
        <v>6.34</v>
      </c>
      <c r="M132">
        <v>82.15</v>
      </c>
      <c r="N132">
        <v>1.2</v>
      </c>
      <c r="O132">
        <v>1.27</v>
      </c>
      <c r="P132">
        <v>4179378.22</v>
      </c>
      <c r="Q132">
        <v>5.38</v>
      </c>
      <c r="R132">
        <v>6.25</v>
      </c>
      <c r="S132">
        <v>15.45</v>
      </c>
      <c r="T132">
        <v>1.47</v>
      </c>
      <c r="U132">
        <v>2.69E-2</v>
      </c>
      <c r="V132">
        <v>1402</v>
      </c>
      <c r="W132">
        <v>47130.87</v>
      </c>
      <c r="X132">
        <v>4.34</v>
      </c>
      <c r="Y132">
        <v>73.22</v>
      </c>
      <c r="Z132">
        <v>680</v>
      </c>
      <c r="AA132">
        <v>48.5</v>
      </c>
      <c r="AB132">
        <v>400846084.54000002</v>
      </c>
      <c r="AC132">
        <v>589479.54</v>
      </c>
      <c r="AD132">
        <v>47.63</v>
      </c>
      <c r="AE132">
        <v>99</v>
      </c>
      <c r="AF132">
        <v>722</v>
      </c>
      <c r="AG132">
        <v>51.5</v>
      </c>
      <c r="AH132">
        <v>-334768599.11000001</v>
      </c>
      <c r="AI132">
        <v>-463668.42</v>
      </c>
      <c r="AJ132">
        <v>-36.43</v>
      </c>
      <c r="AK132">
        <v>48.93</v>
      </c>
      <c r="AL132">
        <v>111500</v>
      </c>
      <c r="AM132">
        <v>4</v>
      </c>
      <c r="AN132">
        <v>27</v>
      </c>
    </row>
    <row r="133" spans="1:40" x14ac:dyDescent="0.35">
      <c r="A133">
        <v>110</v>
      </c>
      <c r="B133">
        <v>43223034.439999998</v>
      </c>
      <c r="C133">
        <v>432.23</v>
      </c>
      <c r="D133">
        <v>6.75</v>
      </c>
      <c r="E133">
        <v>78.52</v>
      </c>
      <c r="F133">
        <v>1163.93</v>
      </c>
      <c r="G133">
        <v>-1823638.43</v>
      </c>
      <c r="H133">
        <v>-66.19</v>
      </c>
      <c r="I133">
        <v>-6402162.1900000004</v>
      </c>
      <c r="J133">
        <v>-14.01</v>
      </c>
      <c r="K133">
        <v>6.75</v>
      </c>
      <c r="L133">
        <v>5.6</v>
      </c>
      <c r="M133">
        <v>83.07</v>
      </c>
      <c r="N133">
        <v>1.22</v>
      </c>
      <c r="O133">
        <v>1.28</v>
      </c>
      <c r="P133">
        <v>5854359.3700000001</v>
      </c>
      <c r="Q133">
        <v>2.34</v>
      </c>
      <c r="R133">
        <v>6.26</v>
      </c>
      <c r="S133">
        <v>11.68</v>
      </c>
      <c r="T133">
        <v>1.4</v>
      </c>
      <c r="U133">
        <v>1.18E-2</v>
      </c>
      <c r="V133">
        <v>1400</v>
      </c>
      <c r="W133">
        <v>30873.599999999999</v>
      </c>
      <c r="X133">
        <v>3.75</v>
      </c>
      <c r="Y133">
        <v>65.16</v>
      </c>
      <c r="Z133">
        <v>683</v>
      </c>
      <c r="AA133">
        <v>48.79</v>
      </c>
      <c r="AB133">
        <v>243856512.00999999</v>
      </c>
      <c r="AC133">
        <v>357037.35</v>
      </c>
      <c r="AD133">
        <v>44.85</v>
      </c>
      <c r="AE133">
        <v>87</v>
      </c>
      <c r="AF133">
        <v>717</v>
      </c>
      <c r="AG133">
        <v>51.21</v>
      </c>
      <c r="AH133">
        <v>-200633477.58000001</v>
      </c>
      <c r="AI133">
        <v>-279823.53999999998</v>
      </c>
      <c r="AJ133">
        <v>-35.4</v>
      </c>
      <c r="AK133">
        <v>44.36</v>
      </c>
      <c r="AL133">
        <v>114500</v>
      </c>
      <c r="AM133">
        <v>4</v>
      </c>
      <c r="AN133">
        <v>27</v>
      </c>
    </row>
    <row r="134" spans="1:40" x14ac:dyDescent="0.35">
      <c r="A134">
        <v>111</v>
      </c>
      <c r="B134">
        <v>45653469.350000001</v>
      </c>
      <c r="C134">
        <v>456.53</v>
      </c>
      <c r="D134">
        <v>5.81</v>
      </c>
      <c r="E134">
        <v>81.3</v>
      </c>
      <c r="F134">
        <v>1398.57</v>
      </c>
      <c r="G134">
        <v>-2387588.9900000002</v>
      </c>
      <c r="H134">
        <v>-66.09</v>
      </c>
      <c r="I134">
        <v>-9934930.4399999995</v>
      </c>
      <c r="J134">
        <v>-16.38</v>
      </c>
      <c r="K134">
        <v>4.5999999999999996</v>
      </c>
      <c r="L134">
        <v>4.96</v>
      </c>
      <c r="M134">
        <v>85.36</v>
      </c>
      <c r="N134">
        <v>1.2</v>
      </c>
      <c r="O134">
        <v>1.27</v>
      </c>
      <c r="P134">
        <v>5972310.4199999999</v>
      </c>
      <c r="Q134">
        <v>2.86</v>
      </c>
      <c r="R134">
        <v>5.55</v>
      </c>
      <c r="S134">
        <v>13.67</v>
      </c>
      <c r="T134">
        <v>1.48</v>
      </c>
      <c r="U134">
        <v>1.43E-2</v>
      </c>
      <c r="V134">
        <v>1400</v>
      </c>
      <c r="W134">
        <v>32609.62</v>
      </c>
      <c r="X134">
        <v>3.63</v>
      </c>
      <c r="Y134">
        <v>56.62</v>
      </c>
      <c r="Z134">
        <v>680</v>
      </c>
      <c r="AA134">
        <v>48.57</v>
      </c>
      <c r="AB134">
        <v>275278561.63</v>
      </c>
      <c r="AC134">
        <v>404821.41</v>
      </c>
      <c r="AD134">
        <v>44.07</v>
      </c>
      <c r="AE134">
        <v>75</v>
      </c>
      <c r="AF134">
        <v>720</v>
      </c>
      <c r="AG134">
        <v>51.43</v>
      </c>
      <c r="AH134">
        <v>-229625092.28999999</v>
      </c>
      <c r="AI134">
        <v>-318923.74</v>
      </c>
      <c r="AJ134">
        <v>-34.57</v>
      </c>
      <c r="AK134">
        <v>39.26</v>
      </c>
      <c r="AL134">
        <v>121500</v>
      </c>
      <c r="AM134">
        <v>4</v>
      </c>
      <c r="AN134">
        <v>27</v>
      </c>
    </row>
    <row r="135" spans="1:40" x14ac:dyDescent="0.35">
      <c r="A135">
        <v>112</v>
      </c>
      <c r="B135">
        <v>12935659.529999999</v>
      </c>
      <c r="C135">
        <v>129.36000000000001</v>
      </c>
      <c r="D135">
        <v>4.75</v>
      </c>
      <c r="E135">
        <v>33.340000000000003</v>
      </c>
      <c r="F135">
        <v>701.28</v>
      </c>
      <c r="G135">
        <v>-896819.14</v>
      </c>
      <c r="H135">
        <v>-62.33</v>
      </c>
      <c r="I135">
        <v>-4855426.1900000004</v>
      </c>
      <c r="J135">
        <v>-17.47</v>
      </c>
      <c r="K135">
        <v>2.66</v>
      </c>
      <c r="L135">
        <v>1.91</v>
      </c>
      <c r="M135">
        <v>40.14</v>
      </c>
      <c r="N135">
        <v>1.0900000000000001</v>
      </c>
      <c r="O135">
        <v>1.18</v>
      </c>
      <c r="P135">
        <v>1209885.3899999999</v>
      </c>
      <c r="Q135">
        <v>5.2</v>
      </c>
      <c r="R135">
        <v>6.53</v>
      </c>
      <c r="S135">
        <v>4.28</v>
      </c>
      <c r="T135">
        <v>0.86</v>
      </c>
      <c r="U135">
        <v>2.5999999999999999E-2</v>
      </c>
      <c r="V135">
        <v>1401</v>
      </c>
      <c r="W135">
        <v>9233.16</v>
      </c>
      <c r="X135">
        <v>1.86</v>
      </c>
      <c r="Y135">
        <v>46.98</v>
      </c>
      <c r="Z135">
        <v>671</v>
      </c>
      <c r="AA135">
        <v>47.89</v>
      </c>
      <c r="AB135">
        <v>162025383.22999999</v>
      </c>
      <c r="AC135">
        <v>241468.53</v>
      </c>
      <c r="AD135">
        <v>41.39</v>
      </c>
      <c r="AE135">
        <v>63</v>
      </c>
      <c r="AF135">
        <v>730</v>
      </c>
      <c r="AG135">
        <v>52.11</v>
      </c>
      <c r="AH135">
        <v>-149089723.69999999</v>
      </c>
      <c r="AI135">
        <v>-204232.5</v>
      </c>
      <c r="AJ135">
        <v>-34.47</v>
      </c>
      <c r="AK135">
        <v>32.25</v>
      </c>
      <c r="AL135">
        <v>124500</v>
      </c>
      <c r="AM135">
        <v>4</v>
      </c>
      <c r="AN135">
        <v>27</v>
      </c>
    </row>
    <row r="136" spans="1:40" x14ac:dyDescent="0.35">
      <c r="A136">
        <v>113</v>
      </c>
      <c r="B136">
        <v>138881796.44999999</v>
      </c>
      <c r="C136">
        <v>1388.82</v>
      </c>
      <c r="D136">
        <v>13.69</v>
      </c>
      <c r="E136">
        <v>155</v>
      </c>
      <c r="F136">
        <v>1132.6099999999999</v>
      </c>
      <c r="G136">
        <v>-6729817.04</v>
      </c>
      <c r="H136">
        <v>-70.680000000000007</v>
      </c>
      <c r="I136">
        <v>-29342149.399999999</v>
      </c>
      <c r="J136">
        <v>-22.49</v>
      </c>
      <c r="K136">
        <v>4.7300000000000004</v>
      </c>
      <c r="L136">
        <v>6.89</v>
      </c>
      <c r="M136">
        <v>50.36</v>
      </c>
      <c r="N136">
        <v>1.19</v>
      </c>
      <c r="O136">
        <v>1.33</v>
      </c>
      <c r="P136">
        <v>13067793.859999999</v>
      </c>
      <c r="Q136">
        <v>3.46</v>
      </c>
      <c r="R136">
        <v>9.2100000000000009</v>
      </c>
      <c r="S136">
        <v>16.239999999999998</v>
      </c>
      <c r="T136">
        <v>1.24</v>
      </c>
      <c r="U136">
        <v>1.7299999999999999E-2</v>
      </c>
      <c r="V136">
        <v>1402</v>
      </c>
      <c r="W136">
        <v>99059.77</v>
      </c>
      <c r="X136">
        <v>4.49</v>
      </c>
      <c r="Y136">
        <v>96.9</v>
      </c>
      <c r="Z136">
        <v>662</v>
      </c>
      <c r="AA136">
        <v>47.22</v>
      </c>
      <c r="AB136">
        <v>868932690.01999998</v>
      </c>
      <c r="AC136">
        <v>1312587.1499999999</v>
      </c>
      <c r="AD136">
        <v>53.33</v>
      </c>
      <c r="AE136">
        <v>146.91999999999999</v>
      </c>
      <c r="AF136">
        <v>740</v>
      </c>
      <c r="AG136">
        <v>52.78</v>
      </c>
      <c r="AH136">
        <v>-730050893.57000005</v>
      </c>
      <c r="AI136">
        <v>-986555.26</v>
      </c>
      <c r="AJ136">
        <v>-39.19</v>
      </c>
      <c r="AK136">
        <v>52.15</v>
      </c>
      <c r="AL136">
        <v>91500</v>
      </c>
      <c r="AM136">
        <v>5</v>
      </c>
      <c r="AN136">
        <v>27</v>
      </c>
    </row>
    <row r="137" spans="1:40" x14ac:dyDescent="0.35">
      <c r="A137">
        <v>114</v>
      </c>
      <c r="B137">
        <v>82553716.709999993</v>
      </c>
      <c r="C137">
        <v>825.54</v>
      </c>
      <c r="D137">
        <v>12.83</v>
      </c>
      <c r="E137">
        <v>116.26</v>
      </c>
      <c r="F137">
        <v>905.84</v>
      </c>
      <c r="G137">
        <v>-4459208.24</v>
      </c>
      <c r="H137">
        <v>-65.27</v>
      </c>
      <c r="I137">
        <v>-29898428.370000001</v>
      </c>
      <c r="J137">
        <v>-32.950000000000003</v>
      </c>
      <c r="K137">
        <v>2.76</v>
      </c>
      <c r="L137">
        <v>3.53</v>
      </c>
      <c r="M137">
        <v>27.49</v>
      </c>
      <c r="N137">
        <v>1.1599999999999999</v>
      </c>
      <c r="O137">
        <v>1.3</v>
      </c>
      <c r="P137">
        <v>8003926.2800000003</v>
      </c>
      <c r="Q137">
        <v>3.89</v>
      </c>
      <c r="R137">
        <v>11.26</v>
      </c>
      <c r="S137">
        <v>9.84</v>
      </c>
      <c r="T137">
        <v>1.18</v>
      </c>
      <c r="U137">
        <v>1.95E-2</v>
      </c>
      <c r="V137">
        <v>1401</v>
      </c>
      <c r="W137">
        <v>58924.85</v>
      </c>
      <c r="X137">
        <v>4.12</v>
      </c>
      <c r="Y137">
        <v>95.58</v>
      </c>
      <c r="Z137">
        <v>660</v>
      </c>
      <c r="AA137">
        <v>47.11</v>
      </c>
      <c r="AB137">
        <v>607531918.63999999</v>
      </c>
      <c r="AC137">
        <v>920502.91</v>
      </c>
      <c r="AD137">
        <v>50.94</v>
      </c>
      <c r="AE137">
        <v>134.88</v>
      </c>
      <c r="AF137">
        <v>741</v>
      </c>
      <c r="AG137">
        <v>52.89</v>
      </c>
      <c r="AH137">
        <v>-524978201.93000001</v>
      </c>
      <c r="AI137">
        <v>-708472.61</v>
      </c>
      <c r="AJ137">
        <v>-37.58</v>
      </c>
      <c r="AK137">
        <v>60.57</v>
      </c>
      <c r="AL137">
        <v>94500</v>
      </c>
      <c r="AM137">
        <v>5</v>
      </c>
      <c r="AN137">
        <v>27</v>
      </c>
    </row>
    <row r="138" spans="1:40" x14ac:dyDescent="0.35">
      <c r="A138">
        <v>115</v>
      </c>
      <c r="B138">
        <v>122380530.2</v>
      </c>
      <c r="C138">
        <v>1223.81</v>
      </c>
      <c r="D138">
        <v>11.77</v>
      </c>
      <c r="E138">
        <v>144.83000000000001</v>
      </c>
      <c r="F138">
        <v>1230.78</v>
      </c>
      <c r="G138">
        <v>-5708441.96</v>
      </c>
      <c r="H138">
        <v>-64.64</v>
      </c>
      <c r="I138">
        <v>-30572705.390000001</v>
      </c>
      <c r="J138">
        <v>-24.54</v>
      </c>
      <c r="K138">
        <v>4</v>
      </c>
      <c r="L138">
        <v>5.9</v>
      </c>
      <c r="M138">
        <v>50.16</v>
      </c>
      <c r="N138">
        <v>1.2</v>
      </c>
      <c r="O138">
        <v>1.25</v>
      </c>
      <c r="P138">
        <v>12141293.199999999</v>
      </c>
      <c r="Q138">
        <v>3.58</v>
      </c>
      <c r="R138">
        <v>10.199999999999999</v>
      </c>
      <c r="S138">
        <v>13.67</v>
      </c>
      <c r="T138">
        <v>1.44</v>
      </c>
      <c r="U138">
        <v>1.7899999999999999E-2</v>
      </c>
      <c r="V138">
        <v>1400</v>
      </c>
      <c r="W138">
        <v>87414.66</v>
      </c>
      <c r="X138">
        <v>4.8</v>
      </c>
      <c r="Y138">
        <v>89.64</v>
      </c>
      <c r="Z138">
        <v>685</v>
      </c>
      <c r="AA138">
        <v>48.93</v>
      </c>
      <c r="AB138">
        <v>740009816.86000001</v>
      </c>
      <c r="AC138">
        <v>1080306.3</v>
      </c>
      <c r="AD138">
        <v>48.98</v>
      </c>
      <c r="AE138">
        <v>122.92</v>
      </c>
      <c r="AF138">
        <v>715</v>
      </c>
      <c r="AG138">
        <v>51.07</v>
      </c>
      <c r="AH138">
        <v>-617629286.64999998</v>
      </c>
      <c r="AI138">
        <v>-863817.18</v>
      </c>
      <c r="AJ138">
        <v>-37.53</v>
      </c>
      <c r="AK138">
        <v>57.76</v>
      </c>
      <c r="AL138">
        <v>101500</v>
      </c>
      <c r="AM138">
        <v>5</v>
      </c>
      <c r="AN138">
        <v>27</v>
      </c>
    </row>
    <row r="139" spans="1:40" x14ac:dyDescent="0.35">
      <c r="A139">
        <v>116</v>
      </c>
      <c r="B139">
        <v>139190427.72999999</v>
      </c>
      <c r="C139">
        <v>1391.9</v>
      </c>
      <c r="D139">
        <v>10.72</v>
      </c>
      <c r="E139">
        <v>155.18</v>
      </c>
      <c r="F139">
        <v>1447.39</v>
      </c>
      <c r="G139">
        <v>-5228638.67</v>
      </c>
      <c r="H139">
        <v>-64.430000000000007</v>
      </c>
      <c r="I139">
        <v>-12943923.779999999</v>
      </c>
      <c r="J139">
        <v>-21.87</v>
      </c>
      <c r="K139">
        <v>10.75</v>
      </c>
      <c r="L139">
        <v>7.09</v>
      </c>
      <c r="M139">
        <v>66.17</v>
      </c>
      <c r="N139">
        <v>1.23</v>
      </c>
      <c r="O139">
        <v>1.28</v>
      </c>
      <c r="P139">
        <v>10851738.57</v>
      </c>
      <c r="Q139">
        <v>3.63</v>
      </c>
      <c r="R139">
        <v>7.5</v>
      </c>
      <c r="S139">
        <v>19.98</v>
      </c>
      <c r="T139">
        <v>1.54</v>
      </c>
      <c r="U139">
        <v>1.8200000000000001E-2</v>
      </c>
      <c r="V139">
        <v>1403</v>
      </c>
      <c r="W139">
        <v>99209.14</v>
      </c>
      <c r="X139">
        <v>4.8600000000000003</v>
      </c>
      <c r="Y139">
        <v>82.79</v>
      </c>
      <c r="Z139">
        <v>687</v>
      </c>
      <c r="AA139">
        <v>48.97</v>
      </c>
      <c r="AB139">
        <v>747811195.01999998</v>
      </c>
      <c r="AC139">
        <v>1088517.02</v>
      </c>
      <c r="AD139">
        <v>48.21</v>
      </c>
      <c r="AE139">
        <v>110.92</v>
      </c>
      <c r="AF139">
        <v>716</v>
      </c>
      <c r="AG139">
        <v>51.03</v>
      </c>
      <c r="AH139">
        <v>-608620767.28999996</v>
      </c>
      <c r="AI139">
        <v>-850029</v>
      </c>
      <c r="AJ139">
        <v>-36.74</v>
      </c>
      <c r="AK139">
        <v>55.81</v>
      </c>
      <c r="AL139">
        <v>104500</v>
      </c>
      <c r="AM139">
        <v>5</v>
      </c>
      <c r="AN139">
        <v>27</v>
      </c>
    </row>
    <row r="140" spans="1:40" x14ac:dyDescent="0.35">
      <c r="A140">
        <v>117</v>
      </c>
      <c r="B140">
        <v>77557823.560000002</v>
      </c>
      <c r="C140">
        <v>775.58</v>
      </c>
      <c r="D140">
        <v>9.4499999999999993</v>
      </c>
      <c r="E140">
        <v>112.14</v>
      </c>
      <c r="F140">
        <v>1186.47</v>
      </c>
      <c r="G140">
        <v>-2970851.25</v>
      </c>
      <c r="H140">
        <v>-66.7</v>
      </c>
      <c r="I140">
        <v>-13275083.85</v>
      </c>
      <c r="J140">
        <v>-19.66</v>
      </c>
      <c r="K140">
        <v>5.84</v>
      </c>
      <c r="L140">
        <v>5.7</v>
      </c>
      <c r="M140">
        <v>60.34</v>
      </c>
      <c r="N140">
        <v>1.19</v>
      </c>
      <c r="O140">
        <v>1.26</v>
      </c>
      <c r="P140">
        <v>5527362.7199999997</v>
      </c>
      <c r="Q140">
        <v>4.38</v>
      </c>
      <c r="R140">
        <v>8.8800000000000008</v>
      </c>
      <c r="S140">
        <v>12.02</v>
      </c>
      <c r="T140">
        <v>1.4</v>
      </c>
      <c r="U140">
        <v>2.1899999999999999E-2</v>
      </c>
      <c r="V140">
        <v>1403</v>
      </c>
      <c r="W140">
        <v>55279.99</v>
      </c>
      <c r="X140">
        <v>4.0999999999999996</v>
      </c>
      <c r="Y140">
        <v>73.83</v>
      </c>
      <c r="Z140">
        <v>679</v>
      </c>
      <c r="AA140">
        <v>48.4</v>
      </c>
      <c r="AB140">
        <v>495815737.62</v>
      </c>
      <c r="AC140">
        <v>730214.64</v>
      </c>
      <c r="AD140">
        <v>47.06</v>
      </c>
      <c r="AE140">
        <v>99</v>
      </c>
      <c r="AF140">
        <v>724</v>
      </c>
      <c r="AG140">
        <v>51.6</v>
      </c>
      <c r="AH140">
        <v>-418257914.06</v>
      </c>
      <c r="AI140">
        <v>-577704.30000000005</v>
      </c>
      <c r="AJ140">
        <v>-36.18</v>
      </c>
      <c r="AK140">
        <v>50.23</v>
      </c>
      <c r="AL140">
        <v>111500</v>
      </c>
      <c r="AM140">
        <v>5</v>
      </c>
      <c r="AN140">
        <v>27</v>
      </c>
    </row>
    <row r="141" spans="1:40" x14ac:dyDescent="0.35">
      <c r="A141">
        <v>118</v>
      </c>
      <c r="B141">
        <v>50526436.57</v>
      </c>
      <c r="C141">
        <v>505.26</v>
      </c>
      <c r="D141">
        <v>8.3000000000000007</v>
      </c>
      <c r="E141">
        <v>86.66</v>
      </c>
      <c r="F141">
        <v>1043.49</v>
      </c>
      <c r="G141">
        <v>-2368075.4500000002</v>
      </c>
      <c r="H141">
        <v>-65.680000000000007</v>
      </c>
      <c r="I141">
        <v>-9045316.6400000006</v>
      </c>
      <c r="J141">
        <v>-16.73</v>
      </c>
      <c r="K141">
        <v>5.59</v>
      </c>
      <c r="L141">
        <v>5.18</v>
      </c>
      <c r="M141">
        <v>62.38</v>
      </c>
      <c r="N141">
        <v>1.19</v>
      </c>
      <c r="O141">
        <v>1.25</v>
      </c>
      <c r="P141">
        <v>7124751.7800000003</v>
      </c>
      <c r="Q141">
        <v>2.2400000000000002</v>
      </c>
      <c r="R141">
        <v>7.38</v>
      </c>
      <c r="S141">
        <v>11.01</v>
      </c>
      <c r="T141">
        <v>1.25</v>
      </c>
      <c r="U141">
        <v>1.12E-2</v>
      </c>
      <c r="V141">
        <v>1401</v>
      </c>
      <c r="W141">
        <v>36064.550000000003</v>
      </c>
      <c r="X141">
        <v>3.33</v>
      </c>
      <c r="Y141">
        <v>65.680000000000007</v>
      </c>
      <c r="Z141">
        <v>682</v>
      </c>
      <c r="AA141">
        <v>48.68</v>
      </c>
      <c r="AB141">
        <v>317815749.37</v>
      </c>
      <c r="AC141">
        <v>466005.5</v>
      </c>
      <c r="AD141">
        <v>43.86</v>
      </c>
      <c r="AE141">
        <v>87</v>
      </c>
      <c r="AF141">
        <v>719</v>
      </c>
      <c r="AG141">
        <v>51.32</v>
      </c>
      <c r="AH141">
        <v>-267289312.80000001</v>
      </c>
      <c r="AI141">
        <v>-371751.48</v>
      </c>
      <c r="AJ141">
        <v>-35.119999999999997</v>
      </c>
      <c r="AK141">
        <v>45.46</v>
      </c>
      <c r="AL141">
        <v>114500</v>
      </c>
      <c r="AM141">
        <v>5</v>
      </c>
      <c r="AN141">
        <v>27</v>
      </c>
    </row>
    <row r="142" spans="1:40" x14ac:dyDescent="0.35">
      <c r="A142">
        <v>119</v>
      </c>
      <c r="B142">
        <v>53310028.409999996</v>
      </c>
      <c r="C142">
        <v>533.1</v>
      </c>
      <c r="D142">
        <v>7.14</v>
      </c>
      <c r="E142">
        <v>89.59</v>
      </c>
      <c r="F142">
        <v>1255.05</v>
      </c>
      <c r="G142">
        <v>-3548858.23</v>
      </c>
      <c r="H142">
        <v>-65.59</v>
      </c>
      <c r="I142">
        <v>-15235286.779999999</v>
      </c>
      <c r="J142">
        <v>-19.420000000000002</v>
      </c>
      <c r="K142">
        <v>3.5</v>
      </c>
      <c r="L142">
        <v>4.6100000000000003</v>
      </c>
      <c r="M142">
        <v>64.63</v>
      </c>
      <c r="N142">
        <v>1.17</v>
      </c>
      <c r="O142">
        <v>1.25</v>
      </c>
      <c r="P142">
        <v>6840779.7400000002</v>
      </c>
      <c r="Q142">
        <v>3.02</v>
      </c>
      <c r="R142">
        <v>6.66</v>
      </c>
      <c r="S142">
        <v>12.64</v>
      </c>
      <c r="T142">
        <v>1.3</v>
      </c>
      <c r="U142">
        <v>1.5100000000000001E-2</v>
      </c>
      <c r="V142">
        <v>1402</v>
      </c>
      <c r="W142">
        <v>38024.269999999997</v>
      </c>
      <c r="X142">
        <v>3.17</v>
      </c>
      <c r="Y142">
        <v>57.01</v>
      </c>
      <c r="Z142">
        <v>676</v>
      </c>
      <c r="AA142">
        <v>48.22</v>
      </c>
      <c r="AB142">
        <v>374756657.00999999</v>
      </c>
      <c r="AC142">
        <v>554373.75</v>
      </c>
      <c r="AD142">
        <v>43.4</v>
      </c>
      <c r="AE142">
        <v>75</v>
      </c>
      <c r="AF142">
        <v>726</v>
      </c>
      <c r="AG142">
        <v>51.78</v>
      </c>
      <c r="AH142">
        <v>-321446628.58999997</v>
      </c>
      <c r="AI142">
        <v>-442763.95</v>
      </c>
      <c r="AJ142">
        <v>-34.29</v>
      </c>
      <c r="AK142">
        <v>40.26</v>
      </c>
      <c r="AL142">
        <v>121500</v>
      </c>
      <c r="AM142">
        <v>5</v>
      </c>
      <c r="AN142">
        <v>27</v>
      </c>
    </row>
    <row r="143" spans="1:40" x14ac:dyDescent="0.35">
      <c r="A143">
        <v>120</v>
      </c>
      <c r="B143">
        <v>15996620.300000001</v>
      </c>
      <c r="C143">
        <v>159.97</v>
      </c>
      <c r="D143">
        <v>5.87</v>
      </c>
      <c r="E143">
        <v>39.26</v>
      </c>
      <c r="F143">
        <v>668.91</v>
      </c>
      <c r="G143">
        <v>-1145090.9099999999</v>
      </c>
      <c r="H143">
        <v>-62.23</v>
      </c>
      <c r="I143">
        <v>-7637530.7300000004</v>
      </c>
      <c r="J143">
        <v>-22.71</v>
      </c>
      <c r="K143">
        <v>2.09</v>
      </c>
      <c r="L143">
        <v>1.73</v>
      </c>
      <c r="M143">
        <v>29.46</v>
      </c>
      <c r="N143">
        <v>1.08</v>
      </c>
      <c r="O143">
        <v>1.18</v>
      </c>
      <c r="P143">
        <v>1664489.01</v>
      </c>
      <c r="Q143">
        <v>4.79</v>
      </c>
      <c r="R143">
        <v>8.0500000000000007</v>
      </c>
      <c r="S143">
        <v>4.2</v>
      </c>
      <c r="T143">
        <v>0.69</v>
      </c>
      <c r="U143">
        <v>2.4E-2</v>
      </c>
      <c r="V143">
        <v>1402</v>
      </c>
      <c r="W143">
        <v>11409.86</v>
      </c>
      <c r="X143">
        <v>1.5</v>
      </c>
      <c r="Y143">
        <v>47.4</v>
      </c>
      <c r="Z143">
        <v>669</v>
      </c>
      <c r="AA143">
        <v>47.72</v>
      </c>
      <c r="AB143">
        <v>214670376.25</v>
      </c>
      <c r="AC143">
        <v>320882.48</v>
      </c>
      <c r="AD143">
        <v>40.58</v>
      </c>
      <c r="AE143">
        <v>63</v>
      </c>
      <c r="AF143">
        <v>733</v>
      </c>
      <c r="AG143">
        <v>52.28</v>
      </c>
      <c r="AH143">
        <v>-198673755.94999999</v>
      </c>
      <c r="AI143">
        <v>-271041.96000000002</v>
      </c>
      <c r="AJ143">
        <v>-34.17</v>
      </c>
      <c r="AK143">
        <v>33.159999999999997</v>
      </c>
      <c r="AL143">
        <v>124500</v>
      </c>
      <c r="AM143">
        <v>5</v>
      </c>
      <c r="AN143">
        <v>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AQ1048576"/>
  <sheetViews>
    <sheetView workbookViewId="0"/>
  </sheetViews>
  <sheetFormatPr defaultRowHeight="14.5" x14ac:dyDescent="0.35"/>
  <cols>
    <col min="2" max="2" width="9.90625" bestFit="1" customWidth="1"/>
    <col min="3" max="3" width="15" bestFit="1" customWidth="1"/>
    <col min="4" max="4" width="9.08984375" bestFit="1" customWidth="1"/>
    <col min="5" max="5" width="15.08984375" bestFit="1" customWidth="1"/>
    <col min="6" max="6" width="9.08984375" bestFit="1" customWidth="1"/>
    <col min="7" max="7" width="10.90625" customWidth="1"/>
    <col min="8" max="8" width="9.08984375" bestFit="1" customWidth="1"/>
    <col min="9" max="9" width="11.36328125" bestFit="1" customWidth="1"/>
    <col min="10" max="15" width="9.08984375" bestFit="1" customWidth="1"/>
    <col min="16" max="16" width="10.7265625" bestFit="1" customWidth="1"/>
    <col min="17" max="27" width="9.08984375" bestFit="1" customWidth="1"/>
    <col min="28" max="28" width="11.7265625" bestFit="1" customWidth="1"/>
    <col min="29" max="29" width="10.7265625" bestFit="1" customWidth="1"/>
    <col min="30" max="33" width="9.08984375" bestFit="1" customWidth="1"/>
    <col min="34" max="35" width="12.36328125" bestFit="1" customWidth="1"/>
    <col min="36" max="39" width="9.08984375" bestFit="1" customWidth="1"/>
  </cols>
  <sheetData>
    <row r="1" spans="1:19" x14ac:dyDescent="0.35">
      <c r="A1" s="14" t="s">
        <v>74</v>
      </c>
      <c r="B1" s="14"/>
      <c r="C1" s="14"/>
      <c r="D1" s="14"/>
      <c r="E1" s="14"/>
      <c r="F1" s="14"/>
      <c r="S1" s="9"/>
    </row>
    <row r="2" spans="1:19" x14ac:dyDescent="0.35">
      <c r="A2" t="s">
        <v>75</v>
      </c>
    </row>
    <row r="3" spans="1:19" x14ac:dyDescent="0.35">
      <c r="A3" t="s">
        <v>40</v>
      </c>
    </row>
    <row r="4" spans="1:19" x14ac:dyDescent="0.35">
      <c r="A4" t="s">
        <v>76</v>
      </c>
    </row>
    <row r="5" spans="1:19" x14ac:dyDescent="0.35">
      <c r="A5" t="s">
        <v>77</v>
      </c>
    </row>
    <row r="6" spans="1:19" x14ac:dyDescent="0.35">
      <c r="A6" t="s">
        <v>43</v>
      </c>
      <c r="B6">
        <v>10000000</v>
      </c>
    </row>
    <row r="7" spans="1:19" x14ac:dyDescent="0.35">
      <c r="A7" t="s">
        <v>44</v>
      </c>
      <c r="B7" t="s">
        <v>78</v>
      </c>
    </row>
    <row r="8" spans="1:19" x14ac:dyDescent="0.35">
      <c r="A8" t="s">
        <v>45</v>
      </c>
      <c r="B8">
        <v>100</v>
      </c>
    </row>
    <row r="9" spans="1:19" x14ac:dyDescent="0.35">
      <c r="A9" t="s">
        <v>46</v>
      </c>
      <c r="B9">
        <v>2</v>
      </c>
    </row>
    <row r="10" spans="1:19" x14ac:dyDescent="0.35">
      <c r="A10" t="s">
        <v>47</v>
      </c>
      <c r="B10">
        <v>0</v>
      </c>
    </row>
    <row r="11" spans="1:19" x14ac:dyDescent="0.35">
      <c r="A11" t="s">
        <v>48</v>
      </c>
      <c r="B11" t="b">
        <v>1</v>
      </c>
    </row>
    <row r="12" spans="1:19" x14ac:dyDescent="0.35">
      <c r="A12" t="s">
        <v>60</v>
      </c>
      <c r="B12" s="5" t="s">
        <v>59</v>
      </c>
    </row>
    <row r="13" spans="1:19" x14ac:dyDescent="0.35">
      <c r="A13" t="s">
        <v>79</v>
      </c>
      <c r="B13">
        <v>152000</v>
      </c>
    </row>
    <row r="14" spans="1:19" x14ac:dyDescent="0.35">
      <c r="A14" t="s">
        <v>49</v>
      </c>
      <c r="B14" s="5" t="s">
        <v>59</v>
      </c>
      <c r="C14" t="s">
        <v>51</v>
      </c>
      <c r="D14">
        <v>1</v>
      </c>
    </row>
    <row r="15" spans="1:19" x14ac:dyDescent="0.35">
      <c r="A15" t="s">
        <v>0</v>
      </c>
      <c r="B15" s="15">
        <v>0.05</v>
      </c>
    </row>
    <row r="16" spans="1:19" x14ac:dyDescent="0.35">
      <c r="A16" t="s">
        <v>52</v>
      </c>
      <c r="B16" s="1" t="s">
        <v>80</v>
      </c>
      <c r="P16" s="20"/>
    </row>
    <row r="17" spans="1:43" x14ac:dyDescent="0.35">
      <c r="A17" t="s">
        <v>54</v>
      </c>
      <c r="B17" s="4" t="s">
        <v>55</v>
      </c>
      <c r="P17" s="20"/>
    </row>
    <row r="18" spans="1:43" x14ac:dyDescent="0.35">
      <c r="A18" t="s">
        <v>56</v>
      </c>
      <c r="B18" s="2">
        <v>43507</v>
      </c>
      <c r="C18" s="2">
        <v>44560</v>
      </c>
      <c r="P18" s="20"/>
    </row>
    <row r="19" spans="1:43" x14ac:dyDescent="0.35">
      <c r="A19" t="s">
        <v>57</v>
      </c>
      <c r="B19" s="15">
        <v>0.01</v>
      </c>
      <c r="P19" s="20"/>
    </row>
    <row r="20" spans="1:43" x14ac:dyDescent="0.35">
      <c r="B20" s="15"/>
      <c r="P20" s="20"/>
    </row>
    <row r="21" spans="1:43" x14ac:dyDescent="0.35">
      <c r="C21" s="21"/>
      <c r="E21" s="21"/>
      <c r="F21" s="22" t="s">
        <v>33</v>
      </c>
      <c r="G21" s="23">
        <f>AVERAGE(E24:E103)</f>
        <v>80.985874999999993</v>
      </c>
      <c r="H21" s="22" t="s">
        <v>66</v>
      </c>
      <c r="I21" s="23">
        <f>AVERAGE(L24:L103)</f>
        <v>4.183625000000001</v>
      </c>
      <c r="J21" s="22" t="s">
        <v>81</v>
      </c>
      <c r="K21">
        <f>AVERAGE(X24:X103)</f>
        <v>3.2643750000000002</v>
      </c>
      <c r="O21" s="20"/>
      <c r="P21" s="20"/>
    </row>
    <row r="22" spans="1:43" x14ac:dyDescent="0.35">
      <c r="C22" s="21"/>
      <c r="E22" s="21"/>
      <c r="G22" s="20"/>
      <c r="I22" s="20"/>
      <c r="O22" s="20"/>
      <c r="P22" s="20"/>
    </row>
    <row r="23" spans="1:43" x14ac:dyDescent="0.35">
      <c r="A23" t="s">
        <v>37</v>
      </c>
      <c r="B23" t="s">
        <v>36</v>
      </c>
      <c r="C23" s="21" t="s">
        <v>35</v>
      </c>
      <c r="D23" t="s">
        <v>34</v>
      </c>
      <c r="E23" s="21" t="s">
        <v>33</v>
      </c>
      <c r="F23" t="s">
        <v>32</v>
      </c>
      <c r="G23" s="20" t="s">
        <v>31</v>
      </c>
      <c r="H23" t="s">
        <v>30</v>
      </c>
      <c r="I23" s="20" t="s">
        <v>29</v>
      </c>
      <c r="J23" t="s">
        <v>28</v>
      </c>
      <c r="K23" t="s">
        <v>27</v>
      </c>
      <c r="L23" t="s">
        <v>26</v>
      </c>
      <c r="M23" t="s">
        <v>25</v>
      </c>
      <c r="N23" t="s">
        <v>24</v>
      </c>
      <c r="O23" s="20" t="s">
        <v>23</v>
      </c>
      <c r="P23" s="20" t="s">
        <v>22</v>
      </c>
      <c r="Q23" t="s">
        <v>21</v>
      </c>
      <c r="R23" t="s">
        <v>20</v>
      </c>
      <c r="S23" t="s">
        <v>19</v>
      </c>
      <c r="T23" t="s">
        <v>18</v>
      </c>
      <c r="U23" t="s">
        <v>17</v>
      </c>
      <c r="V23" t="s">
        <v>16</v>
      </c>
      <c r="W23" t="s">
        <v>15</v>
      </c>
      <c r="X23" t="s">
        <v>14</v>
      </c>
      <c r="Y23" t="s">
        <v>13</v>
      </c>
      <c r="Z23" t="s">
        <v>12</v>
      </c>
      <c r="AA23" t="s">
        <v>11</v>
      </c>
      <c r="AB23" t="s">
        <v>10</v>
      </c>
      <c r="AC23" t="s">
        <v>9</v>
      </c>
      <c r="AD23" t="s">
        <v>8</v>
      </c>
      <c r="AE23" t="s">
        <v>7</v>
      </c>
      <c r="AF23" t="s">
        <v>6</v>
      </c>
      <c r="AG23" t="s">
        <v>5</v>
      </c>
      <c r="AH23" t="s">
        <v>4</v>
      </c>
      <c r="AI23" t="s">
        <v>3</v>
      </c>
      <c r="AJ23" t="s">
        <v>2</v>
      </c>
      <c r="AK23" t="s">
        <v>1</v>
      </c>
      <c r="AL23" t="s">
        <v>82</v>
      </c>
      <c r="AM23" t="s">
        <v>83</v>
      </c>
      <c r="AO23" s="24" t="s">
        <v>33</v>
      </c>
      <c r="AP23" s="24" t="s">
        <v>66</v>
      </c>
      <c r="AQ23" s="24" t="s">
        <v>84</v>
      </c>
    </row>
    <row r="24" spans="1:43" x14ac:dyDescent="0.35">
      <c r="A24">
        <v>1</v>
      </c>
      <c r="B24">
        <v>37109002.090000004</v>
      </c>
      <c r="C24" s="23">
        <v>371.09</v>
      </c>
      <c r="D24" s="23">
        <v>6.7</v>
      </c>
      <c r="E24" s="23">
        <v>71.13</v>
      </c>
      <c r="F24" s="23">
        <v>1061.8499999999999</v>
      </c>
      <c r="G24" s="23">
        <v>-1459837.59</v>
      </c>
      <c r="H24" s="23">
        <v>-53.78</v>
      </c>
      <c r="I24" s="23">
        <v>-8441839.5600000005</v>
      </c>
      <c r="J24" s="23">
        <v>-21.26</v>
      </c>
      <c r="K24" s="23">
        <v>4.4000000000000004</v>
      </c>
      <c r="L24" s="23">
        <v>3.35</v>
      </c>
      <c r="M24" s="23">
        <v>49.95</v>
      </c>
      <c r="N24" s="23">
        <v>1.23</v>
      </c>
      <c r="O24" s="23">
        <v>4.54</v>
      </c>
      <c r="P24" s="23">
        <v>2210366.87</v>
      </c>
      <c r="Q24" s="23">
        <v>5.48</v>
      </c>
      <c r="R24" s="23">
        <v>9.27</v>
      </c>
      <c r="S24" s="23">
        <v>7.09</v>
      </c>
      <c r="T24" s="23">
        <v>1.89</v>
      </c>
      <c r="U24" s="23">
        <v>2.75E-2</v>
      </c>
      <c r="V24" s="23">
        <v>1401</v>
      </c>
      <c r="W24" s="23">
        <v>26487.51</v>
      </c>
      <c r="X24" s="23">
        <v>2.93</v>
      </c>
      <c r="Y24" s="23">
        <v>46.09</v>
      </c>
      <c r="Z24" s="23">
        <v>299</v>
      </c>
      <c r="AA24" s="23">
        <v>21.34</v>
      </c>
      <c r="AB24" s="23">
        <v>196465317.12</v>
      </c>
      <c r="AC24" s="23">
        <v>657074.64</v>
      </c>
      <c r="AD24" s="23">
        <v>58.33</v>
      </c>
      <c r="AE24" s="23">
        <v>147</v>
      </c>
      <c r="AF24" s="23">
        <v>1102</v>
      </c>
      <c r="AG24" s="23">
        <v>78.66</v>
      </c>
      <c r="AH24" s="23">
        <v>-159356315.03</v>
      </c>
      <c r="AI24" s="23">
        <v>-144606.46</v>
      </c>
      <c r="AJ24" s="23">
        <v>-12.1</v>
      </c>
      <c r="AK24" s="23">
        <v>18.71</v>
      </c>
      <c r="AL24">
        <v>91500</v>
      </c>
      <c r="AM24" s="23">
        <v>10</v>
      </c>
      <c r="AO24">
        <f t="shared" ref="AO24:AO33" si="0">AVERAGEIF($AM$24:$AM$103,AQ24,$E$24:$E$103)</f>
        <v>54.400000000000006</v>
      </c>
      <c r="AP24">
        <f t="shared" ref="AP24:AP33" si="1">AVERAGEIF($AM$24:$AM$103,AQ24,$L$24:$L$103)</f>
        <v>2.6724999999999999</v>
      </c>
      <c r="AQ24" s="23">
        <v>10</v>
      </c>
    </row>
    <row r="25" spans="1:43" x14ac:dyDescent="0.35">
      <c r="A25">
        <v>2</v>
      </c>
      <c r="B25">
        <v>89132163.409999996</v>
      </c>
      <c r="C25" s="23">
        <v>891.32</v>
      </c>
      <c r="D25" s="23">
        <v>6.94</v>
      </c>
      <c r="E25" s="23">
        <v>121.47</v>
      </c>
      <c r="F25" s="23">
        <v>1749.74</v>
      </c>
      <c r="G25" s="23">
        <v>-2799070.01</v>
      </c>
      <c r="H25" s="23">
        <v>-53.33</v>
      </c>
      <c r="I25" s="23">
        <v>-9355461.9800000004</v>
      </c>
      <c r="J25" s="23">
        <v>-16.690000000000001</v>
      </c>
      <c r="K25" s="23">
        <v>9.5299999999999994</v>
      </c>
      <c r="L25" s="23">
        <v>7.28</v>
      </c>
      <c r="M25" s="23">
        <v>104.82</v>
      </c>
      <c r="N25" s="23">
        <v>1.39</v>
      </c>
      <c r="O25" s="23">
        <v>4.42</v>
      </c>
      <c r="P25" s="23">
        <v>9375443.5</v>
      </c>
      <c r="Q25" s="23">
        <v>3.3</v>
      </c>
      <c r="R25" s="23">
        <v>5.81</v>
      </c>
      <c r="S25" s="23">
        <v>19.97</v>
      </c>
      <c r="T25" s="23">
        <v>2.69</v>
      </c>
      <c r="U25" s="23">
        <v>1.66E-2</v>
      </c>
      <c r="V25" s="23">
        <v>1401</v>
      </c>
      <c r="W25" s="23">
        <v>63620.39</v>
      </c>
      <c r="X25" s="23">
        <v>4.47</v>
      </c>
      <c r="Y25" s="23">
        <v>50.1</v>
      </c>
      <c r="Z25" s="23">
        <v>336</v>
      </c>
      <c r="AA25" s="23">
        <v>23.98</v>
      </c>
      <c r="AB25" s="23">
        <v>314920957.74000001</v>
      </c>
      <c r="AC25" s="23">
        <v>937264.76</v>
      </c>
      <c r="AD25" s="23">
        <v>56.82</v>
      </c>
      <c r="AE25" s="23">
        <v>134.83000000000001</v>
      </c>
      <c r="AF25" s="23">
        <v>1065</v>
      </c>
      <c r="AG25" s="23">
        <v>76.02</v>
      </c>
      <c r="AH25" s="23">
        <v>-225788794.33000001</v>
      </c>
      <c r="AI25" s="23">
        <v>-212008.26</v>
      </c>
      <c r="AJ25" s="23">
        <v>-12.05</v>
      </c>
      <c r="AK25" s="23">
        <v>23.37</v>
      </c>
      <c r="AL25">
        <v>94500</v>
      </c>
      <c r="AM25" s="23">
        <v>10</v>
      </c>
      <c r="AO25">
        <f t="shared" si="0"/>
        <v>88.836249999999978</v>
      </c>
      <c r="AP25">
        <f t="shared" si="1"/>
        <v>4.4850000000000003</v>
      </c>
      <c r="AQ25" s="23">
        <f t="shared" ref="AQ25:AQ33" si="2">AQ24+10</f>
        <v>20</v>
      </c>
    </row>
    <row r="26" spans="1:43" x14ac:dyDescent="0.35">
      <c r="A26">
        <v>3</v>
      </c>
      <c r="B26">
        <v>26040342.43</v>
      </c>
      <c r="C26" s="23">
        <v>260.39999999999998</v>
      </c>
      <c r="D26" s="23">
        <v>6.34</v>
      </c>
      <c r="E26" s="23">
        <v>55.95</v>
      </c>
      <c r="F26" s="23">
        <v>883.22</v>
      </c>
      <c r="G26" s="23">
        <v>-1412947.2</v>
      </c>
      <c r="H26" s="23">
        <v>-53.73</v>
      </c>
      <c r="I26" s="23">
        <v>-5460150.1500000004</v>
      </c>
      <c r="J26" s="23">
        <v>-19.03</v>
      </c>
      <c r="K26" s="23">
        <v>4.7699999999999996</v>
      </c>
      <c r="L26" s="23">
        <v>2.94</v>
      </c>
      <c r="M26" s="23">
        <v>46.4</v>
      </c>
      <c r="N26" s="23">
        <v>1.21</v>
      </c>
      <c r="O26" s="23">
        <v>4.3099999999999996</v>
      </c>
      <c r="P26" s="23">
        <v>2478956.85</v>
      </c>
      <c r="Q26" s="23">
        <v>4.54</v>
      </c>
      <c r="R26" s="23">
        <v>9.64</v>
      </c>
      <c r="S26" s="23">
        <v>5.24</v>
      </c>
      <c r="T26" s="23">
        <v>1.69</v>
      </c>
      <c r="U26" s="23">
        <v>2.2800000000000001E-2</v>
      </c>
      <c r="V26" s="23">
        <v>1401</v>
      </c>
      <c r="W26" s="23">
        <v>18586.97</v>
      </c>
      <c r="X26" s="23">
        <v>2.56</v>
      </c>
      <c r="Y26" s="23">
        <v>46.93</v>
      </c>
      <c r="Z26" s="23">
        <v>308</v>
      </c>
      <c r="AA26" s="23">
        <v>21.98</v>
      </c>
      <c r="AB26" s="23">
        <v>147626323.13999999</v>
      </c>
      <c r="AC26" s="23">
        <v>479306.23999999999</v>
      </c>
      <c r="AD26" s="23">
        <v>54.52</v>
      </c>
      <c r="AE26" s="23">
        <v>123</v>
      </c>
      <c r="AF26" s="23">
        <v>1093</v>
      </c>
      <c r="AG26" s="23">
        <v>78.02</v>
      </c>
      <c r="AH26" s="23">
        <v>-121585980.70999999</v>
      </c>
      <c r="AI26" s="23">
        <v>-111240.6</v>
      </c>
      <c r="AJ26" s="23">
        <v>-12.08</v>
      </c>
      <c r="AK26" s="23">
        <v>25.5</v>
      </c>
      <c r="AL26">
        <v>101500</v>
      </c>
      <c r="AM26" s="23">
        <v>10</v>
      </c>
      <c r="AO26">
        <f t="shared" si="0"/>
        <v>110.46624999999999</v>
      </c>
      <c r="AP26">
        <f t="shared" si="1"/>
        <v>5.4087499999999995</v>
      </c>
      <c r="AQ26" s="23">
        <f t="shared" si="2"/>
        <v>30</v>
      </c>
    </row>
    <row r="27" spans="1:43" x14ac:dyDescent="0.35">
      <c r="A27">
        <v>4</v>
      </c>
      <c r="B27">
        <v>51775272.740000002</v>
      </c>
      <c r="C27" s="23">
        <v>517.75</v>
      </c>
      <c r="D27" s="23">
        <v>5.87</v>
      </c>
      <c r="E27" s="23">
        <v>87.98</v>
      </c>
      <c r="F27" s="23">
        <v>1499.23</v>
      </c>
      <c r="G27" s="23">
        <v>-1256662.55</v>
      </c>
      <c r="H27" s="23">
        <v>-51.2</v>
      </c>
      <c r="I27" s="23">
        <v>-10437610.57</v>
      </c>
      <c r="J27" s="23">
        <v>-26.97</v>
      </c>
      <c r="K27" s="23">
        <v>4.96</v>
      </c>
      <c r="L27" s="23">
        <v>3.26</v>
      </c>
      <c r="M27" s="23">
        <v>55.59</v>
      </c>
      <c r="N27" s="23">
        <v>1.32</v>
      </c>
      <c r="O27" s="23">
        <v>4.21</v>
      </c>
      <c r="P27" s="23">
        <v>3916732.95</v>
      </c>
      <c r="Q27" s="23">
        <v>3.71</v>
      </c>
      <c r="R27" s="23">
        <v>10.18</v>
      </c>
      <c r="S27" s="23">
        <v>8.11</v>
      </c>
      <c r="T27" s="23">
        <v>2.15</v>
      </c>
      <c r="U27" s="23">
        <v>1.8599999999999998E-2</v>
      </c>
      <c r="V27" s="23">
        <v>1403</v>
      </c>
      <c r="W27" s="23">
        <v>36903.26</v>
      </c>
      <c r="X27" s="23">
        <v>3.12</v>
      </c>
      <c r="Y27" s="23">
        <v>43.87</v>
      </c>
      <c r="Z27" s="23">
        <v>335</v>
      </c>
      <c r="AA27" s="23">
        <v>23.88</v>
      </c>
      <c r="AB27" s="23">
        <v>213890789.03</v>
      </c>
      <c r="AC27" s="23">
        <v>638479.97</v>
      </c>
      <c r="AD27" s="23">
        <v>51.55</v>
      </c>
      <c r="AE27" s="23">
        <v>111</v>
      </c>
      <c r="AF27" s="23">
        <v>1068</v>
      </c>
      <c r="AG27" s="23">
        <v>76.12</v>
      </c>
      <c r="AH27" s="23">
        <v>-162115516.28</v>
      </c>
      <c r="AI27" s="23">
        <v>-151793.54999999999</v>
      </c>
      <c r="AJ27" s="23">
        <v>-12.08</v>
      </c>
      <c r="AK27" s="23">
        <v>22.81</v>
      </c>
      <c r="AL27">
        <v>104500</v>
      </c>
      <c r="AM27" s="23">
        <v>10</v>
      </c>
      <c r="AO27">
        <f t="shared" si="0"/>
        <v>110.53000000000002</v>
      </c>
      <c r="AP27">
        <f t="shared" si="1"/>
        <v>5.415</v>
      </c>
      <c r="AQ27" s="23">
        <f t="shared" si="2"/>
        <v>40</v>
      </c>
    </row>
    <row r="28" spans="1:43" x14ac:dyDescent="0.35">
      <c r="A28">
        <v>5</v>
      </c>
      <c r="B28">
        <v>26651128.120000001</v>
      </c>
      <c r="C28" s="23">
        <v>266.51</v>
      </c>
      <c r="D28" s="23">
        <v>5.16</v>
      </c>
      <c r="E28" s="23">
        <v>56.87</v>
      </c>
      <c r="F28" s="23">
        <v>1101.73</v>
      </c>
      <c r="G28" s="23">
        <v>-1096179.67</v>
      </c>
      <c r="H28" s="23">
        <v>-52.71</v>
      </c>
      <c r="I28" s="23">
        <v>-5714610.5700000003</v>
      </c>
      <c r="J28" s="23">
        <v>-19.11</v>
      </c>
      <c r="K28" s="23">
        <v>4.66</v>
      </c>
      <c r="L28" s="23">
        <v>2.98</v>
      </c>
      <c r="M28" s="23">
        <v>57.66</v>
      </c>
      <c r="N28" s="23">
        <v>1.22</v>
      </c>
      <c r="O28" s="23">
        <v>4.0199999999999996</v>
      </c>
      <c r="P28" s="23">
        <v>1545690.15</v>
      </c>
      <c r="Q28" s="23">
        <v>6.31</v>
      </c>
      <c r="R28" s="23">
        <v>9.42</v>
      </c>
      <c r="S28" s="23">
        <v>5.47</v>
      </c>
      <c r="T28" s="23">
        <v>1.93</v>
      </c>
      <c r="U28" s="23">
        <v>3.1600000000000003E-2</v>
      </c>
      <c r="V28" s="23">
        <v>1404</v>
      </c>
      <c r="W28" s="23">
        <v>18982.28</v>
      </c>
      <c r="X28" s="23">
        <v>2.63</v>
      </c>
      <c r="Y28" s="23">
        <v>39.24</v>
      </c>
      <c r="Z28" s="23">
        <v>327</v>
      </c>
      <c r="AA28" s="23">
        <v>23.29</v>
      </c>
      <c r="AB28" s="23">
        <v>147824625.72</v>
      </c>
      <c r="AC28" s="23">
        <v>452063.08</v>
      </c>
      <c r="AD28" s="23">
        <v>51.02</v>
      </c>
      <c r="AE28" s="23">
        <v>99</v>
      </c>
      <c r="AF28" s="23">
        <v>1077</v>
      </c>
      <c r="AG28" s="23">
        <v>76.709999999999994</v>
      </c>
      <c r="AH28" s="23">
        <v>-121173497.61</v>
      </c>
      <c r="AI28" s="23">
        <v>-112510.21</v>
      </c>
      <c r="AJ28" s="23">
        <v>-12.06</v>
      </c>
      <c r="AK28" s="23">
        <v>21.1</v>
      </c>
      <c r="AL28">
        <v>111500</v>
      </c>
      <c r="AM28" s="23">
        <v>10</v>
      </c>
      <c r="AO28">
        <f t="shared" si="0"/>
        <v>118.14874999999999</v>
      </c>
      <c r="AP28">
        <f t="shared" si="1"/>
        <v>7.1000000000000005</v>
      </c>
      <c r="AQ28" s="23">
        <f t="shared" si="2"/>
        <v>50</v>
      </c>
    </row>
    <row r="29" spans="1:43" x14ac:dyDescent="0.35">
      <c r="A29">
        <v>6</v>
      </c>
      <c r="B29">
        <v>7154291.7400000002</v>
      </c>
      <c r="C29" s="23">
        <v>71.540000000000006</v>
      </c>
      <c r="D29" s="23">
        <v>4.45</v>
      </c>
      <c r="E29" s="23">
        <v>20.57</v>
      </c>
      <c r="F29" s="23">
        <v>462.46</v>
      </c>
      <c r="G29" s="23">
        <v>-500945.99</v>
      </c>
      <c r="H29" s="23">
        <v>-53.74</v>
      </c>
      <c r="I29" s="23">
        <v>-3390826.74</v>
      </c>
      <c r="J29" s="23">
        <v>-28.26</v>
      </c>
      <c r="K29" s="23">
        <v>2.11</v>
      </c>
      <c r="L29" s="23">
        <v>0.73</v>
      </c>
      <c r="M29" s="23">
        <v>16.36</v>
      </c>
      <c r="N29" s="23">
        <v>1.1100000000000001</v>
      </c>
      <c r="O29" s="23">
        <v>3.94</v>
      </c>
      <c r="P29" s="23">
        <v>1557385.66</v>
      </c>
      <c r="Q29" s="23">
        <v>1.27</v>
      </c>
      <c r="R29" s="23">
        <v>18.48</v>
      </c>
      <c r="S29" s="23">
        <v>0.82</v>
      </c>
      <c r="T29" s="23">
        <v>0.98</v>
      </c>
      <c r="U29" s="23">
        <v>6.4000000000000003E-3</v>
      </c>
      <c r="V29" s="23">
        <v>1402</v>
      </c>
      <c r="W29" s="23">
        <v>5102.92</v>
      </c>
      <c r="X29" s="23">
        <v>1.17</v>
      </c>
      <c r="Y29" s="23">
        <v>34.46</v>
      </c>
      <c r="Z29" s="23">
        <v>309</v>
      </c>
      <c r="AA29" s="23">
        <v>22.04</v>
      </c>
      <c r="AB29" s="23">
        <v>69535327.629999995</v>
      </c>
      <c r="AC29" s="23">
        <v>225033.42</v>
      </c>
      <c r="AD29" s="23">
        <v>47.95</v>
      </c>
      <c r="AE29" s="23">
        <v>87</v>
      </c>
      <c r="AF29" s="23">
        <v>1093</v>
      </c>
      <c r="AG29" s="23">
        <v>77.959999999999994</v>
      </c>
      <c r="AH29" s="23">
        <v>-62381035.899999999</v>
      </c>
      <c r="AI29" s="23">
        <v>-57073.23</v>
      </c>
      <c r="AJ29" s="23">
        <v>-12.06</v>
      </c>
      <c r="AK29" s="23">
        <v>19.600000000000001</v>
      </c>
      <c r="AL29">
        <v>114500</v>
      </c>
      <c r="AM29" s="23">
        <v>10</v>
      </c>
      <c r="AO29">
        <f t="shared" si="0"/>
        <v>95.202499999999986</v>
      </c>
      <c r="AP29">
        <f t="shared" si="1"/>
        <v>5.5775000000000006</v>
      </c>
      <c r="AQ29" s="23">
        <f t="shared" si="2"/>
        <v>60</v>
      </c>
    </row>
    <row r="30" spans="1:43" x14ac:dyDescent="0.35">
      <c r="A30">
        <v>7</v>
      </c>
      <c r="B30">
        <v>2231583.5299999998</v>
      </c>
      <c r="C30" s="23">
        <v>22.32</v>
      </c>
      <c r="D30" s="23">
        <v>3.68</v>
      </c>
      <c r="E30" s="23">
        <v>7.23</v>
      </c>
      <c r="F30" s="23">
        <v>196.3</v>
      </c>
      <c r="G30" s="23">
        <v>-431763.75</v>
      </c>
      <c r="H30" s="23">
        <v>-50.89</v>
      </c>
      <c r="I30" s="23">
        <v>-2878543.07</v>
      </c>
      <c r="J30" s="23">
        <v>-22.76</v>
      </c>
      <c r="K30" s="23">
        <v>0.78</v>
      </c>
      <c r="L30" s="23">
        <v>0.32</v>
      </c>
      <c r="M30" s="23">
        <v>8.6300000000000008</v>
      </c>
      <c r="N30" s="23">
        <v>1.04</v>
      </c>
      <c r="O30" s="23">
        <v>3.71</v>
      </c>
      <c r="P30" s="23">
        <v>1362509.2</v>
      </c>
      <c r="Q30" s="23">
        <v>1.31</v>
      </c>
      <c r="R30" s="23">
        <v>16</v>
      </c>
      <c r="S30" s="23">
        <v>0.11</v>
      </c>
      <c r="T30" s="23">
        <v>0.43</v>
      </c>
      <c r="U30" s="23">
        <v>6.6E-3</v>
      </c>
      <c r="V30" s="23">
        <v>1402</v>
      </c>
      <c r="W30" s="23">
        <v>1591.71</v>
      </c>
      <c r="X30" s="23">
        <v>0.45</v>
      </c>
      <c r="Y30" s="23">
        <v>28.96</v>
      </c>
      <c r="Z30" s="23">
        <v>307</v>
      </c>
      <c r="AA30" s="23">
        <v>21.9</v>
      </c>
      <c r="AB30" s="23">
        <v>59187586.369999997</v>
      </c>
      <c r="AC30" s="23">
        <v>192793.44</v>
      </c>
      <c r="AD30" s="23">
        <v>44.87</v>
      </c>
      <c r="AE30" s="23">
        <v>75</v>
      </c>
      <c r="AF30" s="23">
        <v>1095</v>
      </c>
      <c r="AG30" s="23">
        <v>78.099999999999994</v>
      </c>
      <c r="AH30" s="23">
        <v>-56956002.840000004</v>
      </c>
      <c r="AI30" s="23">
        <v>-52014.61</v>
      </c>
      <c r="AJ30" s="23">
        <v>-12.01</v>
      </c>
      <c r="AK30" s="23">
        <v>16.059999999999999</v>
      </c>
      <c r="AL30">
        <v>121500</v>
      </c>
      <c r="AM30" s="23">
        <v>10</v>
      </c>
      <c r="AO30">
        <f t="shared" si="0"/>
        <v>85.638750000000016</v>
      </c>
      <c r="AP30">
        <f t="shared" si="1"/>
        <v>4.1612500000000008</v>
      </c>
      <c r="AQ30" s="23">
        <f t="shared" si="2"/>
        <v>70</v>
      </c>
    </row>
    <row r="31" spans="1:43" x14ac:dyDescent="0.35">
      <c r="A31">
        <v>8</v>
      </c>
      <c r="B31">
        <v>4594352.4000000004</v>
      </c>
      <c r="C31" s="23">
        <v>45.94</v>
      </c>
      <c r="D31" s="23">
        <v>3.2</v>
      </c>
      <c r="E31" s="23">
        <v>14</v>
      </c>
      <c r="F31" s="23">
        <v>437.35</v>
      </c>
      <c r="G31" s="23">
        <v>-503392.47</v>
      </c>
      <c r="H31" s="23">
        <v>-49.44</v>
      </c>
      <c r="I31" s="23">
        <v>-2909863.5</v>
      </c>
      <c r="J31" s="23">
        <v>-26.78</v>
      </c>
      <c r="K31" s="23">
        <v>1.58</v>
      </c>
      <c r="L31" s="23">
        <v>0.52</v>
      </c>
      <c r="M31" s="23">
        <v>16.329999999999998</v>
      </c>
      <c r="N31" s="23">
        <v>1.07</v>
      </c>
      <c r="O31" s="23">
        <v>3.6</v>
      </c>
      <c r="P31" s="23">
        <v>1572862.69</v>
      </c>
      <c r="Q31" s="23">
        <v>1.8</v>
      </c>
      <c r="R31" s="23">
        <v>15.94</v>
      </c>
      <c r="S31" s="23">
        <v>0.54</v>
      </c>
      <c r="T31" s="23">
        <v>0.54</v>
      </c>
      <c r="U31" s="23">
        <v>8.9999999999999993E-3</v>
      </c>
      <c r="V31" s="23">
        <v>1402</v>
      </c>
      <c r="W31" s="23">
        <v>3277</v>
      </c>
      <c r="X31" s="23">
        <v>0.52</v>
      </c>
      <c r="Y31" s="23">
        <v>25.32</v>
      </c>
      <c r="Z31" s="23">
        <v>322</v>
      </c>
      <c r="AA31" s="23">
        <v>22.97</v>
      </c>
      <c r="AB31" s="23">
        <v>67543347.519999996</v>
      </c>
      <c r="AC31" s="23">
        <v>209761.95</v>
      </c>
      <c r="AD31" s="23">
        <v>42.65</v>
      </c>
      <c r="AE31" s="23">
        <v>63</v>
      </c>
      <c r="AF31" s="23">
        <v>1080</v>
      </c>
      <c r="AG31" s="23">
        <v>77.03</v>
      </c>
      <c r="AH31" s="23">
        <v>-62948995.119999997</v>
      </c>
      <c r="AI31" s="23">
        <v>-58286.11</v>
      </c>
      <c r="AJ31" s="23">
        <v>-12.04</v>
      </c>
      <c r="AK31" s="23">
        <v>14.09</v>
      </c>
      <c r="AL31">
        <v>124500</v>
      </c>
      <c r="AM31" s="23">
        <v>10</v>
      </c>
      <c r="AO31">
        <f t="shared" si="0"/>
        <v>75.993749999999991</v>
      </c>
      <c r="AP31">
        <f t="shared" si="1"/>
        <v>3.4875000000000007</v>
      </c>
      <c r="AQ31" s="23">
        <f t="shared" si="2"/>
        <v>80</v>
      </c>
    </row>
    <row r="32" spans="1:43" x14ac:dyDescent="0.35">
      <c r="A32">
        <v>9</v>
      </c>
      <c r="B32">
        <v>85065807.409999996</v>
      </c>
      <c r="C32" s="23">
        <v>850.66</v>
      </c>
      <c r="D32" s="23">
        <v>10.02</v>
      </c>
      <c r="E32" s="23">
        <v>118.28</v>
      </c>
      <c r="F32" s="23">
        <v>1179.8800000000001</v>
      </c>
      <c r="G32" s="23">
        <v>-2979906.41</v>
      </c>
      <c r="H32" s="23">
        <v>-59.03</v>
      </c>
      <c r="I32" s="23">
        <v>-18014969.559999999</v>
      </c>
      <c r="J32" s="23">
        <v>-22.76</v>
      </c>
      <c r="K32" s="23">
        <v>4.72</v>
      </c>
      <c r="L32" s="23">
        <v>5.2</v>
      </c>
      <c r="M32" s="23">
        <v>51.84</v>
      </c>
      <c r="N32" s="23">
        <v>1.21</v>
      </c>
      <c r="O32" s="23">
        <v>2.41</v>
      </c>
      <c r="P32" s="23">
        <v>5274727.4800000004</v>
      </c>
      <c r="Q32" s="23">
        <v>5.18</v>
      </c>
      <c r="R32" s="23">
        <v>10.58</v>
      </c>
      <c r="S32" s="23">
        <v>10.67</v>
      </c>
      <c r="T32" s="23">
        <v>1.69</v>
      </c>
      <c r="U32" s="23">
        <v>2.5999999999999999E-2</v>
      </c>
      <c r="V32" s="23">
        <v>1401</v>
      </c>
      <c r="W32" s="23">
        <v>60717.919999999998</v>
      </c>
      <c r="X32" s="23">
        <v>4.13</v>
      </c>
      <c r="Y32" s="23">
        <v>69.83</v>
      </c>
      <c r="Z32" s="23">
        <v>469</v>
      </c>
      <c r="AA32" s="23">
        <v>33.479999999999997</v>
      </c>
      <c r="AB32" s="23">
        <v>481137272.27999997</v>
      </c>
      <c r="AC32" s="23">
        <v>1025879.05</v>
      </c>
      <c r="AD32" s="23">
        <v>56.03</v>
      </c>
      <c r="AE32" s="23">
        <v>146.88</v>
      </c>
      <c r="AF32" s="23">
        <v>932</v>
      </c>
      <c r="AG32" s="23">
        <v>66.52</v>
      </c>
      <c r="AH32" s="23">
        <v>-396071464.88</v>
      </c>
      <c r="AI32" s="23">
        <v>-424969.38</v>
      </c>
      <c r="AJ32" s="23">
        <v>-21.98</v>
      </c>
      <c r="AK32" s="23">
        <v>31.06</v>
      </c>
      <c r="AL32">
        <v>91500</v>
      </c>
      <c r="AM32" s="23">
        <v>20</v>
      </c>
      <c r="AO32">
        <f t="shared" si="0"/>
        <v>72.06</v>
      </c>
      <c r="AP32">
        <f t="shared" si="1"/>
        <v>3.4012500000000001</v>
      </c>
      <c r="AQ32" s="23">
        <f t="shared" si="2"/>
        <v>90</v>
      </c>
    </row>
    <row r="33" spans="1:43" x14ac:dyDescent="0.35">
      <c r="A33">
        <v>10</v>
      </c>
      <c r="B33">
        <v>98465270.469999999</v>
      </c>
      <c r="C33" s="23">
        <v>984.65</v>
      </c>
      <c r="D33" s="23">
        <v>9.94</v>
      </c>
      <c r="E33" s="23">
        <v>128.49</v>
      </c>
      <c r="F33" s="23">
        <v>1292.75</v>
      </c>
      <c r="G33" s="23">
        <v>-3736279.59</v>
      </c>
      <c r="H33" s="23">
        <v>-58.64</v>
      </c>
      <c r="I33" s="23">
        <v>-21033201.91</v>
      </c>
      <c r="J33" s="23">
        <v>-19.02</v>
      </c>
      <c r="K33" s="23">
        <v>4.68</v>
      </c>
      <c r="L33" s="23">
        <v>6.76</v>
      </c>
      <c r="M33" s="23">
        <v>67.98</v>
      </c>
      <c r="N33" s="23">
        <v>1.24</v>
      </c>
      <c r="O33" s="23">
        <v>2.2799999999999998</v>
      </c>
      <c r="P33" s="23">
        <v>11378057.33</v>
      </c>
      <c r="Q33" s="23">
        <v>3.4</v>
      </c>
      <c r="R33" s="23">
        <v>7.25</v>
      </c>
      <c r="S33" s="23">
        <v>16.98</v>
      </c>
      <c r="T33" s="23">
        <v>1.89</v>
      </c>
      <c r="U33" s="23">
        <v>1.7000000000000001E-2</v>
      </c>
      <c r="V33" s="23">
        <v>1401</v>
      </c>
      <c r="W33" s="23">
        <v>70282.13</v>
      </c>
      <c r="X33" s="23">
        <v>4.63</v>
      </c>
      <c r="Y33" s="23">
        <v>72.64</v>
      </c>
      <c r="Z33" s="23">
        <v>493</v>
      </c>
      <c r="AA33" s="23">
        <v>35.19</v>
      </c>
      <c r="AB33" s="23">
        <v>511388033.47000003</v>
      </c>
      <c r="AC33" s="23">
        <v>1037298.24</v>
      </c>
      <c r="AD33" s="23">
        <v>53.33</v>
      </c>
      <c r="AE33" s="23">
        <v>134.88999999999999</v>
      </c>
      <c r="AF33" s="23">
        <v>908</v>
      </c>
      <c r="AG33" s="23">
        <v>64.81</v>
      </c>
      <c r="AH33" s="23">
        <v>-412922763</v>
      </c>
      <c r="AI33" s="23">
        <v>-454760.75</v>
      </c>
      <c r="AJ33" s="23">
        <v>-21.81</v>
      </c>
      <c r="AK33" s="23">
        <v>38.840000000000003</v>
      </c>
      <c r="AL33">
        <v>94500</v>
      </c>
      <c r="AM33" s="23">
        <v>20</v>
      </c>
      <c r="AO33">
        <f t="shared" si="0"/>
        <v>-1.4174999999999978</v>
      </c>
      <c r="AP33">
        <f t="shared" si="1"/>
        <v>0.1275</v>
      </c>
      <c r="AQ33" s="23">
        <f t="shared" si="2"/>
        <v>100</v>
      </c>
    </row>
    <row r="34" spans="1:43" x14ac:dyDescent="0.35">
      <c r="A34">
        <v>11</v>
      </c>
      <c r="B34">
        <v>84544271.469999999</v>
      </c>
      <c r="C34" s="23">
        <v>845.44</v>
      </c>
      <c r="D34" s="23">
        <v>9.1999999999999993</v>
      </c>
      <c r="E34" s="23">
        <v>117.86</v>
      </c>
      <c r="F34" s="23">
        <v>1281.6500000000001</v>
      </c>
      <c r="G34" s="23">
        <v>-4010213.59</v>
      </c>
      <c r="H34" s="23">
        <v>-58.99</v>
      </c>
      <c r="I34" s="23">
        <v>-17239116.609999999</v>
      </c>
      <c r="J34" s="23">
        <v>-15.42</v>
      </c>
      <c r="K34" s="23">
        <v>4.9000000000000004</v>
      </c>
      <c r="L34" s="23">
        <v>7.64</v>
      </c>
      <c r="M34" s="23">
        <v>83.11</v>
      </c>
      <c r="N34" s="23">
        <v>1.22</v>
      </c>
      <c r="O34" s="23">
        <v>2.2000000000000002</v>
      </c>
      <c r="P34" s="23">
        <v>8750347.9299999997</v>
      </c>
      <c r="Q34" s="23">
        <v>4.01</v>
      </c>
      <c r="R34" s="23">
        <v>6.58</v>
      </c>
      <c r="S34" s="23">
        <v>17.079999999999998</v>
      </c>
      <c r="T34" s="23">
        <v>1.74</v>
      </c>
      <c r="U34" s="23">
        <v>2.01E-2</v>
      </c>
      <c r="V34" s="23">
        <v>1401</v>
      </c>
      <c r="W34" s="23">
        <v>60345.66</v>
      </c>
      <c r="X34" s="23">
        <v>4.09</v>
      </c>
      <c r="Y34" s="23">
        <v>68.8</v>
      </c>
      <c r="Z34" s="23">
        <v>499</v>
      </c>
      <c r="AA34" s="23">
        <v>35.619999999999997</v>
      </c>
      <c r="AB34" s="23">
        <v>469869375.20999998</v>
      </c>
      <c r="AC34" s="23">
        <v>941621.99</v>
      </c>
      <c r="AD34" s="23">
        <v>51.01</v>
      </c>
      <c r="AE34" s="23">
        <v>123</v>
      </c>
      <c r="AF34" s="23">
        <v>902</v>
      </c>
      <c r="AG34" s="23">
        <v>64.38</v>
      </c>
      <c r="AH34" s="23">
        <v>-385325103.73000002</v>
      </c>
      <c r="AI34" s="23">
        <v>-427189.69</v>
      </c>
      <c r="AJ34" s="23">
        <v>-21.87</v>
      </c>
      <c r="AK34" s="23">
        <v>38.81</v>
      </c>
      <c r="AL34">
        <v>101500</v>
      </c>
      <c r="AM34" s="23">
        <v>20</v>
      </c>
      <c r="AQ34" s="23"/>
    </row>
    <row r="35" spans="1:43" x14ac:dyDescent="0.35">
      <c r="A35">
        <v>12</v>
      </c>
      <c r="B35">
        <v>71135118.549999997</v>
      </c>
      <c r="C35" s="23">
        <v>711.35</v>
      </c>
      <c r="D35" s="23">
        <v>8.41</v>
      </c>
      <c r="E35" s="23">
        <v>106.61</v>
      </c>
      <c r="F35" s="23">
        <v>1268.19</v>
      </c>
      <c r="G35" s="23">
        <v>-2968842.61</v>
      </c>
      <c r="H35" s="23">
        <v>-58.69</v>
      </c>
      <c r="I35" s="23">
        <v>-16858617.98</v>
      </c>
      <c r="J35" s="23">
        <v>-29.64</v>
      </c>
      <c r="K35" s="23">
        <v>4.22</v>
      </c>
      <c r="L35" s="23">
        <v>3.6</v>
      </c>
      <c r="M35" s="23">
        <v>42.79</v>
      </c>
      <c r="N35" s="23">
        <v>1.24</v>
      </c>
      <c r="O35" s="23">
        <v>2.1800000000000002</v>
      </c>
      <c r="P35" s="23">
        <v>5144676.88</v>
      </c>
      <c r="Q35" s="23">
        <v>3.99</v>
      </c>
      <c r="R35" s="23">
        <v>13.65</v>
      </c>
      <c r="S35" s="23">
        <v>7.42</v>
      </c>
      <c r="T35" s="23">
        <v>1.8</v>
      </c>
      <c r="U35" s="23">
        <v>0.02</v>
      </c>
      <c r="V35" s="23">
        <v>1403</v>
      </c>
      <c r="W35" s="23">
        <v>50702.15</v>
      </c>
      <c r="X35" s="23">
        <v>4.04</v>
      </c>
      <c r="Y35" s="23">
        <v>64.23</v>
      </c>
      <c r="Z35" s="23">
        <v>508</v>
      </c>
      <c r="AA35" s="23">
        <v>36.21</v>
      </c>
      <c r="AB35" s="23">
        <v>370353066.00999999</v>
      </c>
      <c r="AC35" s="23">
        <v>729041.47</v>
      </c>
      <c r="AD35" s="23">
        <v>49.65</v>
      </c>
      <c r="AE35" s="23">
        <v>111</v>
      </c>
      <c r="AF35" s="23">
        <v>895</v>
      </c>
      <c r="AG35" s="23">
        <v>63.79</v>
      </c>
      <c r="AH35" s="23">
        <v>-299217947.45999998</v>
      </c>
      <c r="AI35" s="23">
        <v>-334321.73</v>
      </c>
      <c r="AJ35" s="23">
        <v>-21.85</v>
      </c>
      <c r="AK35" s="23">
        <v>37.68</v>
      </c>
      <c r="AL35">
        <v>104500</v>
      </c>
      <c r="AM35" s="23">
        <v>20</v>
      </c>
      <c r="AQ35" s="23"/>
    </row>
    <row r="36" spans="1:43" x14ac:dyDescent="0.35">
      <c r="A36">
        <v>13</v>
      </c>
      <c r="B36">
        <v>77295716.680000007</v>
      </c>
      <c r="C36" s="23">
        <v>772.96</v>
      </c>
      <c r="D36" s="23">
        <v>7.55</v>
      </c>
      <c r="E36" s="23">
        <v>111.92</v>
      </c>
      <c r="F36" s="23">
        <v>1482.3</v>
      </c>
      <c r="G36" s="23">
        <v>-2369598.25</v>
      </c>
      <c r="H36" s="23">
        <v>-58.08</v>
      </c>
      <c r="I36" s="23">
        <v>-12395060.9</v>
      </c>
      <c r="J36" s="23">
        <v>-14.59</v>
      </c>
      <c r="K36" s="23">
        <v>6.24</v>
      </c>
      <c r="L36" s="23">
        <v>7.67</v>
      </c>
      <c r="M36" s="23">
        <v>101.62</v>
      </c>
      <c r="N36" s="23">
        <v>1.27</v>
      </c>
      <c r="O36" s="23">
        <v>2.14</v>
      </c>
      <c r="P36" s="23">
        <v>7917505.5599999996</v>
      </c>
      <c r="Q36" s="23">
        <v>3.2</v>
      </c>
      <c r="R36" s="23">
        <v>7.18</v>
      </c>
      <c r="S36" s="23">
        <v>14.84</v>
      </c>
      <c r="T36" s="23">
        <v>1.97</v>
      </c>
      <c r="U36" s="23">
        <v>1.6E-2</v>
      </c>
      <c r="V36" s="23">
        <v>1404</v>
      </c>
      <c r="W36" s="23">
        <v>55053.93</v>
      </c>
      <c r="X36" s="23">
        <v>4.13</v>
      </c>
      <c r="Y36" s="23">
        <v>58.12</v>
      </c>
      <c r="Z36" s="23">
        <v>523</v>
      </c>
      <c r="AA36" s="23">
        <v>37.25</v>
      </c>
      <c r="AB36" s="23">
        <v>366031338.17000002</v>
      </c>
      <c r="AC36" s="23">
        <v>699868.72</v>
      </c>
      <c r="AD36" s="23">
        <v>47.59</v>
      </c>
      <c r="AE36" s="23">
        <v>99</v>
      </c>
      <c r="AF36" s="23">
        <v>881</v>
      </c>
      <c r="AG36" s="23">
        <v>62.75</v>
      </c>
      <c r="AH36" s="23">
        <v>-288735621.5</v>
      </c>
      <c r="AI36" s="23">
        <v>-327736.23</v>
      </c>
      <c r="AJ36" s="23">
        <v>-21.67</v>
      </c>
      <c r="AK36" s="23">
        <v>33.85</v>
      </c>
      <c r="AL36">
        <v>111500</v>
      </c>
      <c r="AM36" s="23">
        <v>20</v>
      </c>
      <c r="AQ36" s="23"/>
    </row>
    <row r="37" spans="1:43" x14ac:dyDescent="0.35">
      <c r="A37">
        <v>14</v>
      </c>
      <c r="B37">
        <v>8724443.5199999996</v>
      </c>
      <c r="C37" s="23">
        <v>87.24</v>
      </c>
      <c r="D37" s="23">
        <v>6.42</v>
      </c>
      <c r="E37" s="23">
        <v>24.29</v>
      </c>
      <c r="F37" s="23">
        <v>378.13</v>
      </c>
      <c r="G37" s="23">
        <v>-725075.13</v>
      </c>
      <c r="H37" s="23">
        <v>-58.99</v>
      </c>
      <c r="I37" s="23">
        <v>-7212251.5199999996</v>
      </c>
      <c r="J37" s="23">
        <v>-45.05</v>
      </c>
      <c r="K37" s="23">
        <v>1.21</v>
      </c>
      <c r="L37" s="23">
        <v>0.54</v>
      </c>
      <c r="M37" s="23">
        <v>8.39</v>
      </c>
      <c r="N37" s="23">
        <v>1.08</v>
      </c>
      <c r="O37" s="23">
        <v>2.04</v>
      </c>
      <c r="P37" s="23">
        <v>2180676.85</v>
      </c>
      <c r="Q37" s="23">
        <v>0.48</v>
      </c>
      <c r="R37" s="23">
        <v>32.08</v>
      </c>
      <c r="S37" s="23">
        <v>0.59</v>
      </c>
      <c r="T37" s="23">
        <v>0.76</v>
      </c>
      <c r="U37" s="23">
        <v>2.3999999999999998E-3</v>
      </c>
      <c r="V37" s="23">
        <v>1402</v>
      </c>
      <c r="W37" s="23">
        <v>6222.86</v>
      </c>
      <c r="X37" s="23">
        <v>1.4</v>
      </c>
      <c r="Y37" s="23">
        <v>50.4</v>
      </c>
      <c r="Z37" s="23">
        <v>486</v>
      </c>
      <c r="AA37" s="23">
        <v>34.659999999999997</v>
      </c>
      <c r="AB37" s="23">
        <v>114384525.45</v>
      </c>
      <c r="AC37" s="23">
        <v>235359.11</v>
      </c>
      <c r="AD37" s="23">
        <v>44.81</v>
      </c>
      <c r="AE37" s="23">
        <v>87</v>
      </c>
      <c r="AF37" s="23">
        <v>916</v>
      </c>
      <c r="AG37" s="23">
        <v>65.34</v>
      </c>
      <c r="AH37" s="23">
        <v>-105660081.93000001</v>
      </c>
      <c r="AI37" s="23">
        <v>-115349.43</v>
      </c>
      <c r="AJ37" s="23">
        <v>-21.62</v>
      </c>
      <c r="AK37" s="23">
        <v>30.98</v>
      </c>
      <c r="AL37">
        <v>114500</v>
      </c>
      <c r="AM37" s="23">
        <v>20</v>
      </c>
      <c r="AQ37" s="23"/>
    </row>
    <row r="38" spans="1:43" x14ac:dyDescent="0.35">
      <c r="A38">
        <v>15</v>
      </c>
      <c r="B38">
        <v>24140583.379999999</v>
      </c>
      <c r="C38" s="23">
        <v>241.41</v>
      </c>
      <c r="D38" s="23">
        <v>5.62</v>
      </c>
      <c r="E38" s="23">
        <v>53.05</v>
      </c>
      <c r="F38" s="23">
        <v>943.22</v>
      </c>
      <c r="G38" s="23">
        <v>-1216857.9099999999</v>
      </c>
      <c r="H38" s="23">
        <v>-59.86</v>
      </c>
      <c r="I38" s="23">
        <v>-5514205.46</v>
      </c>
      <c r="J38" s="23">
        <v>-21.52</v>
      </c>
      <c r="K38" s="23">
        <v>4.38</v>
      </c>
      <c r="L38" s="23">
        <v>2.46</v>
      </c>
      <c r="M38" s="23">
        <v>43.82</v>
      </c>
      <c r="N38" s="23">
        <v>1.17</v>
      </c>
      <c r="O38" s="23">
        <v>2.11</v>
      </c>
      <c r="P38" s="23">
        <v>3734243.53</v>
      </c>
      <c r="Q38" s="23">
        <v>2.52</v>
      </c>
      <c r="R38" s="23">
        <v>10.59</v>
      </c>
      <c r="S38" s="23">
        <v>4.5</v>
      </c>
      <c r="T38" s="23">
        <v>1.25</v>
      </c>
      <c r="U38" s="23">
        <v>1.26E-2</v>
      </c>
      <c r="V38" s="23">
        <v>1402</v>
      </c>
      <c r="W38" s="23">
        <v>17218.68</v>
      </c>
      <c r="X38" s="23">
        <v>2.16</v>
      </c>
      <c r="Y38" s="23">
        <v>44.34</v>
      </c>
      <c r="Z38" s="23">
        <v>499</v>
      </c>
      <c r="AA38" s="23">
        <v>35.590000000000003</v>
      </c>
      <c r="AB38" s="23">
        <v>169252101.44</v>
      </c>
      <c r="AC38" s="23">
        <v>339182.57</v>
      </c>
      <c r="AD38" s="23">
        <v>44.74</v>
      </c>
      <c r="AE38" s="23">
        <v>75</v>
      </c>
      <c r="AF38" s="23">
        <v>903</v>
      </c>
      <c r="AG38" s="23">
        <v>64.41</v>
      </c>
      <c r="AH38" s="23">
        <v>-145111518.06</v>
      </c>
      <c r="AI38" s="23">
        <v>-160699.35999999999</v>
      </c>
      <c r="AJ38" s="23">
        <v>-21.36</v>
      </c>
      <c r="AK38" s="23">
        <v>27.4</v>
      </c>
      <c r="AL38">
        <v>121500</v>
      </c>
      <c r="AM38" s="23">
        <v>20</v>
      </c>
      <c r="AQ38" s="23"/>
    </row>
    <row r="39" spans="1:43" x14ac:dyDescent="0.35">
      <c r="A39">
        <v>16</v>
      </c>
      <c r="B39">
        <v>22332223.399999999</v>
      </c>
      <c r="C39" s="23">
        <v>223.32</v>
      </c>
      <c r="D39" s="23">
        <v>4.62</v>
      </c>
      <c r="E39" s="23">
        <v>50.19</v>
      </c>
      <c r="F39" s="23">
        <v>1087.07</v>
      </c>
      <c r="G39" s="23">
        <v>-1296568.03</v>
      </c>
      <c r="H39" s="23">
        <v>-55.18</v>
      </c>
      <c r="I39" s="23">
        <v>-10759454.640000001</v>
      </c>
      <c r="J39" s="23">
        <v>-24.97</v>
      </c>
      <c r="K39" s="23">
        <v>2.08</v>
      </c>
      <c r="L39" s="23">
        <v>2.0099999999999998</v>
      </c>
      <c r="M39" s="23">
        <v>43.54</v>
      </c>
      <c r="N39" s="23">
        <v>1.1200000000000001</v>
      </c>
      <c r="O39" s="23">
        <v>1.89</v>
      </c>
      <c r="P39" s="23">
        <v>2921424.22</v>
      </c>
      <c r="Q39" s="23">
        <v>4.0199999999999996</v>
      </c>
      <c r="R39" s="23">
        <v>9.43</v>
      </c>
      <c r="S39" s="23">
        <v>4.75</v>
      </c>
      <c r="T39" s="23">
        <v>1.1200000000000001</v>
      </c>
      <c r="U39" s="23">
        <v>2.0199999999999999E-2</v>
      </c>
      <c r="V39" s="23">
        <v>1402</v>
      </c>
      <c r="W39" s="23">
        <v>15928.83</v>
      </c>
      <c r="X39" s="23">
        <v>1.71</v>
      </c>
      <c r="Y39" s="23">
        <v>36.840000000000003</v>
      </c>
      <c r="Z39" s="23">
        <v>520</v>
      </c>
      <c r="AA39" s="23">
        <v>37.090000000000003</v>
      </c>
      <c r="AB39" s="23">
        <v>215135061.21000001</v>
      </c>
      <c r="AC39" s="23">
        <v>413721.27</v>
      </c>
      <c r="AD39" s="23">
        <v>41</v>
      </c>
      <c r="AE39" s="23">
        <v>63</v>
      </c>
      <c r="AF39" s="23">
        <v>882</v>
      </c>
      <c r="AG39" s="23">
        <v>62.91</v>
      </c>
      <c r="AH39" s="23">
        <v>-192802837.81</v>
      </c>
      <c r="AI39" s="23">
        <v>-218597.32</v>
      </c>
      <c r="AJ39" s="23">
        <v>-21.45</v>
      </c>
      <c r="AK39" s="23">
        <v>21.41</v>
      </c>
      <c r="AL39">
        <v>124500</v>
      </c>
      <c r="AM39" s="23">
        <v>20</v>
      </c>
      <c r="AQ39" s="23"/>
    </row>
    <row r="40" spans="1:43" x14ac:dyDescent="0.35">
      <c r="A40">
        <v>17</v>
      </c>
      <c r="B40">
        <v>155445262.53999999</v>
      </c>
      <c r="C40" s="23">
        <v>1554.45</v>
      </c>
      <c r="D40" s="23">
        <v>12.25</v>
      </c>
      <c r="E40" s="23">
        <v>164.5</v>
      </c>
      <c r="F40" s="23">
        <v>1342.71</v>
      </c>
      <c r="G40" s="23">
        <v>-6114943.7800000003</v>
      </c>
      <c r="H40" s="23">
        <v>-64.28</v>
      </c>
      <c r="I40" s="23">
        <v>-27176615.23</v>
      </c>
      <c r="J40" s="23">
        <v>-20.8</v>
      </c>
      <c r="K40" s="23">
        <v>5.72</v>
      </c>
      <c r="L40" s="23">
        <v>7.91</v>
      </c>
      <c r="M40" s="23">
        <v>64.55</v>
      </c>
      <c r="N40" s="23">
        <v>1.22</v>
      </c>
      <c r="O40" s="23">
        <v>1.69</v>
      </c>
      <c r="P40" s="23">
        <v>11174857.74</v>
      </c>
      <c r="Q40" s="23">
        <v>4.41</v>
      </c>
      <c r="R40" s="23">
        <v>7.84</v>
      </c>
      <c r="S40" s="23">
        <v>20.3</v>
      </c>
      <c r="T40" s="23">
        <v>1.52</v>
      </c>
      <c r="U40" s="23">
        <v>2.2100000000000002E-2</v>
      </c>
      <c r="V40" s="23">
        <v>1401</v>
      </c>
      <c r="W40" s="23">
        <v>110953.08</v>
      </c>
      <c r="X40" s="23">
        <v>4.78</v>
      </c>
      <c r="Y40" s="23">
        <v>86.38</v>
      </c>
      <c r="Z40" s="23">
        <v>588</v>
      </c>
      <c r="AA40" s="23">
        <v>41.97</v>
      </c>
      <c r="AB40" s="23">
        <v>855445690.96000004</v>
      </c>
      <c r="AC40" s="23">
        <v>1454839.61</v>
      </c>
      <c r="AD40" s="23">
        <v>54.95</v>
      </c>
      <c r="AE40" s="23">
        <v>146.9</v>
      </c>
      <c r="AF40" s="23">
        <v>813</v>
      </c>
      <c r="AG40" s="23">
        <v>58.03</v>
      </c>
      <c r="AH40" s="23">
        <v>-700000428.41999996</v>
      </c>
      <c r="AI40" s="23">
        <v>-861009.14</v>
      </c>
      <c r="AJ40" s="23">
        <v>-31.5</v>
      </c>
      <c r="AK40" s="23">
        <v>42.61</v>
      </c>
      <c r="AL40">
        <v>91500</v>
      </c>
      <c r="AM40" s="23">
        <v>30</v>
      </c>
      <c r="AQ40" s="23"/>
    </row>
    <row r="41" spans="1:43" x14ac:dyDescent="0.35">
      <c r="A41">
        <v>18</v>
      </c>
      <c r="B41">
        <v>52275890.509999998</v>
      </c>
      <c r="C41" s="23">
        <v>522.76</v>
      </c>
      <c r="D41" s="23">
        <v>11.59</v>
      </c>
      <c r="E41" s="23">
        <v>88.51</v>
      </c>
      <c r="F41" s="23">
        <v>763.75</v>
      </c>
      <c r="G41" s="23">
        <v>-2514331.44</v>
      </c>
      <c r="H41" s="23">
        <v>-63.12</v>
      </c>
      <c r="I41" s="23">
        <v>-20138050.489999998</v>
      </c>
      <c r="J41" s="23">
        <v>-27.94</v>
      </c>
      <c r="K41" s="23">
        <v>2.6</v>
      </c>
      <c r="L41" s="23">
        <v>3.17</v>
      </c>
      <c r="M41" s="23">
        <v>27.34</v>
      </c>
      <c r="N41" s="23">
        <v>1.1399999999999999</v>
      </c>
      <c r="O41" s="23">
        <v>1.61</v>
      </c>
      <c r="P41" s="23">
        <v>6232218.9299999997</v>
      </c>
      <c r="Q41" s="23">
        <v>3.49</v>
      </c>
      <c r="R41" s="23">
        <v>10.7</v>
      </c>
      <c r="S41" s="23">
        <v>7.77</v>
      </c>
      <c r="T41" s="23">
        <v>1.23</v>
      </c>
      <c r="U41" s="23">
        <v>1.7500000000000002E-2</v>
      </c>
      <c r="V41" s="23">
        <v>1401</v>
      </c>
      <c r="W41" s="23">
        <v>37313.269999999997</v>
      </c>
      <c r="X41" s="23">
        <v>3.75</v>
      </c>
      <c r="Y41" s="23">
        <v>86.07</v>
      </c>
      <c r="Z41" s="23">
        <v>582</v>
      </c>
      <c r="AA41" s="23">
        <v>41.54</v>
      </c>
      <c r="AB41" s="23">
        <v>413141451.50999999</v>
      </c>
      <c r="AC41" s="23">
        <v>709865.04</v>
      </c>
      <c r="AD41" s="23">
        <v>52.47</v>
      </c>
      <c r="AE41" s="23">
        <v>134.9</v>
      </c>
      <c r="AF41" s="23">
        <v>819</v>
      </c>
      <c r="AG41" s="23">
        <v>58.46</v>
      </c>
      <c r="AH41" s="23">
        <v>-360865561</v>
      </c>
      <c r="AI41" s="23">
        <v>-440617.29</v>
      </c>
      <c r="AJ41" s="23">
        <v>-30.87</v>
      </c>
      <c r="AK41" s="23">
        <v>51.37</v>
      </c>
      <c r="AL41">
        <v>94500</v>
      </c>
      <c r="AM41" s="23">
        <v>30</v>
      </c>
      <c r="AQ41" s="23"/>
    </row>
    <row r="42" spans="1:43" x14ac:dyDescent="0.35">
      <c r="A42">
        <v>19</v>
      </c>
      <c r="B42">
        <v>107829201.04000001</v>
      </c>
      <c r="C42" s="23">
        <v>1078.29</v>
      </c>
      <c r="D42" s="23">
        <v>10.74</v>
      </c>
      <c r="E42" s="23">
        <v>135.13999999999999</v>
      </c>
      <c r="F42" s="23">
        <v>1257.97</v>
      </c>
      <c r="G42" s="23">
        <v>-4730414.76</v>
      </c>
      <c r="H42" s="23">
        <v>-64.239999999999995</v>
      </c>
      <c r="I42" s="23">
        <v>-19887401.199999999</v>
      </c>
      <c r="J42" s="23">
        <v>-19.18</v>
      </c>
      <c r="K42" s="23">
        <v>5.42</v>
      </c>
      <c r="L42" s="23">
        <v>7.04</v>
      </c>
      <c r="M42" s="23">
        <v>65.569999999999993</v>
      </c>
      <c r="N42" s="23">
        <v>1.22</v>
      </c>
      <c r="O42" s="23">
        <v>1.56</v>
      </c>
      <c r="P42" s="23">
        <v>9241738.5299999993</v>
      </c>
      <c r="Q42" s="23">
        <v>4.0999999999999996</v>
      </c>
      <c r="R42" s="23">
        <v>8.4</v>
      </c>
      <c r="S42" s="23">
        <v>15.44</v>
      </c>
      <c r="T42" s="23">
        <v>1.57</v>
      </c>
      <c r="U42" s="23">
        <v>2.06E-2</v>
      </c>
      <c r="V42" s="23">
        <v>1401</v>
      </c>
      <c r="W42" s="23">
        <v>76965.88</v>
      </c>
      <c r="X42" s="23">
        <v>4.66</v>
      </c>
      <c r="Y42" s="23">
        <v>81.760000000000005</v>
      </c>
      <c r="Z42" s="23">
        <v>614</v>
      </c>
      <c r="AA42" s="23">
        <v>43.83</v>
      </c>
      <c r="AB42" s="23">
        <v>606935871.71000004</v>
      </c>
      <c r="AC42" s="23">
        <v>988494.91</v>
      </c>
      <c r="AD42" s="23">
        <v>50.47</v>
      </c>
      <c r="AE42" s="23">
        <v>122.91</v>
      </c>
      <c r="AF42" s="23">
        <v>787</v>
      </c>
      <c r="AG42" s="23">
        <v>56.17</v>
      </c>
      <c r="AH42" s="23">
        <v>-499106670.67000002</v>
      </c>
      <c r="AI42" s="23">
        <v>-634188.91</v>
      </c>
      <c r="AJ42" s="23">
        <v>-31.09</v>
      </c>
      <c r="AK42" s="23">
        <v>49.66</v>
      </c>
      <c r="AL42">
        <v>101500</v>
      </c>
      <c r="AM42" s="23">
        <v>30</v>
      </c>
      <c r="AQ42" s="23"/>
    </row>
    <row r="43" spans="1:43" x14ac:dyDescent="0.35">
      <c r="A43">
        <v>20</v>
      </c>
      <c r="B43">
        <v>108037952.17</v>
      </c>
      <c r="C43" s="23">
        <v>1080.3800000000001</v>
      </c>
      <c r="D43" s="23">
        <v>9.8000000000000007</v>
      </c>
      <c r="E43" s="23">
        <v>135.28</v>
      </c>
      <c r="F43" s="23">
        <v>1379.77</v>
      </c>
      <c r="G43" s="23">
        <v>-3658184.48</v>
      </c>
      <c r="H43" s="23">
        <v>-63.99</v>
      </c>
      <c r="I43" s="23">
        <v>-8529588.5399999991</v>
      </c>
      <c r="J43" s="23">
        <v>-24.12</v>
      </c>
      <c r="K43" s="23">
        <v>12.67</v>
      </c>
      <c r="L43" s="23">
        <v>5.61</v>
      </c>
      <c r="M43" s="23">
        <v>57.21</v>
      </c>
      <c r="N43" s="23">
        <v>1.24</v>
      </c>
      <c r="O43" s="23">
        <v>1.56</v>
      </c>
      <c r="P43" s="23">
        <v>8956487.3900000006</v>
      </c>
      <c r="Q43" s="23">
        <v>3.05</v>
      </c>
      <c r="R43" s="23">
        <v>9.48</v>
      </c>
      <c r="S43" s="23">
        <v>13.7</v>
      </c>
      <c r="T43" s="23">
        <v>1.66</v>
      </c>
      <c r="U43" s="23">
        <v>1.5299999999999999E-2</v>
      </c>
      <c r="V43" s="23">
        <v>1403</v>
      </c>
      <c r="W43" s="23">
        <v>77004.960000000006</v>
      </c>
      <c r="X43" s="23">
        <v>4.67</v>
      </c>
      <c r="Y43" s="23">
        <v>75.87</v>
      </c>
      <c r="Z43" s="23">
        <v>622</v>
      </c>
      <c r="AA43" s="23">
        <v>44.33</v>
      </c>
      <c r="AB43" s="23">
        <v>554894898.63999999</v>
      </c>
      <c r="AC43" s="23">
        <v>892113.98</v>
      </c>
      <c r="AD43" s="23">
        <v>49.26</v>
      </c>
      <c r="AE43" s="23">
        <v>110.91</v>
      </c>
      <c r="AF43" s="23">
        <v>781</v>
      </c>
      <c r="AG43" s="23">
        <v>55.67</v>
      </c>
      <c r="AH43" s="23">
        <v>-446856946.47000003</v>
      </c>
      <c r="AI43" s="23">
        <v>-572159.98</v>
      </c>
      <c r="AJ43" s="23">
        <v>-30.84</v>
      </c>
      <c r="AK43" s="23">
        <v>47.96</v>
      </c>
      <c r="AL43">
        <v>104500</v>
      </c>
      <c r="AM43" s="23">
        <v>30</v>
      </c>
      <c r="AQ43" s="23"/>
    </row>
    <row r="44" spans="1:43" x14ac:dyDescent="0.35">
      <c r="A44">
        <v>21</v>
      </c>
      <c r="B44">
        <v>104848842.31999999</v>
      </c>
      <c r="C44" s="23">
        <v>1048.49</v>
      </c>
      <c r="D44" s="23">
        <v>8.73</v>
      </c>
      <c r="E44" s="23">
        <v>133.06</v>
      </c>
      <c r="F44" s="23">
        <v>1523.77</v>
      </c>
      <c r="G44" s="23">
        <v>-3650625.61</v>
      </c>
      <c r="H44" s="23">
        <v>-66.7</v>
      </c>
      <c r="I44" s="23">
        <v>-15571055.82</v>
      </c>
      <c r="J44" s="23">
        <v>-17.559999999999999</v>
      </c>
      <c r="K44" s="23">
        <v>6.73</v>
      </c>
      <c r="L44" s="23">
        <v>7.58</v>
      </c>
      <c r="M44" s="23">
        <v>86.76</v>
      </c>
      <c r="N44" s="23">
        <v>1.23</v>
      </c>
      <c r="O44" s="23">
        <v>1.53</v>
      </c>
      <c r="P44" s="23">
        <v>10347242.619999999</v>
      </c>
      <c r="Q44" s="23">
        <v>3.38</v>
      </c>
      <c r="R44" s="23">
        <v>7.95</v>
      </c>
      <c r="S44" s="23">
        <v>16.07</v>
      </c>
      <c r="T44" s="23">
        <v>1.71</v>
      </c>
      <c r="U44" s="23">
        <v>1.6899999999999998E-2</v>
      </c>
      <c r="V44" s="23">
        <v>1404</v>
      </c>
      <c r="W44" s="23">
        <v>74678.66</v>
      </c>
      <c r="X44" s="23">
        <v>4.5</v>
      </c>
      <c r="Y44" s="23">
        <v>68.12</v>
      </c>
      <c r="Z44" s="23">
        <v>626</v>
      </c>
      <c r="AA44" s="23">
        <v>44.59</v>
      </c>
      <c r="AB44" s="23">
        <v>565426562.64999998</v>
      </c>
      <c r="AC44" s="23">
        <v>903237.32</v>
      </c>
      <c r="AD44" s="23">
        <v>47.72</v>
      </c>
      <c r="AE44" s="23">
        <v>99</v>
      </c>
      <c r="AF44" s="23">
        <v>778</v>
      </c>
      <c r="AG44" s="23">
        <v>55.41</v>
      </c>
      <c r="AH44" s="23">
        <v>-460577720.32999998</v>
      </c>
      <c r="AI44" s="23">
        <v>-592002.21</v>
      </c>
      <c r="AJ44" s="23">
        <v>-30.28</v>
      </c>
      <c r="AK44" s="23">
        <v>43.28</v>
      </c>
      <c r="AL44">
        <v>111500</v>
      </c>
      <c r="AM44" s="23">
        <v>30</v>
      </c>
      <c r="AQ44" s="23"/>
    </row>
    <row r="45" spans="1:43" x14ac:dyDescent="0.35">
      <c r="A45">
        <v>22</v>
      </c>
      <c r="B45">
        <v>56449540.380000003</v>
      </c>
      <c r="C45" s="23">
        <v>564.5</v>
      </c>
      <c r="D45" s="23">
        <v>7.7</v>
      </c>
      <c r="E45" s="23">
        <v>92.8</v>
      </c>
      <c r="F45" s="23">
        <v>1205</v>
      </c>
      <c r="G45" s="23">
        <v>-2212093.92</v>
      </c>
      <c r="H45" s="23">
        <v>-64.25</v>
      </c>
      <c r="I45" s="23">
        <v>-6507075.4900000002</v>
      </c>
      <c r="J45" s="23">
        <v>-18.5</v>
      </c>
      <c r="K45" s="23">
        <v>8.68</v>
      </c>
      <c r="L45" s="23">
        <v>5.0199999999999996</v>
      </c>
      <c r="M45" s="23">
        <v>65.150000000000006</v>
      </c>
      <c r="N45" s="23">
        <v>1.24</v>
      </c>
      <c r="O45" s="23">
        <v>1.53</v>
      </c>
      <c r="P45" s="23">
        <v>8464351.1600000001</v>
      </c>
      <c r="Q45" s="23">
        <v>1.9</v>
      </c>
      <c r="R45" s="23">
        <v>8.42</v>
      </c>
      <c r="S45" s="23">
        <v>10.38</v>
      </c>
      <c r="T45" s="23">
        <v>1.47</v>
      </c>
      <c r="U45" s="23">
        <v>9.4999999999999998E-3</v>
      </c>
      <c r="V45" s="23">
        <v>1402</v>
      </c>
      <c r="W45" s="23">
        <v>40263.58</v>
      </c>
      <c r="X45" s="23">
        <v>3.51</v>
      </c>
      <c r="Y45" s="23">
        <v>61.07</v>
      </c>
      <c r="Z45" s="23">
        <v>629</v>
      </c>
      <c r="AA45" s="23">
        <v>44.86</v>
      </c>
      <c r="AB45" s="23">
        <v>290742558.72000003</v>
      </c>
      <c r="AC45" s="23">
        <v>462229.82</v>
      </c>
      <c r="AD45" s="23">
        <v>44.61</v>
      </c>
      <c r="AE45" s="23">
        <v>87</v>
      </c>
      <c r="AF45" s="23">
        <v>773</v>
      </c>
      <c r="AG45" s="23">
        <v>55.14</v>
      </c>
      <c r="AH45" s="23">
        <v>-234293018.34999999</v>
      </c>
      <c r="AI45" s="23">
        <v>-303095.75</v>
      </c>
      <c r="AJ45" s="23">
        <v>-29.93</v>
      </c>
      <c r="AK45" s="23">
        <v>39.97</v>
      </c>
      <c r="AL45">
        <v>114500</v>
      </c>
      <c r="AM45" s="23">
        <v>30</v>
      </c>
      <c r="AQ45" s="23"/>
    </row>
    <row r="46" spans="1:43" x14ac:dyDescent="0.35">
      <c r="A46">
        <v>23</v>
      </c>
      <c r="B46">
        <v>48205182.43</v>
      </c>
      <c r="C46" s="23">
        <v>482.05</v>
      </c>
      <c r="D46" s="23">
        <v>6.63</v>
      </c>
      <c r="E46" s="23">
        <v>84.14</v>
      </c>
      <c r="F46" s="23">
        <v>1269.4000000000001</v>
      </c>
      <c r="G46" s="23">
        <v>-2479142.84</v>
      </c>
      <c r="H46" s="23">
        <v>-63.05</v>
      </c>
      <c r="I46" s="23">
        <v>-11553193.98</v>
      </c>
      <c r="J46" s="23">
        <v>-17.420000000000002</v>
      </c>
      <c r="K46" s="23">
        <v>4.17</v>
      </c>
      <c r="L46" s="23">
        <v>4.83</v>
      </c>
      <c r="M46" s="23">
        <v>72.88</v>
      </c>
      <c r="N46" s="23">
        <v>1.18</v>
      </c>
      <c r="O46" s="23">
        <v>1.5</v>
      </c>
      <c r="P46" s="23">
        <v>6825803.04</v>
      </c>
      <c r="Q46" s="23">
        <v>2.91</v>
      </c>
      <c r="R46" s="23">
        <v>6.85</v>
      </c>
      <c r="S46" s="23">
        <v>11.5</v>
      </c>
      <c r="T46" s="23">
        <v>1.43</v>
      </c>
      <c r="U46" s="23">
        <v>1.46E-2</v>
      </c>
      <c r="V46" s="23">
        <v>1402</v>
      </c>
      <c r="W46" s="23">
        <v>34383.15</v>
      </c>
      <c r="X46" s="23">
        <v>3.15</v>
      </c>
      <c r="Y46" s="23">
        <v>52.95</v>
      </c>
      <c r="Z46" s="23">
        <v>618</v>
      </c>
      <c r="AA46" s="23">
        <v>44.08</v>
      </c>
      <c r="AB46" s="23">
        <v>314673758.17000002</v>
      </c>
      <c r="AC46" s="23">
        <v>509180.84</v>
      </c>
      <c r="AD46" s="23">
        <v>44.33</v>
      </c>
      <c r="AE46" s="23">
        <v>75</v>
      </c>
      <c r="AF46" s="23">
        <v>784</v>
      </c>
      <c r="AG46" s="23">
        <v>55.92</v>
      </c>
      <c r="AH46" s="23">
        <v>-266468575.74000001</v>
      </c>
      <c r="AI46" s="23">
        <v>-339883.39</v>
      </c>
      <c r="AJ46" s="23">
        <v>-29.32</v>
      </c>
      <c r="AK46" s="23">
        <v>35.58</v>
      </c>
      <c r="AL46">
        <v>121500</v>
      </c>
      <c r="AM46" s="23">
        <v>30</v>
      </c>
      <c r="AQ46" s="23"/>
    </row>
    <row r="47" spans="1:43" x14ac:dyDescent="0.35">
      <c r="A47">
        <v>24</v>
      </c>
      <c r="B47">
        <v>22397221.07</v>
      </c>
      <c r="C47" s="23">
        <v>223.97</v>
      </c>
      <c r="D47" s="23">
        <v>5.43</v>
      </c>
      <c r="E47" s="23">
        <v>50.3</v>
      </c>
      <c r="F47" s="23">
        <v>925.63</v>
      </c>
      <c r="G47" s="23">
        <v>-1633448.72</v>
      </c>
      <c r="H47" s="23">
        <v>-62.09</v>
      </c>
      <c r="I47" s="23">
        <v>-10116847.34</v>
      </c>
      <c r="J47" s="23">
        <v>-23.8</v>
      </c>
      <c r="K47" s="23">
        <v>2.21</v>
      </c>
      <c r="L47" s="23">
        <v>2.11</v>
      </c>
      <c r="M47" s="23">
        <v>38.9</v>
      </c>
      <c r="N47" s="23">
        <v>1.1000000000000001</v>
      </c>
      <c r="O47" s="23">
        <v>1.4</v>
      </c>
      <c r="P47" s="23">
        <v>2359869.7200000002</v>
      </c>
      <c r="Q47" s="23">
        <v>4.9800000000000004</v>
      </c>
      <c r="R47" s="23">
        <v>7.54</v>
      </c>
      <c r="S47" s="23">
        <v>5.96</v>
      </c>
      <c r="T47" s="23">
        <v>0.95</v>
      </c>
      <c r="U47" s="23">
        <v>2.5000000000000001E-2</v>
      </c>
      <c r="V47" s="23">
        <v>1402</v>
      </c>
      <c r="W47" s="23">
        <v>15975.19</v>
      </c>
      <c r="X47" s="23">
        <v>1.85</v>
      </c>
      <c r="Y47" s="23">
        <v>43.95</v>
      </c>
      <c r="Z47" s="23">
        <v>618</v>
      </c>
      <c r="AA47" s="23">
        <v>44.08</v>
      </c>
      <c r="AB47" s="23">
        <v>246252342.91999999</v>
      </c>
      <c r="AC47" s="23">
        <v>398466.57</v>
      </c>
      <c r="AD47" s="23">
        <v>41.48</v>
      </c>
      <c r="AE47" s="23">
        <v>63</v>
      </c>
      <c r="AF47" s="23">
        <v>784</v>
      </c>
      <c r="AG47" s="23">
        <v>55.92</v>
      </c>
      <c r="AH47" s="23">
        <v>-223855121.84999999</v>
      </c>
      <c r="AI47" s="23">
        <v>-285529.49</v>
      </c>
      <c r="AJ47" s="23">
        <v>-29.39</v>
      </c>
      <c r="AK47" s="23">
        <v>28.93</v>
      </c>
      <c r="AL47">
        <v>124500</v>
      </c>
      <c r="AM47" s="23">
        <v>30</v>
      </c>
      <c r="AQ47" s="23"/>
    </row>
    <row r="48" spans="1:43" x14ac:dyDescent="0.35">
      <c r="A48">
        <v>25</v>
      </c>
      <c r="B48">
        <v>128200668.56</v>
      </c>
      <c r="C48" s="23">
        <v>1282.01</v>
      </c>
      <c r="D48" s="23">
        <v>13.59</v>
      </c>
      <c r="E48" s="23">
        <v>148.5</v>
      </c>
      <c r="F48" s="23">
        <v>1092.6199999999999</v>
      </c>
      <c r="G48" s="23">
        <v>-5719326.2400000002</v>
      </c>
      <c r="H48" s="23">
        <v>-69.53</v>
      </c>
      <c r="I48" s="23">
        <v>-24213885.27</v>
      </c>
      <c r="J48" s="23">
        <v>-21.38</v>
      </c>
      <c r="K48" s="23">
        <v>5.29</v>
      </c>
      <c r="L48" s="23">
        <v>6.95</v>
      </c>
      <c r="M48" s="23">
        <v>51.11</v>
      </c>
      <c r="N48" s="23">
        <v>1.18</v>
      </c>
      <c r="O48" s="23">
        <v>1.31</v>
      </c>
      <c r="P48" s="23">
        <v>10202274.6</v>
      </c>
      <c r="Q48" s="23">
        <v>4</v>
      </c>
      <c r="R48" s="23">
        <v>9.61</v>
      </c>
      <c r="S48" s="23">
        <v>14.88</v>
      </c>
      <c r="T48" s="23">
        <v>1.22</v>
      </c>
      <c r="U48" s="23">
        <v>0.02</v>
      </c>
      <c r="V48" s="23">
        <v>1401</v>
      </c>
      <c r="W48" s="23">
        <v>91506.54</v>
      </c>
      <c r="X48" s="23">
        <v>4.5199999999999996</v>
      </c>
      <c r="Y48" s="23">
        <v>97.46</v>
      </c>
      <c r="Z48" s="23">
        <v>664</v>
      </c>
      <c r="AA48" s="23">
        <v>47.39</v>
      </c>
      <c r="AB48" s="23">
        <v>835674282.53999996</v>
      </c>
      <c r="AC48" s="23">
        <v>1258545.6100000001</v>
      </c>
      <c r="AD48" s="23">
        <v>54.35</v>
      </c>
      <c r="AE48" s="23">
        <v>146.91999999999999</v>
      </c>
      <c r="AF48" s="23">
        <v>737</v>
      </c>
      <c r="AG48" s="23">
        <v>52.61</v>
      </c>
      <c r="AH48" s="23">
        <v>-707473613.98000002</v>
      </c>
      <c r="AI48" s="23">
        <v>-959937.06</v>
      </c>
      <c r="AJ48" s="23">
        <v>-40.39</v>
      </c>
      <c r="AK48" s="23">
        <v>52.9</v>
      </c>
      <c r="AL48">
        <v>91500</v>
      </c>
      <c r="AM48" s="23">
        <v>40</v>
      </c>
      <c r="AQ48" s="23"/>
    </row>
    <row r="49" spans="1:43" x14ac:dyDescent="0.35">
      <c r="A49">
        <v>26</v>
      </c>
      <c r="B49">
        <v>80600018.049999997</v>
      </c>
      <c r="C49" s="23">
        <v>806</v>
      </c>
      <c r="D49" s="23">
        <v>12.85</v>
      </c>
      <c r="E49" s="23">
        <v>114.67</v>
      </c>
      <c r="F49" s="23">
        <v>892.62</v>
      </c>
      <c r="G49" s="23">
        <v>-4035793.77</v>
      </c>
      <c r="H49" s="23">
        <v>-68.55</v>
      </c>
      <c r="I49" s="23">
        <v>-26716624.010000002</v>
      </c>
      <c r="J49" s="23">
        <v>-29.38</v>
      </c>
      <c r="K49" s="23">
        <v>3.02</v>
      </c>
      <c r="L49" s="23">
        <v>3.9</v>
      </c>
      <c r="M49" s="23">
        <v>30.38</v>
      </c>
      <c r="N49" s="23">
        <v>1.1599999999999999</v>
      </c>
      <c r="O49" s="23">
        <v>1.27</v>
      </c>
      <c r="P49" s="23">
        <v>8972596.3499999996</v>
      </c>
      <c r="Q49" s="23">
        <v>3.46</v>
      </c>
      <c r="R49" s="23">
        <v>10.74</v>
      </c>
      <c r="S49" s="23">
        <v>10.17</v>
      </c>
      <c r="T49" s="23">
        <v>1.22</v>
      </c>
      <c r="U49" s="23">
        <v>1.7399999999999999E-2</v>
      </c>
      <c r="V49" s="23">
        <v>1401</v>
      </c>
      <c r="W49" s="23">
        <v>57530.35</v>
      </c>
      <c r="X49" s="23">
        <v>4.3899999999999997</v>
      </c>
      <c r="Y49" s="23">
        <v>96.84</v>
      </c>
      <c r="Z49" s="23">
        <v>668</v>
      </c>
      <c r="AA49" s="23">
        <v>47.68</v>
      </c>
      <c r="AB49" s="23">
        <v>595832944.17999995</v>
      </c>
      <c r="AC49" s="23">
        <v>891965.49</v>
      </c>
      <c r="AD49" s="23">
        <v>52.06</v>
      </c>
      <c r="AE49" s="23">
        <v>134.88</v>
      </c>
      <c r="AF49" s="23">
        <v>733</v>
      </c>
      <c r="AG49" s="23">
        <v>52.32</v>
      </c>
      <c r="AH49" s="23">
        <v>-515232926.13</v>
      </c>
      <c r="AI49" s="23">
        <v>-702909.86</v>
      </c>
      <c r="AJ49" s="23">
        <v>-39.049999999999997</v>
      </c>
      <c r="AK49" s="23">
        <v>62.17</v>
      </c>
      <c r="AL49">
        <v>94500</v>
      </c>
      <c r="AM49" s="23">
        <v>40</v>
      </c>
      <c r="AQ49" s="23"/>
    </row>
    <row r="50" spans="1:43" x14ac:dyDescent="0.35">
      <c r="A50">
        <v>27</v>
      </c>
      <c r="B50">
        <v>89500992.170000002</v>
      </c>
      <c r="C50" s="23">
        <v>895.01</v>
      </c>
      <c r="D50" s="23">
        <v>11.7</v>
      </c>
      <c r="E50" s="23">
        <v>121.76</v>
      </c>
      <c r="F50" s="23">
        <v>1040.27</v>
      </c>
      <c r="G50" s="23">
        <v>-5091762.4800000004</v>
      </c>
      <c r="H50" s="23">
        <v>-69.5</v>
      </c>
      <c r="I50" s="23">
        <v>-20207245.359999999</v>
      </c>
      <c r="J50" s="23">
        <v>-24.59</v>
      </c>
      <c r="K50" s="23">
        <v>4.43</v>
      </c>
      <c r="L50" s="23">
        <v>4.95</v>
      </c>
      <c r="M50" s="23">
        <v>42.3</v>
      </c>
      <c r="N50" s="23">
        <v>1.1599999999999999</v>
      </c>
      <c r="O50" s="23">
        <v>1.23</v>
      </c>
      <c r="P50" s="23">
        <v>9700555.3599999994</v>
      </c>
      <c r="Q50" s="23">
        <v>3.58</v>
      </c>
      <c r="R50" s="23">
        <v>9.75</v>
      </c>
      <c r="S50" s="23">
        <v>11.93</v>
      </c>
      <c r="T50" s="23">
        <v>1.28</v>
      </c>
      <c r="U50" s="23">
        <v>1.7999999999999999E-2</v>
      </c>
      <c r="V50" s="23">
        <v>1401</v>
      </c>
      <c r="W50" s="23">
        <v>63883.65</v>
      </c>
      <c r="X50" s="23">
        <v>4.3899999999999997</v>
      </c>
      <c r="Y50" s="23">
        <v>90.18</v>
      </c>
      <c r="Z50" s="23">
        <v>682</v>
      </c>
      <c r="AA50" s="23">
        <v>48.68</v>
      </c>
      <c r="AB50" s="23">
        <v>632948864.02999997</v>
      </c>
      <c r="AC50" s="23">
        <v>928077.51</v>
      </c>
      <c r="AD50" s="23">
        <v>50.22</v>
      </c>
      <c r="AE50" s="23">
        <v>122.92</v>
      </c>
      <c r="AF50" s="23">
        <v>719</v>
      </c>
      <c r="AG50" s="23">
        <v>51.32</v>
      </c>
      <c r="AH50" s="23">
        <v>-543447871.86000001</v>
      </c>
      <c r="AI50" s="23">
        <v>-755838.49</v>
      </c>
      <c r="AJ50" s="23">
        <v>-39.090000000000003</v>
      </c>
      <c r="AK50" s="23">
        <v>59.12</v>
      </c>
      <c r="AL50">
        <v>101500</v>
      </c>
      <c r="AM50" s="23">
        <v>40</v>
      </c>
      <c r="AQ50" s="23"/>
    </row>
    <row r="51" spans="1:43" x14ac:dyDescent="0.35">
      <c r="A51">
        <v>28</v>
      </c>
      <c r="B51">
        <v>141680043.16</v>
      </c>
      <c r="C51" s="23">
        <v>1416.8</v>
      </c>
      <c r="D51" s="23">
        <v>10.7</v>
      </c>
      <c r="E51" s="23">
        <v>156.65</v>
      </c>
      <c r="F51" s="23">
        <v>1463.81</v>
      </c>
      <c r="G51" s="23">
        <v>-5175675.8899999997</v>
      </c>
      <c r="H51" s="23">
        <v>-69.28</v>
      </c>
      <c r="I51" s="23">
        <v>-11711830.859999999</v>
      </c>
      <c r="J51" s="23">
        <v>-16.61</v>
      </c>
      <c r="K51" s="23">
        <v>12.1</v>
      </c>
      <c r="L51" s="23">
        <v>9.43</v>
      </c>
      <c r="M51" s="23">
        <v>88.13</v>
      </c>
      <c r="N51" s="23">
        <v>1.24</v>
      </c>
      <c r="O51" s="23">
        <v>1.25</v>
      </c>
      <c r="P51" s="23">
        <v>11029997.08</v>
      </c>
      <c r="Q51" s="23">
        <v>3.53</v>
      </c>
      <c r="R51" s="23">
        <v>6</v>
      </c>
      <c r="S51" s="23">
        <v>25.22</v>
      </c>
      <c r="T51" s="23">
        <v>1.56</v>
      </c>
      <c r="U51" s="23">
        <v>1.77E-2</v>
      </c>
      <c r="V51" s="23">
        <v>1403</v>
      </c>
      <c r="W51" s="23">
        <v>100983.64</v>
      </c>
      <c r="X51" s="23">
        <v>5.12</v>
      </c>
      <c r="Y51" s="23">
        <v>83.72</v>
      </c>
      <c r="Z51" s="23">
        <v>699</v>
      </c>
      <c r="AA51" s="23">
        <v>49.82</v>
      </c>
      <c r="AB51" s="23">
        <v>730699561.95000005</v>
      </c>
      <c r="AC51" s="23">
        <v>1045349.87</v>
      </c>
      <c r="AD51" s="23">
        <v>49.33</v>
      </c>
      <c r="AE51" s="23">
        <v>110.92</v>
      </c>
      <c r="AF51" s="23">
        <v>704</v>
      </c>
      <c r="AG51" s="23">
        <v>50.18</v>
      </c>
      <c r="AH51" s="23">
        <v>-589019518.79999995</v>
      </c>
      <c r="AI51" s="23">
        <v>-836675.45</v>
      </c>
      <c r="AJ51" s="23">
        <v>-38.770000000000003</v>
      </c>
      <c r="AK51" s="23">
        <v>56.72</v>
      </c>
      <c r="AL51">
        <v>104500</v>
      </c>
      <c r="AM51" s="23">
        <v>40</v>
      </c>
      <c r="AQ51" s="23"/>
    </row>
    <row r="52" spans="1:43" x14ac:dyDescent="0.35">
      <c r="A52">
        <v>29</v>
      </c>
      <c r="B52">
        <v>73363139.099999994</v>
      </c>
      <c r="C52" s="23">
        <v>733.63</v>
      </c>
      <c r="D52" s="23">
        <v>9.4600000000000009</v>
      </c>
      <c r="E52" s="23">
        <v>108.56</v>
      </c>
      <c r="F52" s="23">
        <v>1147.1600000000001</v>
      </c>
      <c r="G52" s="23">
        <v>-3020668.74</v>
      </c>
      <c r="H52" s="23">
        <v>-69.2</v>
      </c>
      <c r="I52" s="23">
        <v>-8968147.6199999992</v>
      </c>
      <c r="J52" s="23">
        <v>-17.96</v>
      </c>
      <c r="K52" s="23">
        <v>8.18</v>
      </c>
      <c r="L52" s="23">
        <v>6.04</v>
      </c>
      <c r="M52" s="23">
        <v>63.86</v>
      </c>
      <c r="N52" s="23">
        <v>1.18</v>
      </c>
      <c r="O52" s="23">
        <v>1.23</v>
      </c>
      <c r="P52" s="23">
        <v>5683608.0199999996</v>
      </c>
      <c r="Q52" s="23">
        <v>4.1399999999999997</v>
      </c>
      <c r="R52" s="23">
        <v>7.94</v>
      </c>
      <c r="S52" s="23">
        <v>12.99</v>
      </c>
      <c r="T52" s="23">
        <v>1.33</v>
      </c>
      <c r="U52" s="23">
        <v>2.0799999999999999E-2</v>
      </c>
      <c r="V52" s="23">
        <v>1404</v>
      </c>
      <c r="W52" s="23">
        <v>52252.95</v>
      </c>
      <c r="X52" s="23">
        <v>4.04</v>
      </c>
      <c r="Y52" s="23">
        <v>74.78</v>
      </c>
      <c r="Z52" s="23">
        <v>689</v>
      </c>
      <c r="AA52" s="23">
        <v>49.07</v>
      </c>
      <c r="AB52" s="23">
        <v>477477417.74000001</v>
      </c>
      <c r="AC52" s="23">
        <v>693000.61</v>
      </c>
      <c r="AD52" s="23">
        <v>47.71</v>
      </c>
      <c r="AE52" s="23">
        <v>99</v>
      </c>
      <c r="AF52" s="23">
        <v>715</v>
      </c>
      <c r="AG52" s="23">
        <v>50.93</v>
      </c>
      <c r="AH52" s="23">
        <v>-404114278.63999999</v>
      </c>
      <c r="AI52" s="23">
        <v>-565194.80000000005</v>
      </c>
      <c r="AJ52" s="23">
        <v>-38.03</v>
      </c>
      <c r="AK52" s="23">
        <v>51.44</v>
      </c>
      <c r="AL52">
        <v>111500</v>
      </c>
      <c r="AM52" s="23">
        <v>40</v>
      </c>
      <c r="AQ52" s="23"/>
    </row>
    <row r="53" spans="1:43" x14ac:dyDescent="0.35">
      <c r="A53">
        <v>30</v>
      </c>
      <c r="B53">
        <v>46943779.369999997</v>
      </c>
      <c r="C53" s="23">
        <v>469.44</v>
      </c>
      <c r="D53" s="23">
        <v>8.31</v>
      </c>
      <c r="E53" s="23">
        <v>82.75</v>
      </c>
      <c r="F53" s="23">
        <v>995.35</v>
      </c>
      <c r="G53" s="23">
        <v>-2120067.67</v>
      </c>
      <c r="H53" s="23">
        <v>-69.5</v>
      </c>
      <c r="I53" s="23">
        <v>-4947521.37</v>
      </c>
      <c r="J53" s="23">
        <v>-15.81</v>
      </c>
      <c r="K53" s="23">
        <v>9.49</v>
      </c>
      <c r="L53" s="23">
        <v>5.23</v>
      </c>
      <c r="M53" s="23">
        <v>62.96</v>
      </c>
      <c r="N53" s="23">
        <v>1.17</v>
      </c>
      <c r="O53" s="23">
        <v>1.21</v>
      </c>
      <c r="P53" s="23">
        <v>5506964.8799999999</v>
      </c>
      <c r="Q53" s="23">
        <v>2.69</v>
      </c>
      <c r="R53" s="23">
        <v>6.87</v>
      </c>
      <c r="S53" s="23">
        <v>11.25</v>
      </c>
      <c r="T53" s="23">
        <v>1.18</v>
      </c>
      <c r="U53" s="23">
        <v>1.35E-2</v>
      </c>
      <c r="V53" s="23">
        <v>1402</v>
      </c>
      <c r="W53" s="23">
        <v>33483.440000000002</v>
      </c>
      <c r="X53" s="23">
        <v>3.29</v>
      </c>
      <c r="Y53" s="23">
        <v>66.66</v>
      </c>
      <c r="Z53" s="23">
        <v>689</v>
      </c>
      <c r="AA53" s="23">
        <v>49.14</v>
      </c>
      <c r="AB53" s="23">
        <v>325315721.19999999</v>
      </c>
      <c r="AC53" s="23">
        <v>472156.34</v>
      </c>
      <c r="AD53" s="23">
        <v>45.24</v>
      </c>
      <c r="AE53" s="23">
        <v>87</v>
      </c>
      <c r="AF53" s="23">
        <v>713</v>
      </c>
      <c r="AG53" s="23">
        <v>50.86</v>
      </c>
      <c r="AH53" s="23">
        <v>-278371941.82999998</v>
      </c>
      <c r="AI53" s="23">
        <v>-390423.48</v>
      </c>
      <c r="AJ53" s="23">
        <v>-37.24</v>
      </c>
      <c r="AK53" s="23">
        <v>47</v>
      </c>
      <c r="AL53">
        <v>114500</v>
      </c>
      <c r="AM53" s="23">
        <v>40</v>
      </c>
      <c r="AQ53" s="23"/>
    </row>
    <row r="54" spans="1:43" x14ac:dyDescent="0.35">
      <c r="A54">
        <v>31</v>
      </c>
      <c r="B54">
        <v>61218304.439999998</v>
      </c>
      <c r="C54" s="23">
        <v>612.17999999999995</v>
      </c>
      <c r="D54" s="23">
        <v>7.19</v>
      </c>
      <c r="E54" s="23">
        <v>97.48</v>
      </c>
      <c r="F54" s="23">
        <v>1355.09</v>
      </c>
      <c r="G54" s="23">
        <v>-3516993.64</v>
      </c>
      <c r="H54" s="23">
        <v>-68.48</v>
      </c>
      <c r="I54" s="23">
        <v>-17509412.629999999</v>
      </c>
      <c r="J54" s="23">
        <v>-20</v>
      </c>
      <c r="K54" s="23">
        <v>3.5</v>
      </c>
      <c r="L54" s="23">
        <v>4.87</v>
      </c>
      <c r="M54" s="23">
        <v>67.739999999999995</v>
      </c>
      <c r="N54" s="23">
        <v>1.18</v>
      </c>
      <c r="O54" s="23">
        <v>1.22</v>
      </c>
      <c r="P54" s="23">
        <v>9227302.2100000009</v>
      </c>
      <c r="Q54" s="23">
        <v>2.63</v>
      </c>
      <c r="R54" s="23">
        <v>6.11</v>
      </c>
      <c r="S54" s="23">
        <v>15.08</v>
      </c>
      <c r="T54" s="23">
        <v>1.45</v>
      </c>
      <c r="U54" s="23">
        <v>1.32E-2</v>
      </c>
      <c r="V54" s="23">
        <v>1402</v>
      </c>
      <c r="W54" s="23">
        <v>43664.98</v>
      </c>
      <c r="X54" s="23">
        <v>3.74</v>
      </c>
      <c r="Y54" s="23">
        <v>58.36</v>
      </c>
      <c r="Z54" s="23">
        <v>691</v>
      </c>
      <c r="AA54" s="23">
        <v>49.29</v>
      </c>
      <c r="AB54" s="23">
        <v>399054782.07999998</v>
      </c>
      <c r="AC54" s="23">
        <v>577503.30000000005</v>
      </c>
      <c r="AD54" s="23">
        <v>44.86</v>
      </c>
      <c r="AE54" s="23">
        <v>75</v>
      </c>
      <c r="AF54" s="23">
        <v>711</v>
      </c>
      <c r="AG54" s="23">
        <v>50.71</v>
      </c>
      <c r="AH54" s="23">
        <v>-337836477.63999999</v>
      </c>
      <c r="AI54" s="23">
        <v>-475156.79</v>
      </c>
      <c r="AJ54" s="23">
        <v>-36.21</v>
      </c>
      <c r="AK54" s="23">
        <v>42.18</v>
      </c>
      <c r="AL54">
        <v>121500</v>
      </c>
      <c r="AM54" s="23">
        <v>40</v>
      </c>
      <c r="AQ54" s="23"/>
    </row>
    <row r="55" spans="1:43" x14ac:dyDescent="0.35">
      <c r="A55">
        <v>32</v>
      </c>
      <c r="B55">
        <v>24668169.91</v>
      </c>
      <c r="C55" s="23">
        <v>246.68</v>
      </c>
      <c r="D55" s="23">
        <v>5.88</v>
      </c>
      <c r="E55" s="23">
        <v>53.87</v>
      </c>
      <c r="F55" s="23">
        <v>916.25</v>
      </c>
      <c r="G55" s="23">
        <v>-1714056.6</v>
      </c>
      <c r="H55" s="23">
        <v>-67.67</v>
      </c>
      <c r="I55" s="23">
        <v>-13032343.439999999</v>
      </c>
      <c r="J55" s="23">
        <v>-27.61</v>
      </c>
      <c r="K55" s="23">
        <v>1.89</v>
      </c>
      <c r="L55" s="23">
        <v>1.95</v>
      </c>
      <c r="M55" s="23">
        <v>33.18</v>
      </c>
      <c r="N55" s="23">
        <v>1.1000000000000001</v>
      </c>
      <c r="O55" s="23">
        <v>1.1399999999999999</v>
      </c>
      <c r="P55" s="23">
        <v>2860124.63</v>
      </c>
      <c r="Q55" s="23">
        <v>4.42</v>
      </c>
      <c r="R55" s="23">
        <v>7.96</v>
      </c>
      <c r="S55" s="23">
        <v>6.09</v>
      </c>
      <c r="T55" s="23">
        <v>1.03</v>
      </c>
      <c r="U55" s="23">
        <v>2.2100000000000002E-2</v>
      </c>
      <c r="V55" s="23">
        <v>1402</v>
      </c>
      <c r="W55" s="23">
        <v>17594.990000000002</v>
      </c>
      <c r="X55" s="23">
        <v>2.37</v>
      </c>
      <c r="Y55" s="23">
        <v>48.26</v>
      </c>
      <c r="Z55" s="23">
        <v>688</v>
      </c>
      <c r="AA55" s="23">
        <v>49.07</v>
      </c>
      <c r="AB55" s="23">
        <v>267163804.44999999</v>
      </c>
      <c r="AC55" s="23">
        <v>388319.48</v>
      </c>
      <c r="AD55" s="23">
        <v>42.43</v>
      </c>
      <c r="AE55" s="23">
        <v>63</v>
      </c>
      <c r="AF55" s="23">
        <v>714</v>
      </c>
      <c r="AG55" s="23">
        <v>50.93</v>
      </c>
      <c r="AH55" s="23">
        <v>-242495634.55000001</v>
      </c>
      <c r="AI55" s="23">
        <v>-339629.74</v>
      </c>
      <c r="AJ55" s="23">
        <v>-36.24</v>
      </c>
      <c r="AK55" s="23">
        <v>34.06</v>
      </c>
      <c r="AL55">
        <v>124500</v>
      </c>
      <c r="AM55" s="23">
        <v>40</v>
      </c>
      <c r="AQ55" s="23"/>
    </row>
    <row r="56" spans="1:43" x14ac:dyDescent="0.35">
      <c r="A56">
        <v>33</v>
      </c>
      <c r="B56">
        <v>100837405.38</v>
      </c>
      <c r="C56" s="23">
        <v>1008.37</v>
      </c>
      <c r="D56" s="23">
        <v>14.65</v>
      </c>
      <c r="E56" s="23">
        <v>130.21</v>
      </c>
      <c r="F56" s="23">
        <v>889.06</v>
      </c>
      <c r="G56" s="23">
        <v>-5335605.95</v>
      </c>
      <c r="H56" s="23">
        <v>-74.78</v>
      </c>
      <c r="I56" s="23">
        <v>-22257523.780000001</v>
      </c>
      <c r="J56" s="23">
        <v>-21.01</v>
      </c>
      <c r="K56" s="23">
        <v>4.53</v>
      </c>
      <c r="L56" s="23">
        <v>6.2</v>
      </c>
      <c r="M56" s="23">
        <v>42.32</v>
      </c>
      <c r="N56" s="23">
        <v>1.1399999999999999</v>
      </c>
      <c r="O56" s="23">
        <v>1.07</v>
      </c>
      <c r="P56" s="23">
        <v>8777547.4700000007</v>
      </c>
      <c r="Q56" s="23">
        <v>4.09</v>
      </c>
      <c r="R56" s="23">
        <v>9.92</v>
      </c>
      <c r="S56" s="23">
        <v>12.58</v>
      </c>
      <c r="T56" s="23">
        <v>1.02</v>
      </c>
      <c r="U56" s="23">
        <v>2.0500000000000001E-2</v>
      </c>
      <c r="V56" s="23">
        <v>1401</v>
      </c>
      <c r="W56" s="23">
        <v>71975.31</v>
      </c>
      <c r="X56" s="23">
        <v>4.28</v>
      </c>
      <c r="Y56" s="23">
        <v>107.07</v>
      </c>
      <c r="Z56" s="23">
        <v>722</v>
      </c>
      <c r="AA56" s="23">
        <v>51.53</v>
      </c>
      <c r="AB56" s="23">
        <v>824361985.39999998</v>
      </c>
      <c r="AC56" s="23">
        <v>1141775.6000000001</v>
      </c>
      <c r="AD56" s="23">
        <v>53.73</v>
      </c>
      <c r="AE56" s="23">
        <v>146.88999999999999</v>
      </c>
      <c r="AF56" s="23">
        <v>679</v>
      </c>
      <c r="AG56" s="23">
        <v>48.47</v>
      </c>
      <c r="AH56" s="23">
        <v>-723524580.01999998</v>
      </c>
      <c r="AI56" s="23">
        <v>-1065573.76</v>
      </c>
      <c r="AJ56" s="23">
        <v>-48.31</v>
      </c>
      <c r="AK56" s="23">
        <v>64.73</v>
      </c>
      <c r="AL56">
        <v>91500</v>
      </c>
      <c r="AM56" s="23">
        <v>50</v>
      </c>
      <c r="AQ56" s="23"/>
    </row>
    <row r="57" spans="1:43" x14ac:dyDescent="0.35">
      <c r="A57">
        <v>34</v>
      </c>
      <c r="B57">
        <v>113017739.08</v>
      </c>
      <c r="C57" s="23">
        <v>1130.18</v>
      </c>
      <c r="D57" s="23">
        <v>13.67</v>
      </c>
      <c r="E57" s="23">
        <v>138.68</v>
      </c>
      <c r="F57" s="23">
        <v>1014.2</v>
      </c>
      <c r="G57" s="23">
        <v>-5154345.75</v>
      </c>
      <c r="H57" s="23">
        <v>-73.97</v>
      </c>
      <c r="I57" s="23">
        <v>-17994999.469999999</v>
      </c>
      <c r="J57" s="23">
        <v>-18.64</v>
      </c>
      <c r="K57" s="23">
        <v>6.28</v>
      </c>
      <c r="L57" s="23">
        <v>7.44</v>
      </c>
      <c r="M57" s="23">
        <v>54.4</v>
      </c>
      <c r="N57" s="23">
        <v>1.17</v>
      </c>
      <c r="O57" s="23">
        <v>1.08</v>
      </c>
      <c r="P57" s="23">
        <v>9007155.7100000009</v>
      </c>
      <c r="Q57" s="23">
        <v>4.08</v>
      </c>
      <c r="R57" s="23">
        <v>6.93</v>
      </c>
      <c r="S57" s="23">
        <v>19.239999999999998</v>
      </c>
      <c r="T57" s="23">
        <v>1.21</v>
      </c>
      <c r="U57" s="23">
        <v>2.0400000000000001E-2</v>
      </c>
      <c r="V57" s="23">
        <v>1401</v>
      </c>
      <c r="W57" s="23">
        <v>80669.34</v>
      </c>
      <c r="X57" s="23">
        <v>4.88</v>
      </c>
      <c r="Y57" s="23">
        <v>104.11</v>
      </c>
      <c r="Z57" s="23">
        <v>730</v>
      </c>
      <c r="AA57" s="23">
        <v>52.11</v>
      </c>
      <c r="AB57" s="23">
        <v>760473796.73000002</v>
      </c>
      <c r="AC57" s="23">
        <v>1041744.93</v>
      </c>
      <c r="AD57" s="23">
        <v>51.86</v>
      </c>
      <c r="AE57" s="23">
        <v>134.88999999999999</v>
      </c>
      <c r="AF57" s="23">
        <v>671</v>
      </c>
      <c r="AG57" s="23">
        <v>47.89</v>
      </c>
      <c r="AH57" s="23">
        <v>-647456057.64999998</v>
      </c>
      <c r="AI57" s="23">
        <v>-964912.16</v>
      </c>
      <c r="AJ57" s="23">
        <v>-46.23</v>
      </c>
      <c r="AK57" s="23">
        <v>70.62</v>
      </c>
      <c r="AL57">
        <v>94500</v>
      </c>
      <c r="AM57" s="23">
        <v>50</v>
      </c>
      <c r="AQ57" s="23"/>
    </row>
    <row r="58" spans="1:43" x14ac:dyDescent="0.35">
      <c r="A58">
        <v>35</v>
      </c>
      <c r="B58">
        <v>89077250.930000007</v>
      </c>
      <c r="C58" s="23">
        <v>890.77</v>
      </c>
      <c r="D58" s="23">
        <v>12.4</v>
      </c>
      <c r="E58" s="23">
        <v>121.43</v>
      </c>
      <c r="F58" s="23">
        <v>979.64</v>
      </c>
      <c r="G58" s="23">
        <v>-5137608.87</v>
      </c>
      <c r="H58" s="23">
        <v>-74.760000000000005</v>
      </c>
      <c r="I58" s="23">
        <v>-15812557.92</v>
      </c>
      <c r="J58" s="23">
        <v>-18.760000000000002</v>
      </c>
      <c r="K58" s="23">
        <v>5.63</v>
      </c>
      <c r="L58" s="23">
        <v>6.47</v>
      </c>
      <c r="M58" s="23">
        <v>52.22</v>
      </c>
      <c r="N58" s="23">
        <v>1.1599999999999999</v>
      </c>
      <c r="O58" s="23">
        <v>1.07</v>
      </c>
      <c r="P58" s="23">
        <v>7517595.9699999997</v>
      </c>
      <c r="Q58" s="23">
        <v>4.05</v>
      </c>
      <c r="R58" s="23">
        <v>7.95</v>
      </c>
      <c r="S58" s="23">
        <v>14.6</v>
      </c>
      <c r="T58" s="23">
        <v>1.08</v>
      </c>
      <c r="U58" s="23">
        <v>2.0299999999999999E-2</v>
      </c>
      <c r="V58" s="23">
        <v>1401</v>
      </c>
      <c r="W58" s="23">
        <v>63581.19</v>
      </c>
      <c r="X58" s="23">
        <v>4.1500000000000004</v>
      </c>
      <c r="Y58" s="23">
        <v>96.75</v>
      </c>
      <c r="Z58" s="23">
        <v>730</v>
      </c>
      <c r="AA58" s="23">
        <v>52.11</v>
      </c>
      <c r="AB58" s="23">
        <v>628976919.50999999</v>
      </c>
      <c r="AC58" s="23">
        <v>861612.22</v>
      </c>
      <c r="AD58" s="23">
        <v>50.2</v>
      </c>
      <c r="AE58" s="23">
        <v>122.92</v>
      </c>
      <c r="AF58" s="23">
        <v>671</v>
      </c>
      <c r="AG58" s="23">
        <v>47.89</v>
      </c>
      <c r="AH58" s="23">
        <v>-539899668.58000004</v>
      </c>
      <c r="AI58" s="23">
        <v>-804619.48</v>
      </c>
      <c r="AJ58" s="23">
        <v>-45.95</v>
      </c>
      <c r="AK58" s="23">
        <v>68.28</v>
      </c>
      <c r="AL58">
        <v>101500</v>
      </c>
      <c r="AM58" s="23">
        <v>50</v>
      </c>
      <c r="AQ58" s="23"/>
    </row>
    <row r="59" spans="1:43" x14ac:dyDescent="0.35">
      <c r="A59">
        <v>36</v>
      </c>
      <c r="B59">
        <v>177369046.38</v>
      </c>
      <c r="C59" s="23">
        <v>1773.69</v>
      </c>
      <c r="D59" s="23">
        <v>11.33</v>
      </c>
      <c r="E59" s="23">
        <v>176.16</v>
      </c>
      <c r="F59" s="23">
        <v>1555.24</v>
      </c>
      <c r="G59" s="23">
        <v>-7428391.6399999997</v>
      </c>
      <c r="H59" s="23">
        <v>-74.58</v>
      </c>
      <c r="I59" s="23">
        <v>-11943112.07</v>
      </c>
      <c r="J59" s="23">
        <v>-17.32</v>
      </c>
      <c r="K59" s="23">
        <v>14.85</v>
      </c>
      <c r="L59" s="23">
        <v>10.17</v>
      </c>
      <c r="M59" s="23">
        <v>89.77</v>
      </c>
      <c r="N59" s="23">
        <v>1.24</v>
      </c>
      <c r="O59" s="23">
        <v>1.07</v>
      </c>
      <c r="P59" s="23">
        <v>15236758.699999999</v>
      </c>
      <c r="Q59" s="23">
        <v>3.25</v>
      </c>
      <c r="R59" s="23">
        <v>5.44</v>
      </c>
      <c r="S59" s="23">
        <v>31.37</v>
      </c>
      <c r="T59" s="23">
        <v>1.5</v>
      </c>
      <c r="U59" s="23">
        <v>1.6299999999999999E-2</v>
      </c>
      <c r="V59" s="23">
        <v>1403</v>
      </c>
      <c r="W59" s="23">
        <v>126421.27</v>
      </c>
      <c r="X59" s="23">
        <v>5.5</v>
      </c>
      <c r="Y59" s="23">
        <v>89.68</v>
      </c>
      <c r="Z59" s="23">
        <v>751</v>
      </c>
      <c r="AA59" s="23">
        <v>53.53</v>
      </c>
      <c r="AB59" s="23">
        <v>926061426.50999999</v>
      </c>
      <c r="AC59" s="23">
        <v>1233104.43</v>
      </c>
      <c r="AD59" s="23">
        <v>49.53</v>
      </c>
      <c r="AE59" s="23">
        <v>110.93</v>
      </c>
      <c r="AF59" s="23">
        <v>652</v>
      </c>
      <c r="AG59" s="23">
        <v>46.47</v>
      </c>
      <c r="AH59" s="23">
        <v>-748692380.13</v>
      </c>
      <c r="AI59" s="23">
        <v>-1148301.2</v>
      </c>
      <c r="AJ59" s="23">
        <v>-45.2</v>
      </c>
      <c r="AK59" s="23">
        <v>65.209999999999994</v>
      </c>
      <c r="AL59">
        <v>104500</v>
      </c>
      <c r="AM59" s="23">
        <v>50</v>
      </c>
      <c r="AQ59" s="23"/>
    </row>
    <row r="60" spans="1:43" x14ac:dyDescent="0.35">
      <c r="A60">
        <v>37</v>
      </c>
      <c r="B60">
        <v>78376229.170000002</v>
      </c>
      <c r="C60" s="23">
        <v>783.76</v>
      </c>
      <c r="D60" s="23">
        <v>10.01</v>
      </c>
      <c r="E60" s="23">
        <v>112.83</v>
      </c>
      <c r="F60" s="23">
        <v>1127.06</v>
      </c>
      <c r="G60" s="23">
        <v>-3526257.79</v>
      </c>
      <c r="H60" s="23">
        <v>-74.5</v>
      </c>
      <c r="I60" s="23">
        <v>-6399943.6299999999</v>
      </c>
      <c r="J60" s="23">
        <v>-13.75</v>
      </c>
      <c r="K60" s="23">
        <v>12.25</v>
      </c>
      <c r="L60" s="23">
        <v>8.1999999999999993</v>
      </c>
      <c r="M60" s="23">
        <v>81.95</v>
      </c>
      <c r="N60" s="23">
        <v>1.17</v>
      </c>
      <c r="O60" s="23">
        <v>1.05</v>
      </c>
      <c r="P60" s="23">
        <v>6281087.2800000003</v>
      </c>
      <c r="Q60" s="23">
        <v>3.97</v>
      </c>
      <c r="R60" s="23">
        <v>5.67</v>
      </c>
      <c r="S60" s="23">
        <v>18.96</v>
      </c>
      <c r="T60" s="23">
        <v>1.3</v>
      </c>
      <c r="U60" s="23">
        <v>1.9900000000000001E-2</v>
      </c>
      <c r="V60" s="23">
        <v>1404</v>
      </c>
      <c r="W60" s="23">
        <v>55823.53</v>
      </c>
      <c r="X60" s="23">
        <v>4.42</v>
      </c>
      <c r="Y60" s="23">
        <v>80.27</v>
      </c>
      <c r="Z60" s="23">
        <v>742</v>
      </c>
      <c r="AA60" s="23">
        <v>52.85</v>
      </c>
      <c r="AB60" s="23">
        <v>535169027.63</v>
      </c>
      <c r="AC60" s="23">
        <v>721252.06</v>
      </c>
      <c r="AD60" s="23">
        <v>47.73</v>
      </c>
      <c r="AE60" s="23">
        <v>99</v>
      </c>
      <c r="AF60" s="23">
        <v>662</v>
      </c>
      <c r="AG60" s="23">
        <v>47.15</v>
      </c>
      <c r="AH60" s="23">
        <v>-456792798.45999998</v>
      </c>
      <c r="AI60" s="23">
        <v>-690019.33</v>
      </c>
      <c r="AJ60" s="23">
        <v>-44.12</v>
      </c>
      <c r="AK60" s="23">
        <v>59.28</v>
      </c>
      <c r="AL60">
        <v>111500</v>
      </c>
      <c r="AM60" s="23">
        <v>50</v>
      </c>
      <c r="AQ60" s="23"/>
    </row>
    <row r="61" spans="1:43" x14ac:dyDescent="0.35">
      <c r="A61">
        <v>38</v>
      </c>
      <c r="B61">
        <v>62985518.340000004</v>
      </c>
      <c r="C61" s="23">
        <v>629.86</v>
      </c>
      <c r="D61" s="23">
        <v>8.76</v>
      </c>
      <c r="E61" s="23">
        <v>99.17</v>
      </c>
      <c r="F61" s="23">
        <v>1131.68</v>
      </c>
      <c r="G61" s="23">
        <v>-2776225.95</v>
      </c>
      <c r="H61" s="23">
        <v>-74.760000000000005</v>
      </c>
      <c r="I61" s="23">
        <v>-4041579.29</v>
      </c>
      <c r="J61" s="23">
        <v>-15.83</v>
      </c>
      <c r="K61" s="23">
        <v>15.58</v>
      </c>
      <c r="L61" s="23">
        <v>6.26</v>
      </c>
      <c r="M61" s="23">
        <v>71.489999999999995</v>
      </c>
      <c r="N61" s="23">
        <v>1.18</v>
      </c>
      <c r="O61" s="23">
        <v>1.03</v>
      </c>
      <c r="P61" s="23">
        <v>6392725.4800000004</v>
      </c>
      <c r="Q61" s="23">
        <v>3.03</v>
      </c>
      <c r="R61" s="23">
        <v>6.07</v>
      </c>
      <c r="S61" s="23">
        <v>15.44</v>
      </c>
      <c r="T61" s="23">
        <v>1.19</v>
      </c>
      <c r="U61" s="23">
        <v>1.52E-2</v>
      </c>
      <c r="V61" s="23">
        <v>1402</v>
      </c>
      <c r="W61" s="23">
        <v>44925.48</v>
      </c>
      <c r="X61" s="23">
        <v>3.69</v>
      </c>
      <c r="Y61" s="23">
        <v>71.06</v>
      </c>
      <c r="Z61" s="23">
        <v>747</v>
      </c>
      <c r="AA61" s="23">
        <v>53.28</v>
      </c>
      <c r="AB61" s="23">
        <v>417867606.95999998</v>
      </c>
      <c r="AC61" s="23">
        <v>559394.39</v>
      </c>
      <c r="AD61" s="23">
        <v>45</v>
      </c>
      <c r="AE61" s="23">
        <v>87</v>
      </c>
      <c r="AF61" s="23">
        <v>655</v>
      </c>
      <c r="AG61" s="23">
        <v>46.72</v>
      </c>
      <c r="AH61" s="23">
        <v>-354882088.63</v>
      </c>
      <c r="AI61" s="23">
        <v>-541804.72</v>
      </c>
      <c r="AJ61" s="23">
        <v>-43.43</v>
      </c>
      <c r="AK61" s="23">
        <v>52.88</v>
      </c>
      <c r="AL61">
        <v>114500</v>
      </c>
      <c r="AM61" s="23">
        <v>50</v>
      </c>
      <c r="AQ61" s="23"/>
    </row>
    <row r="62" spans="1:43" x14ac:dyDescent="0.35">
      <c r="A62">
        <v>39</v>
      </c>
      <c r="B62">
        <v>67995223.980000004</v>
      </c>
      <c r="C62" s="23">
        <v>679.95</v>
      </c>
      <c r="D62" s="23">
        <v>7.52</v>
      </c>
      <c r="E62" s="23">
        <v>103.81</v>
      </c>
      <c r="F62" s="23">
        <v>1380.1</v>
      </c>
      <c r="G62" s="23">
        <v>-3652128</v>
      </c>
      <c r="H62" s="23">
        <v>-73.92</v>
      </c>
      <c r="I62" s="23">
        <v>-10239642.800000001</v>
      </c>
      <c r="J62" s="23">
        <v>-13.61</v>
      </c>
      <c r="K62" s="23">
        <v>6.64</v>
      </c>
      <c r="L62" s="23">
        <v>7.63</v>
      </c>
      <c r="M62" s="23">
        <v>101.43</v>
      </c>
      <c r="N62" s="23">
        <v>1.18</v>
      </c>
      <c r="O62" s="23">
        <v>1.06</v>
      </c>
      <c r="P62" s="23">
        <v>8548253.0800000001</v>
      </c>
      <c r="Q62" s="23">
        <v>2.9</v>
      </c>
      <c r="R62" s="23">
        <v>5.91</v>
      </c>
      <c r="S62" s="23">
        <v>16.66</v>
      </c>
      <c r="T62" s="23">
        <v>1.38</v>
      </c>
      <c r="U62" s="23">
        <v>1.4500000000000001E-2</v>
      </c>
      <c r="V62" s="23">
        <v>1402</v>
      </c>
      <c r="W62" s="23">
        <v>48498.73</v>
      </c>
      <c r="X62" s="23">
        <v>3.93</v>
      </c>
      <c r="Y62" s="23">
        <v>61.7</v>
      </c>
      <c r="Z62" s="23">
        <v>739</v>
      </c>
      <c r="AA62" s="23">
        <v>52.71</v>
      </c>
      <c r="AB62" s="23">
        <v>442554386.86000001</v>
      </c>
      <c r="AC62" s="23">
        <v>598855.73</v>
      </c>
      <c r="AD62" s="23">
        <v>44.98</v>
      </c>
      <c r="AE62" s="23">
        <v>75</v>
      </c>
      <c r="AF62" s="23">
        <v>663</v>
      </c>
      <c r="AG62" s="23">
        <v>47.29</v>
      </c>
      <c r="AH62" s="23">
        <v>-374559162.88</v>
      </c>
      <c r="AI62" s="23">
        <v>-564945.94999999995</v>
      </c>
      <c r="AJ62" s="23">
        <v>-41.82</v>
      </c>
      <c r="AK62" s="23">
        <v>46.87</v>
      </c>
      <c r="AL62">
        <v>121500</v>
      </c>
      <c r="AM62" s="23">
        <v>50</v>
      </c>
      <c r="AQ62" s="23"/>
    </row>
    <row r="63" spans="1:43" x14ac:dyDescent="0.35">
      <c r="A63">
        <v>40</v>
      </c>
      <c r="B63">
        <v>30865776.59</v>
      </c>
      <c r="C63" s="23">
        <v>308.66000000000003</v>
      </c>
      <c r="D63" s="23">
        <v>6.18</v>
      </c>
      <c r="E63" s="23">
        <v>62.9</v>
      </c>
      <c r="F63" s="23">
        <v>1017.17</v>
      </c>
      <c r="G63" s="23">
        <v>-1794919.31</v>
      </c>
      <c r="H63" s="23">
        <v>-73.239999999999995</v>
      </c>
      <c r="I63" s="23">
        <v>-6681680.1200000001</v>
      </c>
      <c r="J63" s="23">
        <v>-14.2</v>
      </c>
      <c r="K63" s="23">
        <v>4.62</v>
      </c>
      <c r="L63" s="23">
        <v>4.43</v>
      </c>
      <c r="M63" s="23">
        <v>71.64</v>
      </c>
      <c r="N63" s="23">
        <v>1.1000000000000001</v>
      </c>
      <c r="O63" s="23">
        <v>0.98</v>
      </c>
      <c r="P63" s="23">
        <v>2064121.89</v>
      </c>
      <c r="Q63" s="23">
        <v>6.85</v>
      </c>
      <c r="R63" s="23">
        <v>6.14</v>
      </c>
      <c r="S63" s="23">
        <v>9.3699999999999992</v>
      </c>
      <c r="T63" s="23">
        <v>1.1499999999999999</v>
      </c>
      <c r="U63" s="23">
        <v>3.4299999999999997E-2</v>
      </c>
      <c r="V63" s="23">
        <v>1402</v>
      </c>
      <c r="W63" s="23">
        <v>22015.53</v>
      </c>
      <c r="X63" s="23">
        <v>2.98</v>
      </c>
      <c r="Y63" s="23">
        <v>51.48</v>
      </c>
      <c r="Z63" s="23">
        <v>742</v>
      </c>
      <c r="AA63" s="23">
        <v>52.92</v>
      </c>
      <c r="AB63" s="23">
        <v>324994989.75999999</v>
      </c>
      <c r="AC63" s="23">
        <v>437998.64</v>
      </c>
      <c r="AD63" s="23">
        <v>43.09</v>
      </c>
      <c r="AE63" s="23">
        <v>63</v>
      </c>
      <c r="AF63" s="23">
        <v>660</v>
      </c>
      <c r="AG63" s="23">
        <v>47.08</v>
      </c>
      <c r="AH63" s="23">
        <v>-294129213.18000001</v>
      </c>
      <c r="AI63" s="23">
        <v>-445650.32</v>
      </c>
      <c r="AJ63" s="23">
        <v>-42.12</v>
      </c>
      <c r="AK63" s="23">
        <v>38.520000000000003</v>
      </c>
      <c r="AL63">
        <v>124500</v>
      </c>
      <c r="AM63" s="23">
        <v>50</v>
      </c>
      <c r="AQ63" s="23"/>
    </row>
    <row r="64" spans="1:43" x14ac:dyDescent="0.35">
      <c r="A64">
        <v>41</v>
      </c>
      <c r="B64">
        <v>49927742.130000003</v>
      </c>
      <c r="C64" s="23">
        <v>499.28</v>
      </c>
      <c r="D64" s="23">
        <v>15.24</v>
      </c>
      <c r="E64" s="23">
        <v>86.02</v>
      </c>
      <c r="F64" s="23">
        <v>564.49</v>
      </c>
      <c r="G64" s="23">
        <v>-3209795.6</v>
      </c>
      <c r="H64" s="23">
        <v>-80.040000000000006</v>
      </c>
      <c r="I64" s="23">
        <v>-11779088.49</v>
      </c>
      <c r="J64" s="23">
        <v>-23.11</v>
      </c>
      <c r="K64" s="23">
        <v>4.24</v>
      </c>
      <c r="L64" s="23">
        <v>3.72</v>
      </c>
      <c r="M64" s="23">
        <v>24.42</v>
      </c>
      <c r="N64" s="23">
        <v>1.1000000000000001</v>
      </c>
      <c r="O64" s="23">
        <v>0.93</v>
      </c>
      <c r="P64" s="23">
        <v>4239421.2300000004</v>
      </c>
      <c r="Q64" s="23">
        <v>4.3499999999999996</v>
      </c>
      <c r="R64" s="23">
        <v>10.36</v>
      </c>
      <c r="S64" s="23">
        <v>7.78</v>
      </c>
      <c r="T64" s="23">
        <v>0.72</v>
      </c>
      <c r="U64" s="23">
        <v>2.18E-2</v>
      </c>
      <c r="V64" s="23">
        <v>1401</v>
      </c>
      <c r="W64" s="23">
        <v>35637.22</v>
      </c>
      <c r="X64" s="23">
        <v>3.35</v>
      </c>
      <c r="Y64" s="23">
        <v>113.03</v>
      </c>
      <c r="Z64" s="23">
        <v>758</v>
      </c>
      <c r="AA64" s="23">
        <v>54.1</v>
      </c>
      <c r="AB64" s="23">
        <v>561667318.15999997</v>
      </c>
      <c r="AC64" s="23">
        <v>740985.91</v>
      </c>
      <c r="AD64" s="23">
        <v>53.4</v>
      </c>
      <c r="AE64" s="23">
        <v>146.9</v>
      </c>
      <c r="AF64" s="23">
        <v>643</v>
      </c>
      <c r="AG64" s="23">
        <v>45.9</v>
      </c>
      <c r="AH64" s="23">
        <v>-511739576.04000002</v>
      </c>
      <c r="AI64" s="23">
        <v>-795862.48</v>
      </c>
      <c r="AJ64" s="23">
        <v>-55.66</v>
      </c>
      <c r="AK64" s="23">
        <v>73.11</v>
      </c>
      <c r="AL64">
        <v>91500</v>
      </c>
      <c r="AM64" s="23">
        <v>60</v>
      </c>
      <c r="AQ64" s="23"/>
    </row>
    <row r="65" spans="1:43" x14ac:dyDescent="0.35">
      <c r="A65">
        <v>42</v>
      </c>
      <c r="B65">
        <v>56674651.539999999</v>
      </c>
      <c r="C65" s="23">
        <v>566.75</v>
      </c>
      <c r="D65" s="23">
        <v>14.17</v>
      </c>
      <c r="E65" s="23">
        <v>93.02</v>
      </c>
      <c r="F65" s="23">
        <v>656.6</v>
      </c>
      <c r="G65" s="23">
        <v>-3332368.7</v>
      </c>
      <c r="H65" s="23">
        <v>-78.7</v>
      </c>
      <c r="I65" s="23">
        <v>-12287536.630000001</v>
      </c>
      <c r="J65" s="23">
        <v>-21.44</v>
      </c>
      <c r="K65" s="23">
        <v>4.6100000000000003</v>
      </c>
      <c r="L65" s="23">
        <v>4.34</v>
      </c>
      <c r="M65" s="23">
        <v>30.62</v>
      </c>
      <c r="N65" s="23">
        <v>1.1299999999999999</v>
      </c>
      <c r="O65" s="23">
        <v>0.95</v>
      </c>
      <c r="P65" s="23">
        <v>4721406.34</v>
      </c>
      <c r="Q65" s="23">
        <v>4.12</v>
      </c>
      <c r="R65" s="23">
        <v>8.6999999999999993</v>
      </c>
      <c r="S65" s="23">
        <v>10.07</v>
      </c>
      <c r="T65" s="23">
        <v>0.86</v>
      </c>
      <c r="U65" s="23">
        <v>2.06E-2</v>
      </c>
      <c r="V65" s="23">
        <v>1401</v>
      </c>
      <c r="W65" s="23">
        <v>40453</v>
      </c>
      <c r="X65" s="23">
        <v>3.79</v>
      </c>
      <c r="Y65" s="23">
        <v>109.02</v>
      </c>
      <c r="Z65" s="23">
        <v>759</v>
      </c>
      <c r="AA65" s="23">
        <v>54.18</v>
      </c>
      <c r="AB65" s="23">
        <v>509700909.63999999</v>
      </c>
      <c r="AC65" s="23">
        <v>671542.7</v>
      </c>
      <c r="AD65" s="23">
        <v>51.54</v>
      </c>
      <c r="AE65" s="23">
        <v>134.9</v>
      </c>
      <c r="AF65" s="23">
        <v>642</v>
      </c>
      <c r="AG65" s="23">
        <v>45.82</v>
      </c>
      <c r="AH65" s="23">
        <v>-453026258.10000002</v>
      </c>
      <c r="AI65" s="23">
        <v>-705648.38</v>
      </c>
      <c r="AJ65" s="23">
        <v>-52.67</v>
      </c>
      <c r="AK65" s="23">
        <v>78.42</v>
      </c>
      <c r="AL65">
        <v>94500</v>
      </c>
      <c r="AM65" s="23">
        <v>60</v>
      </c>
      <c r="AQ65" s="23"/>
    </row>
    <row r="66" spans="1:43" x14ac:dyDescent="0.35">
      <c r="A66">
        <v>43</v>
      </c>
      <c r="B66">
        <v>76167328.930000007</v>
      </c>
      <c r="C66" s="23">
        <v>761.67</v>
      </c>
      <c r="D66" s="23">
        <v>12.86</v>
      </c>
      <c r="E66" s="23">
        <v>110.97</v>
      </c>
      <c r="F66" s="23">
        <v>862.62</v>
      </c>
      <c r="G66" s="23">
        <v>-4382328.9800000004</v>
      </c>
      <c r="H66" s="23">
        <v>-79.52</v>
      </c>
      <c r="I66" s="23">
        <v>-15901191.18</v>
      </c>
      <c r="J66" s="23">
        <v>-20.92</v>
      </c>
      <c r="K66" s="23">
        <v>4.79</v>
      </c>
      <c r="L66" s="23">
        <v>5.3</v>
      </c>
      <c r="M66" s="23">
        <v>41.24</v>
      </c>
      <c r="N66" s="23">
        <v>1.1399999999999999</v>
      </c>
      <c r="O66" s="23">
        <v>0.93</v>
      </c>
      <c r="P66" s="23">
        <v>6061448.1500000004</v>
      </c>
      <c r="Q66" s="23">
        <v>4.53</v>
      </c>
      <c r="R66" s="23">
        <v>8.4700000000000006</v>
      </c>
      <c r="S66" s="23">
        <v>12.46</v>
      </c>
      <c r="T66" s="23">
        <v>0.93</v>
      </c>
      <c r="U66" s="23">
        <v>2.2700000000000001E-2</v>
      </c>
      <c r="V66" s="23">
        <v>1401</v>
      </c>
      <c r="W66" s="23">
        <v>54366.400000000001</v>
      </c>
      <c r="X66" s="23">
        <v>3.9</v>
      </c>
      <c r="Y66" s="23">
        <v>101.42</v>
      </c>
      <c r="Z66" s="23">
        <v>771</v>
      </c>
      <c r="AA66" s="23">
        <v>55.03</v>
      </c>
      <c r="AB66" s="23">
        <v>637357149.36000001</v>
      </c>
      <c r="AC66" s="23">
        <v>826662.97</v>
      </c>
      <c r="AD66" s="23">
        <v>49.95</v>
      </c>
      <c r="AE66" s="23">
        <v>122.93</v>
      </c>
      <c r="AF66" s="23">
        <v>630</v>
      </c>
      <c r="AG66" s="23">
        <v>44.97</v>
      </c>
      <c r="AH66" s="23">
        <v>-561189820.42999995</v>
      </c>
      <c r="AI66" s="23">
        <v>-890777.49</v>
      </c>
      <c r="AJ66" s="23">
        <v>-52.46</v>
      </c>
      <c r="AK66" s="23">
        <v>75.11</v>
      </c>
      <c r="AL66">
        <v>101500</v>
      </c>
      <c r="AM66" s="23">
        <v>60</v>
      </c>
      <c r="AQ66" s="23"/>
    </row>
    <row r="67" spans="1:43" x14ac:dyDescent="0.35">
      <c r="A67">
        <v>44</v>
      </c>
      <c r="B67">
        <v>109125143.92</v>
      </c>
      <c r="C67" s="23">
        <v>1091.25</v>
      </c>
      <c r="D67" s="23">
        <v>11.69</v>
      </c>
      <c r="E67" s="23">
        <v>136.03</v>
      </c>
      <c r="F67" s="23">
        <v>1164.05</v>
      </c>
      <c r="G67" s="23">
        <v>-5932211.2300000004</v>
      </c>
      <c r="H67" s="23">
        <v>-79.87</v>
      </c>
      <c r="I67" s="23">
        <v>-9075511.5800000001</v>
      </c>
      <c r="J67" s="23">
        <v>-15.11</v>
      </c>
      <c r="K67" s="23">
        <v>12.02</v>
      </c>
      <c r="L67" s="23">
        <v>9</v>
      </c>
      <c r="M67" s="23">
        <v>77.03</v>
      </c>
      <c r="N67" s="23">
        <v>1.1599999999999999</v>
      </c>
      <c r="O67" s="23">
        <v>0.92</v>
      </c>
      <c r="P67" s="23">
        <v>6843916.2400000002</v>
      </c>
      <c r="Q67" s="23">
        <v>5.09</v>
      </c>
      <c r="R67" s="23">
        <v>5.82</v>
      </c>
      <c r="S67" s="23">
        <v>22.44</v>
      </c>
      <c r="T67" s="23">
        <v>1.22</v>
      </c>
      <c r="U67" s="23">
        <v>2.5499999999999998E-2</v>
      </c>
      <c r="V67" s="23">
        <v>1403</v>
      </c>
      <c r="W67" s="23">
        <v>77779.86</v>
      </c>
      <c r="X67" s="23">
        <v>4.8499999999999996</v>
      </c>
      <c r="Y67" s="23">
        <v>93.62</v>
      </c>
      <c r="Z67" s="23">
        <v>783</v>
      </c>
      <c r="AA67" s="23">
        <v>55.81</v>
      </c>
      <c r="AB67" s="23">
        <v>777861237.35000002</v>
      </c>
      <c r="AC67" s="23">
        <v>993437.08</v>
      </c>
      <c r="AD67" s="23">
        <v>49.25</v>
      </c>
      <c r="AE67" s="23">
        <v>110.93</v>
      </c>
      <c r="AF67" s="23">
        <v>620</v>
      </c>
      <c r="AG67" s="23">
        <v>44.19</v>
      </c>
      <c r="AH67" s="23">
        <v>-668736093.42999995</v>
      </c>
      <c r="AI67" s="23">
        <v>-1078606.6000000001</v>
      </c>
      <c r="AJ67" s="23">
        <v>-51.21</v>
      </c>
      <c r="AK67" s="23">
        <v>71.77</v>
      </c>
      <c r="AL67">
        <v>104500</v>
      </c>
      <c r="AM67" s="23">
        <v>60</v>
      </c>
      <c r="AQ67" s="23"/>
    </row>
    <row r="68" spans="1:43" x14ac:dyDescent="0.35">
      <c r="A68">
        <v>45</v>
      </c>
      <c r="B68">
        <v>63214090.189999998</v>
      </c>
      <c r="C68" s="23">
        <v>632.14</v>
      </c>
      <c r="D68" s="23">
        <v>10.33</v>
      </c>
      <c r="E68" s="23">
        <v>99.39</v>
      </c>
      <c r="F68" s="23">
        <v>961.68</v>
      </c>
      <c r="G68" s="23">
        <v>-3202878.35</v>
      </c>
      <c r="H68" s="23">
        <v>-79.81</v>
      </c>
      <c r="I68" s="23">
        <v>-6687220.8300000001</v>
      </c>
      <c r="J68" s="23">
        <v>-17</v>
      </c>
      <c r="K68" s="23">
        <v>9.4499999999999993</v>
      </c>
      <c r="L68" s="23">
        <v>5.85</v>
      </c>
      <c r="M68" s="23">
        <v>56.56</v>
      </c>
      <c r="N68" s="23">
        <v>1.1499999999999999</v>
      </c>
      <c r="O68" s="23">
        <v>0.93</v>
      </c>
      <c r="P68" s="23">
        <v>5396151.6900000004</v>
      </c>
      <c r="Q68" s="23">
        <v>3.75</v>
      </c>
      <c r="R68" s="23">
        <v>5.66</v>
      </c>
      <c r="S68" s="23">
        <v>16.600000000000001</v>
      </c>
      <c r="T68" s="23">
        <v>1.17</v>
      </c>
      <c r="U68" s="23">
        <v>1.8800000000000001E-2</v>
      </c>
      <c r="V68" s="23">
        <v>1404</v>
      </c>
      <c r="W68" s="23">
        <v>45024.28</v>
      </c>
      <c r="X68" s="23">
        <v>4.33</v>
      </c>
      <c r="Y68" s="23">
        <v>83.63</v>
      </c>
      <c r="Z68" s="23">
        <v>776</v>
      </c>
      <c r="AA68" s="23">
        <v>55.27</v>
      </c>
      <c r="AB68" s="23">
        <v>483822143.63</v>
      </c>
      <c r="AC68" s="23">
        <v>623482.14</v>
      </c>
      <c r="AD68" s="23">
        <v>48.08</v>
      </c>
      <c r="AE68" s="23">
        <v>99</v>
      </c>
      <c r="AF68" s="23">
        <v>628</v>
      </c>
      <c r="AG68" s="23">
        <v>44.73</v>
      </c>
      <c r="AH68" s="23">
        <v>-420608053.44</v>
      </c>
      <c r="AI68" s="23">
        <v>-669758.05000000005</v>
      </c>
      <c r="AJ68" s="23">
        <v>-49.72</v>
      </c>
      <c r="AK68" s="23">
        <v>64.650000000000006</v>
      </c>
      <c r="AL68">
        <v>111500</v>
      </c>
      <c r="AM68" s="23">
        <v>60</v>
      </c>
      <c r="AQ68" s="23"/>
    </row>
    <row r="69" spans="1:43" x14ac:dyDescent="0.35">
      <c r="A69">
        <v>46</v>
      </c>
      <c r="B69">
        <v>45268911</v>
      </c>
      <c r="C69" s="23">
        <v>452.69</v>
      </c>
      <c r="D69" s="23">
        <v>9</v>
      </c>
      <c r="E69" s="23">
        <v>80.87</v>
      </c>
      <c r="F69" s="23">
        <v>898.39</v>
      </c>
      <c r="G69" s="23">
        <v>-2249275.92</v>
      </c>
      <c r="H69" s="23">
        <v>-80.02</v>
      </c>
      <c r="I69" s="23">
        <v>-4102562.37</v>
      </c>
      <c r="J69" s="23">
        <v>-16.190000000000001</v>
      </c>
      <c r="K69" s="23">
        <v>11.03</v>
      </c>
      <c r="L69" s="23">
        <v>5</v>
      </c>
      <c r="M69" s="23">
        <v>55.51</v>
      </c>
      <c r="N69" s="23">
        <v>1.1299999999999999</v>
      </c>
      <c r="O69" s="23">
        <v>0.92</v>
      </c>
      <c r="P69" s="23">
        <v>2720203.63</v>
      </c>
      <c r="Q69" s="23">
        <v>5.22</v>
      </c>
      <c r="R69" s="23">
        <v>6.13</v>
      </c>
      <c r="S69" s="23">
        <v>12.31</v>
      </c>
      <c r="T69" s="23">
        <v>0.96</v>
      </c>
      <c r="U69" s="23">
        <v>2.6100000000000002E-2</v>
      </c>
      <c r="V69" s="23">
        <v>1402</v>
      </c>
      <c r="W69" s="23">
        <v>32288.81</v>
      </c>
      <c r="X69" s="23">
        <v>3.24</v>
      </c>
      <c r="Y69" s="23">
        <v>73.709999999999994</v>
      </c>
      <c r="Z69" s="23">
        <v>772</v>
      </c>
      <c r="AA69" s="23">
        <v>55.06</v>
      </c>
      <c r="AB69" s="23">
        <v>406338605.77999997</v>
      </c>
      <c r="AC69" s="23">
        <v>526345.34</v>
      </c>
      <c r="AD69" s="23">
        <v>45.4</v>
      </c>
      <c r="AE69" s="23">
        <v>87</v>
      </c>
      <c r="AF69" s="23">
        <v>630</v>
      </c>
      <c r="AG69" s="23">
        <v>44.94</v>
      </c>
      <c r="AH69" s="23">
        <v>-361069694.77999997</v>
      </c>
      <c r="AI69" s="23">
        <v>-573126.5</v>
      </c>
      <c r="AJ69" s="23">
        <v>-48.43</v>
      </c>
      <c r="AK69" s="23">
        <v>57.43</v>
      </c>
      <c r="AL69">
        <v>114500</v>
      </c>
      <c r="AM69" s="23">
        <v>60</v>
      </c>
      <c r="AQ69" s="23"/>
    </row>
    <row r="70" spans="1:43" x14ac:dyDescent="0.35">
      <c r="A70">
        <v>47</v>
      </c>
      <c r="B70">
        <v>50210640.009999998</v>
      </c>
      <c r="C70" s="23">
        <v>502.11</v>
      </c>
      <c r="D70" s="23">
        <v>7.74</v>
      </c>
      <c r="E70" s="23">
        <v>86.32</v>
      </c>
      <c r="F70" s="23">
        <v>1115.8599999999999</v>
      </c>
      <c r="G70" s="23">
        <v>-2988050.13</v>
      </c>
      <c r="H70" s="23">
        <v>-79.349999999999994</v>
      </c>
      <c r="I70" s="23">
        <v>-4563495.8899999997</v>
      </c>
      <c r="J70" s="23">
        <v>-14.65</v>
      </c>
      <c r="K70" s="23">
        <v>11</v>
      </c>
      <c r="L70" s="23">
        <v>5.89</v>
      </c>
      <c r="M70" s="23">
        <v>76.19</v>
      </c>
      <c r="N70" s="23">
        <v>1.1599999999999999</v>
      </c>
      <c r="O70" s="23">
        <v>0.96</v>
      </c>
      <c r="P70" s="23">
        <v>5580160.1299999999</v>
      </c>
      <c r="Q70" s="23">
        <v>3.25</v>
      </c>
      <c r="R70" s="23">
        <v>6.49</v>
      </c>
      <c r="S70" s="23">
        <v>12.46</v>
      </c>
      <c r="T70" s="23">
        <v>1.1599999999999999</v>
      </c>
      <c r="U70" s="23">
        <v>1.6299999999999999E-2</v>
      </c>
      <c r="V70" s="23">
        <v>1402</v>
      </c>
      <c r="W70" s="23">
        <v>35813.58</v>
      </c>
      <c r="X70" s="23">
        <v>3.59</v>
      </c>
      <c r="Y70" s="23">
        <v>64.19</v>
      </c>
      <c r="Z70" s="23">
        <v>766</v>
      </c>
      <c r="AA70" s="23">
        <v>54.64</v>
      </c>
      <c r="AB70" s="23">
        <v>373980926.24000001</v>
      </c>
      <c r="AC70" s="23">
        <v>488225.75</v>
      </c>
      <c r="AD70" s="23">
        <v>45.06</v>
      </c>
      <c r="AE70" s="23">
        <v>75</v>
      </c>
      <c r="AF70" s="23">
        <v>636</v>
      </c>
      <c r="AG70" s="23">
        <v>45.36</v>
      </c>
      <c r="AH70" s="23">
        <v>-323770286.23000002</v>
      </c>
      <c r="AI70" s="23">
        <v>-509072.78</v>
      </c>
      <c r="AJ70" s="23">
        <v>-46.36</v>
      </c>
      <c r="AK70" s="23">
        <v>51.18</v>
      </c>
      <c r="AL70">
        <v>121500</v>
      </c>
      <c r="AM70" s="23">
        <v>60</v>
      </c>
      <c r="AQ70" s="23"/>
    </row>
    <row r="71" spans="1:43" x14ac:dyDescent="0.35">
      <c r="A71">
        <v>48</v>
      </c>
      <c r="B71">
        <v>35439487.590000004</v>
      </c>
      <c r="C71" s="23">
        <v>354.39</v>
      </c>
      <c r="D71" s="23">
        <v>6.38</v>
      </c>
      <c r="E71" s="23">
        <v>69</v>
      </c>
      <c r="F71" s="23">
        <v>1080.79</v>
      </c>
      <c r="G71" s="23">
        <v>-2031473.12</v>
      </c>
      <c r="H71" s="23">
        <v>-81.95</v>
      </c>
      <c r="I71" s="23">
        <v>-6142940.8399999999</v>
      </c>
      <c r="J71" s="23">
        <v>-12.5</v>
      </c>
      <c r="K71" s="23">
        <v>5.77</v>
      </c>
      <c r="L71" s="23">
        <v>5.52</v>
      </c>
      <c r="M71" s="23">
        <v>86.44</v>
      </c>
      <c r="N71" s="23">
        <v>1.1200000000000001</v>
      </c>
      <c r="O71" s="23">
        <v>0.89</v>
      </c>
      <c r="P71" s="23">
        <v>3272619.67</v>
      </c>
      <c r="Q71" s="23">
        <v>4.8499999999999996</v>
      </c>
      <c r="R71" s="23">
        <v>6.32</v>
      </c>
      <c r="S71" s="23">
        <v>10.06</v>
      </c>
      <c r="T71" s="23">
        <v>1.1200000000000001</v>
      </c>
      <c r="U71" s="23">
        <v>2.4299999999999999E-2</v>
      </c>
      <c r="V71" s="23">
        <v>1402</v>
      </c>
      <c r="W71" s="23">
        <v>25277.81</v>
      </c>
      <c r="X71" s="23">
        <v>3.11</v>
      </c>
      <c r="Y71" s="23">
        <v>53.76</v>
      </c>
      <c r="Z71" s="23">
        <v>781</v>
      </c>
      <c r="AA71" s="23">
        <v>55.71</v>
      </c>
      <c r="AB71" s="23">
        <v>337735008.56999999</v>
      </c>
      <c r="AC71" s="23">
        <v>432439.19</v>
      </c>
      <c r="AD71" s="23">
        <v>42.81</v>
      </c>
      <c r="AE71" s="23">
        <v>63</v>
      </c>
      <c r="AF71" s="23">
        <v>621</v>
      </c>
      <c r="AG71" s="23">
        <v>44.29</v>
      </c>
      <c r="AH71" s="23">
        <v>-302295520.97000003</v>
      </c>
      <c r="AI71" s="23">
        <v>-486788.28</v>
      </c>
      <c r="AJ71" s="23">
        <v>-46.81</v>
      </c>
      <c r="AK71" s="23">
        <v>42.14</v>
      </c>
      <c r="AL71">
        <v>124500</v>
      </c>
      <c r="AM71" s="23">
        <v>60</v>
      </c>
      <c r="AQ71" s="23"/>
    </row>
    <row r="72" spans="1:43" x14ac:dyDescent="0.35">
      <c r="A72">
        <v>49</v>
      </c>
      <c r="B72">
        <v>48993373.079999998</v>
      </c>
      <c r="C72" s="23">
        <v>489.93</v>
      </c>
      <c r="D72" s="23">
        <v>15.8</v>
      </c>
      <c r="E72" s="23">
        <v>85</v>
      </c>
      <c r="F72" s="23">
        <v>538.08000000000004</v>
      </c>
      <c r="G72" s="23">
        <v>-3327595.53</v>
      </c>
      <c r="H72" s="23">
        <v>-84.67</v>
      </c>
      <c r="I72" s="23">
        <v>-12229974.99</v>
      </c>
      <c r="J72" s="23">
        <v>-22.42</v>
      </c>
      <c r="K72" s="23">
        <v>4.01</v>
      </c>
      <c r="L72" s="23">
        <v>3.79</v>
      </c>
      <c r="M72" s="23">
        <v>24</v>
      </c>
      <c r="N72" s="23">
        <v>1.1000000000000001</v>
      </c>
      <c r="O72" s="23">
        <v>0.84</v>
      </c>
      <c r="P72" s="23">
        <v>4361465.76</v>
      </c>
      <c r="Q72" s="23">
        <v>4.1500000000000004</v>
      </c>
      <c r="R72" s="23">
        <v>10.36</v>
      </c>
      <c r="S72" s="23">
        <v>7.68</v>
      </c>
      <c r="T72" s="23">
        <v>0.63</v>
      </c>
      <c r="U72" s="23">
        <v>2.0799999999999999E-2</v>
      </c>
      <c r="V72" s="23">
        <v>1401</v>
      </c>
      <c r="W72" s="23">
        <v>34970.29</v>
      </c>
      <c r="X72" s="23">
        <v>3.18</v>
      </c>
      <c r="Y72" s="23">
        <v>118.9</v>
      </c>
      <c r="Z72" s="23">
        <v>794</v>
      </c>
      <c r="AA72" s="23">
        <v>56.67</v>
      </c>
      <c r="AB72" s="23">
        <v>530039614.62</v>
      </c>
      <c r="AC72" s="23">
        <v>667556.18999999994</v>
      </c>
      <c r="AD72" s="23">
        <v>53.09</v>
      </c>
      <c r="AE72" s="23">
        <v>146.9</v>
      </c>
      <c r="AF72" s="23">
        <v>607</v>
      </c>
      <c r="AG72" s="23">
        <v>43.33</v>
      </c>
      <c r="AH72" s="23">
        <v>-481046241.54000002</v>
      </c>
      <c r="AI72" s="23">
        <v>-792497.93</v>
      </c>
      <c r="AJ72" s="23">
        <v>-62.11</v>
      </c>
      <c r="AK72" s="23">
        <v>82.28</v>
      </c>
      <c r="AL72">
        <v>91500</v>
      </c>
      <c r="AM72" s="23">
        <v>70</v>
      </c>
      <c r="AQ72" s="23"/>
    </row>
    <row r="73" spans="1:43" x14ac:dyDescent="0.35">
      <c r="A73">
        <v>50</v>
      </c>
      <c r="B73">
        <v>43984926.829999998</v>
      </c>
      <c r="C73" s="23">
        <v>439.85</v>
      </c>
      <c r="D73" s="23">
        <v>14.56</v>
      </c>
      <c r="E73" s="23">
        <v>79.400000000000006</v>
      </c>
      <c r="F73" s="23">
        <v>545.20000000000005</v>
      </c>
      <c r="G73" s="23">
        <v>-3318609.94</v>
      </c>
      <c r="H73" s="23">
        <v>-84.31</v>
      </c>
      <c r="I73" s="23">
        <v>-13994761.380000001</v>
      </c>
      <c r="J73" s="23">
        <v>-26.99</v>
      </c>
      <c r="K73" s="23">
        <v>3.14</v>
      </c>
      <c r="L73" s="23">
        <v>2.94</v>
      </c>
      <c r="M73" s="23">
        <v>20.2</v>
      </c>
      <c r="N73" s="23">
        <v>1.1000000000000001</v>
      </c>
      <c r="O73" s="23">
        <v>0.85</v>
      </c>
      <c r="P73" s="23">
        <v>3785165.3</v>
      </c>
      <c r="Q73" s="23">
        <v>4.21</v>
      </c>
      <c r="R73" s="23">
        <v>10.55</v>
      </c>
      <c r="S73" s="23">
        <v>7.01</v>
      </c>
      <c r="T73" s="23">
        <v>0.72</v>
      </c>
      <c r="U73" s="23">
        <v>2.1100000000000001E-2</v>
      </c>
      <c r="V73" s="23">
        <v>1401</v>
      </c>
      <c r="W73" s="23">
        <v>31395.38</v>
      </c>
      <c r="X73" s="23">
        <v>3.4</v>
      </c>
      <c r="Y73" s="23">
        <v>113.51</v>
      </c>
      <c r="Z73" s="23">
        <v>790</v>
      </c>
      <c r="AA73" s="23">
        <v>56.39</v>
      </c>
      <c r="AB73" s="23">
        <v>505452039.08999997</v>
      </c>
      <c r="AC73" s="23">
        <v>639812.71</v>
      </c>
      <c r="AD73" s="23">
        <v>51.19</v>
      </c>
      <c r="AE73" s="23">
        <v>134.9</v>
      </c>
      <c r="AF73" s="23">
        <v>611</v>
      </c>
      <c r="AG73" s="23">
        <v>43.61</v>
      </c>
      <c r="AH73" s="23">
        <v>-461467112.25</v>
      </c>
      <c r="AI73" s="23">
        <v>-755265.32</v>
      </c>
      <c r="AJ73" s="23">
        <v>-58.39</v>
      </c>
      <c r="AK73" s="23">
        <v>85.84</v>
      </c>
      <c r="AL73">
        <v>94500</v>
      </c>
      <c r="AM73" s="23">
        <v>70</v>
      </c>
      <c r="AQ73" s="23"/>
    </row>
    <row r="74" spans="1:43" x14ac:dyDescent="0.35">
      <c r="A74">
        <v>51</v>
      </c>
      <c r="B74">
        <v>73380210.519999996</v>
      </c>
      <c r="C74" s="23">
        <v>733.8</v>
      </c>
      <c r="D74" s="23">
        <v>13.22</v>
      </c>
      <c r="E74" s="23">
        <v>108.58</v>
      </c>
      <c r="F74" s="23">
        <v>821.1</v>
      </c>
      <c r="G74" s="23">
        <v>-4655647.8899999997</v>
      </c>
      <c r="H74" s="23">
        <v>-84.91</v>
      </c>
      <c r="I74" s="23">
        <v>-17840226.52</v>
      </c>
      <c r="J74" s="23">
        <v>-23.62</v>
      </c>
      <c r="K74" s="23">
        <v>4.1100000000000003</v>
      </c>
      <c r="L74" s="23">
        <v>4.5999999999999996</v>
      </c>
      <c r="M74" s="23">
        <v>34.770000000000003</v>
      </c>
      <c r="N74" s="23">
        <v>1.1200000000000001</v>
      </c>
      <c r="O74" s="23">
        <v>0.85</v>
      </c>
      <c r="P74" s="23">
        <v>5880357.0599999996</v>
      </c>
      <c r="Q74" s="23">
        <v>4.5999999999999996</v>
      </c>
      <c r="R74" s="23">
        <v>9.33</v>
      </c>
      <c r="S74" s="23">
        <v>11.05</v>
      </c>
      <c r="T74" s="23">
        <v>0.89</v>
      </c>
      <c r="U74" s="23">
        <v>2.3099999999999999E-2</v>
      </c>
      <c r="V74" s="23">
        <v>1401</v>
      </c>
      <c r="W74" s="23">
        <v>52377.02</v>
      </c>
      <c r="X74" s="23">
        <v>3.99</v>
      </c>
      <c r="Y74" s="23">
        <v>105.6</v>
      </c>
      <c r="Z74" s="23">
        <v>798</v>
      </c>
      <c r="AA74" s="23">
        <v>56.96</v>
      </c>
      <c r="AB74" s="23">
        <v>669013834.02999997</v>
      </c>
      <c r="AC74" s="23">
        <v>838363.2</v>
      </c>
      <c r="AD74" s="23">
        <v>50.23</v>
      </c>
      <c r="AE74" s="23">
        <v>122.93</v>
      </c>
      <c r="AF74" s="23">
        <v>603</v>
      </c>
      <c r="AG74" s="23">
        <v>43.04</v>
      </c>
      <c r="AH74" s="23">
        <v>-595633623.5</v>
      </c>
      <c r="AI74" s="23">
        <v>-987783.79</v>
      </c>
      <c r="AJ74" s="23">
        <v>-57.2</v>
      </c>
      <c r="AK74" s="23">
        <v>82.67</v>
      </c>
      <c r="AL74">
        <v>101500</v>
      </c>
      <c r="AM74" s="23">
        <v>70</v>
      </c>
      <c r="AQ74" s="23"/>
    </row>
    <row r="75" spans="1:43" x14ac:dyDescent="0.35">
      <c r="A75">
        <v>52</v>
      </c>
      <c r="B75">
        <v>73057985.069999993</v>
      </c>
      <c r="C75" s="23">
        <v>730.58</v>
      </c>
      <c r="D75" s="23">
        <v>11.91</v>
      </c>
      <c r="E75" s="23">
        <v>108.3</v>
      </c>
      <c r="F75" s="23">
        <v>909.46</v>
      </c>
      <c r="G75" s="23">
        <v>-4781000.34</v>
      </c>
      <c r="H75" s="23">
        <v>-85.17</v>
      </c>
      <c r="I75" s="23">
        <v>-8071294.6399999997</v>
      </c>
      <c r="J75" s="23">
        <v>-19.71</v>
      </c>
      <c r="K75" s="23">
        <v>9.0500000000000007</v>
      </c>
      <c r="L75" s="23">
        <v>5.49</v>
      </c>
      <c r="M75" s="23">
        <v>46.14</v>
      </c>
      <c r="N75" s="23">
        <v>1.1299999999999999</v>
      </c>
      <c r="O75" s="23">
        <v>0.84</v>
      </c>
      <c r="P75" s="23">
        <v>4126410.69</v>
      </c>
      <c r="Q75" s="23">
        <v>6.03</v>
      </c>
      <c r="R75" s="23">
        <v>7.1</v>
      </c>
      <c r="S75" s="23">
        <v>14.49</v>
      </c>
      <c r="T75" s="23">
        <v>1</v>
      </c>
      <c r="U75" s="23">
        <v>3.0200000000000001E-2</v>
      </c>
      <c r="V75" s="23">
        <v>1403</v>
      </c>
      <c r="W75" s="23">
        <v>52072.69</v>
      </c>
      <c r="X75" s="23">
        <v>4.25</v>
      </c>
      <c r="Y75" s="23">
        <v>96.3</v>
      </c>
      <c r="Z75" s="23">
        <v>805</v>
      </c>
      <c r="AA75" s="23">
        <v>57.38</v>
      </c>
      <c r="AB75" s="23">
        <v>640044313.75999999</v>
      </c>
      <c r="AC75" s="23">
        <v>795086.1</v>
      </c>
      <c r="AD75" s="23">
        <v>49.13</v>
      </c>
      <c r="AE75" s="23">
        <v>110.93</v>
      </c>
      <c r="AF75" s="23">
        <v>598</v>
      </c>
      <c r="AG75" s="23">
        <v>42.62</v>
      </c>
      <c r="AH75" s="23">
        <v>-566986328.69000006</v>
      </c>
      <c r="AI75" s="23">
        <v>-948137.67</v>
      </c>
      <c r="AJ75" s="23">
        <v>-56.18</v>
      </c>
      <c r="AK75" s="23">
        <v>76.599999999999994</v>
      </c>
      <c r="AL75">
        <v>104500</v>
      </c>
      <c r="AM75" s="23">
        <v>70</v>
      </c>
      <c r="AQ75" s="23"/>
    </row>
    <row r="76" spans="1:43" x14ac:dyDescent="0.35">
      <c r="A76">
        <v>53</v>
      </c>
      <c r="B76">
        <v>55203971.100000001</v>
      </c>
      <c r="C76" s="23">
        <v>552.04</v>
      </c>
      <c r="D76" s="23">
        <v>10.55</v>
      </c>
      <c r="E76" s="23">
        <v>91.54</v>
      </c>
      <c r="F76" s="23">
        <v>867.56</v>
      </c>
      <c r="G76" s="23">
        <v>-3345977.97</v>
      </c>
      <c r="H76" s="23">
        <v>-85.12</v>
      </c>
      <c r="I76" s="23">
        <v>-5375055.4900000002</v>
      </c>
      <c r="J76" s="23">
        <v>-19.61</v>
      </c>
      <c r="K76" s="23">
        <v>10.27</v>
      </c>
      <c r="L76" s="23">
        <v>4.67</v>
      </c>
      <c r="M76" s="23">
        <v>44.24</v>
      </c>
      <c r="N76" s="23">
        <v>1.1299999999999999</v>
      </c>
      <c r="O76" s="23">
        <v>0.85</v>
      </c>
      <c r="P76" s="23">
        <v>4623159.83</v>
      </c>
      <c r="Q76" s="23">
        <v>3.95</v>
      </c>
      <c r="R76" s="23">
        <v>6.1</v>
      </c>
      <c r="S76" s="23">
        <v>14.12</v>
      </c>
      <c r="T76" s="23">
        <v>1.07</v>
      </c>
      <c r="U76" s="23">
        <v>1.9800000000000002E-2</v>
      </c>
      <c r="V76" s="23">
        <v>1404</v>
      </c>
      <c r="W76" s="23">
        <v>39319.07</v>
      </c>
      <c r="X76" s="23">
        <v>4.2</v>
      </c>
      <c r="Y76" s="23">
        <v>86.13</v>
      </c>
      <c r="Z76" s="23">
        <v>804</v>
      </c>
      <c r="AA76" s="23">
        <v>57.26</v>
      </c>
      <c r="AB76" s="23">
        <v>470415777.42000002</v>
      </c>
      <c r="AC76" s="23">
        <v>585094.25</v>
      </c>
      <c r="AD76" s="23">
        <v>48.04</v>
      </c>
      <c r="AE76" s="23">
        <v>98.93</v>
      </c>
      <c r="AF76" s="23">
        <v>600</v>
      </c>
      <c r="AG76" s="23">
        <v>42.74</v>
      </c>
      <c r="AH76" s="23">
        <v>-415211806.31999999</v>
      </c>
      <c r="AI76" s="23">
        <v>-692019.68</v>
      </c>
      <c r="AJ76" s="23">
        <v>-54.54</v>
      </c>
      <c r="AK76" s="23">
        <v>68.98</v>
      </c>
      <c r="AL76">
        <v>111500</v>
      </c>
      <c r="AM76" s="23">
        <v>70</v>
      </c>
      <c r="AQ76" s="23"/>
    </row>
    <row r="77" spans="1:43" x14ac:dyDescent="0.35">
      <c r="A77">
        <v>54</v>
      </c>
      <c r="B77">
        <v>32282387.300000001</v>
      </c>
      <c r="C77" s="23">
        <v>322.82</v>
      </c>
      <c r="D77" s="23">
        <v>9.19</v>
      </c>
      <c r="E77" s="23">
        <v>64.83</v>
      </c>
      <c r="F77" s="23">
        <v>705.27</v>
      </c>
      <c r="G77" s="23">
        <v>-1883396.42</v>
      </c>
      <c r="H77" s="23">
        <v>-85.54</v>
      </c>
      <c r="I77" s="23">
        <v>-5876067.7300000004</v>
      </c>
      <c r="J77" s="23">
        <v>-24.59</v>
      </c>
      <c r="K77" s="23">
        <v>5.49</v>
      </c>
      <c r="L77" s="23">
        <v>2.64</v>
      </c>
      <c r="M77" s="23">
        <v>28.68</v>
      </c>
      <c r="N77" s="23">
        <v>1.1100000000000001</v>
      </c>
      <c r="O77" s="23">
        <v>0.85</v>
      </c>
      <c r="P77" s="23">
        <v>2010592.41</v>
      </c>
      <c r="Q77" s="23">
        <v>4.7</v>
      </c>
      <c r="R77" s="23">
        <v>10.65</v>
      </c>
      <c r="S77" s="23">
        <v>5.58</v>
      </c>
      <c r="T77" s="23">
        <v>0.81</v>
      </c>
      <c r="U77" s="23">
        <v>2.3599999999999999E-2</v>
      </c>
      <c r="V77" s="23">
        <v>1402</v>
      </c>
      <c r="W77" s="23">
        <v>23025.95</v>
      </c>
      <c r="X77" s="23">
        <v>2.91</v>
      </c>
      <c r="Y77" s="23">
        <v>76.040000000000006</v>
      </c>
      <c r="Z77" s="23">
        <v>791</v>
      </c>
      <c r="AA77" s="23">
        <v>56.42</v>
      </c>
      <c r="AB77" s="23">
        <v>336922356.22000003</v>
      </c>
      <c r="AC77" s="23">
        <v>425944.82</v>
      </c>
      <c r="AD77" s="23">
        <v>45.94</v>
      </c>
      <c r="AE77" s="23">
        <v>87</v>
      </c>
      <c r="AF77" s="23">
        <v>611</v>
      </c>
      <c r="AG77" s="23">
        <v>43.58</v>
      </c>
      <c r="AH77" s="23">
        <v>-304639968.91000003</v>
      </c>
      <c r="AI77" s="23">
        <v>-498592.42</v>
      </c>
      <c r="AJ77" s="23">
        <v>-52.79</v>
      </c>
      <c r="AK77" s="23">
        <v>61.84</v>
      </c>
      <c r="AL77">
        <v>114500</v>
      </c>
      <c r="AM77" s="23">
        <v>70</v>
      </c>
      <c r="AQ77" s="23"/>
    </row>
    <row r="78" spans="1:43" x14ac:dyDescent="0.35">
      <c r="A78">
        <v>55</v>
      </c>
      <c r="B78">
        <v>41472031.439999998</v>
      </c>
      <c r="C78" s="23">
        <v>414.72</v>
      </c>
      <c r="D78" s="23">
        <v>7.89</v>
      </c>
      <c r="E78" s="23">
        <v>76.459999999999994</v>
      </c>
      <c r="F78" s="23">
        <v>968.76</v>
      </c>
      <c r="G78" s="23">
        <v>-2913645.18</v>
      </c>
      <c r="H78" s="23">
        <v>-84.78</v>
      </c>
      <c r="I78" s="23">
        <v>-4554931.2300000004</v>
      </c>
      <c r="J78" s="23">
        <v>-15.52</v>
      </c>
      <c r="K78" s="23">
        <v>9.1</v>
      </c>
      <c r="L78" s="23">
        <v>4.93</v>
      </c>
      <c r="M78" s="23">
        <v>62.41</v>
      </c>
      <c r="N78" s="23">
        <v>1.1100000000000001</v>
      </c>
      <c r="O78" s="23">
        <v>0.86</v>
      </c>
      <c r="P78" s="23">
        <v>2666129.7999999998</v>
      </c>
      <c r="Q78" s="23">
        <v>6.16</v>
      </c>
      <c r="R78" s="23">
        <v>6.01</v>
      </c>
      <c r="S78" s="23">
        <v>11.82</v>
      </c>
      <c r="T78" s="23">
        <v>1.02</v>
      </c>
      <c r="U78" s="23">
        <v>3.09E-2</v>
      </c>
      <c r="V78" s="23">
        <v>1402</v>
      </c>
      <c r="W78" s="23">
        <v>29580.62</v>
      </c>
      <c r="X78" s="23">
        <v>3.37</v>
      </c>
      <c r="Y78" s="23">
        <v>66.099999999999994</v>
      </c>
      <c r="Z78" s="23">
        <v>788</v>
      </c>
      <c r="AA78" s="23">
        <v>56.21</v>
      </c>
      <c r="AB78" s="23">
        <v>421456868.49000001</v>
      </c>
      <c r="AC78" s="23">
        <v>534843.74</v>
      </c>
      <c r="AD78" s="23">
        <v>45.35</v>
      </c>
      <c r="AE78" s="23">
        <v>75</v>
      </c>
      <c r="AF78" s="23">
        <v>614</v>
      </c>
      <c r="AG78" s="23">
        <v>43.79</v>
      </c>
      <c r="AH78" s="23">
        <v>-379984837.06</v>
      </c>
      <c r="AI78" s="23">
        <v>-618867.81000000006</v>
      </c>
      <c r="AJ78" s="23">
        <v>-50.51</v>
      </c>
      <c r="AK78" s="23">
        <v>54.68</v>
      </c>
      <c r="AL78">
        <v>121500</v>
      </c>
      <c r="AM78" s="23">
        <v>70</v>
      </c>
      <c r="AQ78" s="23"/>
    </row>
    <row r="79" spans="1:43" x14ac:dyDescent="0.35">
      <c r="A79">
        <v>56</v>
      </c>
      <c r="B79">
        <v>37009376.890000001</v>
      </c>
      <c r="C79" s="23">
        <v>370.09</v>
      </c>
      <c r="D79" s="23">
        <v>6.52</v>
      </c>
      <c r="E79" s="23">
        <v>71</v>
      </c>
      <c r="F79" s="23">
        <v>1089.6099999999999</v>
      </c>
      <c r="G79" s="23">
        <v>-2168470.59</v>
      </c>
      <c r="H79" s="23">
        <v>-84.39</v>
      </c>
      <c r="I79" s="23">
        <v>-6138917.3499999996</v>
      </c>
      <c r="J79" s="23">
        <v>-16.77</v>
      </c>
      <c r="K79" s="23">
        <v>6.03</v>
      </c>
      <c r="L79" s="23">
        <v>4.2300000000000004</v>
      </c>
      <c r="M79" s="23">
        <v>64.98</v>
      </c>
      <c r="N79" s="23">
        <v>1.1200000000000001</v>
      </c>
      <c r="O79" s="23">
        <v>0.83</v>
      </c>
      <c r="P79" s="23">
        <v>3510375.8</v>
      </c>
      <c r="Q79" s="23">
        <v>4.45</v>
      </c>
      <c r="R79" s="23">
        <v>6.57</v>
      </c>
      <c r="S79" s="23">
        <v>9.99</v>
      </c>
      <c r="T79" s="23">
        <v>1.1299999999999999</v>
      </c>
      <c r="U79" s="23">
        <v>2.23E-2</v>
      </c>
      <c r="V79" s="23">
        <v>1402</v>
      </c>
      <c r="W79" s="23">
        <v>26397.56</v>
      </c>
      <c r="X79" s="23">
        <v>3.34</v>
      </c>
      <c r="Y79" s="23">
        <v>55.49</v>
      </c>
      <c r="Z79" s="23">
        <v>805</v>
      </c>
      <c r="AA79" s="23">
        <v>57.42</v>
      </c>
      <c r="AB79" s="23">
        <v>335534778.56</v>
      </c>
      <c r="AC79" s="23">
        <v>416813.39</v>
      </c>
      <c r="AD79" s="23">
        <v>43.07</v>
      </c>
      <c r="AE79" s="23">
        <v>63</v>
      </c>
      <c r="AF79" s="23">
        <v>597</v>
      </c>
      <c r="AG79" s="23">
        <v>42.58</v>
      </c>
      <c r="AH79" s="23">
        <v>-298525401.67000002</v>
      </c>
      <c r="AI79" s="23">
        <v>-500042.55</v>
      </c>
      <c r="AJ79" s="23">
        <v>-50.24</v>
      </c>
      <c r="AK79" s="23">
        <v>45.35</v>
      </c>
      <c r="AL79">
        <v>124500</v>
      </c>
      <c r="AM79" s="23">
        <v>70</v>
      </c>
      <c r="AQ79" s="23"/>
    </row>
    <row r="80" spans="1:43" x14ac:dyDescent="0.35">
      <c r="A80">
        <v>57</v>
      </c>
      <c r="B80">
        <v>23830297.370000001</v>
      </c>
      <c r="C80" s="23">
        <v>238.3</v>
      </c>
      <c r="D80" s="23">
        <v>16.13</v>
      </c>
      <c r="E80" s="23">
        <v>52.57</v>
      </c>
      <c r="F80" s="23">
        <v>325.95999999999998</v>
      </c>
      <c r="G80" s="23">
        <v>-2230675.5099999998</v>
      </c>
      <c r="H80" s="23">
        <v>-90.14</v>
      </c>
      <c r="I80" s="23">
        <v>-10380081.359999999</v>
      </c>
      <c r="J80" s="23">
        <v>-26.67</v>
      </c>
      <c r="K80" s="23">
        <v>2.2999999999999998</v>
      </c>
      <c r="L80" s="23">
        <v>1.97</v>
      </c>
      <c r="M80" s="23">
        <v>12.22</v>
      </c>
      <c r="N80" s="23">
        <v>1.06</v>
      </c>
      <c r="O80" s="23">
        <v>0.77</v>
      </c>
      <c r="P80" s="23">
        <v>2357554.67</v>
      </c>
      <c r="Q80" s="23">
        <v>4.34</v>
      </c>
      <c r="R80" s="23">
        <v>12.71</v>
      </c>
      <c r="S80" s="23">
        <v>3.71</v>
      </c>
      <c r="T80" s="23">
        <v>0.41</v>
      </c>
      <c r="U80" s="23">
        <v>2.18E-2</v>
      </c>
      <c r="V80" s="23">
        <v>1401</v>
      </c>
      <c r="W80" s="23">
        <v>17009.490000000002</v>
      </c>
      <c r="X80" s="23">
        <v>2.21</v>
      </c>
      <c r="Y80" s="23">
        <v>122.89</v>
      </c>
      <c r="Z80" s="23">
        <v>812</v>
      </c>
      <c r="AA80" s="23">
        <v>57.96</v>
      </c>
      <c r="AB80" s="23">
        <v>403196643.63999999</v>
      </c>
      <c r="AC80" s="23">
        <v>496547.59</v>
      </c>
      <c r="AD80" s="23">
        <v>52.85</v>
      </c>
      <c r="AE80" s="23">
        <v>146.9</v>
      </c>
      <c r="AF80" s="23">
        <v>589</v>
      </c>
      <c r="AG80" s="23">
        <v>42.04</v>
      </c>
      <c r="AH80" s="23">
        <v>-379366346.26999998</v>
      </c>
      <c r="AI80" s="23">
        <v>-644085.48</v>
      </c>
      <c r="AJ80" s="23">
        <v>-67.61</v>
      </c>
      <c r="AK80" s="23">
        <v>89.79</v>
      </c>
      <c r="AL80">
        <v>91500</v>
      </c>
      <c r="AM80" s="23">
        <v>80</v>
      </c>
      <c r="AQ80" s="23"/>
    </row>
    <row r="81" spans="1:43" x14ac:dyDescent="0.35">
      <c r="A81">
        <v>58</v>
      </c>
      <c r="B81">
        <v>33126167.57</v>
      </c>
      <c r="C81" s="23">
        <v>331.26</v>
      </c>
      <c r="D81" s="23">
        <v>14.83</v>
      </c>
      <c r="E81" s="23">
        <v>65.97</v>
      </c>
      <c r="F81" s="23">
        <v>444.84</v>
      </c>
      <c r="G81" s="23">
        <v>-3080729.83</v>
      </c>
      <c r="H81" s="23">
        <v>-89.91</v>
      </c>
      <c r="I81" s="23">
        <v>-15763537.970000001</v>
      </c>
      <c r="J81" s="23">
        <v>-33.57</v>
      </c>
      <c r="K81" s="23">
        <v>2.1</v>
      </c>
      <c r="L81" s="23">
        <v>1.97</v>
      </c>
      <c r="M81" s="23">
        <v>13.25</v>
      </c>
      <c r="N81" s="23">
        <v>1.08</v>
      </c>
      <c r="O81" s="23">
        <v>0.78</v>
      </c>
      <c r="P81" s="23">
        <v>3532111.76</v>
      </c>
      <c r="Q81" s="23">
        <v>3.53</v>
      </c>
      <c r="R81" s="23">
        <v>14.68</v>
      </c>
      <c r="S81" s="23">
        <v>4.13</v>
      </c>
      <c r="T81" s="23">
        <v>0.61</v>
      </c>
      <c r="U81" s="23">
        <v>1.77E-2</v>
      </c>
      <c r="V81" s="23">
        <v>1401</v>
      </c>
      <c r="W81" s="23">
        <v>23644.66</v>
      </c>
      <c r="X81" s="23">
        <v>3.07</v>
      </c>
      <c r="Y81" s="23">
        <v>116.85</v>
      </c>
      <c r="Z81" s="23">
        <v>813</v>
      </c>
      <c r="AA81" s="23">
        <v>58.03</v>
      </c>
      <c r="AB81" s="23">
        <v>440926911.5</v>
      </c>
      <c r="AC81" s="23">
        <v>542345.52</v>
      </c>
      <c r="AD81" s="23">
        <v>51</v>
      </c>
      <c r="AE81" s="23">
        <v>134.9</v>
      </c>
      <c r="AF81" s="23">
        <v>588</v>
      </c>
      <c r="AG81" s="23">
        <v>41.97</v>
      </c>
      <c r="AH81" s="23">
        <v>-407800743.93000001</v>
      </c>
      <c r="AI81" s="23">
        <v>-693538.68</v>
      </c>
      <c r="AJ81" s="23">
        <v>-63.2</v>
      </c>
      <c r="AK81" s="23">
        <v>91.88</v>
      </c>
      <c r="AL81">
        <v>94500</v>
      </c>
      <c r="AM81" s="23">
        <v>80</v>
      </c>
      <c r="AQ81" s="23"/>
    </row>
    <row r="82" spans="1:43" x14ac:dyDescent="0.35">
      <c r="A82">
        <v>59</v>
      </c>
      <c r="B82">
        <v>50321328.960000001</v>
      </c>
      <c r="C82" s="23">
        <v>503.21</v>
      </c>
      <c r="D82" s="23">
        <v>13.41</v>
      </c>
      <c r="E82" s="23">
        <v>86.44</v>
      </c>
      <c r="F82" s="23">
        <v>644.79</v>
      </c>
      <c r="G82" s="23">
        <v>-3715844.89</v>
      </c>
      <c r="H82" s="23">
        <v>-90.29</v>
      </c>
      <c r="I82" s="23">
        <v>-14932516.42</v>
      </c>
      <c r="J82" s="23">
        <v>-26.01</v>
      </c>
      <c r="K82" s="23">
        <v>3.37</v>
      </c>
      <c r="L82" s="23">
        <v>3.32</v>
      </c>
      <c r="M82" s="23">
        <v>24.79</v>
      </c>
      <c r="N82" s="23">
        <v>1.1000000000000001</v>
      </c>
      <c r="O82" s="23">
        <v>0.79</v>
      </c>
      <c r="P82" s="23">
        <v>4568729.7</v>
      </c>
      <c r="Q82" s="23">
        <v>4.12</v>
      </c>
      <c r="R82" s="23">
        <v>10.84</v>
      </c>
      <c r="S82" s="23">
        <v>7.48</v>
      </c>
      <c r="T82" s="23">
        <v>0.76</v>
      </c>
      <c r="U82" s="23">
        <v>2.07E-2</v>
      </c>
      <c r="V82" s="23">
        <v>1401</v>
      </c>
      <c r="W82" s="23">
        <v>35918.15</v>
      </c>
      <c r="X82" s="23">
        <v>3.6</v>
      </c>
      <c r="Y82" s="23">
        <v>107.97</v>
      </c>
      <c r="Z82" s="23">
        <v>816</v>
      </c>
      <c r="AA82" s="23">
        <v>58.24</v>
      </c>
      <c r="AB82" s="23">
        <v>538374411.12</v>
      </c>
      <c r="AC82" s="23">
        <v>659772.56000000006</v>
      </c>
      <c r="AD82" s="23">
        <v>50.32</v>
      </c>
      <c r="AE82" s="23">
        <v>122.93</v>
      </c>
      <c r="AF82" s="23">
        <v>585</v>
      </c>
      <c r="AG82" s="23">
        <v>41.76</v>
      </c>
      <c r="AH82" s="23">
        <v>-488053082.16000003</v>
      </c>
      <c r="AI82" s="23">
        <v>-834278.77</v>
      </c>
      <c r="AJ82" s="23">
        <v>-61.56</v>
      </c>
      <c r="AK82" s="23">
        <v>87.09</v>
      </c>
      <c r="AL82">
        <v>101500</v>
      </c>
      <c r="AM82" s="23">
        <v>80</v>
      </c>
      <c r="AQ82" s="23"/>
    </row>
    <row r="83" spans="1:43" x14ac:dyDescent="0.35">
      <c r="A83">
        <v>60</v>
      </c>
      <c r="B83">
        <v>54506881.420000002</v>
      </c>
      <c r="C83" s="23">
        <v>545.07000000000005</v>
      </c>
      <c r="D83" s="23">
        <v>12.06</v>
      </c>
      <c r="E83" s="23">
        <v>90.82</v>
      </c>
      <c r="F83" s="23">
        <v>753.26</v>
      </c>
      <c r="G83" s="23">
        <v>-3567516.7</v>
      </c>
      <c r="H83" s="23">
        <v>-90.24</v>
      </c>
      <c r="I83" s="23">
        <v>-8292823.3700000001</v>
      </c>
      <c r="J83" s="23">
        <v>-18.82</v>
      </c>
      <c r="K83" s="23">
        <v>6.57</v>
      </c>
      <c r="L83" s="23">
        <v>4.82</v>
      </c>
      <c r="M83" s="23">
        <v>40.020000000000003</v>
      </c>
      <c r="N83" s="23">
        <v>1.1100000000000001</v>
      </c>
      <c r="O83" s="23">
        <v>0.78</v>
      </c>
      <c r="P83" s="23">
        <v>2830356.43</v>
      </c>
      <c r="Q83" s="23">
        <v>6.62</v>
      </c>
      <c r="R83" s="23">
        <v>8.67</v>
      </c>
      <c r="S83" s="23">
        <v>9.85</v>
      </c>
      <c r="T83" s="23">
        <v>0.85</v>
      </c>
      <c r="U83" s="23">
        <v>3.32E-2</v>
      </c>
      <c r="V83" s="23">
        <v>1403</v>
      </c>
      <c r="W83" s="23">
        <v>38850.239999999998</v>
      </c>
      <c r="X83" s="23">
        <v>3.84</v>
      </c>
      <c r="Y83" s="23">
        <v>98.31</v>
      </c>
      <c r="Z83" s="23">
        <v>823</v>
      </c>
      <c r="AA83" s="23">
        <v>58.66</v>
      </c>
      <c r="AB83" s="23">
        <v>558981643.65999997</v>
      </c>
      <c r="AC83" s="23">
        <v>679200.05</v>
      </c>
      <c r="AD83" s="23">
        <v>49.32</v>
      </c>
      <c r="AE83" s="23">
        <v>110.93</v>
      </c>
      <c r="AF83" s="23">
        <v>580</v>
      </c>
      <c r="AG83" s="23">
        <v>41.34</v>
      </c>
      <c r="AH83" s="23">
        <v>-504474762.25</v>
      </c>
      <c r="AI83" s="23">
        <v>-869784.07</v>
      </c>
      <c r="AJ83" s="23">
        <v>-60.7</v>
      </c>
      <c r="AK83" s="23">
        <v>80.41</v>
      </c>
      <c r="AL83">
        <v>104500</v>
      </c>
      <c r="AM83" s="23">
        <v>80</v>
      </c>
      <c r="AQ83" s="23"/>
    </row>
    <row r="84" spans="1:43" x14ac:dyDescent="0.35">
      <c r="A84">
        <v>61</v>
      </c>
      <c r="B84">
        <v>43864156.200000003</v>
      </c>
      <c r="C84" s="23">
        <v>438.64</v>
      </c>
      <c r="D84" s="23">
        <v>10.7</v>
      </c>
      <c r="E84" s="23">
        <v>79.260000000000005</v>
      </c>
      <c r="F84" s="23">
        <v>740.58</v>
      </c>
      <c r="G84" s="23">
        <v>-3635040.46</v>
      </c>
      <c r="H84" s="23">
        <v>-90.43</v>
      </c>
      <c r="I84" s="23">
        <v>-5110436.2300000004</v>
      </c>
      <c r="J84" s="23">
        <v>-22.42</v>
      </c>
      <c r="K84" s="23">
        <v>8.58</v>
      </c>
      <c r="L84" s="23">
        <v>3.54</v>
      </c>
      <c r="M84" s="23">
        <v>33.03</v>
      </c>
      <c r="N84" s="23">
        <v>1.1000000000000001</v>
      </c>
      <c r="O84" s="23">
        <v>0.78</v>
      </c>
      <c r="P84" s="23">
        <v>2747498.18</v>
      </c>
      <c r="Q84" s="23">
        <v>5.8</v>
      </c>
      <c r="R84" s="23">
        <v>7.18</v>
      </c>
      <c r="S84" s="23">
        <v>10.29</v>
      </c>
      <c r="T84" s="23">
        <v>0.97</v>
      </c>
      <c r="U84" s="23">
        <v>2.9100000000000001E-2</v>
      </c>
      <c r="V84" s="23">
        <v>1404</v>
      </c>
      <c r="W84" s="23">
        <v>31242.28</v>
      </c>
      <c r="X84" s="23">
        <v>4.04</v>
      </c>
      <c r="Y84" s="23">
        <v>88.09</v>
      </c>
      <c r="Z84" s="23">
        <v>821</v>
      </c>
      <c r="AA84" s="23">
        <v>58.48</v>
      </c>
      <c r="AB84" s="23">
        <v>462582201.17000002</v>
      </c>
      <c r="AC84" s="23">
        <v>563437.52</v>
      </c>
      <c r="AD84" s="23">
        <v>48.2</v>
      </c>
      <c r="AE84" s="23">
        <v>98.93</v>
      </c>
      <c r="AF84" s="23">
        <v>583</v>
      </c>
      <c r="AG84" s="23">
        <v>41.52</v>
      </c>
      <c r="AH84" s="23">
        <v>-418718044.98000002</v>
      </c>
      <c r="AI84" s="23">
        <v>-718212.77</v>
      </c>
      <c r="AJ84" s="23">
        <v>-58.15</v>
      </c>
      <c r="AK84" s="23">
        <v>72.819999999999993</v>
      </c>
      <c r="AL84">
        <v>111500</v>
      </c>
      <c r="AM84" s="23">
        <v>80</v>
      </c>
      <c r="AQ84" s="23"/>
    </row>
    <row r="85" spans="1:43" x14ac:dyDescent="0.35">
      <c r="A85">
        <v>62</v>
      </c>
      <c r="B85">
        <v>38371089.270000003</v>
      </c>
      <c r="C85" s="23">
        <v>383.71</v>
      </c>
      <c r="D85" s="23">
        <v>9.33</v>
      </c>
      <c r="E85" s="23">
        <v>72.7</v>
      </c>
      <c r="F85" s="23">
        <v>779.15</v>
      </c>
      <c r="G85" s="23">
        <v>-2444517.3199999998</v>
      </c>
      <c r="H85" s="23">
        <v>-91.73</v>
      </c>
      <c r="I85" s="23">
        <v>-7734548.1299999999</v>
      </c>
      <c r="J85" s="23">
        <v>-30.96</v>
      </c>
      <c r="K85" s="23">
        <v>4.96</v>
      </c>
      <c r="L85" s="23">
        <v>2.35</v>
      </c>
      <c r="M85" s="23">
        <v>25.17</v>
      </c>
      <c r="N85" s="23">
        <v>1.1000000000000001</v>
      </c>
      <c r="O85" s="23">
        <v>0.79</v>
      </c>
      <c r="P85" s="23">
        <v>1767405.64</v>
      </c>
      <c r="Q85" s="23">
        <v>7.4</v>
      </c>
      <c r="R85" s="23">
        <v>8.83</v>
      </c>
      <c r="S85" s="23">
        <v>7.62</v>
      </c>
      <c r="T85" s="23">
        <v>0.92</v>
      </c>
      <c r="U85" s="23">
        <v>3.7100000000000001E-2</v>
      </c>
      <c r="V85" s="23">
        <v>1402</v>
      </c>
      <c r="W85" s="23">
        <v>27368.82</v>
      </c>
      <c r="X85" s="23">
        <v>3.53</v>
      </c>
      <c r="Y85" s="23">
        <v>77.86</v>
      </c>
      <c r="Z85" s="23">
        <v>816</v>
      </c>
      <c r="AA85" s="23">
        <v>58.2</v>
      </c>
      <c r="AB85" s="23">
        <v>404019663.44</v>
      </c>
      <c r="AC85" s="23">
        <v>495122.14</v>
      </c>
      <c r="AD85" s="23">
        <v>46.34</v>
      </c>
      <c r="AE85" s="23">
        <v>87</v>
      </c>
      <c r="AF85" s="23">
        <v>586</v>
      </c>
      <c r="AG85" s="23">
        <v>41.8</v>
      </c>
      <c r="AH85" s="23">
        <v>-365648574.16000003</v>
      </c>
      <c r="AI85" s="23">
        <v>-623973.68000000005</v>
      </c>
      <c r="AJ85" s="23">
        <v>-56.09</v>
      </c>
      <c r="AK85" s="23">
        <v>65.14</v>
      </c>
      <c r="AL85">
        <v>114500</v>
      </c>
      <c r="AM85" s="23">
        <v>80</v>
      </c>
      <c r="AQ85" s="23"/>
    </row>
    <row r="86" spans="1:43" x14ac:dyDescent="0.35">
      <c r="A86">
        <v>63</v>
      </c>
      <c r="B86">
        <v>43838587.119999997</v>
      </c>
      <c r="C86" s="23">
        <v>438.39</v>
      </c>
      <c r="D86" s="23">
        <v>8.01</v>
      </c>
      <c r="E86" s="23">
        <v>79.23</v>
      </c>
      <c r="F86" s="23">
        <v>989.78</v>
      </c>
      <c r="G86" s="23">
        <v>-3280358.28</v>
      </c>
      <c r="H86" s="23">
        <v>-90.21</v>
      </c>
      <c r="I86" s="23">
        <v>-5841343.7599999998</v>
      </c>
      <c r="J86" s="23">
        <v>-15.28</v>
      </c>
      <c r="K86" s="23">
        <v>7.5</v>
      </c>
      <c r="L86" s="23">
        <v>5.19</v>
      </c>
      <c r="M86" s="23">
        <v>64.77</v>
      </c>
      <c r="N86" s="23">
        <v>1.1100000000000001</v>
      </c>
      <c r="O86" s="23">
        <v>0.81</v>
      </c>
      <c r="P86" s="23">
        <v>2611025.4500000002</v>
      </c>
      <c r="Q86" s="23">
        <v>6.53</v>
      </c>
      <c r="R86" s="23">
        <v>5.88</v>
      </c>
      <c r="S86" s="23">
        <v>12.56</v>
      </c>
      <c r="T86" s="23">
        <v>1.06</v>
      </c>
      <c r="U86" s="23">
        <v>3.27E-2</v>
      </c>
      <c r="V86" s="23">
        <v>1402</v>
      </c>
      <c r="W86" s="23">
        <v>31268.61</v>
      </c>
      <c r="X86" s="23">
        <v>3.69</v>
      </c>
      <c r="Y86" s="23">
        <v>67.66</v>
      </c>
      <c r="Z86" s="23">
        <v>808</v>
      </c>
      <c r="AA86" s="23">
        <v>57.63</v>
      </c>
      <c r="AB86" s="23">
        <v>448882072.72000003</v>
      </c>
      <c r="AC86" s="23">
        <v>555547.12</v>
      </c>
      <c r="AD86" s="23">
        <v>45.76</v>
      </c>
      <c r="AE86" s="23">
        <v>75</v>
      </c>
      <c r="AF86" s="23">
        <v>594</v>
      </c>
      <c r="AG86" s="23">
        <v>42.37</v>
      </c>
      <c r="AH86" s="23">
        <v>-405043485.60000002</v>
      </c>
      <c r="AI86" s="23">
        <v>-681891.39</v>
      </c>
      <c r="AJ86" s="23">
        <v>-53.53</v>
      </c>
      <c r="AK86" s="23">
        <v>57.68</v>
      </c>
      <c r="AL86">
        <v>121500</v>
      </c>
      <c r="AM86" s="23">
        <v>80</v>
      </c>
      <c r="AQ86" s="23"/>
    </row>
    <row r="87" spans="1:43" x14ac:dyDescent="0.35">
      <c r="A87">
        <v>64</v>
      </c>
      <c r="B87">
        <v>45346317.950000003</v>
      </c>
      <c r="C87" s="23">
        <v>453.46</v>
      </c>
      <c r="D87" s="23">
        <v>6.63</v>
      </c>
      <c r="E87" s="23">
        <v>80.959999999999994</v>
      </c>
      <c r="F87" s="23">
        <v>1221.3499999999999</v>
      </c>
      <c r="G87" s="23">
        <v>-2828155.75</v>
      </c>
      <c r="H87" s="23">
        <v>-89.96</v>
      </c>
      <c r="I87" s="23">
        <v>-4751219.29</v>
      </c>
      <c r="J87" s="23">
        <v>-17.09</v>
      </c>
      <c r="K87" s="23">
        <v>9.5399999999999991</v>
      </c>
      <c r="L87" s="23">
        <v>4.74</v>
      </c>
      <c r="M87" s="23">
        <v>71.459999999999994</v>
      </c>
      <c r="N87" s="23">
        <v>1.1299999999999999</v>
      </c>
      <c r="O87" s="23">
        <v>0.79</v>
      </c>
      <c r="P87" s="23">
        <v>4428478.3099999996</v>
      </c>
      <c r="Q87" s="23">
        <v>4.28</v>
      </c>
      <c r="R87" s="23">
        <v>5.68</v>
      </c>
      <c r="S87" s="23">
        <v>13.31</v>
      </c>
      <c r="T87" s="23">
        <v>1.27</v>
      </c>
      <c r="U87" s="23">
        <v>2.1499999999999998E-2</v>
      </c>
      <c r="V87" s="23">
        <v>1402</v>
      </c>
      <c r="W87" s="23">
        <v>32344.02</v>
      </c>
      <c r="X87" s="23">
        <v>3.97</v>
      </c>
      <c r="Y87" s="23">
        <v>56.96</v>
      </c>
      <c r="Z87" s="23">
        <v>825</v>
      </c>
      <c r="AA87" s="23">
        <v>58.84</v>
      </c>
      <c r="AB87" s="23">
        <v>397340822</v>
      </c>
      <c r="AC87" s="23">
        <v>481625.24</v>
      </c>
      <c r="AD87" s="23">
        <v>43.77</v>
      </c>
      <c r="AE87" s="23">
        <v>63</v>
      </c>
      <c r="AF87" s="23">
        <v>577</v>
      </c>
      <c r="AG87" s="23">
        <v>41.16</v>
      </c>
      <c r="AH87" s="23">
        <v>-351994504.05000001</v>
      </c>
      <c r="AI87" s="23">
        <v>-610042.47</v>
      </c>
      <c r="AJ87" s="23">
        <v>-52.93</v>
      </c>
      <c r="AK87" s="23">
        <v>48.33</v>
      </c>
      <c r="AL87">
        <v>124500</v>
      </c>
      <c r="AM87" s="23">
        <v>80</v>
      </c>
      <c r="AQ87" s="23"/>
    </row>
    <row r="88" spans="1:43" x14ac:dyDescent="0.35">
      <c r="A88">
        <v>65</v>
      </c>
      <c r="B88">
        <v>18028639.550000001</v>
      </c>
      <c r="C88" s="23">
        <v>180.29</v>
      </c>
      <c r="D88" s="23">
        <v>16.420000000000002</v>
      </c>
      <c r="E88" s="23">
        <v>42.94</v>
      </c>
      <c r="F88" s="23">
        <v>261.52</v>
      </c>
      <c r="G88" s="23">
        <v>-2012188.39</v>
      </c>
      <c r="H88" s="23">
        <v>-95.61</v>
      </c>
      <c r="I88" s="23">
        <v>-8962772.2300000004</v>
      </c>
      <c r="J88" s="23">
        <v>-35.659999999999997</v>
      </c>
      <c r="K88" s="23">
        <v>2.0099999999999998</v>
      </c>
      <c r="L88" s="23">
        <v>1.2</v>
      </c>
      <c r="M88" s="23">
        <v>7.33</v>
      </c>
      <c r="N88" s="23">
        <v>1.05</v>
      </c>
      <c r="O88" s="23">
        <v>0.72</v>
      </c>
      <c r="P88" s="23">
        <v>1916816.66</v>
      </c>
      <c r="Q88" s="23">
        <v>3.29</v>
      </c>
      <c r="R88" s="23">
        <v>15.35</v>
      </c>
      <c r="S88" s="23">
        <v>2.4500000000000002</v>
      </c>
      <c r="T88" s="23">
        <v>0.35</v>
      </c>
      <c r="U88" s="23">
        <v>1.6500000000000001E-2</v>
      </c>
      <c r="V88" s="23">
        <v>1401</v>
      </c>
      <c r="W88" s="23">
        <v>12868.41</v>
      </c>
      <c r="X88" s="23">
        <v>1.98</v>
      </c>
      <c r="Y88" s="23">
        <v>126.71</v>
      </c>
      <c r="Z88" s="23">
        <v>831</v>
      </c>
      <c r="AA88" s="23">
        <v>59.31</v>
      </c>
      <c r="AB88" s="23">
        <v>350269276.08999997</v>
      </c>
      <c r="AC88" s="23">
        <v>421503.34</v>
      </c>
      <c r="AD88" s="23">
        <v>52.83</v>
      </c>
      <c r="AE88" s="23">
        <v>146.91</v>
      </c>
      <c r="AF88" s="23">
        <v>570</v>
      </c>
      <c r="AG88" s="23">
        <v>40.69</v>
      </c>
      <c r="AH88" s="23">
        <v>-332240636.55000001</v>
      </c>
      <c r="AI88" s="23">
        <v>-582878.31000000006</v>
      </c>
      <c r="AJ88" s="23">
        <v>-72.14</v>
      </c>
      <c r="AK88" s="23">
        <v>97.27</v>
      </c>
      <c r="AL88">
        <v>91500</v>
      </c>
      <c r="AM88" s="23">
        <v>90</v>
      </c>
      <c r="AQ88" s="23"/>
    </row>
    <row r="89" spans="1:43" x14ac:dyDescent="0.35">
      <c r="A89">
        <v>66</v>
      </c>
      <c r="B89">
        <v>23011674.949999999</v>
      </c>
      <c r="C89" s="23">
        <v>230.12</v>
      </c>
      <c r="D89" s="23">
        <v>14.99</v>
      </c>
      <c r="E89" s="23">
        <v>51.28</v>
      </c>
      <c r="F89" s="23">
        <v>342.13</v>
      </c>
      <c r="G89" s="23">
        <v>-2704500.75</v>
      </c>
      <c r="H89" s="23">
        <v>-95.35</v>
      </c>
      <c r="I89" s="23">
        <v>-12204339.859999999</v>
      </c>
      <c r="J89" s="23">
        <v>-32.03</v>
      </c>
      <c r="K89" s="23">
        <v>1.89</v>
      </c>
      <c r="L89" s="23">
        <v>1.6</v>
      </c>
      <c r="M89" s="23">
        <v>10.68</v>
      </c>
      <c r="N89" s="23">
        <v>1.07</v>
      </c>
      <c r="O89" s="23">
        <v>0.74</v>
      </c>
      <c r="P89" s="23">
        <v>3019799.81</v>
      </c>
      <c r="Q89" s="23">
        <v>3.25</v>
      </c>
      <c r="R89" s="23">
        <v>15.97</v>
      </c>
      <c r="S89" s="23">
        <v>2.87</v>
      </c>
      <c r="T89" s="23">
        <v>0.5</v>
      </c>
      <c r="U89" s="23">
        <v>1.6299999999999999E-2</v>
      </c>
      <c r="V89" s="23">
        <v>1401</v>
      </c>
      <c r="W89" s="23">
        <v>16425.18</v>
      </c>
      <c r="X89" s="23">
        <v>2.66</v>
      </c>
      <c r="Y89" s="23">
        <v>119.11</v>
      </c>
      <c r="Z89" s="23">
        <v>826</v>
      </c>
      <c r="AA89" s="23">
        <v>58.96</v>
      </c>
      <c r="AB89" s="23">
        <v>375228455.00999999</v>
      </c>
      <c r="AC89" s="23">
        <v>454271.74</v>
      </c>
      <c r="AD89" s="23">
        <v>51.19</v>
      </c>
      <c r="AE89" s="23">
        <v>134.91</v>
      </c>
      <c r="AF89" s="23">
        <v>575</v>
      </c>
      <c r="AG89" s="23">
        <v>41.04</v>
      </c>
      <c r="AH89" s="23">
        <v>-352216780.06</v>
      </c>
      <c r="AI89" s="23">
        <v>-612550.92000000004</v>
      </c>
      <c r="AJ89" s="23">
        <v>-67.05</v>
      </c>
      <c r="AK89" s="23">
        <v>96.41</v>
      </c>
      <c r="AL89">
        <v>94500</v>
      </c>
      <c r="AM89" s="23">
        <v>90</v>
      </c>
      <c r="AQ89" s="23"/>
    </row>
    <row r="90" spans="1:43" x14ac:dyDescent="0.35">
      <c r="A90">
        <v>67</v>
      </c>
      <c r="B90">
        <v>52088295.859999999</v>
      </c>
      <c r="C90" s="23">
        <v>520.88</v>
      </c>
      <c r="D90" s="23">
        <v>13.57</v>
      </c>
      <c r="E90" s="23">
        <v>88.31</v>
      </c>
      <c r="F90" s="23">
        <v>650.75</v>
      </c>
      <c r="G90" s="23">
        <v>-3839079.22</v>
      </c>
      <c r="H90" s="23">
        <v>-95.68</v>
      </c>
      <c r="I90" s="23">
        <v>-12092644.720000001</v>
      </c>
      <c r="J90" s="23">
        <v>-23.91</v>
      </c>
      <c r="K90" s="23">
        <v>4.3099999999999996</v>
      </c>
      <c r="L90" s="23">
        <v>3.69</v>
      </c>
      <c r="M90" s="23">
        <v>27.21</v>
      </c>
      <c r="N90" s="23">
        <v>1.1100000000000001</v>
      </c>
      <c r="O90" s="23">
        <v>0.76</v>
      </c>
      <c r="P90" s="23">
        <v>4029175.42</v>
      </c>
      <c r="Q90" s="23">
        <v>4.59</v>
      </c>
      <c r="R90" s="23">
        <v>11.18</v>
      </c>
      <c r="S90" s="23">
        <v>7.41</v>
      </c>
      <c r="T90" s="23">
        <v>0.74</v>
      </c>
      <c r="U90" s="23">
        <v>2.3E-2</v>
      </c>
      <c r="V90" s="23">
        <v>1401</v>
      </c>
      <c r="W90" s="23">
        <v>37179.370000000003</v>
      </c>
      <c r="X90" s="23">
        <v>3.67</v>
      </c>
      <c r="Y90" s="23">
        <v>110.39</v>
      </c>
      <c r="Z90" s="23">
        <v>832</v>
      </c>
      <c r="AA90" s="23">
        <v>59.39</v>
      </c>
      <c r="AB90" s="23">
        <v>535571701.56999999</v>
      </c>
      <c r="AC90" s="23">
        <v>643715.99</v>
      </c>
      <c r="AD90" s="23">
        <v>50.09</v>
      </c>
      <c r="AE90" s="23">
        <v>122.93</v>
      </c>
      <c r="AF90" s="23">
        <v>569</v>
      </c>
      <c r="AG90" s="23">
        <v>40.61</v>
      </c>
      <c r="AH90" s="23">
        <v>-483483405.69999999</v>
      </c>
      <c r="AI90" s="23">
        <v>-849707.22</v>
      </c>
      <c r="AJ90" s="23">
        <v>-64.22</v>
      </c>
      <c r="AK90" s="23">
        <v>92.05</v>
      </c>
      <c r="AL90">
        <v>101500</v>
      </c>
      <c r="AM90" s="23">
        <v>90</v>
      </c>
      <c r="AQ90" s="23"/>
    </row>
    <row r="91" spans="1:43" x14ac:dyDescent="0.35">
      <c r="A91">
        <v>68</v>
      </c>
      <c r="B91">
        <v>55347504.460000001</v>
      </c>
      <c r="C91" s="23">
        <v>553.48</v>
      </c>
      <c r="D91" s="23">
        <v>12.2</v>
      </c>
      <c r="E91" s="23">
        <v>91.68</v>
      </c>
      <c r="F91" s="23">
        <v>751.37</v>
      </c>
      <c r="G91" s="23">
        <v>-3992550.27</v>
      </c>
      <c r="H91" s="23">
        <v>-95.64</v>
      </c>
      <c r="I91" s="23">
        <v>-9227792.8800000008</v>
      </c>
      <c r="J91" s="23">
        <v>-20.25</v>
      </c>
      <c r="K91" s="23">
        <v>6</v>
      </c>
      <c r="L91" s="23">
        <v>4.53</v>
      </c>
      <c r="M91" s="23">
        <v>37.11</v>
      </c>
      <c r="N91" s="23">
        <v>1.1000000000000001</v>
      </c>
      <c r="O91" s="23">
        <v>0.74</v>
      </c>
      <c r="P91" s="23">
        <v>3081790.91</v>
      </c>
      <c r="Q91" s="23">
        <v>6.33</v>
      </c>
      <c r="R91" s="23">
        <v>10.26</v>
      </c>
      <c r="S91" s="23">
        <v>8.41</v>
      </c>
      <c r="T91" s="23">
        <v>0.88</v>
      </c>
      <c r="U91" s="23">
        <v>3.1699999999999999E-2</v>
      </c>
      <c r="V91" s="23">
        <v>1403</v>
      </c>
      <c r="W91" s="23">
        <v>39449.4</v>
      </c>
      <c r="X91" s="23">
        <v>4.0999999999999996</v>
      </c>
      <c r="Y91" s="23">
        <v>100.32</v>
      </c>
      <c r="Z91" s="23">
        <v>840</v>
      </c>
      <c r="AA91" s="23">
        <v>59.87</v>
      </c>
      <c r="AB91" s="23">
        <v>612225535</v>
      </c>
      <c r="AC91" s="23">
        <v>728839.92</v>
      </c>
      <c r="AD91" s="23">
        <v>49.47</v>
      </c>
      <c r="AE91" s="23">
        <v>110.93</v>
      </c>
      <c r="AF91" s="23">
        <v>563</v>
      </c>
      <c r="AG91" s="23">
        <v>40.130000000000003</v>
      </c>
      <c r="AH91" s="23">
        <v>-556878030.53999996</v>
      </c>
      <c r="AI91" s="23">
        <v>-989126.16</v>
      </c>
      <c r="AJ91" s="23">
        <v>-63.58</v>
      </c>
      <c r="AK91" s="23">
        <v>84.48</v>
      </c>
      <c r="AL91">
        <v>104500</v>
      </c>
      <c r="AM91" s="23">
        <v>90</v>
      </c>
      <c r="AQ91" s="23"/>
    </row>
    <row r="92" spans="1:43" x14ac:dyDescent="0.35">
      <c r="A92">
        <v>69</v>
      </c>
      <c r="B92">
        <v>39229321.060000002</v>
      </c>
      <c r="C92" s="23">
        <v>392.29</v>
      </c>
      <c r="D92" s="23">
        <v>10.83</v>
      </c>
      <c r="E92" s="23">
        <v>73.760000000000005</v>
      </c>
      <c r="F92" s="23">
        <v>681.27</v>
      </c>
      <c r="G92" s="23">
        <v>-3783671</v>
      </c>
      <c r="H92" s="23">
        <v>-96.59</v>
      </c>
      <c r="I92" s="23">
        <v>-5393981.8200000003</v>
      </c>
      <c r="J92" s="23">
        <v>-22.92</v>
      </c>
      <c r="K92" s="23">
        <v>7.27</v>
      </c>
      <c r="L92" s="23">
        <v>3.22</v>
      </c>
      <c r="M92" s="23">
        <v>29.73</v>
      </c>
      <c r="N92" s="23">
        <v>1.0900000000000001</v>
      </c>
      <c r="O92" s="23">
        <v>0.75</v>
      </c>
      <c r="P92" s="23">
        <v>2276140.5</v>
      </c>
      <c r="Q92" s="23">
        <v>6.62</v>
      </c>
      <c r="R92" s="23">
        <v>8.4</v>
      </c>
      <c r="S92" s="23">
        <v>8.14</v>
      </c>
      <c r="T92" s="23">
        <v>0.94</v>
      </c>
      <c r="U92" s="23">
        <v>3.32E-2</v>
      </c>
      <c r="V92" s="23">
        <v>1404</v>
      </c>
      <c r="W92" s="23">
        <v>27941.11</v>
      </c>
      <c r="X92" s="23">
        <v>4.08</v>
      </c>
      <c r="Y92" s="23">
        <v>90</v>
      </c>
      <c r="Z92" s="23">
        <v>834</v>
      </c>
      <c r="AA92" s="23">
        <v>59.4</v>
      </c>
      <c r="AB92" s="23">
        <v>456618493.31999999</v>
      </c>
      <c r="AC92" s="23">
        <v>547504.18999999994</v>
      </c>
      <c r="AD92" s="23">
        <v>48.41</v>
      </c>
      <c r="AE92" s="23">
        <v>98.93</v>
      </c>
      <c r="AF92" s="23">
        <v>570</v>
      </c>
      <c r="AG92" s="23">
        <v>40.6</v>
      </c>
      <c r="AH92" s="23">
        <v>-417389172.25999999</v>
      </c>
      <c r="AI92" s="23">
        <v>-732261.71</v>
      </c>
      <c r="AJ92" s="23">
        <v>-60.78</v>
      </c>
      <c r="AK92" s="23">
        <v>76.94</v>
      </c>
      <c r="AL92">
        <v>111500</v>
      </c>
      <c r="AM92" s="23">
        <v>90</v>
      </c>
      <c r="AQ92" s="23"/>
    </row>
    <row r="93" spans="1:43" x14ac:dyDescent="0.35">
      <c r="A93">
        <v>70</v>
      </c>
      <c r="B93">
        <v>42686584.520000003</v>
      </c>
      <c r="C93" s="23">
        <v>426.87</v>
      </c>
      <c r="D93" s="23">
        <v>9.4499999999999993</v>
      </c>
      <c r="E93" s="23">
        <v>77.89</v>
      </c>
      <c r="F93" s="23">
        <v>824.3</v>
      </c>
      <c r="G93" s="23">
        <v>-2893668.41</v>
      </c>
      <c r="H93" s="23">
        <v>-95.78</v>
      </c>
      <c r="I93" s="23">
        <v>-8530208.9100000001</v>
      </c>
      <c r="J93" s="23">
        <v>-26.71</v>
      </c>
      <c r="K93" s="23">
        <v>5</v>
      </c>
      <c r="L93" s="23">
        <v>2.92</v>
      </c>
      <c r="M93" s="23">
        <v>30.87</v>
      </c>
      <c r="N93" s="23">
        <v>1.1000000000000001</v>
      </c>
      <c r="O93" s="23">
        <v>0.75</v>
      </c>
      <c r="P93" s="23">
        <v>2721646.37</v>
      </c>
      <c r="Q93" s="23">
        <v>5.54</v>
      </c>
      <c r="R93" s="23">
        <v>10.44</v>
      </c>
      <c r="S93" s="23">
        <v>6.94</v>
      </c>
      <c r="T93" s="23">
        <v>0.96</v>
      </c>
      <c r="U93" s="23">
        <v>2.7799999999999998E-2</v>
      </c>
      <c r="V93" s="23">
        <v>1402</v>
      </c>
      <c r="W93" s="23">
        <v>30446.92</v>
      </c>
      <c r="X93" s="23">
        <v>3.84</v>
      </c>
      <c r="Y93" s="23">
        <v>79.66</v>
      </c>
      <c r="Z93" s="23">
        <v>833</v>
      </c>
      <c r="AA93" s="23">
        <v>59.42</v>
      </c>
      <c r="AB93" s="23">
        <v>468631216.36000001</v>
      </c>
      <c r="AC93" s="23">
        <v>562582.49</v>
      </c>
      <c r="AD93" s="23">
        <v>46.71</v>
      </c>
      <c r="AE93" s="23">
        <v>87</v>
      </c>
      <c r="AF93" s="23">
        <v>569</v>
      </c>
      <c r="AG93" s="23">
        <v>40.58</v>
      </c>
      <c r="AH93" s="23">
        <v>-425944631.82999998</v>
      </c>
      <c r="AI93" s="23">
        <v>-748584.59</v>
      </c>
      <c r="AJ93" s="23">
        <v>-58.94</v>
      </c>
      <c r="AK93" s="23">
        <v>68.91</v>
      </c>
      <c r="AL93">
        <v>114500</v>
      </c>
      <c r="AM93" s="23">
        <v>90</v>
      </c>
      <c r="AQ93" s="23"/>
    </row>
    <row r="94" spans="1:43" x14ac:dyDescent="0.35">
      <c r="A94">
        <v>71</v>
      </c>
      <c r="B94">
        <v>40941659.200000003</v>
      </c>
      <c r="C94" s="23">
        <v>409.42</v>
      </c>
      <c r="D94" s="23">
        <v>8.08</v>
      </c>
      <c r="E94" s="23">
        <v>75.83</v>
      </c>
      <c r="F94" s="23">
        <v>938.13</v>
      </c>
      <c r="G94" s="23">
        <v>-3363466.39</v>
      </c>
      <c r="H94" s="23">
        <v>-98.62</v>
      </c>
      <c r="I94" s="23">
        <v>-5732854.7999999998</v>
      </c>
      <c r="J94" s="23">
        <v>-18.77</v>
      </c>
      <c r="K94" s="23">
        <v>7.14</v>
      </c>
      <c r="L94" s="23">
        <v>4.04</v>
      </c>
      <c r="M94" s="23">
        <v>49.98</v>
      </c>
      <c r="N94" s="23">
        <v>1.1100000000000001</v>
      </c>
      <c r="O94" s="23">
        <v>0.79</v>
      </c>
      <c r="P94" s="23">
        <v>3673931.63</v>
      </c>
      <c r="Q94" s="23">
        <v>4.4000000000000004</v>
      </c>
      <c r="R94" s="23">
        <v>7.24</v>
      </c>
      <c r="S94" s="23">
        <v>9.7200000000000006</v>
      </c>
      <c r="T94" s="23">
        <v>1</v>
      </c>
      <c r="U94" s="23">
        <v>2.2100000000000002E-2</v>
      </c>
      <c r="V94" s="23">
        <v>1402</v>
      </c>
      <c r="W94" s="23">
        <v>29202.32</v>
      </c>
      <c r="X94" s="23">
        <v>3.66</v>
      </c>
      <c r="Y94" s="23">
        <v>68.88</v>
      </c>
      <c r="Z94" s="23">
        <v>820</v>
      </c>
      <c r="AA94" s="23">
        <v>58.49</v>
      </c>
      <c r="AB94" s="23">
        <v>406332671.79000002</v>
      </c>
      <c r="AC94" s="23">
        <v>495527.65</v>
      </c>
      <c r="AD94" s="23">
        <v>46.06</v>
      </c>
      <c r="AE94" s="23">
        <v>75</v>
      </c>
      <c r="AF94" s="23">
        <v>582</v>
      </c>
      <c r="AG94" s="23">
        <v>41.51</v>
      </c>
      <c r="AH94" s="23">
        <v>-365391012.57999998</v>
      </c>
      <c r="AI94" s="23">
        <v>-627819.61</v>
      </c>
      <c r="AJ94" s="23">
        <v>-56.07</v>
      </c>
      <c r="AK94" s="23">
        <v>60.25</v>
      </c>
      <c r="AL94">
        <v>121500</v>
      </c>
      <c r="AM94" s="23">
        <v>90</v>
      </c>
      <c r="AQ94" s="23"/>
    </row>
    <row r="95" spans="1:43" x14ac:dyDescent="0.35">
      <c r="A95">
        <v>72</v>
      </c>
      <c r="B95">
        <v>40075746.479999997</v>
      </c>
      <c r="C95" s="23">
        <v>400.76</v>
      </c>
      <c r="D95" s="23">
        <v>6.69</v>
      </c>
      <c r="E95" s="23">
        <v>74.790000000000006</v>
      </c>
      <c r="F95" s="23">
        <v>1118.4100000000001</v>
      </c>
      <c r="G95" s="23">
        <v>-2700805.18</v>
      </c>
      <c r="H95" s="23">
        <v>-95.53</v>
      </c>
      <c r="I95" s="23">
        <v>-3232039.41</v>
      </c>
      <c r="J95" s="23">
        <v>-12.45</v>
      </c>
      <c r="K95" s="23">
        <v>12.4</v>
      </c>
      <c r="L95" s="23">
        <v>6.01</v>
      </c>
      <c r="M95" s="23">
        <v>89.83</v>
      </c>
      <c r="N95" s="23">
        <v>1.1200000000000001</v>
      </c>
      <c r="O95" s="23">
        <v>0.76</v>
      </c>
      <c r="P95" s="23">
        <v>3300701.1</v>
      </c>
      <c r="Q95" s="23">
        <v>4.91</v>
      </c>
      <c r="R95" s="23">
        <v>5.34</v>
      </c>
      <c r="S95" s="23">
        <v>12.98</v>
      </c>
      <c r="T95" s="23">
        <v>1.2</v>
      </c>
      <c r="U95" s="23">
        <v>2.46E-2</v>
      </c>
      <c r="V95" s="23">
        <v>1402</v>
      </c>
      <c r="W95" s="23">
        <v>28584.7</v>
      </c>
      <c r="X95" s="23">
        <v>3.92</v>
      </c>
      <c r="Y95" s="23">
        <v>57.89</v>
      </c>
      <c r="Z95" s="23">
        <v>835</v>
      </c>
      <c r="AA95" s="23">
        <v>59.56</v>
      </c>
      <c r="AB95" s="23">
        <v>366916863.27999997</v>
      </c>
      <c r="AC95" s="23">
        <v>439421.39</v>
      </c>
      <c r="AD95" s="23">
        <v>44.22</v>
      </c>
      <c r="AE95" s="23">
        <v>63</v>
      </c>
      <c r="AF95" s="23">
        <v>567</v>
      </c>
      <c r="AG95" s="23">
        <v>40.44</v>
      </c>
      <c r="AH95" s="23">
        <v>-326841116.80000001</v>
      </c>
      <c r="AI95" s="23">
        <v>-576439.36</v>
      </c>
      <c r="AJ95" s="23">
        <v>-55.42</v>
      </c>
      <c r="AK95" s="23">
        <v>50.37</v>
      </c>
      <c r="AL95">
        <v>124500</v>
      </c>
      <c r="AM95" s="23">
        <v>90</v>
      </c>
      <c r="AQ95" s="23"/>
    </row>
    <row r="96" spans="1:43" x14ac:dyDescent="0.35">
      <c r="A96">
        <v>73</v>
      </c>
      <c r="B96">
        <v>-8103266.9400000004</v>
      </c>
      <c r="C96" s="21">
        <v>-81.03</v>
      </c>
      <c r="D96">
        <v>16.14</v>
      </c>
      <c r="E96" s="21">
        <v>-43.8</v>
      </c>
      <c r="F96">
        <v>-271.3</v>
      </c>
      <c r="G96" s="20">
        <v>-3717422.53</v>
      </c>
      <c r="H96">
        <v>-100</v>
      </c>
      <c r="I96" s="20">
        <v>-10887788.119999999</v>
      </c>
      <c r="J96">
        <v>-93.41</v>
      </c>
      <c r="K96">
        <v>-0.74</v>
      </c>
      <c r="L96">
        <v>-0.47</v>
      </c>
      <c r="M96">
        <v>-2.9</v>
      </c>
      <c r="N96">
        <v>0.89</v>
      </c>
      <c r="O96" s="20">
        <v>0.5</v>
      </c>
      <c r="P96" s="20">
        <v>1771608.86</v>
      </c>
      <c r="Q96">
        <v>-1.78</v>
      </c>
      <c r="R96">
        <v>105.97</v>
      </c>
      <c r="S96">
        <v>-0.46</v>
      </c>
      <c r="T96">
        <v>-0.11</v>
      </c>
      <c r="U96">
        <v>-8.8999999999999999E-3</v>
      </c>
      <c r="V96">
        <v>1401</v>
      </c>
      <c r="W96">
        <v>-5783.92</v>
      </c>
      <c r="X96">
        <v>-0.94</v>
      </c>
      <c r="Y96">
        <v>146.88999999999999</v>
      </c>
      <c r="Z96">
        <v>895</v>
      </c>
      <c r="AA96">
        <v>63.88</v>
      </c>
      <c r="AB96">
        <v>66223277.789999999</v>
      </c>
      <c r="AC96">
        <v>73992.490000000005</v>
      </c>
      <c r="AD96">
        <v>53.17</v>
      </c>
      <c r="AE96">
        <v>146.91</v>
      </c>
      <c r="AF96">
        <v>506</v>
      </c>
      <c r="AG96">
        <v>36.119999999999997</v>
      </c>
      <c r="AH96">
        <v>-74326544.730000004</v>
      </c>
      <c r="AI96">
        <v>-146890.4</v>
      </c>
      <c r="AJ96">
        <v>-96.65</v>
      </c>
      <c r="AK96">
        <v>146.84</v>
      </c>
      <c r="AL96">
        <v>91500</v>
      </c>
      <c r="AM96">
        <v>100</v>
      </c>
    </row>
    <row r="97" spans="1:39" x14ac:dyDescent="0.35">
      <c r="A97">
        <v>74</v>
      </c>
      <c r="B97">
        <v>-6413730.0999999996</v>
      </c>
      <c r="C97" s="21">
        <v>-64.14</v>
      </c>
      <c r="D97">
        <v>14.92</v>
      </c>
      <c r="E97" s="21">
        <v>-29.91</v>
      </c>
      <c r="F97">
        <v>-200.47</v>
      </c>
      <c r="G97" s="20">
        <v>-3837076.78</v>
      </c>
      <c r="H97">
        <v>-99.95</v>
      </c>
      <c r="I97" s="20">
        <v>-10041088.51</v>
      </c>
      <c r="J97">
        <v>-82.51</v>
      </c>
      <c r="K97">
        <v>-0.64</v>
      </c>
      <c r="L97">
        <v>-0.36</v>
      </c>
      <c r="M97">
        <v>-2.4300000000000002</v>
      </c>
      <c r="N97">
        <v>0.93</v>
      </c>
      <c r="O97" s="20">
        <v>0.55000000000000004</v>
      </c>
      <c r="P97" s="20">
        <v>1677405.41</v>
      </c>
      <c r="Q97">
        <v>-1.55</v>
      </c>
      <c r="R97">
        <v>89.13</v>
      </c>
      <c r="S97">
        <v>-0.4</v>
      </c>
      <c r="T97">
        <v>-0.05</v>
      </c>
      <c r="U97">
        <v>-7.7999999999999996E-3</v>
      </c>
      <c r="V97">
        <v>1401</v>
      </c>
      <c r="W97">
        <v>-4577.97</v>
      </c>
      <c r="X97">
        <v>-0.36</v>
      </c>
      <c r="Y97">
        <v>134.9</v>
      </c>
      <c r="Z97">
        <v>880</v>
      </c>
      <c r="AA97">
        <v>62.81</v>
      </c>
      <c r="AB97">
        <v>90901208.25</v>
      </c>
      <c r="AC97">
        <v>103296.83</v>
      </c>
      <c r="AD97">
        <v>51.94</v>
      </c>
      <c r="AE97">
        <v>134.91</v>
      </c>
      <c r="AF97">
        <v>521</v>
      </c>
      <c r="AG97">
        <v>37.19</v>
      </c>
      <c r="AH97">
        <v>-97314938.349999994</v>
      </c>
      <c r="AI97">
        <v>-186784.91</v>
      </c>
      <c r="AJ97">
        <v>-88.7</v>
      </c>
      <c r="AK97">
        <v>134.88999999999999</v>
      </c>
      <c r="AL97">
        <v>94500</v>
      </c>
      <c r="AM97">
        <v>100</v>
      </c>
    </row>
    <row r="98" spans="1:39" x14ac:dyDescent="0.35">
      <c r="A98">
        <v>75</v>
      </c>
      <c r="B98">
        <v>-6045527.7199999997</v>
      </c>
      <c r="C98" s="21">
        <v>-60.46</v>
      </c>
      <c r="D98">
        <v>13.42</v>
      </c>
      <c r="E98" s="21">
        <v>-27.5</v>
      </c>
      <c r="F98">
        <v>-204.93</v>
      </c>
      <c r="G98" s="20">
        <v>-3694985.03</v>
      </c>
      <c r="H98">
        <v>-99.98</v>
      </c>
      <c r="I98" s="20">
        <v>-9794539.3399999999</v>
      </c>
      <c r="J98">
        <v>-80.41</v>
      </c>
      <c r="K98">
        <v>-0.62</v>
      </c>
      <c r="L98">
        <v>-0.34</v>
      </c>
      <c r="M98">
        <v>-2.5499999999999998</v>
      </c>
      <c r="N98">
        <v>0.94</v>
      </c>
      <c r="O98" s="20">
        <v>0.55000000000000004</v>
      </c>
      <c r="P98" s="20">
        <v>1441048.34</v>
      </c>
      <c r="Q98">
        <v>-1.53</v>
      </c>
      <c r="R98">
        <v>88.55</v>
      </c>
      <c r="S98">
        <v>-0.37</v>
      </c>
      <c r="T98">
        <v>-7.0000000000000007E-2</v>
      </c>
      <c r="U98">
        <v>-7.6E-3</v>
      </c>
      <c r="V98">
        <v>1401</v>
      </c>
      <c r="W98">
        <v>-4315.1499999999996</v>
      </c>
      <c r="X98">
        <v>-0.56000000000000005</v>
      </c>
      <c r="Y98">
        <v>122.92</v>
      </c>
      <c r="Z98">
        <v>881</v>
      </c>
      <c r="AA98">
        <v>62.88</v>
      </c>
      <c r="AB98">
        <v>87466119.909999996</v>
      </c>
      <c r="AC98">
        <v>99280.5</v>
      </c>
      <c r="AD98">
        <v>50.81</v>
      </c>
      <c r="AE98">
        <v>122.94</v>
      </c>
      <c r="AF98">
        <v>520</v>
      </c>
      <c r="AG98">
        <v>37.119999999999997</v>
      </c>
      <c r="AH98">
        <v>-93511647.629999995</v>
      </c>
      <c r="AI98">
        <v>-179830.09</v>
      </c>
      <c r="AJ98">
        <v>-87.61</v>
      </c>
      <c r="AK98">
        <v>122.89</v>
      </c>
      <c r="AL98">
        <v>101500</v>
      </c>
      <c r="AM98">
        <v>100</v>
      </c>
    </row>
    <row r="99" spans="1:39" x14ac:dyDescent="0.35">
      <c r="A99">
        <v>76</v>
      </c>
      <c r="B99">
        <v>-5054791.43</v>
      </c>
      <c r="C99" s="21">
        <v>-50.55</v>
      </c>
      <c r="D99">
        <v>12.08</v>
      </c>
      <c r="E99" s="21">
        <v>-21.66</v>
      </c>
      <c r="F99">
        <v>-179.28</v>
      </c>
      <c r="G99" s="20">
        <v>-3085960.54</v>
      </c>
      <c r="H99">
        <v>-99.88</v>
      </c>
      <c r="I99" s="20">
        <v>-8667855.3399999999</v>
      </c>
      <c r="J99">
        <v>-71.459999999999994</v>
      </c>
      <c r="K99">
        <v>-0.57999999999999996</v>
      </c>
      <c r="L99">
        <v>-0.3</v>
      </c>
      <c r="M99">
        <v>-2.5099999999999998</v>
      </c>
      <c r="N99">
        <v>0.96</v>
      </c>
      <c r="O99" s="20">
        <v>0.56999999999999995</v>
      </c>
      <c r="P99" s="20">
        <v>1220714.3799999999</v>
      </c>
      <c r="Q99">
        <v>-1.52</v>
      </c>
      <c r="R99">
        <v>72.03</v>
      </c>
      <c r="S99">
        <v>-0.38</v>
      </c>
      <c r="T99">
        <v>-0.1</v>
      </c>
      <c r="U99">
        <v>-7.6E-3</v>
      </c>
      <c r="V99">
        <v>1403</v>
      </c>
      <c r="W99">
        <v>-3602.84</v>
      </c>
      <c r="X99">
        <v>-0.68</v>
      </c>
      <c r="Y99">
        <v>110.92</v>
      </c>
      <c r="Z99">
        <v>877</v>
      </c>
      <c r="AA99">
        <v>62.51</v>
      </c>
      <c r="AB99">
        <v>109423423.61</v>
      </c>
      <c r="AC99">
        <v>124770.15</v>
      </c>
      <c r="AD99">
        <v>49.65</v>
      </c>
      <c r="AE99">
        <v>110.94</v>
      </c>
      <c r="AF99">
        <v>526</v>
      </c>
      <c r="AG99">
        <v>37.49</v>
      </c>
      <c r="AH99">
        <v>-114478215.04000001</v>
      </c>
      <c r="AI99">
        <v>-217639.19</v>
      </c>
      <c r="AJ99">
        <v>-84.59</v>
      </c>
      <c r="AK99">
        <v>110.89</v>
      </c>
      <c r="AL99">
        <v>104500</v>
      </c>
      <c r="AM99">
        <v>100</v>
      </c>
    </row>
    <row r="100" spans="1:39" x14ac:dyDescent="0.35">
      <c r="A100">
        <v>77</v>
      </c>
      <c r="B100">
        <v>-2206811.58</v>
      </c>
      <c r="C100" s="21">
        <v>-22.07</v>
      </c>
      <c r="D100">
        <v>10.82</v>
      </c>
      <c r="E100" s="21">
        <v>-8.2799999999999994</v>
      </c>
      <c r="F100">
        <v>-76.53</v>
      </c>
      <c r="G100" s="20">
        <v>-3059500.66</v>
      </c>
      <c r="H100">
        <v>-99.99</v>
      </c>
      <c r="I100" s="20">
        <v>-7044565.3499999996</v>
      </c>
      <c r="J100">
        <v>-55.56</v>
      </c>
      <c r="K100">
        <v>-0.31</v>
      </c>
      <c r="L100">
        <v>-0.15</v>
      </c>
      <c r="M100">
        <v>-1.38</v>
      </c>
      <c r="N100">
        <v>0.98</v>
      </c>
      <c r="O100" s="20">
        <v>0.6</v>
      </c>
      <c r="P100" s="20">
        <v>1303433.47</v>
      </c>
      <c r="Q100">
        <v>-0.67</v>
      </c>
      <c r="R100">
        <v>49.84</v>
      </c>
      <c r="S100">
        <v>-0.27</v>
      </c>
      <c r="T100">
        <v>0.16</v>
      </c>
      <c r="U100">
        <v>-3.3E-3</v>
      </c>
      <c r="V100">
        <v>1404</v>
      </c>
      <c r="W100">
        <v>-1571.8</v>
      </c>
      <c r="X100">
        <v>1.02</v>
      </c>
      <c r="Y100">
        <v>98.92</v>
      </c>
      <c r="Z100">
        <v>875</v>
      </c>
      <c r="AA100">
        <v>62.32</v>
      </c>
      <c r="AB100">
        <v>138894647.91999999</v>
      </c>
      <c r="AC100">
        <v>158736.74</v>
      </c>
      <c r="AD100">
        <v>48.67</v>
      </c>
      <c r="AE100">
        <v>98.94</v>
      </c>
      <c r="AF100">
        <v>529</v>
      </c>
      <c r="AG100">
        <v>37.68</v>
      </c>
      <c r="AH100">
        <v>-141101459.49000001</v>
      </c>
      <c r="AI100">
        <v>-266732.44</v>
      </c>
      <c r="AJ100">
        <v>-77.81</v>
      </c>
      <c r="AK100">
        <v>98.89</v>
      </c>
      <c r="AL100">
        <v>111500</v>
      </c>
      <c r="AM100">
        <v>100</v>
      </c>
    </row>
    <row r="101" spans="1:39" x14ac:dyDescent="0.35">
      <c r="A101">
        <v>78</v>
      </c>
      <c r="B101">
        <v>19652625.25</v>
      </c>
      <c r="C101" s="21">
        <v>196.53</v>
      </c>
      <c r="D101">
        <v>9.49</v>
      </c>
      <c r="E101" s="21">
        <v>45.76</v>
      </c>
      <c r="F101">
        <v>482.3</v>
      </c>
      <c r="G101" s="20">
        <v>-7753909.6200000001</v>
      </c>
      <c r="H101">
        <v>-99.97</v>
      </c>
      <c r="I101" s="20">
        <v>-14910107.6</v>
      </c>
      <c r="J101">
        <v>-48.19</v>
      </c>
      <c r="K101">
        <v>1.32</v>
      </c>
      <c r="L101">
        <v>0.95</v>
      </c>
      <c r="M101">
        <v>10.01</v>
      </c>
      <c r="N101">
        <v>1.06</v>
      </c>
      <c r="O101" s="20">
        <v>0.62</v>
      </c>
      <c r="P101" s="20">
        <v>3666434.8</v>
      </c>
      <c r="Q101">
        <v>1.98</v>
      </c>
      <c r="R101">
        <v>29.5</v>
      </c>
      <c r="S101">
        <v>1.37</v>
      </c>
      <c r="T101">
        <v>0.46</v>
      </c>
      <c r="U101">
        <v>9.9000000000000008E-3</v>
      </c>
      <c r="V101">
        <v>1402</v>
      </c>
      <c r="W101">
        <v>14017.56</v>
      </c>
      <c r="X101">
        <v>2.75</v>
      </c>
      <c r="Y101">
        <v>87</v>
      </c>
      <c r="Z101">
        <v>888</v>
      </c>
      <c r="AA101">
        <v>63.34</v>
      </c>
      <c r="AB101">
        <v>326516880.38</v>
      </c>
      <c r="AC101">
        <v>367699.19</v>
      </c>
      <c r="AD101">
        <v>47.63</v>
      </c>
      <c r="AE101">
        <v>87</v>
      </c>
      <c r="AF101">
        <v>514</v>
      </c>
      <c r="AG101">
        <v>36.659999999999997</v>
      </c>
      <c r="AH101">
        <v>-306864255.13</v>
      </c>
      <c r="AI101">
        <v>-597012.17000000004</v>
      </c>
      <c r="AJ101">
        <v>-74.78</v>
      </c>
      <c r="AK101">
        <v>87</v>
      </c>
      <c r="AL101">
        <v>114500</v>
      </c>
      <c r="AM101">
        <v>100</v>
      </c>
    </row>
    <row r="102" spans="1:39" x14ac:dyDescent="0.35">
      <c r="A102">
        <v>79</v>
      </c>
      <c r="B102">
        <v>14128072.039999999</v>
      </c>
      <c r="C102" s="21">
        <v>141.28</v>
      </c>
      <c r="D102">
        <v>8.08</v>
      </c>
      <c r="E102" s="21">
        <v>35.700000000000003</v>
      </c>
      <c r="F102">
        <v>441.96</v>
      </c>
      <c r="G102" s="20">
        <v>-6123741.9900000002</v>
      </c>
      <c r="H102">
        <v>-99.82</v>
      </c>
      <c r="I102" s="20">
        <v>-11204298.85</v>
      </c>
      <c r="J102">
        <v>-50.28</v>
      </c>
      <c r="K102">
        <v>1.26</v>
      </c>
      <c r="L102">
        <v>0.71</v>
      </c>
      <c r="M102">
        <v>8.7899999999999991</v>
      </c>
      <c r="N102">
        <v>1.06</v>
      </c>
      <c r="O102" s="20">
        <v>0.64</v>
      </c>
      <c r="P102" s="20">
        <v>2212588.63</v>
      </c>
      <c r="Q102">
        <v>1.69</v>
      </c>
      <c r="R102">
        <v>25.6</v>
      </c>
      <c r="S102">
        <v>1.18</v>
      </c>
      <c r="T102">
        <v>0.41</v>
      </c>
      <c r="U102">
        <v>8.3999999999999995E-3</v>
      </c>
      <c r="V102">
        <v>1402</v>
      </c>
      <c r="W102">
        <v>10077.08</v>
      </c>
      <c r="X102">
        <v>2.31</v>
      </c>
      <c r="Y102">
        <v>75</v>
      </c>
      <c r="Z102">
        <v>873</v>
      </c>
      <c r="AA102">
        <v>62.27</v>
      </c>
      <c r="AB102">
        <v>251801016.34</v>
      </c>
      <c r="AC102">
        <v>288431.86</v>
      </c>
      <c r="AD102">
        <v>47.42</v>
      </c>
      <c r="AE102">
        <v>75</v>
      </c>
      <c r="AF102">
        <v>529</v>
      </c>
      <c r="AG102">
        <v>37.729999999999997</v>
      </c>
      <c r="AH102">
        <v>-237672944.30000001</v>
      </c>
      <c r="AI102">
        <v>-449287.23</v>
      </c>
      <c r="AJ102">
        <v>-72.150000000000006</v>
      </c>
      <c r="AK102">
        <v>75</v>
      </c>
      <c r="AL102">
        <v>121500</v>
      </c>
      <c r="AM102">
        <v>100</v>
      </c>
    </row>
    <row r="103" spans="1:39" x14ac:dyDescent="0.35">
      <c r="A103">
        <v>80</v>
      </c>
      <c r="B103">
        <v>15512247.17</v>
      </c>
      <c r="C103" s="21">
        <v>155.12</v>
      </c>
      <c r="D103">
        <v>6.68</v>
      </c>
      <c r="E103" s="21">
        <v>38.35</v>
      </c>
      <c r="F103">
        <v>573.83000000000004</v>
      </c>
      <c r="G103" s="20">
        <v>-6813576.9100000001</v>
      </c>
      <c r="H103">
        <v>-99.98</v>
      </c>
      <c r="I103" s="20">
        <v>-9140186.4399999995</v>
      </c>
      <c r="J103">
        <v>-39.159999999999997</v>
      </c>
      <c r="K103">
        <v>1.7</v>
      </c>
      <c r="L103">
        <v>0.98</v>
      </c>
      <c r="M103">
        <v>14.65</v>
      </c>
      <c r="N103">
        <v>1.07</v>
      </c>
      <c r="O103" s="20">
        <v>0.63</v>
      </c>
      <c r="P103" s="20">
        <v>2480145.9900000002</v>
      </c>
      <c r="Q103">
        <v>2.13</v>
      </c>
      <c r="R103">
        <v>23.79</v>
      </c>
      <c r="S103">
        <v>1.38</v>
      </c>
      <c r="T103">
        <v>0.44</v>
      </c>
      <c r="U103">
        <v>1.0699999999999999E-2</v>
      </c>
      <c r="V103">
        <v>1402</v>
      </c>
      <c r="W103">
        <v>11064.37</v>
      </c>
      <c r="X103">
        <v>2.25</v>
      </c>
      <c r="Y103">
        <v>63</v>
      </c>
      <c r="Z103">
        <v>880</v>
      </c>
      <c r="AA103">
        <v>62.77</v>
      </c>
      <c r="AB103">
        <v>243457707.87</v>
      </c>
      <c r="AC103">
        <v>276656.49</v>
      </c>
      <c r="AD103">
        <v>45.58</v>
      </c>
      <c r="AE103">
        <v>63</v>
      </c>
      <c r="AF103">
        <v>522</v>
      </c>
      <c r="AG103">
        <v>37.229999999999997</v>
      </c>
      <c r="AH103">
        <v>-227945460.69999999</v>
      </c>
      <c r="AI103">
        <v>-436677.13</v>
      </c>
      <c r="AJ103">
        <v>-70.790000000000006</v>
      </c>
      <c r="AK103">
        <v>63</v>
      </c>
      <c r="AL103">
        <v>124500</v>
      </c>
      <c r="AM103">
        <v>100</v>
      </c>
    </row>
    <row r="104" spans="1:39" x14ac:dyDescent="0.35">
      <c r="C104" s="21"/>
      <c r="E104" s="21"/>
      <c r="G104" s="20"/>
      <c r="I104" s="20"/>
      <c r="O104" s="20"/>
      <c r="P104" s="20"/>
    </row>
    <row r="105" spans="1:39" x14ac:dyDescent="0.35">
      <c r="C105" s="21"/>
      <c r="E105" s="21"/>
      <c r="G105" s="20"/>
      <c r="I105" s="20"/>
      <c r="O105" s="20"/>
      <c r="P105" s="20"/>
      <c r="U105" t="s">
        <v>85</v>
      </c>
    </row>
    <row r="106" spans="1:39" x14ac:dyDescent="0.35">
      <c r="C106" s="21"/>
      <c r="E106" s="21"/>
      <c r="G106" s="20"/>
      <c r="I106" s="20"/>
      <c r="O106" s="20"/>
      <c r="P106" s="20"/>
      <c r="U106" t="s">
        <v>86</v>
      </c>
    </row>
    <row r="107" spans="1:39" x14ac:dyDescent="0.35">
      <c r="C107" s="21"/>
      <c r="E107" s="21"/>
      <c r="G107" s="20"/>
      <c r="I107" s="20"/>
      <c r="O107" s="20"/>
      <c r="P107" s="20"/>
      <c r="U107" t="s">
        <v>87</v>
      </c>
    </row>
    <row r="108" spans="1:39" x14ac:dyDescent="0.35">
      <c r="C108" s="21"/>
      <c r="E108" s="21"/>
      <c r="G108" s="20"/>
      <c r="I108" s="20"/>
      <c r="O108" s="20"/>
      <c r="P108" s="20"/>
      <c r="U108" t="s">
        <v>88</v>
      </c>
    </row>
    <row r="109" spans="1:39" x14ac:dyDescent="0.35">
      <c r="C109" s="21"/>
      <c r="E109" s="21"/>
      <c r="G109" s="20"/>
      <c r="I109" s="20"/>
      <c r="O109" s="20"/>
      <c r="P109" s="20"/>
    </row>
    <row r="110" spans="1:39" x14ac:dyDescent="0.35">
      <c r="C110" s="21"/>
      <c r="E110" s="21"/>
      <c r="G110" s="20"/>
      <c r="I110" s="20"/>
      <c r="O110" s="20"/>
      <c r="P110" s="20"/>
    </row>
    <row r="111" spans="1:39" x14ac:dyDescent="0.35">
      <c r="C111" s="21"/>
      <c r="E111" s="21"/>
      <c r="G111" s="20"/>
      <c r="I111" s="20"/>
      <c r="O111" s="20"/>
      <c r="P111" s="20"/>
    </row>
    <row r="112" spans="1:39" x14ac:dyDescent="0.35">
      <c r="C112" s="21"/>
      <c r="E112" s="21"/>
      <c r="G112" s="20"/>
      <c r="I112" s="20"/>
      <c r="O112" s="20"/>
      <c r="P112" s="20"/>
    </row>
    <row r="113" spans="3:16" x14ac:dyDescent="0.35">
      <c r="C113" s="21"/>
      <c r="E113" s="21"/>
      <c r="G113" s="20"/>
      <c r="I113" s="20"/>
      <c r="O113" s="20"/>
      <c r="P113" s="20"/>
    </row>
    <row r="114" spans="3:16" x14ac:dyDescent="0.35">
      <c r="C114" s="21"/>
      <c r="E114" s="21"/>
      <c r="G114" s="20"/>
      <c r="I114" s="20"/>
      <c r="O114" s="20"/>
      <c r="P114" s="20"/>
    </row>
    <row r="115" spans="3:16" x14ac:dyDescent="0.35">
      <c r="C115" s="21"/>
      <c r="E115" s="21"/>
      <c r="G115" s="20"/>
      <c r="I115" s="20"/>
      <c r="O115" s="20"/>
      <c r="P115" s="20"/>
    </row>
    <row r="116" spans="3:16" x14ac:dyDescent="0.35">
      <c r="C116" s="21"/>
      <c r="E116" s="21"/>
      <c r="G116" s="20"/>
      <c r="I116" s="20"/>
      <c r="O116" s="20"/>
      <c r="P116" s="20"/>
    </row>
    <row r="117" spans="3:16" x14ac:dyDescent="0.35">
      <c r="C117" s="21"/>
      <c r="E117" s="21"/>
      <c r="G117" s="20"/>
      <c r="I117" s="20"/>
      <c r="O117" s="20"/>
      <c r="P117" s="20"/>
    </row>
    <row r="118" spans="3:16" x14ac:dyDescent="0.35">
      <c r="C118" s="21"/>
      <c r="E118" s="21"/>
      <c r="G118" s="20"/>
      <c r="I118" s="20"/>
      <c r="O118" s="20"/>
      <c r="P118" s="20"/>
    </row>
    <row r="119" spans="3:16" x14ac:dyDescent="0.35">
      <c r="C119" s="21"/>
      <c r="E119" s="21"/>
      <c r="G119" s="20"/>
      <c r="I119" s="20"/>
      <c r="O119" s="20"/>
      <c r="P119" s="20"/>
    </row>
    <row r="120" spans="3:16" x14ac:dyDescent="0.35">
      <c r="C120" s="21"/>
      <c r="E120" s="21"/>
      <c r="G120" s="20"/>
      <c r="I120" s="20"/>
      <c r="O120" s="20"/>
      <c r="P120" s="20"/>
    </row>
    <row r="121" spans="3:16" x14ac:dyDescent="0.35">
      <c r="C121" s="21"/>
      <c r="E121" s="21"/>
      <c r="G121" s="20"/>
      <c r="I121" s="20"/>
      <c r="O121" s="20"/>
      <c r="P121" s="20"/>
    </row>
    <row r="122" spans="3:16" x14ac:dyDescent="0.35">
      <c r="C122" s="21"/>
      <c r="E122" s="21"/>
      <c r="G122" s="20"/>
      <c r="I122" s="20"/>
      <c r="O122" s="20"/>
      <c r="P122" s="20"/>
    </row>
    <row r="123" spans="3:16" x14ac:dyDescent="0.35">
      <c r="C123" s="21"/>
      <c r="E123" s="21"/>
      <c r="G123" s="20"/>
      <c r="I123" s="20"/>
      <c r="O123" s="20"/>
      <c r="P123" s="20"/>
    </row>
    <row r="124" spans="3:16" x14ac:dyDescent="0.35">
      <c r="C124" s="21"/>
      <c r="E124" s="21"/>
      <c r="G124" s="20"/>
      <c r="I124" s="20"/>
      <c r="O124" s="20"/>
      <c r="P124" s="20"/>
    </row>
    <row r="125" spans="3:16" x14ac:dyDescent="0.35">
      <c r="C125" s="21"/>
      <c r="E125" s="21"/>
      <c r="G125" s="20"/>
      <c r="I125" s="20"/>
      <c r="O125" s="20"/>
      <c r="P125" s="20"/>
    </row>
    <row r="126" spans="3:16" x14ac:dyDescent="0.35">
      <c r="C126" s="21"/>
      <c r="E126" s="21"/>
      <c r="G126" s="20"/>
      <c r="I126" s="20"/>
      <c r="O126" s="20"/>
      <c r="P126" s="20"/>
    </row>
    <row r="127" spans="3:16" x14ac:dyDescent="0.35">
      <c r="C127" s="21"/>
      <c r="E127" s="21"/>
      <c r="G127" s="20"/>
      <c r="I127" s="20"/>
      <c r="O127" s="20"/>
      <c r="P127" s="20"/>
    </row>
    <row r="128" spans="3:16" x14ac:dyDescent="0.35">
      <c r="C128" s="21"/>
      <c r="E128" s="21"/>
      <c r="G128" s="20"/>
      <c r="I128" s="20"/>
      <c r="O128" s="20"/>
      <c r="P128" s="20"/>
    </row>
    <row r="129" spans="3:21" x14ac:dyDescent="0.35">
      <c r="C129" s="21"/>
      <c r="E129" s="21"/>
      <c r="G129" s="20"/>
      <c r="I129" s="20"/>
      <c r="O129" s="20"/>
      <c r="P129" s="20"/>
    </row>
    <row r="130" spans="3:21" x14ac:dyDescent="0.35">
      <c r="C130" s="21"/>
      <c r="E130" s="21"/>
      <c r="G130" s="20"/>
      <c r="I130" s="20"/>
      <c r="O130" s="20"/>
      <c r="P130" s="20"/>
    </row>
    <row r="131" spans="3:21" x14ac:dyDescent="0.35">
      <c r="C131" s="21"/>
      <c r="E131" s="21"/>
      <c r="G131" s="20"/>
      <c r="I131" s="20"/>
      <c r="O131" s="20"/>
      <c r="P131" s="20"/>
    </row>
    <row r="132" spans="3:21" x14ac:dyDescent="0.35">
      <c r="C132" s="21"/>
      <c r="E132" s="21"/>
      <c r="G132" s="20"/>
      <c r="I132" s="20"/>
      <c r="O132" s="20"/>
      <c r="P132" s="20"/>
    </row>
    <row r="133" spans="3:21" x14ac:dyDescent="0.35">
      <c r="C133" s="21"/>
      <c r="E133" s="21"/>
      <c r="G133" s="20"/>
      <c r="I133" s="20"/>
      <c r="O133" s="20"/>
      <c r="P133" s="20"/>
    </row>
    <row r="134" spans="3:21" x14ac:dyDescent="0.35">
      <c r="C134" s="21"/>
      <c r="E134" s="21"/>
      <c r="G134" s="20"/>
      <c r="I134" s="20"/>
      <c r="O134" s="20"/>
      <c r="P134" s="20"/>
    </row>
    <row r="135" spans="3:21" x14ac:dyDescent="0.35">
      <c r="C135" s="21"/>
      <c r="E135" s="21"/>
      <c r="G135" s="20"/>
      <c r="I135" s="20"/>
      <c r="O135" s="20"/>
      <c r="P135" s="20"/>
    </row>
    <row r="136" spans="3:21" x14ac:dyDescent="0.35">
      <c r="C136" s="21"/>
      <c r="E136" s="21"/>
      <c r="G136" s="20"/>
      <c r="I136" s="20"/>
      <c r="O136" s="20"/>
      <c r="P136" s="20"/>
    </row>
    <row r="137" spans="3:21" x14ac:dyDescent="0.35">
      <c r="C137" s="21"/>
      <c r="E137" s="21"/>
      <c r="G137" s="20"/>
      <c r="I137" s="20"/>
      <c r="O137" s="20"/>
      <c r="P137" s="20"/>
      <c r="U137" t="s">
        <v>89</v>
      </c>
    </row>
    <row r="138" spans="3:21" x14ac:dyDescent="0.35">
      <c r="C138" s="21"/>
      <c r="E138" s="21"/>
      <c r="G138" s="20"/>
      <c r="I138" s="20"/>
      <c r="O138" s="20"/>
      <c r="P138" s="20"/>
    </row>
    <row r="139" spans="3:21" x14ac:dyDescent="0.35">
      <c r="C139" s="21"/>
      <c r="E139" s="21"/>
      <c r="G139" s="20"/>
      <c r="I139" s="20"/>
      <c r="O139" s="20"/>
      <c r="P139" s="20"/>
    </row>
    <row r="140" spans="3:21" x14ac:dyDescent="0.35">
      <c r="C140" s="21"/>
      <c r="E140" s="21"/>
      <c r="G140" s="20"/>
      <c r="I140" s="20"/>
      <c r="O140" s="20"/>
      <c r="P140" s="20"/>
    </row>
    <row r="141" spans="3:21" x14ac:dyDescent="0.35">
      <c r="C141" s="21"/>
      <c r="E141" s="21"/>
      <c r="G141" s="20"/>
      <c r="I141" s="20"/>
      <c r="O141" s="20"/>
      <c r="P141" s="20"/>
    </row>
    <row r="142" spans="3:21" x14ac:dyDescent="0.35">
      <c r="C142" s="21"/>
      <c r="E142" s="21"/>
      <c r="G142" s="20"/>
      <c r="I142" s="20"/>
      <c r="O142" s="20"/>
      <c r="P142" s="20"/>
    </row>
    <row r="143" spans="3:21" x14ac:dyDescent="0.35">
      <c r="C143" s="21"/>
      <c r="E143" s="21"/>
      <c r="G143" s="20"/>
      <c r="I143" s="20"/>
      <c r="O143" s="20"/>
      <c r="P143" s="20"/>
    </row>
    <row r="144" spans="3:21" x14ac:dyDescent="0.35">
      <c r="C144" s="21"/>
      <c r="E144" s="21"/>
      <c r="G144" s="20"/>
      <c r="I144" s="20"/>
      <c r="O144" s="20"/>
      <c r="P144" s="20"/>
    </row>
    <row r="145" spans="3:16" x14ac:dyDescent="0.35">
      <c r="C145" s="21"/>
      <c r="E145" s="21"/>
      <c r="G145" s="20"/>
      <c r="I145" s="20"/>
      <c r="O145" s="20"/>
      <c r="P145" s="20"/>
    </row>
    <row r="146" spans="3:16" x14ac:dyDescent="0.35">
      <c r="C146" s="21"/>
      <c r="E146" s="21"/>
      <c r="G146" s="20"/>
      <c r="I146" s="20"/>
      <c r="O146" s="20"/>
      <c r="P146" s="20"/>
    </row>
    <row r="147" spans="3:16" x14ac:dyDescent="0.35">
      <c r="C147" s="21"/>
      <c r="E147" s="21"/>
      <c r="G147" s="20"/>
      <c r="I147" s="20"/>
      <c r="O147" s="20"/>
      <c r="P147" s="20"/>
    </row>
    <row r="148" spans="3:16" x14ac:dyDescent="0.35">
      <c r="C148" s="21"/>
      <c r="E148" s="21"/>
      <c r="G148" s="20"/>
      <c r="I148" s="20"/>
      <c r="O148" s="20"/>
      <c r="P148" s="20"/>
    </row>
    <row r="149" spans="3:16" x14ac:dyDescent="0.35">
      <c r="C149" s="21"/>
      <c r="E149" s="21"/>
      <c r="G149" s="20"/>
      <c r="I149" s="20"/>
      <c r="O149" s="20"/>
      <c r="P149" s="20"/>
    </row>
    <row r="150" spans="3:16" x14ac:dyDescent="0.35">
      <c r="C150" s="21"/>
      <c r="E150" s="21"/>
      <c r="G150" s="20"/>
      <c r="I150" s="20"/>
      <c r="O150" s="20"/>
      <c r="P150" s="20"/>
    </row>
    <row r="151" spans="3:16" x14ac:dyDescent="0.35">
      <c r="C151" s="21"/>
      <c r="E151" s="21"/>
      <c r="G151" s="20"/>
      <c r="I151" s="20"/>
      <c r="O151" s="20"/>
      <c r="P151" s="20"/>
    </row>
    <row r="152" spans="3:16" x14ac:dyDescent="0.35">
      <c r="C152" s="21"/>
      <c r="E152" s="21"/>
      <c r="G152" s="20"/>
      <c r="I152" s="20"/>
      <c r="O152" s="20"/>
      <c r="P152" s="20"/>
    </row>
    <row r="153" spans="3:16" x14ac:dyDescent="0.35">
      <c r="C153" s="21"/>
      <c r="E153" s="21"/>
      <c r="G153" s="20"/>
      <c r="I153" s="20"/>
      <c r="O153" s="20"/>
      <c r="P153" s="20"/>
    </row>
    <row r="154" spans="3:16" x14ac:dyDescent="0.35">
      <c r="C154" s="21"/>
      <c r="E154" s="21"/>
      <c r="G154" s="20"/>
      <c r="I154" s="20"/>
      <c r="O154" s="20"/>
      <c r="P154" s="20"/>
    </row>
    <row r="155" spans="3:16" x14ac:dyDescent="0.35">
      <c r="C155" s="21"/>
      <c r="E155" s="21"/>
      <c r="G155" s="20"/>
      <c r="I155" s="20"/>
      <c r="O155" s="20"/>
      <c r="P155" s="20"/>
    </row>
    <row r="156" spans="3:16" x14ac:dyDescent="0.35">
      <c r="C156" s="21"/>
      <c r="E156" s="21"/>
      <c r="G156" s="20"/>
      <c r="I156" s="20"/>
      <c r="O156" s="20"/>
      <c r="P156" s="20"/>
    </row>
    <row r="157" spans="3:16" x14ac:dyDescent="0.35">
      <c r="C157" s="21"/>
      <c r="E157" s="21"/>
      <c r="G157" s="20"/>
      <c r="I157" s="20"/>
      <c r="O157" s="20"/>
      <c r="P157" s="20"/>
    </row>
    <row r="158" spans="3:16" x14ac:dyDescent="0.35">
      <c r="C158" s="21"/>
      <c r="E158" s="21"/>
      <c r="G158" s="20"/>
      <c r="I158" s="20"/>
      <c r="O158" s="20"/>
      <c r="P158" s="20"/>
    </row>
    <row r="159" spans="3:16" x14ac:dyDescent="0.35">
      <c r="C159" s="21"/>
      <c r="E159" s="21"/>
      <c r="G159" s="20"/>
      <c r="I159" s="20"/>
      <c r="O159" s="20"/>
      <c r="P159" s="20"/>
    </row>
    <row r="160" spans="3:16" x14ac:dyDescent="0.35">
      <c r="C160" s="21"/>
      <c r="E160" s="21"/>
      <c r="G160" s="20"/>
      <c r="I160" s="20"/>
      <c r="O160" s="20"/>
      <c r="P160" s="20"/>
    </row>
    <row r="161" spans="3:16" x14ac:dyDescent="0.35">
      <c r="C161" s="21"/>
      <c r="E161" s="21"/>
      <c r="G161" s="20"/>
      <c r="I161" s="20"/>
      <c r="O161" s="20"/>
      <c r="P161" s="20"/>
    </row>
    <row r="162" spans="3:16" x14ac:dyDescent="0.35">
      <c r="C162" s="21"/>
      <c r="E162" s="21"/>
      <c r="G162" s="20"/>
      <c r="I162" s="20"/>
      <c r="O162" s="20"/>
      <c r="P162" s="20"/>
    </row>
    <row r="163" spans="3:16" x14ac:dyDescent="0.35">
      <c r="C163" s="21"/>
      <c r="E163" s="21"/>
      <c r="G163" s="20"/>
      <c r="I163" s="20"/>
      <c r="O163" s="20"/>
      <c r="P163" s="20"/>
    </row>
    <row r="164" spans="3:16" x14ac:dyDescent="0.35">
      <c r="C164" s="21"/>
      <c r="E164" s="21"/>
      <c r="G164" s="20"/>
      <c r="I164" s="20"/>
      <c r="O164" s="20"/>
      <c r="P164" s="20"/>
    </row>
    <row r="165" spans="3:16" x14ac:dyDescent="0.35">
      <c r="C165" s="21"/>
      <c r="E165" s="21"/>
      <c r="G165" s="20"/>
      <c r="I165" s="20"/>
      <c r="O165" s="20"/>
      <c r="P165" s="20"/>
    </row>
    <row r="166" spans="3:16" x14ac:dyDescent="0.35">
      <c r="C166" s="21"/>
      <c r="E166" s="21"/>
      <c r="G166" s="20"/>
      <c r="I166" s="20"/>
      <c r="O166" s="20"/>
      <c r="P166" s="20"/>
    </row>
    <row r="167" spans="3:16" x14ac:dyDescent="0.35">
      <c r="C167" s="21"/>
      <c r="E167" s="21"/>
      <c r="G167" s="20"/>
      <c r="I167" s="20"/>
      <c r="O167" s="20"/>
      <c r="P167" s="20"/>
    </row>
    <row r="168" spans="3:16" x14ac:dyDescent="0.35">
      <c r="C168" s="21"/>
      <c r="E168" s="21"/>
      <c r="G168" s="20"/>
      <c r="I168" s="20"/>
      <c r="O168" s="20"/>
      <c r="P168" s="20"/>
    </row>
    <row r="169" spans="3:16" x14ac:dyDescent="0.35">
      <c r="C169" s="21"/>
      <c r="E169" s="21"/>
      <c r="G169" s="20"/>
      <c r="I169" s="20"/>
      <c r="O169" s="20"/>
      <c r="P169" s="20"/>
    </row>
    <row r="170" spans="3:16" x14ac:dyDescent="0.35">
      <c r="C170" s="21"/>
      <c r="E170" s="21"/>
      <c r="G170" s="20"/>
      <c r="I170" s="20"/>
      <c r="O170" s="20"/>
      <c r="P170" s="20"/>
    </row>
    <row r="171" spans="3:16" x14ac:dyDescent="0.35">
      <c r="C171" s="21"/>
      <c r="E171" s="21"/>
      <c r="G171" s="20"/>
      <c r="I171" s="20"/>
      <c r="O171" s="20"/>
      <c r="P171" s="20"/>
    </row>
    <row r="172" spans="3:16" x14ac:dyDescent="0.35">
      <c r="C172" s="21"/>
      <c r="E172" s="21"/>
      <c r="G172" s="20"/>
      <c r="I172" s="20"/>
      <c r="O172" s="20"/>
      <c r="P172" s="20"/>
    </row>
    <row r="173" spans="3:16" x14ac:dyDescent="0.35">
      <c r="C173" s="21"/>
      <c r="E173" s="21"/>
      <c r="G173" s="20"/>
      <c r="I173" s="20"/>
      <c r="O173" s="20"/>
      <c r="P173" s="20"/>
    </row>
    <row r="174" spans="3:16" x14ac:dyDescent="0.35">
      <c r="C174" s="21"/>
      <c r="E174" s="21"/>
      <c r="G174" s="20"/>
      <c r="I174" s="20"/>
      <c r="O174" s="20"/>
      <c r="P174" s="20"/>
    </row>
    <row r="175" spans="3:16" x14ac:dyDescent="0.35">
      <c r="C175" s="21"/>
      <c r="E175" s="21"/>
      <c r="G175" s="20"/>
      <c r="I175" s="20"/>
      <c r="O175" s="20"/>
      <c r="P175" s="20"/>
    </row>
    <row r="176" spans="3:16" x14ac:dyDescent="0.35">
      <c r="C176" s="21"/>
      <c r="E176" s="21"/>
      <c r="G176" s="20"/>
      <c r="I176" s="20"/>
      <c r="O176" s="20"/>
      <c r="P176" s="20"/>
    </row>
    <row r="177" spans="3:16" x14ac:dyDescent="0.35">
      <c r="C177" s="21"/>
      <c r="E177" s="21"/>
      <c r="G177" s="20"/>
      <c r="I177" s="20"/>
      <c r="O177" s="20"/>
      <c r="P177" s="20"/>
    </row>
    <row r="178" spans="3:16" x14ac:dyDescent="0.35">
      <c r="C178" s="21"/>
      <c r="E178" s="21"/>
      <c r="G178" s="20"/>
      <c r="I178" s="20"/>
      <c r="O178" s="20"/>
      <c r="P178" s="20"/>
    </row>
    <row r="179" spans="3:16" x14ac:dyDescent="0.35">
      <c r="C179" s="21"/>
      <c r="E179" s="21"/>
      <c r="G179" s="20"/>
      <c r="I179" s="20"/>
      <c r="O179" s="20"/>
      <c r="P179" s="20"/>
    </row>
    <row r="180" spans="3:16" x14ac:dyDescent="0.35">
      <c r="C180" s="21"/>
      <c r="E180" s="21"/>
      <c r="G180" s="20"/>
      <c r="I180" s="20"/>
      <c r="O180" s="20"/>
      <c r="P180" s="20"/>
    </row>
    <row r="181" spans="3:16" x14ac:dyDescent="0.35">
      <c r="C181" s="21"/>
      <c r="E181" s="21"/>
      <c r="G181" s="20"/>
      <c r="I181" s="20"/>
      <c r="O181" s="20"/>
      <c r="P181" s="20"/>
    </row>
    <row r="182" spans="3:16" x14ac:dyDescent="0.35">
      <c r="C182" s="21"/>
      <c r="E182" s="21"/>
      <c r="G182" s="20"/>
      <c r="I182" s="20"/>
      <c r="O182" s="20"/>
      <c r="P182" s="20"/>
    </row>
    <row r="183" spans="3:16" x14ac:dyDescent="0.35">
      <c r="C183" s="21"/>
      <c r="E183" s="21"/>
      <c r="G183" s="20"/>
      <c r="I183" s="20"/>
      <c r="O183" s="20"/>
      <c r="P183" s="20"/>
    </row>
    <row r="184" spans="3:16" x14ac:dyDescent="0.35">
      <c r="C184" s="21"/>
      <c r="E184" s="21"/>
      <c r="G184" s="20"/>
      <c r="I184" s="20"/>
      <c r="O184" s="20"/>
      <c r="P184" s="20"/>
    </row>
    <row r="185" spans="3:16" x14ac:dyDescent="0.35">
      <c r="C185" s="21"/>
      <c r="E185" s="21"/>
      <c r="G185" s="20"/>
      <c r="I185" s="20"/>
      <c r="O185" s="20"/>
      <c r="P185" s="20"/>
    </row>
    <row r="186" spans="3:16" x14ac:dyDescent="0.35">
      <c r="C186" s="21"/>
      <c r="E186" s="21"/>
      <c r="G186" s="20"/>
      <c r="I186" s="20"/>
      <c r="O186" s="20"/>
      <c r="P186" s="20"/>
    </row>
    <row r="187" spans="3:16" x14ac:dyDescent="0.35">
      <c r="C187" s="21"/>
      <c r="E187" s="21"/>
      <c r="G187" s="20"/>
      <c r="I187" s="20"/>
      <c r="O187" s="20"/>
      <c r="P187" s="20"/>
    </row>
    <row r="188" spans="3:16" x14ac:dyDescent="0.35">
      <c r="C188" s="21"/>
      <c r="E188" s="21"/>
      <c r="G188" s="20"/>
      <c r="I188" s="20"/>
      <c r="O188" s="20"/>
      <c r="P188" s="20"/>
    </row>
    <row r="189" spans="3:16" x14ac:dyDescent="0.35">
      <c r="C189" s="21"/>
      <c r="E189" s="21"/>
      <c r="G189" s="20"/>
      <c r="I189" s="20"/>
      <c r="O189" s="20"/>
      <c r="P189" s="20"/>
    </row>
    <row r="190" spans="3:16" x14ac:dyDescent="0.35">
      <c r="C190" s="21"/>
      <c r="E190" s="21"/>
      <c r="G190" s="20"/>
      <c r="I190" s="20"/>
      <c r="O190" s="20"/>
      <c r="P190" s="20"/>
    </row>
    <row r="191" spans="3:16" x14ac:dyDescent="0.35">
      <c r="C191" s="21"/>
      <c r="E191" s="21"/>
      <c r="G191" s="20"/>
      <c r="I191" s="20"/>
      <c r="O191" s="20"/>
      <c r="P191" s="20"/>
    </row>
    <row r="192" spans="3:16" x14ac:dyDescent="0.35">
      <c r="C192" s="21"/>
      <c r="E192" s="21"/>
      <c r="G192" s="20"/>
      <c r="I192" s="20"/>
      <c r="O192" s="20"/>
      <c r="P192" s="20"/>
    </row>
    <row r="193" spans="3:16" x14ac:dyDescent="0.35">
      <c r="C193" s="21"/>
      <c r="E193" s="21"/>
      <c r="G193" s="20"/>
      <c r="I193" s="20"/>
      <c r="O193" s="20"/>
      <c r="P193" s="20"/>
    </row>
    <row r="194" spans="3:16" x14ac:dyDescent="0.35">
      <c r="C194" s="21"/>
      <c r="E194" s="21"/>
      <c r="G194" s="20"/>
      <c r="I194" s="20"/>
      <c r="O194" s="20"/>
      <c r="P194" s="20"/>
    </row>
    <row r="195" spans="3:16" x14ac:dyDescent="0.35">
      <c r="C195" s="21"/>
      <c r="E195" s="21"/>
      <c r="G195" s="20"/>
      <c r="I195" s="20"/>
      <c r="O195" s="20"/>
      <c r="P195" s="20"/>
    </row>
    <row r="196" spans="3:16" x14ac:dyDescent="0.35">
      <c r="C196" s="21"/>
      <c r="E196" s="21"/>
      <c r="G196" s="20"/>
      <c r="I196" s="20"/>
      <c r="O196" s="20"/>
      <c r="P196" s="20"/>
    </row>
    <row r="197" spans="3:16" x14ac:dyDescent="0.35">
      <c r="C197" s="21"/>
      <c r="E197" s="21"/>
      <c r="G197" s="20"/>
      <c r="I197" s="20"/>
      <c r="O197" s="20"/>
      <c r="P197" s="20"/>
    </row>
    <row r="198" spans="3:16" x14ac:dyDescent="0.35">
      <c r="C198" s="21"/>
      <c r="E198" s="21"/>
      <c r="G198" s="20"/>
      <c r="I198" s="20"/>
      <c r="O198" s="20"/>
      <c r="P198" s="20"/>
    </row>
    <row r="199" spans="3:16" x14ac:dyDescent="0.35">
      <c r="C199" s="21"/>
      <c r="E199" s="21"/>
      <c r="G199" s="20"/>
      <c r="I199" s="20"/>
      <c r="O199" s="20"/>
      <c r="P199" s="20"/>
    </row>
    <row r="200" spans="3:16" x14ac:dyDescent="0.35">
      <c r="C200" s="21"/>
      <c r="E200" s="21"/>
      <c r="G200" s="20"/>
      <c r="I200" s="20"/>
      <c r="O200" s="20"/>
      <c r="P200" s="20"/>
    </row>
    <row r="201" spans="3:16" x14ac:dyDescent="0.35">
      <c r="C201" s="21"/>
      <c r="E201" s="21"/>
      <c r="G201" s="20"/>
      <c r="I201" s="20"/>
      <c r="O201" s="20"/>
      <c r="P201" s="20"/>
    </row>
    <row r="202" spans="3:16" x14ac:dyDescent="0.35">
      <c r="C202" s="21"/>
      <c r="E202" s="21"/>
      <c r="G202" s="20"/>
      <c r="I202" s="20"/>
      <c r="O202" s="20"/>
      <c r="P202" s="20"/>
    </row>
    <row r="203" spans="3:16" x14ac:dyDescent="0.35">
      <c r="C203" s="21"/>
      <c r="E203" s="21"/>
      <c r="G203" s="20"/>
      <c r="I203" s="20"/>
      <c r="O203" s="20"/>
      <c r="P203" s="20"/>
    </row>
    <row r="204" spans="3:16" x14ac:dyDescent="0.35">
      <c r="C204" s="21"/>
      <c r="E204" s="21"/>
      <c r="G204" s="20"/>
      <c r="I204" s="20"/>
      <c r="O204" s="20"/>
      <c r="P204" s="20"/>
    </row>
    <row r="205" spans="3:16" x14ac:dyDescent="0.35">
      <c r="C205" s="21"/>
      <c r="E205" s="21"/>
      <c r="G205" s="20"/>
      <c r="I205" s="20"/>
      <c r="O205" s="20"/>
      <c r="P205" s="20"/>
    </row>
    <row r="206" spans="3:16" x14ac:dyDescent="0.35">
      <c r="C206" s="21"/>
      <c r="E206" s="21"/>
      <c r="G206" s="20"/>
      <c r="I206" s="20"/>
      <c r="O206" s="20"/>
      <c r="P206" s="20"/>
    </row>
    <row r="207" spans="3:16" x14ac:dyDescent="0.35">
      <c r="C207" s="21"/>
      <c r="E207" s="21"/>
      <c r="G207" s="20"/>
      <c r="I207" s="20"/>
      <c r="O207" s="20"/>
      <c r="P207" s="20"/>
    </row>
    <row r="208" spans="3:16" x14ac:dyDescent="0.35">
      <c r="C208" s="21"/>
      <c r="E208" s="21"/>
      <c r="G208" s="20"/>
      <c r="I208" s="20"/>
      <c r="O208" s="20"/>
      <c r="P208" s="20"/>
    </row>
    <row r="209" spans="3:16" x14ac:dyDescent="0.35">
      <c r="C209" s="21"/>
      <c r="E209" s="21"/>
      <c r="G209" s="20"/>
      <c r="I209" s="20"/>
      <c r="O209" s="20"/>
      <c r="P209" s="20"/>
    </row>
    <row r="210" spans="3:16" x14ac:dyDescent="0.35">
      <c r="C210" s="21"/>
      <c r="E210" s="21"/>
      <c r="G210" s="20"/>
      <c r="I210" s="20"/>
      <c r="O210" s="20"/>
      <c r="P210" s="20"/>
    </row>
    <row r="211" spans="3:16" x14ac:dyDescent="0.35">
      <c r="C211" s="21"/>
      <c r="E211" s="21"/>
      <c r="G211" s="20"/>
      <c r="I211" s="20"/>
      <c r="O211" s="20"/>
      <c r="P211" s="20"/>
    </row>
    <row r="212" spans="3:16" x14ac:dyDescent="0.35">
      <c r="C212" s="21"/>
      <c r="E212" s="21"/>
      <c r="G212" s="20"/>
      <c r="I212" s="20"/>
      <c r="O212" s="20"/>
      <c r="P212" s="20"/>
    </row>
    <row r="213" spans="3:16" x14ac:dyDescent="0.35">
      <c r="C213" s="21"/>
      <c r="E213" s="21"/>
      <c r="G213" s="20"/>
      <c r="I213" s="20"/>
      <c r="O213" s="20"/>
      <c r="P213" s="20"/>
    </row>
    <row r="214" spans="3:16" x14ac:dyDescent="0.35">
      <c r="C214" s="21"/>
      <c r="E214" s="21"/>
      <c r="G214" s="20"/>
      <c r="I214" s="20"/>
      <c r="O214" s="20"/>
      <c r="P214" s="20"/>
    </row>
    <row r="215" spans="3:16" x14ac:dyDescent="0.35">
      <c r="C215" s="21"/>
      <c r="E215" s="21"/>
      <c r="G215" s="20"/>
      <c r="I215" s="20"/>
      <c r="O215" s="20"/>
      <c r="P215" s="20"/>
    </row>
    <row r="216" spans="3:16" x14ac:dyDescent="0.35">
      <c r="C216" s="21"/>
      <c r="E216" s="21"/>
      <c r="G216" s="20"/>
      <c r="I216" s="20"/>
      <c r="O216" s="20"/>
      <c r="P216" s="20"/>
    </row>
    <row r="217" spans="3:16" x14ac:dyDescent="0.35">
      <c r="C217" s="21"/>
      <c r="E217" s="21"/>
      <c r="G217" s="20"/>
      <c r="I217" s="20"/>
      <c r="O217" s="20"/>
      <c r="P217" s="20"/>
    </row>
    <row r="218" spans="3:16" x14ac:dyDescent="0.35">
      <c r="C218" s="21"/>
      <c r="E218" s="21"/>
      <c r="G218" s="20"/>
      <c r="I218" s="20"/>
      <c r="O218" s="20"/>
      <c r="P218" s="20"/>
    </row>
    <row r="219" spans="3:16" x14ac:dyDescent="0.35">
      <c r="C219" s="21"/>
      <c r="E219" s="21"/>
      <c r="G219" s="20"/>
      <c r="I219" s="20"/>
      <c r="O219" s="20"/>
      <c r="P219" s="20"/>
    </row>
    <row r="220" spans="3:16" x14ac:dyDescent="0.35">
      <c r="C220" s="21"/>
      <c r="E220" s="21"/>
      <c r="G220" s="20"/>
      <c r="I220" s="20"/>
      <c r="O220" s="20"/>
      <c r="P220" s="20"/>
    </row>
    <row r="221" spans="3:16" x14ac:dyDescent="0.35">
      <c r="C221" s="21"/>
      <c r="E221" s="21"/>
      <c r="G221" s="20"/>
      <c r="I221" s="20"/>
      <c r="O221" s="20"/>
      <c r="P221" s="20"/>
    </row>
    <row r="222" spans="3:16" x14ac:dyDescent="0.35">
      <c r="C222" s="21"/>
      <c r="E222" s="21"/>
      <c r="G222" s="20"/>
      <c r="I222" s="20"/>
      <c r="O222" s="20"/>
      <c r="P222" s="20"/>
    </row>
    <row r="223" spans="3:16" x14ac:dyDescent="0.35">
      <c r="C223" s="21"/>
      <c r="E223" s="21"/>
      <c r="G223" s="20"/>
      <c r="I223" s="20"/>
      <c r="O223" s="20"/>
      <c r="P223" s="20"/>
    </row>
    <row r="224" spans="3:16" x14ac:dyDescent="0.35">
      <c r="C224" s="21"/>
      <c r="E224" s="21"/>
      <c r="G224" s="20"/>
      <c r="I224" s="20"/>
      <c r="O224" s="20"/>
      <c r="P224" s="20"/>
    </row>
    <row r="225" spans="3:16" x14ac:dyDescent="0.35">
      <c r="C225" s="21"/>
      <c r="E225" s="21"/>
      <c r="G225" s="20"/>
      <c r="I225" s="20"/>
      <c r="O225" s="20"/>
      <c r="P225" s="20"/>
    </row>
    <row r="226" spans="3:16" x14ac:dyDescent="0.35">
      <c r="C226" s="21"/>
      <c r="E226" s="21"/>
      <c r="G226" s="20"/>
      <c r="I226" s="20"/>
      <c r="O226" s="20"/>
      <c r="P226" s="20"/>
    </row>
    <row r="227" spans="3:16" x14ac:dyDescent="0.35">
      <c r="C227" s="21"/>
      <c r="E227" s="21"/>
      <c r="G227" s="20"/>
      <c r="I227" s="20"/>
      <c r="O227" s="20"/>
      <c r="P227" s="20"/>
    </row>
    <row r="228" spans="3:16" x14ac:dyDescent="0.35">
      <c r="C228" s="21"/>
      <c r="E228" s="21"/>
      <c r="G228" s="20"/>
      <c r="I228" s="20"/>
      <c r="O228" s="20"/>
      <c r="P228" s="20"/>
    </row>
    <row r="229" spans="3:16" x14ac:dyDescent="0.35">
      <c r="C229" s="21"/>
      <c r="E229" s="21"/>
      <c r="G229" s="20"/>
      <c r="I229" s="20"/>
      <c r="O229" s="20"/>
      <c r="P229" s="20"/>
    </row>
    <row r="230" spans="3:16" x14ac:dyDescent="0.35">
      <c r="C230" s="21"/>
      <c r="E230" s="21"/>
      <c r="G230" s="20"/>
      <c r="I230" s="20"/>
      <c r="O230" s="20"/>
      <c r="P230" s="20"/>
    </row>
    <row r="231" spans="3:16" x14ac:dyDescent="0.35">
      <c r="C231" s="21"/>
      <c r="E231" s="21"/>
      <c r="G231" s="20"/>
      <c r="I231" s="20"/>
      <c r="O231" s="20"/>
      <c r="P231" s="20"/>
    </row>
    <row r="232" spans="3:16" x14ac:dyDescent="0.35">
      <c r="C232" s="21"/>
      <c r="E232" s="21"/>
      <c r="G232" s="20"/>
      <c r="I232" s="20"/>
      <c r="O232" s="20"/>
      <c r="P232" s="20"/>
    </row>
    <row r="233" spans="3:16" x14ac:dyDescent="0.35">
      <c r="C233" s="21"/>
      <c r="E233" s="21"/>
      <c r="G233" s="20"/>
      <c r="I233" s="20"/>
      <c r="O233" s="20"/>
      <c r="P233" s="20"/>
    </row>
    <row r="234" spans="3:16" x14ac:dyDescent="0.35">
      <c r="C234" s="21"/>
      <c r="E234" s="21"/>
      <c r="G234" s="20"/>
      <c r="I234" s="20"/>
      <c r="O234" s="20"/>
      <c r="P234" s="20"/>
    </row>
    <row r="235" spans="3:16" x14ac:dyDescent="0.35">
      <c r="C235" s="21"/>
      <c r="E235" s="21"/>
      <c r="G235" s="20"/>
      <c r="I235" s="20"/>
      <c r="O235" s="20"/>
      <c r="P235" s="20"/>
    </row>
    <row r="236" spans="3:16" x14ac:dyDescent="0.35">
      <c r="C236" s="21"/>
      <c r="E236" s="21"/>
      <c r="G236" s="20"/>
      <c r="I236" s="20"/>
      <c r="O236" s="20"/>
      <c r="P236" s="20"/>
    </row>
    <row r="237" spans="3:16" x14ac:dyDescent="0.35">
      <c r="C237" s="21"/>
      <c r="E237" s="21"/>
      <c r="G237" s="20"/>
      <c r="I237" s="20"/>
      <c r="O237" s="20"/>
      <c r="P237" s="20"/>
    </row>
    <row r="238" spans="3:16" x14ac:dyDescent="0.35">
      <c r="C238" s="21"/>
      <c r="E238" s="21"/>
      <c r="G238" s="20"/>
      <c r="I238" s="20"/>
      <c r="O238" s="20"/>
      <c r="P238" s="20"/>
    </row>
    <row r="239" spans="3:16" x14ac:dyDescent="0.35">
      <c r="C239" s="21"/>
      <c r="E239" s="21"/>
      <c r="G239" s="20"/>
      <c r="I239" s="20"/>
      <c r="O239" s="20"/>
      <c r="P239" s="20"/>
    </row>
    <row r="240" spans="3:16" x14ac:dyDescent="0.35">
      <c r="C240" s="21"/>
      <c r="E240" s="21"/>
      <c r="G240" s="20"/>
      <c r="I240" s="20"/>
      <c r="O240" s="20"/>
      <c r="P240" s="20"/>
    </row>
    <row r="241" spans="3:16" x14ac:dyDescent="0.35">
      <c r="C241" s="21"/>
      <c r="E241" s="21"/>
      <c r="G241" s="20"/>
      <c r="I241" s="20"/>
      <c r="O241" s="20"/>
      <c r="P241" s="20"/>
    </row>
    <row r="242" spans="3:16" x14ac:dyDescent="0.35">
      <c r="C242" s="21"/>
      <c r="E242" s="21"/>
      <c r="G242" s="20"/>
      <c r="I242" s="20"/>
      <c r="O242" s="20"/>
      <c r="P242" s="20"/>
    </row>
    <row r="243" spans="3:16" x14ac:dyDescent="0.35">
      <c r="C243" s="21"/>
      <c r="E243" s="21"/>
      <c r="G243" s="20"/>
      <c r="I243" s="20"/>
      <c r="O243" s="20"/>
      <c r="P243" s="20"/>
    </row>
    <row r="244" spans="3:16" x14ac:dyDescent="0.35">
      <c r="C244" s="21"/>
      <c r="E244" s="21"/>
      <c r="G244" s="20"/>
      <c r="I244" s="20"/>
      <c r="O244" s="20"/>
      <c r="P244" s="20"/>
    </row>
    <row r="245" spans="3:16" x14ac:dyDescent="0.35">
      <c r="C245" s="21"/>
      <c r="E245" s="21"/>
      <c r="G245" s="20"/>
      <c r="I245" s="20"/>
      <c r="O245" s="20"/>
      <c r="P245" s="20"/>
    </row>
    <row r="246" spans="3:16" x14ac:dyDescent="0.35">
      <c r="C246" s="21"/>
      <c r="E246" s="21"/>
      <c r="G246" s="20"/>
      <c r="I246" s="20"/>
      <c r="O246" s="20"/>
      <c r="P246" s="20"/>
    </row>
    <row r="247" spans="3:16" x14ac:dyDescent="0.35">
      <c r="C247" s="21"/>
      <c r="E247" s="21"/>
      <c r="G247" s="20"/>
      <c r="I247" s="20"/>
      <c r="O247" s="20"/>
      <c r="P247" s="20"/>
    </row>
    <row r="248" spans="3:16" x14ac:dyDescent="0.35">
      <c r="C248" s="21"/>
      <c r="E248" s="21"/>
      <c r="G248" s="20"/>
      <c r="I248" s="20"/>
      <c r="O248" s="20"/>
      <c r="P248" s="20"/>
    </row>
    <row r="249" spans="3:16" x14ac:dyDescent="0.35">
      <c r="C249" s="21"/>
      <c r="E249" s="21"/>
      <c r="G249" s="20"/>
      <c r="I249" s="20"/>
      <c r="O249" s="20"/>
      <c r="P249" s="20"/>
    </row>
    <row r="250" spans="3:16" x14ac:dyDescent="0.35">
      <c r="C250" s="21"/>
      <c r="E250" s="21"/>
      <c r="G250" s="20"/>
      <c r="I250" s="20"/>
      <c r="O250" s="20"/>
      <c r="P250" s="20"/>
    </row>
    <row r="251" spans="3:16" x14ac:dyDescent="0.35">
      <c r="C251" s="21"/>
      <c r="E251" s="21"/>
      <c r="G251" s="20"/>
      <c r="I251" s="20"/>
      <c r="O251" s="20"/>
      <c r="P251" s="20"/>
    </row>
    <row r="252" spans="3:16" x14ac:dyDescent="0.35">
      <c r="C252" s="21"/>
      <c r="E252" s="21"/>
      <c r="G252" s="20"/>
      <c r="I252" s="20"/>
      <c r="O252" s="20"/>
      <c r="P252" s="20"/>
    </row>
    <row r="253" spans="3:16" x14ac:dyDescent="0.35">
      <c r="C253" s="21"/>
      <c r="E253" s="21"/>
      <c r="G253" s="20"/>
      <c r="I253" s="20"/>
      <c r="O253" s="20"/>
      <c r="P253" s="20"/>
    </row>
    <row r="254" spans="3:16" x14ac:dyDescent="0.35">
      <c r="C254" s="21"/>
      <c r="E254" s="21"/>
      <c r="G254" s="20"/>
      <c r="I254" s="20"/>
      <c r="O254" s="20"/>
      <c r="P254" s="20"/>
    </row>
    <row r="255" spans="3:16" x14ac:dyDescent="0.35">
      <c r="C255" s="21"/>
      <c r="E255" s="21"/>
      <c r="G255" s="20"/>
      <c r="I255" s="20"/>
      <c r="O255" s="20"/>
      <c r="P255" s="20"/>
    </row>
    <row r="256" spans="3:16" x14ac:dyDescent="0.35">
      <c r="C256" s="21"/>
      <c r="E256" s="21"/>
      <c r="G256" s="20"/>
      <c r="I256" s="20"/>
      <c r="O256" s="20"/>
      <c r="P256" s="20"/>
    </row>
    <row r="257" spans="3:16" x14ac:dyDescent="0.35">
      <c r="C257" s="21"/>
      <c r="E257" s="21"/>
      <c r="G257" s="20"/>
      <c r="I257" s="20"/>
      <c r="O257" s="20"/>
      <c r="P257" s="20"/>
    </row>
    <row r="258" spans="3:16" x14ac:dyDescent="0.35">
      <c r="C258" s="21"/>
      <c r="E258" s="21"/>
      <c r="G258" s="20"/>
      <c r="I258" s="20"/>
      <c r="O258" s="20"/>
      <c r="P258" s="20"/>
    </row>
    <row r="259" spans="3:16" x14ac:dyDescent="0.35">
      <c r="C259" s="21"/>
      <c r="E259" s="21"/>
      <c r="G259" s="20"/>
      <c r="I259" s="20"/>
      <c r="O259" s="20"/>
      <c r="P259" s="20"/>
    </row>
    <row r="260" spans="3:16" x14ac:dyDescent="0.35">
      <c r="C260" s="21"/>
      <c r="E260" s="21"/>
      <c r="G260" s="20"/>
      <c r="I260" s="20"/>
      <c r="O260" s="20"/>
      <c r="P260" s="20"/>
    </row>
    <row r="261" spans="3:16" x14ac:dyDescent="0.35">
      <c r="C261" s="21"/>
      <c r="E261" s="21"/>
      <c r="G261" s="20"/>
      <c r="I261" s="20"/>
      <c r="O261" s="20"/>
      <c r="P261" s="20"/>
    </row>
    <row r="262" spans="3:16" x14ac:dyDescent="0.35">
      <c r="C262" s="21"/>
      <c r="E262" s="21"/>
      <c r="G262" s="20"/>
      <c r="I262" s="20"/>
      <c r="O262" s="20"/>
      <c r="P262" s="20"/>
    </row>
    <row r="263" spans="3:16" x14ac:dyDescent="0.35">
      <c r="C263" s="21"/>
      <c r="E263" s="21"/>
      <c r="G263" s="20"/>
      <c r="I263" s="20"/>
      <c r="O263" s="20"/>
      <c r="P263" s="20"/>
    </row>
    <row r="264" spans="3:16" x14ac:dyDescent="0.35">
      <c r="C264" s="21"/>
      <c r="E264" s="21"/>
      <c r="G264" s="20"/>
      <c r="I264" s="20"/>
      <c r="O264" s="20"/>
      <c r="P264" s="20"/>
    </row>
    <row r="265" spans="3:16" x14ac:dyDescent="0.35">
      <c r="C265" s="21"/>
      <c r="E265" s="21"/>
      <c r="G265" s="20"/>
      <c r="I265" s="20"/>
      <c r="O265" s="20"/>
      <c r="P265" s="20"/>
    </row>
    <row r="266" spans="3:16" x14ac:dyDescent="0.35">
      <c r="C266" s="21"/>
      <c r="E266" s="21"/>
      <c r="G266" s="20"/>
      <c r="I266" s="20"/>
      <c r="O266" s="20"/>
      <c r="P266" s="20"/>
    </row>
    <row r="267" spans="3:16" x14ac:dyDescent="0.35">
      <c r="C267" s="21"/>
      <c r="E267" s="21"/>
      <c r="G267" s="20"/>
      <c r="I267" s="20"/>
      <c r="O267" s="20"/>
      <c r="P267" s="20"/>
    </row>
    <row r="268" spans="3:16" x14ac:dyDescent="0.35">
      <c r="C268" s="21"/>
      <c r="E268" s="21"/>
      <c r="G268" s="20"/>
      <c r="I268" s="20"/>
      <c r="O268" s="20"/>
      <c r="P268" s="20"/>
    </row>
    <row r="269" spans="3:16" x14ac:dyDescent="0.35">
      <c r="C269" s="21"/>
      <c r="E269" s="21"/>
      <c r="G269" s="20"/>
      <c r="I269" s="20"/>
      <c r="O269" s="20"/>
      <c r="P269" s="20"/>
    </row>
    <row r="270" spans="3:16" x14ac:dyDescent="0.35">
      <c r="C270" s="21"/>
      <c r="E270" s="21"/>
      <c r="G270" s="20"/>
      <c r="I270" s="20"/>
      <c r="O270" s="20"/>
      <c r="P270" s="20"/>
    </row>
    <row r="271" spans="3:16" x14ac:dyDescent="0.35">
      <c r="C271" s="21"/>
      <c r="E271" s="21"/>
      <c r="G271" s="20"/>
      <c r="I271" s="20"/>
      <c r="O271" s="20"/>
      <c r="P271" s="20"/>
    </row>
    <row r="272" spans="3:16" x14ac:dyDescent="0.35">
      <c r="C272" s="21"/>
      <c r="E272" s="21"/>
      <c r="G272" s="20"/>
      <c r="I272" s="20"/>
      <c r="O272" s="20"/>
      <c r="P272" s="20"/>
    </row>
    <row r="273" spans="3:16" x14ac:dyDescent="0.35">
      <c r="C273" s="21"/>
      <c r="E273" s="21"/>
      <c r="G273" s="20"/>
      <c r="I273" s="20"/>
      <c r="O273" s="20"/>
      <c r="P273" s="20"/>
    </row>
    <row r="274" spans="3:16" x14ac:dyDescent="0.35">
      <c r="C274" s="21"/>
      <c r="E274" s="21"/>
      <c r="G274" s="20"/>
      <c r="I274" s="20"/>
      <c r="O274" s="20"/>
      <c r="P274" s="20"/>
    </row>
    <row r="275" spans="3:16" x14ac:dyDescent="0.35">
      <c r="C275" s="21"/>
      <c r="E275" s="21"/>
      <c r="G275" s="20"/>
      <c r="I275" s="20"/>
      <c r="O275" s="20"/>
      <c r="P275" s="20"/>
    </row>
    <row r="276" spans="3:16" x14ac:dyDescent="0.35">
      <c r="C276" s="21"/>
      <c r="E276" s="21"/>
      <c r="G276" s="20"/>
      <c r="I276" s="20"/>
      <c r="O276" s="20"/>
      <c r="P276" s="20"/>
    </row>
    <row r="277" spans="3:16" x14ac:dyDescent="0.35">
      <c r="C277" s="21"/>
      <c r="E277" s="21"/>
      <c r="G277" s="20"/>
      <c r="I277" s="20"/>
      <c r="O277" s="20"/>
      <c r="P277" s="20"/>
    </row>
    <row r="278" spans="3:16" x14ac:dyDescent="0.35">
      <c r="C278" s="21"/>
      <c r="E278" s="21"/>
      <c r="G278" s="20"/>
      <c r="I278" s="20"/>
      <c r="O278" s="20"/>
      <c r="P278" s="20"/>
    </row>
    <row r="279" spans="3:16" x14ac:dyDescent="0.35">
      <c r="C279" s="21"/>
      <c r="E279" s="21"/>
      <c r="G279" s="20"/>
      <c r="I279" s="20"/>
      <c r="O279" s="20"/>
      <c r="P279" s="20"/>
    </row>
    <row r="280" spans="3:16" x14ac:dyDescent="0.35">
      <c r="C280" s="21"/>
      <c r="E280" s="21"/>
      <c r="G280" s="20"/>
      <c r="I280" s="20"/>
      <c r="O280" s="20"/>
      <c r="P280" s="20"/>
    </row>
    <row r="281" spans="3:16" x14ac:dyDescent="0.35">
      <c r="C281" s="21"/>
      <c r="E281" s="21"/>
      <c r="G281" s="20"/>
      <c r="I281" s="20"/>
      <c r="O281" s="20"/>
      <c r="P281" s="20"/>
    </row>
    <row r="282" spans="3:16" x14ac:dyDescent="0.35">
      <c r="C282" s="21"/>
      <c r="E282" s="21"/>
      <c r="G282" s="20"/>
      <c r="I282" s="20"/>
      <c r="O282" s="20"/>
      <c r="P282" s="20"/>
    </row>
    <row r="283" spans="3:16" x14ac:dyDescent="0.35">
      <c r="C283" s="21"/>
      <c r="E283" s="21"/>
      <c r="G283" s="20"/>
      <c r="I283" s="20"/>
      <c r="O283" s="20"/>
      <c r="P283" s="20"/>
    </row>
    <row r="284" spans="3:16" x14ac:dyDescent="0.35">
      <c r="C284" s="21"/>
      <c r="E284" s="21"/>
      <c r="G284" s="20"/>
      <c r="I284" s="20"/>
      <c r="O284" s="20"/>
      <c r="P284" s="20"/>
    </row>
    <row r="285" spans="3:16" x14ac:dyDescent="0.35">
      <c r="C285" s="21"/>
      <c r="E285" s="21"/>
      <c r="G285" s="20"/>
      <c r="I285" s="20"/>
      <c r="O285" s="20"/>
      <c r="P285" s="20"/>
    </row>
    <row r="286" spans="3:16" x14ac:dyDescent="0.35">
      <c r="C286" s="21"/>
      <c r="E286" s="21"/>
      <c r="G286" s="20"/>
      <c r="I286" s="20"/>
      <c r="O286" s="20"/>
      <c r="P286" s="20"/>
    </row>
    <row r="287" spans="3:16" x14ac:dyDescent="0.35">
      <c r="C287" s="21"/>
      <c r="E287" s="21"/>
      <c r="G287" s="20"/>
      <c r="I287" s="20"/>
      <c r="O287" s="20"/>
      <c r="P287" s="20"/>
    </row>
    <row r="288" spans="3:16" x14ac:dyDescent="0.35">
      <c r="C288" s="21"/>
      <c r="E288" s="21"/>
      <c r="G288" s="20"/>
      <c r="I288" s="20"/>
      <c r="O288" s="20"/>
      <c r="P288" s="20"/>
    </row>
    <row r="289" spans="3:16" x14ac:dyDescent="0.35">
      <c r="C289" s="21"/>
      <c r="E289" s="21"/>
      <c r="G289" s="20"/>
      <c r="I289" s="20"/>
      <c r="O289" s="20"/>
      <c r="P289" s="20"/>
    </row>
    <row r="290" spans="3:16" x14ac:dyDescent="0.35">
      <c r="C290" s="21"/>
      <c r="E290" s="21"/>
      <c r="G290" s="20"/>
      <c r="I290" s="20"/>
      <c r="O290" s="20"/>
      <c r="P290" s="20"/>
    </row>
    <row r="291" spans="3:16" x14ac:dyDescent="0.35">
      <c r="C291" s="21"/>
      <c r="E291" s="21"/>
      <c r="G291" s="20"/>
      <c r="I291" s="20"/>
      <c r="O291" s="20"/>
      <c r="P291" s="20"/>
    </row>
    <row r="292" spans="3:16" x14ac:dyDescent="0.35">
      <c r="C292" s="21"/>
      <c r="E292" s="21"/>
      <c r="G292" s="20"/>
      <c r="I292" s="20"/>
      <c r="O292" s="20"/>
      <c r="P292" s="20"/>
    </row>
    <row r="293" spans="3:16" x14ac:dyDescent="0.35">
      <c r="C293" s="21"/>
      <c r="E293" s="21"/>
      <c r="G293" s="20"/>
      <c r="I293" s="20"/>
      <c r="O293" s="20"/>
      <c r="P293" s="20"/>
    </row>
    <row r="294" spans="3:16" x14ac:dyDescent="0.35">
      <c r="C294" s="21"/>
      <c r="E294" s="21"/>
      <c r="G294" s="20"/>
      <c r="I294" s="20"/>
      <c r="O294" s="20"/>
      <c r="P294" s="20"/>
    </row>
    <row r="295" spans="3:16" x14ac:dyDescent="0.35">
      <c r="C295" s="21"/>
      <c r="E295" s="21"/>
      <c r="G295" s="20"/>
      <c r="I295" s="20"/>
      <c r="O295" s="20"/>
      <c r="P295" s="20"/>
    </row>
    <row r="296" spans="3:16" x14ac:dyDescent="0.35">
      <c r="C296" s="21"/>
      <c r="E296" s="21"/>
      <c r="G296" s="20"/>
      <c r="I296" s="20"/>
      <c r="O296" s="20"/>
      <c r="P296" s="20"/>
    </row>
    <row r="297" spans="3:16" x14ac:dyDescent="0.35">
      <c r="C297" s="21"/>
      <c r="E297" s="21"/>
      <c r="G297" s="20"/>
      <c r="I297" s="20"/>
      <c r="O297" s="20"/>
      <c r="P297" s="20"/>
    </row>
    <row r="298" spans="3:16" x14ac:dyDescent="0.35">
      <c r="C298" s="21"/>
      <c r="E298" s="21"/>
      <c r="G298" s="20"/>
      <c r="I298" s="20"/>
      <c r="O298" s="20"/>
      <c r="P298" s="20"/>
    </row>
    <row r="299" spans="3:16" x14ac:dyDescent="0.35">
      <c r="C299" s="21"/>
      <c r="E299" s="21"/>
      <c r="G299" s="20"/>
      <c r="I299" s="20"/>
      <c r="O299" s="20"/>
      <c r="P299" s="20"/>
    </row>
    <row r="300" spans="3:16" x14ac:dyDescent="0.35">
      <c r="C300" s="21"/>
      <c r="E300" s="21"/>
      <c r="G300" s="20"/>
      <c r="I300" s="20"/>
      <c r="O300" s="20"/>
      <c r="P300" s="20"/>
    </row>
    <row r="301" spans="3:16" x14ac:dyDescent="0.35">
      <c r="C301" s="21"/>
      <c r="E301" s="21"/>
      <c r="G301" s="20"/>
      <c r="I301" s="20"/>
      <c r="O301" s="20"/>
      <c r="P301" s="20"/>
    </row>
    <row r="302" spans="3:16" x14ac:dyDescent="0.35">
      <c r="C302" s="21"/>
      <c r="E302" s="21"/>
      <c r="G302" s="20"/>
      <c r="I302" s="20"/>
      <c r="O302" s="20"/>
      <c r="P302" s="20"/>
    </row>
    <row r="303" spans="3:16" x14ac:dyDescent="0.35">
      <c r="C303" s="21"/>
      <c r="E303" s="21"/>
      <c r="G303" s="20"/>
      <c r="I303" s="20"/>
      <c r="O303" s="20"/>
      <c r="P303" s="20"/>
    </row>
    <row r="304" spans="3:16" x14ac:dyDescent="0.35">
      <c r="C304" s="21"/>
      <c r="E304" s="21"/>
      <c r="G304" s="20"/>
      <c r="I304" s="20"/>
      <c r="O304" s="20"/>
      <c r="P304" s="20"/>
    </row>
    <row r="305" spans="3:16" x14ac:dyDescent="0.35">
      <c r="C305" s="21"/>
      <c r="E305" s="21"/>
      <c r="G305" s="20"/>
      <c r="I305" s="20"/>
      <c r="O305" s="20"/>
      <c r="P305" s="20"/>
    </row>
    <row r="306" spans="3:16" x14ac:dyDescent="0.35">
      <c r="C306" s="21"/>
      <c r="E306" s="21"/>
      <c r="G306" s="20"/>
      <c r="I306" s="20"/>
      <c r="O306" s="20"/>
      <c r="P306" s="20"/>
    </row>
    <row r="307" spans="3:16" x14ac:dyDescent="0.35">
      <c r="C307" s="21"/>
      <c r="E307" s="21"/>
      <c r="G307" s="20"/>
      <c r="I307" s="20"/>
      <c r="O307" s="20"/>
      <c r="P307" s="20"/>
    </row>
    <row r="308" spans="3:16" x14ac:dyDescent="0.35">
      <c r="C308" s="21"/>
      <c r="E308" s="21"/>
      <c r="G308" s="20"/>
      <c r="I308" s="20"/>
      <c r="O308" s="20"/>
      <c r="P308" s="20"/>
    </row>
    <row r="309" spans="3:16" x14ac:dyDescent="0.35">
      <c r="C309" s="21"/>
      <c r="E309" s="21"/>
      <c r="G309" s="20"/>
      <c r="I309" s="20"/>
      <c r="O309" s="20"/>
      <c r="P309" s="20"/>
    </row>
    <row r="310" spans="3:16" x14ac:dyDescent="0.35">
      <c r="C310" s="21"/>
      <c r="E310" s="21"/>
      <c r="G310" s="20"/>
      <c r="I310" s="20"/>
      <c r="O310" s="20"/>
      <c r="P310" s="20"/>
    </row>
    <row r="311" spans="3:16" x14ac:dyDescent="0.35">
      <c r="C311" s="21"/>
      <c r="E311" s="21"/>
      <c r="G311" s="20"/>
      <c r="I311" s="20"/>
      <c r="O311" s="20"/>
      <c r="P311" s="20"/>
    </row>
    <row r="312" spans="3:16" x14ac:dyDescent="0.35">
      <c r="C312" s="21"/>
      <c r="E312" s="21"/>
      <c r="G312" s="20"/>
      <c r="I312" s="20"/>
      <c r="O312" s="20"/>
      <c r="P312" s="20"/>
    </row>
    <row r="313" spans="3:16" x14ac:dyDescent="0.35">
      <c r="C313" s="21"/>
      <c r="E313" s="21"/>
      <c r="G313" s="20"/>
      <c r="I313" s="20"/>
      <c r="O313" s="20"/>
      <c r="P313" s="20"/>
    </row>
    <row r="314" spans="3:16" x14ac:dyDescent="0.35">
      <c r="C314" s="21"/>
      <c r="E314" s="21"/>
      <c r="G314" s="20"/>
      <c r="I314" s="20"/>
      <c r="O314" s="20"/>
      <c r="P314" s="20"/>
    </row>
    <row r="315" spans="3:16" x14ac:dyDescent="0.35">
      <c r="C315" s="21"/>
      <c r="E315" s="21"/>
      <c r="G315" s="20"/>
      <c r="I315" s="20"/>
      <c r="O315" s="20"/>
      <c r="P315" s="20"/>
    </row>
    <row r="316" spans="3:16" x14ac:dyDescent="0.35">
      <c r="C316" s="21"/>
      <c r="E316" s="21"/>
      <c r="G316" s="20"/>
      <c r="I316" s="20"/>
      <c r="O316" s="20"/>
      <c r="P316" s="20"/>
    </row>
    <row r="317" spans="3:16" x14ac:dyDescent="0.35">
      <c r="C317" s="21"/>
      <c r="E317" s="21"/>
      <c r="G317" s="20"/>
      <c r="I317" s="20"/>
      <c r="O317" s="20"/>
      <c r="P317" s="20"/>
    </row>
    <row r="318" spans="3:16" x14ac:dyDescent="0.35">
      <c r="C318" s="21"/>
      <c r="E318" s="21"/>
      <c r="G318" s="20"/>
      <c r="I318" s="20"/>
      <c r="O318" s="20"/>
      <c r="P318" s="20"/>
    </row>
    <row r="319" spans="3:16" x14ac:dyDescent="0.35">
      <c r="C319" s="21"/>
      <c r="E319" s="21"/>
      <c r="G319" s="20"/>
      <c r="I319" s="20"/>
      <c r="O319" s="20"/>
      <c r="P319" s="20"/>
    </row>
    <row r="320" spans="3:16" x14ac:dyDescent="0.35">
      <c r="C320" s="21"/>
      <c r="E320" s="21"/>
      <c r="G320" s="20"/>
      <c r="I320" s="20"/>
      <c r="O320" s="20"/>
      <c r="P320" s="20"/>
    </row>
    <row r="321" spans="3:16" x14ac:dyDescent="0.35">
      <c r="C321" s="21"/>
      <c r="E321" s="21"/>
      <c r="G321" s="20"/>
      <c r="I321" s="20"/>
      <c r="O321" s="20"/>
      <c r="P321" s="20"/>
    </row>
    <row r="322" spans="3:16" x14ac:dyDescent="0.35">
      <c r="C322" s="21"/>
      <c r="E322" s="21"/>
      <c r="G322" s="20"/>
      <c r="I322" s="20"/>
      <c r="O322" s="20"/>
      <c r="P322" s="20"/>
    </row>
    <row r="323" spans="3:16" x14ac:dyDescent="0.35">
      <c r="C323" s="21"/>
      <c r="E323" s="21"/>
      <c r="G323" s="20"/>
      <c r="I323" s="20"/>
      <c r="O323" s="20"/>
      <c r="P323" s="20"/>
    </row>
    <row r="324" spans="3:16" x14ac:dyDescent="0.35">
      <c r="C324" s="21"/>
      <c r="E324" s="21"/>
      <c r="G324" s="20"/>
      <c r="I324" s="20"/>
      <c r="O324" s="20"/>
      <c r="P324" s="20"/>
    </row>
    <row r="325" spans="3:16" x14ac:dyDescent="0.35">
      <c r="C325" s="21"/>
      <c r="E325" s="21"/>
      <c r="G325" s="20"/>
      <c r="I325" s="20"/>
      <c r="O325" s="20"/>
      <c r="P325" s="20"/>
    </row>
    <row r="326" spans="3:16" x14ac:dyDescent="0.35">
      <c r="C326" s="21"/>
      <c r="E326" s="21"/>
      <c r="G326" s="20"/>
      <c r="I326" s="20"/>
      <c r="O326" s="20"/>
      <c r="P326" s="20"/>
    </row>
    <row r="327" spans="3:16" x14ac:dyDescent="0.35">
      <c r="C327" s="21"/>
      <c r="E327" s="21"/>
      <c r="G327" s="20"/>
      <c r="I327" s="20"/>
      <c r="O327" s="20"/>
      <c r="P327" s="20"/>
    </row>
    <row r="328" spans="3:16" x14ac:dyDescent="0.35">
      <c r="C328" s="21"/>
      <c r="E328" s="21"/>
      <c r="G328" s="20"/>
      <c r="I328" s="20"/>
      <c r="O328" s="20"/>
      <c r="P328" s="20"/>
    </row>
    <row r="329" spans="3:16" x14ac:dyDescent="0.35">
      <c r="C329" s="21"/>
      <c r="E329" s="21"/>
      <c r="G329" s="20"/>
      <c r="I329" s="20"/>
      <c r="O329" s="20"/>
      <c r="P329" s="20"/>
    </row>
    <row r="330" spans="3:16" x14ac:dyDescent="0.35">
      <c r="C330" s="21"/>
      <c r="E330" s="21"/>
      <c r="G330" s="20"/>
      <c r="I330" s="20"/>
      <c r="O330" s="20"/>
      <c r="P330" s="20"/>
    </row>
    <row r="331" spans="3:16" x14ac:dyDescent="0.35">
      <c r="C331" s="21"/>
      <c r="E331" s="21"/>
      <c r="G331" s="20"/>
      <c r="I331" s="20"/>
      <c r="O331" s="20"/>
      <c r="P331" s="20"/>
    </row>
    <row r="332" spans="3:16" x14ac:dyDescent="0.35">
      <c r="C332" s="21"/>
      <c r="E332" s="21"/>
      <c r="G332" s="20"/>
      <c r="I332" s="20"/>
      <c r="O332" s="20"/>
      <c r="P332" s="20"/>
    </row>
    <row r="333" spans="3:16" x14ac:dyDescent="0.35">
      <c r="C333" s="21"/>
      <c r="E333" s="21"/>
      <c r="G333" s="20"/>
      <c r="I333" s="20"/>
      <c r="O333" s="20"/>
      <c r="P333" s="20"/>
    </row>
    <row r="334" spans="3:16" x14ac:dyDescent="0.35">
      <c r="C334" s="21"/>
      <c r="E334" s="21"/>
      <c r="G334" s="20"/>
      <c r="I334" s="20"/>
      <c r="O334" s="20"/>
      <c r="P334" s="20"/>
    </row>
    <row r="335" spans="3:16" x14ac:dyDescent="0.35">
      <c r="C335" s="21"/>
      <c r="E335" s="21"/>
      <c r="G335" s="20"/>
      <c r="I335" s="20"/>
      <c r="O335" s="20"/>
      <c r="P335" s="20"/>
    </row>
    <row r="336" spans="3:16" x14ac:dyDescent="0.35">
      <c r="C336" s="21"/>
      <c r="E336" s="21"/>
      <c r="G336" s="20"/>
      <c r="I336" s="20"/>
      <c r="O336" s="20"/>
      <c r="P336" s="20"/>
    </row>
    <row r="337" spans="3:16" x14ac:dyDescent="0.35">
      <c r="C337" s="21"/>
      <c r="E337" s="21"/>
      <c r="G337" s="20"/>
      <c r="I337" s="20"/>
      <c r="O337" s="20"/>
      <c r="P337" s="20"/>
    </row>
    <row r="338" spans="3:16" x14ac:dyDescent="0.35">
      <c r="C338" s="21"/>
      <c r="E338" s="21"/>
      <c r="G338" s="20"/>
      <c r="I338" s="20"/>
      <c r="O338" s="20"/>
      <c r="P338" s="20"/>
    </row>
    <row r="339" spans="3:16" x14ac:dyDescent="0.35">
      <c r="C339" s="21"/>
      <c r="E339" s="21"/>
      <c r="G339" s="20"/>
      <c r="I339" s="20"/>
      <c r="O339" s="20"/>
      <c r="P339" s="20"/>
    </row>
    <row r="340" spans="3:16" x14ac:dyDescent="0.35">
      <c r="C340" s="21"/>
      <c r="E340" s="21"/>
      <c r="G340" s="20"/>
      <c r="I340" s="20"/>
      <c r="O340" s="20"/>
      <c r="P340" s="20"/>
    </row>
    <row r="341" spans="3:16" x14ac:dyDescent="0.35">
      <c r="C341" s="21"/>
      <c r="E341" s="21"/>
      <c r="G341" s="20"/>
      <c r="I341" s="20"/>
      <c r="O341" s="20"/>
      <c r="P341" s="20"/>
    </row>
    <row r="342" spans="3:16" x14ac:dyDescent="0.35">
      <c r="C342" s="21"/>
      <c r="E342" s="21"/>
      <c r="G342" s="20"/>
      <c r="I342" s="20"/>
      <c r="O342" s="20"/>
      <c r="P342" s="20"/>
    </row>
    <row r="343" spans="3:16" x14ac:dyDescent="0.35">
      <c r="C343" s="21"/>
      <c r="E343" s="21"/>
      <c r="G343" s="20"/>
      <c r="I343" s="20"/>
      <c r="O343" s="20"/>
      <c r="P343" s="20"/>
    </row>
    <row r="344" spans="3:16" x14ac:dyDescent="0.35">
      <c r="C344" s="21"/>
      <c r="E344" s="21"/>
      <c r="G344" s="20"/>
      <c r="I344" s="20"/>
      <c r="O344" s="20"/>
      <c r="P344" s="20"/>
    </row>
    <row r="345" spans="3:16" x14ac:dyDescent="0.35">
      <c r="C345" s="21"/>
      <c r="E345" s="21"/>
      <c r="G345" s="20"/>
      <c r="I345" s="20"/>
      <c r="O345" s="20"/>
      <c r="P345" s="20"/>
    </row>
    <row r="346" spans="3:16" x14ac:dyDescent="0.35">
      <c r="C346" s="21"/>
      <c r="E346" s="21"/>
      <c r="G346" s="20"/>
      <c r="I346" s="20"/>
      <c r="O346" s="20"/>
      <c r="P346" s="20"/>
    </row>
    <row r="347" spans="3:16" x14ac:dyDescent="0.35">
      <c r="C347" s="21"/>
      <c r="E347" s="21"/>
      <c r="G347" s="20"/>
      <c r="I347" s="20"/>
      <c r="O347" s="20"/>
      <c r="P347" s="20"/>
    </row>
    <row r="348" spans="3:16" x14ac:dyDescent="0.35">
      <c r="C348" s="21"/>
      <c r="E348" s="21"/>
      <c r="G348" s="20"/>
      <c r="I348" s="20"/>
      <c r="O348" s="20"/>
      <c r="P348" s="20"/>
    </row>
    <row r="349" spans="3:16" x14ac:dyDescent="0.35">
      <c r="C349" s="21"/>
      <c r="E349" s="21"/>
      <c r="G349" s="20"/>
      <c r="I349" s="20"/>
      <c r="O349" s="20"/>
      <c r="P349" s="20"/>
    </row>
    <row r="350" spans="3:16" x14ac:dyDescent="0.35">
      <c r="C350" s="21"/>
      <c r="E350" s="21"/>
      <c r="G350" s="20"/>
      <c r="I350" s="20"/>
      <c r="O350" s="20"/>
      <c r="P350" s="20"/>
    </row>
    <row r="351" spans="3:16" x14ac:dyDescent="0.35">
      <c r="C351" s="21"/>
      <c r="E351" s="21"/>
      <c r="G351" s="20"/>
      <c r="I351" s="20"/>
      <c r="O351" s="20"/>
      <c r="P351" s="20"/>
    </row>
    <row r="352" spans="3:16" x14ac:dyDescent="0.35">
      <c r="C352" s="21"/>
      <c r="E352" s="21"/>
      <c r="G352" s="20"/>
      <c r="I352" s="20"/>
      <c r="O352" s="20"/>
      <c r="P352" s="20"/>
    </row>
    <row r="353" spans="3:16" x14ac:dyDescent="0.35">
      <c r="C353" s="21"/>
      <c r="E353" s="21"/>
      <c r="G353" s="20"/>
      <c r="I353" s="20"/>
      <c r="O353" s="20"/>
      <c r="P353" s="20"/>
    </row>
    <row r="354" spans="3:16" x14ac:dyDescent="0.35">
      <c r="C354" s="21"/>
      <c r="E354" s="21"/>
      <c r="G354" s="20"/>
      <c r="I354" s="20"/>
      <c r="O354" s="20"/>
      <c r="P354" s="20"/>
    </row>
    <row r="355" spans="3:16" x14ac:dyDescent="0.35">
      <c r="C355" s="21"/>
      <c r="E355" s="21"/>
      <c r="G355" s="20"/>
      <c r="I355" s="20"/>
      <c r="O355" s="20"/>
      <c r="P355" s="20"/>
    </row>
    <row r="356" spans="3:16" x14ac:dyDescent="0.35">
      <c r="C356" s="21"/>
      <c r="E356" s="21"/>
      <c r="G356" s="20"/>
      <c r="I356" s="20"/>
      <c r="O356" s="20"/>
      <c r="P356" s="20"/>
    </row>
    <row r="357" spans="3:16" x14ac:dyDescent="0.35">
      <c r="C357" s="21"/>
      <c r="E357" s="21"/>
      <c r="G357" s="20"/>
      <c r="I357" s="20"/>
      <c r="O357" s="20"/>
      <c r="P357" s="20"/>
    </row>
    <row r="358" spans="3:16" x14ac:dyDescent="0.35">
      <c r="C358" s="21"/>
      <c r="E358" s="21"/>
      <c r="G358" s="20"/>
      <c r="I358" s="20"/>
      <c r="O358" s="20"/>
      <c r="P358" s="20"/>
    </row>
    <row r="359" spans="3:16" x14ac:dyDescent="0.35">
      <c r="C359" s="21"/>
      <c r="E359" s="21"/>
      <c r="G359" s="20"/>
      <c r="I359" s="20"/>
      <c r="O359" s="20"/>
      <c r="P359" s="20"/>
    </row>
    <row r="360" spans="3:16" x14ac:dyDescent="0.35">
      <c r="C360" s="21"/>
      <c r="E360" s="21"/>
      <c r="G360" s="20"/>
      <c r="I360" s="20"/>
      <c r="O360" s="20"/>
      <c r="P360" s="20"/>
    </row>
    <row r="361" spans="3:16" x14ac:dyDescent="0.35">
      <c r="C361" s="21"/>
      <c r="E361" s="21"/>
      <c r="G361" s="20"/>
      <c r="I361" s="20"/>
      <c r="O361" s="20"/>
      <c r="P361" s="20"/>
    </row>
    <row r="362" spans="3:16" x14ac:dyDescent="0.35">
      <c r="C362" s="21"/>
      <c r="E362" s="21"/>
      <c r="G362" s="20"/>
      <c r="I362" s="20"/>
      <c r="O362" s="20"/>
      <c r="P362" s="20"/>
    </row>
    <row r="363" spans="3:16" x14ac:dyDescent="0.35">
      <c r="C363" s="21"/>
      <c r="E363" s="21"/>
      <c r="G363" s="20"/>
      <c r="I363" s="20"/>
      <c r="O363" s="20"/>
      <c r="P363" s="20"/>
    </row>
    <row r="364" spans="3:16" x14ac:dyDescent="0.35">
      <c r="C364" s="21"/>
      <c r="E364" s="21"/>
      <c r="G364" s="20"/>
      <c r="I364" s="20"/>
      <c r="O364" s="20"/>
      <c r="P364" s="20"/>
    </row>
    <row r="365" spans="3:16" x14ac:dyDescent="0.35">
      <c r="C365" s="21"/>
      <c r="E365" s="21"/>
      <c r="G365" s="20"/>
      <c r="I365" s="20"/>
      <c r="O365" s="20"/>
      <c r="P365" s="20"/>
    </row>
    <row r="366" spans="3:16" x14ac:dyDescent="0.35">
      <c r="C366" s="21"/>
      <c r="E366" s="21"/>
      <c r="G366" s="20"/>
      <c r="I366" s="20"/>
      <c r="O366" s="20"/>
      <c r="P366" s="20"/>
    </row>
    <row r="367" spans="3:16" x14ac:dyDescent="0.35">
      <c r="C367" s="21"/>
      <c r="E367" s="21"/>
      <c r="G367" s="20"/>
      <c r="I367" s="20"/>
      <c r="O367" s="20"/>
      <c r="P367" s="20"/>
    </row>
    <row r="368" spans="3:16" x14ac:dyDescent="0.35">
      <c r="C368" s="21"/>
      <c r="E368" s="21"/>
      <c r="G368" s="20"/>
      <c r="I368" s="20"/>
      <c r="O368" s="20"/>
      <c r="P368" s="20"/>
    </row>
    <row r="369" spans="3:16" x14ac:dyDescent="0.35">
      <c r="C369" s="21"/>
      <c r="E369" s="21"/>
      <c r="G369" s="20"/>
      <c r="I369" s="20"/>
      <c r="O369" s="20"/>
      <c r="P369" s="20"/>
    </row>
    <row r="370" spans="3:16" x14ac:dyDescent="0.35">
      <c r="C370" s="21"/>
      <c r="E370" s="21"/>
      <c r="G370" s="20"/>
      <c r="I370" s="20"/>
      <c r="O370" s="20"/>
      <c r="P370" s="20"/>
    </row>
    <row r="371" spans="3:16" x14ac:dyDescent="0.35">
      <c r="C371" s="21"/>
      <c r="E371" s="21"/>
      <c r="G371" s="20"/>
      <c r="I371" s="20"/>
      <c r="O371" s="20"/>
      <c r="P371" s="20"/>
    </row>
    <row r="372" spans="3:16" x14ac:dyDescent="0.35">
      <c r="C372" s="21"/>
      <c r="E372" s="21"/>
      <c r="G372" s="20"/>
      <c r="I372" s="20"/>
      <c r="O372" s="20"/>
      <c r="P372" s="20"/>
    </row>
    <row r="373" spans="3:16" x14ac:dyDescent="0.35">
      <c r="C373" s="21"/>
      <c r="E373" s="21"/>
      <c r="G373" s="20"/>
      <c r="I373" s="20"/>
      <c r="O373" s="20"/>
      <c r="P373" s="20"/>
    </row>
    <row r="374" spans="3:16" x14ac:dyDescent="0.35">
      <c r="C374" s="21"/>
      <c r="E374" s="21"/>
      <c r="G374" s="20"/>
      <c r="I374" s="20"/>
      <c r="O374" s="20"/>
      <c r="P374" s="20"/>
    </row>
    <row r="375" spans="3:16" x14ac:dyDescent="0.35">
      <c r="C375" s="21"/>
      <c r="E375" s="21"/>
      <c r="G375" s="20"/>
      <c r="I375" s="20"/>
      <c r="O375" s="20"/>
      <c r="P375" s="20"/>
    </row>
    <row r="376" spans="3:16" x14ac:dyDescent="0.35">
      <c r="C376" s="21"/>
      <c r="E376" s="21"/>
      <c r="G376" s="20"/>
      <c r="I376" s="20"/>
      <c r="O376" s="20"/>
      <c r="P376" s="20"/>
    </row>
    <row r="377" spans="3:16" x14ac:dyDescent="0.35">
      <c r="C377" s="21"/>
      <c r="E377" s="21"/>
      <c r="G377" s="20"/>
      <c r="I377" s="20"/>
      <c r="O377" s="20"/>
      <c r="P377" s="20"/>
    </row>
    <row r="378" spans="3:16" x14ac:dyDescent="0.35">
      <c r="C378" s="21"/>
      <c r="E378" s="21"/>
      <c r="G378" s="20"/>
      <c r="I378" s="20"/>
      <c r="O378" s="20"/>
      <c r="P378" s="20"/>
    </row>
    <row r="379" spans="3:16" x14ac:dyDescent="0.35">
      <c r="C379" s="21"/>
      <c r="E379" s="21"/>
      <c r="G379" s="20"/>
      <c r="I379" s="20"/>
      <c r="O379" s="20"/>
      <c r="P379" s="20"/>
    </row>
    <row r="380" spans="3:16" x14ac:dyDescent="0.35">
      <c r="C380" s="21"/>
      <c r="E380" s="21"/>
      <c r="G380" s="20"/>
      <c r="I380" s="20"/>
      <c r="O380" s="20"/>
      <c r="P380" s="20"/>
    </row>
    <row r="381" spans="3:16" x14ac:dyDescent="0.35">
      <c r="C381" s="21"/>
      <c r="E381" s="21"/>
      <c r="G381" s="20"/>
      <c r="I381" s="20"/>
      <c r="O381" s="20"/>
      <c r="P381" s="20"/>
    </row>
    <row r="382" spans="3:16" x14ac:dyDescent="0.35">
      <c r="C382" s="21"/>
      <c r="E382" s="21"/>
      <c r="G382" s="20"/>
      <c r="I382" s="20"/>
      <c r="O382" s="20"/>
      <c r="P382" s="20"/>
    </row>
    <row r="383" spans="3:16" x14ac:dyDescent="0.35">
      <c r="C383" s="21"/>
      <c r="E383" s="21"/>
      <c r="G383" s="20"/>
      <c r="I383" s="20"/>
      <c r="O383" s="20"/>
      <c r="P383" s="20"/>
    </row>
    <row r="384" spans="3:16" x14ac:dyDescent="0.35">
      <c r="C384" s="21"/>
      <c r="E384" s="21"/>
      <c r="G384" s="20"/>
      <c r="I384" s="20"/>
      <c r="O384" s="20"/>
      <c r="P384" s="20"/>
    </row>
    <row r="385" spans="3:16" x14ac:dyDescent="0.35">
      <c r="C385" s="21"/>
      <c r="E385" s="21"/>
      <c r="G385" s="20"/>
      <c r="I385" s="20"/>
      <c r="O385" s="20"/>
      <c r="P385" s="20"/>
    </row>
    <row r="386" spans="3:16" x14ac:dyDescent="0.35">
      <c r="C386" s="21"/>
      <c r="E386" s="21"/>
      <c r="G386" s="20"/>
      <c r="I386" s="20"/>
      <c r="O386" s="20"/>
      <c r="P386" s="20"/>
    </row>
    <row r="387" spans="3:16" x14ac:dyDescent="0.35">
      <c r="C387" s="21"/>
      <c r="E387" s="21"/>
      <c r="G387" s="20"/>
      <c r="I387" s="20"/>
      <c r="O387" s="20"/>
      <c r="P387" s="20"/>
    </row>
    <row r="388" spans="3:16" x14ac:dyDescent="0.35">
      <c r="C388" s="21"/>
      <c r="E388" s="21"/>
      <c r="G388" s="20"/>
      <c r="I388" s="20"/>
      <c r="O388" s="20"/>
      <c r="P388" s="20"/>
    </row>
    <row r="389" spans="3:16" x14ac:dyDescent="0.35">
      <c r="C389" s="21"/>
      <c r="E389" s="21"/>
      <c r="G389" s="20"/>
      <c r="I389" s="20"/>
      <c r="O389" s="20"/>
      <c r="P389" s="20"/>
    </row>
    <row r="390" spans="3:16" x14ac:dyDescent="0.35">
      <c r="C390" s="21"/>
      <c r="E390" s="21"/>
      <c r="G390" s="20"/>
      <c r="I390" s="20"/>
      <c r="O390" s="20"/>
      <c r="P390" s="20"/>
    </row>
    <row r="391" spans="3:16" x14ac:dyDescent="0.35">
      <c r="C391" s="21"/>
      <c r="E391" s="21"/>
      <c r="G391" s="20"/>
      <c r="I391" s="20"/>
      <c r="O391" s="20"/>
      <c r="P391" s="20"/>
    </row>
    <row r="392" spans="3:16" x14ac:dyDescent="0.35">
      <c r="C392" s="21"/>
      <c r="E392" s="21"/>
      <c r="G392" s="20"/>
      <c r="I392" s="20"/>
      <c r="O392" s="20"/>
      <c r="P392" s="20"/>
    </row>
    <row r="393" spans="3:16" x14ac:dyDescent="0.35">
      <c r="C393" s="21"/>
      <c r="E393" s="21"/>
      <c r="G393" s="20"/>
      <c r="I393" s="20"/>
      <c r="O393" s="20"/>
      <c r="P393" s="20"/>
    </row>
    <row r="394" spans="3:16" x14ac:dyDescent="0.35">
      <c r="C394" s="21"/>
      <c r="E394" s="21"/>
      <c r="G394" s="20"/>
      <c r="I394" s="20"/>
      <c r="O394" s="20"/>
      <c r="P394" s="20"/>
    </row>
    <row r="395" spans="3:16" x14ac:dyDescent="0.35">
      <c r="C395" s="21"/>
      <c r="E395" s="21"/>
      <c r="G395" s="20"/>
      <c r="I395" s="20"/>
      <c r="O395" s="20"/>
      <c r="P395" s="20"/>
    </row>
    <row r="396" spans="3:16" x14ac:dyDescent="0.35">
      <c r="C396" s="21"/>
      <c r="E396" s="21"/>
      <c r="G396" s="20"/>
      <c r="I396" s="20"/>
      <c r="O396" s="20"/>
      <c r="P396" s="20"/>
    </row>
    <row r="397" spans="3:16" x14ac:dyDescent="0.35">
      <c r="C397" s="21"/>
      <c r="E397" s="21"/>
      <c r="G397" s="20"/>
      <c r="I397" s="20"/>
      <c r="O397" s="20"/>
      <c r="P397" s="20"/>
    </row>
    <row r="398" spans="3:16" x14ac:dyDescent="0.35">
      <c r="C398" s="21"/>
      <c r="E398" s="21"/>
      <c r="G398" s="20"/>
      <c r="I398" s="20"/>
      <c r="O398" s="20"/>
      <c r="P398" s="20"/>
    </row>
    <row r="399" spans="3:16" x14ac:dyDescent="0.35">
      <c r="C399" s="21"/>
      <c r="E399" s="21"/>
      <c r="G399" s="20"/>
      <c r="I399" s="20"/>
      <c r="O399" s="20"/>
      <c r="P399" s="20"/>
    </row>
    <row r="400" spans="3:16" x14ac:dyDescent="0.35">
      <c r="C400" s="21"/>
      <c r="E400" s="21"/>
      <c r="G400" s="20"/>
      <c r="I400" s="20"/>
      <c r="O400" s="20"/>
      <c r="P400" s="20"/>
    </row>
    <row r="401" spans="3:16" x14ac:dyDescent="0.35">
      <c r="C401" s="21"/>
      <c r="E401" s="21"/>
      <c r="G401" s="20"/>
      <c r="I401" s="20"/>
      <c r="O401" s="20"/>
      <c r="P401" s="20"/>
    </row>
    <row r="402" spans="3:16" x14ac:dyDescent="0.35">
      <c r="C402" s="21"/>
      <c r="E402" s="21"/>
      <c r="G402" s="20"/>
      <c r="I402" s="20"/>
      <c r="O402" s="20"/>
      <c r="P402" s="20"/>
    </row>
    <row r="403" spans="3:16" x14ac:dyDescent="0.35">
      <c r="C403" s="21"/>
      <c r="E403" s="21"/>
      <c r="G403" s="20"/>
      <c r="I403" s="20"/>
      <c r="O403" s="20"/>
      <c r="P403" s="20"/>
    </row>
    <row r="404" spans="3:16" x14ac:dyDescent="0.35">
      <c r="C404" s="21"/>
      <c r="E404" s="21"/>
      <c r="G404" s="20"/>
      <c r="I404" s="20"/>
      <c r="O404" s="20"/>
      <c r="P404" s="20"/>
    </row>
    <row r="405" spans="3:16" x14ac:dyDescent="0.35">
      <c r="C405" s="21"/>
      <c r="E405" s="21"/>
      <c r="G405" s="20"/>
      <c r="I405" s="20"/>
      <c r="O405" s="20"/>
      <c r="P405" s="20"/>
    </row>
    <row r="406" spans="3:16" x14ac:dyDescent="0.35">
      <c r="C406" s="21"/>
      <c r="E406" s="21"/>
      <c r="G406" s="20"/>
      <c r="I406" s="20"/>
      <c r="O406" s="20"/>
      <c r="P406" s="20"/>
    </row>
    <row r="407" spans="3:16" x14ac:dyDescent="0.35">
      <c r="C407" s="21"/>
      <c r="E407" s="21"/>
      <c r="G407" s="20"/>
      <c r="I407" s="20"/>
      <c r="O407" s="20"/>
      <c r="P407" s="20"/>
    </row>
    <row r="408" spans="3:16" x14ac:dyDescent="0.35">
      <c r="C408" s="21"/>
      <c r="E408" s="21"/>
      <c r="G408" s="20"/>
      <c r="I408" s="20"/>
      <c r="O408" s="20"/>
      <c r="P408" s="20"/>
    </row>
    <row r="409" spans="3:16" x14ac:dyDescent="0.35">
      <c r="C409" s="21"/>
      <c r="E409" s="21"/>
      <c r="G409" s="20"/>
      <c r="I409" s="20"/>
      <c r="O409" s="20"/>
      <c r="P409" s="20"/>
    </row>
    <row r="410" spans="3:16" x14ac:dyDescent="0.35">
      <c r="C410" s="21"/>
      <c r="E410" s="21"/>
      <c r="G410" s="20"/>
      <c r="I410" s="20"/>
      <c r="O410" s="20"/>
      <c r="P410" s="20"/>
    </row>
    <row r="411" spans="3:16" x14ac:dyDescent="0.35">
      <c r="C411" s="21"/>
      <c r="E411" s="21"/>
      <c r="G411" s="20"/>
      <c r="I411" s="20"/>
      <c r="O411" s="20"/>
      <c r="P411" s="20"/>
    </row>
    <row r="412" spans="3:16" x14ac:dyDescent="0.35">
      <c r="C412" s="21"/>
      <c r="E412" s="21"/>
      <c r="G412" s="20"/>
      <c r="I412" s="20"/>
      <c r="O412" s="20"/>
      <c r="P412" s="20"/>
    </row>
    <row r="413" spans="3:16" x14ac:dyDescent="0.35">
      <c r="C413" s="21"/>
      <c r="E413" s="21"/>
      <c r="G413" s="20"/>
      <c r="I413" s="20"/>
      <c r="O413" s="20"/>
      <c r="P413" s="20"/>
    </row>
    <row r="414" spans="3:16" x14ac:dyDescent="0.35">
      <c r="C414" s="21"/>
      <c r="E414" s="21"/>
      <c r="G414" s="20"/>
      <c r="I414" s="20"/>
      <c r="O414" s="20"/>
      <c r="P414" s="20"/>
    </row>
    <row r="415" spans="3:16" x14ac:dyDescent="0.35">
      <c r="C415" s="21"/>
      <c r="E415" s="21"/>
      <c r="G415" s="20"/>
      <c r="I415" s="20"/>
      <c r="O415" s="20"/>
      <c r="P415" s="20"/>
    </row>
    <row r="416" spans="3:16" x14ac:dyDescent="0.35">
      <c r="C416" s="21"/>
      <c r="E416" s="21"/>
      <c r="G416" s="20"/>
      <c r="I416" s="20"/>
      <c r="O416" s="20"/>
      <c r="P416" s="20"/>
    </row>
    <row r="417" spans="3:16" x14ac:dyDescent="0.35">
      <c r="C417" s="21"/>
      <c r="E417" s="21"/>
      <c r="G417" s="20"/>
      <c r="I417" s="20"/>
      <c r="O417" s="20"/>
      <c r="P417" s="20"/>
    </row>
    <row r="418" spans="3:16" x14ac:dyDescent="0.35">
      <c r="C418" s="21"/>
      <c r="E418" s="21"/>
      <c r="G418" s="20"/>
      <c r="I418" s="20"/>
      <c r="O418" s="20"/>
      <c r="P418" s="20"/>
    </row>
    <row r="419" spans="3:16" x14ac:dyDescent="0.35">
      <c r="C419" s="21"/>
      <c r="E419" s="21"/>
      <c r="G419" s="20"/>
      <c r="I419" s="20"/>
      <c r="O419" s="20"/>
      <c r="P419" s="20"/>
    </row>
    <row r="420" spans="3:16" x14ac:dyDescent="0.35">
      <c r="C420" s="21"/>
      <c r="E420" s="21"/>
      <c r="G420" s="20"/>
      <c r="I420" s="20"/>
      <c r="O420" s="20"/>
      <c r="P420" s="20"/>
    </row>
    <row r="421" spans="3:16" x14ac:dyDescent="0.35">
      <c r="C421" s="21"/>
      <c r="E421" s="21"/>
      <c r="G421" s="20"/>
      <c r="I421" s="20"/>
      <c r="O421" s="20"/>
      <c r="P421" s="20"/>
    </row>
    <row r="422" spans="3:16" x14ac:dyDescent="0.35">
      <c r="C422" s="21"/>
      <c r="E422" s="21"/>
      <c r="G422" s="20"/>
      <c r="I422" s="20"/>
      <c r="O422" s="20"/>
      <c r="P422" s="20"/>
    </row>
    <row r="423" spans="3:16" x14ac:dyDescent="0.35">
      <c r="C423" s="21"/>
      <c r="E423" s="21"/>
      <c r="G423" s="20"/>
      <c r="I423" s="20"/>
      <c r="O423" s="20"/>
      <c r="P423" s="20"/>
    </row>
    <row r="424" spans="3:16" x14ac:dyDescent="0.35">
      <c r="C424" s="21"/>
      <c r="E424" s="21"/>
      <c r="G424" s="20"/>
      <c r="I424" s="20"/>
      <c r="O424" s="20"/>
      <c r="P424" s="20"/>
    </row>
    <row r="425" spans="3:16" x14ac:dyDescent="0.35">
      <c r="C425" s="21"/>
      <c r="E425" s="21"/>
      <c r="G425" s="20"/>
      <c r="I425" s="20"/>
      <c r="O425" s="20"/>
      <c r="P425" s="20"/>
    </row>
    <row r="426" spans="3:16" x14ac:dyDescent="0.35">
      <c r="C426" s="21"/>
      <c r="E426" s="21"/>
      <c r="G426" s="20"/>
      <c r="I426" s="20"/>
      <c r="O426" s="20"/>
      <c r="P426" s="20"/>
    </row>
    <row r="427" spans="3:16" x14ac:dyDescent="0.35">
      <c r="C427" s="21"/>
      <c r="E427" s="21"/>
      <c r="G427" s="20"/>
      <c r="I427" s="20"/>
      <c r="O427" s="20"/>
      <c r="P427" s="20"/>
    </row>
    <row r="428" spans="3:16" x14ac:dyDescent="0.35">
      <c r="C428" s="21"/>
      <c r="E428" s="21"/>
      <c r="G428" s="20"/>
      <c r="I428" s="20"/>
      <c r="O428" s="20"/>
      <c r="P428" s="20"/>
    </row>
    <row r="429" spans="3:16" x14ac:dyDescent="0.35">
      <c r="C429" s="21"/>
      <c r="E429" s="21"/>
      <c r="G429" s="20"/>
      <c r="I429" s="20"/>
      <c r="O429" s="20"/>
      <c r="P429" s="20"/>
    </row>
    <row r="430" spans="3:16" x14ac:dyDescent="0.35">
      <c r="C430" s="21"/>
      <c r="E430" s="21"/>
      <c r="G430" s="20"/>
      <c r="I430" s="20"/>
      <c r="O430" s="20"/>
      <c r="P430" s="20"/>
    </row>
    <row r="431" spans="3:16" x14ac:dyDescent="0.35">
      <c r="C431" s="21"/>
      <c r="E431" s="21"/>
      <c r="G431" s="20"/>
      <c r="I431" s="20"/>
      <c r="O431" s="20"/>
      <c r="P431" s="20"/>
    </row>
    <row r="432" spans="3:16" x14ac:dyDescent="0.35">
      <c r="C432" s="21"/>
      <c r="E432" s="21"/>
      <c r="G432" s="20"/>
      <c r="I432" s="20"/>
      <c r="O432" s="20"/>
      <c r="P432" s="20"/>
    </row>
    <row r="433" spans="3:16" x14ac:dyDescent="0.35">
      <c r="C433" s="21"/>
      <c r="E433" s="21"/>
      <c r="G433" s="20"/>
      <c r="I433" s="20"/>
      <c r="O433" s="20"/>
      <c r="P433" s="20"/>
    </row>
    <row r="434" spans="3:16" x14ac:dyDescent="0.35">
      <c r="C434" s="21"/>
      <c r="E434" s="21"/>
      <c r="G434" s="20"/>
      <c r="I434" s="20"/>
      <c r="O434" s="20"/>
      <c r="P434" s="20"/>
    </row>
    <row r="435" spans="3:16" x14ac:dyDescent="0.35">
      <c r="C435" s="21"/>
      <c r="E435" s="21"/>
      <c r="G435" s="20"/>
      <c r="I435" s="20"/>
      <c r="O435" s="20"/>
      <c r="P435" s="20"/>
    </row>
    <row r="436" spans="3:16" x14ac:dyDescent="0.35">
      <c r="C436" s="21"/>
      <c r="E436" s="21"/>
      <c r="G436" s="20"/>
      <c r="I436" s="20"/>
      <c r="O436" s="20"/>
      <c r="P436" s="20"/>
    </row>
    <row r="437" spans="3:16" x14ac:dyDescent="0.35">
      <c r="C437" s="21"/>
      <c r="E437" s="21"/>
      <c r="G437" s="20"/>
      <c r="I437" s="20"/>
      <c r="O437" s="20"/>
      <c r="P437" s="20"/>
    </row>
    <row r="438" spans="3:16" x14ac:dyDescent="0.35">
      <c r="C438" s="21"/>
      <c r="E438" s="21"/>
      <c r="G438" s="20"/>
      <c r="I438" s="20"/>
      <c r="O438" s="20"/>
      <c r="P438" s="20"/>
    </row>
    <row r="439" spans="3:16" x14ac:dyDescent="0.35">
      <c r="C439" s="21"/>
      <c r="E439" s="21"/>
      <c r="G439" s="20"/>
      <c r="I439" s="20"/>
      <c r="O439" s="20"/>
      <c r="P439" s="20"/>
    </row>
    <row r="440" spans="3:16" x14ac:dyDescent="0.35">
      <c r="C440" s="21"/>
      <c r="E440" s="21"/>
      <c r="G440" s="20"/>
      <c r="I440" s="20"/>
      <c r="O440" s="20"/>
      <c r="P440" s="20"/>
    </row>
    <row r="441" spans="3:16" x14ac:dyDescent="0.35">
      <c r="C441" s="21"/>
      <c r="E441" s="21"/>
      <c r="G441" s="20"/>
      <c r="I441" s="20"/>
      <c r="O441" s="20"/>
      <c r="P441" s="20"/>
    </row>
    <row r="442" spans="3:16" x14ac:dyDescent="0.35">
      <c r="C442" s="21"/>
      <c r="E442" s="21"/>
      <c r="G442" s="20"/>
      <c r="I442" s="20"/>
      <c r="O442" s="20"/>
      <c r="P442" s="20"/>
    </row>
    <row r="443" spans="3:16" x14ac:dyDescent="0.35">
      <c r="C443" s="21"/>
      <c r="E443" s="21"/>
      <c r="G443" s="20"/>
      <c r="I443" s="20"/>
      <c r="O443" s="20"/>
      <c r="P443" s="20"/>
    </row>
    <row r="444" spans="3:16" x14ac:dyDescent="0.35">
      <c r="C444" s="21"/>
      <c r="E444" s="21"/>
      <c r="G444" s="20"/>
      <c r="I444" s="20"/>
      <c r="O444" s="20"/>
      <c r="P444" s="20"/>
    </row>
    <row r="445" spans="3:16" x14ac:dyDescent="0.35">
      <c r="C445" s="21"/>
      <c r="E445" s="21"/>
      <c r="G445" s="20"/>
      <c r="I445" s="20"/>
      <c r="O445" s="20"/>
      <c r="P445" s="20"/>
    </row>
    <row r="446" spans="3:16" x14ac:dyDescent="0.35">
      <c r="C446" s="21"/>
      <c r="E446" s="21"/>
      <c r="G446" s="20"/>
      <c r="I446" s="20"/>
      <c r="O446" s="20"/>
      <c r="P446" s="20"/>
    </row>
    <row r="447" spans="3:16" x14ac:dyDescent="0.35">
      <c r="C447" s="21"/>
      <c r="E447" s="21"/>
      <c r="G447" s="20"/>
      <c r="I447" s="20"/>
      <c r="O447" s="20"/>
      <c r="P447" s="20"/>
    </row>
    <row r="448" spans="3:16" x14ac:dyDescent="0.35">
      <c r="C448" s="21"/>
      <c r="E448" s="21"/>
      <c r="G448" s="20"/>
      <c r="I448" s="20"/>
      <c r="O448" s="20"/>
      <c r="P448" s="20"/>
    </row>
    <row r="449" spans="3:16" x14ac:dyDescent="0.35">
      <c r="C449" s="21"/>
      <c r="E449" s="21"/>
      <c r="G449" s="20"/>
      <c r="I449" s="20"/>
      <c r="O449" s="20"/>
      <c r="P449" s="20"/>
    </row>
    <row r="450" spans="3:16" x14ac:dyDescent="0.35">
      <c r="C450" s="21"/>
      <c r="E450" s="21"/>
      <c r="G450" s="20"/>
      <c r="I450" s="20"/>
      <c r="O450" s="20"/>
      <c r="P450" s="20"/>
    </row>
    <row r="451" spans="3:16" x14ac:dyDescent="0.35">
      <c r="C451" s="21"/>
      <c r="E451" s="21"/>
      <c r="G451" s="20"/>
      <c r="I451" s="20"/>
      <c r="O451" s="20"/>
      <c r="P451" s="20"/>
    </row>
    <row r="452" spans="3:16" x14ac:dyDescent="0.35">
      <c r="C452" s="21"/>
      <c r="E452" s="21"/>
      <c r="G452" s="20"/>
      <c r="I452" s="20"/>
      <c r="O452" s="20"/>
      <c r="P452" s="20"/>
    </row>
    <row r="453" spans="3:16" x14ac:dyDescent="0.35">
      <c r="C453" s="21"/>
      <c r="E453" s="21"/>
      <c r="G453" s="20"/>
      <c r="I453" s="20"/>
      <c r="O453" s="20"/>
      <c r="P453" s="20"/>
    </row>
    <row r="454" spans="3:16" x14ac:dyDescent="0.35">
      <c r="C454" s="21"/>
      <c r="E454" s="21"/>
      <c r="G454" s="20"/>
      <c r="I454" s="20"/>
      <c r="O454" s="20"/>
      <c r="P454" s="20"/>
    </row>
    <row r="455" spans="3:16" x14ac:dyDescent="0.35">
      <c r="C455" s="21"/>
      <c r="E455" s="21"/>
      <c r="G455" s="20"/>
      <c r="I455" s="20"/>
      <c r="O455" s="20"/>
      <c r="P455" s="20"/>
    </row>
    <row r="456" spans="3:16" x14ac:dyDescent="0.35">
      <c r="C456" s="21"/>
      <c r="E456" s="21"/>
      <c r="G456" s="20"/>
      <c r="I456" s="20"/>
      <c r="O456" s="20"/>
      <c r="P456" s="20"/>
    </row>
    <row r="457" spans="3:16" x14ac:dyDescent="0.35">
      <c r="C457" s="21"/>
      <c r="E457" s="21"/>
      <c r="G457" s="20"/>
      <c r="I457" s="20"/>
      <c r="O457" s="20"/>
      <c r="P457" s="20"/>
    </row>
    <row r="458" spans="3:16" x14ac:dyDescent="0.35">
      <c r="C458" s="21"/>
      <c r="E458" s="21"/>
      <c r="G458" s="20"/>
      <c r="I458" s="20"/>
      <c r="O458" s="20"/>
      <c r="P458" s="20"/>
    </row>
    <row r="459" spans="3:16" x14ac:dyDescent="0.35">
      <c r="C459" s="21"/>
      <c r="E459" s="21"/>
      <c r="G459" s="20"/>
      <c r="I459" s="20"/>
      <c r="O459" s="20"/>
      <c r="P459" s="20"/>
    </row>
    <row r="460" spans="3:16" x14ac:dyDescent="0.35">
      <c r="C460" s="21"/>
      <c r="E460" s="21"/>
      <c r="G460" s="20"/>
      <c r="I460" s="20"/>
      <c r="O460" s="20"/>
      <c r="P460" s="20"/>
    </row>
    <row r="461" spans="3:16" x14ac:dyDescent="0.35">
      <c r="C461" s="21"/>
      <c r="E461" s="21"/>
      <c r="G461" s="20"/>
      <c r="I461" s="20"/>
      <c r="O461" s="20"/>
      <c r="P461" s="20"/>
    </row>
    <row r="462" spans="3:16" x14ac:dyDescent="0.35">
      <c r="C462" s="21"/>
      <c r="E462" s="21"/>
      <c r="G462" s="20"/>
      <c r="I462" s="20"/>
      <c r="O462" s="20"/>
      <c r="P462" s="20"/>
    </row>
    <row r="463" spans="3:16" x14ac:dyDescent="0.35">
      <c r="C463" s="21"/>
      <c r="E463" s="21"/>
      <c r="G463" s="20"/>
      <c r="I463" s="20"/>
      <c r="O463" s="20"/>
      <c r="P463" s="20"/>
    </row>
    <row r="464" spans="3:16" x14ac:dyDescent="0.35">
      <c r="C464" s="21"/>
      <c r="E464" s="21"/>
      <c r="G464" s="20"/>
      <c r="I464" s="20"/>
      <c r="O464" s="20"/>
      <c r="P464" s="20"/>
    </row>
    <row r="465" spans="3:16" x14ac:dyDescent="0.35">
      <c r="C465" s="21"/>
      <c r="E465" s="21"/>
      <c r="G465" s="20"/>
      <c r="I465" s="20"/>
      <c r="O465" s="20"/>
      <c r="P465" s="20"/>
    </row>
    <row r="466" spans="3:16" x14ac:dyDescent="0.35">
      <c r="C466" s="21"/>
      <c r="E466" s="21"/>
      <c r="G466" s="20"/>
      <c r="I466" s="20"/>
      <c r="O466" s="20"/>
      <c r="P466" s="20"/>
    </row>
    <row r="467" spans="3:16" x14ac:dyDescent="0.35">
      <c r="C467" s="21"/>
      <c r="E467" s="21"/>
      <c r="G467" s="20"/>
      <c r="I467" s="20"/>
      <c r="O467" s="20"/>
      <c r="P467" s="20"/>
    </row>
    <row r="468" spans="3:16" x14ac:dyDescent="0.35">
      <c r="C468" s="21"/>
      <c r="E468" s="21"/>
      <c r="G468" s="20"/>
      <c r="I468" s="20"/>
      <c r="O468" s="20"/>
      <c r="P468" s="20"/>
    </row>
    <row r="469" spans="3:16" x14ac:dyDescent="0.35">
      <c r="C469" s="21"/>
      <c r="E469" s="21"/>
      <c r="G469" s="20"/>
      <c r="I469" s="20"/>
      <c r="O469" s="20"/>
      <c r="P469" s="20"/>
    </row>
    <row r="470" spans="3:16" x14ac:dyDescent="0.35">
      <c r="C470" s="21"/>
      <c r="E470" s="21"/>
      <c r="G470" s="20"/>
      <c r="I470" s="20"/>
      <c r="O470" s="20"/>
      <c r="P470" s="20"/>
    </row>
    <row r="471" spans="3:16" x14ac:dyDescent="0.35">
      <c r="C471" s="21"/>
      <c r="E471" s="21"/>
      <c r="G471" s="20"/>
      <c r="I471" s="20"/>
      <c r="O471" s="20"/>
      <c r="P471" s="20"/>
    </row>
    <row r="472" spans="3:16" x14ac:dyDescent="0.35">
      <c r="C472" s="21"/>
      <c r="E472" s="21"/>
      <c r="G472" s="20"/>
      <c r="I472" s="20"/>
      <c r="O472" s="20"/>
      <c r="P472" s="20"/>
    </row>
    <row r="473" spans="3:16" x14ac:dyDescent="0.35">
      <c r="C473" s="21"/>
      <c r="E473" s="21"/>
      <c r="G473" s="20"/>
      <c r="I473" s="20"/>
      <c r="O473" s="20"/>
      <c r="P473" s="20"/>
    </row>
    <row r="474" spans="3:16" x14ac:dyDescent="0.35">
      <c r="C474" s="21"/>
      <c r="E474" s="21"/>
      <c r="G474" s="20"/>
      <c r="I474" s="20"/>
      <c r="O474" s="20"/>
      <c r="P474" s="20"/>
    </row>
    <row r="475" spans="3:16" x14ac:dyDescent="0.35">
      <c r="C475" s="21"/>
      <c r="E475" s="21"/>
      <c r="G475" s="20"/>
      <c r="I475" s="20"/>
      <c r="O475" s="20"/>
      <c r="P475" s="20"/>
    </row>
    <row r="476" spans="3:16" x14ac:dyDescent="0.35">
      <c r="C476" s="21"/>
      <c r="E476" s="21"/>
      <c r="G476" s="20"/>
      <c r="I476" s="20"/>
      <c r="O476" s="20"/>
      <c r="P476" s="20"/>
    </row>
    <row r="477" spans="3:16" x14ac:dyDescent="0.35">
      <c r="C477" s="21"/>
      <c r="E477" s="21"/>
      <c r="G477" s="20"/>
      <c r="I477" s="20"/>
      <c r="O477" s="20"/>
      <c r="P477" s="20"/>
    </row>
    <row r="478" spans="3:16" x14ac:dyDescent="0.35">
      <c r="C478" s="21"/>
      <c r="E478" s="21"/>
      <c r="G478" s="20"/>
      <c r="I478" s="20"/>
      <c r="O478" s="20"/>
      <c r="P478" s="20"/>
    </row>
    <row r="479" spans="3:16" x14ac:dyDescent="0.35">
      <c r="C479" s="21"/>
      <c r="E479" s="21"/>
      <c r="G479" s="20"/>
      <c r="I479" s="20"/>
      <c r="O479" s="20"/>
      <c r="P479" s="20"/>
    </row>
    <row r="480" spans="3:16" x14ac:dyDescent="0.35">
      <c r="C480" s="21"/>
      <c r="E480" s="21"/>
      <c r="G480" s="20"/>
      <c r="I480" s="20"/>
      <c r="O480" s="20"/>
      <c r="P480" s="20"/>
    </row>
    <row r="481" spans="3:16" x14ac:dyDescent="0.35">
      <c r="C481" s="21"/>
      <c r="E481" s="21"/>
      <c r="G481" s="20"/>
      <c r="I481" s="20"/>
      <c r="O481" s="20"/>
      <c r="P481" s="20"/>
    </row>
    <row r="482" spans="3:16" x14ac:dyDescent="0.35">
      <c r="C482" s="21"/>
      <c r="E482" s="21"/>
      <c r="G482" s="20"/>
      <c r="I482" s="20"/>
      <c r="O482" s="20"/>
      <c r="P482" s="20"/>
    </row>
    <row r="483" spans="3:16" x14ac:dyDescent="0.35">
      <c r="C483" s="21"/>
      <c r="E483" s="21"/>
      <c r="G483" s="20"/>
      <c r="I483" s="20"/>
      <c r="O483" s="20"/>
      <c r="P483" s="20"/>
    </row>
    <row r="484" spans="3:16" x14ac:dyDescent="0.35">
      <c r="C484" s="21"/>
      <c r="E484" s="21"/>
      <c r="G484" s="20"/>
      <c r="I484" s="20"/>
      <c r="O484" s="20"/>
      <c r="P484" s="20"/>
    </row>
    <row r="485" spans="3:16" x14ac:dyDescent="0.35">
      <c r="C485" s="21"/>
      <c r="E485" s="21"/>
      <c r="G485" s="20"/>
      <c r="I485" s="20"/>
      <c r="O485" s="20"/>
      <c r="P485" s="20"/>
    </row>
    <row r="486" spans="3:16" x14ac:dyDescent="0.35">
      <c r="C486" s="21"/>
      <c r="E486" s="21"/>
      <c r="G486" s="20"/>
      <c r="I486" s="20"/>
      <c r="O486" s="20"/>
      <c r="P486" s="20"/>
    </row>
    <row r="487" spans="3:16" x14ac:dyDescent="0.35">
      <c r="C487" s="21"/>
      <c r="E487" s="21"/>
      <c r="G487" s="20"/>
      <c r="I487" s="20"/>
      <c r="O487" s="20"/>
      <c r="P487" s="20"/>
    </row>
    <row r="488" spans="3:16" x14ac:dyDescent="0.35">
      <c r="C488" s="21"/>
      <c r="E488" s="21"/>
      <c r="G488" s="20"/>
      <c r="I488" s="20"/>
      <c r="O488" s="20"/>
      <c r="P488" s="20"/>
    </row>
    <row r="489" spans="3:16" x14ac:dyDescent="0.35">
      <c r="C489" s="21"/>
      <c r="E489" s="21"/>
      <c r="G489" s="20"/>
      <c r="I489" s="20"/>
      <c r="O489" s="20"/>
      <c r="P489" s="20"/>
    </row>
    <row r="490" spans="3:16" x14ac:dyDescent="0.35">
      <c r="C490" s="21"/>
      <c r="E490" s="21"/>
      <c r="G490" s="20"/>
      <c r="I490" s="20"/>
      <c r="O490" s="20"/>
      <c r="P490" s="20"/>
    </row>
    <row r="491" spans="3:16" x14ac:dyDescent="0.35">
      <c r="C491" s="21"/>
      <c r="E491" s="21"/>
      <c r="G491" s="20"/>
      <c r="I491" s="20"/>
      <c r="O491" s="20"/>
      <c r="P491" s="20"/>
    </row>
    <row r="492" spans="3:16" x14ac:dyDescent="0.35">
      <c r="C492" s="21"/>
      <c r="E492" s="21"/>
      <c r="G492" s="20"/>
      <c r="I492" s="20"/>
      <c r="O492" s="20"/>
      <c r="P492" s="20"/>
    </row>
    <row r="493" spans="3:16" x14ac:dyDescent="0.35">
      <c r="C493" s="21"/>
      <c r="E493" s="21"/>
      <c r="G493" s="20"/>
      <c r="I493" s="20"/>
      <c r="O493" s="20"/>
      <c r="P493" s="20"/>
    </row>
    <row r="494" spans="3:16" x14ac:dyDescent="0.35">
      <c r="C494" s="21"/>
      <c r="E494" s="21"/>
      <c r="G494" s="20"/>
      <c r="I494" s="20"/>
      <c r="O494" s="20"/>
      <c r="P494" s="20"/>
    </row>
    <row r="495" spans="3:16" x14ac:dyDescent="0.35">
      <c r="C495" s="21"/>
      <c r="E495" s="21"/>
      <c r="G495" s="20"/>
      <c r="I495" s="20"/>
      <c r="O495" s="20"/>
      <c r="P495" s="20"/>
    </row>
    <row r="496" spans="3:16" x14ac:dyDescent="0.35">
      <c r="C496" s="21"/>
      <c r="E496" s="21"/>
      <c r="G496" s="20"/>
      <c r="I496" s="20"/>
      <c r="O496" s="20"/>
      <c r="P496" s="20"/>
    </row>
    <row r="497" spans="3:16" x14ac:dyDescent="0.35">
      <c r="C497" s="21"/>
      <c r="E497" s="21"/>
      <c r="G497" s="20"/>
      <c r="I497" s="20"/>
      <c r="O497" s="20"/>
      <c r="P497" s="20"/>
    </row>
    <row r="498" spans="3:16" x14ac:dyDescent="0.35">
      <c r="C498" s="21"/>
      <c r="E498" s="21"/>
      <c r="G498" s="20"/>
      <c r="I498" s="20"/>
      <c r="O498" s="20"/>
      <c r="P498" s="20"/>
    </row>
    <row r="499" spans="3:16" x14ac:dyDescent="0.35">
      <c r="C499" s="21"/>
      <c r="E499" s="21"/>
      <c r="G499" s="20"/>
      <c r="I499" s="20"/>
      <c r="O499" s="20"/>
      <c r="P499" s="20"/>
    </row>
    <row r="500" spans="3:16" x14ac:dyDescent="0.35">
      <c r="C500" s="21"/>
      <c r="E500" s="21"/>
      <c r="G500" s="20"/>
      <c r="I500" s="20"/>
      <c r="O500" s="20"/>
      <c r="P500" s="20"/>
    </row>
    <row r="501" spans="3:16" x14ac:dyDescent="0.35">
      <c r="C501" s="21"/>
      <c r="E501" s="21"/>
      <c r="G501" s="20"/>
      <c r="I501" s="20"/>
      <c r="O501" s="20"/>
      <c r="P501" s="20"/>
    </row>
    <row r="502" spans="3:16" x14ac:dyDescent="0.35">
      <c r="C502" s="21"/>
      <c r="E502" s="21"/>
      <c r="G502" s="20"/>
      <c r="I502" s="20"/>
      <c r="O502" s="20"/>
      <c r="P502" s="20"/>
    </row>
    <row r="503" spans="3:16" x14ac:dyDescent="0.35">
      <c r="C503" s="21"/>
      <c r="E503" s="21"/>
      <c r="G503" s="20"/>
      <c r="I503" s="20"/>
      <c r="O503" s="20"/>
      <c r="P503" s="20"/>
    </row>
    <row r="504" spans="3:16" x14ac:dyDescent="0.35">
      <c r="C504" s="21"/>
      <c r="E504" s="21"/>
      <c r="G504" s="20"/>
      <c r="I504" s="20"/>
      <c r="O504" s="20"/>
      <c r="P504" s="20"/>
    </row>
    <row r="505" spans="3:16" x14ac:dyDescent="0.35">
      <c r="C505" s="21"/>
      <c r="E505" s="21"/>
      <c r="G505" s="20"/>
      <c r="I505" s="20"/>
      <c r="O505" s="20"/>
      <c r="P505" s="20"/>
    </row>
    <row r="506" spans="3:16" x14ac:dyDescent="0.35">
      <c r="C506" s="21"/>
      <c r="E506" s="21"/>
      <c r="G506" s="20"/>
      <c r="I506" s="20"/>
      <c r="O506" s="20"/>
      <c r="P506" s="20"/>
    </row>
    <row r="507" spans="3:16" x14ac:dyDescent="0.35">
      <c r="C507" s="21"/>
      <c r="E507" s="21"/>
      <c r="G507" s="20"/>
      <c r="I507" s="20"/>
      <c r="O507" s="20"/>
      <c r="P507" s="20"/>
    </row>
    <row r="508" spans="3:16" x14ac:dyDescent="0.35">
      <c r="C508" s="21"/>
      <c r="E508" s="21"/>
      <c r="G508" s="20"/>
      <c r="I508" s="20"/>
      <c r="O508" s="20"/>
      <c r="P508" s="20"/>
    </row>
    <row r="509" spans="3:16" x14ac:dyDescent="0.35">
      <c r="C509" s="21"/>
      <c r="E509" s="21"/>
      <c r="G509" s="20"/>
      <c r="I509" s="20"/>
      <c r="O509" s="20"/>
      <c r="P509" s="20"/>
    </row>
    <row r="510" spans="3:16" x14ac:dyDescent="0.35">
      <c r="C510" s="21"/>
      <c r="E510" s="21"/>
      <c r="G510" s="20"/>
      <c r="I510" s="20"/>
      <c r="O510" s="20"/>
      <c r="P510" s="20"/>
    </row>
    <row r="511" spans="3:16" x14ac:dyDescent="0.35">
      <c r="C511" s="21"/>
      <c r="E511" s="21"/>
      <c r="G511" s="20"/>
      <c r="I511" s="20"/>
      <c r="O511" s="20"/>
      <c r="P511" s="20"/>
    </row>
    <row r="512" spans="3:16" x14ac:dyDescent="0.35">
      <c r="C512" s="21"/>
      <c r="E512" s="21"/>
      <c r="G512" s="20"/>
      <c r="I512" s="20"/>
      <c r="O512" s="20"/>
      <c r="P512" s="20"/>
    </row>
    <row r="513" spans="3:16" x14ac:dyDescent="0.35">
      <c r="C513" s="21"/>
      <c r="E513" s="21"/>
      <c r="G513" s="20"/>
      <c r="I513" s="20"/>
      <c r="O513" s="20"/>
      <c r="P513" s="20"/>
    </row>
    <row r="514" spans="3:16" x14ac:dyDescent="0.35">
      <c r="C514" s="21"/>
      <c r="E514" s="21"/>
      <c r="G514" s="20"/>
      <c r="I514" s="20"/>
      <c r="O514" s="20"/>
      <c r="P514" s="20"/>
    </row>
    <row r="515" spans="3:16" x14ac:dyDescent="0.35">
      <c r="C515" s="21"/>
      <c r="E515" s="21"/>
      <c r="G515" s="20"/>
      <c r="I515" s="20"/>
      <c r="O515" s="20"/>
      <c r="P515" s="20"/>
    </row>
    <row r="516" spans="3:16" x14ac:dyDescent="0.35">
      <c r="C516" s="21"/>
      <c r="E516" s="21"/>
      <c r="G516" s="20"/>
      <c r="I516" s="20"/>
      <c r="O516" s="20"/>
      <c r="P516" s="20"/>
    </row>
    <row r="517" spans="3:16" x14ac:dyDescent="0.35">
      <c r="C517" s="21"/>
      <c r="E517" s="21"/>
      <c r="G517" s="20"/>
      <c r="I517" s="20"/>
      <c r="O517" s="20"/>
      <c r="P517" s="20"/>
    </row>
    <row r="518" spans="3:16" x14ac:dyDescent="0.35">
      <c r="C518" s="21"/>
      <c r="E518" s="21"/>
      <c r="G518" s="20"/>
      <c r="I518" s="20"/>
      <c r="O518" s="20"/>
      <c r="P518" s="20"/>
    </row>
    <row r="519" spans="3:16" x14ac:dyDescent="0.35">
      <c r="C519" s="21"/>
      <c r="E519" s="21"/>
      <c r="G519" s="20"/>
      <c r="I519" s="20"/>
      <c r="O519" s="20"/>
      <c r="P519" s="20"/>
    </row>
    <row r="520" spans="3:16" x14ac:dyDescent="0.35">
      <c r="C520" s="21"/>
      <c r="E520" s="21"/>
      <c r="G520" s="20"/>
      <c r="I520" s="20"/>
      <c r="O520" s="20"/>
      <c r="P520" s="20"/>
    </row>
    <row r="521" spans="3:16" x14ac:dyDescent="0.35">
      <c r="C521" s="21"/>
      <c r="E521" s="21"/>
      <c r="G521" s="20"/>
      <c r="I521" s="20"/>
      <c r="O521" s="20"/>
      <c r="P521" s="20"/>
    </row>
    <row r="522" spans="3:16" x14ac:dyDescent="0.35">
      <c r="C522" s="21"/>
      <c r="E522" s="21"/>
      <c r="G522" s="20"/>
      <c r="I522" s="20"/>
      <c r="O522" s="20"/>
      <c r="P522" s="20"/>
    </row>
    <row r="523" spans="3:16" x14ac:dyDescent="0.35">
      <c r="C523" s="21"/>
      <c r="E523" s="21"/>
      <c r="G523" s="20"/>
      <c r="I523" s="20"/>
      <c r="O523" s="20"/>
      <c r="P523" s="20"/>
    </row>
    <row r="524" spans="3:16" x14ac:dyDescent="0.35">
      <c r="C524" s="21"/>
      <c r="E524" s="21"/>
      <c r="G524" s="20"/>
      <c r="I524" s="20"/>
      <c r="O524" s="20"/>
      <c r="P524" s="20"/>
    </row>
    <row r="525" spans="3:16" x14ac:dyDescent="0.35">
      <c r="C525" s="21"/>
      <c r="E525" s="21"/>
      <c r="G525" s="20"/>
      <c r="I525" s="20"/>
      <c r="O525" s="20"/>
      <c r="P525" s="20"/>
    </row>
    <row r="526" spans="3:16" x14ac:dyDescent="0.35">
      <c r="C526" s="21"/>
      <c r="E526" s="21"/>
      <c r="G526" s="20"/>
      <c r="I526" s="20"/>
      <c r="O526" s="20"/>
      <c r="P526" s="20"/>
    </row>
    <row r="527" spans="3:16" x14ac:dyDescent="0.35">
      <c r="C527" s="21"/>
      <c r="E527" s="21"/>
      <c r="G527" s="20"/>
      <c r="I527" s="20"/>
      <c r="O527" s="20"/>
      <c r="P527" s="20"/>
    </row>
    <row r="528" spans="3:16" x14ac:dyDescent="0.35">
      <c r="C528" s="21"/>
      <c r="E528" s="21"/>
      <c r="G528" s="20"/>
      <c r="I528" s="20"/>
      <c r="O528" s="20"/>
      <c r="P528" s="20"/>
    </row>
    <row r="529" spans="3:16" x14ac:dyDescent="0.35">
      <c r="C529" s="21"/>
      <c r="E529" s="21"/>
      <c r="G529" s="20"/>
      <c r="I529" s="20"/>
      <c r="O529" s="20"/>
      <c r="P529" s="20"/>
    </row>
    <row r="530" spans="3:16" x14ac:dyDescent="0.35">
      <c r="C530" s="21"/>
      <c r="E530" s="21"/>
      <c r="G530" s="20"/>
      <c r="I530" s="20"/>
      <c r="O530" s="20"/>
      <c r="P530" s="20"/>
    </row>
    <row r="531" spans="3:16" x14ac:dyDescent="0.35">
      <c r="C531" s="21"/>
      <c r="E531" s="21"/>
      <c r="G531" s="20"/>
      <c r="I531" s="20"/>
      <c r="O531" s="20"/>
      <c r="P531" s="20"/>
    </row>
    <row r="532" spans="3:16" x14ac:dyDescent="0.35">
      <c r="C532" s="21"/>
      <c r="E532" s="21"/>
      <c r="G532" s="20"/>
      <c r="I532" s="20"/>
      <c r="O532" s="20"/>
      <c r="P532" s="20"/>
    </row>
    <row r="533" spans="3:16" x14ac:dyDescent="0.35">
      <c r="C533" s="21"/>
      <c r="E533" s="21"/>
      <c r="G533" s="20"/>
      <c r="I533" s="20"/>
      <c r="O533" s="20"/>
      <c r="P533" s="20"/>
    </row>
    <row r="534" spans="3:16" x14ac:dyDescent="0.35">
      <c r="C534" s="21"/>
      <c r="E534" s="21"/>
      <c r="G534" s="20"/>
      <c r="I534" s="20"/>
      <c r="O534" s="20"/>
      <c r="P534" s="20"/>
    </row>
    <row r="535" spans="3:16" x14ac:dyDescent="0.35">
      <c r="C535" s="21"/>
      <c r="E535" s="21"/>
      <c r="G535" s="20"/>
      <c r="I535" s="20"/>
      <c r="O535" s="20"/>
      <c r="P535" s="20"/>
    </row>
    <row r="536" spans="3:16" x14ac:dyDescent="0.35">
      <c r="C536" s="21"/>
      <c r="E536" s="21"/>
      <c r="G536" s="20"/>
      <c r="I536" s="20"/>
      <c r="O536" s="20"/>
      <c r="P536" s="20"/>
    </row>
    <row r="537" spans="3:16" x14ac:dyDescent="0.35">
      <c r="C537" s="21"/>
      <c r="E537" s="21"/>
      <c r="G537" s="20"/>
      <c r="I537" s="20"/>
      <c r="O537" s="20"/>
      <c r="P537" s="20"/>
    </row>
    <row r="538" spans="3:16" x14ac:dyDescent="0.35">
      <c r="C538" s="21"/>
      <c r="E538" s="21"/>
      <c r="G538" s="20"/>
      <c r="I538" s="20"/>
      <c r="O538" s="20"/>
      <c r="P538" s="20"/>
    </row>
    <row r="539" spans="3:16" x14ac:dyDescent="0.35">
      <c r="C539" s="21"/>
      <c r="E539" s="21"/>
      <c r="G539" s="20"/>
      <c r="I539" s="20"/>
      <c r="O539" s="20"/>
      <c r="P539" s="20"/>
    </row>
    <row r="540" spans="3:16" x14ac:dyDescent="0.35">
      <c r="C540" s="21"/>
      <c r="E540" s="21"/>
      <c r="G540" s="20"/>
      <c r="I540" s="20"/>
      <c r="O540" s="20"/>
      <c r="P540" s="20"/>
    </row>
    <row r="541" spans="3:16" x14ac:dyDescent="0.35">
      <c r="C541" s="21"/>
      <c r="E541" s="21"/>
      <c r="G541" s="20"/>
      <c r="I541" s="20"/>
      <c r="O541" s="20"/>
      <c r="P541" s="20"/>
    </row>
    <row r="542" spans="3:16" x14ac:dyDescent="0.35">
      <c r="C542" s="21"/>
      <c r="E542" s="21"/>
      <c r="G542" s="20"/>
      <c r="I542" s="20"/>
      <c r="O542" s="20"/>
      <c r="P542" s="20"/>
    </row>
    <row r="543" spans="3:16" x14ac:dyDescent="0.35">
      <c r="C543" s="21"/>
      <c r="E543" s="21"/>
      <c r="G543" s="20"/>
      <c r="I543" s="20"/>
      <c r="O543" s="20"/>
      <c r="P543" s="20"/>
    </row>
    <row r="544" spans="3:16" x14ac:dyDescent="0.35">
      <c r="C544" s="21"/>
      <c r="E544" s="21"/>
      <c r="G544" s="20"/>
      <c r="I544" s="20"/>
      <c r="O544" s="20"/>
      <c r="P544" s="20"/>
    </row>
    <row r="545" spans="3:16" x14ac:dyDescent="0.35">
      <c r="C545" s="21"/>
      <c r="E545" s="21"/>
      <c r="G545" s="20"/>
      <c r="I545" s="20"/>
      <c r="O545" s="20"/>
      <c r="P545" s="20"/>
    </row>
    <row r="546" spans="3:16" x14ac:dyDescent="0.35">
      <c r="C546" s="21"/>
      <c r="E546" s="21"/>
      <c r="G546" s="20"/>
      <c r="I546" s="20"/>
      <c r="O546" s="20"/>
      <c r="P546" s="20"/>
    </row>
    <row r="547" spans="3:16" x14ac:dyDescent="0.35">
      <c r="C547" s="21"/>
      <c r="E547" s="21"/>
      <c r="G547" s="20"/>
      <c r="I547" s="20"/>
      <c r="O547" s="20"/>
      <c r="P547" s="20"/>
    </row>
    <row r="548" spans="3:16" x14ac:dyDescent="0.35">
      <c r="C548" s="21"/>
      <c r="E548" s="21"/>
      <c r="G548" s="20"/>
      <c r="I548" s="20"/>
      <c r="O548" s="20"/>
      <c r="P548" s="20"/>
    </row>
    <row r="549" spans="3:16" x14ac:dyDescent="0.35">
      <c r="C549" s="21"/>
      <c r="E549" s="21"/>
      <c r="G549" s="20"/>
      <c r="I549" s="20"/>
      <c r="O549" s="20"/>
      <c r="P549" s="20"/>
    </row>
    <row r="550" spans="3:16" x14ac:dyDescent="0.35">
      <c r="C550" s="21"/>
      <c r="E550" s="21"/>
      <c r="G550" s="20"/>
      <c r="I550" s="20"/>
      <c r="O550" s="20"/>
      <c r="P550" s="20"/>
    </row>
    <row r="551" spans="3:16" x14ac:dyDescent="0.35">
      <c r="C551" s="21"/>
      <c r="E551" s="21"/>
      <c r="G551" s="20"/>
      <c r="I551" s="20"/>
      <c r="O551" s="20"/>
      <c r="P551" s="20"/>
    </row>
    <row r="552" spans="3:16" x14ac:dyDescent="0.35">
      <c r="C552" s="21"/>
      <c r="E552" s="21"/>
      <c r="G552" s="20"/>
      <c r="I552" s="20"/>
      <c r="O552" s="20"/>
      <c r="P552" s="20"/>
    </row>
    <row r="553" spans="3:16" x14ac:dyDescent="0.35">
      <c r="C553" s="21"/>
      <c r="E553" s="21"/>
      <c r="G553" s="20"/>
      <c r="I553" s="20"/>
      <c r="O553" s="20"/>
      <c r="P553" s="20"/>
    </row>
    <row r="554" spans="3:16" x14ac:dyDescent="0.35">
      <c r="C554" s="21"/>
      <c r="E554" s="21"/>
      <c r="G554" s="20"/>
      <c r="I554" s="20"/>
      <c r="O554" s="20"/>
      <c r="P554" s="20"/>
    </row>
    <row r="555" spans="3:16" x14ac:dyDescent="0.35">
      <c r="C555" s="21"/>
      <c r="E555" s="21"/>
      <c r="G555" s="20"/>
      <c r="I555" s="20"/>
      <c r="O555" s="20"/>
      <c r="P555" s="20"/>
    </row>
    <row r="556" spans="3:16" x14ac:dyDescent="0.35">
      <c r="C556" s="21"/>
      <c r="E556" s="21"/>
      <c r="G556" s="20"/>
      <c r="I556" s="20"/>
      <c r="O556" s="20"/>
      <c r="P556" s="20"/>
    </row>
    <row r="557" spans="3:16" x14ac:dyDescent="0.35">
      <c r="C557" s="21"/>
      <c r="E557" s="21"/>
      <c r="G557" s="20"/>
      <c r="I557" s="20"/>
      <c r="O557" s="20"/>
      <c r="P557" s="20"/>
    </row>
    <row r="558" spans="3:16" x14ac:dyDescent="0.35">
      <c r="C558" s="21"/>
      <c r="E558" s="21"/>
      <c r="G558" s="20"/>
      <c r="I558" s="20"/>
      <c r="O558" s="20"/>
      <c r="P558" s="20"/>
    </row>
    <row r="559" spans="3:16" x14ac:dyDescent="0.35">
      <c r="C559" s="21"/>
      <c r="E559" s="21"/>
      <c r="G559" s="20"/>
      <c r="I559" s="20"/>
      <c r="O559" s="20"/>
      <c r="P559" s="20"/>
    </row>
    <row r="560" spans="3:16" x14ac:dyDescent="0.35">
      <c r="C560" s="21"/>
      <c r="E560" s="21"/>
      <c r="G560" s="20"/>
      <c r="I560" s="20"/>
      <c r="O560" s="20"/>
      <c r="P560" s="20"/>
    </row>
    <row r="561" spans="3:16" x14ac:dyDescent="0.35">
      <c r="C561" s="21"/>
      <c r="E561" s="21"/>
      <c r="G561" s="20"/>
      <c r="I561" s="20"/>
      <c r="O561" s="20"/>
      <c r="P561" s="20"/>
    </row>
    <row r="562" spans="3:16" x14ac:dyDescent="0.35">
      <c r="C562" s="21"/>
      <c r="E562" s="21"/>
      <c r="G562" s="20"/>
      <c r="I562" s="20"/>
      <c r="O562" s="20"/>
      <c r="P562" s="20"/>
    </row>
    <row r="563" spans="3:16" x14ac:dyDescent="0.35">
      <c r="C563" s="21"/>
      <c r="E563" s="21"/>
      <c r="G563" s="20"/>
      <c r="I563" s="20"/>
      <c r="O563" s="20"/>
      <c r="P563" s="20"/>
    </row>
    <row r="564" spans="3:16" x14ac:dyDescent="0.35">
      <c r="C564" s="21"/>
      <c r="E564" s="21"/>
      <c r="G564" s="20"/>
      <c r="I564" s="20"/>
      <c r="O564" s="20"/>
      <c r="P564" s="20"/>
    </row>
    <row r="565" spans="3:16" x14ac:dyDescent="0.35">
      <c r="C565" s="21"/>
      <c r="E565" s="21"/>
      <c r="G565" s="20"/>
      <c r="I565" s="20"/>
      <c r="O565" s="20"/>
      <c r="P565" s="20"/>
    </row>
    <row r="566" spans="3:16" x14ac:dyDescent="0.35">
      <c r="C566" s="21"/>
      <c r="E566" s="21"/>
      <c r="G566" s="20"/>
      <c r="I566" s="20"/>
      <c r="O566" s="20"/>
      <c r="P566" s="20"/>
    </row>
    <row r="567" spans="3:16" x14ac:dyDescent="0.35">
      <c r="C567" s="21"/>
      <c r="E567" s="21"/>
      <c r="G567" s="20"/>
      <c r="I567" s="20"/>
      <c r="O567" s="20"/>
      <c r="P567" s="20"/>
    </row>
    <row r="568" spans="3:16" x14ac:dyDescent="0.35">
      <c r="C568" s="21"/>
      <c r="E568" s="21"/>
      <c r="G568" s="20"/>
      <c r="I568" s="20"/>
      <c r="O568" s="20"/>
      <c r="P568" s="20"/>
    </row>
    <row r="569" spans="3:16" x14ac:dyDescent="0.35">
      <c r="C569" s="21"/>
      <c r="E569" s="21"/>
      <c r="G569" s="20"/>
      <c r="I569" s="20"/>
      <c r="O569" s="20"/>
      <c r="P569" s="20"/>
    </row>
    <row r="570" spans="3:16" x14ac:dyDescent="0.35">
      <c r="C570" s="21"/>
      <c r="E570" s="21"/>
      <c r="G570" s="20"/>
      <c r="I570" s="20"/>
      <c r="O570" s="20"/>
      <c r="P570" s="20"/>
    </row>
    <row r="571" spans="3:16" x14ac:dyDescent="0.35">
      <c r="C571" s="21"/>
      <c r="E571" s="21"/>
      <c r="G571" s="20"/>
      <c r="I571" s="20"/>
      <c r="O571" s="20"/>
      <c r="P571" s="20"/>
    </row>
    <row r="572" spans="3:16" x14ac:dyDescent="0.35">
      <c r="C572" s="21"/>
      <c r="E572" s="21"/>
      <c r="G572" s="20"/>
      <c r="I572" s="20"/>
      <c r="O572" s="20"/>
      <c r="P572" s="20"/>
    </row>
    <row r="573" spans="3:16" x14ac:dyDescent="0.35">
      <c r="C573" s="21"/>
      <c r="E573" s="21"/>
      <c r="G573" s="20"/>
      <c r="I573" s="20"/>
      <c r="O573" s="20"/>
      <c r="P573" s="20"/>
    </row>
    <row r="574" spans="3:16" x14ac:dyDescent="0.35">
      <c r="C574" s="21"/>
      <c r="E574" s="21"/>
      <c r="G574" s="20"/>
      <c r="I574" s="20"/>
      <c r="O574" s="20"/>
      <c r="P574" s="20"/>
    </row>
    <row r="575" spans="3:16" x14ac:dyDescent="0.35">
      <c r="C575" s="21"/>
      <c r="E575" s="21"/>
      <c r="G575" s="20"/>
      <c r="I575" s="20"/>
      <c r="O575" s="20"/>
      <c r="P575" s="20"/>
    </row>
    <row r="576" spans="3:16" x14ac:dyDescent="0.35">
      <c r="C576" s="21"/>
      <c r="E576" s="21"/>
      <c r="G576" s="20"/>
      <c r="I576" s="20"/>
      <c r="O576" s="20"/>
      <c r="P576" s="20"/>
    </row>
    <row r="577" spans="3:16" x14ac:dyDescent="0.35">
      <c r="C577" s="21"/>
      <c r="E577" s="21"/>
      <c r="G577" s="20"/>
      <c r="I577" s="20"/>
      <c r="O577" s="20"/>
      <c r="P577" s="20"/>
    </row>
    <row r="578" spans="3:16" x14ac:dyDescent="0.35">
      <c r="C578" s="21"/>
      <c r="E578" s="21"/>
      <c r="G578" s="20"/>
      <c r="I578" s="20"/>
      <c r="O578" s="20"/>
      <c r="P578" s="20"/>
    </row>
    <row r="579" spans="3:16" x14ac:dyDescent="0.35">
      <c r="C579" s="21"/>
      <c r="E579" s="21"/>
      <c r="G579" s="20"/>
      <c r="I579" s="20"/>
      <c r="O579" s="20"/>
      <c r="P579" s="20"/>
    </row>
    <row r="580" spans="3:16" x14ac:dyDescent="0.35">
      <c r="C580" s="21"/>
      <c r="E580" s="21"/>
      <c r="G580" s="20"/>
      <c r="I580" s="20"/>
      <c r="O580" s="20"/>
      <c r="P580" s="20"/>
    </row>
    <row r="581" spans="3:16" x14ac:dyDescent="0.35">
      <c r="C581" s="21"/>
      <c r="E581" s="21"/>
      <c r="G581" s="20"/>
      <c r="I581" s="20"/>
      <c r="O581" s="20"/>
      <c r="P581" s="20"/>
    </row>
    <row r="582" spans="3:16" x14ac:dyDescent="0.35">
      <c r="C582" s="21"/>
      <c r="E582" s="21"/>
      <c r="G582" s="20"/>
      <c r="I582" s="20"/>
      <c r="O582" s="20"/>
      <c r="P582" s="20"/>
    </row>
    <row r="583" spans="3:16" x14ac:dyDescent="0.35">
      <c r="C583" s="21"/>
      <c r="E583" s="21"/>
      <c r="G583" s="20"/>
      <c r="I583" s="20"/>
      <c r="O583" s="20"/>
      <c r="P583" s="20"/>
    </row>
    <row r="584" spans="3:16" x14ac:dyDescent="0.35">
      <c r="C584" s="21"/>
      <c r="E584" s="21"/>
      <c r="G584" s="20"/>
      <c r="I584" s="20"/>
      <c r="O584" s="20"/>
      <c r="P584" s="20"/>
    </row>
    <row r="585" spans="3:16" x14ac:dyDescent="0.35">
      <c r="C585" s="21"/>
      <c r="E585" s="21"/>
      <c r="G585" s="20"/>
      <c r="I585" s="20"/>
      <c r="O585" s="20"/>
      <c r="P585" s="20"/>
    </row>
    <row r="586" spans="3:16" x14ac:dyDescent="0.35">
      <c r="C586" s="21"/>
      <c r="E586" s="21"/>
      <c r="G586" s="20"/>
      <c r="I586" s="20"/>
      <c r="O586" s="20"/>
      <c r="P586" s="20"/>
    </row>
    <row r="587" spans="3:16" x14ac:dyDescent="0.35">
      <c r="C587" s="21"/>
      <c r="E587" s="21"/>
      <c r="G587" s="20"/>
      <c r="I587" s="20"/>
      <c r="O587" s="20"/>
      <c r="P587" s="20"/>
    </row>
    <row r="588" spans="3:16" x14ac:dyDescent="0.35">
      <c r="C588" s="21"/>
      <c r="E588" s="21"/>
      <c r="G588" s="20"/>
      <c r="I588" s="20"/>
      <c r="O588" s="20"/>
      <c r="P588" s="20"/>
    </row>
    <row r="589" spans="3:16" x14ac:dyDescent="0.35">
      <c r="C589" s="21"/>
      <c r="E589" s="21"/>
      <c r="G589" s="20"/>
      <c r="I589" s="20"/>
      <c r="O589" s="20"/>
      <c r="P589" s="20"/>
    </row>
    <row r="590" spans="3:16" x14ac:dyDescent="0.35">
      <c r="C590" s="21"/>
      <c r="E590" s="21"/>
      <c r="G590" s="20"/>
      <c r="I590" s="20"/>
      <c r="O590" s="20"/>
      <c r="P590" s="20"/>
    </row>
    <row r="591" spans="3:16" x14ac:dyDescent="0.35">
      <c r="C591" s="21"/>
      <c r="E591" s="21"/>
      <c r="G591" s="20"/>
      <c r="I591" s="20"/>
      <c r="O591" s="20"/>
      <c r="P591" s="20"/>
    </row>
    <row r="592" spans="3:16" x14ac:dyDescent="0.35">
      <c r="C592" s="21"/>
      <c r="E592" s="21"/>
      <c r="G592" s="20"/>
      <c r="I592" s="20"/>
      <c r="O592" s="20"/>
      <c r="P592" s="20"/>
    </row>
    <row r="593" spans="3:16" x14ac:dyDescent="0.35">
      <c r="C593" s="21"/>
      <c r="E593" s="21"/>
      <c r="G593" s="20"/>
      <c r="I593" s="20"/>
      <c r="O593" s="20"/>
      <c r="P593" s="20"/>
    </row>
    <row r="594" spans="3:16" x14ac:dyDescent="0.35">
      <c r="C594" s="21"/>
      <c r="E594" s="21"/>
      <c r="G594" s="20"/>
      <c r="I594" s="20"/>
      <c r="O594" s="20"/>
      <c r="P594" s="20"/>
    </row>
    <row r="595" spans="3:16" x14ac:dyDescent="0.35">
      <c r="C595" s="21"/>
      <c r="E595" s="21"/>
      <c r="G595" s="20"/>
      <c r="I595" s="20"/>
      <c r="O595" s="20"/>
      <c r="P595" s="20"/>
    </row>
    <row r="596" spans="3:16" x14ac:dyDescent="0.35">
      <c r="C596" s="21"/>
      <c r="E596" s="21"/>
      <c r="G596" s="20"/>
      <c r="I596" s="20"/>
      <c r="O596" s="20"/>
      <c r="P596" s="20"/>
    </row>
    <row r="597" spans="3:16" x14ac:dyDescent="0.35">
      <c r="C597" s="21"/>
      <c r="E597" s="21"/>
      <c r="G597" s="20"/>
      <c r="I597" s="20"/>
      <c r="O597" s="20"/>
      <c r="P597" s="20"/>
    </row>
    <row r="598" spans="3:16" x14ac:dyDescent="0.35">
      <c r="C598" s="21"/>
      <c r="E598" s="21"/>
      <c r="G598" s="20"/>
      <c r="I598" s="20"/>
      <c r="O598" s="20"/>
      <c r="P598" s="20"/>
    </row>
    <row r="599" spans="3:16" x14ac:dyDescent="0.35">
      <c r="C599" s="21"/>
      <c r="E599" s="21"/>
      <c r="G599" s="20"/>
      <c r="I599" s="20"/>
      <c r="O599" s="20"/>
      <c r="P599" s="20"/>
    </row>
    <row r="600" spans="3:16" x14ac:dyDescent="0.35">
      <c r="C600" s="21"/>
      <c r="E600" s="21"/>
      <c r="G600" s="20"/>
      <c r="I600" s="20"/>
      <c r="O600" s="20"/>
      <c r="P600" s="20"/>
    </row>
    <row r="601" spans="3:16" x14ac:dyDescent="0.35">
      <c r="C601" s="21"/>
      <c r="E601" s="21"/>
      <c r="G601" s="20"/>
      <c r="I601" s="20"/>
      <c r="O601" s="20"/>
      <c r="P601" s="20"/>
    </row>
    <row r="602" spans="3:16" x14ac:dyDescent="0.35">
      <c r="C602" s="21"/>
      <c r="E602" s="21"/>
      <c r="G602" s="20"/>
      <c r="I602" s="20"/>
      <c r="O602" s="20"/>
      <c r="P602" s="20"/>
    </row>
    <row r="603" spans="3:16" x14ac:dyDescent="0.35">
      <c r="C603" s="21"/>
      <c r="E603" s="21"/>
      <c r="G603" s="20"/>
      <c r="I603" s="20"/>
      <c r="O603" s="20"/>
      <c r="P603" s="20"/>
    </row>
    <row r="604" spans="3:16" x14ac:dyDescent="0.35">
      <c r="C604" s="21"/>
      <c r="E604" s="21"/>
      <c r="G604" s="20"/>
      <c r="I604" s="20"/>
      <c r="O604" s="20"/>
      <c r="P604" s="20"/>
    </row>
    <row r="605" spans="3:16" x14ac:dyDescent="0.35">
      <c r="C605" s="21"/>
      <c r="E605" s="21"/>
      <c r="G605" s="20"/>
      <c r="I605" s="20"/>
      <c r="O605" s="20"/>
      <c r="P605" s="20"/>
    </row>
    <row r="606" spans="3:16" x14ac:dyDescent="0.35">
      <c r="C606" s="21"/>
      <c r="E606" s="21"/>
      <c r="G606" s="20"/>
      <c r="I606" s="20"/>
      <c r="O606" s="20"/>
      <c r="P606" s="20"/>
    </row>
    <row r="607" spans="3:16" x14ac:dyDescent="0.35">
      <c r="C607" s="21"/>
      <c r="E607" s="21"/>
      <c r="G607" s="20"/>
      <c r="I607" s="20"/>
      <c r="O607" s="20"/>
      <c r="P607" s="20"/>
    </row>
    <row r="608" spans="3:16" x14ac:dyDescent="0.35">
      <c r="C608" s="21"/>
      <c r="E608" s="21"/>
      <c r="G608" s="20"/>
      <c r="I608" s="20"/>
      <c r="O608" s="20"/>
      <c r="P608" s="20"/>
    </row>
    <row r="609" spans="3:16" x14ac:dyDescent="0.35">
      <c r="C609" s="21"/>
      <c r="E609" s="21"/>
      <c r="G609" s="20"/>
      <c r="I609" s="20"/>
      <c r="O609" s="20"/>
      <c r="P609" s="20"/>
    </row>
    <row r="610" spans="3:16" x14ac:dyDescent="0.35">
      <c r="C610" s="21"/>
      <c r="E610" s="21"/>
      <c r="G610" s="20"/>
      <c r="I610" s="20"/>
      <c r="O610" s="20"/>
      <c r="P610" s="20"/>
    </row>
    <row r="611" spans="3:16" x14ac:dyDescent="0.35">
      <c r="C611" s="21"/>
      <c r="E611" s="21"/>
      <c r="G611" s="20"/>
      <c r="I611" s="20"/>
      <c r="O611" s="20"/>
      <c r="P611" s="20"/>
    </row>
    <row r="612" spans="3:16" x14ac:dyDescent="0.35">
      <c r="C612" s="21"/>
      <c r="E612" s="21"/>
      <c r="G612" s="20"/>
      <c r="I612" s="20"/>
      <c r="O612" s="20"/>
      <c r="P612" s="20"/>
    </row>
    <row r="613" spans="3:16" x14ac:dyDescent="0.35">
      <c r="C613" s="21"/>
      <c r="E613" s="21"/>
      <c r="G613" s="20"/>
      <c r="I613" s="20"/>
      <c r="O613" s="20"/>
      <c r="P613" s="20"/>
    </row>
    <row r="614" spans="3:16" x14ac:dyDescent="0.35">
      <c r="C614" s="21"/>
      <c r="E614" s="21"/>
      <c r="G614" s="20"/>
      <c r="I614" s="20"/>
      <c r="O614" s="20"/>
      <c r="P614" s="20"/>
    </row>
    <row r="615" spans="3:16" x14ac:dyDescent="0.35">
      <c r="C615" s="21"/>
      <c r="E615" s="21"/>
      <c r="G615" s="20"/>
      <c r="I615" s="20"/>
      <c r="O615" s="20"/>
      <c r="P615" s="20"/>
    </row>
    <row r="616" spans="3:16" x14ac:dyDescent="0.35">
      <c r="C616" s="21"/>
      <c r="E616" s="21"/>
      <c r="G616" s="20"/>
      <c r="I616" s="20"/>
      <c r="O616" s="20"/>
      <c r="P616" s="20"/>
    </row>
    <row r="617" spans="3:16" x14ac:dyDescent="0.35">
      <c r="C617" s="21"/>
      <c r="E617" s="21"/>
      <c r="G617" s="20"/>
      <c r="I617" s="20"/>
      <c r="O617" s="20"/>
      <c r="P617" s="20"/>
    </row>
    <row r="618" spans="3:16" x14ac:dyDescent="0.35">
      <c r="C618" s="21"/>
      <c r="E618" s="21"/>
      <c r="G618" s="20"/>
      <c r="I618" s="20"/>
      <c r="O618" s="20"/>
      <c r="P618" s="20"/>
    </row>
    <row r="619" spans="3:16" x14ac:dyDescent="0.35">
      <c r="C619" s="21"/>
      <c r="E619" s="21"/>
      <c r="G619" s="20"/>
      <c r="I619" s="20"/>
      <c r="O619" s="20"/>
      <c r="P619" s="20"/>
    </row>
    <row r="620" spans="3:16" x14ac:dyDescent="0.35">
      <c r="C620" s="21"/>
      <c r="E620" s="21"/>
      <c r="G620" s="20"/>
      <c r="I620" s="20"/>
      <c r="O620" s="20"/>
      <c r="P620" s="20"/>
    </row>
    <row r="621" spans="3:16" x14ac:dyDescent="0.35">
      <c r="C621" s="21"/>
      <c r="E621" s="21"/>
      <c r="G621" s="20"/>
      <c r="I621" s="20"/>
      <c r="O621" s="20"/>
      <c r="P621" s="20"/>
    </row>
    <row r="622" spans="3:16" x14ac:dyDescent="0.35">
      <c r="C622" s="21"/>
      <c r="E622" s="21"/>
      <c r="G622" s="20"/>
      <c r="I622" s="20"/>
      <c r="O622" s="20"/>
      <c r="P622" s="20"/>
    </row>
    <row r="623" spans="3:16" x14ac:dyDescent="0.35">
      <c r="C623" s="21"/>
      <c r="E623" s="21"/>
      <c r="G623" s="20"/>
      <c r="I623" s="20"/>
      <c r="O623" s="20"/>
      <c r="P623" s="20"/>
    </row>
    <row r="624" spans="3:16" x14ac:dyDescent="0.35">
      <c r="C624" s="21"/>
      <c r="E624" s="21"/>
      <c r="G624" s="20"/>
      <c r="I624" s="20"/>
      <c r="O624" s="20"/>
      <c r="P624" s="20"/>
    </row>
    <row r="625" spans="3:16" x14ac:dyDescent="0.35">
      <c r="C625" s="21"/>
      <c r="E625" s="21"/>
      <c r="G625" s="20"/>
      <c r="I625" s="20"/>
      <c r="O625" s="20"/>
      <c r="P625" s="20"/>
    </row>
    <row r="626" spans="3:16" x14ac:dyDescent="0.35">
      <c r="C626" s="21"/>
      <c r="E626" s="21"/>
      <c r="G626" s="20"/>
      <c r="I626" s="20"/>
      <c r="O626" s="20"/>
      <c r="P626" s="20"/>
    </row>
    <row r="627" spans="3:16" x14ac:dyDescent="0.35">
      <c r="C627" s="21"/>
      <c r="E627" s="21"/>
      <c r="G627" s="20"/>
      <c r="I627" s="20"/>
      <c r="O627" s="20"/>
      <c r="P627" s="20"/>
    </row>
    <row r="628" spans="3:16" x14ac:dyDescent="0.35">
      <c r="C628" s="21"/>
      <c r="E628" s="21"/>
      <c r="G628" s="20"/>
      <c r="I628" s="20"/>
      <c r="O628" s="20"/>
      <c r="P628" s="20"/>
    </row>
    <row r="629" spans="3:16" x14ac:dyDescent="0.35">
      <c r="C629" s="21"/>
      <c r="E629" s="21"/>
      <c r="G629" s="20"/>
      <c r="I629" s="20"/>
      <c r="O629" s="20"/>
      <c r="P629" s="20"/>
    </row>
    <row r="630" spans="3:16" x14ac:dyDescent="0.35">
      <c r="C630" s="21"/>
      <c r="E630" s="21"/>
      <c r="G630" s="20"/>
      <c r="I630" s="20"/>
      <c r="O630" s="20"/>
      <c r="P630" s="20"/>
    </row>
    <row r="631" spans="3:16" x14ac:dyDescent="0.35">
      <c r="C631" s="21"/>
      <c r="E631" s="21"/>
      <c r="G631" s="20"/>
      <c r="I631" s="20"/>
      <c r="O631" s="20"/>
      <c r="P631" s="20"/>
    </row>
    <row r="632" spans="3:16" x14ac:dyDescent="0.35">
      <c r="C632" s="21"/>
      <c r="E632" s="21"/>
      <c r="G632" s="20"/>
      <c r="I632" s="20"/>
      <c r="O632" s="20"/>
      <c r="P632" s="20"/>
    </row>
    <row r="633" spans="3:16" x14ac:dyDescent="0.35">
      <c r="C633" s="21"/>
      <c r="E633" s="21"/>
      <c r="G633" s="20"/>
      <c r="I633" s="20"/>
      <c r="O633" s="20"/>
      <c r="P633" s="20"/>
    </row>
    <row r="634" spans="3:16" x14ac:dyDescent="0.35">
      <c r="C634" s="21"/>
      <c r="E634" s="21"/>
      <c r="G634" s="20"/>
      <c r="I634" s="20"/>
      <c r="O634" s="20"/>
      <c r="P634" s="20"/>
    </row>
    <row r="635" spans="3:16" x14ac:dyDescent="0.35">
      <c r="C635" s="21"/>
      <c r="E635" s="21"/>
      <c r="G635" s="20"/>
      <c r="I635" s="20"/>
      <c r="O635" s="20"/>
      <c r="P635" s="20"/>
    </row>
    <row r="636" spans="3:16" x14ac:dyDescent="0.35">
      <c r="C636" s="21"/>
      <c r="E636" s="21"/>
      <c r="G636" s="20"/>
      <c r="I636" s="20"/>
      <c r="O636" s="20"/>
      <c r="P636" s="20"/>
    </row>
    <row r="637" spans="3:16" x14ac:dyDescent="0.35">
      <c r="C637" s="21"/>
      <c r="E637" s="21"/>
      <c r="G637" s="20"/>
      <c r="I637" s="20"/>
      <c r="O637" s="20"/>
      <c r="P637" s="20"/>
    </row>
    <row r="638" spans="3:16" x14ac:dyDescent="0.35">
      <c r="C638" s="21"/>
      <c r="E638" s="21"/>
      <c r="G638" s="20"/>
      <c r="I638" s="20"/>
      <c r="O638" s="20"/>
      <c r="P638" s="20"/>
    </row>
    <row r="639" spans="3:16" x14ac:dyDescent="0.35">
      <c r="C639" s="21"/>
      <c r="E639" s="21"/>
      <c r="G639" s="20"/>
      <c r="I639" s="20"/>
      <c r="O639" s="20"/>
      <c r="P639" s="20"/>
    </row>
    <row r="640" spans="3:16" x14ac:dyDescent="0.35">
      <c r="C640" s="21"/>
      <c r="E640" s="21"/>
      <c r="G640" s="20"/>
      <c r="I640" s="20"/>
      <c r="O640" s="20"/>
      <c r="P640" s="20"/>
    </row>
    <row r="641" spans="3:16" x14ac:dyDescent="0.35">
      <c r="C641" s="21"/>
      <c r="E641" s="21"/>
      <c r="G641" s="20"/>
      <c r="I641" s="20"/>
      <c r="O641" s="20"/>
      <c r="P641" s="20"/>
    </row>
    <row r="642" spans="3:16" x14ac:dyDescent="0.35">
      <c r="C642" s="21"/>
      <c r="E642" s="21"/>
      <c r="G642" s="20"/>
      <c r="I642" s="20"/>
      <c r="O642" s="20"/>
      <c r="P642" s="20"/>
    </row>
    <row r="643" spans="3:16" x14ac:dyDescent="0.35">
      <c r="C643" s="21"/>
      <c r="E643" s="21"/>
      <c r="G643" s="20"/>
      <c r="I643" s="20"/>
      <c r="O643" s="20"/>
      <c r="P643" s="20"/>
    </row>
    <row r="644" spans="3:16" x14ac:dyDescent="0.35">
      <c r="C644" s="21"/>
      <c r="E644" s="21"/>
      <c r="G644" s="20"/>
      <c r="I644" s="20"/>
      <c r="O644" s="20"/>
      <c r="P644" s="20"/>
    </row>
    <row r="645" spans="3:16" x14ac:dyDescent="0.35">
      <c r="C645" s="21"/>
      <c r="E645" s="21"/>
      <c r="G645" s="20"/>
      <c r="I645" s="20"/>
      <c r="O645" s="20"/>
      <c r="P645" s="20"/>
    </row>
    <row r="646" spans="3:16" x14ac:dyDescent="0.35">
      <c r="C646" s="21"/>
      <c r="E646" s="21"/>
      <c r="G646" s="20"/>
      <c r="I646" s="20"/>
      <c r="O646" s="20"/>
      <c r="P646" s="20"/>
    </row>
    <row r="647" spans="3:16" x14ac:dyDescent="0.35">
      <c r="C647" s="21"/>
      <c r="E647" s="21"/>
      <c r="G647" s="20"/>
      <c r="I647" s="20"/>
      <c r="O647" s="20"/>
      <c r="P647" s="20"/>
    </row>
    <row r="648" spans="3:16" x14ac:dyDescent="0.35">
      <c r="C648" s="21"/>
      <c r="E648" s="21"/>
      <c r="G648" s="20"/>
      <c r="I648" s="20"/>
      <c r="O648" s="20"/>
      <c r="P648" s="20"/>
    </row>
    <row r="649" spans="3:16" x14ac:dyDescent="0.35">
      <c r="C649" s="21"/>
      <c r="E649" s="21"/>
      <c r="G649" s="20"/>
      <c r="I649" s="20"/>
      <c r="O649" s="20"/>
      <c r="P649" s="20"/>
    </row>
    <row r="650" spans="3:16" x14ac:dyDescent="0.35">
      <c r="C650" s="21"/>
      <c r="E650" s="21"/>
      <c r="G650" s="20"/>
      <c r="I650" s="20"/>
      <c r="O650" s="20"/>
      <c r="P650" s="20"/>
    </row>
    <row r="651" spans="3:16" x14ac:dyDescent="0.35">
      <c r="C651" s="21"/>
      <c r="E651" s="21"/>
      <c r="G651" s="20"/>
      <c r="I651" s="20"/>
      <c r="O651" s="20"/>
      <c r="P651" s="20"/>
    </row>
    <row r="652" spans="3:16" x14ac:dyDescent="0.35">
      <c r="C652" s="21"/>
      <c r="E652" s="21"/>
      <c r="G652" s="20"/>
      <c r="I652" s="20"/>
      <c r="O652" s="20"/>
      <c r="P652" s="20"/>
    </row>
    <row r="653" spans="3:16" x14ac:dyDescent="0.35">
      <c r="C653" s="21"/>
      <c r="E653" s="21"/>
      <c r="G653" s="20"/>
      <c r="I653" s="20"/>
      <c r="O653" s="20"/>
      <c r="P653" s="20"/>
    </row>
    <row r="654" spans="3:16" x14ac:dyDescent="0.35">
      <c r="C654" s="21"/>
      <c r="E654" s="21"/>
      <c r="G654" s="20"/>
      <c r="I654" s="20"/>
      <c r="O654" s="20"/>
      <c r="P654" s="20"/>
    </row>
    <row r="655" spans="3:16" x14ac:dyDescent="0.35">
      <c r="C655" s="21"/>
      <c r="E655" s="21"/>
      <c r="G655" s="20"/>
      <c r="I655" s="20"/>
      <c r="O655" s="20"/>
      <c r="P655" s="20"/>
    </row>
    <row r="656" spans="3:16" x14ac:dyDescent="0.35">
      <c r="C656" s="21"/>
      <c r="E656" s="21"/>
      <c r="G656" s="20"/>
      <c r="I656" s="20"/>
      <c r="O656" s="20"/>
      <c r="P656" s="20"/>
    </row>
    <row r="657" spans="3:16" x14ac:dyDescent="0.35">
      <c r="C657" s="21"/>
      <c r="E657" s="21"/>
      <c r="G657" s="20"/>
      <c r="I657" s="20"/>
      <c r="O657" s="20"/>
      <c r="P657" s="20"/>
    </row>
    <row r="658" spans="3:16" x14ac:dyDescent="0.35">
      <c r="C658" s="21"/>
      <c r="E658" s="21"/>
      <c r="G658" s="20"/>
      <c r="I658" s="20"/>
      <c r="O658" s="20"/>
      <c r="P658" s="20"/>
    </row>
    <row r="659" spans="3:16" x14ac:dyDescent="0.35">
      <c r="C659" s="21"/>
      <c r="E659" s="21"/>
      <c r="G659" s="20"/>
      <c r="I659" s="20"/>
      <c r="O659" s="20"/>
      <c r="P659" s="20"/>
    </row>
    <row r="660" spans="3:16" x14ac:dyDescent="0.35">
      <c r="C660" s="21"/>
      <c r="E660" s="21"/>
      <c r="G660" s="20"/>
      <c r="I660" s="20"/>
      <c r="O660" s="20"/>
      <c r="P660" s="20"/>
    </row>
    <row r="661" spans="3:16" x14ac:dyDescent="0.35">
      <c r="C661" s="21"/>
      <c r="E661" s="21"/>
      <c r="G661" s="20"/>
      <c r="I661" s="20"/>
      <c r="O661" s="20"/>
      <c r="P661" s="20"/>
    </row>
    <row r="662" spans="3:16" x14ac:dyDescent="0.35">
      <c r="C662" s="21"/>
      <c r="E662" s="21"/>
      <c r="G662" s="20"/>
      <c r="I662" s="20"/>
      <c r="O662" s="20"/>
      <c r="P662" s="20"/>
    </row>
    <row r="663" spans="3:16" x14ac:dyDescent="0.35">
      <c r="C663" s="21"/>
      <c r="E663" s="21"/>
      <c r="G663" s="20"/>
      <c r="I663" s="20"/>
      <c r="O663" s="20"/>
      <c r="P663" s="20"/>
    </row>
    <row r="664" spans="3:16" x14ac:dyDescent="0.35">
      <c r="C664" s="21"/>
      <c r="E664" s="21"/>
      <c r="G664" s="20"/>
      <c r="I664" s="20"/>
      <c r="O664" s="20"/>
      <c r="P664" s="20"/>
    </row>
    <row r="665" spans="3:16" x14ac:dyDescent="0.35">
      <c r="C665" s="21"/>
      <c r="E665" s="21"/>
      <c r="G665" s="20"/>
      <c r="I665" s="20"/>
      <c r="O665" s="20"/>
      <c r="P665" s="20"/>
    </row>
    <row r="666" spans="3:16" x14ac:dyDescent="0.35">
      <c r="C666" s="21"/>
      <c r="E666" s="21"/>
      <c r="G666" s="20"/>
      <c r="I666" s="20"/>
      <c r="O666" s="20"/>
      <c r="P666" s="20"/>
    </row>
    <row r="667" spans="3:16" x14ac:dyDescent="0.35">
      <c r="C667" s="21"/>
      <c r="E667" s="21"/>
      <c r="G667" s="20"/>
      <c r="I667" s="20"/>
      <c r="O667" s="20"/>
      <c r="P667" s="20"/>
    </row>
    <row r="668" spans="3:16" x14ac:dyDescent="0.35">
      <c r="C668" s="21"/>
      <c r="E668" s="21"/>
      <c r="G668" s="20"/>
      <c r="I668" s="20"/>
      <c r="O668" s="20"/>
      <c r="P668" s="20"/>
    </row>
    <row r="669" spans="3:16" x14ac:dyDescent="0.35">
      <c r="C669" s="21"/>
      <c r="E669" s="21"/>
      <c r="G669" s="20"/>
      <c r="I669" s="20"/>
      <c r="O669" s="20"/>
      <c r="P669" s="20"/>
    </row>
    <row r="670" spans="3:16" x14ac:dyDescent="0.35">
      <c r="C670" s="21"/>
      <c r="E670" s="21"/>
      <c r="G670" s="20"/>
      <c r="I670" s="20"/>
      <c r="O670" s="20"/>
      <c r="P670" s="20"/>
    </row>
    <row r="671" spans="3:16" x14ac:dyDescent="0.35">
      <c r="C671" s="21"/>
      <c r="E671" s="21"/>
      <c r="G671" s="20"/>
      <c r="I671" s="20"/>
      <c r="O671" s="20"/>
      <c r="P671" s="20"/>
    </row>
    <row r="672" spans="3:16" x14ac:dyDescent="0.35">
      <c r="C672" s="21"/>
      <c r="E672" s="21"/>
      <c r="G672" s="20"/>
      <c r="I672" s="20"/>
      <c r="O672" s="20"/>
      <c r="P672" s="20"/>
    </row>
    <row r="673" spans="3:16" x14ac:dyDescent="0.35">
      <c r="C673" s="21"/>
      <c r="E673" s="21"/>
      <c r="G673" s="20"/>
      <c r="I673" s="20"/>
      <c r="O673" s="20"/>
      <c r="P673" s="20"/>
    </row>
    <row r="674" spans="3:16" x14ac:dyDescent="0.35">
      <c r="C674" s="21"/>
      <c r="E674" s="21"/>
      <c r="G674" s="20"/>
      <c r="I674" s="20"/>
      <c r="O674" s="20"/>
      <c r="P674" s="20"/>
    </row>
    <row r="675" spans="3:16" x14ac:dyDescent="0.35">
      <c r="C675" s="21"/>
      <c r="E675" s="21"/>
      <c r="G675" s="20"/>
      <c r="I675" s="20"/>
      <c r="O675" s="20"/>
      <c r="P675" s="20"/>
    </row>
    <row r="676" spans="3:16" x14ac:dyDescent="0.35">
      <c r="C676" s="21"/>
      <c r="E676" s="21"/>
      <c r="G676" s="20"/>
      <c r="I676" s="20"/>
      <c r="O676" s="20"/>
      <c r="P676" s="20"/>
    </row>
    <row r="677" spans="3:16" x14ac:dyDescent="0.35">
      <c r="C677" s="21"/>
      <c r="E677" s="21"/>
      <c r="G677" s="20"/>
      <c r="I677" s="20"/>
      <c r="O677" s="20"/>
      <c r="P677" s="20"/>
    </row>
    <row r="678" spans="3:16" x14ac:dyDescent="0.35">
      <c r="C678" s="21"/>
      <c r="E678" s="21"/>
      <c r="G678" s="20"/>
      <c r="I678" s="20"/>
      <c r="O678" s="20"/>
      <c r="P678" s="20"/>
    </row>
    <row r="679" spans="3:16" x14ac:dyDescent="0.35">
      <c r="C679" s="21"/>
      <c r="E679" s="21"/>
      <c r="G679" s="20"/>
      <c r="I679" s="20"/>
      <c r="O679" s="20"/>
      <c r="P679" s="20"/>
    </row>
    <row r="680" spans="3:16" x14ac:dyDescent="0.35">
      <c r="C680" s="21"/>
      <c r="E680" s="21"/>
      <c r="G680" s="20"/>
      <c r="I680" s="20"/>
      <c r="O680" s="20"/>
      <c r="P680" s="20"/>
    </row>
    <row r="681" spans="3:16" x14ac:dyDescent="0.35">
      <c r="C681" s="21"/>
      <c r="E681" s="21"/>
      <c r="G681" s="20"/>
      <c r="I681" s="20"/>
      <c r="O681" s="20"/>
      <c r="P681" s="20"/>
    </row>
    <row r="682" spans="3:16" x14ac:dyDescent="0.35">
      <c r="C682" s="21"/>
      <c r="E682" s="21"/>
      <c r="G682" s="20"/>
      <c r="I682" s="20"/>
      <c r="O682" s="20"/>
      <c r="P682" s="20"/>
    </row>
    <row r="683" spans="3:16" x14ac:dyDescent="0.35">
      <c r="C683" s="21"/>
      <c r="E683" s="21"/>
      <c r="G683" s="20"/>
      <c r="I683" s="20"/>
      <c r="O683" s="20"/>
      <c r="P683" s="20"/>
    </row>
    <row r="684" spans="3:16" x14ac:dyDescent="0.35">
      <c r="C684" s="21"/>
      <c r="E684" s="21"/>
      <c r="G684" s="20"/>
      <c r="I684" s="20"/>
      <c r="O684" s="20"/>
      <c r="P684" s="20"/>
    </row>
    <row r="685" spans="3:16" x14ac:dyDescent="0.35">
      <c r="C685" s="21"/>
      <c r="E685" s="21"/>
      <c r="G685" s="20"/>
      <c r="I685" s="20"/>
      <c r="O685" s="20"/>
      <c r="P685" s="20"/>
    </row>
    <row r="686" spans="3:16" x14ac:dyDescent="0.35">
      <c r="C686" s="21"/>
      <c r="E686" s="21"/>
      <c r="G686" s="20"/>
      <c r="I686" s="20"/>
      <c r="O686" s="20"/>
      <c r="P686" s="20"/>
    </row>
    <row r="687" spans="3:16" x14ac:dyDescent="0.35">
      <c r="C687" s="21"/>
      <c r="E687" s="21"/>
      <c r="G687" s="20"/>
      <c r="I687" s="20"/>
      <c r="O687" s="20"/>
      <c r="P687" s="20"/>
    </row>
    <row r="688" spans="3:16" x14ac:dyDescent="0.35">
      <c r="C688" s="21"/>
      <c r="E688" s="21"/>
      <c r="G688" s="20"/>
      <c r="I688" s="20"/>
      <c r="O688" s="20"/>
      <c r="P688" s="20"/>
    </row>
    <row r="689" spans="3:16" x14ac:dyDescent="0.35">
      <c r="C689" s="21"/>
      <c r="E689" s="21"/>
      <c r="G689" s="20"/>
      <c r="I689" s="20"/>
      <c r="O689" s="20"/>
      <c r="P689" s="20"/>
    </row>
    <row r="690" spans="3:16" x14ac:dyDescent="0.35">
      <c r="C690" s="21"/>
      <c r="E690" s="21"/>
      <c r="G690" s="20"/>
      <c r="I690" s="20"/>
      <c r="O690" s="20"/>
      <c r="P690" s="20"/>
    </row>
    <row r="691" spans="3:16" x14ac:dyDescent="0.35">
      <c r="C691" s="21"/>
      <c r="E691" s="21"/>
      <c r="G691" s="20"/>
      <c r="I691" s="20"/>
      <c r="O691" s="20"/>
      <c r="P691" s="20"/>
    </row>
    <row r="692" spans="3:16" x14ac:dyDescent="0.35">
      <c r="C692" s="21"/>
      <c r="E692" s="21"/>
      <c r="G692" s="20"/>
      <c r="I692" s="20"/>
      <c r="O692" s="20"/>
      <c r="P692" s="20"/>
    </row>
    <row r="693" spans="3:16" x14ac:dyDescent="0.35">
      <c r="C693" s="21"/>
      <c r="E693" s="21"/>
      <c r="G693" s="20"/>
      <c r="I693" s="20"/>
      <c r="O693" s="20"/>
      <c r="P693" s="20"/>
    </row>
    <row r="694" spans="3:16" x14ac:dyDescent="0.35">
      <c r="C694" s="21"/>
      <c r="E694" s="21"/>
      <c r="G694" s="20"/>
      <c r="I694" s="20"/>
      <c r="O694" s="20"/>
      <c r="P694" s="20"/>
    </row>
    <row r="695" spans="3:16" x14ac:dyDescent="0.35">
      <c r="C695" s="21"/>
      <c r="E695" s="21"/>
      <c r="G695" s="20"/>
      <c r="I695" s="20"/>
      <c r="O695" s="20"/>
      <c r="P695" s="20"/>
    </row>
    <row r="696" spans="3:16" x14ac:dyDescent="0.35">
      <c r="C696" s="21"/>
      <c r="E696" s="21"/>
      <c r="G696" s="20"/>
      <c r="I696" s="20"/>
      <c r="O696" s="20"/>
      <c r="P696" s="20"/>
    </row>
    <row r="697" spans="3:16" x14ac:dyDescent="0.35">
      <c r="C697" s="21"/>
      <c r="E697" s="21"/>
      <c r="G697" s="20"/>
      <c r="I697" s="20"/>
      <c r="O697" s="20"/>
      <c r="P697" s="20"/>
    </row>
    <row r="698" spans="3:16" x14ac:dyDescent="0.35">
      <c r="C698" s="21"/>
      <c r="E698" s="21"/>
      <c r="G698" s="20"/>
      <c r="I698" s="20"/>
      <c r="O698" s="20"/>
      <c r="P698" s="20"/>
    </row>
    <row r="699" spans="3:16" x14ac:dyDescent="0.35">
      <c r="C699" s="21"/>
      <c r="E699" s="21"/>
      <c r="G699" s="20"/>
      <c r="I699" s="20"/>
      <c r="O699" s="20"/>
      <c r="P699" s="20"/>
    </row>
    <row r="700" spans="3:16" x14ac:dyDescent="0.35">
      <c r="C700" s="21"/>
      <c r="E700" s="21"/>
      <c r="G700" s="20"/>
      <c r="I700" s="20"/>
      <c r="O700" s="20"/>
      <c r="P700" s="20"/>
    </row>
    <row r="701" spans="3:16" x14ac:dyDescent="0.35">
      <c r="C701" s="21"/>
      <c r="E701" s="21"/>
      <c r="G701" s="20"/>
      <c r="I701" s="20"/>
      <c r="O701" s="20"/>
      <c r="P701" s="20"/>
    </row>
    <row r="702" spans="3:16" x14ac:dyDescent="0.35">
      <c r="C702" s="21"/>
      <c r="E702" s="21"/>
      <c r="G702" s="20"/>
      <c r="I702" s="20"/>
      <c r="O702" s="20"/>
      <c r="P702" s="20"/>
    </row>
    <row r="703" spans="3:16" x14ac:dyDescent="0.35">
      <c r="C703" s="21"/>
      <c r="E703" s="21"/>
      <c r="G703" s="20"/>
      <c r="I703" s="20"/>
      <c r="O703" s="20"/>
      <c r="P703" s="20"/>
    </row>
    <row r="704" spans="3:16" x14ac:dyDescent="0.35">
      <c r="C704" s="21"/>
      <c r="E704" s="21"/>
      <c r="G704" s="20"/>
      <c r="I704" s="20"/>
      <c r="O704" s="20"/>
      <c r="P704" s="20"/>
    </row>
    <row r="705" spans="3:16" x14ac:dyDescent="0.35">
      <c r="C705" s="21"/>
      <c r="E705" s="21"/>
      <c r="G705" s="20"/>
      <c r="I705" s="20"/>
      <c r="O705" s="20"/>
      <c r="P705" s="20"/>
    </row>
    <row r="706" spans="3:16" x14ac:dyDescent="0.35">
      <c r="C706" s="21"/>
      <c r="E706" s="21"/>
      <c r="G706" s="20"/>
      <c r="I706" s="20"/>
      <c r="O706" s="20"/>
      <c r="P706" s="20"/>
    </row>
    <row r="707" spans="3:16" x14ac:dyDescent="0.35">
      <c r="C707" s="21"/>
      <c r="E707" s="21"/>
      <c r="G707" s="20"/>
      <c r="I707" s="20"/>
      <c r="O707" s="20"/>
      <c r="P707" s="20"/>
    </row>
    <row r="708" spans="3:16" x14ac:dyDescent="0.35">
      <c r="C708" s="21"/>
      <c r="E708" s="21"/>
      <c r="G708" s="20"/>
      <c r="I708" s="20"/>
      <c r="O708" s="20"/>
      <c r="P708" s="20"/>
    </row>
    <row r="709" spans="3:16" x14ac:dyDescent="0.35">
      <c r="C709" s="21"/>
      <c r="E709" s="21"/>
      <c r="G709" s="20"/>
      <c r="I709" s="20"/>
      <c r="O709" s="20"/>
      <c r="P709" s="20"/>
    </row>
    <row r="710" spans="3:16" x14ac:dyDescent="0.35">
      <c r="C710" s="21"/>
      <c r="E710" s="21"/>
      <c r="G710" s="20"/>
      <c r="I710" s="20"/>
      <c r="O710" s="20"/>
      <c r="P710" s="20"/>
    </row>
    <row r="711" spans="3:16" x14ac:dyDescent="0.35">
      <c r="C711" s="21"/>
      <c r="E711" s="21"/>
      <c r="G711" s="20"/>
      <c r="I711" s="20"/>
      <c r="O711" s="20"/>
      <c r="P711" s="20"/>
    </row>
    <row r="712" spans="3:16" x14ac:dyDescent="0.35">
      <c r="C712" s="21"/>
      <c r="E712" s="21"/>
      <c r="G712" s="20"/>
      <c r="I712" s="20"/>
      <c r="O712" s="20"/>
      <c r="P712" s="20"/>
    </row>
    <row r="713" spans="3:16" x14ac:dyDescent="0.35">
      <c r="C713" s="21"/>
      <c r="E713" s="21"/>
      <c r="G713" s="20"/>
      <c r="I713" s="20"/>
      <c r="O713" s="20"/>
      <c r="P713" s="20"/>
    </row>
    <row r="714" spans="3:16" x14ac:dyDescent="0.35">
      <c r="C714" s="21"/>
      <c r="E714" s="21"/>
      <c r="G714" s="20"/>
      <c r="I714" s="20"/>
      <c r="O714" s="20"/>
      <c r="P714" s="20"/>
    </row>
    <row r="715" spans="3:16" x14ac:dyDescent="0.35">
      <c r="C715" s="21"/>
      <c r="E715" s="21"/>
      <c r="G715" s="20"/>
      <c r="I715" s="20"/>
      <c r="O715" s="20"/>
      <c r="P715" s="20"/>
    </row>
    <row r="716" spans="3:16" x14ac:dyDescent="0.35">
      <c r="C716" s="21"/>
      <c r="E716" s="21"/>
      <c r="G716" s="20"/>
      <c r="I716" s="20"/>
      <c r="O716" s="20"/>
      <c r="P716" s="20"/>
    </row>
    <row r="717" spans="3:16" x14ac:dyDescent="0.35">
      <c r="C717" s="21"/>
      <c r="E717" s="21"/>
      <c r="G717" s="20"/>
      <c r="I717" s="20"/>
      <c r="O717" s="20"/>
      <c r="P717" s="20"/>
    </row>
    <row r="718" spans="3:16" x14ac:dyDescent="0.35">
      <c r="C718" s="21"/>
      <c r="E718" s="21"/>
      <c r="G718" s="20"/>
      <c r="I718" s="20"/>
      <c r="O718" s="20"/>
      <c r="P718" s="20"/>
    </row>
    <row r="719" spans="3:16" x14ac:dyDescent="0.35">
      <c r="C719" s="21"/>
      <c r="E719" s="21"/>
      <c r="G719" s="20"/>
      <c r="I719" s="20"/>
      <c r="O719" s="20"/>
      <c r="P719" s="20"/>
    </row>
    <row r="720" spans="3:16" x14ac:dyDescent="0.35">
      <c r="C720" s="21"/>
      <c r="E720" s="21"/>
      <c r="G720" s="20"/>
      <c r="I720" s="20"/>
      <c r="O720" s="20"/>
      <c r="P720" s="20"/>
    </row>
    <row r="721" spans="3:16" x14ac:dyDescent="0.35">
      <c r="C721" s="21"/>
      <c r="E721" s="21"/>
      <c r="G721" s="20"/>
      <c r="I721" s="20"/>
      <c r="O721" s="20"/>
      <c r="P721" s="20"/>
    </row>
    <row r="722" spans="3:16" x14ac:dyDescent="0.35">
      <c r="C722" s="21"/>
      <c r="E722" s="21"/>
      <c r="G722" s="20"/>
      <c r="I722" s="20"/>
      <c r="O722" s="20"/>
      <c r="P722" s="20"/>
    </row>
    <row r="723" spans="3:16" x14ac:dyDescent="0.35">
      <c r="C723" s="21"/>
      <c r="E723" s="21"/>
      <c r="G723" s="20"/>
      <c r="I723" s="20"/>
      <c r="O723" s="20"/>
      <c r="P723" s="20"/>
    </row>
    <row r="724" spans="3:16" x14ac:dyDescent="0.35">
      <c r="C724" s="21"/>
      <c r="E724" s="21"/>
      <c r="G724" s="20"/>
      <c r="I724" s="20"/>
      <c r="O724" s="20"/>
      <c r="P724" s="20"/>
    </row>
    <row r="725" spans="3:16" x14ac:dyDescent="0.35">
      <c r="C725" s="21"/>
      <c r="E725" s="21"/>
      <c r="G725" s="20"/>
      <c r="I725" s="20"/>
      <c r="O725" s="20"/>
      <c r="P725" s="20"/>
    </row>
    <row r="726" spans="3:16" x14ac:dyDescent="0.35">
      <c r="C726" s="21"/>
      <c r="E726" s="21"/>
      <c r="G726" s="20"/>
      <c r="I726" s="20"/>
      <c r="O726" s="20"/>
      <c r="P726" s="20"/>
    </row>
    <row r="727" spans="3:16" x14ac:dyDescent="0.35">
      <c r="C727" s="21"/>
      <c r="E727" s="21"/>
      <c r="G727" s="20"/>
      <c r="I727" s="20"/>
      <c r="O727" s="20"/>
      <c r="P727" s="20"/>
    </row>
    <row r="728" spans="3:16" x14ac:dyDescent="0.35">
      <c r="C728" s="21"/>
      <c r="E728" s="21"/>
      <c r="G728" s="20"/>
      <c r="I728" s="20"/>
      <c r="O728" s="20"/>
      <c r="P728" s="20"/>
    </row>
    <row r="729" spans="3:16" x14ac:dyDescent="0.35">
      <c r="C729" s="21"/>
      <c r="E729" s="21"/>
      <c r="G729" s="20"/>
      <c r="I729" s="20"/>
      <c r="O729" s="20"/>
      <c r="P729" s="20"/>
    </row>
    <row r="730" spans="3:16" x14ac:dyDescent="0.35">
      <c r="C730" s="21"/>
      <c r="E730" s="21"/>
      <c r="G730" s="20"/>
      <c r="I730" s="20"/>
      <c r="O730" s="20"/>
      <c r="P730" s="20"/>
    </row>
    <row r="731" spans="3:16" x14ac:dyDescent="0.35">
      <c r="C731" s="21"/>
      <c r="E731" s="21"/>
      <c r="G731" s="20"/>
      <c r="I731" s="20"/>
      <c r="O731" s="20"/>
      <c r="P731" s="20"/>
    </row>
    <row r="732" spans="3:16" x14ac:dyDescent="0.35">
      <c r="C732" s="21"/>
      <c r="E732" s="21"/>
      <c r="G732" s="20"/>
      <c r="I732" s="20"/>
      <c r="O732" s="20"/>
      <c r="P732" s="20"/>
    </row>
    <row r="733" spans="3:16" x14ac:dyDescent="0.35">
      <c r="C733" s="21"/>
      <c r="E733" s="21"/>
      <c r="G733" s="20"/>
      <c r="I733" s="20"/>
      <c r="O733" s="20"/>
      <c r="P733" s="20"/>
    </row>
    <row r="734" spans="3:16" x14ac:dyDescent="0.35">
      <c r="C734" s="21"/>
      <c r="E734" s="21"/>
      <c r="G734" s="20"/>
      <c r="I734" s="20"/>
      <c r="O734" s="20"/>
      <c r="P734" s="20"/>
    </row>
    <row r="735" spans="3:16" x14ac:dyDescent="0.35">
      <c r="C735" s="21"/>
      <c r="E735" s="21"/>
      <c r="G735" s="20"/>
      <c r="I735" s="20"/>
      <c r="O735" s="20"/>
      <c r="P735" s="20"/>
    </row>
    <row r="736" spans="3:16" x14ac:dyDescent="0.35">
      <c r="C736" s="21"/>
      <c r="E736" s="21"/>
      <c r="G736" s="20"/>
      <c r="I736" s="20"/>
      <c r="O736" s="20"/>
      <c r="P736" s="20"/>
    </row>
    <row r="737" spans="3:16" x14ac:dyDescent="0.35">
      <c r="C737" s="21"/>
      <c r="E737" s="21"/>
      <c r="G737" s="20"/>
      <c r="I737" s="20"/>
      <c r="O737" s="20"/>
      <c r="P737" s="20"/>
    </row>
    <row r="738" spans="3:16" x14ac:dyDescent="0.35">
      <c r="C738" s="21"/>
      <c r="E738" s="21"/>
      <c r="G738" s="20"/>
      <c r="I738" s="20"/>
      <c r="O738" s="20"/>
      <c r="P738" s="20"/>
    </row>
    <row r="739" spans="3:16" x14ac:dyDescent="0.35">
      <c r="C739" s="21"/>
      <c r="E739" s="21"/>
      <c r="G739" s="20"/>
      <c r="I739" s="20"/>
      <c r="O739" s="20"/>
      <c r="P739" s="20"/>
    </row>
    <row r="740" spans="3:16" x14ac:dyDescent="0.35">
      <c r="C740" s="21"/>
      <c r="E740" s="21"/>
      <c r="G740" s="20"/>
      <c r="I740" s="20"/>
      <c r="O740" s="20"/>
      <c r="P740" s="20"/>
    </row>
    <row r="741" spans="3:16" x14ac:dyDescent="0.35">
      <c r="C741" s="21"/>
      <c r="E741" s="21"/>
      <c r="G741" s="20"/>
      <c r="I741" s="20"/>
      <c r="O741" s="20"/>
      <c r="P741" s="20"/>
    </row>
    <row r="742" spans="3:16" x14ac:dyDescent="0.35">
      <c r="C742" s="21"/>
      <c r="E742" s="21"/>
      <c r="G742" s="20"/>
      <c r="I742" s="20"/>
      <c r="O742" s="20"/>
      <c r="P742" s="20"/>
    </row>
    <row r="743" spans="3:16" x14ac:dyDescent="0.35">
      <c r="C743" s="21"/>
      <c r="E743" s="21"/>
      <c r="G743" s="20"/>
      <c r="I743" s="20"/>
      <c r="O743" s="20"/>
      <c r="P743" s="20"/>
    </row>
    <row r="744" spans="3:16" x14ac:dyDescent="0.35">
      <c r="C744" s="21"/>
      <c r="E744" s="21"/>
      <c r="G744" s="20"/>
      <c r="I744" s="20"/>
      <c r="O744" s="20"/>
      <c r="P744" s="20"/>
    </row>
    <row r="745" spans="3:16" x14ac:dyDescent="0.35">
      <c r="C745" s="21"/>
      <c r="E745" s="21"/>
      <c r="G745" s="20"/>
      <c r="I745" s="20"/>
      <c r="O745" s="20"/>
      <c r="P745" s="20"/>
    </row>
    <row r="746" spans="3:16" x14ac:dyDescent="0.35">
      <c r="C746" s="21"/>
      <c r="E746" s="21"/>
      <c r="G746" s="20"/>
      <c r="I746" s="20"/>
      <c r="O746" s="20"/>
      <c r="P746" s="20"/>
    </row>
    <row r="747" spans="3:16" x14ac:dyDescent="0.35">
      <c r="C747" s="21"/>
      <c r="E747" s="21"/>
      <c r="G747" s="20"/>
      <c r="I747" s="20"/>
      <c r="O747" s="20"/>
      <c r="P747" s="20"/>
    </row>
    <row r="748" spans="3:16" x14ac:dyDescent="0.35">
      <c r="C748" s="21"/>
      <c r="E748" s="21"/>
      <c r="G748" s="20"/>
      <c r="I748" s="20"/>
      <c r="O748" s="20"/>
      <c r="P748" s="20"/>
    </row>
    <row r="749" spans="3:16" x14ac:dyDescent="0.35">
      <c r="C749" s="21"/>
      <c r="E749" s="21"/>
      <c r="G749" s="20"/>
      <c r="I749" s="20"/>
      <c r="O749" s="20"/>
      <c r="P749" s="20"/>
    </row>
    <row r="750" spans="3:16" x14ac:dyDescent="0.35">
      <c r="C750" s="21"/>
      <c r="E750" s="21"/>
      <c r="G750" s="20"/>
      <c r="I750" s="20"/>
      <c r="O750" s="20"/>
      <c r="P750" s="20"/>
    </row>
    <row r="751" spans="3:16" x14ac:dyDescent="0.35">
      <c r="C751" s="21"/>
      <c r="E751" s="21"/>
      <c r="G751" s="20"/>
      <c r="I751" s="20"/>
      <c r="O751" s="20"/>
      <c r="P751" s="20"/>
    </row>
    <row r="752" spans="3:16" x14ac:dyDescent="0.35">
      <c r="C752" s="21"/>
      <c r="E752" s="21"/>
      <c r="G752" s="20"/>
      <c r="I752" s="20"/>
      <c r="O752" s="20"/>
      <c r="P752" s="20"/>
    </row>
    <row r="753" spans="3:16" x14ac:dyDescent="0.35">
      <c r="C753" s="21"/>
      <c r="E753" s="21"/>
      <c r="G753" s="20"/>
      <c r="I753" s="20"/>
      <c r="O753" s="20"/>
      <c r="P753" s="20"/>
    </row>
    <row r="754" spans="3:16" x14ac:dyDescent="0.35">
      <c r="C754" s="21"/>
      <c r="E754" s="21"/>
      <c r="G754" s="20"/>
      <c r="I754" s="20"/>
      <c r="O754" s="20"/>
      <c r="P754" s="20"/>
    </row>
    <row r="755" spans="3:16" x14ac:dyDescent="0.35">
      <c r="C755" s="21"/>
      <c r="E755" s="21"/>
      <c r="G755" s="20"/>
      <c r="I755" s="20"/>
      <c r="O755" s="20"/>
      <c r="P755" s="20"/>
    </row>
    <row r="756" spans="3:16" x14ac:dyDescent="0.35">
      <c r="C756" s="21"/>
      <c r="E756" s="21"/>
      <c r="G756" s="20"/>
      <c r="I756" s="20"/>
      <c r="O756" s="20"/>
      <c r="P756" s="20"/>
    </row>
    <row r="757" spans="3:16" x14ac:dyDescent="0.35">
      <c r="C757" s="21"/>
      <c r="E757" s="21"/>
      <c r="G757" s="20"/>
      <c r="I757" s="20"/>
      <c r="O757" s="20"/>
      <c r="P757" s="20"/>
    </row>
    <row r="758" spans="3:16" x14ac:dyDescent="0.35">
      <c r="C758" s="21"/>
      <c r="E758" s="21"/>
      <c r="G758" s="20"/>
      <c r="I758" s="20"/>
      <c r="O758" s="20"/>
      <c r="P758" s="20"/>
    </row>
    <row r="759" spans="3:16" x14ac:dyDescent="0.35">
      <c r="C759" s="21"/>
      <c r="E759" s="21"/>
      <c r="G759" s="20"/>
      <c r="I759" s="20"/>
      <c r="O759" s="20"/>
      <c r="P759" s="20"/>
    </row>
    <row r="760" spans="3:16" x14ac:dyDescent="0.35">
      <c r="C760" s="21"/>
      <c r="E760" s="21"/>
      <c r="G760" s="20"/>
      <c r="I760" s="20"/>
      <c r="O760" s="20"/>
      <c r="P760" s="20"/>
    </row>
    <row r="761" spans="3:16" x14ac:dyDescent="0.35">
      <c r="C761" s="21"/>
      <c r="E761" s="21"/>
      <c r="G761" s="20"/>
      <c r="I761" s="20"/>
      <c r="O761" s="20"/>
      <c r="P761" s="20"/>
    </row>
    <row r="762" spans="3:16" x14ac:dyDescent="0.35">
      <c r="C762" s="21"/>
      <c r="E762" s="21"/>
      <c r="G762" s="20"/>
      <c r="I762" s="20"/>
      <c r="O762" s="20"/>
      <c r="P762" s="20"/>
    </row>
    <row r="763" spans="3:16" x14ac:dyDescent="0.35">
      <c r="C763" s="21"/>
      <c r="E763" s="21"/>
      <c r="G763" s="20"/>
      <c r="I763" s="20"/>
      <c r="O763" s="20"/>
      <c r="P763" s="20"/>
    </row>
    <row r="764" spans="3:16" x14ac:dyDescent="0.35">
      <c r="C764" s="21"/>
      <c r="E764" s="21"/>
      <c r="G764" s="20"/>
      <c r="I764" s="20"/>
      <c r="O764" s="20"/>
      <c r="P764" s="20"/>
    </row>
    <row r="765" spans="3:16" x14ac:dyDescent="0.35">
      <c r="C765" s="21"/>
      <c r="E765" s="21"/>
      <c r="G765" s="20"/>
      <c r="I765" s="20"/>
      <c r="O765" s="20"/>
      <c r="P765" s="20"/>
    </row>
    <row r="766" spans="3:16" x14ac:dyDescent="0.35">
      <c r="C766" s="21"/>
      <c r="E766" s="21"/>
      <c r="G766" s="20"/>
      <c r="I766" s="20"/>
      <c r="O766" s="20"/>
      <c r="P766" s="20"/>
    </row>
    <row r="767" spans="3:16" x14ac:dyDescent="0.35">
      <c r="C767" s="21"/>
      <c r="E767" s="21"/>
      <c r="G767" s="20"/>
      <c r="I767" s="20"/>
      <c r="O767" s="20"/>
      <c r="P767" s="20"/>
    </row>
    <row r="768" spans="3:16" x14ac:dyDescent="0.35">
      <c r="C768" s="21"/>
      <c r="E768" s="21"/>
      <c r="G768" s="20"/>
      <c r="I768" s="20"/>
      <c r="O768" s="20"/>
      <c r="P768" s="20"/>
    </row>
    <row r="769" spans="3:16" x14ac:dyDescent="0.35">
      <c r="C769" s="21"/>
      <c r="E769" s="21"/>
      <c r="G769" s="20"/>
      <c r="I769" s="20"/>
      <c r="O769" s="20"/>
      <c r="P769" s="20"/>
    </row>
    <row r="770" spans="3:16" x14ac:dyDescent="0.35">
      <c r="C770" s="21"/>
      <c r="E770" s="21"/>
      <c r="G770" s="20"/>
      <c r="I770" s="20"/>
      <c r="O770" s="20"/>
      <c r="P770" s="20"/>
    </row>
    <row r="771" spans="3:16" x14ac:dyDescent="0.35">
      <c r="C771" s="21"/>
      <c r="E771" s="21"/>
      <c r="G771" s="20"/>
      <c r="I771" s="20"/>
      <c r="O771" s="20"/>
      <c r="P771" s="20"/>
    </row>
    <row r="772" spans="3:16" x14ac:dyDescent="0.35">
      <c r="C772" s="21"/>
      <c r="E772" s="21"/>
      <c r="G772" s="20"/>
      <c r="I772" s="20"/>
      <c r="O772" s="20"/>
      <c r="P772" s="20"/>
    </row>
    <row r="773" spans="3:16" x14ac:dyDescent="0.35">
      <c r="C773" s="21"/>
      <c r="E773" s="21"/>
      <c r="G773" s="20"/>
      <c r="I773" s="20"/>
      <c r="O773" s="20"/>
      <c r="P773" s="20"/>
    </row>
    <row r="774" spans="3:16" x14ac:dyDescent="0.35">
      <c r="C774" s="21"/>
      <c r="E774" s="21"/>
      <c r="G774" s="20"/>
      <c r="I774" s="20"/>
      <c r="O774" s="20"/>
      <c r="P774" s="20"/>
    </row>
    <row r="775" spans="3:16" x14ac:dyDescent="0.35">
      <c r="C775" s="21"/>
      <c r="E775" s="21"/>
      <c r="G775" s="20"/>
      <c r="I775" s="20"/>
      <c r="O775" s="20"/>
      <c r="P775" s="20"/>
    </row>
    <row r="776" spans="3:16" x14ac:dyDescent="0.35">
      <c r="C776" s="21"/>
      <c r="E776" s="21"/>
      <c r="G776" s="20"/>
      <c r="I776" s="20"/>
      <c r="O776" s="20"/>
      <c r="P776" s="20"/>
    </row>
    <row r="777" spans="3:16" x14ac:dyDescent="0.35">
      <c r="C777" s="21"/>
      <c r="E777" s="21"/>
      <c r="G777" s="20"/>
      <c r="I777" s="20"/>
      <c r="O777" s="20"/>
      <c r="P777" s="20"/>
    </row>
    <row r="778" spans="3:16" x14ac:dyDescent="0.35">
      <c r="C778" s="21"/>
      <c r="E778" s="21"/>
      <c r="G778" s="20"/>
      <c r="I778" s="20"/>
      <c r="O778" s="20"/>
      <c r="P778" s="20"/>
    </row>
    <row r="779" spans="3:16" x14ac:dyDescent="0.35">
      <c r="C779" s="21"/>
      <c r="E779" s="21"/>
      <c r="G779" s="20"/>
      <c r="I779" s="20"/>
      <c r="O779" s="20"/>
      <c r="P779" s="20"/>
    </row>
    <row r="780" spans="3:16" x14ac:dyDescent="0.35">
      <c r="C780" s="21"/>
      <c r="E780" s="21"/>
      <c r="G780" s="20"/>
      <c r="I780" s="20"/>
      <c r="O780" s="20"/>
      <c r="P780" s="20"/>
    </row>
    <row r="781" spans="3:16" x14ac:dyDescent="0.35">
      <c r="C781" s="21"/>
      <c r="E781" s="21"/>
      <c r="G781" s="20"/>
      <c r="I781" s="20"/>
      <c r="O781" s="20"/>
      <c r="P781" s="20"/>
    </row>
    <row r="782" spans="3:16" x14ac:dyDescent="0.35">
      <c r="C782" s="21"/>
      <c r="E782" s="21"/>
      <c r="G782" s="20"/>
      <c r="I782" s="20"/>
      <c r="O782" s="20"/>
      <c r="P782" s="20"/>
    </row>
    <row r="783" spans="3:16" x14ac:dyDescent="0.35">
      <c r="C783" s="21"/>
      <c r="E783" s="21"/>
      <c r="G783" s="20"/>
      <c r="I783" s="20"/>
      <c r="O783" s="20"/>
      <c r="P783" s="20"/>
    </row>
    <row r="784" spans="3:16" x14ac:dyDescent="0.35">
      <c r="C784" s="21"/>
      <c r="E784" s="21"/>
      <c r="G784" s="20"/>
      <c r="I784" s="20"/>
      <c r="O784" s="20"/>
      <c r="P784" s="20"/>
    </row>
    <row r="785" spans="3:16" x14ac:dyDescent="0.35">
      <c r="C785" s="21"/>
      <c r="E785" s="21"/>
      <c r="G785" s="20"/>
      <c r="I785" s="20"/>
      <c r="O785" s="20"/>
      <c r="P785" s="20"/>
    </row>
    <row r="786" spans="3:16" x14ac:dyDescent="0.35">
      <c r="C786" s="21"/>
      <c r="E786" s="21"/>
      <c r="G786" s="20"/>
      <c r="I786" s="20"/>
      <c r="O786" s="20"/>
      <c r="P786" s="20"/>
    </row>
    <row r="787" spans="3:16" x14ac:dyDescent="0.35">
      <c r="C787" s="21"/>
      <c r="E787" s="21"/>
      <c r="G787" s="20"/>
      <c r="I787" s="20"/>
      <c r="O787" s="20"/>
      <c r="P787" s="20"/>
    </row>
    <row r="788" spans="3:16" x14ac:dyDescent="0.35">
      <c r="C788" s="21"/>
      <c r="E788" s="21"/>
      <c r="G788" s="20"/>
      <c r="I788" s="20"/>
      <c r="O788" s="20"/>
      <c r="P788" s="20"/>
    </row>
    <row r="789" spans="3:16" x14ac:dyDescent="0.35">
      <c r="C789" s="21"/>
      <c r="E789" s="21"/>
      <c r="G789" s="20"/>
      <c r="I789" s="20"/>
      <c r="O789" s="20"/>
      <c r="P789" s="20"/>
    </row>
    <row r="790" spans="3:16" x14ac:dyDescent="0.35">
      <c r="C790" s="21"/>
      <c r="E790" s="21"/>
      <c r="G790" s="20"/>
      <c r="I790" s="20"/>
      <c r="O790" s="20"/>
      <c r="P790" s="20"/>
    </row>
    <row r="791" spans="3:16" x14ac:dyDescent="0.35">
      <c r="C791" s="21"/>
      <c r="E791" s="21"/>
      <c r="G791" s="20"/>
      <c r="I791" s="20"/>
      <c r="O791" s="20"/>
      <c r="P791" s="20"/>
    </row>
    <row r="792" spans="3:16" x14ac:dyDescent="0.35">
      <c r="C792" s="21"/>
      <c r="E792" s="21"/>
      <c r="G792" s="20"/>
      <c r="I792" s="20"/>
      <c r="O792" s="20"/>
      <c r="P792" s="20"/>
    </row>
    <row r="793" spans="3:16" x14ac:dyDescent="0.35">
      <c r="C793" s="21"/>
      <c r="E793" s="21"/>
      <c r="G793" s="20"/>
      <c r="I793" s="20"/>
      <c r="O793" s="20"/>
      <c r="P793" s="20"/>
    </row>
    <row r="794" spans="3:16" x14ac:dyDescent="0.35">
      <c r="C794" s="21"/>
      <c r="E794" s="21"/>
      <c r="G794" s="20"/>
      <c r="I794" s="20"/>
      <c r="O794" s="20"/>
      <c r="P794" s="20"/>
    </row>
    <row r="795" spans="3:16" x14ac:dyDescent="0.35">
      <c r="C795" s="21"/>
      <c r="E795" s="21"/>
      <c r="G795" s="20"/>
      <c r="I795" s="20"/>
      <c r="O795" s="20"/>
      <c r="P795" s="20"/>
    </row>
    <row r="796" spans="3:16" x14ac:dyDescent="0.35">
      <c r="C796" s="21"/>
      <c r="E796" s="21"/>
      <c r="G796" s="20"/>
      <c r="I796" s="20"/>
      <c r="O796" s="20"/>
      <c r="P796" s="20"/>
    </row>
    <row r="797" spans="3:16" x14ac:dyDescent="0.35">
      <c r="C797" s="21"/>
      <c r="E797" s="21"/>
      <c r="G797" s="20"/>
      <c r="I797" s="20"/>
      <c r="O797" s="20"/>
      <c r="P797" s="20"/>
    </row>
    <row r="798" spans="3:16" x14ac:dyDescent="0.35">
      <c r="C798" s="21"/>
      <c r="E798" s="21"/>
      <c r="G798" s="20"/>
      <c r="I798" s="20"/>
      <c r="O798" s="20"/>
      <c r="P798" s="20"/>
    </row>
    <row r="799" spans="3:16" x14ac:dyDescent="0.35">
      <c r="C799" s="21"/>
      <c r="E799" s="21"/>
      <c r="G799" s="20"/>
      <c r="I799" s="20"/>
      <c r="O799" s="20"/>
      <c r="P799" s="20"/>
    </row>
    <row r="800" spans="3:16" x14ac:dyDescent="0.35">
      <c r="C800" s="21"/>
      <c r="E800" s="21"/>
      <c r="G800" s="20"/>
      <c r="I800" s="20"/>
      <c r="O800" s="20"/>
      <c r="P800" s="20"/>
    </row>
    <row r="801" spans="3:16" x14ac:dyDescent="0.35">
      <c r="C801" s="21"/>
      <c r="E801" s="21"/>
      <c r="G801" s="20"/>
      <c r="I801" s="20"/>
      <c r="O801" s="20"/>
      <c r="P801" s="20"/>
    </row>
    <row r="802" spans="3:16" x14ac:dyDescent="0.35">
      <c r="C802" s="21"/>
      <c r="E802" s="21"/>
      <c r="G802" s="20"/>
      <c r="I802" s="20"/>
      <c r="O802" s="20"/>
      <c r="P802" s="20"/>
    </row>
    <row r="803" spans="3:16" x14ac:dyDescent="0.35">
      <c r="C803" s="21"/>
      <c r="E803" s="21"/>
      <c r="G803" s="20"/>
      <c r="I803" s="20"/>
      <c r="O803" s="20"/>
      <c r="P803" s="20"/>
    </row>
    <row r="804" spans="3:16" x14ac:dyDescent="0.35">
      <c r="C804" s="21"/>
      <c r="E804" s="21"/>
      <c r="G804" s="20"/>
      <c r="I804" s="20"/>
      <c r="O804" s="20"/>
      <c r="P804" s="20"/>
    </row>
    <row r="805" spans="3:16" x14ac:dyDescent="0.35">
      <c r="C805" s="21"/>
      <c r="E805" s="21"/>
      <c r="G805" s="20"/>
      <c r="I805" s="20"/>
      <c r="O805" s="20"/>
      <c r="P805" s="20"/>
    </row>
    <row r="806" spans="3:16" x14ac:dyDescent="0.35">
      <c r="C806" s="21"/>
      <c r="E806" s="21"/>
      <c r="G806" s="20"/>
      <c r="I806" s="20"/>
      <c r="O806" s="20"/>
      <c r="P806" s="20"/>
    </row>
    <row r="807" spans="3:16" x14ac:dyDescent="0.35">
      <c r="C807" s="21"/>
      <c r="E807" s="21"/>
      <c r="G807" s="20"/>
      <c r="I807" s="20"/>
      <c r="O807" s="20"/>
      <c r="P807" s="20"/>
    </row>
    <row r="808" spans="3:16" x14ac:dyDescent="0.35">
      <c r="C808" s="21"/>
      <c r="E808" s="21"/>
      <c r="G808" s="20"/>
      <c r="I808" s="20"/>
      <c r="O808" s="20"/>
      <c r="P808" s="20"/>
    </row>
    <row r="809" spans="3:16" x14ac:dyDescent="0.35">
      <c r="C809" s="21"/>
      <c r="E809" s="21"/>
      <c r="G809" s="20"/>
      <c r="I809" s="20"/>
      <c r="O809" s="20"/>
      <c r="P809" s="20"/>
    </row>
    <row r="810" spans="3:16" x14ac:dyDescent="0.35">
      <c r="C810" s="21"/>
      <c r="E810" s="21"/>
      <c r="G810" s="20"/>
      <c r="I810" s="20"/>
      <c r="O810" s="20"/>
      <c r="P810" s="20"/>
    </row>
    <row r="811" spans="3:16" x14ac:dyDescent="0.35">
      <c r="C811" s="21"/>
      <c r="E811" s="21"/>
      <c r="G811" s="20"/>
      <c r="I811" s="20"/>
      <c r="O811" s="20"/>
      <c r="P811" s="20"/>
    </row>
    <row r="812" spans="3:16" x14ac:dyDescent="0.35">
      <c r="C812" s="21"/>
      <c r="E812" s="21"/>
      <c r="G812" s="20"/>
      <c r="I812" s="20"/>
      <c r="O812" s="20"/>
      <c r="P812" s="20"/>
    </row>
    <row r="813" spans="3:16" x14ac:dyDescent="0.35">
      <c r="C813" s="21"/>
      <c r="E813" s="21"/>
      <c r="G813" s="20"/>
      <c r="I813" s="20"/>
      <c r="O813" s="20"/>
      <c r="P813" s="20"/>
    </row>
    <row r="814" spans="3:16" x14ac:dyDescent="0.35">
      <c r="C814" s="21"/>
      <c r="E814" s="21"/>
      <c r="G814" s="20"/>
      <c r="I814" s="20"/>
      <c r="O814" s="20"/>
      <c r="P814" s="20"/>
    </row>
    <row r="815" spans="3:16" x14ac:dyDescent="0.35">
      <c r="C815" s="21"/>
      <c r="E815" s="21"/>
      <c r="G815" s="20"/>
      <c r="I815" s="20"/>
      <c r="O815" s="20"/>
      <c r="P815" s="20"/>
    </row>
    <row r="816" spans="3:16" x14ac:dyDescent="0.35">
      <c r="C816" s="21"/>
      <c r="E816" s="21"/>
      <c r="G816" s="20"/>
      <c r="I816" s="20"/>
      <c r="O816" s="20"/>
      <c r="P816" s="20"/>
    </row>
    <row r="817" spans="3:16" x14ac:dyDescent="0.35">
      <c r="C817" s="21"/>
      <c r="E817" s="21"/>
      <c r="G817" s="20"/>
      <c r="I817" s="20"/>
      <c r="O817" s="20"/>
      <c r="P817" s="20"/>
    </row>
    <row r="818" spans="3:16" x14ac:dyDescent="0.35">
      <c r="C818" s="21"/>
      <c r="E818" s="21"/>
      <c r="G818" s="20"/>
      <c r="I818" s="20"/>
      <c r="O818" s="20"/>
      <c r="P818" s="20"/>
    </row>
    <row r="819" spans="3:16" x14ac:dyDescent="0.35">
      <c r="C819" s="21"/>
      <c r="E819" s="21"/>
      <c r="G819" s="20"/>
      <c r="I819" s="20"/>
      <c r="O819" s="20"/>
      <c r="P819" s="20"/>
    </row>
    <row r="820" spans="3:16" x14ac:dyDescent="0.35">
      <c r="C820" s="21"/>
      <c r="E820" s="21"/>
      <c r="G820" s="20"/>
      <c r="I820" s="20"/>
      <c r="O820" s="20"/>
      <c r="P820" s="20"/>
    </row>
    <row r="821" spans="3:16" x14ac:dyDescent="0.35">
      <c r="C821" s="21"/>
      <c r="E821" s="21"/>
      <c r="G821" s="20"/>
      <c r="I821" s="20"/>
      <c r="O821" s="20"/>
      <c r="P821" s="20"/>
    </row>
    <row r="822" spans="3:16" x14ac:dyDescent="0.35">
      <c r="C822" s="21"/>
      <c r="E822" s="21"/>
      <c r="G822" s="20"/>
      <c r="I822" s="20"/>
      <c r="O822" s="20"/>
      <c r="P822" s="20"/>
    </row>
    <row r="823" spans="3:16" x14ac:dyDescent="0.35">
      <c r="C823" s="21"/>
      <c r="E823" s="21"/>
      <c r="G823" s="20"/>
      <c r="I823" s="20"/>
      <c r="O823" s="20"/>
      <c r="P823" s="20"/>
    </row>
    <row r="824" spans="3:16" x14ac:dyDescent="0.35">
      <c r="C824" s="21"/>
      <c r="E824" s="21"/>
      <c r="G824" s="20"/>
      <c r="I824" s="20"/>
      <c r="O824" s="20"/>
      <c r="P824" s="20"/>
    </row>
    <row r="825" spans="3:16" x14ac:dyDescent="0.35">
      <c r="C825" s="21"/>
      <c r="E825" s="21"/>
      <c r="G825" s="20"/>
      <c r="I825" s="20"/>
      <c r="O825" s="20"/>
      <c r="P825" s="20"/>
    </row>
    <row r="826" spans="3:16" x14ac:dyDescent="0.35">
      <c r="C826" s="21"/>
      <c r="E826" s="21"/>
      <c r="G826" s="20"/>
      <c r="I826" s="20"/>
      <c r="O826" s="20"/>
      <c r="P826" s="20"/>
    </row>
    <row r="827" spans="3:16" x14ac:dyDescent="0.35">
      <c r="C827" s="21"/>
      <c r="E827" s="21"/>
      <c r="G827" s="20"/>
      <c r="I827" s="20"/>
      <c r="O827" s="20"/>
      <c r="P827" s="20"/>
    </row>
    <row r="828" spans="3:16" x14ac:dyDescent="0.35">
      <c r="C828" s="21"/>
      <c r="E828" s="21"/>
      <c r="G828" s="20"/>
      <c r="I828" s="20"/>
      <c r="O828" s="20"/>
      <c r="P828" s="20"/>
    </row>
    <row r="829" spans="3:16" x14ac:dyDescent="0.35">
      <c r="C829" s="21"/>
      <c r="E829" s="21"/>
      <c r="G829" s="20"/>
      <c r="I829" s="20"/>
      <c r="O829" s="20"/>
      <c r="P829" s="20"/>
    </row>
    <row r="830" spans="3:16" x14ac:dyDescent="0.35">
      <c r="C830" s="21"/>
      <c r="E830" s="21"/>
      <c r="G830" s="20"/>
      <c r="I830" s="20"/>
      <c r="O830" s="20"/>
      <c r="P830" s="20"/>
    </row>
    <row r="831" spans="3:16" x14ac:dyDescent="0.35">
      <c r="C831" s="21"/>
      <c r="E831" s="21"/>
      <c r="G831" s="20"/>
      <c r="I831" s="20"/>
      <c r="O831" s="20"/>
      <c r="P831" s="20"/>
    </row>
    <row r="832" spans="3:16" x14ac:dyDescent="0.35">
      <c r="C832" s="21"/>
      <c r="E832" s="21"/>
      <c r="G832" s="20"/>
      <c r="I832" s="20"/>
      <c r="O832" s="20"/>
      <c r="P832" s="20"/>
    </row>
    <row r="833" spans="3:16" x14ac:dyDescent="0.35">
      <c r="C833" s="21"/>
      <c r="E833" s="21"/>
      <c r="G833" s="20"/>
      <c r="I833" s="20"/>
      <c r="O833" s="20"/>
      <c r="P833" s="20"/>
    </row>
    <row r="834" spans="3:16" x14ac:dyDescent="0.35">
      <c r="C834" s="21"/>
      <c r="E834" s="21"/>
      <c r="G834" s="20"/>
      <c r="I834" s="20"/>
      <c r="O834" s="20"/>
      <c r="P834" s="20"/>
    </row>
    <row r="835" spans="3:16" x14ac:dyDescent="0.35">
      <c r="C835" s="21"/>
      <c r="E835" s="21"/>
      <c r="G835" s="20"/>
      <c r="I835" s="20"/>
      <c r="O835" s="20"/>
      <c r="P835" s="20"/>
    </row>
    <row r="836" spans="3:16" x14ac:dyDescent="0.35">
      <c r="C836" s="21"/>
      <c r="E836" s="21"/>
      <c r="G836" s="20"/>
      <c r="I836" s="20"/>
      <c r="O836" s="20"/>
      <c r="P836" s="20"/>
    </row>
    <row r="837" spans="3:16" x14ac:dyDescent="0.35">
      <c r="C837" s="21"/>
      <c r="E837" s="21"/>
      <c r="G837" s="20"/>
      <c r="I837" s="20"/>
      <c r="O837" s="20"/>
      <c r="P837" s="20"/>
    </row>
    <row r="838" spans="3:16" x14ac:dyDescent="0.35">
      <c r="C838" s="21"/>
      <c r="E838" s="21"/>
      <c r="G838" s="20"/>
      <c r="I838" s="20"/>
      <c r="O838" s="20"/>
      <c r="P838" s="20"/>
    </row>
    <row r="839" spans="3:16" x14ac:dyDescent="0.35">
      <c r="C839" s="21"/>
      <c r="E839" s="21"/>
      <c r="G839" s="20"/>
      <c r="I839" s="20"/>
      <c r="O839" s="20"/>
      <c r="P839" s="20"/>
    </row>
    <row r="840" spans="3:16" x14ac:dyDescent="0.35">
      <c r="C840" s="21"/>
      <c r="E840" s="21"/>
      <c r="G840" s="20"/>
      <c r="I840" s="20"/>
      <c r="O840" s="20"/>
      <c r="P840" s="20"/>
    </row>
    <row r="841" spans="3:16" x14ac:dyDescent="0.35">
      <c r="C841" s="21"/>
      <c r="E841" s="21"/>
      <c r="G841" s="20"/>
      <c r="I841" s="20"/>
      <c r="O841" s="20"/>
      <c r="P841" s="20"/>
    </row>
    <row r="842" spans="3:16" x14ac:dyDescent="0.35">
      <c r="C842" s="21"/>
      <c r="E842" s="21"/>
      <c r="G842" s="20"/>
      <c r="I842" s="20"/>
      <c r="O842" s="20"/>
      <c r="P842" s="20"/>
    </row>
    <row r="843" spans="3:16" x14ac:dyDescent="0.35">
      <c r="C843" s="21"/>
      <c r="E843" s="21"/>
      <c r="G843" s="20"/>
      <c r="I843" s="20"/>
      <c r="O843" s="20"/>
      <c r="P843" s="20"/>
    </row>
    <row r="844" spans="3:16" x14ac:dyDescent="0.35">
      <c r="C844" s="21"/>
      <c r="E844" s="21"/>
      <c r="G844" s="20"/>
      <c r="I844" s="20"/>
      <c r="O844" s="20"/>
      <c r="P844" s="20"/>
    </row>
    <row r="845" spans="3:16" x14ac:dyDescent="0.35">
      <c r="C845" s="21"/>
      <c r="E845" s="21"/>
      <c r="G845" s="20"/>
      <c r="I845" s="20"/>
      <c r="O845" s="20"/>
      <c r="P845" s="20"/>
    </row>
    <row r="846" spans="3:16" x14ac:dyDescent="0.35">
      <c r="C846" s="21"/>
      <c r="E846" s="21"/>
      <c r="G846" s="20"/>
      <c r="I846" s="20"/>
      <c r="O846" s="20"/>
      <c r="P846" s="20"/>
    </row>
    <row r="847" spans="3:16" x14ac:dyDescent="0.35">
      <c r="C847" s="21"/>
      <c r="E847" s="21"/>
      <c r="G847" s="20"/>
      <c r="I847" s="20"/>
      <c r="O847" s="20"/>
      <c r="P847" s="20"/>
    </row>
    <row r="848" spans="3:16" x14ac:dyDescent="0.35">
      <c r="C848" s="21"/>
      <c r="E848" s="21"/>
      <c r="G848" s="20"/>
      <c r="I848" s="20"/>
      <c r="O848" s="20"/>
      <c r="P848" s="20"/>
    </row>
    <row r="849" spans="3:16" x14ac:dyDescent="0.35">
      <c r="C849" s="21"/>
      <c r="E849" s="21"/>
      <c r="G849" s="20"/>
      <c r="I849" s="20"/>
      <c r="O849" s="20"/>
      <c r="P849" s="20"/>
    </row>
    <row r="850" spans="3:16" x14ac:dyDescent="0.35">
      <c r="C850" s="21"/>
      <c r="E850" s="21"/>
      <c r="G850" s="20"/>
      <c r="I850" s="20"/>
      <c r="O850" s="20"/>
      <c r="P850" s="20"/>
    </row>
    <row r="851" spans="3:16" x14ac:dyDescent="0.35">
      <c r="C851" s="21"/>
      <c r="E851" s="21"/>
      <c r="G851" s="20"/>
      <c r="I851" s="20"/>
      <c r="O851" s="20"/>
      <c r="P851" s="20"/>
    </row>
    <row r="852" spans="3:16" x14ac:dyDescent="0.35">
      <c r="C852" s="21"/>
      <c r="E852" s="21"/>
      <c r="G852" s="20"/>
      <c r="I852" s="20"/>
      <c r="O852" s="20"/>
      <c r="P852" s="20"/>
    </row>
    <row r="853" spans="3:16" x14ac:dyDescent="0.35">
      <c r="C853" s="21"/>
      <c r="E853" s="21"/>
      <c r="G853" s="20"/>
      <c r="I853" s="20"/>
      <c r="O853" s="20"/>
      <c r="P853" s="20"/>
    </row>
    <row r="854" spans="3:16" x14ac:dyDescent="0.35">
      <c r="C854" s="21"/>
      <c r="E854" s="21"/>
      <c r="G854" s="20"/>
      <c r="I854" s="20"/>
      <c r="O854" s="20"/>
      <c r="P854" s="20"/>
    </row>
    <row r="855" spans="3:16" x14ac:dyDescent="0.35">
      <c r="C855" s="21"/>
      <c r="E855" s="21"/>
      <c r="G855" s="20"/>
      <c r="I855" s="20"/>
      <c r="O855" s="20"/>
      <c r="P855" s="20"/>
    </row>
    <row r="856" spans="3:16" x14ac:dyDescent="0.35">
      <c r="C856" s="21"/>
      <c r="E856" s="21"/>
      <c r="G856" s="20"/>
      <c r="I856" s="20"/>
      <c r="O856" s="20"/>
      <c r="P856" s="20"/>
    </row>
    <row r="857" spans="3:16" x14ac:dyDescent="0.35">
      <c r="C857" s="21"/>
      <c r="E857" s="21"/>
      <c r="G857" s="20"/>
      <c r="I857" s="20"/>
      <c r="O857" s="20"/>
      <c r="P857" s="20"/>
    </row>
    <row r="858" spans="3:16" x14ac:dyDescent="0.35">
      <c r="C858" s="21"/>
      <c r="E858" s="21"/>
      <c r="G858" s="20"/>
      <c r="I858" s="20"/>
      <c r="O858" s="20"/>
      <c r="P858" s="20"/>
    </row>
    <row r="859" spans="3:16" x14ac:dyDescent="0.35">
      <c r="C859" s="21"/>
      <c r="E859" s="21"/>
      <c r="G859" s="20"/>
      <c r="I859" s="20"/>
      <c r="O859" s="20"/>
      <c r="P859" s="20"/>
    </row>
    <row r="860" spans="3:16" x14ac:dyDescent="0.35">
      <c r="C860" s="21"/>
      <c r="E860" s="21"/>
      <c r="G860" s="20"/>
      <c r="I860" s="20"/>
      <c r="O860" s="20"/>
      <c r="P860" s="20"/>
    </row>
    <row r="861" spans="3:16" x14ac:dyDescent="0.35">
      <c r="C861" s="21"/>
      <c r="E861" s="21"/>
      <c r="G861" s="20"/>
      <c r="I861" s="20"/>
      <c r="O861" s="20"/>
      <c r="P861" s="20"/>
    </row>
    <row r="862" spans="3:16" x14ac:dyDescent="0.35">
      <c r="C862" s="21"/>
      <c r="E862" s="21"/>
      <c r="G862" s="20"/>
      <c r="I862" s="20"/>
      <c r="O862" s="20"/>
      <c r="P862" s="20"/>
    </row>
    <row r="863" spans="3:16" x14ac:dyDescent="0.35">
      <c r="C863" s="21"/>
      <c r="E863" s="21"/>
      <c r="G863" s="20"/>
      <c r="I863" s="20"/>
      <c r="O863" s="20"/>
      <c r="P863" s="20"/>
    </row>
    <row r="864" spans="3:16" x14ac:dyDescent="0.35">
      <c r="C864" s="21"/>
      <c r="E864" s="21"/>
      <c r="G864" s="20"/>
      <c r="I864" s="20"/>
      <c r="O864" s="20"/>
      <c r="P864" s="20"/>
    </row>
    <row r="865" spans="3:16" x14ac:dyDescent="0.35">
      <c r="C865" s="21"/>
      <c r="E865" s="21"/>
      <c r="G865" s="20"/>
      <c r="I865" s="20"/>
      <c r="O865" s="20"/>
      <c r="P865" s="20"/>
    </row>
    <row r="866" spans="3:16" x14ac:dyDescent="0.35">
      <c r="C866" s="21"/>
      <c r="E866" s="21"/>
      <c r="G866" s="20"/>
      <c r="I866" s="20"/>
      <c r="O866" s="20"/>
      <c r="P866" s="20"/>
    </row>
    <row r="867" spans="3:16" x14ac:dyDescent="0.35">
      <c r="C867" s="21"/>
      <c r="E867" s="21"/>
      <c r="G867" s="20"/>
      <c r="I867" s="20"/>
      <c r="O867" s="20"/>
      <c r="P867" s="20"/>
    </row>
    <row r="868" spans="3:16" x14ac:dyDescent="0.35">
      <c r="C868" s="21"/>
      <c r="E868" s="21"/>
      <c r="G868" s="20"/>
      <c r="I868" s="20"/>
      <c r="O868" s="20"/>
      <c r="P868" s="20"/>
    </row>
    <row r="869" spans="3:16" x14ac:dyDescent="0.35">
      <c r="C869" s="21"/>
      <c r="E869" s="21"/>
      <c r="G869" s="20"/>
      <c r="I869" s="20"/>
      <c r="O869" s="20"/>
      <c r="P869" s="20"/>
    </row>
    <row r="870" spans="3:16" x14ac:dyDescent="0.35">
      <c r="C870" s="21"/>
      <c r="E870" s="21"/>
      <c r="G870" s="20"/>
      <c r="I870" s="20"/>
      <c r="O870" s="20"/>
      <c r="P870" s="20"/>
    </row>
    <row r="871" spans="3:16" x14ac:dyDescent="0.35">
      <c r="C871" s="21"/>
      <c r="E871" s="21"/>
      <c r="G871" s="20"/>
      <c r="I871" s="20"/>
      <c r="O871" s="20"/>
      <c r="P871" s="20"/>
    </row>
    <row r="872" spans="3:16" x14ac:dyDescent="0.35">
      <c r="C872" s="21"/>
      <c r="E872" s="21"/>
      <c r="G872" s="20"/>
      <c r="I872" s="20"/>
      <c r="O872" s="20"/>
      <c r="P872" s="20"/>
    </row>
    <row r="873" spans="3:16" x14ac:dyDescent="0.35">
      <c r="C873" s="21"/>
      <c r="E873" s="21"/>
      <c r="G873" s="20"/>
      <c r="I873" s="20"/>
      <c r="O873" s="20"/>
      <c r="P873" s="20"/>
    </row>
    <row r="874" spans="3:16" x14ac:dyDescent="0.35">
      <c r="C874" s="21"/>
      <c r="E874" s="21"/>
      <c r="G874" s="20"/>
      <c r="I874" s="20"/>
      <c r="O874" s="20"/>
      <c r="P874" s="20"/>
    </row>
    <row r="875" spans="3:16" x14ac:dyDescent="0.35">
      <c r="C875" s="21"/>
      <c r="E875" s="21"/>
      <c r="G875" s="20"/>
      <c r="I875" s="20"/>
      <c r="O875" s="20"/>
      <c r="P875" s="20"/>
    </row>
    <row r="876" spans="3:16" x14ac:dyDescent="0.35">
      <c r="C876" s="21"/>
      <c r="E876" s="21"/>
      <c r="G876" s="20"/>
      <c r="I876" s="20"/>
      <c r="O876" s="20"/>
      <c r="P876" s="20"/>
    </row>
    <row r="877" spans="3:16" x14ac:dyDescent="0.35">
      <c r="C877" s="21"/>
      <c r="E877" s="21"/>
      <c r="G877" s="20"/>
      <c r="I877" s="20"/>
      <c r="O877" s="20"/>
      <c r="P877" s="20"/>
    </row>
    <row r="878" spans="3:16" x14ac:dyDescent="0.35">
      <c r="C878" s="21"/>
      <c r="E878" s="21"/>
      <c r="G878" s="20"/>
      <c r="I878" s="20"/>
      <c r="O878" s="20"/>
      <c r="P878" s="20"/>
    </row>
    <row r="879" spans="3:16" x14ac:dyDescent="0.35">
      <c r="C879" s="21"/>
      <c r="E879" s="21"/>
      <c r="G879" s="20"/>
      <c r="I879" s="20"/>
      <c r="O879" s="20"/>
      <c r="P879" s="20"/>
    </row>
    <row r="880" spans="3:16" x14ac:dyDescent="0.35">
      <c r="C880" s="21"/>
      <c r="E880" s="21"/>
      <c r="G880" s="20"/>
      <c r="I880" s="20"/>
      <c r="O880" s="20"/>
      <c r="P880" s="20"/>
    </row>
    <row r="881" spans="3:16" x14ac:dyDescent="0.35">
      <c r="C881" s="21"/>
      <c r="E881" s="21"/>
      <c r="G881" s="20"/>
      <c r="I881" s="20"/>
      <c r="O881" s="20"/>
      <c r="P881" s="20"/>
    </row>
    <row r="882" spans="3:16" x14ac:dyDescent="0.35">
      <c r="C882" s="21"/>
      <c r="E882" s="21"/>
      <c r="G882" s="20"/>
      <c r="I882" s="20"/>
      <c r="O882" s="20"/>
      <c r="P882" s="20"/>
    </row>
    <row r="883" spans="3:16" x14ac:dyDescent="0.35">
      <c r="C883" s="21"/>
      <c r="E883" s="21"/>
      <c r="G883" s="20"/>
      <c r="I883" s="20"/>
      <c r="O883" s="20"/>
      <c r="P883" s="20"/>
    </row>
    <row r="884" spans="3:16" x14ac:dyDescent="0.35">
      <c r="C884" s="21"/>
      <c r="E884" s="21"/>
      <c r="G884" s="20"/>
      <c r="I884" s="20"/>
      <c r="O884" s="20"/>
      <c r="P884" s="20"/>
    </row>
    <row r="885" spans="3:16" x14ac:dyDescent="0.35">
      <c r="C885" s="21"/>
      <c r="E885" s="21"/>
      <c r="G885" s="20"/>
      <c r="I885" s="20"/>
      <c r="O885" s="20"/>
      <c r="P885" s="20"/>
    </row>
    <row r="886" spans="3:16" x14ac:dyDescent="0.35">
      <c r="C886" s="21"/>
      <c r="E886" s="21"/>
      <c r="G886" s="20"/>
      <c r="I886" s="20"/>
      <c r="O886" s="20"/>
      <c r="P886" s="20"/>
    </row>
    <row r="887" spans="3:16" x14ac:dyDescent="0.35">
      <c r="C887" s="21"/>
      <c r="E887" s="21"/>
      <c r="G887" s="20"/>
      <c r="I887" s="20"/>
      <c r="O887" s="20"/>
      <c r="P887" s="20"/>
    </row>
    <row r="888" spans="3:16" x14ac:dyDescent="0.35">
      <c r="C888" s="21"/>
      <c r="E888" s="21"/>
      <c r="G888" s="20"/>
      <c r="I888" s="20"/>
      <c r="O888" s="20"/>
      <c r="P888" s="20"/>
    </row>
    <row r="889" spans="3:16" x14ac:dyDescent="0.35">
      <c r="C889" s="21"/>
      <c r="E889" s="21"/>
      <c r="G889" s="20"/>
      <c r="I889" s="20"/>
      <c r="O889" s="20"/>
      <c r="P889" s="20"/>
    </row>
    <row r="890" spans="3:16" x14ac:dyDescent="0.35">
      <c r="C890" s="21"/>
      <c r="E890" s="21"/>
      <c r="G890" s="20"/>
      <c r="I890" s="20"/>
      <c r="O890" s="20"/>
      <c r="P890" s="20"/>
    </row>
    <row r="891" spans="3:16" x14ac:dyDescent="0.35">
      <c r="C891" s="21"/>
      <c r="E891" s="21"/>
      <c r="G891" s="20"/>
      <c r="I891" s="20"/>
      <c r="O891" s="20"/>
      <c r="P891" s="20"/>
    </row>
    <row r="892" spans="3:16" x14ac:dyDescent="0.35">
      <c r="C892" s="21"/>
      <c r="E892" s="21"/>
      <c r="G892" s="20"/>
      <c r="I892" s="20"/>
      <c r="O892" s="20"/>
      <c r="P892" s="20"/>
    </row>
    <row r="893" spans="3:16" x14ac:dyDescent="0.35">
      <c r="C893" s="21"/>
      <c r="E893" s="21"/>
      <c r="G893" s="20"/>
      <c r="I893" s="20"/>
      <c r="O893" s="20"/>
      <c r="P893" s="20"/>
    </row>
    <row r="894" spans="3:16" x14ac:dyDescent="0.35">
      <c r="C894" s="21"/>
      <c r="E894" s="21"/>
      <c r="G894" s="20"/>
      <c r="I894" s="20"/>
      <c r="O894" s="20"/>
      <c r="P894" s="20"/>
    </row>
    <row r="895" spans="3:16" x14ac:dyDescent="0.35">
      <c r="C895" s="21"/>
      <c r="E895" s="21"/>
      <c r="G895" s="20"/>
      <c r="I895" s="20"/>
      <c r="O895" s="20"/>
      <c r="P895" s="20"/>
    </row>
    <row r="896" spans="3:16" x14ac:dyDescent="0.35">
      <c r="C896" s="21"/>
      <c r="E896" s="21"/>
      <c r="G896" s="20"/>
      <c r="I896" s="20"/>
      <c r="O896" s="20"/>
      <c r="P896" s="20"/>
    </row>
    <row r="897" spans="3:16" x14ac:dyDescent="0.35">
      <c r="C897" s="21"/>
      <c r="E897" s="21"/>
      <c r="G897" s="20"/>
      <c r="I897" s="20"/>
      <c r="O897" s="20"/>
      <c r="P897" s="20"/>
    </row>
    <row r="898" spans="3:16" x14ac:dyDescent="0.35">
      <c r="C898" s="21"/>
      <c r="E898" s="21"/>
      <c r="G898" s="20"/>
      <c r="I898" s="20"/>
      <c r="O898" s="20"/>
      <c r="P898" s="20"/>
    </row>
    <row r="899" spans="3:16" x14ac:dyDescent="0.35">
      <c r="C899" s="21"/>
      <c r="E899" s="21"/>
      <c r="G899" s="20"/>
      <c r="I899" s="20"/>
      <c r="O899" s="20"/>
      <c r="P899" s="20"/>
    </row>
    <row r="900" spans="3:16" x14ac:dyDescent="0.35">
      <c r="C900" s="21"/>
      <c r="E900" s="21"/>
      <c r="G900" s="20"/>
      <c r="I900" s="20"/>
      <c r="O900" s="20"/>
      <c r="P900" s="20"/>
    </row>
    <row r="901" spans="3:16" x14ac:dyDescent="0.35">
      <c r="C901" s="21"/>
      <c r="E901" s="21"/>
      <c r="G901" s="20"/>
      <c r="I901" s="20"/>
      <c r="O901" s="20"/>
      <c r="P901" s="20"/>
    </row>
    <row r="902" spans="3:16" x14ac:dyDescent="0.35">
      <c r="C902" s="21"/>
      <c r="E902" s="21"/>
      <c r="G902" s="20"/>
      <c r="I902" s="20"/>
      <c r="O902" s="20"/>
      <c r="P902" s="20"/>
    </row>
    <row r="903" spans="3:16" x14ac:dyDescent="0.35">
      <c r="C903" s="21"/>
      <c r="E903" s="21"/>
      <c r="G903" s="20"/>
      <c r="I903" s="20"/>
      <c r="O903" s="20"/>
      <c r="P903" s="20"/>
    </row>
    <row r="904" spans="3:16" x14ac:dyDescent="0.35">
      <c r="C904" s="21"/>
      <c r="E904" s="21"/>
      <c r="G904" s="20"/>
      <c r="I904" s="20"/>
      <c r="O904" s="20"/>
      <c r="P904" s="20"/>
    </row>
    <row r="905" spans="3:16" x14ac:dyDescent="0.35">
      <c r="C905" s="21"/>
      <c r="E905" s="21"/>
      <c r="G905" s="20"/>
      <c r="I905" s="20"/>
      <c r="O905" s="20"/>
      <c r="P905" s="20"/>
    </row>
    <row r="906" spans="3:16" x14ac:dyDescent="0.35">
      <c r="C906" s="21"/>
      <c r="E906" s="21"/>
      <c r="G906" s="20"/>
      <c r="I906" s="20"/>
      <c r="O906" s="20"/>
      <c r="P906" s="20"/>
    </row>
    <row r="907" spans="3:16" x14ac:dyDescent="0.35">
      <c r="C907" s="21"/>
      <c r="E907" s="21"/>
      <c r="G907" s="20"/>
      <c r="I907" s="20"/>
      <c r="O907" s="20"/>
      <c r="P907" s="20"/>
    </row>
    <row r="908" spans="3:16" x14ac:dyDescent="0.35">
      <c r="C908" s="21"/>
      <c r="E908" s="21"/>
      <c r="G908" s="20"/>
      <c r="I908" s="20"/>
      <c r="O908" s="20"/>
      <c r="P908" s="20"/>
    </row>
    <row r="909" spans="3:16" x14ac:dyDescent="0.35">
      <c r="C909" s="21"/>
      <c r="E909" s="21"/>
      <c r="G909" s="20"/>
      <c r="I909" s="20"/>
      <c r="O909" s="20"/>
      <c r="P909" s="20"/>
    </row>
    <row r="910" spans="3:16" x14ac:dyDescent="0.35">
      <c r="C910" s="21"/>
      <c r="E910" s="21"/>
      <c r="G910" s="20"/>
      <c r="I910" s="20"/>
      <c r="O910" s="20"/>
      <c r="P910" s="20"/>
    </row>
    <row r="911" spans="3:16" x14ac:dyDescent="0.35">
      <c r="C911" s="21"/>
      <c r="E911" s="21"/>
      <c r="G911" s="20"/>
      <c r="I911" s="20"/>
      <c r="O911" s="20"/>
      <c r="P911" s="20"/>
    </row>
    <row r="912" spans="3:16" x14ac:dyDescent="0.35">
      <c r="C912" s="21"/>
      <c r="E912" s="21"/>
      <c r="G912" s="20"/>
      <c r="I912" s="20"/>
      <c r="O912" s="20"/>
      <c r="P912" s="20"/>
    </row>
    <row r="913" spans="3:16" x14ac:dyDescent="0.35">
      <c r="C913" s="21"/>
      <c r="E913" s="21"/>
      <c r="G913" s="20"/>
      <c r="I913" s="20"/>
      <c r="O913" s="20"/>
      <c r="P913" s="20"/>
    </row>
    <row r="914" spans="3:16" x14ac:dyDescent="0.35">
      <c r="C914" s="21"/>
      <c r="E914" s="21"/>
      <c r="G914" s="20"/>
      <c r="I914" s="20"/>
      <c r="O914" s="20"/>
      <c r="P914" s="20"/>
    </row>
    <row r="915" spans="3:16" x14ac:dyDescent="0.35">
      <c r="C915" s="21"/>
      <c r="E915" s="21"/>
      <c r="G915" s="20"/>
      <c r="I915" s="20"/>
      <c r="O915" s="20"/>
      <c r="P915" s="20"/>
    </row>
    <row r="916" spans="3:16" x14ac:dyDescent="0.35">
      <c r="C916" s="21"/>
      <c r="E916" s="21"/>
      <c r="G916" s="20"/>
      <c r="I916" s="20"/>
      <c r="O916" s="20"/>
      <c r="P916" s="20"/>
    </row>
    <row r="917" spans="3:16" x14ac:dyDescent="0.35">
      <c r="C917" s="21"/>
      <c r="E917" s="21"/>
      <c r="G917" s="20"/>
      <c r="I917" s="20"/>
      <c r="O917" s="20"/>
      <c r="P917" s="20"/>
    </row>
    <row r="918" spans="3:16" x14ac:dyDescent="0.35">
      <c r="C918" s="21"/>
      <c r="E918" s="21"/>
      <c r="G918" s="20"/>
      <c r="I918" s="20"/>
      <c r="O918" s="20"/>
      <c r="P918" s="20"/>
    </row>
    <row r="919" spans="3:16" x14ac:dyDescent="0.35">
      <c r="C919" s="21"/>
      <c r="E919" s="21"/>
      <c r="G919" s="20"/>
      <c r="I919" s="20"/>
      <c r="O919" s="20"/>
      <c r="P919" s="20"/>
    </row>
    <row r="920" spans="3:16" x14ac:dyDescent="0.35">
      <c r="C920" s="21"/>
      <c r="E920" s="21"/>
      <c r="G920" s="20"/>
      <c r="I920" s="20"/>
      <c r="O920" s="20"/>
      <c r="P920" s="20"/>
    </row>
    <row r="921" spans="3:16" x14ac:dyDescent="0.35">
      <c r="C921" s="21"/>
      <c r="E921" s="21"/>
      <c r="G921" s="20"/>
      <c r="I921" s="20"/>
      <c r="O921" s="20"/>
      <c r="P921" s="20"/>
    </row>
    <row r="922" spans="3:16" x14ac:dyDescent="0.35">
      <c r="C922" s="21"/>
      <c r="E922" s="21"/>
      <c r="G922" s="20"/>
      <c r="I922" s="20"/>
      <c r="O922" s="20"/>
      <c r="P922" s="20"/>
    </row>
    <row r="923" spans="3:16" x14ac:dyDescent="0.35">
      <c r="C923" s="21"/>
      <c r="E923" s="21"/>
      <c r="G923" s="20"/>
      <c r="I923" s="20"/>
      <c r="O923" s="20"/>
      <c r="P923" s="20"/>
    </row>
    <row r="924" spans="3:16" x14ac:dyDescent="0.35">
      <c r="C924" s="21"/>
      <c r="E924" s="21"/>
      <c r="G924" s="20"/>
      <c r="I924" s="20"/>
      <c r="O924" s="20"/>
      <c r="P924" s="20"/>
    </row>
    <row r="925" spans="3:16" x14ac:dyDescent="0.35">
      <c r="C925" s="21"/>
      <c r="E925" s="21"/>
      <c r="G925" s="20"/>
      <c r="I925" s="20"/>
      <c r="O925" s="20"/>
      <c r="P925" s="20"/>
    </row>
    <row r="926" spans="3:16" x14ac:dyDescent="0.35">
      <c r="C926" s="21"/>
      <c r="E926" s="21"/>
      <c r="G926" s="20"/>
      <c r="I926" s="20"/>
      <c r="O926" s="20"/>
      <c r="P926" s="20"/>
    </row>
    <row r="927" spans="3:16" x14ac:dyDescent="0.35">
      <c r="C927" s="21"/>
      <c r="E927" s="21"/>
      <c r="G927" s="20"/>
      <c r="I927" s="20"/>
      <c r="O927" s="20"/>
      <c r="P927" s="20"/>
    </row>
    <row r="928" spans="3:16" x14ac:dyDescent="0.35">
      <c r="C928" s="21"/>
      <c r="E928" s="21"/>
      <c r="G928" s="20"/>
      <c r="I928" s="20"/>
      <c r="O928" s="20"/>
      <c r="P928" s="20"/>
    </row>
    <row r="929" spans="3:16" x14ac:dyDescent="0.35">
      <c r="C929" s="21"/>
      <c r="E929" s="21"/>
      <c r="G929" s="20"/>
      <c r="I929" s="20"/>
      <c r="O929" s="20"/>
      <c r="P929" s="20"/>
    </row>
    <row r="930" spans="3:16" x14ac:dyDescent="0.35">
      <c r="C930" s="21"/>
      <c r="E930" s="21"/>
      <c r="G930" s="20"/>
      <c r="I930" s="20"/>
      <c r="O930" s="20"/>
      <c r="P930" s="20"/>
    </row>
    <row r="931" spans="3:16" x14ac:dyDescent="0.35">
      <c r="C931" s="21"/>
      <c r="E931" s="21"/>
      <c r="G931" s="20"/>
      <c r="I931" s="20"/>
      <c r="O931" s="20"/>
      <c r="P931" s="20"/>
    </row>
    <row r="932" spans="3:16" x14ac:dyDescent="0.35">
      <c r="C932" s="21"/>
      <c r="E932" s="21"/>
      <c r="G932" s="20"/>
      <c r="I932" s="20"/>
      <c r="O932" s="20"/>
      <c r="P932" s="20"/>
    </row>
    <row r="933" spans="3:16" x14ac:dyDescent="0.35">
      <c r="C933" s="21"/>
      <c r="E933" s="21"/>
      <c r="G933" s="20"/>
      <c r="I933" s="20"/>
      <c r="O933" s="20"/>
      <c r="P933" s="20"/>
    </row>
    <row r="934" spans="3:16" x14ac:dyDescent="0.35">
      <c r="C934" s="21"/>
      <c r="E934" s="21"/>
      <c r="G934" s="20"/>
      <c r="I934" s="20"/>
      <c r="O934" s="20"/>
      <c r="P934" s="20"/>
    </row>
    <row r="935" spans="3:16" x14ac:dyDescent="0.35">
      <c r="C935" s="21"/>
      <c r="E935" s="21"/>
      <c r="G935" s="20"/>
      <c r="I935" s="20"/>
      <c r="O935" s="20"/>
      <c r="P935" s="20"/>
    </row>
    <row r="936" spans="3:16" x14ac:dyDescent="0.35">
      <c r="C936" s="21"/>
      <c r="E936" s="21"/>
      <c r="G936" s="20"/>
      <c r="I936" s="20"/>
      <c r="O936" s="20"/>
      <c r="P936" s="20"/>
    </row>
    <row r="937" spans="3:16" x14ac:dyDescent="0.35">
      <c r="C937" s="21"/>
      <c r="E937" s="21"/>
      <c r="G937" s="20"/>
      <c r="I937" s="20"/>
      <c r="O937" s="20"/>
      <c r="P937" s="20"/>
    </row>
    <row r="938" spans="3:16" x14ac:dyDescent="0.35">
      <c r="C938" s="21"/>
      <c r="E938" s="21"/>
      <c r="G938" s="20"/>
      <c r="I938" s="20"/>
      <c r="O938" s="20"/>
      <c r="P938" s="20"/>
    </row>
    <row r="939" spans="3:16" x14ac:dyDescent="0.35">
      <c r="C939" s="21"/>
      <c r="E939" s="21"/>
      <c r="G939" s="20"/>
      <c r="I939" s="20"/>
      <c r="O939" s="20"/>
      <c r="P939" s="20"/>
    </row>
    <row r="940" spans="3:16" x14ac:dyDescent="0.35">
      <c r="C940" s="21"/>
      <c r="E940" s="21"/>
      <c r="G940" s="20"/>
      <c r="I940" s="20"/>
      <c r="O940" s="20"/>
      <c r="P940" s="20"/>
    </row>
    <row r="941" spans="3:16" x14ac:dyDescent="0.35">
      <c r="C941" s="21"/>
      <c r="E941" s="21"/>
      <c r="G941" s="20"/>
      <c r="I941" s="20"/>
      <c r="O941" s="20"/>
      <c r="P941" s="20"/>
    </row>
    <row r="942" spans="3:16" x14ac:dyDescent="0.35">
      <c r="C942" s="21"/>
      <c r="E942" s="21"/>
      <c r="G942" s="20"/>
      <c r="I942" s="20"/>
      <c r="O942" s="20"/>
      <c r="P942" s="20"/>
    </row>
    <row r="943" spans="3:16" x14ac:dyDescent="0.35">
      <c r="C943" s="21"/>
      <c r="E943" s="21"/>
      <c r="G943" s="20"/>
      <c r="I943" s="20"/>
      <c r="O943" s="20"/>
      <c r="P943" s="20"/>
    </row>
    <row r="944" spans="3:16" x14ac:dyDescent="0.35">
      <c r="C944" s="21"/>
      <c r="E944" s="21"/>
      <c r="G944" s="20"/>
      <c r="I944" s="20"/>
      <c r="O944" s="20"/>
      <c r="P944" s="20"/>
    </row>
    <row r="945" spans="3:16" x14ac:dyDescent="0.35">
      <c r="C945" s="21"/>
      <c r="E945" s="21"/>
      <c r="G945" s="20"/>
      <c r="I945" s="20"/>
      <c r="O945" s="20"/>
      <c r="P945" s="20"/>
    </row>
    <row r="946" spans="3:16" x14ac:dyDescent="0.35">
      <c r="C946" s="21"/>
      <c r="E946" s="21"/>
      <c r="G946" s="20"/>
      <c r="I946" s="20"/>
      <c r="O946" s="20"/>
      <c r="P946" s="20"/>
    </row>
    <row r="947" spans="3:16" x14ac:dyDescent="0.35">
      <c r="C947" s="21"/>
      <c r="E947" s="21"/>
      <c r="G947" s="20"/>
      <c r="I947" s="20"/>
      <c r="O947" s="20"/>
      <c r="P947" s="20"/>
    </row>
    <row r="948" spans="3:16" x14ac:dyDescent="0.35">
      <c r="C948" s="21"/>
      <c r="E948" s="21"/>
      <c r="G948" s="20"/>
      <c r="I948" s="20"/>
      <c r="O948" s="20"/>
      <c r="P948" s="20"/>
    </row>
    <row r="949" spans="3:16" x14ac:dyDescent="0.35">
      <c r="C949" s="21"/>
      <c r="E949" s="21"/>
      <c r="G949" s="20"/>
      <c r="I949" s="20"/>
      <c r="O949" s="20"/>
      <c r="P949" s="20"/>
    </row>
    <row r="950" spans="3:16" x14ac:dyDescent="0.35">
      <c r="C950" s="21"/>
      <c r="E950" s="21"/>
      <c r="G950" s="20"/>
      <c r="I950" s="20"/>
      <c r="O950" s="20"/>
      <c r="P950" s="20"/>
    </row>
    <row r="951" spans="3:16" x14ac:dyDescent="0.35">
      <c r="C951" s="21"/>
      <c r="E951" s="21"/>
      <c r="G951" s="20"/>
      <c r="I951" s="20"/>
      <c r="O951" s="20"/>
      <c r="P951" s="20"/>
    </row>
    <row r="952" spans="3:16" x14ac:dyDescent="0.35">
      <c r="C952" s="21"/>
      <c r="E952" s="21"/>
      <c r="G952" s="20"/>
      <c r="I952" s="20"/>
      <c r="O952" s="20"/>
      <c r="P952" s="20"/>
    </row>
    <row r="953" spans="3:16" x14ac:dyDescent="0.35">
      <c r="C953" s="21"/>
      <c r="E953" s="21"/>
      <c r="G953" s="20"/>
      <c r="I953" s="20"/>
      <c r="O953" s="20"/>
      <c r="P953" s="20"/>
    </row>
    <row r="954" spans="3:16" x14ac:dyDescent="0.35">
      <c r="C954" s="21"/>
      <c r="E954" s="21"/>
      <c r="G954" s="20"/>
      <c r="I954" s="20"/>
      <c r="O954" s="20"/>
      <c r="P954" s="20"/>
    </row>
    <row r="955" spans="3:16" x14ac:dyDescent="0.35">
      <c r="C955" s="21"/>
      <c r="E955" s="21"/>
      <c r="G955" s="20"/>
      <c r="I955" s="20"/>
      <c r="O955" s="20"/>
      <c r="P955" s="20"/>
    </row>
    <row r="956" spans="3:16" x14ac:dyDescent="0.35">
      <c r="C956" s="21"/>
      <c r="E956" s="21"/>
      <c r="G956" s="20"/>
      <c r="I956" s="20"/>
      <c r="O956" s="20"/>
      <c r="P956" s="20"/>
    </row>
    <row r="957" spans="3:16" x14ac:dyDescent="0.35">
      <c r="C957" s="21"/>
      <c r="E957" s="21"/>
      <c r="G957" s="20"/>
      <c r="I957" s="20"/>
      <c r="O957" s="20"/>
      <c r="P957" s="20"/>
    </row>
    <row r="958" spans="3:16" x14ac:dyDescent="0.35">
      <c r="C958" s="21"/>
      <c r="E958" s="21"/>
      <c r="G958" s="20"/>
      <c r="I958" s="20"/>
      <c r="O958" s="20"/>
      <c r="P958" s="20"/>
    </row>
    <row r="959" spans="3:16" x14ac:dyDescent="0.35">
      <c r="C959" s="21"/>
      <c r="E959" s="21"/>
      <c r="G959" s="20"/>
      <c r="I959" s="20"/>
      <c r="O959" s="20"/>
      <c r="P959" s="20"/>
    </row>
    <row r="960" spans="3:16" x14ac:dyDescent="0.35">
      <c r="C960" s="21"/>
      <c r="E960" s="21"/>
      <c r="G960" s="20"/>
      <c r="I960" s="20"/>
      <c r="O960" s="20"/>
      <c r="P960" s="20"/>
    </row>
    <row r="961" spans="3:16" x14ac:dyDescent="0.35">
      <c r="C961" s="21"/>
      <c r="E961" s="21"/>
      <c r="G961" s="20"/>
      <c r="I961" s="20"/>
      <c r="O961" s="20"/>
      <c r="P961" s="20"/>
    </row>
    <row r="962" spans="3:16" x14ac:dyDescent="0.35">
      <c r="C962" s="21"/>
      <c r="E962" s="21"/>
      <c r="G962" s="20"/>
      <c r="I962" s="20"/>
      <c r="O962" s="20"/>
      <c r="P962" s="20"/>
    </row>
    <row r="963" spans="3:16" x14ac:dyDescent="0.35">
      <c r="C963" s="21"/>
      <c r="E963" s="21"/>
      <c r="G963" s="20"/>
      <c r="I963" s="20"/>
      <c r="O963" s="20"/>
      <c r="P963" s="20"/>
    </row>
    <row r="964" spans="3:16" x14ac:dyDescent="0.35">
      <c r="C964" s="21"/>
      <c r="E964" s="21"/>
      <c r="G964" s="20"/>
      <c r="I964" s="20"/>
      <c r="O964" s="20"/>
      <c r="P964" s="20"/>
    </row>
    <row r="965" spans="3:16" x14ac:dyDescent="0.35">
      <c r="C965" s="21"/>
      <c r="E965" s="21"/>
      <c r="G965" s="20"/>
      <c r="I965" s="20"/>
      <c r="O965" s="20"/>
      <c r="P965" s="20"/>
    </row>
    <row r="966" spans="3:16" x14ac:dyDescent="0.35">
      <c r="C966" s="21"/>
      <c r="E966" s="21"/>
      <c r="G966" s="20"/>
      <c r="I966" s="20"/>
      <c r="O966" s="20"/>
      <c r="P966" s="20"/>
    </row>
    <row r="967" spans="3:16" x14ac:dyDescent="0.35">
      <c r="C967" s="21"/>
      <c r="E967" s="21"/>
      <c r="G967" s="20"/>
      <c r="I967" s="20"/>
      <c r="O967" s="20"/>
      <c r="P967" s="20"/>
    </row>
    <row r="968" spans="3:16" x14ac:dyDescent="0.35">
      <c r="C968" s="21"/>
      <c r="E968" s="21"/>
      <c r="G968" s="20"/>
      <c r="I968" s="20"/>
      <c r="O968" s="20"/>
      <c r="P968" s="20"/>
    </row>
    <row r="969" spans="3:16" x14ac:dyDescent="0.35">
      <c r="C969" s="21"/>
      <c r="E969" s="21"/>
      <c r="G969" s="20"/>
      <c r="I969" s="20"/>
      <c r="O969" s="20"/>
      <c r="P969" s="20"/>
    </row>
    <row r="970" spans="3:16" x14ac:dyDescent="0.35">
      <c r="C970" s="21"/>
      <c r="E970" s="21"/>
      <c r="G970" s="20"/>
      <c r="I970" s="20"/>
      <c r="O970" s="20"/>
      <c r="P970" s="20"/>
    </row>
    <row r="971" spans="3:16" x14ac:dyDescent="0.35">
      <c r="C971" s="21"/>
      <c r="E971" s="21"/>
      <c r="G971" s="20"/>
      <c r="I971" s="20"/>
      <c r="O971" s="20"/>
      <c r="P971" s="20"/>
    </row>
    <row r="972" spans="3:16" x14ac:dyDescent="0.35">
      <c r="C972" s="21"/>
      <c r="E972" s="21"/>
      <c r="G972" s="20"/>
      <c r="I972" s="20"/>
      <c r="O972" s="20"/>
      <c r="P972" s="20"/>
    </row>
    <row r="973" spans="3:16" x14ac:dyDescent="0.35">
      <c r="C973" s="21"/>
      <c r="E973" s="21"/>
      <c r="G973" s="20"/>
      <c r="I973" s="20"/>
      <c r="O973" s="20"/>
      <c r="P973" s="20"/>
    </row>
    <row r="974" spans="3:16" x14ac:dyDescent="0.35">
      <c r="C974" s="21"/>
      <c r="E974" s="21"/>
      <c r="G974" s="20"/>
      <c r="I974" s="20"/>
      <c r="O974" s="20"/>
      <c r="P974" s="20"/>
    </row>
    <row r="975" spans="3:16" x14ac:dyDescent="0.35">
      <c r="C975" s="21"/>
      <c r="E975" s="21"/>
      <c r="G975" s="20"/>
      <c r="I975" s="20"/>
      <c r="O975" s="20"/>
      <c r="P975" s="20"/>
    </row>
    <row r="976" spans="3:16" x14ac:dyDescent="0.35">
      <c r="C976" s="21"/>
      <c r="E976" s="21"/>
      <c r="G976" s="20"/>
      <c r="I976" s="20"/>
      <c r="O976" s="20"/>
      <c r="P976" s="20"/>
    </row>
    <row r="977" spans="3:16" x14ac:dyDescent="0.35">
      <c r="C977" s="21"/>
      <c r="E977" s="21"/>
      <c r="G977" s="20"/>
      <c r="I977" s="20"/>
      <c r="O977" s="20"/>
      <c r="P977" s="20"/>
    </row>
    <row r="978" spans="3:16" x14ac:dyDescent="0.35">
      <c r="C978" s="21"/>
      <c r="E978" s="21"/>
      <c r="G978" s="20"/>
      <c r="I978" s="20"/>
      <c r="O978" s="20"/>
      <c r="P978" s="20"/>
    </row>
    <row r="979" spans="3:16" x14ac:dyDescent="0.35">
      <c r="C979" s="21"/>
      <c r="E979" s="21"/>
      <c r="G979" s="20"/>
      <c r="I979" s="20"/>
      <c r="O979" s="20"/>
      <c r="P979" s="20"/>
    </row>
    <row r="980" spans="3:16" x14ac:dyDescent="0.35">
      <c r="C980" s="21"/>
      <c r="E980" s="21"/>
      <c r="G980" s="20"/>
      <c r="I980" s="20"/>
      <c r="O980" s="20"/>
      <c r="P980" s="20"/>
    </row>
    <row r="981" spans="3:16" x14ac:dyDescent="0.35">
      <c r="C981" s="21"/>
      <c r="E981" s="21"/>
      <c r="G981" s="20"/>
      <c r="I981" s="20"/>
      <c r="O981" s="20"/>
      <c r="P981" s="20"/>
    </row>
    <row r="982" spans="3:16" x14ac:dyDescent="0.35">
      <c r="C982" s="21"/>
      <c r="E982" s="21"/>
      <c r="G982" s="20"/>
      <c r="I982" s="20"/>
      <c r="O982" s="20"/>
      <c r="P982" s="20"/>
    </row>
    <row r="983" spans="3:16" x14ac:dyDescent="0.35">
      <c r="C983" s="21"/>
      <c r="E983" s="21"/>
      <c r="G983" s="20"/>
      <c r="I983" s="20"/>
      <c r="O983" s="20"/>
      <c r="P983" s="20"/>
    </row>
    <row r="984" spans="3:16" x14ac:dyDescent="0.35">
      <c r="C984" s="21"/>
      <c r="E984" s="21"/>
      <c r="G984" s="20"/>
      <c r="I984" s="20"/>
      <c r="O984" s="20"/>
      <c r="P984" s="20"/>
    </row>
    <row r="985" spans="3:16" x14ac:dyDescent="0.35">
      <c r="C985" s="21"/>
      <c r="E985" s="21"/>
      <c r="G985" s="20"/>
      <c r="I985" s="20"/>
      <c r="O985" s="20"/>
      <c r="P985" s="20"/>
    </row>
    <row r="986" spans="3:16" x14ac:dyDescent="0.35">
      <c r="C986" s="21"/>
      <c r="E986" s="21"/>
      <c r="G986" s="20"/>
      <c r="I986" s="20"/>
      <c r="O986" s="20"/>
      <c r="P986" s="20"/>
    </row>
    <row r="987" spans="3:16" x14ac:dyDescent="0.35">
      <c r="C987" s="21"/>
      <c r="E987" s="21"/>
      <c r="G987" s="20"/>
      <c r="I987" s="20"/>
      <c r="O987" s="20"/>
      <c r="P987" s="20"/>
    </row>
    <row r="988" spans="3:16" x14ac:dyDescent="0.35">
      <c r="C988" s="21"/>
      <c r="E988" s="21"/>
      <c r="G988" s="20"/>
      <c r="I988" s="20"/>
      <c r="O988" s="20"/>
      <c r="P988" s="20"/>
    </row>
    <row r="989" spans="3:16" x14ac:dyDescent="0.35">
      <c r="C989" s="21"/>
      <c r="E989" s="21"/>
      <c r="G989" s="20"/>
      <c r="I989" s="20"/>
      <c r="O989" s="20"/>
      <c r="P989" s="20"/>
    </row>
    <row r="990" spans="3:16" x14ac:dyDescent="0.35">
      <c r="C990" s="21"/>
      <c r="E990" s="21"/>
      <c r="G990" s="20"/>
      <c r="I990" s="20"/>
      <c r="O990" s="20"/>
      <c r="P990" s="20"/>
    </row>
    <row r="991" spans="3:16" x14ac:dyDescent="0.35">
      <c r="C991" s="21"/>
      <c r="E991" s="21"/>
      <c r="G991" s="20"/>
      <c r="I991" s="20"/>
      <c r="O991" s="20"/>
      <c r="P991" s="20"/>
    </row>
    <row r="992" spans="3:16" x14ac:dyDescent="0.35">
      <c r="C992" s="21"/>
      <c r="E992" s="21"/>
      <c r="G992" s="20"/>
      <c r="I992" s="20"/>
      <c r="O992" s="20"/>
      <c r="P992" s="20"/>
    </row>
    <row r="993" spans="3:16" x14ac:dyDescent="0.35">
      <c r="C993" s="21"/>
      <c r="E993" s="21"/>
      <c r="G993" s="20"/>
      <c r="I993" s="20"/>
      <c r="O993" s="20"/>
      <c r="P993" s="20"/>
    </row>
    <row r="994" spans="3:16" x14ac:dyDescent="0.35">
      <c r="C994" s="21"/>
      <c r="E994" s="21"/>
      <c r="G994" s="20"/>
      <c r="I994" s="20"/>
      <c r="O994" s="20"/>
      <c r="P994" s="20"/>
    </row>
    <row r="995" spans="3:16" x14ac:dyDescent="0.35">
      <c r="C995" s="21"/>
      <c r="E995" s="21"/>
      <c r="G995" s="20"/>
      <c r="I995" s="20"/>
      <c r="O995" s="20"/>
      <c r="P995" s="20"/>
    </row>
    <row r="996" spans="3:16" x14ac:dyDescent="0.35">
      <c r="C996" s="21"/>
      <c r="E996" s="21"/>
      <c r="G996" s="20"/>
      <c r="I996" s="20"/>
      <c r="O996" s="20"/>
      <c r="P996" s="20"/>
    </row>
    <row r="997" spans="3:16" x14ac:dyDescent="0.35">
      <c r="C997" s="21"/>
      <c r="E997" s="21"/>
      <c r="G997" s="20"/>
      <c r="I997" s="20"/>
      <c r="O997" s="20"/>
      <c r="P997" s="20"/>
    </row>
    <row r="998" spans="3:16" x14ac:dyDescent="0.35">
      <c r="C998" s="21"/>
      <c r="E998" s="21"/>
      <c r="G998" s="20"/>
      <c r="I998" s="20"/>
      <c r="O998" s="20"/>
      <c r="P998" s="20"/>
    </row>
    <row r="999" spans="3:16" x14ac:dyDescent="0.35">
      <c r="C999" s="21"/>
      <c r="E999" s="21"/>
      <c r="G999" s="20"/>
      <c r="I999" s="20"/>
      <c r="O999" s="20"/>
      <c r="P999" s="20"/>
    </row>
    <row r="1000" spans="3:16" x14ac:dyDescent="0.35">
      <c r="C1000" s="21"/>
      <c r="E1000" s="21"/>
      <c r="G1000" s="20"/>
      <c r="I1000" s="20"/>
      <c r="O1000" s="20"/>
      <c r="P1000" s="20"/>
    </row>
    <row r="1001" spans="3:16" x14ac:dyDescent="0.35">
      <c r="C1001" s="21"/>
      <c r="E1001" s="21"/>
      <c r="G1001" s="20"/>
      <c r="I1001" s="20"/>
      <c r="O1001" s="20"/>
      <c r="P1001" s="20"/>
    </row>
    <row r="1002" spans="3:16" x14ac:dyDescent="0.35">
      <c r="C1002" s="21"/>
      <c r="E1002" s="21"/>
      <c r="G1002" s="20"/>
      <c r="I1002" s="20"/>
      <c r="O1002" s="20"/>
      <c r="P1002" s="20"/>
    </row>
    <row r="1003" spans="3:16" x14ac:dyDescent="0.35">
      <c r="C1003" s="21"/>
      <c r="E1003" s="21"/>
      <c r="G1003" s="20"/>
      <c r="I1003" s="20"/>
      <c r="O1003" s="20"/>
      <c r="P1003" s="20"/>
    </row>
    <row r="1004" spans="3:16" x14ac:dyDescent="0.35">
      <c r="C1004" s="21"/>
      <c r="E1004" s="21"/>
      <c r="G1004" s="20"/>
      <c r="I1004" s="20"/>
      <c r="O1004" s="20"/>
      <c r="P1004" s="20"/>
    </row>
    <row r="1005" spans="3:16" x14ac:dyDescent="0.35">
      <c r="C1005" s="21"/>
      <c r="E1005" s="21"/>
      <c r="G1005" s="20"/>
      <c r="I1005" s="20"/>
      <c r="O1005" s="20"/>
      <c r="P1005" s="20"/>
    </row>
    <row r="1006" spans="3:16" x14ac:dyDescent="0.35">
      <c r="C1006" s="21"/>
      <c r="E1006" s="21"/>
      <c r="G1006" s="20"/>
      <c r="I1006" s="20"/>
      <c r="O1006" s="20"/>
      <c r="P1006" s="20"/>
    </row>
    <row r="1007" spans="3:16" x14ac:dyDescent="0.35">
      <c r="C1007" s="21"/>
      <c r="E1007" s="21"/>
      <c r="G1007" s="20"/>
      <c r="I1007" s="20"/>
      <c r="O1007" s="20"/>
      <c r="P1007" s="20"/>
    </row>
    <row r="1008" spans="3:16" x14ac:dyDescent="0.35">
      <c r="C1008" s="21"/>
      <c r="E1008" s="21"/>
      <c r="G1008" s="20"/>
      <c r="I1008" s="20"/>
      <c r="O1008" s="20"/>
      <c r="P1008" s="20"/>
    </row>
    <row r="1009" spans="3:16" x14ac:dyDescent="0.35">
      <c r="C1009" s="21"/>
      <c r="E1009" s="21"/>
      <c r="G1009" s="20"/>
      <c r="I1009" s="20"/>
      <c r="O1009" s="20"/>
      <c r="P1009" s="20"/>
    </row>
    <row r="1010" spans="3:16" x14ac:dyDescent="0.35">
      <c r="C1010" s="21"/>
      <c r="E1010" s="21"/>
      <c r="G1010" s="20"/>
      <c r="I1010" s="20"/>
      <c r="O1010" s="20"/>
      <c r="P1010" s="20"/>
    </row>
    <row r="1011" spans="3:16" x14ac:dyDescent="0.35">
      <c r="C1011" s="21"/>
      <c r="E1011" s="21"/>
      <c r="G1011" s="20"/>
      <c r="I1011" s="20"/>
      <c r="O1011" s="20"/>
      <c r="P1011" s="20"/>
    </row>
    <row r="1012" spans="3:16" x14ac:dyDescent="0.35">
      <c r="C1012" s="21"/>
      <c r="E1012" s="21"/>
      <c r="G1012" s="20"/>
      <c r="I1012" s="20"/>
      <c r="O1012" s="20"/>
      <c r="P1012" s="20"/>
    </row>
    <row r="1013" spans="3:16" x14ac:dyDescent="0.35">
      <c r="C1013" s="21"/>
      <c r="E1013" s="21"/>
      <c r="G1013" s="20"/>
      <c r="I1013" s="20"/>
      <c r="O1013" s="20"/>
      <c r="P1013" s="20"/>
    </row>
    <row r="1014" spans="3:16" x14ac:dyDescent="0.35">
      <c r="C1014" s="21"/>
      <c r="E1014" s="21"/>
      <c r="G1014" s="20"/>
      <c r="I1014" s="20"/>
      <c r="O1014" s="20"/>
      <c r="P1014" s="20"/>
    </row>
    <row r="1015" spans="3:16" x14ac:dyDescent="0.35">
      <c r="C1015" s="21"/>
      <c r="E1015" s="21"/>
      <c r="G1015" s="20"/>
      <c r="I1015" s="20"/>
      <c r="O1015" s="20"/>
      <c r="P1015" s="20"/>
    </row>
    <row r="1016" spans="3:16" x14ac:dyDescent="0.35">
      <c r="C1016" s="21"/>
      <c r="E1016" s="21"/>
      <c r="G1016" s="20"/>
      <c r="I1016" s="20"/>
      <c r="O1016" s="20"/>
      <c r="P1016" s="20"/>
    </row>
    <row r="1017" spans="3:16" x14ac:dyDescent="0.35">
      <c r="C1017" s="21"/>
      <c r="E1017" s="21"/>
      <c r="G1017" s="20"/>
      <c r="I1017" s="20"/>
      <c r="O1017" s="20"/>
      <c r="P1017" s="20"/>
    </row>
    <row r="1018" spans="3:16" x14ac:dyDescent="0.35">
      <c r="C1018" s="21"/>
      <c r="E1018" s="21"/>
      <c r="G1018" s="20"/>
      <c r="I1018" s="20"/>
      <c r="O1018" s="20"/>
      <c r="P1018" s="20"/>
    </row>
    <row r="1019" spans="3:16" x14ac:dyDescent="0.35">
      <c r="C1019" s="21"/>
      <c r="E1019" s="21"/>
      <c r="G1019" s="20"/>
      <c r="I1019" s="20"/>
      <c r="O1019" s="20"/>
      <c r="P1019" s="20"/>
    </row>
    <row r="1020" spans="3:16" x14ac:dyDescent="0.35">
      <c r="C1020" s="21"/>
      <c r="E1020" s="21"/>
      <c r="G1020" s="20"/>
      <c r="I1020" s="20"/>
      <c r="O1020" s="20"/>
      <c r="P1020" s="20"/>
    </row>
    <row r="1021" spans="3:16" x14ac:dyDescent="0.35">
      <c r="C1021" s="21"/>
      <c r="E1021" s="21"/>
      <c r="G1021" s="20"/>
      <c r="I1021" s="20"/>
      <c r="O1021" s="20"/>
      <c r="P1021" s="20"/>
    </row>
    <row r="1022" spans="3:16" x14ac:dyDescent="0.35">
      <c r="C1022" s="21"/>
      <c r="E1022" s="21"/>
      <c r="G1022" s="20"/>
      <c r="I1022" s="20"/>
      <c r="O1022" s="20"/>
      <c r="P1022" s="20"/>
    </row>
    <row r="1023" spans="3:16" x14ac:dyDescent="0.35">
      <c r="C1023" s="21"/>
      <c r="E1023" s="21"/>
      <c r="G1023" s="20"/>
      <c r="I1023" s="20"/>
      <c r="O1023" s="20"/>
      <c r="P1023" s="20"/>
    </row>
    <row r="1024" spans="3:16" x14ac:dyDescent="0.35">
      <c r="C1024" s="21"/>
      <c r="E1024" s="21"/>
      <c r="G1024" s="20"/>
      <c r="I1024" s="20"/>
      <c r="O1024" s="20"/>
      <c r="P1024" s="20"/>
    </row>
    <row r="1025" spans="3:16" x14ac:dyDescent="0.35">
      <c r="C1025" s="21"/>
      <c r="E1025" s="21"/>
      <c r="G1025" s="20"/>
      <c r="I1025" s="20"/>
      <c r="O1025" s="20"/>
      <c r="P1025" s="20"/>
    </row>
    <row r="1026" spans="3:16" x14ac:dyDescent="0.35">
      <c r="C1026" s="21"/>
      <c r="E1026" s="21"/>
      <c r="G1026" s="20"/>
      <c r="I1026" s="20"/>
      <c r="O1026" s="20"/>
      <c r="P1026" s="20"/>
    </row>
    <row r="1027" spans="3:16" x14ac:dyDescent="0.35">
      <c r="C1027" s="21"/>
      <c r="E1027" s="21"/>
      <c r="G1027" s="20"/>
      <c r="I1027" s="20"/>
      <c r="O1027" s="20"/>
      <c r="P1027" s="20"/>
    </row>
    <row r="1028" spans="3:16" x14ac:dyDescent="0.35">
      <c r="C1028" s="21"/>
      <c r="E1028" s="21"/>
      <c r="G1028" s="20"/>
      <c r="I1028" s="20"/>
      <c r="O1028" s="20"/>
      <c r="P1028" s="20"/>
    </row>
    <row r="1029" spans="3:16" x14ac:dyDescent="0.35">
      <c r="C1029" s="21"/>
      <c r="E1029" s="21"/>
      <c r="G1029" s="20"/>
      <c r="I1029" s="20"/>
      <c r="O1029" s="20"/>
      <c r="P1029" s="20"/>
    </row>
    <row r="1030" spans="3:16" x14ac:dyDescent="0.35">
      <c r="C1030" s="21"/>
      <c r="E1030" s="21"/>
      <c r="G1030" s="20"/>
      <c r="I1030" s="20"/>
      <c r="O1030" s="20"/>
      <c r="P1030" s="20"/>
    </row>
    <row r="1031" spans="3:16" x14ac:dyDescent="0.35">
      <c r="C1031" s="21"/>
      <c r="E1031" s="21"/>
      <c r="G1031" s="20"/>
      <c r="I1031" s="20"/>
      <c r="O1031" s="20"/>
      <c r="P1031" s="20"/>
    </row>
    <row r="1032" spans="3:16" x14ac:dyDescent="0.35">
      <c r="C1032" s="21"/>
      <c r="E1032" s="21"/>
      <c r="G1032" s="20"/>
      <c r="I1032" s="20"/>
      <c r="O1032" s="20"/>
      <c r="P1032" s="20"/>
    </row>
    <row r="1033" spans="3:16" x14ac:dyDescent="0.35">
      <c r="C1033" s="21"/>
      <c r="E1033" s="21"/>
      <c r="G1033" s="20"/>
      <c r="I1033" s="20"/>
      <c r="O1033" s="20"/>
      <c r="P1033" s="20"/>
    </row>
    <row r="1034" spans="3:16" x14ac:dyDescent="0.35">
      <c r="C1034" s="21"/>
      <c r="E1034" s="21"/>
      <c r="G1034" s="20"/>
      <c r="I1034" s="20"/>
      <c r="O1034" s="20"/>
      <c r="P1034" s="20"/>
    </row>
    <row r="1035" spans="3:16" x14ac:dyDescent="0.35">
      <c r="C1035" s="21"/>
      <c r="E1035" s="21"/>
      <c r="G1035" s="20"/>
      <c r="I1035" s="20"/>
      <c r="O1035" s="20"/>
      <c r="P1035" s="20"/>
    </row>
    <row r="1036" spans="3:16" x14ac:dyDescent="0.35">
      <c r="C1036" s="21"/>
      <c r="E1036" s="21"/>
      <c r="G1036" s="20"/>
      <c r="I1036" s="20"/>
      <c r="O1036" s="20"/>
      <c r="P1036" s="20"/>
    </row>
    <row r="1037" spans="3:16" x14ac:dyDescent="0.35">
      <c r="C1037" s="21"/>
      <c r="E1037" s="21"/>
      <c r="G1037" s="20"/>
      <c r="I1037" s="20"/>
      <c r="O1037" s="20"/>
      <c r="P1037" s="20"/>
    </row>
    <row r="1038" spans="3:16" x14ac:dyDescent="0.35">
      <c r="C1038" s="21"/>
      <c r="E1038" s="21"/>
      <c r="G1038" s="20"/>
      <c r="I1038" s="20"/>
      <c r="O1038" s="20"/>
      <c r="P1038" s="20"/>
    </row>
    <row r="1039" spans="3:16" x14ac:dyDescent="0.35">
      <c r="C1039" s="21"/>
      <c r="E1039" s="21"/>
      <c r="G1039" s="20"/>
      <c r="I1039" s="20"/>
      <c r="O1039" s="20"/>
      <c r="P1039" s="20"/>
    </row>
    <row r="1040" spans="3:16" x14ac:dyDescent="0.35">
      <c r="C1040" s="21"/>
      <c r="E1040" s="21"/>
      <c r="G1040" s="20"/>
      <c r="I1040" s="20"/>
      <c r="O1040" s="20"/>
      <c r="P1040" s="20"/>
    </row>
    <row r="1041" spans="3:16" x14ac:dyDescent="0.35">
      <c r="C1041" s="21"/>
      <c r="E1041" s="21"/>
      <c r="G1041" s="20"/>
      <c r="I1041" s="20"/>
      <c r="O1041" s="20"/>
      <c r="P1041" s="20"/>
    </row>
    <row r="1042" spans="3:16" x14ac:dyDescent="0.35">
      <c r="C1042" s="21"/>
      <c r="E1042" s="21"/>
      <c r="G1042" s="20"/>
      <c r="I1042" s="20"/>
      <c r="O1042" s="20"/>
      <c r="P1042" s="20"/>
    </row>
    <row r="1043" spans="3:16" x14ac:dyDescent="0.35">
      <c r="C1043" s="21"/>
      <c r="E1043" s="21"/>
      <c r="G1043" s="20"/>
      <c r="I1043" s="20"/>
      <c r="O1043" s="20"/>
      <c r="P1043" s="20"/>
    </row>
    <row r="1044" spans="3:16" x14ac:dyDescent="0.35">
      <c r="C1044" s="21"/>
      <c r="E1044" s="21"/>
      <c r="G1044" s="20"/>
      <c r="I1044" s="20"/>
      <c r="O1044" s="20"/>
      <c r="P1044" s="20"/>
    </row>
    <row r="1045" spans="3:16" x14ac:dyDescent="0.35">
      <c r="C1045" s="21"/>
      <c r="E1045" s="21"/>
      <c r="G1045" s="20"/>
      <c r="I1045" s="20"/>
      <c r="O1045" s="20"/>
      <c r="P1045" s="20"/>
    </row>
    <row r="1046" spans="3:16" x14ac:dyDescent="0.35">
      <c r="C1046" s="21"/>
      <c r="E1046" s="21"/>
      <c r="G1046" s="20"/>
      <c r="I1046" s="20"/>
      <c r="O1046" s="20"/>
      <c r="P1046" s="20"/>
    </row>
    <row r="1047" spans="3:16" x14ac:dyDescent="0.35">
      <c r="C1047" s="21"/>
      <c r="E1047" s="21"/>
      <c r="G1047" s="20"/>
      <c r="I1047" s="20"/>
      <c r="O1047" s="20"/>
      <c r="P1047" s="20"/>
    </row>
    <row r="1048" spans="3:16" x14ac:dyDescent="0.35">
      <c r="C1048" s="21"/>
      <c r="E1048" s="21"/>
      <c r="G1048" s="20"/>
      <c r="I1048" s="20"/>
      <c r="O1048" s="20"/>
      <c r="P1048" s="20"/>
    </row>
    <row r="1049" spans="3:16" x14ac:dyDescent="0.35">
      <c r="C1049" s="21"/>
      <c r="E1049" s="21"/>
      <c r="G1049" s="20"/>
      <c r="I1049" s="20"/>
      <c r="O1049" s="20"/>
      <c r="P1049" s="20"/>
    </row>
    <row r="1050" spans="3:16" x14ac:dyDescent="0.35">
      <c r="C1050" s="21"/>
      <c r="E1050" s="21"/>
      <c r="G1050" s="20"/>
      <c r="I1050" s="20"/>
      <c r="O1050" s="20"/>
      <c r="P1050" s="20"/>
    </row>
    <row r="1051" spans="3:16" x14ac:dyDescent="0.35">
      <c r="C1051" s="21"/>
      <c r="E1051" s="21"/>
      <c r="G1051" s="20"/>
      <c r="I1051" s="20"/>
      <c r="O1051" s="20"/>
      <c r="P1051" s="20"/>
    </row>
    <row r="1052" spans="3:16" x14ac:dyDescent="0.35">
      <c r="C1052" s="21"/>
      <c r="E1052" s="21"/>
      <c r="G1052" s="20"/>
      <c r="I1052" s="20"/>
      <c r="O1052" s="20"/>
      <c r="P1052" s="20"/>
    </row>
    <row r="1053" spans="3:16" x14ac:dyDescent="0.35">
      <c r="C1053" s="21"/>
      <c r="E1053" s="21"/>
      <c r="G1053" s="20"/>
      <c r="I1053" s="20"/>
      <c r="O1053" s="20"/>
      <c r="P1053" s="20"/>
    </row>
    <row r="1054" spans="3:16" x14ac:dyDescent="0.35">
      <c r="C1054" s="21"/>
      <c r="E1054" s="21"/>
      <c r="G1054" s="20"/>
      <c r="I1054" s="20"/>
      <c r="O1054" s="20"/>
      <c r="P1054" s="20"/>
    </row>
    <row r="1055" spans="3:16" x14ac:dyDescent="0.35">
      <c r="C1055" s="21"/>
      <c r="E1055" s="21"/>
      <c r="G1055" s="20"/>
      <c r="I1055" s="20"/>
      <c r="O1055" s="20"/>
      <c r="P1055" s="20"/>
    </row>
    <row r="1056" spans="3:16" x14ac:dyDescent="0.35">
      <c r="C1056" s="21"/>
      <c r="E1056" s="21"/>
      <c r="G1056" s="20"/>
      <c r="I1056" s="20"/>
      <c r="O1056" s="20"/>
      <c r="P1056" s="20"/>
    </row>
    <row r="1057" spans="3:16" x14ac:dyDescent="0.35">
      <c r="C1057" s="21"/>
      <c r="E1057" s="21"/>
      <c r="G1057" s="20"/>
      <c r="I1057" s="20"/>
      <c r="O1057" s="20"/>
      <c r="P1057" s="20"/>
    </row>
    <row r="1058" spans="3:16" x14ac:dyDescent="0.35">
      <c r="C1058" s="21"/>
      <c r="E1058" s="21"/>
      <c r="G1058" s="20"/>
      <c r="I1058" s="20"/>
      <c r="O1058" s="20"/>
      <c r="P1058" s="20"/>
    </row>
    <row r="1059" spans="3:16" x14ac:dyDescent="0.35">
      <c r="C1059" s="21"/>
      <c r="E1059" s="21"/>
      <c r="G1059" s="20"/>
      <c r="I1059" s="20"/>
      <c r="O1059" s="20"/>
      <c r="P1059" s="20"/>
    </row>
    <row r="1060" spans="3:16" x14ac:dyDescent="0.35">
      <c r="C1060" s="21"/>
      <c r="E1060" s="21"/>
      <c r="G1060" s="20"/>
      <c r="I1060" s="20"/>
      <c r="O1060" s="20"/>
      <c r="P1060" s="20"/>
    </row>
    <row r="1061" spans="3:16" x14ac:dyDescent="0.35">
      <c r="C1061" s="21"/>
      <c r="E1061" s="21"/>
      <c r="G1061" s="20"/>
      <c r="I1061" s="20"/>
      <c r="O1061" s="20"/>
      <c r="P1061" s="20"/>
    </row>
    <row r="1062" spans="3:16" x14ac:dyDescent="0.35">
      <c r="C1062" s="21"/>
      <c r="E1062" s="21"/>
      <c r="G1062" s="20"/>
      <c r="I1062" s="20"/>
      <c r="O1062" s="20"/>
      <c r="P1062" s="20"/>
    </row>
    <row r="1063" spans="3:16" x14ac:dyDescent="0.35">
      <c r="C1063" s="21"/>
      <c r="E1063" s="21"/>
      <c r="G1063" s="20"/>
      <c r="I1063" s="20"/>
      <c r="O1063" s="20"/>
      <c r="P1063" s="20"/>
    </row>
    <row r="1064" spans="3:16" x14ac:dyDescent="0.35">
      <c r="C1064" s="21"/>
      <c r="E1064" s="21"/>
      <c r="G1064" s="20"/>
      <c r="I1064" s="20"/>
      <c r="O1064" s="20"/>
      <c r="P1064" s="20"/>
    </row>
    <row r="1065" spans="3:16" x14ac:dyDescent="0.35">
      <c r="C1065" s="21"/>
      <c r="E1065" s="21"/>
      <c r="G1065" s="20"/>
      <c r="I1065" s="20"/>
      <c r="O1065" s="20"/>
      <c r="P1065" s="20"/>
    </row>
    <row r="1066" spans="3:16" x14ac:dyDescent="0.35">
      <c r="C1066" s="21"/>
      <c r="E1066" s="21"/>
      <c r="G1066" s="20"/>
      <c r="I1066" s="20"/>
      <c r="O1066" s="20"/>
      <c r="P1066" s="20"/>
    </row>
    <row r="1067" spans="3:16" x14ac:dyDescent="0.35">
      <c r="C1067" s="21"/>
      <c r="E1067" s="21"/>
      <c r="G1067" s="20"/>
      <c r="I1067" s="20"/>
      <c r="O1067" s="20"/>
      <c r="P1067" s="20"/>
    </row>
    <row r="1068" spans="3:16" x14ac:dyDescent="0.35">
      <c r="C1068" s="21"/>
      <c r="E1068" s="21"/>
      <c r="G1068" s="20"/>
      <c r="I1068" s="20"/>
      <c r="O1068" s="20"/>
      <c r="P1068" s="20"/>
    </row>
    <row r="1069" spans="3:16" x14ac:dyDescent="0.35">
      <c r="C1069" s="21"/>
      <c r="E1069" s="21"/>
      <c r="G1069" s="20"/>
      <c r="I1069" s="20"/>
      <c r="O1069" s="20"/>
      <c r="P1069" s="20"/>
    </row>
    <row r="1070" spans="3:16" x14ac:dyDescent="0.35">
      <c r="C1070" s="21"/>
      <c r="E1070" s="21"/>
      <c r="G1070" s="20"/>
      <c r="I1070" s="20"/>
      <c r="O1070" s="20"/>
      <c r="P1070" s="20"/>
    </row>
    <row r="1071" spans="3:16" x14ac:dyDescent="0.35">
      <c r="C1071" s="21"/>
      <c r="E1071" s="21"/>
      <c r="G1071" s="20"/>
      <c r="I1071" s="20"/>
      <c r="O1071" s="20"/>
      <c r="P1071" s="20"/>
    </row>
    <row r="1072" spans="3:16" x14ac:dyDescent="0.35">
      <c r="C1072" s="21"/>
      <c r="E1072" s="21"/>
      <c r="G1072" s="20"/>
      <c r="I1072" s="20"/>
      <c r="O1072" s="20"/>
      <c r="P1072" s="20"/>
    </row>
    <row r="1073" spans="3:16" x14ac:dyDescent="0.35">
      <c r="C1073" s="21"/>
      <c r="E1073" s="21"/>
      <c r="G1073" s="20"/>
      <c r="I1073" s="20"/>
      <c r="O1073" s="20"/>
      <c r="P1073" s="20"/>
    </row>
    <row r="1074" spans="3:16" x14ac:dyDescent="0.35">
      <c r="C1074" s="21"/>
      <c r="E1074" s="21"/>
      <c r="G1074" s="20"/>
      <c r="I1074" s="20"/>
      <c r="O1074" s="20"/>
      <c r="P1074" s="20"/>
    </row>
    <row r="1075" spans="3:16" x14ac:dyDescent="0.35">
      <c r="C1075" s="21"/>
      <c r="E1075" s="21"/>
      <c r="G1075" s="20"/>
      <c r="I1075" s="20"/>
      <c r="O1075" s="20"/>
      <c r="P1075" s="20"/>
    </row>
    <row r="1076" spans="3:16" x14ac:dyDescent="0.35">
      <c r="C1076" s="21"/>
      <c r="E1076" s="21"/>
      <c r="G1076" s="20"/>
      <c r="I1076" s="20"/>
      <c r="O1076" s="20"/>
      <c r="P1076" s="20"/>
    </row>
    <row r="1077" spans="3:16" x14ac:dyDescent="0.35">
      <c r="C1077" s="21"/>
      <c r="E1077" s="21"/>
      <c r="G1077" s="20"/>
      <c r="I1077" s="20"/>
      <c r="O1077" s="20"/>
      <c r="P1077" s="20"/>
    </row>
    <row r="1078" spans="3:16" x14ac:dyDescent="0.35">
      <c r="C1078" s="21"/>
      <c r="E1078" s="21"/>
      <c r="G1078" s="20"/>
      <c r="I1078" s="20"/>
      <c r="O1078" s="20"/>
      <c r="P1078" s="20"/>
    </row>
    <row r="1079" spans="3:16" x14ac:dyDescent="0.35">
      <c r="C1079" s="21"/>
      <c r="E1079" s="21"/>
      <c r="G1079" s="20"/>
      <c r="I1079" s="20"/>
      <c r="O1079" s="20"/>
      <c r="P1079" s="20"/>
    </row>
    <row r="1080" spans="3:16" x14ac:dyDescent="0.35">
      <c r="C1080" s="21"/>
      <c r="E1080" s="21"/>
      <c r="G1080" s="20"/>
      <c r="I1080" s="20"/>
      <c r="O1080" s="20"/>
      <c r="P1080" s="20"/>
    </row>
    <row r="1081" spans="3:16" x14ac:dyDescent="0.35">
      <c r="C1081" s="21"/>
      <c r="E1081" s="21"/>
      <c r="G1081" s="20"/>
      <c r="I1081" s="20"/>
      <c r="O1081" s="20"/>
      <c r="P1081" s="20"/>
    </row>
    <row r="1082" spans="3:16" x14ac:dyDescent="0.35">
      <c r="C1082" s="21"/>
      <c r="E1082" s="21"/>
      <c r="G1082" s="20"/>
      <c r="I1082" s="20"/>
      <c r="O1082" s="20"/>
      <c r="P1082" s="20"/>
    </row>
    <row r="1083" spans="3:16" x14ac:dyDescent="0.35">
      <c r="C1083" s="21"/>
      <c r="E1083" s="21"/>
      <c r="G1083" s="20"/>
      <c r="I1083" s="20"/>
      <c r="O1083" s="20"/>
      <c r="P1083" s="20"/>
    </row>
    <row r="1084" spans="3:16" x14ac:dyDescent="0.35">
      <c r="C1084" s="21"/>
      <c r="E1084" s="21"/>
      <c r="G1084" s="20"/>
      <c r="I1084" s="20"/>
      <c r="O1084" s="20"/>
      <c r="P1084" s="20"/>
    </row>
    <row r="1085" spans="3:16" x14ac:dyDescent="0.35">
      <c r="C1085" s="21"/>
      <c r="E1085" s="21"/>
      <c r="G1085" s="20"/>
      <c r="I1085" s="20"/>
      <c r="O1085" s="20"/>
      <c r="P1085" s="20"/>
    </row>
    <row r="1086" spans="3:16" x14ac:dyDescent="0.35">
      <c r="C1086" s="21"/>
      <c r="E1086" s="21"/>
      <c r="G1086" s="20"/>
      <c r="I1086" s="20"/>
      <c r="O1086" s="20"/>
      <c r="P1086" s="20"/>
    </row>
    <row r="1087" spans="3:16" x14ac:dyDescent="0.35">
      <c r="C1087" s="21"/>
      <c r="E1087" s="21"/>
      <c r="G1087" s="20"/>
      <c r="I1087" s="20"/>
      <c r="O1087" s="20"/>
      <c r="P1087" s="20"/>
    </row>
    <row r="1088" spans="3:16" x14ac:dyDescent="0.35">
      <c r="C1088" s="21"/>
      <c r="E1088" s="21"/>
      <c r="G1088" s="20"/>
      <c r="I1088" s="20"/>
      <c r="O1088" s="20"/>
      <c r="P1088" s="20"/>
    </row>
    <row r="1089" spans="3:16" x14ac:dyDescent="0.35">
      <c r="C1089" s="21"/>
      <c r="E1089" s="21"/>
      <c r="G1089" s="20"/>
      <c r="I1089" s="20"/>
      <c r="O1089" s="20"/>
      <c r="P1089" s="20"/>
    </row>
    <row r="1090" spans="3:16" x14ac:dyDescent="0.35">
      <c r="C1090" s="21"/>
      <c r="E1090" s="21"/>
      <c r="G1090" s="20"/>
      <c r="I1090" s="20"/>
      <c r="O1090" s="20"/>
      <c r="P1090" s="20"/>
    </row>
    <row r="1091" spans="3:16" x14ac:dyDescent="0.35">
      <c r="C1091" s="21"/>
      <c r="E1091" s="21"/>
      <c r="G1091" s="20"/>
      <c r="I1091" s="20"/>
      <c r="O1091" s="20"/>
      <c r="P1091" s="20"/>
    </row>
    <row r="1092" spans="3:16" x14ac:dyDescent="0.35">
      <c r="C1092" s="21"/>
      <c r="E1092" s="21"/>
      <c r="G1092" s="20"/>
      <c r="I1092" s="20"/>
      <c r="O1092" s="20"/>
      <c r="P1092" s="20"/>
    </row>
    <row r="1093" spans="3:16" x14ac:dyDescent="0.35">
      <c r="C1093" s="21"/>
      <c r="E1093" s="21"/>
      <c r="G1093" s="20"/>
      <c r="I1093" s="20"/>
      <c r="O1093" s="20"/>
      <c r="P1093" s="20"/>
    </row>
    <row r="1094" spans="3:16" x14ac:dyDescent="0.35">
      <c r="C1094" s="21"/>
      <c r="E1094" s="21"/>
      <c r="G1094" s="20"/>
      <c r="I1094" s="20"/>
      <c r="O1094" s="20"/>
      <c r="P1094" s="20"/>
    </row>
    <row r="1095" spans="3:16" x14ac:dyDescent="0.35">
      <c r="C1095" s="21"/>
      <c r="E1095" s="21"/>
      <c r="G1095" s="20"/>
      <c r="I1095" s="20"/>
      <c r="O1095" s="20"/>
      <c r="P1095" s="20"/>
    </row>
    <row r="1096" spans="3:16" x14ac:dyDescent="0.35">
      <c r="C1096" s="21"/>
      <c r="E1096" s="21"/>
      <c r="G1096" s="20"/>
      <c r="I1096" s="20"/>
      <c r="O1096" s="20"/>
      <c r="P1096" s="20"/>
    </row>
    <row r="1097" spans="3:16" x14ac:dyDescent="0.35">
      <c r="C1097" s="21"/>
      <c r="E1097" s="21"/>
      <c r="G1097" s="20"/>
      <c r="I1097" s="20"/>
      <c r="O1097" s="20"/>
      <c r="P1097" s="20"/>
    </row>
    <row r="1098" spans="3:16" x14ac:dyDescent="0.35">
      <c r="C1098" s="21"/>
      <c r="E1098" s="21"/>
      <c r="G1098" s="20"/>
      <c r="I1098" s="20"/>
      <c r="O1098" s="20"/>
      <c r="P1098" s="20"/>
    </row>
    <row r="1099" spans="3:16" x14ac:dyDescent="0.35">
      <c r="C1099" s="21"/>
      <c r="E1099" s="21"/>
      <c r="G1099" s="20"/>
      <c r="I1099" s="20"/>
      <c r="O1099" s="20"/>
      <c r="P1099" s="20"/>
    </row>
    <row r="1100" spans="3:16" x14ac:dyDescent="0.35">
      <c r="C1100" s="21"/>
      <c r="E1100" s="21"/>
      <c r="G1100" s="20"/>
      <c r="I1100" s="20"/>
      <c r="O1100" s="20"/>
      <c r="P1100" s="20"/>
    </row>
    <row r="1101" spans="3:16" x14ac:dyDescent="0.35">
      <c r="C1101" s="21"/>
      <c r="E1101" s="21"/>
      <c r="G1101" s="20"/>
      <c r="I1101" s="20"/>
      <c r="O1101" s="20"/>
      <c r="P1101" s="20"/>
    </row>
    <row r="1102" spans="3:16" x14ac:dyDescent="0.35">
      <c r="C1102" s="21"/>
      <c r="E1102" s="21"/>
      <c r="G1102" s="20"/>
      <c r="I1102" s="20"/>
      <c r="O1102" s="20"/>
      <c r="P1102" s="20"/>
    </row>
    <row r="1103" spans="3:16" x14ac:dyDescent="0.35">
      <c r="C1103" s="21"/>
      <c r="E1103" s="21"/>
      <c r="G1103" s="20"/>
      <c r="I1103" s="20"/>
      <c r="O1103" s="20"/>
      <c r="P1103" s="20"/>
    </row>
    <row r="1104" spans="3:16" x14ac:dyDescent="0.35">
      <c r="C1104" s="21"/>
      <c r="E1104" s="21"/>
      <c r="G1104" s="20"/>
      <c r="I1104" s="20"/>
      <c r="O1104" s="20"/>
      <c r="P1104" s="20"/>
    </row>
    <row r="1105" spans="3:16" x14ac:dyDescent="0.35">
      <c r="C1105" s="21"/>
      <c r="E1105" s="21"/>
      <c r="G1105" s="20"/>
      <c r="I1105" s="20"/>
      <c r="O1105" s="20"/>
      <c r="P1105" s="20"/>
    </row>
    <row r="1106" spans="3:16" x14ac:dyDescent="0.35">
      <c r="C1106" s="21"/>
      <c r="E1106" s="21"/>
      <c r="G1106" s="20"/>
      <c r="I1106" s="20"/>
      <c r="O1106" s="20"/>
      <c r="P1106" s="20"/>
    </row>
    <row r="1107" spans="3:16" x14ac:dyDescent="0.35">
      <c r="C1107" s="21"/>
      <c r="E1107" s="21"/>
      <c r="G1107" s="20"/>
      <c r="I1107" s="20"/>
      <c r="O1107" s="20"/>
      <c r="P1107" s="20"/>
    </row>
    <row r="1108" spans="3:16" x14ac:dyDescent="0.35">
      <c r="C1108" s="21"/>
      <c r="E1108" s="21"/>
      <c r="G1108" s="20"/>
      <c r="I1108" s="20"/>
      <c r="O1108" s="20"/>
      <c r="P1108" s="20"/>
    </row>
    <row r="1109" spans="3:16" x14ac:dyDescent="0.35">
      <c r="C1109" s="21"/>
      <c r="E1109" s="21"/>
      <c r="G1109" s="20"/>
      <c r="I1109" s="20"/>
      <c r="O1109" s="20"/>
      <c r="P1109" s="20"/>
    </row>
    <row r="1110" spans="3:16" x14ac:dyDescent="0.35">
      <c r="C1110" s="21"/>
      <c r="E1110" s="21"/>
      <c r="G1110" s="20"/>
      <c r="I1110" s="20"/>
      <c r="O1110" s="20"/>
      <c r="P1110" s="20"/>
    </row>
    <row r="1111" spans="3:16" x14ac:dyDescent="0.35">
      <c r="C1111" s="21"/>
      <c r="E1111" s="21"/>
      <c r="G1111" s="20"/>
      <c r="I1111" s="20"/>
      <c r="O1111" s="20"/>
      <c r="P1111" s="20"/>
    </row>
    <row r="1112" spans="3:16" x14ac:dyDescent="0.35">
      <c r="C1112" s="21"/>
      <c r="E1112" s="21"/>
      <c r="G1112" s="20"/>
      <c r="I1112" s="20"/>
      <c r="O1112" s="20"/>
      <c r="P1112" s="20"/>
    </row>
    <row r="1113" spans="3:16" x14ac:dyDescent="0.35">
      <c r="C1113" s="21"/>
      <c r="E1113" s="21"/>
      <c r="G1113" s="20"/>
      <c r="I1113" s="20"/>
      <c r="O1113" s="20"/>
      <c r="P1113" s="20"/>
    </row>
    <row r="1114" spans="3:16" x14ac:dyDescent="0.35">
      <c r="C1114" s="21"/>
      <c r="E1114" s="21"/>
      <c r="G1114" s="20"/>
      <c r="I1114" s="20"/>
      <c r="O1114" s="20"/>
      <c r="P1114" s="20"/>
    </row>
    <row r="1115" spans="3:16" x14ac:dyDescent="0.35">
      <c r="C1115" s="21"/>
      <c r="E1115" s="21"/>
      <c r="G1115" s="20"/>
      <c r="I1115" s="20"/>
      <c r="O1115" s="20"/>
      <c r="P1115" s="20"/>
    </row>
    <row r="1116" spans="3:16" x14ac:dyDescent="0.35">
      <c r="C1116" s="21"/>
      <c r="E1116" s="21"/>
      <c r="G1116" s="20"/>
      <c r="I1116" s="20"/>
      <c r="O1116" s="20"/>
      <c r="P1116" s="20"/>
    </row>
    <row r="1117" spans="3:16" x14ac:dyDescent="0.35">
      <c r="C1117" s="21"/>
      <c r="E1117" s="21"/>
      <c r="G1117" s="20"/>
      <c r="I1117" s="20"/>
      <c r="O1117" s="20"/>
      <c r="P1117" s="20"/>
    </row>
    <row r="1118" spans="3:16" x14ac:dyDescent="0.35">
      <c r="C1118" s="21"/>
      <c r="E1118" s="21"/>
      <c r="G1118" s="20"/>
      <c r="I1118" s="20"/>
      <c r="O1118" s="20"/>
      <c r="P1118" s="20"/>
    </row>
    <row r="1119" spans="3:16" x14ac:dyDescent="0.35">
      <c r="C1119" s="21"/>
      <c r="E1119" s="21"/>
      <c r="G1119" s="20"/>
      <c r="I1119" s="20"/>
      <c r="O1119" s="20"/>
      <c r="P1119" s="20"/>
    </row>
    <row r="1120" spans="3:16" x14ac:dyDescent="0.35">
      <c r="C1120" s="21"/>
      <c r="E1120" s="21"/>
      <c r="G1120" s="20"/>
      <c r="I1120" s="20"/>
      <c r="O1120" s="20"/>
      <c r="P1120" s="20"/>
    </row>
    <row r="1121" spans="3:16" x14ac:dyDescent="0.35">
      <c r="C1121" s="21"/>
      <c r="E1121" s="21"/>
      <c r="G1121" s="20"/>
      <c r="I1121" s="20"/>
      <c r="O1121" s="20"/>
      <c r="P1121" s="20"/>
    </row>
    <row r="1122" spans="3:16" x14ac:dyDescent="0.35">
      <c r="C1122" s="21"/>
      <c r="E1122" s="21"/>
      <c r="G1122" s="20"/>
      <c r="I1122" s="20"/>
      <c r="O1122" s="20"/>
      <c r="P1122" s="20"/>
    </row>
    <row r="1123" spans="3:16" x14ac:dyDescent="0.35">
      <c r="C1123" s="21"/>
      <c r="E1123" s="21"/>
      <c r="G1123" s="20"/>
      <c r="I1123" s="20"/>
      <c r="O1123" s="20"/>
      <c r="P1123" s="20"/>
    </row>
    <row r="1124" spans="3:16" x14ac:dyDescent="0.35">
      <c r="C1124" s="21"/>
      <c r="E1124" s="21"/>
      <c r="G1124" s="20"/>
      <c r="I1124" s="20"/>
      <c r="O1124" s="20"/>
      <c r="P1124" s="20"/>
    </row>
    <row r="1125" spans="3:16" x14ac:dyDescent="0.35">
      <c r="C1125" s="21"/>
      <c r="E1125" s="21"/>
      <c r="G1125" s="20"/>
      <c r="I1125" s="20"/>
      <c r="O1125" s="20"/>
      <c r="P1125" s="20"/>
    </row>
    <row r="1126" spans="3:16" x14ac:dyDescent="0.35">
      <c r="C1126" s="21"/>
      <c r="E1126" s="21"/>
      <c r="G1126" s="20"/>
      <c r="I1126" s="20"/>
      <c r="O1126" s="20"/>
      <c r="P1126" s="20"/>
    </row>
    <row r="1127" spans="3:16" x14ac:dyDescent="0.35">
      <c r="C1127" s="21"/>
      <c r="E1127" s="21"/>
      <c r="G1127" s="20"/>
      <c r="I1127" s="20"/>
      <c r="O1127" s="20"/>
      <c r="P1127" s="20"/>
    </row>
    <row r="1128" spans="3:16" x14ac:dyDescent="0.35">
      <c r="C1128" s="21"/>
      <c r="E1128" s="21"/>
      <c r="G1128" s="20"/>
      <c r="I1128" s="20"/>
      <c r="O1128" s="20"/>
      <c r="P1128" s="20"/>
    </row>
    <row r="1129" spans="3:16" x14ac:dyDescent="0.35">
      <c r="C1129" s="21"/>
      <c r="E1129" s="21"/>
      <c r="G1129" s="20"/>
      <c r="I1129" s="20"/>
      <c r="O1129" s="20"/>
      <c r="P1129" s="20"/>
    </row>
    <row r="1130" spans="3:16" x14ac:dyDescent="0.35">
      <c r="C1130" s="21"/>
      <c r="E1130" s="21"/>
      <c r="G1130" s="20"/>
      <c r="I1130" s="20"/>
      <c r="O1130" s="20"/>
      <c r="P1130" s="20"/>
    </row>
    <row r="1131" spans="3:16" x14ac:dyDescent="0.35">
      <c r="C1131" s="21"/>
      <c r="E1131" s="21"/>
      <c r="G1131" s="20"/>
      <c r="I1131" s="20"/>
      <c r="O1131" s="20"/>
      <c r="P1131" s="20"/>
    </row>
    <row r="1132" spans="3:16" x14ac:dyDescent="0.35">
      <c r="C1132" s="21"/>
      <c r="E1132" s="21"/>
      <c r="G1132" s="20"/>
      <c r="I1132" s="20"/>
      <c r="O1132" s="20"/>
      <c r="P1132" s="20"/>
    </row>
    <row r="1133" spans="3:16" x14ac:dyDescent="0.35">
      <c r="C1133" s="21"/>
      <c r="E1133" s="21"/>
      <c r="G1133" s="20"/>
      <c r="I1133" s="20"/>
      <c r="O1133" s="20"/>
      <c r="P1133" s="20"/>
    </row>
    <row r="1134" spans="3:16" x14ac:dyDescent="0.35">
      <c r="C1134" s="21"/>
      <c r="E1134" s="21"/>
      <c r="G1134" s="20"/>
      <c r="I1134" s="20"/>
      <c r="O1134" s="20"/>
      <c r="P1134" s="20"/>
    </row>
    <row r="1135" spans="3:16" x14ac:dyDescent="0.35">
      <c r="C1135" s="21"/>
      <c r="E1135" s="21"/>
      <c r="G1135" s="20"/>
      <c r="I1135" s="20"/>
      <c r="O1135" s="20"/>
      <c r="P1135" s="20"/>
    </row>
    <row r="1136" spans="3:16" x14ac:dyDescent="0.35">
      <c r="C1136" s="21"/>
      <c r="E1136" s="21"/>
      <c r="G1136" s="20"/>
      <c r="I1136" s="20"/>
      <c r="O1136" s="20"/>
      <c r="P1136" s="20"/>
    </row>
    <row r="1137" spans="3:16" x14ac:dyDescent="0.35">
      <c r="C1137" s="21"/>
      <c r="E1137" s="21"/>
      <c r="G1137" s="20"/>
      <c r="I1137" s="20"/>
      <c r="O1137" s="20"/>
      <c r="P1137" s="20"/>
    </row>
    <row r="1138" spans="3:16" x14ac:dyDescent="0.35">
      <c r="C1138" s="21"/>
      <c r="E1138" s="21"/>
      <c r="G1138" s="20"/>
      <c r="I1138" s="20"/>
      <c r="O1138" s="20"/>
      <c r="P1138" s="20"/>
    </row>
    <row r="1139" spans="3:16" x14ac:dyDescent="0.35">
      <c r="C1139" s="21"/>
      <c r="E1139" s="21"/>
      <c r="G1139" s="20"/>
      <c r="I1139" s="20"/>
      <c r="O1139" s="20"/>
      <c r="P1139" s="20"/>
    </row>
    <row r="1140" spans="3:16" x14ac:dyDescent="0.35">
      <c r="C1140" s="21"/>
      <c r="E1140" s="21"/>
      <c r="G1140" s="20"/>
      <c r="I1140" s="20"/>
      <c r="O1140" s="20"/>
      <c r="P1140" s="20"/>
    </row>
    <row r="1141" spans="3:16" x14ac:dyDescent="0.35">
      <c r="C1141" s="21"/>
      <c r="E1141" s="21"/>
      <c r="G1141" s="20"/>
      <c r="I1141" s="20"/>
      <c r="O1141" s="20"/>
      <c r="P1141" s="20"/>
    </row>
    <row r="1142" spans="3:16" x14ac:dyDescent="0.35">
      <c r="C1142" s="21"/>
      <c r="E1142" s="21"/>
      <c r="G1142" s="20"/>
      <c r="I1142" s="20"/>
      <c r="O1142" s="20"/>
      <c r="P1142" s="20"/>
    </row>
    <row r="1143" spans="3:16" x14ac:dyDescent="0.35">
      <c r="C1143" s="21"/>
      <c r="E1143" s="21"/>
      <c r="G1143" s="20"/>
      <c r="I1143" s="20"/>
      <c r="O1143" s="20"/>
      <c r="P1143" s="20"/>
    </row>
    <row r="1144" spans="3:16" x14ac:dyDescent="0.35">
      <c r="C1144" s="21"/>
      <c r="E1144" s="21"/>
      <c r="G1144" s="20"/>
      <c r="I1144" s="20"/>
      <c r="O1144" s="20"/>
      <c r="P1144" s="20"/>
    </row>
    <row r="1145" spans="3:16" x14ac:dyDescent="0.35">
      <c r="C1145" s="21"/>
      <c r="E1145" s="21"/>
      <c r="G1145" s="20"/>
      <c r="I1145" s="20"/>
      <c r="O1145" s="20"/>
      <c r="P1145" s="20"/>
    </row>
    <row r="1146" spans="3:16" x14ac:dyDescent="0.35">
      <c r="C1146" s="21"/>
      <c r="E1146" s="21"/>
      <c r="G1146" s="20"/>
      <c r="I1146" s="20"/>
      <c r="O1146" s="20"/>
      <c r="P1146" s="20"/>
    </row>
    <row r="1147" spans="3:16" x14ac:dyDescent="0.35">
      <c r="C1147" s="21"/>
      <c r="E1147" s="21"/>
      <c r="G1147" s="20"/>
      <c r="I1147" s="20"/>
      <c r="O1147" s="20"/>
      <c r="P1147" s="20"/>
    </row>
    <row r="1148" spans="3:16" x14ac:dyDescent="0.35">
      <c r="C1148" s="21"/>
      <c r="E1148" s="21"/>
      <c r="G1148" s="20"/>
      <c r="I1148" s="20"/>
      <c r="O1148" s="20"/>
      <c r="P1148" s="20"/>
    </row>
    <row r="1149" spans="3:16" x14ac:dyDescent="0.35">
      <c r="C1149" s="21"/>
      <c r="E1149" s="21"/>
      <c r="G1149" s="20"/>
      <c r="I1149" s="20"/>
      <c r="O1149" s="20"/>
      <c r="P1149" s="20"/>
    </row>
    <row r="1150" spans="3:16" x14ac:dyDescent="0.35">
      <c r="C1150" s="21"/>
      <c r="E1150" s="21"/>
      <c r="G1150" s="20"/>
      <c r="I1150" s="20"/>
      <c r="O1150" s="20"/>
      <c r="P1150" s="20"/>
    </row>
    <row r="1151" spans="3:16" x14ac:dyDescent="0.35">
      <c r="C1151" s="21"/>
      <c r="E1151" s="21"/>
      <c r="G1151" s="20"/>
      <c r="I1151" s="20"/>
      <c r="O1151" s="20"/>
      <c r="P1151" s="20"/>
    </row>
    <row r="1152" spans="3:16" x14ac:dyDescent="0.35">
      <c r="C1152" s="21"/>
      <c r="E1152" s="21"/>
      <c r="G1152" s="20"/>
      <c r="I1152" s="20"/>
      <c r="O1152" s="20"/>
      <c r="P1152" s="20"/>
    </row>
    <row r="1153" spans="3:16" x14ac:dyDescent="0.35">
      <c r="C1153" s="21"/>
      <c r="E1153" s="21"/>
      <c r="G1153" s="20"/>
      <c r="I1153" s="20"/>
      <c r="O1153" s="20"/>
      <c r="P1153" s="20"/>
    </row>
    <row r="1154" spans="3:16" x14ac:dyDescent="0.35">
      <c r="C1154" s="21"/>
      <c r="E1154" s="21"/>
      <c r="G1154" s="20"/>
      <c r="I1154" s="20"/>
      <c r="O1154" s="20"/>
      <c r="P1154" s="20"/>
    </row>
    <row r="1155" spans="3:16" x14ac:dyDescent="0.35">
      <c r="C1155" s="21"/>
      <c r="E1155" s="21"/>
      <c r="G1155" s="20"/>
      <c r="I1155" s="20"/>
      <c r="O1155" s="20"/>
      <c r="P1155" s="20"/>
    </row>
    <row r="1156" spans="3:16" x14ac:dyDescent="0.35">
      <c r="C1156" s="21"/>
      <c r="E1156" s="21"/>
      <c r="G1156" s="20"/>
      <c r="I1156" s="20"/>
      <c r="O1156" s="20"/>
      <c r="P1156" s="20"/>
    </row>
    <row r="1157" spans="3:16" x14ac:dyDescent="0.35">
      <c r="C1157" s="21"/>
      <c r="E1157" s="21"/>
      <c r="G1157" s="20"/>
      <c r="I1157" s="20"/>
      <c r="O1157" s="20"/>
      <c r="P1157" s="20"/>
    </row>
    <row r="1158" spans="3:16" x14ac:dyDescent="0.35">
      <c r="C1158" s="21"/>
      <c r="E1158" s="21"/>
      <c r="G1158" s="20"/>
      <c r="I1158" s="20"/>
      <c r="O1158" s="20"/>
      <c r="P1158" s="20"/>
    </row>
    <row r="1159" spans="3:16" x14ac:dyDescent="0.35">
      <c r="C1159" s="21"/>
      <c r="E1159" s="21"/>
      <c r="G1159" s="20"/>
      <c r="I1159" s="20"/>
      <c r="O1159" s="20"/>
      <c r="P1159" s="20"/>
    </row>
    <row r="1160" spans="3:16" x14ac:dyDescent="0.35">
      <c r="C1160" s="21"/>
      <c r="E1160" s="21"/>
      <c r="G1160" s="20"/>
      <c r="I1160" s="20"/>
      <c r="O1160" s="20"/>
      <c r="P1160" s="20"/>
    </row>
    <row r="1161" spans="3:16" x14ac:dyDescent="0.35">
      <c r="C1161" s="21"/>
      <c r="E1161" s="21"/>
      <c r="G1161" s="20"/>
      <c r="I1161" s="20"/>
      <c r="O1161" s="20"/>
      <c r="P1161" s="20"/>
    </row>
    <row r="1162" spans="3:16" x14ac:dyDescent="0.35">
      <c r="C1162" s="21"/>
      <c r="E1162" s="21"/>
      <c r="G1162" s="20"/>
      <c r="I1162" s="20"/>
      <c r="O1162" s="20"/>
      <c r="P1162" s="20"/>
    </row>
    <row r="1163" spans="3:16" x14ac:dyDescent="0.35">
      <c r="C1163" s="21"/>
      <c r="E1163" s="21"/>
      <c r="G1163" s="20"/>
      <c r="I1163" s="20"/>
      <c r="O1163" s="20"/>
      <c r="P1163" s="20"/>
    </row>
    <row r="1164" spans="3:16" x14ac:dyDescent="0.35">
      <c r="C1164" s="21"/>
      <c r="E1164" s="21"/>
      <c r="G1164" s="20"/>
      <c r="I1164" s="20"/>
      <c r="O1164" s="20"/>
      <c r="P1164" s="20"/>
    </row>
    <row r="1165" spans="3:16" x14ac:dyDescent="0.35">
      <c r="C1165" s="21"/>
      <c r="E1165" s="21"/>
      <c r="G1165" s="20"/>
      <c r="I1165" s="20"/>
      <c r="O1165" s="20"/>
      <c r="P1165" s="20"/>
    </row>
    <row r="1166" spans="3:16" x14ac:dyDescent="0.35">
      <c r="C1166" s="21"/>
      <c r="E1166" s="21"/>
      <c r="G1166" s="20"/>
      <c r="I1166" s="20"/>
      <c r="O1166" s="20"/>
      <c r="P1166" s="20"/>
    </row>
    <row r="1167" spans="3:16" x14ac:dyDescent="0.35">
      <c r="C1167" s="21"/>
      <c r="E1167" s="21"/>
      <c r="G1167" s="20"/>
      <c r="I1167" s="20"/>
      <c r="O1167" s="20"/>
      <c r="P1167" s="20"/>
    </row>
    <row r="1168" spans="3:16" x14ac:dyDescent="0.35">
      <c r="C1168" s="21"/>
      <c r="E1168" s="21"/>
      <c r="G1168" s="20"/>
      <c r="I1168" s="20"/>
      <c r="O1168" s="20"/>
      <c r="P1168" s="20"/>
    </row>
    <row r="1169" spans="3:16" x14ac:dyDescent="0.35">
      <c r="C1169" s="21"/>
      <c r="E1169" s="21"/>
      <c r="G1169" s="20"/>
      <c r="I1169" s="20"/>
      <c r="O1169" s="20"/>
      <c r="P1169" s="20"/>
    </row>
    <row r="1170" spans="3:16" x14ac:dyDescent="0.35">
      <c r="C1170" s="21"/>
      <c r="E1170" s="21"/>
      <c r="G1170" s="20"/>
      <c r="I1170" s="20"/>
      <c r="O1170" s="20"/>
      <c r="P1170" s="20"/>
    </row>
    <row r="1171" spans="3:16" x14ac:dyDescent="0.35">
      <c r="C1171" s="21"/>
      <c r="E1171" s="21"/>
      <c r="G1171" s="20"/>
      <c r="I1171" s="20"/>
      <c r="O1171" s="20"/>
      <c r="P1171" s="20"/>
    </row>
    <row r="1172" spans="3:16" x14ac:dyDescent="0.35">
      <c r="C1172" s="21"/>
      <c r="E1172" s="21"/>
      <c r="G1172" s="20"/>
      <c r="I1172" s="20"/>
      <c r="O1172" s="20"/>
      <c r="P1172" s="20"/>
    </row>
    <row r="1173" spans="3:16" x14ac:dyDescent="0.35">
      <c r="C1173" s="21"/>
      <c r="E1173" s="21"/>
      <c r="G1173" s="20"/>
      <c r="I1173" s="20"/>
      <c r="O1173" s="20"/>
      <c r="P1173" s="20"/>
    </row>
    <row r="1174" spans="3:16" x14ac:dyDescent="0.35">
      <c r="C1174" s="21"/>
      <c r="E1174" s="21"/>
      <c r="G1174" s="20"/>
      <c r="I1174" s="20"/>
      <c r="O1174" s="20"/>
      <c r="P1174" s="20"/>
    </row>
    <row r="1175" spans="3:16" x14ac:dyDescent="0.35">
      <c r="C1175" s="21"/>
      <c r="E1175" s="21"/>
      <c r="G1175" s="20"/>
      <c r="I1175" s="20"/>
      <c r="O1175" s="20"/>
      <c r="P1175" s="20"/>
    </row>
    <row r="1176" spans="3:16" x14ac:dyDescent="0.35">
      <c r="C1176" s="21"/>
      <c r="E1176" s="21"/>
      <c r="G1176" s="20"/>
      <c r="I1176" s="20"/>
      <c r="O1176" s="20"/>
      <c r="P1176" s="20"/>
    </row>
    <row r="1177" spans="3:16" x14ac:dyDescent="0.35">
      <c r="C1177" s="21"/>
      <c r="E1177" s="21"/>
      <c r="G1177" s="20"/>
      <c r="I1177" s="20"/>
      <c r="O1177" s="20"/>
      <c r="P1177" s="20"/>
    </row>
    <row r="1178" spans="3:16" x14ac:dyDescent="0.35">
      <c r="C1178" s="21"/>
      <c r="E1178" s="21"/>
      <c r="G1178" s="20"/>
      <c r="I1178" s="20"/>
      <c r="O1178" s="20"/>
      <c r="P1178" s="20"/>
    </row>
    <row r="1179" spans="3:16" x14ac:dyDescent="0.35">
      <c r="C1179" s="21"/>
      <c r="E1179" s="21"/>
      <c r="G1179" s="20"/>
      <c r="I1179" s="20"/>
      <c r="O1179" s="20"/>
      <c r="P1179" s="20"/>
    </row>
    <row r="1180" spans="3:16" x14ac:dyDescent="0.35">
      <c r="C1180" s="21"/>
      <c r="E1180" s="21"/>
      <c r="G1180" s="20"/>
      <c r="I1180" s="20"/>
      <c r="O1180" s="20"/>
      <c r="P1180" s="20"/>
    </row>
    <row r="1181" spans="3:16" x14ac:dyDescent="0.35">
      <c r="C1181" s="21"/>
      <c r="E1181" s="21"/>
      <c r="G1181" s="20"/>
      <c r="I1181" s="20"/>
      <c r="O1181" s="20"/>
      <c r="P1181" s="20"/>
    </row>
    <row r="1182" spans="3:16" x14ac:dyDescent="0.35">
      <c r="C1182" s="21"/>
      <c r="E1182" s="21"/>
      <c r="G1182" s="20"/>
      <c r="I1182" s="20"/>
      <c r="O1182" s="20"/>
      <c r="P1182" s="20"/>
    </row>
    <row r="1183" spans="3:16" x14ac:dyDescent="0.35">
      <c r="C1183" s="21"/>
      <c r="E1183" s="21"/>
      <c r="G1183" s="20"/>
      <c r="I1183" s="20"/>
      <c r="O1183" s="20"/>
      <c r="P1183" s="20"/>
    </row>
    <row r="1184" spans="3:16" x14ac:dyDescent="0.35">
      <c r="C1184" s="21"/>
      <c r="E1184" s="21"/>
      <c r="G1184" s="20"/>
      <c r="I1184" s="20"/>
      <c r="O1184" s="20"/>
      <c r="P1184" s="20"/>
    </row>
    <row r="1185" spans="3:16" x14ac:dyDescent="0.35">
      <c r="C1185" s="21"/>
      <c r="E1185" s="21"/>
      <c r="G1185" s="20"/>
      <c r="I1185" s="20"/>
      <c r="O1185" s="20"/>
      <c r="P1185" s="20"/>
    </row>
    <row r="1186" spans="3:16" x14ac:dyDescent="0.35">
      <c r="C1186" s="21"/>
      <c r="E1186" s="21"/>
      <c r="G1186" s="20"/>
      <c r="I1186" s="20"/>
      <c r="O1186" s="20"/>
      <c r="P1186" s="20"/>
    </row>
    <row r="1187" spans="3:16" x14ac:dyDescent="0.35">
      <c r="C1187" s="21"/>
      <c r="E1187" s="21"/>
      <c r="G1187" s="20"/>
      <c r="I1187" s="20"/>
      <c r="O1187" s="20"/>
      <c r="P1187" s="20"/>
    </row>
    <row r="1188" spans="3:16" x14ac:dyDescent="0.35">
      <c r="C1188" s="21"/>
      <c r="E1188" s="21"/>
      <c r="G1188" s="20"/>
      <c r="I1188" s="20"/>
      <c r="O1188" s="20"/>
      <c r="P1188" s="20"/>
    </row>
    <row r="1189" spans="3:16" x14ac:dyDescent="0.35">
      <c r="C1189" s="21"/>
      <c r="E1189" s="21"/>
      <c r="G1189" s="20"/>
      <c r="I1189" s="20"/>
      <c r="O1189" s="20"/>
      <c r="P1189" s="20"/>
    </row>
    <row r="1190" spans="3:16" x14ac:dyDescent="0.35">
      <c r="C1190" s="21"/>
      <c r="E1190" s="21"/>
      <c r="G1190" s="20"/>
      <c r="I1190" s="20"/>
      <c r="O1190" s="20"/>
      <c r="P1190" s="20"/>
    </row>
    <row r="1191" spans="3:16" x14ac:dyDescent="0.35">
      <c r="C1191" s="21"/>
      <c r="E1191" s="21"/>
      <c r="G1191" s="20"/>
      <c r="I1191" s="20"/>
      <c r="O1191" s="20"/>
      <c r="P1191" s="20"/>
    </row>
    <row r="1192" spans="3:16" x14ac:dyDescent="0.35">
      <c r="C1192" s="21"/>
      <c r="E1192" s="21"/>
      <c r="G1192" s="20"/>
      <c r="I1192" s="20"/>
      <c r="O1192" s="20"/>
      <c r="P1192" s="20"/>
    </row>
    <row r="1193" spans="3:16" x14ac:dyDescent="0.35">
      <c r="C1193" s="21"/>
      <c r="E1193" s="21"/>
      <c r="G1193" s="20"/>
      <c r="I1193" s="20"/>
      <c r="O1193" s="20"/>
      <c r="P1193" s="20"/>
    </row>
    <row r="1194" spans="3:16" x14ac:dyDescent="0.35">
      <c r="C1194" s="21"/>
      <c r="E1194" s="21"/>
      <c r="G1194" s="20"/>
      <c r="I1194" s="20"/>
      <c r="O1194" s="20"/>
      <c r="P1194" s="20"/>
    </row>
    <row r="1195" spans="3:16" x14ac:dyDescent="0.35">
      <c r="C1195" s="21"/>
      <c r="E1195" s="21"/>
      <c r="G1195" s="20"/>
      <c r="I1195" s="20"/>
      <c r="O1195" s="20"/>
      <c r="P1195" s="20"/>
    </row>
    <row r="1196" spans="3:16" x14ac:dyDescent="0.35">
      <c r="C1196" s="21"/>
      <c r="E1196" s="21"/>
      <c r="G1196" s="20"/>
      <c r="I1196" s="20"/>
      <c r="O1196" s="20"/>
      <c r="P1196" s="20"/>
    </row>
    <row r="1197" spans="3:16" x14ac:dyDescent="0.35">
      <c r="C1197" s="21"/>
      <c r="E1197" s="21"/>
      <c r="G1197" s="20"/>
      <c r="I1197" s="20"/>
      <c r="O1197" s="20"/>
      <c r="P1197" s="20"/>
    </row>
    <row r="1198" spans="3:16" x14ac:dyDescent="0.35">
      <c r="C1198" s="21"/>
      <c r="E1198" s="21"/>
      <c r="G1198" s="20"/>
      <c r="I1198" s="20"/>
      <c r="O1198" s="20"/>
      <c r="P1198" s="20"/>
    </row>
    <row r="1199" spans="3:16" x14ac:dyDescent="0.35">
      <c r="C1199" s="21"/>
      <c r="E1199" s="21"/>
      <c r="G1199" s="20"/>
      <c r="I1199" s="20"/>
      <c r="O1199" s="20"/>
      <c r="P1199" s="20"/>
    </row>
    <row r="1200" spans="3:16" x14ac:dyDescent="0.35">
      <c r="C1200" s="21"/>
      <c r="E1200" s="21"/>
      <c r="G1200" s="20"/>
      <c r="I1200" s="20"/>
      <c r="O1200" s="20"/>
      <c r="P1200" s="20"/>
    </row>
    <row r="1201" spans="3:16" x14ac:dyDescent="0.35">
      <c r="C1201" s="21"/>
      <c r="E1201" s="21"/>
      <c r="G1201" s="20"/>
      <c r="I1201" s="20"/>
      <c r="O1201" s="20"/>
      <c r="P1201" s="20"/>
    </row>
    <row r="1202" spans="3:16" x14ac:dyDescent="0.35">
      <c r="C1202" s="21"/>
      <c r="E1202" s="21"/>
      <c r="G1202" s="20"/>
      <c r="I1202" s="20"/>
      <c r="O1202" s="20"/>
      <c r="P1202" s="20"/>
    </row>
    <row r="1203" spans="3:16" x14ac:dyDescent="0.35">
      <c r="C1203" s="21"/>
      <c r="E1203" s="21"/>
      <c r="G1203" s="20"/>
      <c r="I1203" s="20"/>
      <c r="O1203" s="20"/>
      <c r="P1203" s="20"/>
    </row>
    <row r="1204" spans="3:16" x14ac:dyDescent="0.35">
      <c r="C1204" s="21"/>
      <c r="E1204" s="21"/>
      <c r="G1204" s="20"/>
      <c r="I1204" s="20"/>
      <c r="O1204" s="20"/>
      <c r="P1204" s="20"/>
    </row>
    <row r="1205" spans="3:16" x14ac:dyDescent="0.35">
      <c r="C1205" s="21"/>
      <c r="E1205" s="21"/>
      <c r="G1205" s="20"/>
      <c r="I1205" s="20"/>
      <c r="O1205" s="20"/>
      <c r="P1205" s="20"/>
    </row>
    <row r="1206" spans="3:16" x14ac:dyDescent="0.35">
      <c r="C1206" s="21"/>
      <c r="E1206" s="21"/>
      <c r="G1206" s="20"/>
      <c r="I1206" s="20"/>
      <c r="O1206" s="20"/>
      <c r="P1206" s="20"/>
    </row>
    <row r="1207" spans="3:16" x14ac:dyDescent="0.35">
      <c r="C1207" s="21"/>
      <c r="E1207" s="21"/>
      <c r="G1207" s="20"/>
      <c r="I1207" s="20"/>
      <c r="O1207" s="20"/>
      <c r="P1207" s="20"/>
    </row>
    <row r="1208" spans="3:16" x14ac:dyDescent="0.35">
      <c r="C1208" s="21"/>
      <c r="E1208" s="21"/>
      <c r="G1208" s="20"/>
      <c r="I1208" s="20"/>
      <c r="O1208" s="20"/>
      <c r="P1208" s="20"/>
    </row>
    <row r="1209" spans="3:16" x14ac:dyDescent="0.35">
      <c r="C1209" s="21"/>
      <c r="E1209" s="21"/>
      <c r="G1209" s="20"/>
      <c r="I1209" s="20"/>
      <c r="O1209" s="20"/>
      <c r="P1209" s="20"/>
    </row>
    <row r="1210" spans="3:16" x14ac:dyDescent="0.35">
      <c r="C1210" s="21"/>
      <c r="E1210" s="21"/>
      <c r="G1210" s="20"/>
      <c r="I1210" s="20"/>
      <c r="O1210" s="20"/>
      <c r="P1210" s="20"/>
    </row>
    <row r="1211" spans="3:16" x14ac:dyDescent="0.35">
      <c r="C1211" s="21"/>
      <c r="E1211" s="21"/>
      <c r="G1211" s="20"/>
      <c r="I1211" s="20"/>
      <c r="O1211" s="20"/>
      <c r="P1211" s="20"/>
    </row>
    <row r="1212" spans="3:16" x14ac:dyDescent="0.35">
      <c r="C1212" s="21"/>
      <c r="E1212" s="21"/>
      <c r="G1212" s="20"/>
      <c r="I1212" s="20"/>
      <c r="O1212" s="20"/>
      <c r="P1212" s="20"/>
    </row>
    <row r="1213" spans="3:16" x14ac:dyDescent="0.35">
      <c r="C1213" s="21"/>
      <c r="E1213" s="21"/>
      <c r="G1213" s="20"/>
      <c r="I1213" s="20"/>
      <c r="O1213" s="20"/>
      <c r="P1213" s="20"/>
    </row>
    <row r="1214" spans="3:16" x14ac:dyDescent="0.35">
      <c r="C1214" s="21"/>
      <c r="E1214" s="21"/>
      <c r="G1214" s="20"/>
      <c r="I1214" s="20"/>
      <c r="O1214" s="20"/>
      <c r="P1214" s="20"/>
    </row>
    <row r="1215" spans="3:16" x14ac:dyDescent="0.35">
      <c r="C1215" s="21"/>
      <c r="E1215" s="21"/>
      <c r="G1215" s="20"/>
      <c r="I1215" s="20"/>
      <c r="O1215" s="20"/>
      <c r="P1215" s="20"/>
    </row>
    <row r="1216" spans="3:16" x14ac:dyDescent="0.35">
      <c r="C1216" s="21"/>
      <c r="E1216" s="21"/>
      <c r="G1216" s="20"/>
      <c r="I1216" s="20"/>
      <c r="O1216" s="20"/>
      <c r="P1216" s="20"/>
    </row>
    <row r="1217" spans="3:16" x14ac:dyDescent="0.35">
      <c r="C1217" s="21"/>
      <c r="E1217" s="21"/>
      <c r="G1217" s="20"/>
      <c r="I1217" s="20"/>
      <c r="O1217" s="20"/>
      <c r="P1217" s="20"/>
    </row>
    <row r="1218" spans="3:16" x14ac:dyDescent="0.35">
      <c r="C1218" s="21"/>
      <c r="E1218" s="21"/>
      <c r="G1218" s="20"/>
      <c r="I1218" s="20"/>
      <c r="O1218" s="20"/>
      <c r="P1218" s="20"/>
    </row>
    <row r="1219" spans="3:16" x14ac:dyDescent="0.35">
      <c r="C1219" s="21"/>
      <c r="E1219" s="21"/>
      <c r="G1219" s="20"/>
      <c r="I1219" s="20"/>
      <c r="O1219" s="20"/>
      <c r="P1219" s="20"/>
    </row>
    <row r="1220" spans="3:16" x14ac:dyDescent="0.35">
      <c r="C1220" s="21"/>
      <c r="E1220" s="21"/>
      <c r="G1220" s="20"/>
      <c r="I1220" s="20"/>
      <c r="O1220" s="20"/>
      <c r="P1220" s="20"/>
    </row>
    <row r="1221" spans="3:16" x14ac:dyDescent="0.35">
      <c r="C1221" s="21"/>
      <c r="E1221" s="21"/>
      <c r="G1221" s="20"/>
      <c r="I1221" s="20"/>
      <c r="O1221" s="20"/>
      <c r="P1221" s="20"/>
    </row>
    <row r="1222" spans="3:16" x14ac:dyDescent="0.35">
      <c r="C1222" s="21"/>
      <c r="E1222" s="21"/>
      <c r="G1222" s="20"/>
      <c r="I1222" s="20"/>
      <c r="O1222" s="20"/>
      <c r="P1222" s="20"/>
    </row>
    <row r="1223" spans="3:16" x14ac:dyDescent="0.35">
      <c r="C1223" s="21"/>
      <c r="E1223" s="21"/>
      <c r="G1223" s="20"/>
      <c r="I1223" s="20"/>
      <c r="O1223" s="20"/>
      <c r="P1223" s="20"/>
    </row>
    <row r="1224" spans="3:16" x14ac:dyDescent="0.35">
      <c r="C1224" s="21"/>
      <c r="E1224" s="21"/>
      <c r="G1224" s="20"/>
      <c r="I1224" s="20"/>
      <c r="O1224" s="20"/>
      <c r="P1224" s="20"/>
    </row>
    <row r="1225" spans="3:16" x14ac:dyDescent="0.35">
      <c r="C1225" s="21"/>
      <c r="E1225" s="21"/>
      <c r="G1225" s="20"/>
      <c r="I1225" s="20"/>
      <c r="O1225" s="20"/>
      <c r="P1225" s="20"/>
    </row>
    <row r="1226" spans="3:16" x14ac:dyDescent="0.35">
      <c r="C1226" s="21"/>
      <c r="E1226" s="21"/>
      <c r="G1226" s="20"/>
      <c r="I1226" s="20"/>
      <c r="O1226" s="20"/>
      <c r="P1226" s="20"/>
    </row>
    <row r="1227" spans="3:16" x14ac:dyDescent="0.35">
      <c r="C1227" s="21"/>
      <c r="E1227" s="21"/>
      <c r="G1227" s="20"/>
      <c r="I1227" s="20"/>
      <c r="O1227" s="20"/>
      <c r="P1227" s="20"/>
    </row>
    <row r="1228" spans="3:16" x14ac:dyDescent="0.35">
      <c r="C1228" s="21"/>
      <c r="E1228" s="21"/>
      <c r="G1228" s="20"/>
      <c r="I1228" s="20"/>
      <c r="O1228" s="20"/>
      <c r="P1228" s="20"/>
    </row>
    <row r="1229" spans="3:16" x14ac:dyDescent="0.35">
      <c r="C1229" s="21"/>
      <c r="E1229" s="21"/>
      <c r="G1229" s="20"/>
      <c r="I1229" s="20"/>
      <c r="O1229" s="20"/>
      <c r="P1229" s="20"/>
    </row>
    <row r="1230" spans="3:16" x14ac:dyDescent="0.35">
      <c r="C1230" s="21"/>
      <c r="E1230" s="21"/>
      <c r="G1230" s="20"/>
      <c r="I1230" s="20"/>
      <c r="O1230" s="20"/>
      <c r="P1230" s="20"/>
    </row>
    <row r="1231" spans="3:16" x14ac:dyDescent="0.35">
      <c r="C1231" s="21"/>
      <c r="E1231" s="21"/>
      <c r="G1231" s="20"/>
      <c r="I1231" s="20"/>
      <c r="O1231" s="20"/>
      <c r="P1231" s="20"/>
    </row>
    <row r="1232" spans="3:16" x14ac:dyDescent="0.35">
      <c r="C1232" s="21"/>
      <c r="E1232" s="21"/>
      <c r="G1232" s="20"/>
      <c r="I1232" s="20"/>
      <c r="O1232" s="20"/>
      <c r="P1232" s="20"/>
    </row>
    <row r="1233" spans="3:16" x14ac:dyDescent="0.35">
      <c r="C1233" s="21"/>
      <c r="E1233" s="21"/>
      <c r="G1233" s="20"/>
      <c r="I1233" s="20"/>
      <c r="O1233" s="20"/>
      <c r="P1233" s="20"/>
    </row>
    <row r="1234" spans="3:16" x14ac:dyDescent="0.35">
      <c r="C1234" s="21"/>
      <c r="E1234" s="21"/>
      <c r="G1234" s="20"/>
      <c r="I1234" s="20"/>
      <c r="O1234" s="20"/>
      <c r="P1234" s="20"/>
    </row>
    <row r="1235" spans="3:16" x14ac:dyDescent="0.35">
      <c r="C1235" s="21"/>
      <c r="E1235" s="21"/>
      <c r="G1235" s="20"/>
      <c r="I1235" s="20"/>
      <c r="O1235" s="20"/>
      <c r="P1235" s="20"/>
    </row>
    <row r="1236" spans="3:16" x14ac:dyDescent="0.35">
      <c r="C1236" s="21"/>
      <c r="E1236" s="21"/>
      <c r="G1236" s="20"/>
      <c r="I1236" s="20"/>
      <c r="O1236" s="20"/>
      <c r="P1236" s="20"/>
    </row>
    <row r="1237" spans="3:16" x14ac:dyDescent="0.35">
      <c r="C1237" s="21"/>
      <c r="E1237" s="21"/>
      <c r="G1237" s="20"/>
      <c r="I1237" s="20"/>
      <c r="O1237" s="20"/>
      <c r="P1237" s="20"/>
    </row>
    <row r="1238" spans="3:16" x14ac:dyDescent="0.35">
      <c r="C1238" s="21"/>
      <c r="E1238" s="21"/>
      <c r="G1238" s="20"/>
      <c r="I1238" s="20"/>
      <c r="O1238" s="20"/>
      <c r="P1238" s="20"/>
    </row>
    <row r="1239" spans="3:16" x14ac:dyDescent="0.35">
      <c r="C1239" s="21"/>
      <c r="E1239" s="21"/>
      <c r="G1239" s="20"/>
      <c r="I1239" s="20"/>
      <c r="O1239" s="20"/>
      <c r="P1239" s="20"/>
    </row>
    <row r="1240" spans="3:16" x14ac:dyDescent="0.35">
      <c r="C1240" s="21"/>
      <c r="E1240" s="21"/>
      <c r="G1240" s="20"/>
      <c r="I1240" s="20"/>
      <c r="O1240" s="20"/>
      <c r="P1240" s="20"/>
    </row>
    <row r="1241" spans="3:16" x14ac:dyDescent="0.35">
      <c r="C1241" s="21"/>
      <c r="E1241" s="21"/>
      <c r="G1241" s="20"/>
      <c r="I1241" s="20"/>
      <c r="O1241" s="20"/>
      <c r="P1241" s="20"/>
    </row>
    <row r="1242" spans="3:16" x14ac:dyDescent="0.35">
      <c r="C1242" s="21"/>
      <c r="E1242" s="21"/>
      <c r="G1242" s="20"/>
      <c r="I1242" s="20"/>
      <c r="O1242" s="20"/>
      <c r="P1242" s="20"/>
    </row>
    <row r="1243" spans="3:16" x14ac:dyDescent="0.35">
      <c r="C1243" s="21"/>
      <c r="E1243" s="21"/>
      <c r="G1243" s="20"/>
      <c r="I1243" s="20"/>
      <c r="O1243" s="20"/>
      <c r="P1243" s="20"/>
    </row>
    <row r="1244" spans="3:16" x14ac:dyDescent="0.35">
      <c r="C1244" s="21"/>
      <c r="E1244" s="21"/>
      <c r="G1244" s="20"/>
      <c r="I1244" s="20"/>
      <c r="O1244" s="20"/>
      <c r="P1244" s="20"/>
    </row>
    <row r="1245" spans="3:16" x14ac:dyDescent="0.35">
      <c r="C1245" s="21"/>
      <c r="E1245" s="21"/>
      <c r="G1245" s="20"/>
      <c r="I1245" s="20"/>
      <c r="O1245" s="20"/>
      <c r="P1245" s="20"/>
    </row>
    <row r="1246" spans="3:16" x14ac:dyDescent="0.35">
      <c r="C1246" s="21"/>
      <c r="E1246" s="21"/>
      <c r="G1246" s="20"/>
      <c r="I1246" s="20"/>
      <c r="O1246" s="20"/>
      <c r="P1246" s="20"/>
    </row>
    <row r="1247" spans="3:16" x14ac:dyDescent="0.35">
      <c r="C1247" s="21"/>
      <c r="E1247" s="21"/>
      <c r="G1247" s="20"/>
      <c r="I1247" s="20"/>
      <c r="O1247" s="20"/>
      <c r="P1247" s="20"/>
    </row>
    <row r="1248" spans="3:16" x14ac:dyDescent="0.35">
      <c r="C1248" s="21"/>
      <c r="E1248" s="21"/>
      <c r="G1248" s="20"/>
      <c r="I1248" s="20"/>
      <c r="O1248" s="20"/>
      <c r="P1248" s="20"/>
    </row>
    <row r="1249" spans="3:16" x14ac:dyDescent="0.35">
      <c r="C1249" s="21"/>
      <c r="E1249" s="21"/>
      <c r="G1249" s="20"/>
      <c r="I1249" s="20"/>
      <c r="O1249" s="20"/>
      <c r="P1249" s="20"/>
    </row>
    <row r="1250" spans="3:16" x14ac:dyDescent="0.35">
      <c r="C1250" s="21"/>
      <c r="E1250" s="21"/>
      <c r="G1250" s="20"/>
      <c r="I1250" s="20"/>
      <c r="O1250" s="20"/>
      <c r="P1250" s="20"/>
    </row>
    <row r="1251" spans="3:16" x14ac:dyDescent="0.35">
      <c r="C1251" s="21"/>
      <c r="E1251" s="21"/>
      <c r="G1251" s="20"/>
      <c r="I1251" s="20"/>
      <c r="O1251" s="20"/>
      <c r="P1251" s="20"/>
    </row>
    <row r="1252" spans="3:16" x14ac:dyDescent="0.35">
      <c r="C1252" s="21"/>
      <c r="E1252" s="21"/>
      <c r="G1252" s="20"/>
      <c r="I1252" s="20"/>
      <c r="O1252" s="20"/>
      <c r="P1252" s="20"/>
    </row>
    <row r="1253" spans="3:16" x14ac:dyDescent="0.35">
      <c r="C1253" s="21"/>
      <c r="E1253" s="21"/>
      <c r="G1253" s="20"/>
      <c r="I1253" s="20"/>
      <c r="O1253" s="20"/>
      <c r="P1253" s="20"/>
    </row>
    <row r="1254" spans="3:16" x14ac:dyDescent="0.35">
      <c r="C1254" s="21"/>
      <c r="E1254" s="21"/>
      <c r="G1254" s="20"/>
      <c r="I1254" s="20"/>
      <c r="O1254" s="20"/>
      <c r="P1254" s="20"/>
    </row>
    <row r="1255" spans="3:16" x14ac:dyDescent="0.35">
      <c r="C1255" s="21"/>
      <c r="E1255" s="21"/>
      <c r="G1255" s="20"/>
      <c r="I1255" s="20"/>
      <c r="O1255" s="20"/>
      <c r="P1255" s="20"/>
    </row>
    <row r="1256" spans="3:16" x14ac:dyDescent="0.35">
      <c r="C1256" s="21"/>
      <c r="E1256" s="21"/>
      <c r="G1256" s="20"/>
      <c r="I1256" s="20"/>
      <c r="O1256" s="20"/>
      <c r="P1256" s="20"/>
    </row>
    <row r="1257" spans="3:16" x14ac:dyDescent="0.35">
      <c r="C1257" s="21"/>
      <c r="E1257" s="21"/>
      <c r="G1257" s="20"/>
      <c r="I1257" s="20"/>
      <c r="O1257" s="20"/>
      <c r="P1257" s="20"/>
    </row>
    <row r="1258" spans="3:16" x14ac:dyDescent="0.35">
      <c r="C1258" s="21"/>
      <c r="E1258" s="21"/>
      <c r="G1258" s="20"/>
      <c r="I1258" s="20"/>
      <c r="O1258" s="20"/>
      <c r="P1258" s="20"/>
    </row>
    <row r="1259" spans="3:16" x14ac:dyDescent="0.35">
      <c r="C1259" s="21"/>
      <c r="E1259" s="21"/>
      <c r="G1259" s="20"/>
      <c r="I1259" s="20"/>
      <c r="O1259" s="20"/>
      <c r="P1259" s="20"/>
    </row>
    <row r="1260" spans="3:16" x14ac:dyDescent="0.35">
      <c r="C1260" s="21"/>
      <c r="E1260" s="21"/>
      <c r="G1260" s="20"/>
      <c r="I1260" s="20"/>
      <c r="O1260" s="20"/>
      <c r="P1260" s="20"/>
    </row>
    <row r="1261" spans="3:16" x14ac:dyDescent="0.35">
      <c r="C1261" s="21"/>
      <c r="E1261" s="21"/>
      <c r="G1261" s="20"/>
      <c r="I1261" s="20"/>
      <c r="O1261" s="20"/>
      <c r="P1261" s="20"/>
    </row>
    <row r="1262" spans="3:16" x14ac:dyDescent="0.35">
      <c r="C1262" s="21"/>
      <c r="E1262" s="21"/>
      <c r="G1262" s="20"/>
      <c r="I1262" s="20"/>
      <c r="O1262" s="20"/>
      <c r="P1262" s="20"/>
    </row>
    <row r="1263" spans="3:16" x14ac:dyDescent="0.35">
      <c r="C1263" s="21"/>
      <c r="E1263" s="21"/>
      <c r="G1263" s="20"/>
      <c r="I1263" s="20"/>
      <c r="O1263" s="20"/>
      <c r="P1263" s="20"/>
    </row>
    <row r="1264" spans="3:16" x14ac:dyDescent="0.35">
      <c r="C1264" s="21"/>
      <c r="E1264" s="21"/>
      <c r="G1264" s="20"/>
      <c r="I1264" s="20"/>
      <c r="O1264" s="20"/>
      <c r="P1264" s="20"/>
    </row>
    <row r="1265" spans="3:16" x14ac:dyDescent="0.35">
      <c r="C1265" s="21"/>
      <c r="E1265" s="21"/>
      <c r="G1265" s="20"/>
      <c r="I1265" s="20"/>
      <c r="O1265" s="20"/>
      <c r="P1265" s="20"/>
    </row>
    <row r="1266" spans="3:16" x14ac:dyDescent="0.35">
      <c r="C1266" s="21"/>
      <c r="E1266" s="21"/>
      <c r="G1266" s="20"/>
      <c r="I1266" s="20"/>
      <c r="O1266" s="20"/>
      <c r="P1266" s="20"/>
    </row>
    <row r="1267" spans="3:16" x14ac:dyDescent="0.35">
      <c r="C1267" s="21"/>
      <c r="E1267" s="21"/>
      <c r="G1267" s="20"/>
      <c r="I1267" s="20"/>
      <c r="O1267" s="20"/>
      <c r="P1267" s="20"/>
    </row>
    <row r="1268" spans="3:16" x14ac:dyDescent="0.35">
      <c r="C1268" s="21"/>
      <c r="E1268" s="21"/>
      <c r="G1268" s="20"/>
      <c r="I1268" s="20"/>
      <c r="O1268" s="20"/>
      <c r="P1268" s="20"/>
    </row>
    <row r="1269" spans="3:16" x14ac:dyDescent="0.35">
      <c r="C1269" s="21"/>
      <c r="E1269" s="21"/>
      <c r="G1269" s="20"/>
      <c r="I1269" s="20"/>
      <c r="O1269" s="20"/>
      <c r="P1269" s="20"/>
    </row>
    <row r="1270" spans="3:16" x14ac:dyDescent="0.35">
      <c r="C1270" s="21"/>
      <c r="E1270" s="21"/>
      <c r="G1270" s="20"/>
      <c r="I1270" s="20"/>
      <c r="O1270" s="20"/>
      <c r="P1270" s="20"/>
    </row>
    <row r="1271" spans="3:16" x14ac:dyDescent="0.35">
      <c r="C1271" s="21"/>
      <c r="E1271" s="21"/>
      <c r="G1271" s="20"/>
      <c r="I1271" s="20"/>
      <c r="O1271" s="20"/>
      <c r="P1271" s="20"/>
    </row>
    <row r="1272" spans="3:16" x14ac:dyDescent="0.35">
      <c r="C1272" s="21"/>
      <c r="E1272" s="21"/>
      <c r="G1272" s="20"/>
      <c r="I1272" s="20"/>
      <c r="O1272" s="20"/>
      <c r="P1272" s="20"/>
    </row>
    <row r="1273" spans="3:16" x14ac:dyDescent="0.35">
      <c r="C1273" s="21"/>
      <c r="E1273" s="21"/>
      <c r="G1273" s="20"/>
      <c r="I1273" s="20"/>
      <c r="O1273" s="20"/>
      <c r="P1273" s="20"/>
    </row>
    <row r="1274" spans="3:16" x14ac:dyDescent="0.35">
      <c r="C1274" s="21"/>
      <c r="E1274" s="21"/>
      <c r="G1274" s="20"/>
      <c r="I1274" s="20"/>
      <c r="O1274" s="20"/>
      <c r="P1274" s="20"/>
    </row>
    <row r="1275" spans="3:16" x14ac:dyDescent="0.35">
      <c r="C1275" s="21"/>
      <c r="E1275" s="21"/>
      <c r="G1275" s="20"/>
      <c r="I1275" s="20"/>
      <c r="O1275" s="20"/>
      <c r="P1275" s="20"/>
    </row>
    <row r="1276" spans="3:16" x14ac:dyDescent="0.35">
      <c r="C1276" s="21"/>
      <c r="E1276" s="21"/>
      <c r="G1276" s="20"/>
      <c r="I1276" s="20"/>
      <c r="O1276" s="20"/>
      <c r="P1276" s="20"/>
    </row>
    <row r="1277" spans="3:16" x14ac:dyDescent="0.35">
      <c r="C1277" s="21"/>
      <c r="E1277" s="21"/>
      <c r="G1277" s="20"/>
      <c r="I1277" s="20"/>
      <c r="O1277" s="20"/>
      <c r="P1277" s="20"/>
    </row>
    <row r="1278" spans="3:16" x14ac:dyDescent="0.35">
      <c r="C1278" s="21"/>
      <c r="E1278" s="21"/>
      <c r="G1278" s="20"/>
      <c r="I1278" s="20"/>
      <c r="O1278" s="20"/>
      <c r="P1278" s="20"/>
    </row>
    <row r="1279" spans="3:16" x14ac:dyDescent="0.35">
      <c r="C1279" s="21"/>
      <c r="E1279" s="21"/>
      <c r="G1279" s="20"/>
      <c r="I1279" s="20"/>
      <c r="O1279" s="20"/>
      <c r="P1279" s="20"/>
    </row>
    <row r="1280" spans="3:16" x14ac:dyDescent="0.35">
      <c r="C1280" s="21"/>
      <c r="E1280" s="21"/>
      <c r="G1280" s="20"/>
      <c r="I1280" s="20"/>
      <c r="O1280" s="20"/>
      <c r="P1280" s="20"/>
    </row>
    <row r="1281" spans="3:16" x14ac:dyDescent="0.35">
      <c r="C1281" s="21"/>
      <c r="E1281" s="21"/>
      <c r="G1281" s="20"/>
      <c r="I1281" s="20"/>
      <c r="O1281" s="20"/>
      <c r="P1281" s="20"/>
    </row>
    <row r="1282" spans="3:16" x14ac:dyDescent="0.35">
      <c r="C1282" s="21"/>
      <c r="E1282" s="21"/>
      <c r="G1282" s="20"/>
      <c r="I1282" s="20"/>
      <c r="O1282" s="20"/>
      <c r="P1282" s="20"/>
    </row>
    <row r="1283" spans="3:16" x14ac:dyDescent="0.35">
      <c r="C1283" s="21"/>
      <c r="E1283" s="21"/>
      <c r="G1283" s="20"/>
      <c r="I1283" s="20"/>
      <c r="O1283" s="20"/>
      <c r="P1283" s="20"/>
    </row>
    <row r="1284" spans="3:16" x14ac:dyDescent="0.35">
      <c r="C1284" s="21"/>
      <c r="E1284" s="21"/>
      <c r="G1284" s="20"/>
      <c r="I1284" s="20"/>
      <c r="O1284" s="20"/>
      <c r="P1284" s="20"/>
    </row>
    <row r="1285" spans="3:16" x14ac:dyDescent="0.35">
      <c r="C1285" s="21"/>
      <c r="E1285" s="21"/>
      <c r="G1285" s="20"/>
      <c r="I1285" s="20"/>
      <c r="O1285" s="20"/>
      <c r="P1285" s="20"/>
    </row>
    <row r="1286" spans="3:16" x14ac:dyDescent="0.35">
      <c r="C1286" s="21"/>
      <c r="E1286" s="21"/>
      <c r="G1286" s="20"/>
      <c r="I1286" s="20"/>
      <c r="O1286" s="20"/>
      <c r="P1286" s="20"/>
    </row>
    <row r="1287" spans="3:16" x14ac:dyDescent="0.35">
      <c r="C1287" s="21"/>
      <c r="E1287" s="21"/>
      <c r="G1287" s="20"/>
      <c r="I1287" s="20"/>
      <c r="O1287" s="20"/>
      <c r="P1287" s="20"/>
    </row>
    <row r="1288" spans="3:16" x14ac:dyDescent="0.35">
      <c r="C1288" s="21"/>
      <c r="E1288" s="21"/>
      <c r="G1288" s="20"/>
      <c r="I1288" s="20"/>
      <c r="O1288" s="20"/>
      <c r="P1288" s="20"/>
    </row>
    <row r="1289" spans="3:16" x14ac:dyDescent="0.35">
      <c r="C1289" s="21"/>
      <c r="E1289" s="21"/>
      <c r="G1289" s="20"/>
      <c r="I1289" s="20"/>
      <c r="O1289" s="20"/>
      <c r="P1289" s="20"/>
    </row>
    <row r="1290" spans="3:16" x14ac:dyDescent="0.35">
      <c r="C1290" s="21"/>
      <c r="E1290" s="21"/>
      <c r="G1290" s="20"/>
      <c r="I1290" s="20"/>
      <c r="O1290" s="20"/>
      <c r="P1290" s="20"/>
    </row>
    <row r="1291" spans="3:16" x14ac:dyDescent="0.35">
      <c r="C1291" s="21"/>
      <c r="E1291" s="21"/>
      <c r="G1291" s="20"/>
      <c r="I1291" s="20"/>
      <c r="O1291" s="20"/>
      <c r="P1291" s="20"/>
    </row>
    <row r="1292" spans="3:16" x14ac:dyDescent="0.35">
      <c r="C1292" s="21"/>
      <c r="E1292" s="21"/>
      <c r="G1292" s="20"/>
      <c r="I1292" s="20"/>
      <c r="O1292" s="20"/>
      <c r="P1292" s="20"/>
    </row>
    <row r="1293" spans="3:16" x14ac:dyDescent="0.35">
      <c r="C1293" s="21"/>
      <c r="E1293" s="21"/>
      <c r="G1293" s="20"/>
      <c r="I1293" s="20"/>
      <c r="O1293" s="20"/>
      <c r="P1293" s="20"/>
    </row>
    <row r="1294" spans="3:16" x14ac:dyDescent="0.35">
      <c r="C1294" s="21"/>
      <c r="E1294" s="21"/>
      <c r="G1294" s="20"/>
      <c r="I1294" s="20"/>
      <c r="O1294" s="20"/>
      <c r="P1294" s="20"/>
    </row>
    <row r="1295" spans="3:16" x14ac:dyDescent="0.35">
      <c r="C1295" s="21"/>
      <c r="E1295" s="21"/>
      <c r="G1295" s="20"/>
      <c r="I1295" s="20"/>
      <c r="O1295" s="20"/>
      <c r="P1295" s="20"/>
    </row>
    <row r="1296" spans="3:16" x14ac:dyDescent="0.35">
      <c r="C1296" s="21"/>
      <c r="E1296" s="21"/>
      <c r="G1296" s="20"/>
      <c r="I1296" s="20"/>
      <c r="O1296" s="20"/>
      <c r="P1296" s="20"/>
    </row>
    <row r="1297" spans="3:16" x14ac:dyDescent="0.35">
      <c r="C1297" s="21"/>
      <c r="E1297" s="21"/>
      <c r="G1297" s="20"/>
      <c r="I1297" s="20"/>
      <c r="O1297" s="20"/>
      <c r="P1297" s="20"/>
    </row>
    <row r="1298" spans="3:16" x14ac:dyDescent="0.35">
      <c r="C1298" s="21"/>
      <c r="E1298" s="21"/>
      <c r="G1298" s="20"/>
      <c r="I1298" s="20"/>
      <c r="O1298" s="20"/>
      <c r="P1298" s="20"/>
    </row>
    <row r="1299" spans="3:16" x14ac:dyDescent="0.35">
      <c r="C1299" s="21"/>
      <c r="E1299" s="21"/>
      <c r="G1299" s="20"/>
      <c r="I1299" s="20"/>
      <c r="O1299" s="20"/>
      <c r="P1299" s="20"/>
    </row>
    <row r="1300" spans="3:16" x14ac:dyDescent="0.35">
      <c r="C1300" s="21"/>
      <c r="E1300" s="21"/>
      <c r="G1300" s="20"/>
      <c r="I1300" s="20"/>
      <c r="O1300" s="20"/>
      <c r="P1300" s="20"/>
    </row>
    <row r="1301" spans="3:16" x14ac:dyDescent="0.35">
      <c r="C1301" s="21"/>
      <c r="E1301" s="21"/>
      <c r="G1301" s="20"/>
      <c r="I1301" s="20"/>
      <c r="O1301" s="20"/>
      <c r="P1301" s="20"/>
    </row>
    <row r="1302" spans="3:16" x14ac:dyDescent="0.35">
      <c r="C1302" s="21"/>
      <c r="E1302" s="21"/>
      <c r="G1302" s="20"/>
      <c r="I1302" s="20"/>
      <c r="O1302" s="20"/>
      <c r="P1302" s="20"/>
    </row>
    <row r="1303" spans="3:16" x14ac:dyDescent="0.35">
      <c r="C1303" s="21"/>
      <c r="E1303" s="21"/>
      <c r="G1303" s="20"/>
      <c r="I1303" s="20"/>
      <c r="O1303" s="20"/>
      <c r="P1303" s="20"/>
    </row>
    <row r="1304" spans="3:16" x14ac:dyDescent="0.35">
      <c r="C1304" s="21"/>
      <c r="E1304" s="21"/>
      <c r="G1304" s="20"/>
      <c r="I1304" s="20"/>
      <c r="O1304" s="20"/>
      <c r="P1304" s="20"/>
    </row>
    <row r="1305" spans="3:16" x14ac:dyDescent="0.35">
      <c r="C1305" s="21"/>
      <c r="E1305" s="21"/>
      <c r="G1305" s="20"/>
      <c r="I1305" s="20"/>
      <c r="O1305" s="20"/>
      <c r="P1305" s="20"/>
    </row>
    <row r="1306" spans="3:16" x14ac:dyDescent="0.35">
      <c r="C1306" s="21"/>
      <c r="E1306" s="21"/>
      <c r="G1306" s="20"/>
      <c r="I1306" s="20"/>
      <c r="O1306" s="20"/>
      <c r="P1306" s="20"/>
    </row>
    <row r="1307" spans="3:16" x14ac:dyDescent="0.35">
      <c r="C1307" s="21"/>
      <c r="E1307" s="21"/>
      <c r="G1307" s="20"/>
      <c r="I1307" s="20"/>
      <c r="O1307" s="20"/>
      <c r="P1307" s="20"/>
    </row>
    <row r="1308" spans="3:16" x14ac:dyDescent="0.35">
      <c r="C1308" s="21"/>
      <c r="E1308" s="21"/>
      <c r="G1308" s="20"/>
      <c r="I1308" s="20"/>
      <c r="O1308" s="20"/>
      <c r="P1308" s="20"/>
    </row>
    <row r="1309" spans="3:16" x14ac:dyDescent="0.35">
      <c r="C1309" s="21"/>
      <c r="E1309" s="21"/>
      <c r="G1309" s="20"/>
      <c r="I1309" s="20"/>
      <c r="O1309" s="20"/>
      <c r="P1309" s="20"/>
    </row>
    <row r="1310" spans="3:16" x14ac:dyDescent="0.35">
      <c r="C1310" s="21"/>
      <c r="E1310" s="21"/>
      <c r="G1310" s="20"/>
      <c r="I1310" s="20"/>
      <c r="O1310" s="20"/>
      <c r="P1310" s="20"/>
    </row>
    <row r="1311" spans="3:16" x14ac:dyDescent="0.35">
      <c r="C1311" s="21"/>
      <c r="E1311" s="21"/>
      <c r="G1311" s="20"/>
      <c r="I1311" s="20"/>
      <c r="O1311" s="20"/>
      <c r="P1311" s="20"/>
    </row>
    <row r="1312" spans="3:16" x14ac:dyDescent="0.35">
      <c r="C1312" s="21"/>
      <c r="E1312" s="21"/>
      <c r="G1312" s="20"/>
      <c r="I1312" s="20"/>
      <c r="O1312" s="20"/>
      <c r="P1312" s="20"/>
    </row>
    <row r="1313" spans="3:16" x14ac:dyDescent="0.35">
      <c r="C1313" s="21"/>
      <c r="E1313" s="21"/>
      <c r="G1313" s="20"/>
      <c r="I1313" s="20"/>
      <c r="O1313" s="20"/>
      <c r="P1313" s="20"/>
    </row>
    <row r="1314" spans="3:16" x14ac:dyDescent="0.35">
      <c r="C1314" s="21"/>
      <c r="E1314" s="21"/>
      <c r="G1314" s="20"/>
      <c r="I1314" s="20"/>
      <c r="O1314" s="20"/>
      <c r="P1314" s="20"/>
    </row>
    <row r="1315" spans="3:16" x14ac:dyDescent="0.35">
      <c r="C1315" s="21"/>
      <c r="E1315" s="21"/>
      <c r="G1315" s="20"/>
      <c r="I1315" s="20"/>
      <c r="O1315" s="20"/>
      <c r="P1315" s="20"/>
    </row>
    <row r="1316" spans="3:16" x14ac:dyDescent="0.35">
      <c r="C1316" s="21"/>
      <c r="E1316" s="21"/>
      <c r="G1316" s="20"/>
      <c r="I1316" s="20"/>
      <c r="O1316" s="20"/>
      <c r="P1316" s="20"/>
    </row>
    <row r="1317" spans="3:16" x14ac:dyDescent="0.35">
      <c r="C1317" s="21"/>
      <c r="E1317" s="21"/>
      <c r="G1317" s="20"/>
      <c r="I1317" s="20"/>
      <c r="O1317" s="20"/>
      <c r="P1317" s="20"/>
    </row>
    <row r="1318" spans="3:16" x14ac:dyDescent="0.35">
      <c r="C1318" s="21"/>
      <c r="E1318" s="21"/>
      <c r="G1318" s="20"/>
      <c r="I1318" s="20"/>
      <c r="O1318" s="20"/>
      <c r="P1318" s="20"/>
    </row>
    <row r="1319" spans="3:16" x14ac:dyDescent="0.35">
      <c r="C1319" s="21"/>
      <c r="E1319" s="21"/>
      <c r="G1319" s="20"/>
      <c r="I1319" s="20"/>
      <c r="O1319" s="20"/>
      <c r="P1319" s="20"/>
    </row>
    <row r="1320" spans="3:16" x14ac:dyDescent="0.35">
      <c r="C1320" s="21"/>
      <c r="E1320" s="21"/>
      <c r="G1320" s="20"/>
      <c r="I1320" s="20"/>
      <c r="O1320" s="20"/>
      <c r="P1320" s="20"/>
    </row>
    <row r="1321" spans="3:16" x14ac:dyDescent="0.35">
      <c r="C1321" s="21"/>
      <c r="E1321" s="21"/>
      <c r="G1321" s="20"/>
      <c r="I1321" s="20"/>
      <c r="O1321" s="20"/>
      <c r="P1321" s="20"/>
    </row>
    <row r="1322" spans="3:16" x14ac:dyDescent="0.35">
      <c r="C1322" s="21"/>
      <c r="E1322" s="21"/>
      <c r="G1322" s="20"/>
      <c r="I1322" s="20"/>
      <c r="O1322" s="20"/>
      <c r="P1322" s="20"/>
    </row>
    <row r="1323" spans="3:16" x14ac:dyDescent="0.35">
      <c r="C1323" s="21"/>
      <c r="E1323" s="21"/>
      <c r="G1323" s="20"/>
      <c r="I1323" s="20"/>
      <c r="O1323" s="20"/>
      <c r="P1323" s="20"/>
    </row>
    <row r="1324" spans="3:16" x14ac:dyDescent="0.35">
      <c r="C1324" s="21"/>
      <c r="E1324" s="21"/>
      <c r="G1324" s="20"/>
      <c r="I1324" s="20"/>
      <c r="O1324" s="20"/>
      <c r="P1324" s="20"/>
    </row>
    <row r="1325" spans="3:16" x14ac:dyDescent="0.35">
      <c r="C1325" s="21"/>
      <c r="E1325" s="21"/>
      <c r="G1325" s="20"/>
      <c r="I1325" s="20"/>
      <c r="O1325" s="20"/>
      <c r="P1325" s="20"/>
    </row>
    <row r="1326" spans="3:16" x14ac:dyDescent="0.35">
      <c r="C1326" s="21"/>
      <c r="E1326" s="21"/>
      <c r="G1326" s="20"/>
      <c r="I1326" s="20"/>
      <c r="O1326" s="20"/>
      <c r="P1326" s="20"/>
    </row>
    <row r="1327" spans="3:16" x14ac:dyDescent="0.35">
      <c r="C1327" s="21"/>
      <c r="E1327" s="21"/>
      <c r="G1327" s="20"/>
      <c r="I1327" s="20"/>
      <c r="O1327" s="20"/>
      <c r="P1327" s="20"/>
    </row>
    <row r="1328" spans="3:16" x14ac:dyDescent="0.35">
      <c r="C1328" s="21"/>
      <c r="E1328" s="21"/>
      <c r="G1328" s="20"/>
      <c r="I1328" s="20"/>
      <c r="O1328" s="20"/>
      <c r="P1328" s="20"/>
    </row>
    <row r="1329" spans="3:16" x14ac:dyDescent="0.35">
      <c r="C1329" s="21"/>
      <c r="E1329" s="21"/>
      <c r="G1329" s="20"/>
      <c r="I1329" s="20"/>
      <c r="O1329" s="20"/>
      <c r="P1329" s="20"/>
    </row>
    <row r="1330" spans="3:16" x14ac:dyDescent="0.35">
      <c r="C1330" s="21"/>
      <c r="E1330" s="21"/>
      <c r="G1330" s="20"/>
      <c r="I1330" s="20"/>
      <c r="O1330" s="20"/>
      <c r="P1330" s="20"/>
    </row>
    <row r="1331" spans="3:16" x14ac:dyDescent="0.35">
      <c r="C1331" s="21"/>
      <c r="E1331" s="21"/>
      <c r="G1331" s="20"/>
      <c r="I1331" s="20"/>
      <c r="O1331" s="20"/>
      <c r="P1331" s="20"/>
    </row>
    <row r="1332" spans="3:16" x14ac:dyDescent="0.35">
      <c r="C1332" s="21"/>
      <c r="E1332" s="21"/>
      <c r="G1332" s="20"/>
      <c r="I1332" s="20"/>
      <c r="O1332" s="20"/>
      <c r="P1332" s="20"/>
    </row>
    <row r="1333" spans="3:16" x14ac:dyDescent="0.35">
      <c r="C1333" s="21"/>
      <c r="E1333" s="21"/>
      <c r="G1333" s="20"/>
      <c r="I1333" s="20"/>
      <c r="O1333" s="20"/>
      <c r="P1333" s="20"/>
    </row>
    <row r="1334" spans="3:16" x14ac:dyDescent="0.35">
      <c r="C1334" s="21"/>
      <c r="E1334" s="21"/>
      <c r="G1334" s="20"/>
      <c r="I1334" s="20"/>
      <c r="O1334" s="20"/>
      <c r="P1334" s="20"/>
    </row>
    <row r="1335" spans="3:16" x14ac:dyDescent="0.35">
      <c r="C1335" s="21"/>
      <c r="E1335" s="21"/>
      <c r="G1335" s="20"/>
      <c r="I1335" s="20"/>
      <c r="O1335" s="20"/>
      <c r="P1335" s="20"/>
    </row>
    <row r="1336" spans="3:16" x14ac:dyDescent="0.35">
      <c r="C1336" s="21"/>
      <c r="E1336" s="21"/>
      <c r="G1336" s="20"/>
      <c r="I1336" s="20"/>
      <c r="O1336" s="20"/>
      <c r="P1336" s="20"/>
    </row>
    <row r="1337" spans="3:16" x14ac:dyDescent="0.35">
      <c r="C1337" s="21"/>
      <c r="E1337" s="21"/>
      <c r="G1337" s="20"/>
      <c r="I1337" s="20"/>
      <c r="O1337" s="20"/>
      <c r="P1337" s="20"/>
    </row>
    <row r="1338" spans="3:16" x14ac:dyDescent="0.35">
      <c r="C1338" s="21"/>
      <c r="E1338" s="21"/>
      <c r="G1338" s="20"/>
      <c r="I1338" s="20"/>
      <c r="O1338" s="20"/>
      <c r="P1338" s="20"/>
    </row>
    <row r="1339" spans="3:16" x14ac:dyDescent="0.35">
      <c r="C1339" s="21"/>
      <c r="E1339" s="21"/>
      <c r="G1339" s="20"/>
      <c r="I1339" s="20"/>
      <c r="O1339" s="20"/>
      <c r="P1339" s="20"/>
    </row>
    <row r="1340" spans="3:16" x14ac:dyDescent="0.35">
      <c r="C1340" s="21"/>
      <c r="E1340" s="21"/>
      <c r="G1340" s="20"/>
      <c r="I1340" s="20"/>
      <c r="O1340" s="20"/>
      <c r="P1340" s="20"/>
    </row>
    <row r="1341" spans="3:16" x14ac:dyDescent="0.35">
      <c r="C1341" s="21"/>
      <c r="E1341" s="21"/>
      <c r="G1341" s="20"/>
      <c r="I1341" s="20"/>
      <c r="O1341" s="20"/>
      <c r="P1341" s="20"/>
    </row>
    <row r="1342" spans="3:16" x14ac:dyDescent="0.35">
      <c r="C1342" s="21"/>
      <c r="E1342" s="21"/>
      <c r="G1342" s="20"/>
      <c r="I1342" s="20"/>
      <c r="O1342" s="20"/>
      <c r="P1342" s="20"/>
    </row>
    <row r="1343" spans="3:16" x14ac:dyDescent="0.35">
      <c r="C1343" s="21"/>
      <c r="E1343" s="21"/>
      <c r="G1343" s="20"/>
      <c r="I1343" s="20"/>
      <c r="O1343" s="20"/>
      <c r="P1343" s="20"/>
    </row>
    <row r="1344" spans="3:16" x14ac:dyDescent="0.35">
      <c r="C1344" s="21"/>
      <c r="E1344" s="21"/>
      <c r="G1344" s="20"/>
      <c r="I1344" s="20"/>
      <c r="O1344" s="20"/>
      <c r="P1344" s="20"/>
    </row>
    <row r="1345" spans="3:16" x14ac:dyDescent="0.35">
      <c r="C1345" s="21"/>
      <c r="E1345" s="21"/>
      <c r="G1345" s="20"/>
      <c r="I1345" s="20"/>
      <c r="O1345" s="20"/>
      <c r="P1345" s="20"/>
    </row>
    <row r="1346" spans="3:16" x14ac:dyDescent="0.35">
      <c r="C1346" s="21"/>
      <c r="E1346" s="21"/>
      <c r="G1346" s="20"/>
      <c r="I1346" s="20"/>
      <c r="O1346" s="20"/>
      <c r="P1346" s="20"/>
    </row>
    <row r="1347" spans="3:16" x14ac:dyDescent="0.35">
      <c r="C1347" s="21"/>
      <c r="E1347" s="21"/>
      <c r="G1347" s="20"/>
      <c r="I1347" s="20"/>
      <c r="O1347" s="20"/>
      <c r="P1347" s="20"/>
    </row>
    <row r="1348" spans="3:16" x14ac:dyDescent="0.35">
      <c r="C1348" s="21"/>
      <c r="E1348" s="21"/>
      <c r="G1348" s="20"/>
      <c r="I1348" s="20"/>
      <c r="O1348" s="20"/>
      <c r="P1348" s="20"/>
    </row>
    <row r="1349" spans="3:16" x14ac:dyDescent="0.35">
      <c r="C1349" s="21"/>
      <c r="E1349" s="21"/>
      <c r="G1349" s="20"/>
      <c r="I1349" s="20"/>
      <c r="O1349" s="20"/>
      <c r="P1349" s="20"/>
    </row>
    <row r="1350" spans="3:16" x14ac:dyDescent="0.35">
      <c r="C1350" s="21"/>
      <c r="E1350" s="21"/>
      <c r="G1350" s="20"/>
      <c r="I1350" s="20"/>
      <c r="O1350" s="20"/>
      <c r="P1350" s="20"/>
    </row>
    <row r="1351" spans="3:16" x14ac:dyDescent="0.35">
      <c r="C1351" s="21"/>
      <c r="E1351" s="21"/>
      <c r="G1351" s="20"/>
      <c r="I1351" s="20"/>
      <c r="O1351" s="20"/>
      <c r="P1351" s="20"/>
    </row>
    <row r="1352" spans="3:16" x14ac:dyDescent="0.35">
      <c r="C1352" s="21"/>
      <c r="E1352" s="21"/>
      <c r="G1352" s="20"/>
      <c r="I1352" s="20"/>
      <c r="O1352" s="20"/>
      <c r="P1352" s="20"/>
    </row>
    <row r="1353" spans="3:16" x14ac:dyDescent="0.35">
      <c r="C1353" s="21"/>
      <c r="E1353" s="21"/>
      <c r="G1353" s="20"/>
      <c r="I1353" s="20"/>
      <c r="O1353" s="20"/>
      <c r="P1353" s="20"/>
    </row>
    <row r="1354" spans="3:16" x14ac:dyDescent="0.35">
      <c r="C1354" s="21"/>
      <c r="E1354" s="21"/>
      <c r="G1354" s="20"/>
      <c r="I1354" s="20"/>
      <c r="O1354" s="20"/>
      <c r="P1354" s="20"/>
    </row>
    <row r="1355" spans="3:16" x14ac:dyDescent="0.35">
      <c r="C1355" s="21"/>
      <c r="E1355" s="21"/>
      <c r="G1355" s="20"/>
      <c r="I1355" s="20"/>
      <c r="O1355" s="20"/>
      <c r="P1355" s="20"/>
    </row>
    <row r="1356" spans="3:16" x14ac:dyDescent="0.35">
      <c r="C1356" s="21"/>
      <c r="E1356" s="21"/>
      <c r="G1356" s="20"/>
      <c r="I1356" s="20"/>
      <c r="O1356" s="20"/>
      <c r="P1356" s="20"/>
    </row>
    <row r="1357" spans="3:16" x14ac:dyDescent="0.35">
      <c r="C1357" s="21"/>
      <c r="E1357" s="21"/>
      <c r="G1357" s="20"/>
      <c r="I1357" s="20"/>
      <c r="O1357" s="20"/>
      <c r="P1357" s="20"/>
    </row>
    <row r="1358" spans="3:16" x14ac:dyDescent="0.35">
      <c r="C1358" s="21"/>
      <c r="E1358" s="21"/>
      <c r="G1358" s="20"/>
      <c r="I1358" s="20"/>
      <c r="O1358" s="20"/>
      <c r="P1358" s="20"/>
    </row>
    <row r="1359" spans="3:16" x14ac:dyDescent="0.35">
      <c r="C1359" s="21"/>
      <c r="E1359" s="21"/>
      <c r="G1359" s="20"/>
      <c r="I1359" s="20"/>
      <c r="O1359" s="20"/>
      <c r="P1359" s="20"/>
    </row>
    <row r="1360" spans="3:16" x14ac:dyDescent="0.35">
      <c r="C1360" s="21"/>
      <c r="E1360" s="21"/>
      <c r="G1360" s="20"/>
      <c r="I1360" s="20"/>
      <c r="O1360" s="20"/>
      <c r="P1360" s="20"/>
    </row>
    <row r="1361" spans="3:16" x14ac:dyDescent="0.35">
      <c r="C1361" s="21"/>
      <c r="E1361" s="21"/>
      <c r="G1361" s="20"/>
      <c r="I1361" s="20"/>
      <c r="O1361" s="20"/>
      <c r="P1361" s="20"/>
    </row>
    <row r="1362" spans="3:16" x14ac:dyDescent="0.35">
      <c r="C1362" s="21"/>
      <c r="E1362" s="21"/>
      <c r="G1362" s="20"/>
      <c r="I1362" s="20"/>
      <c r="O1362" s="20"/>
      <c r="P1362" s="20"/>
    </row>
    <row r="1363" spans="3:16" x14ac:dyDescent="0.35">
      <c r="C1363" s="21"/>
      <c r="E1363" s="21"/>
      <c r="G1363" s="20"/>
      <c r="I1363" s="20"/>
      <c r="O1363" s="20"/>
      <c r="P1363" s="20"/>
    </row>
    <row r="1364" spans="3:16" x14ac:dyDescent="0.35">
      <c r="C1364" s="21"/>
      <c r="E1364" s="21"/>
      <c r="G1364" s="20"/>
      <c r="I1364" s="20"/>
      <c r="O1364" s="20"/>
      <c r="P1364" s="20"/>
    </row>
    <row r="1365" spans="3:16" x14ac:dyDescent="0.35">
      <c r="C1365" s="21"/>
      <c r="E1365" s="21"/>
      <c r="G1365" s="20"/>
      <c r="I1365" s="20"/>
      <c r="O1365" s="20"/>
      <c r="P1365" s="20"/>
    </row>
    <row r="1366" spans="3:16" x14ac:dyDescent="0.35">
      <c r="C1366" s="21"/>
      <c r="E1366" s="21"/>
      <c r="G1366" s="20"/>
      <c r="I1366" s="20"/>
      <c r="O1366" s="20"/>
      <c r="P1366" s="20"/>
    </row>
    <row r="1367" spans="3:16" x14ac:dyDescent="0.35">
      <c r="C1367" s="21"/>
      <c r="E1367" s="21"/>
      <c r="G1367" s="20"/>
      <c r="I1367" s="20"/>
      <c r="O1367" s="20"/>
      <c r="P1367" s="20"/>
    </row>
    <row r="1368" spans="3:16" x14ac:dyDescent="0.35">
      <c r="C1368" s="21"/>
      <c r="E1368" s="21"/>
      <c r="G1368" s="20"/>
      <c r="I1368" s="20"/>
      <c r="O1368" s="20"/>
      <c r="P1368" s="20"/>
    </row>
    <row r="1369" spans="3:16" x14ac:dyDescent="0.35">
      <c r="C1369" s="21"/>
      <c r="E1369" s="21"/>
      <c r="G1369" s="20"/>
      <c r="I1369" s="20"/>
      <c r="O1369" s="20"/>
      <c r="P1369" s="20"/>
    </row>
    <row r="1370" spans="3:16" x14ac:dyDescent="0.35">
      <c r="C1370" s="21"/>
      <c r="E1370" s="21"/>
      <c r="G1370" s="20"/>
      <c r="I1370" s="20"/>
      <c r="O1370" s="20"/>
      <c r="P1370" s="20"/>
    </row>
    <row r="1371" spans="3:16" x14ac:dyDescent="0.35">
      <c r="C1371" s="21"/>
      <c r="E1371" s="21"/>
      <c r="G1371" s="20"/>
      <c r="I1371" s="20"/>
      <c r="O1371" s="20"/>
      <c r="P1371" s="20"/>
    </row>
    <row r="1372" spans="3:16" x14ac:dyDescent="0.35">
      <c r="C1372" s="21"/>
      <c r="E1372" s="21"/>
      <c r="G1372" s="20"/>
      <c r="I1372" s="20"/>
      <c r="O1372" s="20"/>
      <c r="P1372" s="20"/>
    </row>
    <row r="1373" spans="3:16" x14ac:dyDescent="0.35">
      <c r="C1373" s="21"/>
      <c r="E1373" s="21"/>
      <c r="G1373" s="20"/>
      <c r="I1373" s="20"/>
      <c r="O1373" s="20"/>
      <c r="P1373" s="20"/>
    </row>
    <row r="1374" spans="3:16" x14ac:dyDescent="0.35">
      <c r="C1374" s="21"/>
      <c r="E1374" s="21"/>
      <c r="G1374" s="20"/>
      <c r="I1374" s="20"/>
      <c r="O1374" s="20"/>
      <c r="P1374" s="20"/>
    </row>
    <row r="1375" spans="3:16" x14ac:dyDescent="0.35">
      <c r="C1375" s="21"/>
      <c r="E1375" s="21"/>
      <c r="G1375" s="20"/>
      <c r="I1375" s="20"/>
      <c r="O1375" s="20"/>
      <c r="P1375" s="20"/>
    </row>
    <row r="1376" spans="3:16" x14ac:dyDescent="0.35">
      <c r="C1376" s="21"/>
      <c r="E1376" s="21"/>
      <c r="G1376" s="20"/>
      <c r="I1376" s="20"/>
      <c r="O1376" s="20"/>
      <c r="P1376" s="20"/>
    </row>
    <row r="1377" spans="3:16" x14ac:dyDescent="0.35">
      <c r="C1377" s="21"/>
      <c r="E1377" s="21"/>
      <c r="G1377" s="20"/>
      <c r="I1377" s="20"/>
      <c r="O1377" s="20"/>
      <c r="P1377" s="20"/>
    </row>
    <row r="1378" spans="3:16" x14ac:dyDescent="0.35">
      <c r="C1378" s="21"/>
      <c r="E1378" s="21"/>
      <c r="G1378" s="20"/>
      <c r="I1378" s="20"/>
      <c r="O1378" s="20"/>
      <c r="P1378" s="20"/>
    </row>
    <row r="1379" spans="3:16" x14ac:dyDescent="0.35">
      <c r="C1379" s="21"/>
      <c r="E1379" s="21"/>
      <c r="G1379" s="20"/>
      <c r="I1379" s="20"/>
      <c r="O1379" s="20"/>
      <c r="P1379" s="20"/>
    </row>
    <row r="1380" spans="3:16" x14ac:dyDescent="0.35">
      <c r="C1380" s="21"/>
      <c r="E1380" s="21"/>
      <c r="G1380" s="20"/>
      <c r="I1380" s="20"/>
      <c r="O1380" s="20"/>
      <c r="P1380" s="20"/>
    </row>
    <row r="1381" spans="3:16" x14ac:dyDescent="0.35">
      <c r="C1381" s="21"/>
      <c r="E1381" s="21"/>
      <c r="G1381" s="20"/>
      <c r="I1381" s="20"/>
      <c r="O1381" s="20"/>
      <c r="P1381" s="20"/>
    </row>
    <row r="1382" spans="3:16" x14ac:dyDescent="0.35">
      <c r="C1382" s="21"/>
      <c r="E1382" s="21"/>
      <c r="G1382" s="20"/>
      <c r="I1382" s="20"/>
      <c r="O1382" s="20"/>
      <c r="P1382" s="20"/>
    </row>
    <row r="1383" spans="3:16" x14ac:dyDescent="0.35">
      <c r="C1383" s="21"/>
      <c r="E1383" s="21"/>
      <c r="G1383" s="20"/>
      <c r="I1383" s="20"/>
      <c r="O1383" s="20"/>
      <c r="P1383" s="20"/>
    </row>
    <row r="1384" spans="3:16" x14ac:dyDescent="0.35">
      <c r="C1384" s="21"/>
      <c r="E1384" s="21"/>
      <c r="G1384" s="20"/>
      <c r="I1384" s="20"/>
      <c r="O1384" s="20"/>
      <c r="P1384" s="20"/>
    </row>
    <row r="1385" spans="3:16" x14ac:dyDescent="0.35">
      <c r="C1385" s="21"/>
      <c r="E1385" s="21"/>
      <c r="G1385" s="20"/>
      <c r="I1385" s="20"/>
      <c r="O1385" s="20"/>
      <c r="P1385" s="20"/>
    </row>
    <row r="1386" spans="3:16" x14ac:dyDescent="0.35">
      <c r="C1386" s="21"/>
      <c r="E1386" s="21"/>
      <c r="G1386" s="20"/>
      <c r="I1386" s="20"/>
      <c r="O1386" s="20"/>
      <c r="P1386" s="20"/>
    </row>
    <row r="1387" spans="3:16" x14ac:dyDescent="0.35">
      <c r="C1387" s="21"/>
      <c r="E1387" s="21"/>
      <c r="G1387" s="20"/>
      <c r="I1387" s="20"/>
      <c r="O1387" s="20"/>
      <c r="P1387" s="20"/>
    </row>
    <row r="1388" spans="3:16" x14ac:dyDescent="0.35">
      <c r="C1388" s="21"/>
      <c r="E1388" s="21"/>
      <c r="G1388" s="20"/>
      <c r="I1388" s="20"/>
      <c r="O1388" s="20"/>
      <c r="P1388" s="20"/>
    </row>
    <row r="1389" spans="3:16" x14ac:dyDescent="0.35">
      <c r="C1389" s="21"/>
      <c r="E1389" s="21"/>
      <c r="G1389" s="20"/>
      <c r="I1389" s="20"/>
      <c r="O1389" s="20"/>
      <c r="P1389" s="20"/>
    </row>
    <row r="1390" spans="3:16" x14ac:dyDescent="0.35">
      <c r="C1390" s="21"/>
      <c r="E1390" s="21"/>
      <c r="G1390" s="20"/>
      <c r="I1390" s="20"/>
      <c r="O1390" s="20"/>
      <c r="P1390" s="20"/>
    </row>
    <row r="1391" spans="3:16" x14ac:dyDescent="0.35">
      <c r="C1391" s="21"/>
      <c r="E1391" s="21"/>
      <c r="G1391" s="20"/>
      <c r="I1391" s="20"/>
      <c r="O1391" s="20"/>
      <c r="P1391" s="20"/>
    </row>
    <row r="1392" spans="3:16" x14ac:dyDescent="0.35">
      <c r="C1392" s="21"/>
      <c r="E1392" s="21"/>
      <c r="G1392" s="20"/>
      <c r="I1392" s="20"/>
      <c r="O1392" s="20"/>
      <c r="P1392" s="20"/>
    </row>
    <row r="1393" spans="3:16" x14ac:dyDescent="0.35">
      <c r="C1393" s="21"/>
      <c r="E1393" s="21"/>
      <c r="G1393" s="20"/>
      <c r="I1393" s="20"/>
      <c r="O1393" s="20"/>
      <c r="P1393" s="20"/>
    </row>
    <row r="1394" spans="3:16" x14ac:dyDescent="0.35">
      <c r="C1394" s="21"/>
      <c r="E1394" s="21"/>
      <c r="G1394" s="20"/>
      <c r="I1394" s="20"/>
      <c r="O1394" s="20"/>
      <c r="P1394" s="20"/>
    </row>
    <row r="1395" spans="3:16" x14ac:dyDescent="0.35">
      <c r="C1395" s="21"/>
      <c r="E1395" s="21"/>
      <c r="G1395" s="20"/>
      <c r="I1395" s="20"/>
      <c r="O1395" s="20"/>
      <c r="P1395" s="20"/>
    </row>
    <row r="1396" spans="3:16" x14ac:dyDescent="0.35">
      <c r="C1396" s="21"/>
      <c r="E1396" s="21"/>
      <c r="G1396" s="20"/>
      <c r="I1396" s="20"/>
      <c r="O1396" s="20"/>
      <c r="P1396" s="20"/>
    </row>
    <row r="1397" spans="3:16" x14ac:dyDescent="0.35">
      <c r="C1397" s="21"/>
      <c r="E1397" s="21"/>
      <c r="G1397" s="20"/>
      <c r="I1397" s="20"/>
      <c r="O1397" s="20"/>
      <c r="P1397" s="20"/>
    </row>
    <row r="1398" spans="3:16" x14ac:dyDescent="0.35">
      <c r="C1398" s="21"/>
      <c r="E1398" s="21"/>
      <c r="G1398" s="20"/>
      <c r="I1398" s="20"/>
      <c r="O1398" s="20"/>
      <c r="P1398" s="20"/>
    </row>
    <row r="1399" spans="3:16" x14ac:dyDescent="0.35">
      <c r="C1399" s="21"/>
      <c r="E1399" s="21"/>
      <c r="G1399" s="20"/>
      <c r="I1399" s="20"/>
      <c r="O1399" s="20"/>
      <c r="P1399" s="20"/>
    </row>
    <row r="1400" spans="3:16" x14ac:dyDescent="0.35">
      <c r="C1400" s="21"/>
      <c r="E1400" s="21"/>
      <c r="G1400" s="20"/>
      <c r="I1400" s="20"/>
      <c r="O1400" s="20"/>
      <c r="P1400" s="20"/>
    </row>
    <row r="1401" spans="3:16" x14ac:dyDescent="0.35">
      <c r="C1401" s="21"/>
      <c r="E1401" s="21"/>
      <c r="G1401" s="20"/>
      <c r="I1401" s="20"/>
      <c r="O1401" s="20"/>
      <c r="P1401" s="20"/>
    </row>
    <row r="1402" spans="3:16" x14ac:dyDescent="0.35">
      <c r="C1402" s="21"/>
      <c r="E1402" s="21"/>
      <c r="G1402" s="20"/>
      <c r="I1402" s="20"/>
      <c r="O1402" s="20"/>
      <c r="P1402" s="20"/>
    </row>
    <row r="1403" spans="3:16" x14ac:dyDescent="0.35">
      <c r="C1403" s="21"/>
      <c r="E1403" s="21"/>
      <c r="G1403" s="20"/>
      <c r="I1403" s="20"/>
      <c r="O1403" s="20"/>
      <c r="P1403" s="20"/>
    </row>
    <row r="1404" spans="3:16" x14ac:dyDescent="0.35">
      <c r="C1404" s="21"/>
      <c r="E1404" s="21"/>
      <c r="G1404" s="20"/>
      <c r="I1404" s="20"/>
      <c r="O1404" s="20"/>
      <c r="P1404" s="20"/>
    </row>
    <row r="1405" spans="3:16" x14ac:dyDescent="0.35">
      <c r="C1405" s="21"/>
      <c r="E1405" s="21"/>
      <c r="G1405" s="20"/>
      <c r="I1405" s="20"/>
      <c r="O1405" s="20"/>
      <c r="P1405" s="20"/>
    </row>
    <row r="1406" spans="3:16" x14ac:dyDescent="0.35">
      <c r="C1406" s="21"/>
      <c r="E1406" s="21"/>
      <c r="G1406" s="20"/>
      <c r="I1406" s="20"/>
      <c r="O1406" s="20"/>
      <c r="P1406" s="20"/>
    </row>
    <row r="1407" spans="3:16" x14ac:dyDescent="0.35">
      <c r="C1407" s="21"/>
      <c r="E1407" s="21"/>
      <c r="G1407" s="20"/>
      <c r="I1407" s="20"/>
      <c r="O1407" s="20"/>
      <c r="P1407" s="20"/>
    </row>
    <row r="1408" spans="3:16" x14ac:dyDescent="0.35">
      <c r="C1408" s="21"/>
      <c r="E1408" s="21"/>
      <c r="G1408" s="20"/>
      <c r="I1408" s="20"/>
      <c r="O1408" s="20"/>
      <c r="P1408" s="20"/>
    </row>
    <row r="1409" spans="3:16" x14ac:dyDescent="0.35">
      <c r="C1409" s="21"/>
      <c r="E1409" s="21"/>
      <c r="G1409" s="20"/>
      <c r="I1409" s="20"/>
      <c r="O1409" s="20"/>
      <c r="P1409" s="20"/>
    </row>
    <row r="1410" spans="3:16" x14ac:dyDescent="0.35">
      <c r="C1410" s="21"/>
      <c r="E1410" s="21"/>
      <c r="G1410" s="20"/>
      <c r="I1410" s="20"/>
      <c r="O1410" s="20"/>
      <c r="P1410" s="20"/>
    </row>
    <row r="1411" spans="3:16" x14ac:dyDescent="0.35">
      <c r="C1411" s="21"/>
      <c r="E1411" s="21"/>
      <c r="G1411" s="20"/>
      <c r="I1411" s="20"/>
      <c r="O1411" s="20"/>
      <c r="P1411" s="20"/>
    </row>
    <row r="1412" spans="3:16" x14ac:dyDescent="0.35">
      <c r="C1412" s="21"/>
      <c r="E1412" s="21"/>
      <c r="G1412" s="20"/>
      <c r="I1412" s="20"/>
      <c r="O1412" s="20"/>
      <c r="P1412" s="20"/>
    </row>
    <row r="1413" spans="3:16" x14ac:dyDescent="0.35">
      <c r="C1413" s="21"/>
      <c r="E1413" s="21"/>
      <c r="G1413" s="20"/>
      <c r="I1413" s="20"/>
      <c r="O1413" s="20"/>
      <c r="P1413" s="20"/>
    </row>
    <row r="1414" spans="3:16" x14ac:dyDescent="0.35">
      <c r="C1414" s="21"/>
      <c r="E1414" s="21"/>
      <c r="G1414" s="20"/>
      <c r="I1414" s="20"/>
      <c r="O1414" s="20"/>
      <c r="P1414" s="20"/>
    </row>
    <row r="1415" spans="3:16" x14ac:dyDescent="0.35">
      <c r="C1415" s="21"/>
      <c r="E1415" s="21"/>
      <c r="G1415" s="20"/>
      <c r="I1415" s="20"/>
      <c r="O1415" s="20"/>
      <c r="P1415" s="20"/>
    </row>
    <row r="1416" spans="3:16" x14ac:dyDescent="0.35">
      <c r="C1416" s="21"/>
      <c r="E1416" s="21"/>
      <c r="G1416" s="20"/>
      <c r="I1416" s="20"/>
      <c r="O1416" s="20"/>
      <c r="P1416" s="20"/>
    </row>
    <row r="1417" spans="3:16" x14ac:dyDescent="0.35">
      <c r="C1417" s="21"/>
      <c r="E1417" s="21"/>
      <c r="G1417" s="20"/>
      <c r="I1417" s="20"/>
      <c r="O1417" s="20"/>
      <c r="P1417" s="20"/>
    </row>
    <row r="1418" spans="3:16" x14ac:dyDescent="0.35">
      <c r="C1418" s="21"/>
      <c r="E1418" s="21"/>
      <c r="G1418" s="20"/>
      <c r="I1418" s="20"/>
      <c r="O1418" s="20"/>
      <c r="P1418" s="20"/>
    </row>
    <row r="1419" spans="3:16" x14ac:dyDescent="0.35">
      <c r="C1419" s="21"/>
      <c r="E1419" s="21"/>
      <c r="G1419" s="20"/>
      <c r="I1419" s="20"/>
      <c r="O1419" s="20"/>
      <c r="P1419" s="20"/>
    </row>
    <row r="1420" spans="3:16" x14ac:dyDescent="0.35">
      <c r="C1420" s="21"/>
      <c r="E1420" s="21"/>
      <c r="G1420" s="20"/>
      <c r="I1420" s="20"/>
      <c r="O1420" s="20"/>
      <c r="P1420" s="20"/>
    </row>
    <row r="1421" spans="3:16" x14ac:dyDescent="0.35">
      <c r="C1421" s="21"/>
      <c r="E1421" s="21"/>
      <c r="G1421" s="20"/>
      <c r="I1421" s="20"/>
      <c r="O1421" s="20"/>
      <c r="P1421" s="20"/>
    </row>
    <row r="1422" spans="3:16" x14ac:dyDescent="0.35">
      <c r="C1422" s="21"/>
      <c r="E1422" s="21"/>
      <c r="G1422" s="20"/>
      <c r="I1422" s="20"/>
      <c r="O1422" s="20"/>
      <c r="P1422" s="20"/>
    </row>
    <row r="1423" spans="3:16" x14ac:dyDescent="0.35">
      <c r="C1423" s="21"/>
      <c r="E1423" s="21"/>
      <c r="G1423" s="20"/>
      <c r="I1423" s="20"/>
      <c r="O1423" s="20"/>
      <c r="P1423" s="20"/>
    </row>
    <row r="1424" spans="3:16" x14ac:dyDescent="0.35">
      <c r="C1424" s="21"/>
      <c r="E1424" s="21"/>
      <c r="G1424" s="20"/>
      <c r="I1424" s="20"/>
      <c r="O1424" s="20"/>
      <c r="P1424" s="20"/>
    </row>
    <row r="1425" spans="3:16" x14ac:dyDescent="0.35">
      <c r="C1425" s="21"/>
      <c r="E1425" s="21"/>
      <c r="G1425" s="20"/>
      <c r="I1425" s="20"/>
      <c r="O1425" s="20"/>
      <c r="P1425" s="20"/>
    </row>
    <row r="1426" spans="3:16" x14ac:dyDescent="0.35">
      <c r="C1426" s="21"/>
      <c r="E1426" s="21"/>
      <c r="G1426" s="20"/>
      <c r="I1426" s="20"/>
      <c r="O1426" s="20"/>
      <c r="P1426" s="20"/>
    </row>
    <row r="1427" spans="3:16" x14ac:dyDescent="0.35">
      <c r="C1427" s="21"/>
      <c r="E1427" s="21"/>
      <c r="G1427" s="20"/>
      <c r="I1427" s="20"/>
      <c r="O1427" s="20"/>
      <c r="P1427" s="20"/>
    </row>
    <row r="1428" spans="3:16" x14ac:dyDescent="0.35">
      <c r="C1428" s="21"/>
      <c r="E1428" s="21"/>
      <c r="G1428" s="20"/>
      <c r="I1428" s="20"/>
      <c r="O1428" s="20"/>
      <c r="P1428" s="20"/>
    </row>
    <row r="1429" spans="3:16" x14ac:dyDescent="0.35">
      <c r="C1429" s="21"/>
      <c r="E1429" s="21"/>
      <c r="G1429" s="20"/>
      <c r="I1429" s="20"/>
      <c r="O1429" s="20"/>
      <c r="P1429" s="20"/>
    </row>
    <row r="1430" spans="3:16" x14ac:dyDescent="0.35">
      <c r="C1430" s="21"/>
      <c r="E1430" s="21"/>
      <c r="G1430" s="20"/>
      <c r="I1430" s="20"/>
      <c r="O1430" s="20"/>
      <c r="P1430" s="20"/>
    </row>
    <row r="1431" spans="3:16" x14ac:dyDescent="0.35">
      <c r="C1431" s="21"/>
      <c r="E1431" s="21"/>
      <c r="G1431" s="20"/>
      <c r="I1431" s="20"/>
      <c r="O1431" s="20"/>
      <c r="P1431" s="20"/>
    </row>
    <row r="1432" spans="3:16" x14ac:dyDescent="0.35">
      <c r="C1432" s="21"/>
      <c r="E1432" s="21"/>
      <c r="G1432" s="20"/>
      <c r="I1432" s="20"/>
      <c r="O1432" s="20"/>
      <c r="P1432" s="20"/>
    </row>
    <row r="1433" spans="3:16" x14ac:dyDescent="0.35">
      <c r="C1433" s="21"/>
      <c r="E1433" s="21"/>
      <c r="G1433" s="20"/>
      <c r="I1433" s="20"/>
      <c r="O1433" s="20"/>
      <c r="P1433" s="20"/>
    </row>
    <row r="1434" spans="3:16" x14ac:dyDescent="0.35">
      <c r="C1434" s="21"/>
      <c r="E1434" s="21"/>
      <c r="G1434" s="20"/>
      <c r="I1434" s="20"/>
      <c r="O1434" s="20"/>
      <c r="P1434" s="20"/>
    </row>
    <row r="1435" spans="3:16" x14ac:dyDescent="0.35">
      <c r="C1435" s="21"/>
      <c r="E1435" s="21"/>
      <c r="G1435" s="20"/>
      <c r="I1435" s="20"/>
      <c r="O1435" s="20"/>
      <c r="P1435" s="20"/>
    </row>
    <row r="1436" spans="3:16" x14ac:dyDescent="0.35">
      <c r="C1436" s="21"/>
      <c r="E1436" s="21"/>
      <c r="G1436" s="20"/>
      <c r="I1436" s="20"/>
      <c r="O1436" s="20"/>
      <c r="P1436" s="20"/>
    </row>
    <row r="1437" spans="3:16" x14ac:dyDescent="0.35">
      <c r="C1437" s="21"/>
      <c r="E1437" s="21"/>
      <c r="G1437" s="20"/>
      <c r="I1437" s="20"/>
      <c r="O1437" s="20"/>
      <c r="P1437" s="20"/>
    </row>
    <row r="1438" spans="3:16" x14ac:dyDescent="0.35">
      <c r="C1438" s="21"/>
      <c r="E1438" s="21"/>
      <c r="G1438" s="20"/>
      <c r="I1438" s="20"/>
      <c r="O1438" s="20"/>
      <c r="P1438" s="20"/>
    </row>
    <row r="1439" spans="3:16" x14ac:dyDescent="0.35">
      <c r="C1439" s="21"/>
      <c r="E1439" s="21"/>
      <c r="G1439" s="20"/>
      <c r="I1439" s="20"/>
      <c r="O1439" s="20"/>
      <c r="P1439" s="20"/>
    </row>
    <row r="1440" spans="3:16" x14ac:dyDescent="0.35">
      <c r="C1440" s="21"/>
      <c r="E1440" s="21"/>
      <c r="G1440" s="20"/>
      <c r="I1440" s="20"/>
      <c r="O1440" s="20"/>
      <c r="P1440" s="20"/>
    </row>
    <row r="1441" spans="3:16" x14ac:dyDescent="0.35">
      <c r="C1441" s="21"/>
      <c r="E1441" s="21"/>
      <c r="G1441" s="20"/>
      <c r="I1441" s="20"/>
      <c r="O1441" s="20"/>
      <c r="P1441" s="20"/>
    </row>
    <row r="1442" spans="3:16" x14ac:dyDescent="0.35">
      <c r="C1442" s="21"/>
      <c r="E1442" s="21"/>
      <c r="G1442" s="20"/>
      <c r="I1442" s="20"/>
      <c r="O1442" s="20"/>
      <c r="P1442" s="20"/>
    </row>
    <row r="1443" spans="3:16" x14ac:dyDescent="0.35">
      <c r="C1443" s="21"/>
      <c r="E1443" s="21"/>
      <c r="G1443" s="20"/>
      <c r="I1443" s="20"/>
      <c r="O1443" s="20"/>
      <c r="P1443" s="20"/>
    </row>
    <row r="1444" spans="3:16" x14ac:dyDescent="0.35">
      <c r="C1444" s="21"/>
      <c r="E1444" s="21"/>
      <c r="G1444" s="20"/>
      <c r="I1444" s="20"/>
      <c r="O1444" s="20"/>
      <c r="P1444" s="20"/>
    </row>
    <row r="1445" spans="3:16" x14ac:dyDescent="0.35">
      <c r="C1445" s="21"/>
      <c r="E1445" s="21"/>
      <c r="G1445" s="20"/>
      <c r="I1445" s="20"/>
      <c r="O1445" s="20"/>
      <c r="P1445" s="20"/>
    </row>
    <row r="1446" spans="3:16" x14ac:dyDescent="0.35">
      <c r="C1446" s="21"/>
      <c r="E1446" s="21"/>
      <c r="G1446" s="20"/>
      <c r="I1446" s="20"/>
      <c r="O1446" s="20"/>
      <c r="P1446" s="20"/>
    </row>
    <row r="1447" spans="3:16" x14ac:dyDescent="0.35">
      <c r="C1447" s="21"/>
      <c r="E1447" s="21"/>
      <c r="G1447" s="20"/>
      <c r="I1447" s="20"/>
      <c r="O1447" s="20"/>
      <c r="P1447" s="20"/>
    </row>
    <row r="1448" spans="3:16" x14ac:dyDescent="0.35">
      <c r="C1448" s="21"/>
      <c r="E1448" s="21"/>
      <c r="G1448" s="20"/>
      <c r="I1448" s="20"/>
      <c r="O1448" s="20"/>
      <c r="P1448" s="20"/>
    </row>
    <row r="1449" spans="3:16" x14ac:dyDescent="0.35">
      <c r="C1449" s="21"/>
      <c r="E1449" s="21"/>
      <c r="G1449" s="20"/>
      <c r="I1449" s="20"/>
      <c r="O1449" s="20"/>
      <c r="P1449" s="20"/>
    </row>
    <row r="1450" spans="3:16" x14ac:dyDescent="0.35">
      <c r="C1450" s="21"/>
      <c r="E1450" s="21"/>
      <c r="G1450" s="20"/>
      <c r="I1450" s="20"/>
      <c r="O1450" s="20"/>
      <c r="P1450" s="20"/>
    </row>
    <row r="1451" spans="3:16" x14ac:dyDescent="0.35">
      <c r="C1451" s="21"/>
      <c r="E1451" s="21"/>
      <c r="G1451" s="20"/>
      <c r="I1451" s="20"/>
      <c r="O1451" s="20"/>
      <c r="P1451" s="20"/>
    </row>
    <row r="1452" spans="3:16" x14ac:dyDescent="0.35">
      <c r="C1452" s="21"/>
      <c r="E1452" s="21"/>
      <c r="G1452" s="20"/>
      <c r="I1452" s="20"/>
      <c r="O1452" s="20"/>
      <c r="P1452" s="20"/>
    </row>
    <row r="1453" spans="3:16" x14ac:dyDescent="0.35">
      <c r="C1453" s="21"/>
      <c r="E1453" s="21"/>
      <c r="G1453" s="20"/>
      <c r="I1453" s="20"/>
      <c r="O1453" s="20"/>
      <c r="P1453" s="20"/>
    </row>
    <row r="1454" spans="3:16" x14ac:dyDescent="0.35">
      <c r="C1454" s="21"/>
      <c r="E1454" s="21"/>
      <c r="G1454" s="20"/>
      <c r="I1454" s="20"/>
      <c r="O1454" s="20"/>
      <c r="P1454" s="20"/>
    </row>
    <row r="1455" spans="3:16" x14ac:dyDescent="0.35">
      <c r="C1455" s="21"/>
      <c r="E1455" s="21"/>
      <c r="G1455" s="20"/>
      <c r="I1455" s="20"/>
      <c r="O1455" s="20"/>
      <c r="P1455" s="20"/>
    </row>
    <row r="1456" spans="3:16" x14ac:dyDescent="0.35">
      <c r="C1456" s="21"/>
      <c r="E1456" s="21"/>
      <c r="G1456" s="20"/>
      <c r="I1456" s="20"/>
      <c r="O1456" s="20"/>
      <c r="P1456" s="20"/>
    </row>
    <row r="1457" spans="3:16" x14ac:dyDescent="0.35">
      <c r="C1457" s="21"/>
      <c r="E1457" s="21"/>
      <c r="G1457" s="20"/>
      <c r="I1457" s="20"/>
      <c r="O1457" s="20"/>
      <c r="P1457" s="20"/>
    </row>
    <row r="1458" spans="3:16" x14ac:dyDescent="0.35">
      <c r="C1458" s="21"/>
      <c r="E1458" s="21"/>
      <c r="G1458" s="20"/>
      <c r="I1458" s="20"/>
      <c r="O1458" s="20"/>
      <c r="P1458" s="20"/>
    </row>
    <row r="1459" spans="3:16" x14ac:dyDescent="0.35">
      <c r="C1459" s="21"/>
      <c r="E1459" s="21"/>
      <c r="G1459" s="20"/>
      <c r="I1459" s="20"/>
      <c r="O1459" s="20"/>
      <c r="P1459" s="20"/>
    </row>
    <row r="1460" spans="3:16" x14ac:dyDescent="0.35">
      <c r="C1460" s="21"/>
      <c r="E1460" s="21"/>
      <c r="G1460" s="20"/>
      <c r="I1460" s="20"/>
      <c r="O1460" s="20"/>
      <c r="P1460" s="20"/>
    </row>
    <row r="1461" spans="3:16" x14ac:dyDescent="0.35">
      <c r="C1461" s="21"/>
      <c r="E1461" s="21"/>
      <c r="G1461" s="20"/>
      <c r="I1461" s="20"/>
      <c r="O1461" s="20"/>
      <c r="P1461" s="20"/>
    </row>
    <row r="1462" spans="3:16" x14ac:dyDescent="0.35">
      <c r="C1462" s="21"/>
      <c r="E1462" s="21"/>
      <c r="G1462" s="20"/>
      <c r="I1462" s="20"/>
      <c r="O1462" s="20"/>
      <c r="P1462" s="20"/>
    </row>
    <row r="1463" spans="3:16" x14ac:dyDescent="0.35">
      <c r="C1463" s="21"/>
      <c r="E1463" s="21"/>
      <c r="G1463" s="20"/>
      <c r="I1463" s="20"/>
      <c r="O1463" s="20"/>
      <c r="P1463" s="20"/>
    </row>
    <row r="1464" spans="3:16" x14ac:dyDescent="0.35">
      <c r="C1464" s="21"/>
      <c r="E1464" s="21"/>
      <c r="G1464" s="20"/>
      <c r="I1464" s="20"/>
      <c r="O1464" s="20"/>
      <c r="P1464" s="20"/>
    </row>
    <row r="1465" spans="3:16" x14ac:dyDescent="0.35">
      <c r="C1465" s="21"/>
      <c r="E1465" s="21"/>
      <c r="G1465" s="20"/>
      <c r="I1465" s="20"/>
      <c r="O1465" s="20"/>
      <c r="P1465" s="20"/>
    </row>
    <row r="1466" spans="3:16" x14ac:dyDescent="0.35">
      <c r="C1466" s="21"/>
      <c r="E1466" s="21"/>
      <c r="G1466" s="20"/>
      <c r="I1466" s="20"/>
      <c r="O1466" s="20"/>
      <c r="P1466" s="20"/>
    </row>
    <row r="1467" spans="3:16" x14ac:dyDescent="0.35">
      <c r="C1467" s="21"/>
      <c r="E1467" s="21"/>
      <c r="G1467" s="20"/>
      <c r="I1467" s="20"/>
      <c r="O1467" s="20"/>
      <c r="P1467" s="20"/>
    </row>
    <row r="1468" spans="3:16" x14ac:dyDescent="0.35">
      <c r="C1468" s="21"/>
      <c r="E1468" s="21"/>
      <c r="G1468" s="20"/>
      <c r="I1468" s="20"/>
      <c r="O1468" s="20"/>
      <c r="P1468" s="20"/>
    </row>
    <row r="1469" spans="3:16" x14ac:dyDescent="0.35">
      <c r="C1469" s="21"/>
      <c r="E1469" s="21"/>
      <c r="G1469" s="20"/>
      <c r="I1469" s="20"/>
      <c r="O1469" s="20"/>
      <c r="P1469" s="20"/>
    </row>
    <row r="1470" spans="3:16" x14ac:dyDescent="0.35">
      <c r="C1470" s="21"/>
      <c r="E1470" s="21"/>
      <c r="G1470" s="20"/>
      <c r="I1470" s="20"/>
      <c r="O1470" s="20"/>
      <c r="P1470" s="20"/>
    </row>
    <row r="1471" spans="3:16" x14ac:dyDescent="0.35">
      <c r="C1471" s="21"/>
      <c r="E1471" s="21"/>
      <c r="G1471" s="20"/>
      <c r="I1471" s="20"/>
      <c r="O1471" s="20"/>
      <c r="P1471" s="20"/>
    </row>
    <row r="1472" spans="3:16" x14ac:dyDescent="0.35">
      <c r="C1472" s="21"/>
      <c r="E1472" s="21"/>
      <c r="G1472" s="20"/>
      <c r="I1472" s="20"/>
      <c r="O1472" s="20"/>
      <c r="P1472" s="20"/>
    </row>
    <row r="1473" spans="3:16" x14ac:dyDescent="0.35">
      <c r="C1473" s="21"/>
      <c r="E1473" s="21"/>
      <c r="G1473" s="20"/>
      <c r="I1473" s="20"/>
      <c r="O1473" s="20"/>
      <c r="P1473" s="20"/>
    </row>
    <row r="1474" spans="3:16" x14ac:dyDescent="0.35">
      <c r="C1474" s="21"/>
      <c r="E1474" s="21"/>
      <c r="G1474" s="20"/>
      <c r="I1474" s="20"/>
      <c r="O1474" s="20"/>
      <c r="P1474" s="20"/>
    </row>
    <row r="1475" spans="3:16" x14ac:dyDescent="0.35">
      <c r="C1475" s="21"/>
      <c r="E1475" s="21"/>
      <c r="G1475" s="20"/>
      <c r="I1475" s="20"/>
      <c r="O1475" s="20"/>
      <c r="P1475" s="20"/>
    </row>
    <row r="1476" spans="3:16" x14ac:dyDescent="0.35">
      <c r="C1476" s="21"/>
      <c r="E1476" s="21"/>
      <c r="G1476" s="20"/>
      <c r="I1476" s="20"/>
      <c r="O1476" s="20"/>
      <c r="P1476" s="20"/>
    </row>
    <row r="1477" spans="3:16" x14ac:dyDescent="0.35">
      <c r="C1477" s="21"/>
      <c r="E1477" s="21"/>
      <c r="G1477" s="20"/>
      <c r="I1477" s="20"/>
      <c r="O1477" s="20"/>
      <c r="P1477" s="20"/>
    </row>
    <row r="1478" spans="3:16" x14ac:dyDescent="0.35">
      <c r="C1478" s="21"/>
      <c r="E1478" s="21"/>
      <c r="G1478" s="20"/>
      <c r="I1478" s="20"/>
      <c r="O1478" s="20"/>
      <c r="P1478" s="20"/>
    </row>
    <row r="1479" spans="3:16" x14ac:dyDescent="0.35">
      <c r="C1479" s="21"/>
      <c r="E1479" s="21"/>
      <c r="G1479" s="20"/>
      <c r="I1479" s="20"/>
      <c r="O1479" s="20"/>
      <c r="P1479" s="20"/>
    </row>
    <row r="1480" spans="3:16" x14ac:dyDescent="0.35">
      <c r="C1480" s="21"/>
      <c r="E1480" s="21"/>
      <c r="G1480" s="20"/>
      <c r="I1480" s="20"/>
      <c r="O1480" s="20"/>
      <c r="P1480" s="20"/>
    </row>
    <row r="1481" spans="3:16" x14ac:dyDescent="0.35">
      <c r="C1481" s="21"/>
      <c r="E1481" s="21"/>
      <c r="G1481" s="20"/>
      <c r="I1481" s="20"/>
      <c r="O1481" s="20"/>
      <c r="P1481" s="20"/>
    </row>
    <row r="1482" spans="3:16" x14ac:dyDescent="0.35">
      <c r="C1482" s="21"/>
      <c r="E1482" s="21"/>
      <c r="G1482" s="20"/>
      <c r="I1482" s="20"/>
      <c r="O1482" s="20"/>
      <c r="P1482" s="20"/>
    </row>
    <row r="1483" spans="3:16" x14ac:dyDescent="0.35">
      <c r="C1483" s="21"/>
      <c r="E1483" s="21"/>
      <c r="G1483" s="20"/>
      <c r="I1483" s="20"/>
      <c r="O1483" s="20"/>
      <c r="P1483" s="20"/>
    </row>
    <row r="1484" spans="3:16" x14ac:dyDescent="0.35">
      <c r="C1484" s="21"/>
      <c r="E1484" s="21"/>
      <c r="G1484" s="20"/>
      <c r="I1484" s="20"/>
      <c r="O1484" s="20"/>
      <c r="P1484" s="20"/>
    </row>
    <row r="1485" spans="3:16" x14ac:dyDescent="0.35">
      <c r="C1485" s="21"/>
      <c r="E1485" s="21"/>
      <c r="G1485" s="20"/>
      <c r="I1485" s="20"/>
      <c r="O1485" s="20"/>
      <c r="P1485" s="20"/>
    </row>
    <row r="1486" spans="3:16" x14ac:dyDescent="0.35">
      <c r="C1486" s="21"/>
      <c r="E1486" s="21"/>
      <c r="G1486" s="20"/>
      <c r="I1486" s="20"/>
      <c r="O1486" s="20"/>
      <c r="P1486" s="20"/>
    </row>
    <row r="1487" spans="3:16" x14ac:dyDescent="0.35">
      <c r="C1487" s="21"/>
      <c r="E1487" s="21"/>
      <c r="G1487" s="20"/>
      <c r="I1487" s="20"/>
      <c r="O1487" s="20"/>
      <c r="P1487" s="20"/>
    </row>
    <row r="1488" spans="3:16" x14ac:dyDescent="0.35">
      <c r="C1488" s="21"/>
      <c r="E1488" s="21"/>
      <c r="G1488" s="20"/>
      <c r="I1488" s="20"/>
      <c r="O1488" s="20"/>
      <c r="P1488" s="20"/>
    </row>
    <row r="1489" spans="3:16" x14ac:dyDescent="0.35">
      <c r="C1489" s="21"/>
      <c r="E1489" s="21"/>
      <c r="G1489" s="20"/>
      <c r="I1489" s="20"/>
      <c r="O1489" s="20"/>
      <c r="P1489" s="20"/>
    </row>
    <row r="1490" spans="3:16" x14ac:dyDescent="0.35">
      <c r="C1490" s="21"/>
      <c r="E1490" s="21"/>
      <c r="G1490" s="20"/>
      <c r="I1490" s="20"/>
      <c r="O1490" s="20"/>
      <c r="P1490" s="20"/>
    </row>
    <row r="1491" spans="3:16" x14ac:dyDescent="0.35">
      <c r="C1491" s="21"/>
      <c r="E1491" s="21"/>
      <c r="G1491" s="20"/>
      <c r="I1491" s="20"/>
      <c r="O1491" s="20"/>
      <c r="P1491" s="20"/>
    </row>
    <row r="1492" spans="3:16" x14ac:dyDescent="0.35">
      <c r="C1492" s="21"/>
      <c r="E1492" s="21"/>
      <c r="G1492" s="20"/>
      <c r="I1492" s="20"/>
      <c r="O1492" s="20"/>
      <c r="P1492" s="20"/>
    </row>
    <row r="1493" spans="3:16" x14ac:dyDescent="0.35">
      <c r="C1493" s="21"/>
      <c r="E1493" s="21"/>
      <c r="G1493" s="20"/>
      <c r="I1493" s="20"/>
      <c r="O1493" s="20"/>
      <c r="P1493" s="20"/>
    </row>
    <row r="1494" spans="3:16" x14ac:dyDescent="0.35">
      <c r="C1494" s="21"/>
      <c r="E1494" s="21"/>
      <c r="G1494" s="20"/>
      <c r="I1494" s="20"/>
      <c r="O1494" s="20"/>
      <c r="P1494" s="20"/>
    </row>
    <row r="1495" spans="3:16" x14ac:dyDescent="0.35">
      <c r="C1495" s="21"/>
      <c r="E1495" s="21"/>
      <c r="G1495" s="20"/>
      <c r="I1495" s="20"/>
      <c r="O1495" s="20"/>
      <c r="P1495" s="20"/>
    </row>
    <row r="1496" spans="3:16" x14ac:dyDescent="0.35">
      <c r="C1496" s="21"/>
      <c r="E1496" s="21"/>
      <c r="G1496" s="20"/>
      <c r="I1496" s="20"/>
      <c r="O1496" s="20"/>
      <c r="P1496" s="20"/>
    </row>
    <row r="1497" spans="3:16" x14ac:dyDescent="0.35">
      <c r="C1497" s="21"/>
      <c r="E1497" s="21"/>
      <c r="G1497" s="20"/>
      <c r="I1497" s="20"/>
      <c r="O1497" s="20"/>
      <c r="P1497" s="20"/>
    </row>
    <row r="1498" spans="3:16" x14ac:dyDescent="0.35">
      <c r="C1498" s="21"/>
      <c r="E1498" s="21"/>
      <c r="G1498" s="20"/>
      <c r="I1498" s="20"/>
      <c r="O1498" s="20"/>
      <c r="P1498" s="20"/>
    </row>
    <row r="1499" spans="3:16" x14ac:dyDescent="0.35">
      <c r="C1499" s="21"/>
      <c r="E1499" s="21"/>
      <c r="G1499" s="20"/>
      <c r="I1499" s="20"/>
      <c r="O1499" s="20"/>
      <c r="P1499" s="20"/>
    </row>
    <row r="1500" spans="3:16" x14ac:dyDescent="0.35">
      <c r="C1500" s="21"/>
      <c r="E1500" s="21"/>
      <c r="G1500" s="20"/>
      <c r="I1500" s="20"/>
      <c r="O1500" s="20"/>
      <c r="P1500" s="20"/>
    </row>
    <row r="1501" spans="3:16" x14ac:dyDescent="0.35">
      <c r="C1501" s="21"/>
      <c r="E1501" s="21"/>
      <c r="G1501" s="20"/>
      <c r="I1501" s="20"/>
      <c r="O1501" s="20"/>
      <c r="P1501" s="20"/>
    </row>
    <row r="1502" spans="3:16" x14ac:dyDescent="0.35">
      <c r="C1502" s="21"/>
      <c r="E1502" s="21"/>
      <c r="G1502" s="20"/>
      <c r="I1502" s="20"/>
      <c r="O1502" s="20"/>
      <c r="P1502" s="20"/>
    </row>
    <row r="1503" spans="3:16" x14ac:dyDescent="0.35">
      <c r="C1503" s="21"/>
      <c r="E1503" s="21"/>
      <c r="G1503" s="20"/>
      <c r="I1503" s="20"/>
      <c r="O1503" s="20"/>
      <c r="P1503" s="20"/>
    </row>
    <row r="1504" spans="3:16" x14ac:dyDescent="0.35">
      <c r="C1504" s="21"/>
      <c r="E1504" s="21"/>
      <c r="G1504" s="20"/>
      <c r="I1504" s="20"/>
      <c r="O1504" s="20"/>
      <c r="P1504" s="20"/>
    </row>
    <row r="1505" spans="3:16" x14ac:dyDescent="0.35">
      <c r="C1505" s="21"/>
      <c r="E1505" s="21"/>
      <c r="G1505" s="20"/>
      <c r="I1505" s="20"/>
      <c r="O1505" s="20"/>
      <c r="P1505" s="20"/>
    </row>
    <row r="1506" spans="3:16" x14ac:dyDescent="0.35">
      <c r="C1506" s="21"/>
      <c r="E1506" s="21"/>
      <c r="G1506" s="20"/>
      <c r="I1506" s="20"/>
      <c r="O1506" s="20"/>
      <c r="P1506" s="20"/>
    </row>
    <row r="1507" spans="3:16" x14ac:dyDescent="0.35">
      <c r="C1507" s="21"/>
      <c r="E1507" s="21"/>
      <c r="G1507" s="20"/>
      <c r="I1507" s="20"/>
      <c r="O1507" s="20"/>
      <c r="P1507" s="20"/>
    </row>
    <row r="1508" spans="3:16" x14ac:dyDescent="0.35">
      <c r="C1508" s="21"/>
      <c r="E1508" s="21"/>
      <c r="G1508" s="20"/>
      <c r="I1508" s="20"/>
      <c r="O1508" s="20"/>
      <c r="P1508" s="20"/>
    </row>
    <row r="1509" spans="3:16" x14ac:dyDescent="0.35">
      <c r="C1509" s="21"/>
      <c r="E1509" s="21"/>
      <c r="G1509" s="20"/>
      <c r="I1509" s="20"/>
      <c r="O1509" s="20"/>
      <c r="P1509" s="20"/>
    </row>
    <row r="1510" spans="3:16" x14ac:dyDescent="0.35">
      <c r="C1510" s="21"/>
      <c r="E1510" s="21"/>
      <c r="G1510" s="20"/>
      <c r="I1510" s="20"/>
      <c r="O1510" s="20"/>
      <c r="P1510" s="20"/>
    </row>
    <row r="1511" spans="3:16" x14ac:dyDescent="0.35">
      <c r="C1511" s="21"/>
      <c r="E1511" s="21"/>
      <c r="G1511" s="20"/>
      <c r="I1511" s="20"/>
      <c r="O1511" s="20"/>
      <c r="P1511" s="20"/>
    </row>
    <row r="1512" spans="3:16" x14ac:dyDescent="0.35">
      <c r="C1512" s="21"/>
      <c r="E1512" s="21"/>
      <c r="G1512" s="20"/>
      <c r="I1512" s="20"/>
      <c r="O1512" s="20"/>
      <c r="P1512" s="20"/>
    </row>
    <row r="1513" spans="3:16" x14ac:dyDescent="0.35">
      <c r="C1513" s="21"/>
      <c r="E1513" s="21"/>
      <c r="G1513" s="20"/>
      <c r="I1513" s="20"/>
      <c r="O1513" s="20"/>
      <c r="P1513" s="20"/>
    </row>
    <row r="1514" spans="3:16" x14ac:dyDescent="0.35">
      <c r="C1514" s="21"/>
      <c r="E1514" s="21"/>
      <c r="G1514" s="20"/>
      <c r="I1514" s="20"/>
      <c r="O1514" s="20"/>
      <c r="P1514" s="20"/>
    </row>
    <row r="1515" spans="3:16" x14ac:dyDescent="0.35">
      <c r="C1515" s="21"/>
      <c r="E1515" s="21"/>
      <c r="G1515" s="20"/>
      <c r="I1515" s="20"/>
      <c r="O1515" s="20"/>
      <c r="P1515" s="20"/>
    </row>
    <row r="1516" spans="3:16" x14ac:dyDescent="0.35">
      <c r="C1516" s="21"/>
      <c r="E1516" s="21"/>
      <c r="G1516" s="20"/>
      <c r="I1516" s="20"/>
      <c r="O1516" s="20"/>
      <c r="P1516" s="20"/>
    </row>
    <row r="1517" spans="3:16" x14ac:dyDescent="0.35">
      <c r="C1517" s="21"/>
      <c r="E1517" s="21"/>
      <c r="G1517" s="20"/>
      <c r="I1517" s="20"/>
      <c r="O1517" s="20"/>
      <c r="P1517" s="20"/>
    </row>
    <row r="1518" spans="3:16" x14ac:dyDescent="0.35">
      <c r="C1518" s="21"/>
      <c r="E1518" s="21"/>
      <c r="G1518" s="20"/>
      <c r="I1518" s="20"/>
      <c r="O1518" s="20"/>
      <c r="P1518" s="20"/>
    </row>
    <row r="1519" spans="3:16" x14ac:dyDescent="0.35">
      <c r="C1519" s="21"/>
      <c r="E1519" s="21"/>
      <c r="G1519" s="20"/>
      <c r="I1519" s="20"/>
      <c r="O1519" s="20"/>
      <c r="P1519" s="20"/>
    </row>
    <row r="1520" spans="3:16" x14ac:dyDescent="0.35">
      <c r="C1520" s="21"/>
      <c r="E1520" s="21"/>
      <c r="G1520" s="20"/>
      <c r="I1520" s="20"/>
      <c r="O1520" s="20"/>
      <c r="P1520" s="20"/>
    </row>
    <row r="1521" spans="3:16" x14ac:dyDescent="0.35">
      <c r="C1521" s="21"/>
      <c r="E1521" s="21"/>
      <c r="G1521" s="20"/>
      <c r="I1521" s="20"/>
      <c r="O1521" s="20"/>
      <c r="P1521" s="20"/>
    </row>
    <row r="1522" spans="3:16" x14ac:dyDescent="0.35">
      <c r="C1522" s="21"/>
      <c r="E1522" s="21"/>
      <c r="G1522" s="20"/>
      <c r="I1522" s="20"/>
      <c r="O1522" s="20"/>
      <c r="P1522" s="20"/>
    </row>
    <row r="1523" spans="3:16" x14ac:dyDescent="0.35">
      <c r="C1523" s="21"/>
      <c r="E1523" s="21"/>
      <c r="G1523" s="20"/>
      <c r="I1523" s="20"/>
      <c r="O1523" s="20"/>
      <c r="P1523" s="20"/>
    </row>
    <row r="1524" spans="3:16" x14ac:dyDescent="0.35">
      <c r="C1524" s="21"/>
      <c r="E1524" s="21"/>
      <c r="G1524" s="20"/>
      <c r="I1524" s="20"/>
      <c r="O1524" s="20"/>
      <c r="P1524" s="20"/>
    </row>
    <row r="1525" spans="3:16" x14ac:dyDescent="0.35">
      <c r="C1525" s="21"/>
      <c r="E1525" s="21"/>
      <c r="G1525" s="20"/>
      <c r="I1525" s="20"/>
      <c r="O1525" s="20"/>
      <c r="P1525" s="20"/>
    </row>
    <row r="1526" spans="3:16" x14ac:dyDescent="0.35">
      <c r="C1526" s="21"/>
      <c r="E1526" s="21"/>
      <c r="G1526" s="20"/>
      <c r="I1526" s="20"/>
      <c r="O1526" s="20"/>
      <c r="P1526" s="20"/>
    </row>
    <row r="1527" spans="3:16" x14ac:dyDescent="0.35">
      <c r="C1527" s="21"/>
      <c r="E1527" s="21"/>
      <c r="G1527" s="20"/>
      <c r="I1527" s="20"/>
      <c r="O1527" s="20"/>
      <c r="P1527" s="20"/>
    </row>
    <row r="1528" spans="3:16" x14ac:dyDescent="0.35">
      <c r="C1528" s="21"/>
      <c r="E1528" s="21"/>
      <c r="G1528" s="20"/>
      <c r="I1528" s="20"/>
      <c r="O1528" s="20"/>
      <c r="P1528" s="20"/>
    </row>
    <row r="1529" spans="3:16" x14ac:dyDescent="0.35">
      <c r="C1529" s="21"/>
      <c r="E1529" s="21"/>
      <c r="G1529" s="20"/>
      <c r="I1529" s="20"/>
      <c r="O1529" s="20"/>
      <c r="P1529" s="20"/>
    </row>
    <row r="1530" spans="3:16" x14ac:dyDescent="0.35">
      <c r="C1530" s="21"/>
      <c r="E1530" s="21"/>
      <c r="G1530" s="20"/>
      <c r="I1530" s="20"/>
      <c r="O1530" s="20"/>
      <c r="P1530" s="20"/>
    </row>
    <row r="1531" spans="3:16" x14ac:dyDescent="0.35">
      <c r="C1531" s="21"/>
      <c r="E1531" s="21"/>
      <c r="G1531" s="20"/>
      <c r="I1531" s="20"/>
      <c r="O1531" s="20"/>
      <c r="P1531" s="20"/>
    </row>
    <row r="1532" spans="3:16" x14ac:dyDescent="0.35">
      <c r="C1532" s="21"/>
      <c r="E1532" s="21"/>
      <c r="G1532" s="20"/>
      <c r="I1532" s="20"/>
      <c r="O1532" s="20"/>
      <c r="P1532" s="20"/>
    </row>
    <row r="1533" spans="3:16" x14ac:dyDescent="0.35">
      <c r="C1533" s="21"/>
      <c r="E1533" s="21"/>
      <c r="G1533" s="20"/>
      <c r="I1533" s="20"/>
      <c r="O1533" s="20"/>
      <c r="P1533" s="20"/>
    </row>
    <row r="1534" spans="3:16" x14ac:dyDescent="0.35">
      <c r="C1534" s="21"/>
      <c r="E1534" s="21"/>
      <c r="G1534" s="20"/>
      <c r="I1534" s="20"/>
      <c r="O1534" s="20"/>
      <c r="P1534" s="20"/>
    </row>
    <row r="1535" spans="3:16" x14ac:dyDescent="0.35">
      <c r="C1535" s="21"/>
      <c r="E1535" s="21"/>
      <c r="G1535" s="20"/>
      <c r="I1535" s="20"/>
      <c r="O1535" s="20"/>
      <c r="P1535" s="20"/>
    </row>
    <row r="1536" spans="3:16" x14ac:dyDescent="0.35">
      <c r="C1536" s="21"/>
      <c r="E1536" s="21"/>
      <c r="G1536" s="20"/>
      <c r="I1536" s="20"/>
      <c r="O1536" s="20"/>
      <c r="P1536" s="20"/>
    </row>
    <row r="1537" spans="3:16" x14ac:dyDescent="0.35">
      <c r="C1537" s="21"/>
      <c r="E1537" s="21"/>
      <c r="G1537" s="20"/>
      <c r="I1537" s="20"/>
      <c r="O1537" s="20"/>
      <c r="P1537" s="20"/>
    </row>
    <row r="1538" spans="3:16" x14ac:dyDescent="0.35">
      <c r="C1538" s="21"/>
      <c r="E1538" s="21"/>
      <c r="G1538" s="20"/>
      <c r="I1538" s="20"/>
      <c r="O1538" s="20"/>
      <c r="P1538" s="20"/>
    </row>
    <row r="1539" spans="3:16" x14ac:dyDescent="0.35">
      <c r="C1539" s="21"/>
      <c r="E1539" s="21"/>
      <c r="G1539" s="20"/>
      <c r="I1539" s="20"/>
      <c r="O1539" s="20"/>
      <c r="P1539" s="20"/>
    </row>
    <row r="1540" spans="3:16" x14ac:dyDescent="0.35">
      <c r="C1540" s="21"/>
      <c r="E1540" s="21"/>
      <c r="G1540" s="20"/>
      <c r="I1540" s="20"/>
      <c r="O1540" s="20"/>
      <c r="P1540" s="20"/>
    </row>
    <row r="1541" spans="3:16" x14ac:dyDescent="0.35">
      <c r="C1541" s="21"/>
      <c r="E1541" s="21"/>
      <c r="G1541" s="20"/>
      <c r="I1541" s="20"/>
      <c r="O1541" s="20"/>
      <c r="P1541" s="20"/>
    </row>
    <row r="1542" spans="3:16" x14ac:dyDescent="0.35">
      <c r="C1542" s="21"/>
      <c r="E1542" s="21"/>
      <c r="G1542" s="20"/>
      <c r="I1542" s="20"/>
      <c r="O1542" s="20"/>
      <c r="P1542" s="20"/>
    </row>
    <row r="1543" spans="3:16" x14ac:dyDescent="0.35">
      <c r="C1543" s="21"/>
      <c r="E1543" s="21"/>
      <c r="G1543" s="20"/>
      <c r="I1543" s="20"/>
      <c r="O1543" s="20"/>
      <c r="P1543" s="20"/>
    </row>
    <row r="1544" spans="3:16" x14ac:dyDescent="0.35">
      <c r="C1544" s="21"/>
      <c r="E1544" s="21"/>
      <c r="G1544" s="20"/>
      <c r="I1544" s="20"/>
      <c r="O1544" s="20"/>
      <c r="P1544" s="20"/>
    </row>
    <row r="1545" spans="3:16" x14ac:dyDescent="0.35">
      <c r="C1545" s="21"/>
      <c r="E1545" s="21"/>
      <c r="G1545" s="20"/>
      <c r="I1545" s="20"/>
      <c r="O1545" s="20"/>
      <c r="P1545" s="20"/>
    </row>
    <row r="1546" spans="3:16" x14ac:dyDescent="0.35">
      <c r="C1546" s="21"/>
      <c r="E1546" s="21"/>
      <c r="G1546" s="20"/>
      <c r="I1546" s="20"/>
      <c r="O1546" s="20"/>
      <c r="P1546" s="20"/>
    </row>
    <row r="1547" spans="3:16" x14ac:dyDescent="0.35">
      <c r="C1547" s="21"/>
      <c r="E1547" s="21"/>
      <c r="G1547" s="20"/>
      <c r="I1547" s="20"/>
      <c r="O1547" s="20"/>
      <c r="P1547" s="20"/>
    </row>
    <row r="1548" spans="3:16" x14ac:dyDescent="0.35">
      <c r="C1548" s="21"/>
      <c r="E1548" s="21"/>
      <c r="G1548" s="20"/>
      <c r="I1548" s="20"/>
      <c r="O1548" s="20"/>
      <c r="P1548" s="20"/>
    </row>
    <row r="1549" spans="3:16" x14ac:dyDescent="0.35">
      <c r="C1549" s="21"/>
      <c r="E1549" s="21"/>
      <c r="G1549" s="20"/>
      <c r="I1549" s="20"/>
      <c r="O1549" s="20"/>
      <c r="P1549" s="20"/>
    </row>
    <row r="1550" spans="3:16" x14ac:dyDescent="0.35">
      <c r="C1550" s="21"/>
      <c r="E1550" s="21"/>
      <c r="G1550" s="20"/>
      <c r="I1550" s="20"/>
      <c r="O1550" s="20"/>
      <c r="P1550" s="20"/>
    </row>
    <row r="1551" spans="3:16" x14ac:dyDescent="0.35">
      <c r="C1551" s="21"/>
      <c r="E1551" s="21"/>
      <c r="G1551" s="20"/>
      <c r="I1551" s="20"/>
      <c r="O1551" s="20"/>
      <c r="P1551" s="20"/>
    </row>
    <row r="1552" spans="3:16" x14ac:dyDescent="0.35">
      <c r="C1552" s="21"/>
      <c r="E1552" s="21"/>
      <c r="G1552" s="20"/>
      <c r="I1552" s="20"/>
      <c r="O1552" s="20"/>
      <c r="P1552" s="20"/>
    </row>
    <row r="1553" spans="3:16" x14ac:dyDescent="0.35">
      <c r="C1553" s="21"/>
      <c r="E1553" s="21"/>
      <c r="G1553" s="20"/>
      <c r="I1553" s="20"/>
      <c r="O1553" s="20"/>
      <c r="P1553" s="20"/>
    </row>
    <row r="1554" spans="3:16" x14ac:dyDescent="0.35">
      <c r="C1554" s="21"/>
      <c r="E1554" s="21"/>
      <c r="G1554" s="20"/>
      <c r="I1554" s="20"/>
      <c r="O1554" s="20"/>
      <c r="P1554" s="20"/>
    </row>
    <row r="1555" spans="3:16" x14ac:dyDescent="0.35">
      <c r="C1555" s="21"/>
      <c r="E1555" s="21"/>
      <c r="G1555" s="20"/>
      <c r="I1555" s="20"/>
      <c r="O1555" s="20"/>
      <c r="P1555" s="20"/>
    </row>
    <row r="1556" spans="3:16" x14ac:dyDescent="0.35">
      <c r="C1556" s="21"/>
      <c r="E1556" s="21"/>
      <c r="G1556" s="20"/>
      <c r="I1556" s="20"/>
      <c r="O1556" s="20"/>
      <c r="P1556" s="20"/>
    </row>
    <row r="1557" spans="3:16" x14ac:dyDescent="0.35">
      <c r="C1557" s="21"/>
      <c r="E1557" s="21"/>
      <c r="G1557" s="20"/>
      <c r="I1557" s="20"/>
      <c r="O1557" s="20"/>
      <c r="P1557" s="20"/>
    </row>
    <row r="1558" spans="3:16" x14ac:dyDescent="0.35">
      <c r="C1558" s="21"/>
      <c r="E1558" s="21"/>
      <c r="G1558" s="20"/>
      <c r="I1558" s="20"/>
      <c r="O1558" s="20"/>
      <c r="P1558" s="20"/>
    </row>
    <row r="1559" spans="3:16" x14ac:dyDescent="0.35">
      <c r="C1559" s="21"/>
      <c r="E1559" s="21"/>
      <c r="G1559" s="20"/>
      <c r="I1559" s="20"/>
      <c r="O1559" s="20"/>
      <c r="P1559" s="20"/>
    </row>
    <row r="1560" spans="3:16" x14ac:dyDescent="0.35">
      <c r="C1560" s="21"/>
      <c r="E1560" s="21"/>
      <c r="G1560" s="20"/>
      <c r="I1560" s="20"/>
      <c r="O1560" s="20"/>
      <c r="P1560" s="20"/>
    </row>
    <row r="1561" spans="3:16" x14ac:dyDescent="0.35">
      <c r="C1561" s="21"/>
      <c r="E1561" s="21"/>
      <c r="G1561" s="20"/>
      <c r="I1561" s="20"/>
      <c r="O1561" s="20"/>
      <c r="P1561" s="20"/>
    </row>
    <row r="1562" spans="3:16" x14ac:dyDescent="0.35">
      <c r="C1562" s="21"/>
      <c r="E1562" s="21"/>
      <c r="G1562" s="20"/>
      <c r="I1562" s="20"/>
      <c r="O1562" s="20"/>
      <c r="P1562" s="20"/>
    </row>
    <row r="1563" spans="3:16" x14ac:dyDescent="0.35">
      <c r="C1563" s="21"/>
      <c r="E1563" s="21"/>
      <c r="G1563" s="20"/>
      <c r="I1563" s="20"/>
      <c r="O1563" s="20"/>
      <c r="P1563" s="20"/>
    </row>
    <row r="1564" spans="3:16" x14ac:dyDescent="0.35">
      <c r="C1564" s="21"/>
      <c r="E1564" s="21"/>
      <c r="G1564" s="20"/>
      <c r="I1564" s="20"/>
      <c r="O1564" s="20"/>
      <c r="P1564" s="20"/>
    </row>
    <row r="1565" spans="3:16" x14ac:dyDescent="0.35">
      <c r="C1565" s="21"/>
      <c r="E1565" s="21"/>
      <c r="G1565" s="20"/>
      <c r="I1565" s="20"/>
      <c r="O1565" s="20"/>
      <c r="P1565" s="20"/>
    </row>
    <row r="1566" spans="3:16" x14ac:dyDescent="0.35">
      <c r="C1566" s="21"/>
      <c r="E1566" s="21"/>
      <c r="G1566" s="20"/>
      <c r="I1566" s="20"/>
      <c r="O1566" s="20"/>
      <c r="P1566" s="20"/>
    </row>
    <row r="1567" spans="3:16" x14ac:dyDescent="0.35">
      <c r="C1567" s="21"/>
      <c r="E1567" s="21"/>
      <c r="G1567" s="20"/>
      <c r="I1567" s="20"/>
      <c r="O1567" s="20"/>
      <c r="P1567" s="20"/>
    </row>
    <row r="1568" spans="3:16" x14ac:dyDescent="0.35">
      <c r="C1568" s="21"/>
      <c r="E1568" s="21"/>
      <c r="G1568" s="20"/>
      <c r="I1568" s="20"/>
      <c r="O1568" s="20"/>
      <c r="P1568" s="20"/>
    </row>
    <row r="1569" spans="3:16" x14ac:dyDescent="0.35">
      <c r="C1569" s="21"/>
      <c r="E1569" s="21"/>
      <c r="G1569" s="20"/>
      <c r="I1569" s="20"/>
      <c r="O1569" s="20"/>
      <c r="P1569" s="20"/>
    </row>
    <row r="1570" spans="3:16" x14ac:dyDescent="0.35">
      <c r="C1570" s="21"/>
      <c r="E1570" s="21"/>
      <c r="G1570" s="20"/>
      <c r="I1570" s="20"/>
      <c r="O1570" s="20"/>
      <c r="P1570" s="20"/>
    </row>
    <row r="1571" spans="3:16" x14ac:dyDescent="0.35">
      <c r="C1571" s="21"/>
      <c r="E1571" s="21"/>
      <c r="G1571" s="20"/>
      <c r="I1571" s="20"/>
      <c r="O1571" s="20"/>
      <c r="P1571" s="20"/>
    </row>
    <row r="1572" spans="3:16" x14ac:dyDescent="0.35">
      <c r="C1572" s="21"/>
      <c r="E1572" s="21"/>
      <c r="G1572" s="20"/>
      <c r="I1572" s="20"/>
      <c r="O1572" s="20"/>
      <c r="P1572" s="20"/>
    </row>
    <row r="1573" spans="3:16" x14ac:dyDescent="0.35">
      <c r="C1573" s="21"/>
      <c r="E1573" s="21"/>
      <c r="G1573" s="20"/>
      <c r="I1573" s="20"/>
      <c r="O1573" s="20"/>
      <c r="P1573" s="20"/>
    </row>
    <row r="1574" spans="3:16" x14ac:dyDescent="0.35">
      <c r="C1574" s="21"/>
      <c r="E1574" s="21"/>
      <c r="G1574" s="20"/>
      <c r="I1574" s="20"/>
      <c r="O1574" s="20"/>
      <c r="P1574" s="20"/>
    </row>
    <row r="1575" spans="3:16" x14ac:dyDescent="0.35">
      <c r="C1575" s="21"/>
      <c r="E1575" s="21"/>
      <c r="G1575" s="20"/>
      <c r="I1575" s="20"/>
      <c r="O1575" s="20"/>
      <c r="P1575" s="20"/>
    </row>
    <row r="1576" spans="3:16" x14ac:dyDescent="0.35">
      <c r="C1576" s="21"/>
      <c r="E1576" s="21"/>
      <c r="G1576" s="20"/>
      <c r="I1576" s="20"/>
      <c r="O1576" s="20"/>
      <c r="P1576" s="20"/>
    </row>
    <row r="1577" spans="3:16" x14ac:dyDescent="0.35">
      <c r="C1577" s="21"/>
      <c r="E1577" s="21"/>
      <c r="G1577" s="20"/>
      <c r="I1577" s="20"/>
      <c r="O1577" s="20"/>
      <c r="P1577" s="20"/>
    </row>
    <row r="1578" spans="3:16" x14ac:dyDescent="0.35">
      <c r="C1578" s="21"/>
      <c r="E1578" s="21"/>
      <c r="G1578" s="20"/>
      <c r="I1578" s="20"/>
      <c r="O1578" s="20"/>
      <c r="P1578" s="20"/>
    </row>
    <row r="1579" spans="3:16" x14ac:dyDescent="0.35">
      <c r="C1579" s="21"/>
      <c r="E1579" s="21"/>
      <c r="G1579" s="20"/>
      <c r="I1579" s="20"/>
      <c r="O1579" s="20"/>
      <c r="P1579" s="20"/>
    </row>
    <row r="1580" spans="3:16" x14ac:dyDescent="0.35">
      <c r="C1580" s="21"/>
      <c r="E1580" s="21"/>
      <c r="G1580" s="20"/>
      <c r="I1580" s="20"/>
      <c r="O1580" s="20"/>
      <c r="P1580" s="20"/>
    </row>
    <row r="1581" spans="3:16" x14ac:dyDescent="0.35">
      <c r="C1581" s="21"/>
      <c r="E1581" s="21"/>
      <c r="G1581" s="20"/>
      <c r="I1581" s="20"/>
      <c r="O1581" s="20"/>
      <c r="P1581" s="20"/>
    </row>
    <row r="1582" spans="3:16" x14ac:dyDescent="0.35">
      <c r="C1582" s="21"/>
      <c r="E1582" s="21"/>
      <c r="G1582" s="20"/>
      <c r="I1582" s="20"/>
      <c r="O1582" s="20"/>
      <c r="P1582" s="20"/>
    </row>
    <row r="1583" spans="3:16" x14ac:dyDescent="0.35">
      <c r="C1583" s="21"/>
      <c r="E1583" s="21"/>
      <c r="G1583" s="20"/>
      <c r="I1583" s="20"/>
      <c r="O1583" s="20"/>
      <c r="P1583" s="20"/>
    </row>
    <row r="1584" spans="3:16" x14ac:dyDescent="0.35">
      <c r="C1584" s="21"/>
      <c r="E1584" s="21"/>
      <c r="G1584" s="20"/>
      <c r="I1584" s="20"/>
      <c r="O1584" s="20"/>
      <c r="P1584" s="20"/>
    </row>
    <row r="1585" spans="3:16" x14ac:dyDescent="0.35">
      <c r="C1585" s="21"/>
      <c r="E1585" s="21"/>
      <c r="G1585" s="20"/>
      <c r="I1585" s="20"/>
      <c r="O1585" s="20"/>
      <c r="P1585" s="20"/>
    </row>
    <row r="1586" spans="3:16" x14ac:dyDescent="0.35">
      <c r="C1586" s="21"/>
      <c r="E1586" s="21"/>
      <c r="G1586" s="20"/>
      <c r="I1586" s="20"/>
      <c r="O1586" s="20"/>
      <c r="P1586" s="20"/>
    </row>
    <row r="1587" spans="3:16" x14ac:dyDescent="0.35">
      <c r="C1587" s="21"/>
      <c r="E1587" s="21"/>
      <c r="G1587" s="20"/>
      <c r="I1587" s="20"/>
      <c r="O1587" s="20"/>
      <c r="P1587" s="20"/>
    </row>
    <row r="1588" spans="3:16" x14ac:dyDescent="0.35">
      <c r="C1588" s="21"/>
      <c r="E1588" s="21"/>
      <c r="G1588" s="20"/>
      <c r="I1588" s="20"/>
      <c r="O1588" s="20"/>
      <c r="P1588" s="20"/>
    </row>
    <row r="1589" spans="3:16" x14ac:dyDescent="0.35">
      <c r="C1589" s="21"/>
      <c r="E1589" s="21"/>
      <c r="G1589" s="20"/>
      <c r="I1589" s="20"/>
      <c r="O1589" s="20"/>
      <c r="P1589" s="20"/>
    </row>
    <row r="1590" spans="3:16" x14ac:dyDescent="0.35">
      <c r="C1590" s="21"/>
      <c r="E1590" s="21"/>
      <c r="G1590" s="20"/>
      <c r="I1590" s="20"/>
      <c r="O1590" s="20"/>
      <c r="P1590" s="20"/>
    </row>
    <row r="1591" spans="3:16" x14ac:dyDescent="0.35">
      <c r="C1591" s="21"/>
      <c r="E1591" s="21"/>
      <c r="G1591" s="20"/>
      <c r="I1591" s="20"/>
      <c r="O1591" s="20"/>
      <c r="P1591" s="20"/>
    </row>
    <row r="1592" spans="3:16" x14ac:dyDescent="0.35">
      <c r="C1592" s="21"/>
      <c r="E1592" s="21"/>
      <c r="G1592" s="20"/>
      <c r="I1592" s="20"/>
      <c r="O1592" s="20"/>
      <c r="P1592" s="20"/>
    </row>
    <row r="1593" spans="3:16" x14ac:dyDescent="0.35">
      <c r="C1593" s="21"/>
      <c r="E1593" s="21"/>
      <c r="G1593" s="20"/>
      <c r="I1593" s="20"/>
      <c r="O1593" s="20"/>
      <c r="P1593" s="20"/>
    </row>
    <row r="1594" spans="3:16" x14ac:dyDescent="0.35">
      <c r="C1594" s="21"/>
      <c r="E1594" s="21"/>
      <c r="G1594" s="20"/>
      <c r="I1594" s="20"/>
      <c r="O1594" s="20"/>
      <c r="P1594" s="20"/>
    </row>
    <row r="1595" spans="3:16" x14ac:dyDescent="0.35">
      <c r="C1595" s="21"/>
      <c r="E1595" s="21"/>
      <c r="G1595" s="20"/>
      <c r="I1595" s="20"/>
      <c r="O1595" s="20"/>
      <c r="P1595" s="20"/>
    </row>
    <row r="1596" spans="3:16" x14ac:dyDescent="0.35">
      <c r="C1596" s="21"/>
      <c r="E1596" s="21"/>
      <c r="G1596" s="20"/>
      <c r="I1596" s="20"/>
      <c r="O1596" s="20"/>
      <c r="P1596" s="20"/>
    </row>
    <row r="1597" spans="3:16" x14ac:dyDescent="0.35">
      <c r="C1597" s="21"/>
      <c r="E1597" s="21"/>
      <c r="G1597" s="20"/>
      <c r="I1597" s="20"/>
      <c r="O1597" s="20"/>
      <c r="P1597" s="20"/>
    </row>
    <row r="1598" spans="3:16" x14ac:dyDescent="0.35">
      <c r="C1598" s="21"/>
      <c r="E1598" s="21"/>
      <c r="G1598" s="20"/>
      <c r="I1598" s="20"/>
      <c r="O1598" s="20"/>
      <c r="P1598" s="20"/>
    </row>
    <row r="1599" spans="3:16" x14ac:dyDescent="0.35">
      <c r="C1599" s="21"/>
      <c r="E1599" s="21"/>
      <c r="G1599" s="20"/>
      <c r="I1599" s="20"/>
      <c r="O1599" s="20"/>
      <c r="P1599" s="20"/>
    </row>
    <row r="1600" spans="3:16" x14ac:dyDescent="0.35">
      <c r="C1600" s="21"/>
      <c r="E1600" s="21"/>
      <c r="G1600" s="20"/>
      <c r="I1600" s="20"/>
      <c r="O1600" s="20"/>
      <c r="P1600" s="20"/>
    </row>
    <row r="1601" spans="3:16" x14ac:dyDescent="0.35">
      <c r="C1601" s="21"/>
      <c r="E1601" s="21"/>
      <c r="G1601" s="20"/>
      <c r="I1601" s="20"/>
      <c r="O1601" s="20"/>
      <c r="P1601" s="20"/>
    </row>
    <row r="1602" spans="3:16" x14ac:dyDescent="0.35">
      <c r="C1602" s="21"/>
      <c r="E1602" s="21"/>
      <c r="G1602" s="20"/>
      <c r="I1602" s="20"/>
      <c r="O1602" s="20"/>
      <c r="P1602" s="20"/>
    </row>
    <row r="1603" spans="3:16" x14ac:dyDescent="0.35">
      <c r="C1603" s="21"/>
      <c r="E1603" s="21"/>
      <c r="G1603" s="20"/>
      <c r="I1603" s="20"/>
      <c r="O1603" s="20"/>
      <c r="P1603" s="20"/>
    </row>
    <row r="1604" spans="3:16" x14ac:dyDescent="0.35">
      <c r="C1604" s="21"/>
      <c r="E1604" s="21"/>
      <c r="G1604" s="20"/>
      <c r="I1604" s="20"/>
      <c r="O1604" s="20"/>
      <c r="P1604" s="20"/>
    </row>
    <row r="1605" spans="3:16" x14ac:dyDescent="0.35">
      <c r="C1605" s="21"/>
      <c r="E1605" s="21"/>
      <c r="G1605" s="20"/>
      <c r="I1605" s="20"/>
      <c r="O1605" s="20"/>
      <c r="P1605" s="20"/>
    </row>
    <row r="1606" spans="3:16" x14ac:dyDescent="0.35">
      <c r="C1606" s="21"/>
      <c r="E1606" s="21"/>
      <c r="G1606" s="20"/>
      <c r="I1606" s="20"/>
      <c r="O1606" s="20"/>
      <c r="P1606" s="20"/>
    </row>
    <row r="1607" spans="3:16" x14ac:dyDescent="0.35">
      <c r="C1607" s="21"/>
      <c r="E1607" s="21"/>
      <c r="G1607" s="20"/>
      <c r="I1607" s="20"/>
      <c r="O1607" s="20"/>
      <c r="P1607" s="20"/>
    </row>
    <row r="1608" spans="3:16" x14ac:dyDescent="0.35">
      <c r="C1608" s="21"/>
      <c r="E1608" s="21"/>
      <c r="G1608" s="20"/>
      <c r="I1608" s="20"/>
      <c r="O1608" s="20"/>
      <c r="P1608" s="20"/>
    </row>
    <row r="1609" spans="3:16" x14ac:dyDescent="0.35">
      <c r="C1609" s="21"/>
      <c r="E1609" s="21"/>
      <c r="G1609" s="20"/>
      <c r="I1609" s="20"/>
      <c r="O1609" s="20"/>
      <c r="P1609" s="20"/>
    </row>
    <row r="1610" spans="3:16" x14ac:dyDescent="0.35">
      <c r="C1610" s="21"/>
      <c r="E1610" s="21"/>
      <c r="G1610" s="20"/>
      <c r="I1610" s="20"/>
      <c r="O1610" s="20"/>
      <c r="P1610" s="20"/>
    </row>
    <row r="1611" spans="3:16" x14ac:dyDescent="0.35">
      <c r="C1611" s="21"/>
      <c r="E1611" s="21"/>
      <c r="G1611" s="20"/>
      <c r="I1611" s="20"/>
      <c r="O1611" s="20"/>
      <c r="P1611" s="20"/>
    </row>
    <row r="1612" spans="3:16" x14ac:dyDescent="0.35">
      <c r="C1612" s="21"/>
      <c r="E1612" s="21"/>
      <c r="G1612" s="20"/>
      <c r="I1612" s="20"/>
      <c r="O1612" s="20"/>
      <c r="P1612" s="20"/>
    </row>
    <row r="1613" spans="3:16" x14ac:dyDescent="0.35">
      <c r="C1613" s="21"/>
      <c r="E1613" s="21"/>
      <c r="G1613" s="20"/>
      <c r="I1613" s="20"/>
      <c r="O1613" s="20"/>
      <c r="P1613" s="20"/>
    </row>
    <row r="1614" spans="3:16" x14ac:dyDescent="0.35">
      <c r="C1614" s="21"/>
      <c r="E1614" s="21"/>
      <c r="G1614" s="20"/>
      <c r="I1614" s="20"/>
      <c r="O1614" s="20"/>
      <c r="P1614" s="20"/>
    </row>
    <row r="1615" spans="3:16" x14ac:dyDescent="0.35">
      <c r="C1615" s="21"/>
      <c r="E1615" s="21"/>
      <c r="G1615" s="20"/>
      <c r="I1615" s="20"/>
      <c r="O1615" s="20"/>
      <c r="P1615" s="20"/>
    </row>
    <row r="1616" spans="3:16" x14ac:dyDescent="0.35">
      <c r="C1616" s="21"/>
      <c r="E1616" s="21"/>
      <c r="G1616" s="20"/>
      <c r="I1616" s="20"/>
      <c r="O1616" s="20"/>
      <c r="P1616" s="20"/>
    </row>
    <row r="1617" spans="3:16" x14ac:dyDescent="0.35">
      <c r="C1617" s="21"/>
      <c r="E1617" s="21"/>
      <c r="G1617" s="20"/>
      <c r="I1617" s="20"/>
      <c r="O1617" s="20"/>
      <c r="P1617" s="20"/>
    </row>
    <row r="1618" spans="3:16" x14ac:dyDescent="0.35">
      <c r="C1618" s="21"/>
      <c r="E1618" s="21"/>
      <c r="G1618" s="20"/>
      <c r="I1618" s="20"/>
      <c r="O1618" s="20"/>
      <c r="P1618" s="20"/>
    </row>
    <row r="1619" spans="3:16" x14ac:dyDescent="0.35">
      <c r="C1619" s="21"/>
      <c r="E1619" s="21"/>
      <c r="G1619" s="20"/>
      <c r="I1619" s="20"/>
      <c r="O1619" s="20"/>
      <c r="P1619" s="20"/>
    </row>
    <row r="1620" spans="3:16" x14ac:dyDescent="0.35">
      <c r="C1620" s="21"/>
      <c r="E1620" s="21"/>
      <c r="G1620" s="20"/>
      <c r="I1620" s="20"/>
      <c r="O1620" s="20"/>
      <c r="P1620" s="20"/>
    </row>
    <row r="1621" spans="3:16" x14ac:dyDescent="0.35">
      <c r="C1621" s="21"/>
      <c r="E1621" s="21"/>
      <c r="G1621" s="20"/>
      <c r="I1621" s="20"/>
      <c r="O1621" s="20"/>
      <c r="P1621" s="20"/>
    </row>
    <row r="1622" spans="3:16" x14ac:dyDescent="0.35">
      <c r="C1622" s="21"/>
      <c r="E1622" s="21"/>
      <c r="G1622" s="20"/>
      <c r="I1622" s="20"/>
      <c r="O1622" s="20"/>
      <c r="P1622" s="20"/>
    </row>
    <row r="1623" spans="3:16" x14ac:dyDescent="0.35">
      <c r="C1623" s="21"/>
      <c r="E1623" s="21"/>
      <c r="G1623" s="20"/>
      <c r="I1623" s="20"/>
      <c r="O1623" s="20"/>
      <c r="P1623" s="20"/>
    </row>
    <row r="1624" spans="3:16" x14ac:dyDescent="0.35">
      <c r="C1624" s="21"/>
      <c r="E1624" s="21"/>
      <c r="G1624" s="20"/>
      <c r="I1624" s="20"/>
      <c r="O1624" s="20"/>
      <c r="P1624" s="20"/>
    </row>
    <row r="1625" spans="3:16" x14ac:dyDescent="0.35">
      <c r="C1625" s="21"/>
      <c r="E1625" s="21"/>
      <c r="G1625" s="20"/>
      <c r="I1625" s="20"/>
      <c r="O1625" s="20"/>
      <c r="P1625" s="20"/>
    </row>
    <row r="1626" spans="3:16" x14ac:dyDescent="0.35">
      <c r="C1626" s="21"/>
      <c r="E1626" s="21"/>
      <c r="G1626" s="20"/>
      <c r="I1626" s="20"/>
      <c r="O1626" s="20"/>
      <c r="P1626" s="20"/>
    </row>
    <row r="1627" spans="3:16" x14ac:dyDescent="0.35">
      <c r="C1627" s="21"/>
      <c r="E1627" s="21"/>
      <c r="G1627" s="20"/>
      <c r="I1627" s="20"/>
      <c r="O1627" s="20"/>
      <c r="P1627" s="20"/>
    </row>
    <row r="1628" spans="3:16" x14ac:dyDescent="0.35">
      <c r="C1628" s="21"/>
      <c r="E1628" s="21"/>
      <c r="G1628" s="20"/>
      <c r="I1628" s="20"/>
      <c r="O1628" s="20"/>
      <c r="P1628" s="20"/>
    </row>
    <row r="1629" spans="3:16" x14ac:dyDescent="0.35">
      <c r="C1629" s="21"/>
      <c r="E1629" s="21"/>
      <c r="G1629" s="20"/>
      <c r="I1629" s="20"/>
      <c r="O1629" s="20"/>
      <c r="P1629" s="20"/>
    </row>
    <row r="1630" spans="3:16" x14ac:dyDescent="0.35">
      <c r="C1630" s="21"/>
      <c r="E1630" s="21"/>
      <c r="G1630" s="20"/>
      <c r="I1630" s="20"/>
      <c r="O1630" s="20"/>
      <c r="P1630" s="20"/>
    </row>
    <row r="1631" spans="3:16" x14ac:dyDescent="0.35">
      <c r="C1631" s="21"/>
      <c r="E1631" s="21"/>
      <c r="G1631" s="20"/>
      <c r="I1631" s="20"/>
      <c r="O1631" s="20"/>
      <c r="P1631" s="20"/>
    </row>
    <row r="1632" spans="3:16" x14ac:dyDescent="0.35">
      <c r="C1632" s="21"/>
      <c r="E1632" s="21"/>
      <c r="G1632" s="20"/>
      <c r="I1632" s="20"/>
      <c r="O1632" s="20"/>
      <c r="P1632" s="20"/>
    </row>
    <row r="1633" spans="3:16" x14ac:dyDescent="0.35">
      <c r="C1633" s="21"/>
      <c r="E1633" s="21"/>
      <c r="G1633" s="20"/>
      <c r="I1633" s="20"/>
      <c r="O1633" s="20"/>
      <c r="P1633" s="20"/>
    </row>
    <row r="1634" spans="3:16" x14ac:dyDescent="0.35">
      <c r="C1634" s="21"/>
      <c r="E1634" s="21"/>
      <c r="G1634" s="20"/>
      <c r="I1634" s="20"/>
      <c r="O1634" s="20"/>
      <c r="P1634" s="20"/>
    </row>
    <row r="1635" spans="3:16" x14ac:dyDescent="0.35">
      <c r="C1635" s="21"/>
      <c r="E1635" s="21"/>
      <c r="G1635" s="20"/>
      <c r="I1635" s="20"/>
      <c r="O1635" s="20"/>
      <c r="P1635" s="20"/>
    </row>
    <row r="1636" spans="3:16" x14ac:dyDescent="0.35">
      <c r="C1636" s="21"/>
      <c r="E1636" s="21"/>
      <c r="G1636" s="20"/>
      <c r="I1636" s="20"/>
      <c r="O1636" s="20"/>
      <c r="P1636" s="20"/>
    </row>
    <row r="1637" spans="3:16" x14ac:dyDescent="0.35">
      <c r="C1637" s="21"/>
      <c r="E1637" s="21"/>
      <c r="G1637" s="20"/>
      <c r="I1637" s="20"/>
      <c r="O1637" s="20"/>
      <c r="P1637" s="20"/>
    </row>
    <row r="1638" spans="3:16" x14ac:dyDescent="0.35">
      <c r="C1638" s="21"/>
      <c r="E1638" s="21"/>
      <c r="G1638" s="20"/>
      <c r="I1638" s="20"/>
      <c r="O1638" s="20"/>
      <c r="P1638" s="20"/>
    </row>
    <row r="1639" spans="3:16" x14ac:dyDescent="0.35">
      <c r="C1639" s="21"/>
      <c r="E1639" s="21"/>
      <c r="G1639" s="20"/>
      <c r="I1639" s="20"/>
      <c r="O1639" s="20"/>
      <c r="P1639" s="20"/>
    </row>
    <row r="1640" spans="3:16" x14ac:dyDescent="0.35">
      <c r="C1640" s="21"/>
      <c r="E1640" s="21"/>
      <c r="G1640" s="20"/>
      <c r="I1640" s="20"/>
      <c r="O1640" s="20"/>
      <c r="P1640" s="20"/>
    </row>
    <row r="1641" spans="3:16" x14ac:dyDescent="0.35">
      <c r="C1641" s="21"/>
      <c r="E1641" s="21"/>
      <c r="G1641" s="20"/>
      <c r="I1641" s="20"/>
      <c r="O1641" s="20"/>
      <c r="P1641" s="20"/>
    </row>
    <row r="1642" spans="3:16" x14ac:dyDescent="0.35">
      <c r="C1642" s="21"/>
      <c r="E1642" s="21"/>
      <c r="G1642" s="20"/>
      <c r="I1642" s="20"/>
      <c r="O1642" s="20"/>
      <c r="P1642" s="20"/>
    </row>
    <row r="1643" spans="3:16" x14ac:dyDescent="0.35">
      <c r="C1643" s="21"/>
      <c r="E1643" s="21"/>
      <c r="G1643" s="20"/>
      <c r="I1643" s="20"/>
      <c r="O1643" s="20"/>
      <c r="P1643" s="20"/>
    </row>
    <row r="1644" spans="3:16" x14ac:dyDescent="0.35">
      <c r="C1644" s="21"/>
      <c r="E1644" s="21"/>
      <c r="G1644" s="20"/>
      <c r="I1644" s="20"/>
      <c r="O1644" s="20"/>
      <c r="P1644" s="20"/>
    </row>
    <row r="1645" spans="3:16" x14ac:dyDescent="0.35">
      <c r="C1645" s="21"/>
      <c r="E1645" s="21"/>
      <c r="G1645" s="20"/>
      <c r="I1645" s="20"/>
      <c r="O1645" s="20"/>
      <c r="P1645" s="20"/>
    </row>
    <row r="1646" spans="3:16" x14ac:dyDescent="0.35">
      <c r="C1646" s="21"/>
      <c r="E1646" s="21"/>
      <c r="G1646" s="20"/>
      <c r="I1646" s="20"/>
      <c r="O1646" s="20"/>
      <c r="P1646" s="20"/>
    </row>
    <row r="1647" spans="3:16" x14ac:dyDescent="0.35">
      <c r="C1647" s="21"/>
      <c r="E1647" s="21"/>
      <c r="G1647" s="20"/>
      <c r="I1647" s="20"/>
      <c r="O1647" s="20"/>
      <c r="P1647" s="20"/>
    </row>
    <row r="1648" spans="3:16" x14ac:dyDescent="0.35">
      <c r="C1648" s="21"/>
      <c r="E1648" s="21"/>
      <c r="G1648" s="20"/>
      <c r="I1648" s="20"/>
      <c r="O1648" s="20"/>
      <c r="P1648" s="20"/>
    </row>
    <row r="1649" spans="3:16" x14ac:dyDescent="0.35">
      <c r="C1649" s="21"/>
      <c r="E1649" s="21"/>
      <c r="G1649" s="20"/>
      <c r="I1649" s="20"/>
      <c r="O1649" s="20"/>
      <c r="P1649" s="20"/>
    </row>
    <row r="1650" spans="3:16" x14ac:dyDescent="0.35">
      <c r="C1650" s="21"/>
      <c r="E1650" s="21"/>
      <c r="G1650" s="20"/>
      <c r="I1650" s="20"/>
      <c r="O1650" s="20"/>
      <c r="P1650" s="20"/>
    </row>
    <row r="1651" spans="3:16" x14ac:dyDescent="0.35">
      <c r="C1651" s="21"/>
      <c r="E1651" s="21"/>
      <c r="G1651" s="20"/>
      <c r="I1651" s="20"/>
      <c r="O1651" s="20"/>
      <c r="P1651" s="20"/>
    </row>
    <row r="1652" spans="3:16" x14ac:dyDescent="0.35">
      <c r="C1652" s="21"/>
      <c r="E1652" s="21"/>
      <c r="G1652" s="20"/>
      <c r="I1652" s="20"/>
      <c r="O1652" s="20"/>
      <c r="P1652" s="20"/>
    </row>
    <row r="1653" spans="3:16" x14ac:dyDescent="0.35">
      <c r="C1653" s="21"/>
      <c r="E1653" s="21"/>
      <c r="G1653" s="20"/>
      <c r="I1653" s="20"/>
      <c r="O1653" s="20"/>
      <c r="P1653" s="20"/>
    </row>
    <row r="1654" spans="3:16" x14ac:dyDescent="0.35">
      <c r="C1654" s="21"/>
      <c r="E1654" s="21"/>
      <c r="G1654" s="20"/>
      <c r="I1654" s="20"/>
      <c r="O1654" s="20"/>
      <c r="P1654" s="20"/>
    </row>
    <row r="1655" spans="3:16" x14ac:dyDescent="0.35">
      <c r="C1655" s="21"/>
      <c r="E1655" s="21"/>
      <c r="G1655" s="20"/>
      <c r="I1655" s="20"/>
      <c r="O1655" s="20"/>
      <c r="P1655" s="20"/>
    </row>
    <row r="1656" spans="3:16" x14ac:dyDescent="0.35">
      <c r="C1656" s="21"/>
      <c r="E1656" s="21"/>
      <c r="G1656" s="20"/>
      <c r="I1656" s="20"/>
      <c r="O1656" s="20"/>
      <c r="P1656" s="20"/>
    </row>
    <row r="1657" spans="3:16" x14ac:dyDescent="0.35">
      <c r="C1657" s="21"/>
      <c r="E1657" s="21"/>
      <c r="G1657" s="20"/>
      <c r="I1657" s="20"/>
      <c r="O1657" s="20"/>
      <c r="P1657" s="20"/>
    </row>
    <row r="1658" spans="3:16" x14ac:dyDescent="0.35">
      <c r="C1658" s="21"/>
      <c r="E1658" s="21"/>
      <c r="G1658" s="20"/>
      <c r="I1658" s="20"/>
      <c r="O1658" s="20"/>
      <c r="P1658" s="20"/>
    </row>
    <row r="1659" spans="3:16" x14ac:dyDescent="0.35">
      <c r="C1659" s="21"/>
      <c r="E1659" s="21"/>
      <c r="G1659" s="20"/>
      <c r="I1659" s="20"/>
      <c r="O1659" s="20"/>
      <c r="P1659" s="20"/>
    </row>
    <row r="1660" spans="3:16" x14ac:dyDescent="0.35">
      <c r="C1660" s="21"/>
      <c r="E1660" s="21"/>
      <c r="G1660" s="20"/>
      <c r="I1660" s="20"/>
      <c r="O1660" s="20"/>
      <c r="P1660" s="20"/>
    </row>
    <row r="1661" spans="3:16" x14ac:dyDescent="0.35">
      <c r="C1661" s="21"/>
      <c r="E1661" s="21"/>
      <c r="G1661" s="20"/>
      <c r="I1661" s="20"/>
      <c r="O1661" s="20"/>
      <c r="P1661" s="20"/>
    </row>
    <row r="1662" spans="3:16" x14ac:dyDescent="0.35">
      <c r="C1662" s="21"/>
      <c r="E1662" s="21"/>
      <c r="G1662" s="20"/>
      <c r="I1662" s="20"/>
      <c r="O1662" s="20"/>
      <c r="P1662" s="20"/>
    </row>
    <row r="1663" spans="3:16" x14ac:dyDescent="0.35">
      <c r="C1663" s="21"/>
      <c r="E1663" s="21"/>
      <c r="G1663" s="20"/>
      <c r="I1663" s="20"/>
      <c r="O1663" s="20"/>
      <c r="P1663" s="20"/>
    </row>
    <row r="1664" spans="3:16" x14ac:dyDescent="0.35">
      <c r="C1664" s="21"/>
      <c r="E1664" s="21"/>
      <c r="G1664" s="20"/>
      <c r="I1664" s="20"/>
      <c r="O1664" s="20"/>
      <c r="P1664" s="20"/>
    </row>
    <row r="1665" spans="3:16" x14ac:dyDescent="0.35">
      <c r="C1665" s="21"/>
      <c r="E1665" s="21"/>
      <c r="G1665" s="20"/>
      <c r="I1665" s="20"/>
      <c r="O1665" s="20"/>
      <c r="P1665" s="20"/>
    </row>
    <row r="1666" spans="3:16" x14ac:dyDescent="0.35">
      <c r="C1666" s="21"/>
      <c r="E1666" s="21"/>
      <c r="G1666" s="20"/>
      <c r="I1666" s="20"/>
      <c r="O1666" s="20"/>
      <c r="P1666" s="20"/>
    </row>
    <row r="1667" spans="3:16" x14ac:dyDescent="0.35">
      <c r="C1667" s="21"/>
      <c r="E1667" s="21"/>
      <c r="G1667" s="20"/>
      <c r="I1667" s="20"/>
      <c r="O1667" s="20"/>
      <c r="P1667" s="20"/>
    </row>
    <row r="1668" spans="3:16" x14ac:dyDescent="0.35">
      <c r="C1668" s="21"/>
      <c r="E1668" s="21"/>
      <c r="G1668" s="20"/>
      <c r="I1668" s="20"/>
      <c r="O1668" s="20"/>
      <c r="P1668" s="20"/>
    </row>
    <row r="1669" spans="3:16" x14ac:dyDescent="0.35">
      <c r="C1669" s="21"/>
      <c r="E1669" s="21"/>
      <c r="G1669" s="20"/>
      <c r="I1669" s="20"/>
      <c r="O1669" s="20"/>
      <c r="P1669" s="20"/>
    </row>
    <row r="1670" spans="3:16" x14ac:dyDescent="0.35">
      <c r="C1670" s="21"/>
      <c r="E1670" s="21"/>
      <c r="G1670" s="20"/>
      <c r="I1670" s="20"/>
      <c r="O1670" s="20"/>
      <c r="P1670" s="20"/>
    </row>
    <row r="1671" spans="3:16" x14ac:dyDescent="0.35">
      <c r="C1671" s="21"/>
      <c r="E1671" s="21"/>
      <c r="G1671" s="20"/>
      <c r="I1671" s="20"/>
      <c r="O1671" s="20"/>
      <c r="P1671" s="20"/>
    </row>
    <row r="1672" spans="3:16" x14ac:dyDescent="0.35">
      <c r="C1672" s="21"/>
      <c r="E1672" s="21"/>
      <c r="G1672" s="20"/>
      <c r="I1672" s="20"/>
      <c r="O1672" s="20"/>
      <c r="P1672" s="20"/>
    </row>
    <row r="1673" spans="3:16" x14ac:dyDescent="0.35">
      <c r="C1673" s="21"/>
      <c r="E1673" s="21"/>
      <c r="G1673" s="20"/>
      <c r="I1673" s="20"/>
      <c r="O1673" s="20"/>
      <c r="P1673" s="20"/>
    </row>
    <row r="1674" spans="3:16" x14ac:dyDescent="0.35">
      <c r="C1674" s="21"/>
      <c r="E1674" s="21"/>
      <c r="G1674" s="20"/>
      <c r="I1674" s="20"/>
      <c r="O1674" s="20"/>
      <c r="P1674" s="20"/>
    </row>
    <row r="1675" spans="3:16" x14ac:dyDescent="0.35">
      <c r="C1675" s="21"/>
      <c r="E1675" s="21"/>
      <c r="G1675" s="20"/>
      <c r="I1675" s="20"/>
      <c r="O1675" s="20"/>
      <c r="P1675" s="20"/>
    </row>
    <row r="1676" spans="3:16" x14ac:dyDescent="0.35">
      <c r="C1676" s="21"/>
      <c r="E1676" s="21"/>
      <c r="G1676" s="20"/>
      <c r="I1676" s="20"/>
      <c r="O1676" s="20"/>
      <c r="P1676" s="20"/>
    </row>
    <row r="1677" spans="3:16" x14ac:dyDescent="0.35">
      <c r="C1677" s="21"/>
      <c r="E1677" s="21"/>
      <c r="G1677" s="20"/>
      <c r="I1677" s="20"/>
      <c r="O1677" s="20"/>
      <c r="P1677" s="20"/>
    </row>
    <row r="1678" spans="3:16" x14ac:dyDescent="0.35">
      <c r="C1678" s="21"/>
      <c r="E1678" s="21"/>
      <c r="G1678" s="20"/>
      <c r="I1678" s="20"/>
      <c r="O1678" s="20"/>
      <c r="P1678" s="20"/>
    </row>
    <row r="1679" spans="3:16" x14ac:dyDescent="0.35">
      <c r="C1679" s="21"/>
      <c r="E1679" s="21"/>
      <c r="G1679" s="20"/>
      <c r="I1679" s="20"/>
      <c r="O1679" s="20"/>
      <c r="P1679" s="20"/>
    </row>
    <row r="1680" spans="3:16" x14ac:dyDescent="0.35">
      <c r="C1680" s="21"/>
      <c r="E1680" s="21"/>
      <c r="G1680" s="20"/>
      <c r="I1680" s="20"/>
      <c r="O1680" s="20"/>
      <c r="P1680" s="20"/>
    </row>
    <row r="1681" spans="3:16" x14ac:dyDescent="0.35">
      <c r="C1681" s="21"/>
      <c r="E1681" s="21"/>
      <c r="G1681" s="20"/>
      <c r="I1681" s="20"/>
      <c r="O1681" s="20"/>
      <c r="P1681" s="20"/>
    </row>
    <row r="1682" spans="3:16" x14ac:dyDescent="0.35">
      <c r="C1682" s="21"/>
      <c r="E1682" s="21"/>
      <c r="G1682" s="20"/>
      <c r="I1682" s="20"/>
      <c r="O1682" s="20"/>
      <c r="P1682" s="20"/>
    </row>
    <row r="1683" spans="3:16" x14ac:dyDescent="0.35">
      <c r="C1683" s="21"/>
      <c r="E1683" s="21"/>
      <c r="G1683" s="20"/>
      <c r="I1683" s="20"/>
      <c r="O1683" s="20"/>
      <c r="P1683" s="20"/>
    </row>
    <row r="1684" spans="3:16" x14ac:dyDescent="0.35">
      <c r="C1684" s="21"/>
      <c r="E1684" s="21"/>
      <c r="G1684" s="20"/>
      <c r="I1684" s="20"/>
      <c r="O1684" s="20"/>
      <c r="P1684" s="20"/>
    </row>
    <row r="1685" spans="3:16" x14ac:dyDescent="0.35">
      <c r="C1685" s="21"/>
      <c r="E1685" s="21"/>
      <c r="G1685" s="20"/>
      <c r="I1685" s="20"/>
      <c r="O1685" s="20"/>
      <c r="P1685" s="20"/>
    </row>
    <row r="1686" spans="3:16" x14ac:dyDescent="0.35">
      <c r="C1686" s="21"/>
      <c r="E1686" s="21"/>
      <c r="G1686" s="20"/>
      <c r="I1686" s="20"/>
      <c r="O1686" s="20"/>
      <c r="P1686" s="20"/>
    </row>
    <row r="1687" spans="3:16" x14ac:dyDescent="0.35">
      <c r="C1687" s="21"/>
      <c r="E1687" s="21"/>
      <c r="G1687" s="20"/>
      <c r="I1687" s="20"/>
      <c r="O1687" s="20"/>
      <c r="P1687" s="20"/>
    </row>
    <row r="1688" spans="3:16" x14ac:dyDescent="0.35">
      <c r="C1688" s="21"/>
      <c r="E1688" s="21"/>
      <c r="G1688" s="20"/>
      <c r="I1688" s="20"/>
      <c r="O1688" s="20"/>
      <c r="P1688" s="20"/>
    </row>
    <row r="1689" spans="3:16" x14ac:dyDescent="0.35">
      <c r="C1689" s="21"/>
      <c r="E1689" s="21"/>
      <c r="G1689" s="20"/>
      <c r="I1689" s="20"/>
      <c r="O1689" s="20"/>
      <c r="P1689" s="20"/>
    </row>
    <row r="1690" spans="3:16" x14ac:dyDescent="0.35">
      <c r="C1690" s="21"/>
      <c r="E1690" s="21"/>
      <c r="G1690" s="20"/>
      <c r="I1690" s="20"/>
      <c r="O1690" s="20"/>
      <c r="P1690" s="20"/>
    </row>
    <row r="1691" spans="3:16" x14ac:dyDescent="0.35">
      <c r="C1691" s="21"/>
      <c r="E1691" s="21"/>
      <c r="G1691" s="20"/>
      <c r="I1691" s="20"/>
      <c r="O1691" s="20"/>
      <c r="P1691" s="20"/>
    </row>
    <row r="1692" spans="3:16" x14ac:dyDescent="0.35">
      <c r="C1692" s="21"/>
      <c r="E1692" s="21"/>
      <c r="G1692" s="20"/>
      <c r="I1692" s="20"/>
      <c r="O1692" s="20"/>
      <c r="P1692" s="20"/>
    </row>
    <row r="1693" spans="3:16" x14ac:dyDescent="0.35">
      <c r="C1693" s="21"/>
      <c r="E1693" s="21"/>
      <c r="G1693" s="20"/>
      <c r="I1693" s="20"/>
      <c r="O1693" s="20"/>
      <c r="P1693" s="20"/>
    </row>
    <row r="1694" spans="3:16" x14ac:dyDescent="0.35">
      <c r="C1694" s="21"/>
      <c r="E1694" s="21"/>
      <c r="G1694" s="20"/>
      <c r="I1694" s="20"/>
      <c r="O1694" s="20"/>
      <c r="P1694" s="20"/>
    </row>
    <row r="1695" spans="3:16" x14ac:dyDescent="0.35">
      <c r="C1695" s="21"/>
      <c r="E1695" s="21"/>
      <c r="G1695" s="20"/>
      <c r="I1695" s="20"/>
      <c r="O1695" s="20"/>
      <c r="P1695" s="20"/>
    </row>
    <row r="1696" spans="3:16" x14ac:dyDescent="0.35">
      <c r="C1696" s="21"/>
      <c r="E1696" s="21"/>
      <c r="G1696" s="20"/>
      <c r="I1696" s="20"/>
      <c r="O1696" s="20"/>
      <c r="P1696" s="20"/>
    </row>
    <row r="1697" spans="3:16" x14ac:dyDescent="0.35">
      <c r="C1697" s="21"/>
      <c r="E1697" s="21"/>
      <c r="G1697" s="20"/>
      <c r="I1697" s="20"/>
      <c r="O1697" s="20"/>
      <c r="P1697" s="20"/>
    </row>
    <row r="1698" spans="3:16" x14ac:dyDescent="0.35">
      <c r="C1698" s="21"/>
      <c r="E1698" s="21"/>
      <c r="G1698" s="20"/>
      <c r="I1698" s="20"/>
      <c r="O1698" s="20"/>
      <c r="P1698" s="20"/>
    </row>
    <row r="1699" spans="3:16" x14ac:dyDescent="0.35">
      <c r="C1699" s="21"/>
      <c r="E1699" s="21"/>
      <c r="G1699" s="20"/>
      <c r="I1699" s="20"/>
      <c r="O1699" s="20"/>
      <c r="P1699" s="20"/>
    </row>
    <row r="1700" spans="3:16" x14ac:dyDescent="0.35">
      <c r="C1700" s="21"/>
      <c r="E1700" s="21"/>
      <c r="G1700" s="20"/>
      <c r="I1700" s="20"/>
      <c r="O1700" s="20"/>
      <c r="P1700" s="20"/>
    </row>
    <row r="1701" spans="3:16" x14ac:dyDescent="0.35">
      <c r="C1701" s="21"/>
      <c r="E1701" s="21"/>
      <c r="G1701" s="20"/>
      <c r="I1701" s="20"/>
      <c r="O1701" s="20"/>
      <c r="P1701" s="20"/>
    </row>
    <row r="1702" spans="3:16" x14ac:dyDescent="0.35">
      <c r="C1702" s="21"/>
      <c r="E1702" s="21"/>
      <c r="G1702" s="20"/>
      <c r="I1702" s="20"/>
      <c r="O1702" s="20"/>
      <c r="P1702" s="20"/>
    </row>
    <row r="1703" spans="3:16" x14ac:dyDescent="0.35">
      <c r="C1703" s="21"/>
      <c r="E1703" s="21"/>
      <c r="G1703" s="20"/>
      <c r="I1703" s="20"/>
      <c r="O1703" s="20"/>
      <c r="P1703" s="20"/>
    </row>
    <row r="1704" spans="3:16" x14ac:dyDescent="0.35">
      <c r="C1704" s="21"/>
      <c r="E1704" s="21"/>
      <c r="G1704" s="20"/>
      <c r="I1704" s="20"/>
      <c r="O1704" s="20"/>
      <c r="P1704" s="20"/>
    </row>
    <row r="1705" spans="3:16" x14ac:dyDescent="0.35">
      <c r="C1705" s="21"/>
      <c r="E1705" s="21"/>
      <c r="G1705" s="20"/>
      <c r="I1705" s="20"/>
      <c r="O1705" s="20"/>
      <c r="P1705" s="20"/>
    </row>
    <row r="1706" spans="3:16" x14ac:dyDescent="0.35">
      <c r="C1706" s="21"/>
      <c r="E1706" s="21"/>
      <c r="G1706" s="20"/>
      <c r="I1706" s="20"/>
      <c r="O1706" s="20"/>
      <c r="P1706" s="20"/>
    </row>
    <row r="1707" spans="3:16" x14ac:dyDescent="0.35">
      <c r="C1707" s="21"/>
      <c r="E1707" s="21"/>
      <c r="G1707" s="20"/>
      <c r="I1707" s="20"/>
      <c r="O1707" s="20"/>
      <c r="P1707" s="20"/>
    </row>
    <row r="1708" spans="3:16" x14ac:dyDescent="0.35">
      <c r="C1708" s="21"/>
      <c r="E1708" s="21"/>
      <c r="G1708" s="20"/>
      <c r="I1708" s="20"/>
      <c r="O1708" s="20"/>
      <c r="P1708" s="20"/>
    </row>
    <row r="1709" spans="3:16" x14ac:dyDescent="0.35">
      <c r="C1709" s="21"/>
      <c r="E1709" s="21"/>
      <c r="G1709" s="20"/>
      <c r="I1709" s="20"/>
      <c r="O1709" s="20"/>
      <c r="P1709" s="20"/>
    </row>
    <row r="1710" spans="3:16" x14ac:dyDescent="0.35">
      <c r="C1710" s="21"/>
      <c r="E1710" s="21"/>
      <c r="G1710" s="20"/>
      <c r="I1710" s="20"/>
      <c r="O1710" s="20"/>
      <c r="P1710" s="20"/>
    </row>
    <row r="1711" spans="3:16" x14ac:dyDescent="0.35">
      <c r="C1711" s="21"/>
      <c r="E1711" s="21"/>
      <c r="G1711" s="20"/>
      <c r="I1711" s="20"/>
      <c r="O1711" s="20"/>
      <c r="P1711" s="20"/>
    </row>
    <row r="1712" spans="3:16" x14ac:dyDescent="0.35">
      <c r="C1712" s="21"/>
      <c r="E1712" s="21"/>
      <c r="G1712" s="20"/>
      <c r="I1712" s="20"/>
      <c r="O1712" s="20"/>
      <c r="P1712" s="20"/>
    </row>
    <row r="1713" spans="3:16" x14ac:dyDescent="0.35">
      <c r="C1713" s="21"/>
      <c r="E1713" s="21"/>
      <c r="G1713" s="20"/>
      <c r="I1713" s="20"/>
      <c r="O1713" s="20"/>
      <c r="P1713" s="20"/>
    </row>
    <row r="1714" spans="3:16" x14ac:dyDescent="0.35">
      <c r="C1714" s="21"/>
      <c r="E1714" s="21"/>
      <c r="G1714" s="20"/>
      <c r="I1714" s="20"/>
      <c r="O1714" s="20"/>
      <c r="P1714" s="20"/>
    </row>
    <row r="1715" spans="3:16" x14ac:dyDescent="0.35">
      <c r="C1715" s="21"/>
      <c r="E1715" s="21"/>
      <c r="G1715" s="20"/>
      <c r="I1715" s="20"/>
      <c r="O1715" s="20"/>
      <c r="P1715" s="20"/>
    </row>
    <row r="1716" spans="3:16" x14ac:dyDescent="0.35">
      <c r="C1716" s="21"/>
      <c r="E1716" s="21"/>
      <c r="G1716" s="20"/>
      <c r="I1716" s="20"/>
      <c r="O1716" s="20"/>
      <c r="P1716" s="20"/>
    </row>
    <row r="1717" spans="3:16" x14ac:dyDescent="0.35">
      <c r="C1717" s="21"/>
      <c r="E1717" s="21"/>
      <c r="G1717" s="20"/>
      <c r="I1717" s="20"/>
      <c r="O1717" s="20"/>
      <c r="P1717" s="20"/>
    </row>
    <row r="1718" spans="3:16" x14ac:dyDescent="0.35">
      <c r="C1718" s="21"/>
      <c r="E1718" s="21"/>
      <c r="G1718" s="20"/>
      <c r="I1718" s="20"/>
      <c r="O1718" s="20"/>
      <c r="P1718" s="20"/>
    </row>
    <row r="1719" spans="3:16" x14ac:dyDescent="0.35">
      <c r="C1719" s="21"/>
      <c r="E1719" s="21"/>
      <c r="G1719" s="20"/>
      <c r="I1719" s="20"/>
      <c r="O1719" s="20"/>
      <c r="P1719" s="20"/>
    </row>
    <row r="1720" spans="3:16" x14ac:dyDescent="0.35">
      <c r="C1720" s="21"/>
      <c r="E1720" s="21"/>
      <c r="G1720" s="20"/>
      <c r="I1720" s="20"/>
      <c r="O1720" s="20"/>
      <c r="P1720" s="20"/>
    </row>
    <row r="1721" spans="3:16" x14ac:dyDescent="0.35">
      <c r="C1721" s="21"/>
      <c r="E1721" s="21"/>
      <c r="G1721" s="20"/>
      <c r="I1721" s="20"/>
      <c r="O1721" s="20"/>
      <c r="P1721" s="20"/>
    </row>
    <row r="1722" spans="3:16" x14ac:dyDescent="0.35">
      <c r="C1722" s="21"/>
      <c r="E1722" s="21"/>
      <c r="G1722" s="20"/>
      <c r="I1722" s="20"/>
      <c r="O1722" s="20"/>
      <c r="P1722" s="20"/>
    </row>
    <row r="1723" spans="3:16" x14ac:dyDescent="0.35">
      <c r="C1723" s="21"/>
      <c r="E1723" s="21"/>
      <c r="G1723" s="20"/>
      <c r="I1723" s="20"/>
      <c r="O1723" s="20"/>
      <c r="P1723" s="20"/>
    </row>
    <row r="1724" spans="3:16" x14ac:dyDescent="0.35">
      <c r="C1724" s="21"/>
      <c r="E1724" s="21"/>
      <c r="G1724" s="20"/>
      <c r="I1724" s="20"/>
      <c r="O1724" s="20"/>
      <c r="P1724" s="20"/>
    </row>
    <row r="1725" spans="3:16" x14ac:dyDescent="0.35">
      <c r="C1725" s="21"/>
      <c r="E1725" s="21"/>
      <c r="G1725" s="20"/>
      <c r="I1725" s="20"/>
      <c r="O1725" s="20"/>
      <c r="P1725" s="20"/>
    </row>
    <row r="1726" spans="3:16" x14ac:dyDescent="0.35">
      <c r="C1726" s="21"/>
      <c r="E1726" s="21"/>
      <c r="G1726" s="20"/>
      <c r="I1726" s="20"/>
      <c r="O1726" s="20"/>
      <c r="P1726" s="20"/>
    </row>
    <row r="1727" spans="3:16" x14ac:dyDescent="0.35">
      <c r="C1727" s="21"/>
      <c r="E1727" s="21"/>
      <c r="G1727" s="20"/>
      <c r="I1727" s="20"/>
      <c r="O1727" s="20"/>
      <c r="P1727" s="20"/>
    </row>
    <row r="1728" spans="3:16" x14ac:dyDescent="0.35">
      <c r="C1728" s="21"/>
      <c r="E1728" s="21"/>
      <c r="G1728" s="20"/>
      <c r="I1728" s="20"/>
      <c r="O1728" s="20"/>
      <c r="P1728" s="20"/>
    </row>
    <row r="1729" spans="3:16" x14ac:dyDescent="0.35">
      <c r="C1729" s="21"/>
      <c r="E1729" s="21"/>
      <c r="G1729" s="20"/>
      <c r="I1729" s="20"/>
      <c r="O1729" s="20"/>
      <c r="P1729" s="20"/>
    </row>
    <row r="1730" spans="3:16" x14ac:dyDescent="0.35">
      <c r="C1730" s="21"/>
      <c r="E1730" s="21"/>
      <c r="G1730" s="20"/>
      <c r="I1730" s="20"/>
      <c r="O1730" s="20"/>
      <c r="P1730" s="20"/>
    </row>
    <row r="1731" spans="3:16" x14ac:dyDescent="0.35">
      <c r="C1731" s="21"/>
      <c r="E1731" s="21"/>
      <c r="G1731" s="20"/>
      <c r="I1731" s="20"/>
      <c r="O1731" s="20"/>
      <c r="P1731" s="20"/>
    </row>
    <row r="1732" spans="3:16" x14ac:dyDescent="0.35">
      <c r="C1732" s="21"/>
      <c r="E1732" s="21"/>
      <c r="G1732" s="20"/>
      <c r="I1732" s="20"/>
      <c r="O1732" s="20"/>
      <c r="P1732" s="20"/>
    </row>
    <row r="1733" spans="3:16" x14ac:dyDescent="0.35">
      <c r="C1733" s="21"/>
      <c r="E1733" s="21"/>
      <c r="G1733" s="20"/>
      <c r="I1733" s="20"/>
      <c r="O1733" s="20"/>
      <c r="P1733" s="20"/>
    </row>
    <row r="1734" spans="3:16" x14ac:dyDescent="0.35">
      <c r="C1734" s="21"/>
      <c r="E1734" s="21"/>
      <c r="G1734" s="20"/>
      <c r="I1734" s="20"/>
      <c r="O1734" s="20"/>
      <c r="P1734" s="20"/>
    </row>
    <row r="1735" spans="3:16" x14ac:dyDescent="0.35">
      <c r="C1735" s="21"/>
      <c r="E1735" s="21"/>
      <c r="G1735" s="20"/>
      <c r="I1735" s="20"/>
      <c r="O1735" s="20"/>
      <c r="P1735" s="20"/>
    </row>
    <row r="1736" spans="3:16" x14ac:dyDescent="0.35">
      <c r="C1736" s="21"/>
      <c r="E1736" s="21"/>
      <c r="G1736" s="20"/>
      <c r="I1736" s="20"/>
      <c r="O1736" s="20"/>
      <c r="P1736" s="20"/>
    </row>
    <row r="1737" spans="3:16" x14ac:dyDescent="0.35">
      <c r="C1737" s="21"/>
      <c r="E1737" s="21"/>
      <c r="G1737" s="20"/>
      <c r="I1737" s="20"/>
      <c r="O1737" s="20"/>
      <c r="P1737" s="20"/>
    </row>
    <row r="1738" spans="3:16" x14ac:dyDescent="0.35">
      <c r="C1738" s="21"/>
      <c r="E1738" s="21"/>
      <c r="G1738" s="20"/>
      <c r="I1738" s="20"/>
      <c r="O1738" s="20"/>
      <c r="P1738" s="20"/>
    </row>
    <row r="1739" spans="3:16" x14ac:dyDescent="0.35">
      <c r="C1739" s="21"/>
      <c r="E1739" s="21"/>
      <c r="G1739" s="20"/>
      <c r="I1739" s="20"/>
      <c r="O1739" s="20"/>
      <c r="P1739" s="20"/>
    </row>
    <row r="1740" spans="3:16" x14ac:dyDescent="0.35">
      <c r="C1740" s="21"/>
      <c r="E1740" s="21"/>
      <c r="G1740" s="20"/>
      <c r="I1740" s="20"/>
      <c r="O1740" s="20"/>
      <c r="P1740" s="20"/>
    </row>
    <row r="1741" spans="3:16" x14ac:dyDescent="0.35">
      <c r="C1741" s="21"/>
      <c r="E1741" s="21"/>
      <c r="G1741" s="20"/>
      <c r="I1741" s="20"/>
      <c r="O1741" s="20"/>
      <c r="P1741" s="20"/>
    </row>
    <row r="1742" spans="3:16" x14ac:dyDescent="0.35">
      <c r="C1742" s="21"/>
      <c r="E1742" s="21"/>
      <c r="G1742" s="20"/>
      <c r="I1742" s="20"/>
      <c r="O1742" s="20"/>
      <c r="P1742" s="20"/>
    </row>
    <row r="1743" spans="3:16" x14ac:dyDescent="0.35">
      <c r="C1743" s="21"/>
      <c r="E1743" s="21"/>
      <c r="G1743" s="20"/>
      <c r="I1743" s="20"/>
      <c r="O1743" s="20"/>
      <c r="P1743" s="20"/>
    </row>
    <row r="1744" spans="3:16" x14ac:dyDescent="0.35">
      <c r="C1744" s="21"/>
      <c r="E1744" s="21"/>
      <c r="G1744" s="20"/>
      <c r="I1744" s="20"/>
      <c r="O1744" s="20"/>
      <c r="P1744" s="20"/>
    </row>
    <row r="1745" spans="3:16" x14ac:dyDescent="0.35">
      <c r="C1745" s="21"/>
      <c r="E1745" s="21"/>
      <c r="G1745" s="20"/>
      <c r="I1745" s="20"/>
      <c r="O1745" s="20"/>
      <c r="P1745" s="20"/>
    </row>
    <row r="1746" spans="3:16" x14ac:dyDescent="0.35">
      <c r="C1746" s="21"/>
      <c r="E1746" s="21"/>
      <c r="G1746" s="20"/>
      <c r="I1746" s="20"/>
      <c r="O1746" s="20"/>
      <c r="P1746" s="20"/>
    </row>
    <row r="1747" spans="3:16" x14ac:dyDescent="0.35">
      <c r="C1747" s="21"/>
      <c r="E1747" s="21"/>
      <c r="G1747" s="20"/>
      <c r="I1747" s="20"/>
      <c r="O1747" s="20"/>
      <c r="P1747" s="20"/>
    </row>
    <row r="1748" spans="3:16" x14ac:dyDescent="0.35">
      <c r="C1748" s="21"/>
      <c r="E1748" s="21"/>
      <c r="G1748" s="20"/>
      <c r="I1748" s="20"/>
      <c r="O1748" s="20"/>
      <c r="P1748" s="20"/>
    </row>
    <row r="1749" spans="3:16" x14ac:dyDescent="0.35">
      <c r="C1749" s="21"/>
      <c r="E1749" s="21"/>
      <c r="G1749" s="20"/>
      <c r="I1749" s="20"/>
      <c r="O1749" s="20"/>
      <c r="P1749" s="20"/>
    </row>
    <row r="1750" spans="3:16" x14ac:dyDescent="0.35">
      <c r="C1750" s="21"/>
      <c r="E1750" s="21"/>
      <c r="G1750" s="20"/>
      <c r="I1750" s="20"/>
      <c r="O1750" s="20"/>
      <c r="P1750" s="20"/>
    </row>
    <row r="1751" spans="3:16" x14ac:dyDescent="0.35">
      <c r="C1751" s="21"/>
      <c r="E1751" s="21"/>
      <c r="G1751" s="20"/>
      <c r="I1751" s="20"/>
      <c r="O1751" s="20"/>
      <c r="P1751" s="20"/>
    </row>
    <row r="1752" spans="3:16" x14ac:dyDescent="0.35">
      <c r="C1752" s="21"/>
      <c r="E1752" s="21"/>
      <c r="G1752" s="20"/>
      <c r="I1752" s="20"/>
      <c r="O1752" s="20"/>
      <c r="P1752" s="20"/>
    </row>
    <row r="1753" spans="3:16" x14ac:dyDescent="0.35">
      <c r="C1753" s="21"/>
      <c r="E1753" s="21"/>
      <c r="G1753" s="20"/>
      <c r="I1753" s="20"/>
      <c r="O1753" s="20"/>
      <c r="P1753" s="20"/>
    </row>
    <row r="1754" spans="3:16" x14ac:dyDescent="0.35">
      <c r="C1754" s="21"/>
      <c r="E1754" s="21"/>
      <c r="G1754" s="20"/>
      <c r="I1754" s="20"/>
      <c r="O1754" s="20"/>
      <c r="P1754" s="20"/>
    </row>
    <row r="1755" spans="3:16" x14ac:dyDescent="0.35">
      <c r="C1755" s="21"/>
      <c r="E1755" s="21"/>
      <c r="G1755" s="20"/>
      <c r="I1755" s="20"/>
      <c r="O1755" s="20"/>
      <c r="P1755" s="20"/>
    </row>
    <row r="1756" spans="3:16" x14ac:dyDescent="0.35">
      <c r="C1756" s="21"/>
      <c r="E1756" s="21"/>
      <c r="G1756" s="20"/>
      <c r="I1756" s="20"/>
      <c r="O1756" s="20"/>
      <c r="P1756" s="20"/>
    </row>
    <row r="1757" spans="3:16" x14ac:dyDescent="0.35">
      <c r="C1757" s="21"/>
      <c r="E1757" s="21"/>
      <c r="G1757" s="20"/>
      <c r="I1757" s="20"/>
      <c r="O1757" s="20"/>
      <c r="P1757" s="20"/>
    </row>
    <row r="1758" spans="3:16" x14ac:dyDescent="0.35">
      <c r="C1758" s="21"/>
      <c r="E1758" s="21"/>
      <c r="G1758" s="20"/>
      <c r="I1758" s="20"/>
      <c r="O1758" s="20"/>
      <c r="P1758" s="20"/>
    </row>
    <row r="1759" spans="3:16" x14ac:dyDescent="0.35">
      <c r="C1759" s="21"/>
      <c r="E1759" s="21"/>
      <c r="G1759" s="20"/>
      <c r="I1759" s="20"/>
      <c r="O1759" s="20"/>
      <c r="P1759" s="20"/>
    </row>
    <row r="1760" spans="3:16" x14ac:dyDescent="0.35">
      <c r="C1760" s="21"/>
      <c r="E1760" s="21"/>
      <c r="G1760" s="20"/>
      <c r="I1760" s="20"/>
      <c r="O1760" s="20"/>
      <c r="P1760" s="20"/>
    </row>
    <row r="1761" spans="3:16" x14ac:dyDescent="0.35">
      <c r="C1761" s="21"/>
      <c r="E1761" s="21"/>
      <c r="G1761" s="20"/>
      <c r="I1761" s="20"/>
      <c r="O1761" s="20"/>
      <c r="P1761" s="20"/>
    </row>
    <row r="1762" spans="3:16" x14ac:dyDescent="0.35">
      <c r="C1762" s="21"/>
      <c r="E1762" s="21"/>
      <c r="G1762" s="20"/>
      <c r="I1762" s="20"/>
      <c r="O1762" s="20"/>
      <c r="P1762" s="20"/>
    </row>
    <row r="1763" spans="3:16" x14ac:dyDescent="0.35">
      <c r="C1763" s="21"/>
      <c r="E1763" s="21"/>
      <c r="G1763" s="20"/>
      <c r="I1763" s="20"/>
      <c r="O1763" s="20"/>
      <c r="P1763" s="20"/>
    </row>
    <row r="1764" spans="3:16" x14ac:dyDescent="0.35">
      <c r="C1764" s="21"/>
      <c r="E1764" s="21"/>
      <c r="G1764" s="20"/>
      <c r="I1764" s="20"/>
      <c r="O1764" s="20"/>
      <c r="P1764" s="20"/>
    </row>
    <row r="1765" spans="3:16" x14ac:dyDescent="0.35">
      <c r="C1765" s="21"/>
      <c r="E1765" s="21"/>
      <c r="G1765" s="20"/>
      <c r="I1765" s="20"/>
      <c r="O1765" s="20"/>
      <c r="P1765" s="20"/>
    </row>
    <row r="1766" spans="3:16" x14ac:dyDescent="0.35">
      <c r="C1766" s="21"/>
      <c r="E1766" s="21"/>
      <c r="G1766" s="20"/>
      <c r="I1766" s="20"/>
      <c r="O1766" s="20"/>
      <c r="P1766" s="20"/>
    </row>
    <row r="1767" spans="3:16" x14ac:dyDescent="0.35">
      <c r="C1767" s="21"/>
      <c r="E1767" s="21"/>
      <c r="G1767" s="20"/>
      <c r="I1767" s="20"/>
      <c r="O1767" s="20"/>
      <c r="P1767" s="20"/>
    </row>
    <row r="1768" spans="3:16" x14ac:dyDescent="0.35">
      <c r="C1768" s="21"/>
      <c r="E1768" s="21"/>
      <c r="G1768" s="20"/>
      <c r="I1768" s="20"/>
      <c r="O1768" s="20"/>
      <c r="P1768" s="20"/>
    </row>
    <row r="1769" spans="3:16" x14ac:dyDescent="0.35">
      <c r="C1769" s="21"/>
      <c r="E1769" s="21"/>
      <c r="G1769" s="20"/>
      <c r="I1769" s="20"/>
      <c r="O1769" s="20"/>
      <c r="P1769" s="20"/>
    </row>
    <row r="1770" spans="3:16" x14ac:dyDescent="0.35">
      <c r="C1770" s="21"/>
      <c r="E1770" s="21"/>
      <c r="G1770" s="20"/>
      <c r="I1770" s="20"/>
      <c r="O1770" s="20"/>
      <c r="P1770" s="20"/>
    </row>
    <row r="1771" spans="3:16" x14ac:dyDescent="0.35">
      <c r="C1771" s="21"/>
      <c r="E1771" s="21"/>
      <c r="G1771" s="20"/>
      <c r="I1771" s="20"/>
      <c r="O1771" s="20"/>
      <c r="P1771" s="20"/>
    </row>
    <row r="1772" spans="3:16" x14ac:dyDescent="0.35">
      <c r="C1772" s="21"/>
      <c r="E1772" s="21"/>
      <c r="G1772" s="20"/>
      <c r="I1772" s="20"/>
      <c r="O1772" s="20"/>
      <c r="P1772" s="20"/>
    </row>
    <row r="1773" spans="3:16" x14ac:dyDescent="0.35">
      <c r="C1773" s="21"/>
      <c r="E1773" s="21"/>
      <c r="G1773" s="20"/>
      <c r="I1773" s="20"/>
      <c r="O1773" s="20"/>
      <c r="P1773" s="20"/>
    </row>
    <row r="1774" spans="3:16" x14ac:dyDescent="0.35">
      <c r="C1774" s="21"/>
      <c r="E1774" s="21"/>
      <c r="G1774" s="20"/>
      <c r="I1774" s="20"/>
      <c r="O1774" s="20"/>
      <c r="P1774" s="20"/>
    </row>
    <row r="1775" spans="3:16" x14ac:dyDescent="0.35">
      <c r="C1775" s="21"/>
      <c r="E1775" s="21"/>
      <c r="G1775" s="20"/>
      <c r="I1775" s="20"/>
      <c r="O1775" s="20"/>
      <c r="P1775" s="20"/>
    </row>
    <row r="1776" spans="3:16" x14ac:dyDescent="0.35">
      <c r="C1776" s="21"/>
      <c r="E1776" s="21"/>
      <c r="G1776" s="20"/>
      <c r="I1776" s="20"/>
      <c r="O1776" s="20"/>
      <c r="P1776" s="20"/>
    </row>
    <row r="1777" spans="3:16" x14ac:dyDescent="0.35">
      <c r="C1777" s="21"/>
      <c r="E1777" s="21"/>
      <c r="G1777" s="20"/>
      <c r="I1777" s="20"/>
      <c r="O1777" s="20"/>
      <c r="P1777" s="20"/>
    </row>
    <row r="1778" spans="3:16" x14ac:dyDescent="0.35">
      <c r="C1778" s="21"/>
      <c r="E1778" s="21"/>
      <c r="G1778" s="20"/>
      <c r="I1778" s="20"/>
      <c r="O1778" s="20"/>
      <c r="P1778" s="20"/>
    </row>
    <row r="1779" spans="3:16" x14ac:dyDescent="0.35">
      <c r="C1779" s="21"/>
      <c r="E1779" s="21"/>
      <c r="G1779" s="20"/>
      <c r="I1779" s="20"/>
      <c r="O1779" s="20"/>
      <c r="P1779" s="20"/>
    </row>
    <row r="1780" spans="3:16" x14ac:dyDescent="0.35">
      <c r="C1780" s="21"/>
      <c r="E1780" s="21"/>
      <c r="G1780" s="20"/>
      <c r="I1780" s="20"/>
      <c r="O1780" s="20"/>
      <c r="P1780" s="20"/>
    </row>
    <row r="1781" spans="3:16" x14ac:dyDescent="0.35">
      <c r="C1781" s="21"/>
      <c r="E1781" s="21"/>
      <c r="G1781" s="20"/>
      <c r="I1781" s="20"/>
      <c r="O1781" s="20"/>
      <c r="P1781" s="20"/>
    </row>
    <row r="1782" spans="3:16" x14ac:dyDescent="0.35">
      <c r="C1782" s="21"/>
      <c r="E1782" s="21"/>
      <c r="G1782" s="20"/>
      <c r="I1782" s="20"/>
      <c r="O1782" s="20"/>
      <c r="P1782" s="20"/>
    </row>
    <row r="1783" spans="3:16" x14ac:dyDescent="0.35">
      <c r="C1783" s="21"/>
      <c r="E1783" s="21"/>
      <c r="G1783" s="20"/>
      <c r="I1783" s="20"/>
      <c r="O1783" s="20"/>
      <c r="P1783" s="20"/>
    </row>
    <row r="1784" spans="3:16" x14ac:dyDescent="0.35">
      <c r="C1784" s="21"/>
      <c r="E1784" s="21"/>
      <c r="G1784" s="20"/>
      <c r="I1784" s="20"/>
      <c r="O1784" s="20"/>
      <c r="P1784" s="20"/>
    </row>
    <row r="1785" spans="3:16" x14ac:dyDescent="0.35">
      <c r="C1785" s="21"/>
      <c r="E1785" s="21"/>
      <c r="G1785" s="20"/>
      <c r="I1785" s="20"/>
      <c r="O1785" s="20"/>
      <c r="P1785" s="20"/>
    </row>
    <row r="1786" spans="3:16" x14ac:dyDescent="0.35">
      <c r="C1786" s="21"/>
      <c r="E1786" s="21"/>
      <c r="G1786" s="20"/>
      <c r="I1786" s="20"/>
      <c r="O1786" s="20"/>
      <c r="P1786" s="20"/>
    </row>
    <row r="1787" spans="3:16" x14ac:dyDescent="0.35">
      <c r="C1787" s="21"/>
      <c r="E1787" s="21"/>
      <c r="G1787" s="20"/>
      <c r="I1787" s="20"/>
      <c r="O1787" s="20"/>
      <c r="P1787" s="20"/>
    </row>
    <row r="1788" spans="3:16" x14ac:dyDescent="0.35">
      <c r="C1788" s="21"/>
      <c r="E1788" s="21"/>
      <c r="G1788" s="20"/>
      <c r="I1788" s="20"/>
      <c r="O1788" s="20"/>
      <c r="P1788" s="20"/>
    </row>
    <row r="1789" spans="3:16" x14ac:dyDescent="0.35">
      <c r="C1789" s="21"/>
      <c r="E1789" s="21"/>
      <c r="G1789" s="20"/>
      <c r="I1789" s="20"/>
      <c r="O1789" s="20"/>
      <c r="P1789" s="20"/>
    </row>
    <row r="1790" spans="3:16" x14ac:dyDescent="0.35">
      <c r="C1790" s="21"/>
      <c r="E1790" s="21"/>
      <c r="G1790" s="20"/>
      <c r="I1790" s="20"/>
      <c r="O1790" s="20"/>
      <c r="P1790" s="20"/>
    </row>
    <row r="1791" spans="3:16" x14ac:dyDescent="0.35">
      <c r="C1791" s="21"/>
      <c r="E1791" s="21"/>
      <c r="G1791" s="20"/>
      <c r="I1791" s="20"/>
      <c r="O1791" s="20"/>
      <c r="P1791" s="20"/>
    </row>
    <row r="1792" spans="3:16" x14ac:dyDescent="0.35">
      <c r="C1792" s="21"/>
      <c r="E1792" s="21"/>
      <c r="G1792" s="20"/>
      <c r="I1792" s="20"/>
      <c r="O1792" s="20"/>
      <c r="P1792" s="20"/>
    </row>
    <row r="1793" spans="3:16" x14ac:dyDescent="0.35">
      <c r="C1793" s="21"/>
      <c r="E1793" s="21"/>
      <c r="G1793" s="20"/>
      <c r="I1793" s="20"/>
      <c r="O1793" s="20"/>
      <c r="P1793" s="20"/>
    </row>
    <row r="1794" spans="3:16" x14ac:dyDescent="0.35">
      <c r="C1794" s="21"/>
      <c r="E1794" s="21"/>
      <c r="G1794" s="20"/>
      <c r="I1794" s="20"/>
      <c r="O1794" s="20"/>
      <c r="P1794" s="20"/>
    </row>
    <row r="1795" spans="3:16" x14ac:dyDescent="0.35">
      <c r="C1795" s="21"/>
      <c r="E1795" s="21"/>
      <c r="G1795" s="20"/>
      <c r="I1795" s="20"/>
      <c r="O1795" s="20"/>
      <c r="P1795" s="20"/>
    </row>
    <row r="1796" spans="3:16" x14ac:dyDescent="0.35">
      <c r="C1796" s="21"/>
      <c r="E1796" s="21"/>
      <c r="G1796" s="20"/>
      <c r="I1796" s="20"/>
      <c r="O1796" s="20"/>
      <c r="P1796" s="20"/>
    </row>
    <row r="1797" spans="3:16" x14ac:dyDescent="0.35">
      <c r="C1797" s="21"/>
      <c r="E1797" s="21"/>
      <c r="G1797" s="20"/>
      <c r="I1797" s="20"/>
      <c r="O1797" s="20"/>
      <c r="P1797" s="20"/>
    </row>
    <row r="1798" spans="3:16" x14ac:dyDescent="0.35">
      <c r="C1798" s="21"/>
      <c r="E1798" s="21"/>
      <c r="G1798" s="20"/>
      <c r="I1798" s="20"/>
      <c r="O1798" s="20"/>
      <c r="P1798" s="20"/>
    </row>
    <row r="1799" spans="3:16" x14ac:dyDescent="0.35">
      <c r="C1799" s="21"/>
      <c r="E1799" s="21"/>
      <c r="G1799" s="20"/>
      <c r="I1799" s="20"/>
      <c r="O1799" s="20"/>
      <c r="P1799" s="20"/>
    </row>
    <row r="1800" spans="3:16" x14ac:dyDescent="0.35">
      <c r="C1800" s="21"/>
      <c r="E1800" s="21"/>
      <c r="G1800" s="20"/>
      <c r="I1800" s="20"/>
      <c r="O1800" s="20"/>
      <c r="P1800" s="20"/>
    </row>
    <row r="1801" spans="3:16" x14ac:dyDescent="0.35">
      <c r="C1801" s="21"/>
      <c r="E1801" s="21"/>
      <c r="G1801" s="20"/>
      <c r="I1801" s="20"/>
      <c r="O1801" s="20"/>
      <c r="P1801" s="20"/>
    </row>
    <row r="1802" spans="3:16" x14ac:dyDescent="0.35">
      <c r="C1802" s="21"/>
      <c r="E1802" s="21"/>
      <c r="G1802" s="20"/>
      <c r="I1802" s="20"/>
      <c r="O1802" s="20"/>
      <c r="P1802" s="20"/>
    </row>
    <row r="1803" spans="3:16" x14ac:dyDescent="0.35">
      <c r="C1803" s="21"/>
      <c r="E1803" s="21"/>
      <c r="G1803" s="20"/>
      <c r="I1803" s="20"/>
      <c r="O1803" s="20"/>
      <c r="P1803" s="20"/>
    </row>
    <row r="1804" spans="3:16" x14ac:dyDescent="0.35">
      <c r="C1804" s="21"/>
      <c r="E1804" s="21"/>
      <c r="G1804" s="20"/>
      <c r="I1804" s="20"/>
      <c r="O1804" s="20"/>
      <c r="P1804" s="20"/>
    </row>
    <row r="1805" spans="3:16" x14ac:dyDescent="0.35">
      <c r="C1805" s="21"/>
      <c r="E1805" s="21"/>
      <c r="G1805" s="20"/>
      <c r="I1805" s="20"/>
      <c r="O1805" s="20"/>
      <c r="P1805" s="20"/>
    </row>
    <row r="1806" spans="3:16" x14ac:dyDescent="0.35">
      <c r="C1806" s="21"/>
      <c r="E1806" s="21"/>
      <c r="G1806" s="20"/>
      <c r="I1806" s="20"/>
      <c r="O1806" s="20"/>
      <c r="P1806" s="20"/>
    </row>
    <row r="1807" spans="3:16" x14ac:dyDescent="0.35">
      <c r="C1807" s="21"/>
      <c r="E1807" s="21"/>
      <c r="G1807" s="20"/>
      <c r="I1807" s="20"/>
      <c r="O1807" s="20"/>
      <c r="P1807" s="20"/>
    </row>
    <row r="1808" spans="3:16" x14ac:dyDescent="0.35">
      <c r="C1808" s="21"/>
      <c r="E1808" s="21"/>
      <c r="G1808" s="20"/>
      <c r="I1808" s="20"/>
      <c r="O1808" s="20"/>
      <c r="P1808" s="20"/>
    </row>
    <row r="1809" spans="3:16" x14ac:dyDescent="0.35">
      <c r="C1809" s="21"/>
      <c r="E1809" s="21"/>
      <c r="G1809" s="20"/>
      <c r="I1809" s="20"/>
      <c r="O1809" s="20"/>
      <c r="P1809" s="20"/>
    </row>
    <row r="1810" spans="3:16" x14ac:dyDescent="0.35">
      <c r="C1810" s="21"/>
      <c r="E1810" s="21"/>
      <c r="G1810" s="20"/>
      <c r="I1810" s="20"/>
      <c r="O1810" s="20"/>
      <c r="P1810" s="20"/>
    </row>
    <row r="1811" spans="3:16" x14ac:dyDescent="0.35">
      <c r="C1811" s="21"/>
      <c r="E1811" s="21"/>
      <c r="G1811" s="20"/>
      <c r="I1811" s="20"/>
      <c r="O1811" s="20"/>
      <c r="P1811" s="20"/>
    </row>
    <row r="1812" spans="3:16" x14ac:dyDescent="0.35">
      <c r="C1812" s="21"/>
      <c r="E1812" s="21"/>
      <c r="G1812" s="20"/>
      <c r="I1812" s="20"/>
      <c r="O1812" s="20"/>
      <c r="P1812" s="20"/>
    </row>
    <row r="1813" spans="3:16" x14ac:dyDescent="0.35">
      <c r="C1813" s="21"/>
      <c r="E1813" s="21"/>
      <c r="G1813" s="20"/>
      <c r="I1813" s="20"/>
      <c r="O1813" s="20"/>
      <c r="P1813" s="20"/>
    </row>
    <row r="1814" spans="3:16" x14ac:dyDescent="0.35">
      <c r="C1814" s="21"/>
      <c r="E1814" s="21"/>
      <c r="G1814" s="20"/>
      <c r="I1814" s="20"/>
      <c r="O1814" s="20"/>
      <c r="P1814" s="20"/>
    </row>
    <row r="1815" spans="3:16" x14ac:dyDescent="0.35">
      <c r="C1815" s="21"/>
      <c r="E1815" s="21"/>
      <c r="G1815" s="20"/>
      <c r="I1815" s="20"/>
      <c r="O1815" s="20"/>
      <c r="P1815" s="20"/>
    </row>
    <row r="1816" spans="3:16" x14ac:dyDescent="0.35">
      <c r="C1816" s="21"/>
      <c r="E1816" s="21"/>
      <c r="G1816" s="20"/>
      <c r="I1816" s="20"/>
      <c r="O1816" s="20"/>
      <c r="P1816" s="20"/>
    </row>
    <row r="1817" spans="3:16" x14ac:dyDescent="0.35">
      <c r="C1817" s="21"/>
      <c r="E1817" s="21"/>
      <c r="G1817" s="20"/>
      <c r="I1817" s="20"/>
      <c r="O1817" s="20"/>
      <c r="P1817" s="20"/>
    </row>
    <row r="1818" spans="3:16" x14ac:dyDescent="0.35">
      <c r="C1818" s="21"/>
      <c r="E1818" s="21"/>
      <c r="G1818" s="20"/>
      <c r="I1818" s="20"/>
      <c r="O1818" s="20"/>
      <c r="P1818" s="20"/>
    </row>
    <row r="1819" spans="3:16" x14ac:dyDescent="0.35">
      <c r="C1819" s="21"/>
      <c r="E1819" s="21"/>
      <c r="G1819" s="20"/>
      <c r="I1819" s="20"/>
      <c r="O1819" s="20"/>
      <c r="P1819" s="20"/>
    </row>
    <row r="1820" spans="3:16" x14ac:dyDescent="0.35">
      <c r="C1820" s="21"/>
      <c r="E1820" s="21"/>
      <c r="G1820" s="20"/>
      <c r="I1820" s="20"/>
      <c r="O1820" s="20"/>
      <c r="P1820" s="20"/>
    </row>
    <row r="1821" spans="3:16" x14ac:dyDescent="0.35">
      <c r="C1821" s="21"/>
      <c r="E1821" s="21"/>
      <c r="G1821" s="20"/>
      <c r="I1821" s="20"/>
      <c r="O1821" s="20"/>
      <c r="P1821" s="20"/>
    </row>
    <row r="1822" spans="3:16" x14ac:dyDescent="0.35">
      <c r="C1822" s="21"/>
      <c r="E1822" s="21"/>
      <c r="G1822" s="20"/>
      <c r="I1822" s="20"/>
      <c r="O1822" s="20"/>
      <c r="P1822" s="20"/>
    </row>
    <row r="1823" spans="3:16" x14ac:dyDescent="0.35">
      <c r="C1823" s="21"/>
      <c r="E1823" s="21"/>
      <c r="G1823" s="20"/>
      <c r="I1823" s="20"/>
      <c r="O1823" s="20"/>
      <c r="P1823" s="20"/>
    </row>
    <row r="1824" spans="3:16" x14ac:dyDescent="0.35">
      <c r="C1824" s="21"/>
      <c r="E1824" s="21"/>
      <c r="G1824" s="20"/>
      <c r="I1824" s="20"/>
      <c r="O1824" s="20"/>
      <c r="P1824" s="20"/>
    </row>
    <row r="1825" spans="3:16" x14ac:dyDescent="0.35">
      <c r="C1825" s="21"/>
      <c r="E1825" s="21"/>
      <c r="G1825" s="20"/>
      <c r="I1825" s="20"/>
      <c r="O1825" s="20"/>
      <c r="P1825" s="20"/>
    </row>
    <row r="1826" spans="3:16" x14ac:dyDescent="0.35">
      <c r="C1826" s="21"/>
      <c r="E1826" s="21"/>
      <c r="G1826" s="20"/>
      <c r="I1826" s="20"/>
      <c r="O1826" s="20"/>
      <c r="P1826" s="20"/>
    </row>
    <row r="1827" spans="3:16" x14ac:dyDescent="0.35">
      <c r="C1827" s="21"/>
      <c r="E1827" s="21"/>
      <c r="G1827" s="20"/>
      <c r="I1827" s="20"/>
      <c r="O1827" s="20"/>
      <c r="P1827" s="20"/>
    </row>
    <row r="1828" spans="3:16" x14ac:dyDescent="0.35">
      <c r="C1828" s="21"/>
      <c r="E1828" s="21"/>
      <c r="G1828" s="20"/>
      <c r="I1828" s="20"/>
      <c r="O1828" s="20"/>
      <c r="P1828" s="20"/>
    </row>
    <row r="1829" spans="3:16" x14ac:dyDescent="0.35">
      <c r="C1829" s="21"/>
      <c r="E1829" s="21"/>
      <c r="G1829" s="20"/>
      <c r="I1829" s="20"/>
      <c r="O1829" s="20"/>
      <c r="P1829" s="20"/>
    </row>
    <row r="1830" spans="3:16" x14ac:dyDescent="0.35">
      <c r="C1830" s="21"/>
      <c r="E1830" s="21"/>
      <c r="G1830" s="20"/>
      <c r="I1830" s="20"/>
      <c r="O1830" s="20"/>
      <c r="P1830" s="20"/>
    </row>
    <row r="1831" spans="3:16" x14ac:dyDescent="0.35">
      <c r="C1831" s="21"/>
      <c r="E1831" s="21"/>
      <c r="G1831" s="20"/>
      <c r="I1831" s="20"/>
      <c r="O1831" s="20"/>
      <c r="P1831" s="20"/>
    </row>
    <row r="1832" spans="3:16" x14ac:dyDescent="0.35">
      <c r="C1832" s="21"/>
      <c r="E1832" s="21"/>
      <c r="G1832" s="20"/>
      <c r="I1832" s="20"/>
      <c r="O1832" s="20"/>
      <c r="P1832" s="20"/>
    </row>
    <row r="1833" spans="3:16" x14ac:dyDescent="0.35">
      <c r="C1833" s="21"/>
      <c r="E1833" s="21"/>
      <c r="G1833" s="20"/>
      <c r="I1833" s="20"/>
      <c r="O1833" s="20"/>
      <c r="P1833" s="20"/>
    </row>
    <row r="1834" spans="3:16" x14ac:dyDescent="0.35">
      <c r="C1834" s="21"/>
      <c r="E1834" s="21"/>
      <c r="G1834" s="20"/>
      <c r="I1834" s="20"/>
      <c r="O1834" s="20"/>
      <c r="P1834" s="20"/>
    </row>
    <row r="1835" spans="3:16" x14ac:dyDescent="0.35">
      <c r="C1835" s="21"/>
      <c r="E1835" s="21"/>
      <c r="G1835" s="20"/>
      <c r="I1835" s="20"/>
      <c r="O1835" s="20"/>
      <c r="P1835" s="20"/>
    </row>
    <row r="1836" spans="3:16" x14ac:dyDescent="0.35">
      <c r="C1836" s="21"/>
      <c r="E1836" s="21"/>
      <c r="G1836" s="20"/>
      <c r="I1836" s="20"/>
      <c r="O1836" s="20"/>
      <c r="P1836" s="20"/>
    </row>
    <row r="1837" spans="3:16" x14ac:dyDescent="0.35">
      <c r="C1837" s="21"/>
      <c r="E1837" s="21"/>
      <c r="G1837" s="20"/>
      <c r="I1837" s="20"/>
      <c r="O1837" s="20"/>
      <c r="P1837" s="20"/>
    </row>
    <row r="1838" spans="3:16" x14ac:dyDescent="0.35">
      <c r="C1838" s="21"/>
      <c r="E1838" s="21"/>
      <c r="G1838" s="20"/>
      <c r="I1838" s="20"/>
      <c r="O1838" s="20"/>
      <c r="P1838" s="20"/>
    </row>
    <row r="1839" spans="3:16" x14ac:dyDescent="0.35">
      <c r="C1839" s="21"/>
      <c r="E1839" s="21"/>
      <c r="G1839" s="20"/>
      <c r="I1839" s="20"/>
      <c r="O1839" s="20"/>
      <c r="P1839" s="20"/>
    </row>
    <row r="1840" spans="3:16" x14ac:dyDescent="0.35">
      <c r="C1840" s="21"/>
      <c r="E1840" s="21"/>
      <c r="G1840" s="20"/>
      <c r="I1840" s="20"/>
      <c r="O1840" s="20"/>
      <c r="P1840" s="20"/>
    </row>
    <row r="1841" spans="3:16" x14ac:dyDescent="0.35">
      <c r="C1841" s="21"/>
      <c r="E1841" s="21"/>
      <c r="G1841" s="20"/>
      <c r="I1841" s="20"/>
      <c r="O1841" s="20"/>
      <c r="P1841" s="20"/>
    </row>
    <row r="1842" spans="3:16" x14ac:dyDescent="0.35">
      <c r="C1842" s="21"/>
      <c r="E1842" s="21"/>
      <c r="G1842" s="20"/>
      <c r="I1842" s="20"/>
      <c r="O1842" s="20"/>
      <c r="P1842" s="20"/>
    </row>
    <row r="1843" spans="3:16" x14ac:dyDescent="0.35">
      <c r="C1843" s="21"/>
      <c r="E1843" s="21"/>
      <c r="G1843" s="20"/>
      <c r="I1843" s="20"/>
      <c r="O1843" s="20"/>
      <c r="P1843" s="20"/>
    </row>
    <row r="1844" spans="3:16" x14ac:dyDescent="0.35">
      <c r="C1844" s="21"/>
      <c r="E1844" s="21"/>
      <c r="G1844" s="20"/>
      <c r="I1844" s="20"/>
      <c r="O1844" s="20"/>
      <c r="P1844" s="20"/>
    </row>
    <row r="1845" spans="3:16" x14ac:dyDescent="0.35">
      <c r="C1845" s="21"/>
      <c r="E1845" s="21"/>
      <c r="G1845" s="20"/>
      <c r="I1845" s="20"/>
      <c r="O1845" s="20"/>
      <c r="P1845" s="20"/>
    </row>
    <row r="1846" spans="3:16" x14ac:dyDescent="0.35">
      <c r="C1846" s="21"/>
      <c r="E1846" s="21"/>
      <c r="G1846" s="20"/>
      <c r="I1846" s="20"/>
      <c r="O1846" s="20"/>
      <c r="P1846" s="20"/>
    </row>
    <row r="1847" spans="3:16" x14ac:dyDescent="0.35">
      <c r="C1847" s="21"/>
      <c r="E1847" s="21"/>
      <c r="G1847" s="20"/>
      <c r="I1847" s="20"/>
      <c r="O1847" s="20"/>
      <c r="P1847" s="20"/>
    </row>
    <row r="1848" spans="3:16" x14ac:dyDescent="0.35">
      <c r="C1848" s="21"/>
      <c r="E1848" s="21"/>
      <c r="G1848" s="20"/>
      <c r="I1848" s="20"/>
      <c r="O1848" s="20"/>
      <c r="P1848" s="20"/>
    </row>
    <row r="1849" spans="3:16" x14ac:dyDescent="0.35">
      <c r="C1849" s="21"/>
      <c r="E1849" s="21"/>
      <c r="G1849" s="20"/>
      <c r="I1849" s="20"/>
      <c r="O1849" s="20"/>
      <c r="P1849" s="20"/>
    </row>
    <row r="1850" spans="3:16" x14ac:dyDescent="0.35">
      <c r="C1850" s="21"/>
      <c r="E1850" s="21"/>
      <c r="G1850" s="20"/>
      <c r="I1850" s="20"/>
      <c r="O1850" s="20"/>
      <c r="P1850" s="20"/>
    </row>
    <row r="1851" spans="3:16" x14ac:dyDescent="0.35">
      <c r="C1851" s="21"/>
      <c r="E1851" s="21"/>
      <c r="G1851" s="20"/>
      <c r="I1851" s="20"/>
      <c r="O1851" s="20"/>
      <c r="P1851" s="20"/>
    </row>
    <row r="1852" spans="3:16" x14ac:dyDescent="0.35">
      <c r="C1852" s="21"/>
      <c r="E1852" s="21"/>
      <c r="G1852" s="20"/>
      <c r="I1852" s="20"/>
      <c r="O1852" s="20"/>
      <c r="P1852" s="20"/>
    </row>
    <row r="1853" spans="3:16" x14ac:dyDescent="0.35">
      <c r="C1853" s="21"/>
      <c r="E1853" s="21"/>
      <c r="G1853" s="20"/>
      <c r="I1853" s="20"/>
      <c r="O1853" s="20"/>
      <c r="P1853" s="20"/>
    </row>
    <row r="1854" spans="3:16" x14ac:dyDescent="0.35">
      <c r="C1854" s="21"/>
      <c r="E1854" s="21"/>
      <c r="G1854" s="20"/>
      <c r="I1854" s="20"/>
      <c r="O1854" s="20"/>
      <c r="P1854" s="20"/>
    </row>
    <row r="1855" spans="3:16" x14ac:dyDescent="0.35">
      <c r="C1855" s="21"/>
      <c r="E1855" s="21"/>
      <c r="G1855" s="20"/>
      <c r="I1855" s="20"/>
      <c r="O1855" s="20"/>
      <c r="P1855" s="20"/>
    </row>
    <row r="1856" spans="3:16" x14ac:dyDescent="0.35">
      <c r="C1856" s="21"/>
      <c r="E1856" s="21"/>
      <c r="G1856" s="20"/>
      <c r="I1856" s="20"/>
      <c r="O1856" s="20"/>
      <c r="P1856" s="20"/>
    </row>
    <row r="1857" spans="3:16" x14ac:dyDescent="0.35">
      <c r="C1857" s="21"/>
      <c r="E1857" s="21"/>
      <c r="G1857" s="20"/>
      <c r="I1857" s="20"/>
      <c r="O1857" s="20"/>
      <c r="P1857" s="20"/>
    </row>
    <row r="1858" spans="3:16" x14ac:dyDescent="0.35">
      <c r="C1858" s="21"/>
      <c r="E1858" s="21"/>
      <c r="G1858" s="20"/>
      <c r="I1858" s="20"/>
      <c r="O1858" s="20"/>
      <c r="P1858" s="20"/>
    </row>
    <row r="1859" spans="3:16" x14ac:dyDescent="0.35">
      <c r="C1859" s="21"/>
      <c r="E1859" s="21"/>
      <c r="G1859" s="20"/>
      <c r="I1859" s="20"/>
      <c r="O1859" s="20"/>
      <c r="P1859" s="20"/>
    </row>
    <row r="1860" spans="3:16" x14ac:dyDescent="0.35">
      <c r="C1860" s="21"/>
      <c r="E1860" s="21"/>
      <c r="G1860" s="20"/>
      <c r="I1860" s="20"/>
      <c r="O1860" s="20"/>
      <c r="P1860" s="20"/>
    </row>
    <row r="1861" spans="3:16" x14ac:dyDescent="0.35">
      <c r="C1861" s="21"/>
      <c r="E1861" s="21"/>
      <c r="G1861" s="20"/>
      <c r="I1861" s="20"/>
      <c r="O1861" s="20"/>
      <c r="P1861" s="20"/>
    </row>
    <row r="1862" spans="3:16" x14ac:dyDescent="0.35">
      <c r="C1862" s="21"/>
      <c r="E1862" s="21"/>
      <c r="G1862" s="20"/>
      <c r="I1862" s="20"/>
      <c r="O1862" s="20"/>
      <c r="P1862" s="20"/>
    </row>
    <row r="1863" spans="3:16" x14ac:dyDescent="0.35">
      <c r="C1863" s="21"/>
      <c r="E1863" s="21"/>
      <c r="G1863" s="20"/>
      <c r="I1863" s="20"/>
      <c r="O1863" s="20"/>
      <c r="P1863" s="20"/>
    </row>
    <row r="1864" spans="3:16" x14ac:dyDescent="0.35">
      <c r="C1864" s="21"/>
      <c r="E1864" s="21"/>
      <c r="G1864" s="20"/>
      <c r="I1864" s="20"/>
      <c r="O1864" s="20"/>
      <c r="P1864" s="20"/>
    </row>
    <row r="1865" spans="3:16" x14ac:dyDescent="0.35">
      <c r="C1865" s="21"/>
      <c r="E1865" s="21"/>
      <c r="G1865" s="20"/>
      <c r="I1865" s="20"/>
      <c r="O1865" s="20"/>
      <c r="P1865" s="20"/>
    </row>
    <row r="1866" spans="3:16" x14ac:dyDescent="0.35">
      <c r="C1866" s="21"/>
      <c r="E1866" s="21"/>
      <c r="G1866" s="20"/>
      <c r="I1866" s="20"/>
      <c r="O1866" s="20"/>
      <c r="P1866" s="20"/>
    </row>
    <row r="1867" spans="3:16" x14ac:dyDescent="0.35">
      <c r="C1867" s="21"/>
      <c r="E1867" s="21"/>
      <c r="G1867" s="20"/>
      <c r="I1867" s="20"/>
      <c r="O1867" s="20"/>
      <c r="P1867" s="20"/>
    </row>
    <row r="1868" spans="3:16" x14ac:dyDescent="0.35">
      <c r="C1868" s="21"/>
      <c r="E1868" s="21"/>
      <c r="G1868" s="20"/>
      <c r="I1868" s="20"/>
      <c r="O1868" s="20"/>
      <c r="P1868" s="20"/>
    </row>
    <row r="1869" spans="3:16" x14ac:dyDescent="0.35">
      <c r="C1869" s="21"/>
      <c r="E1869" s="21"/>
      <c r="G1869" s="20"/>
      <c r="I1869" s="20"/>
      <c r="O1869" s="20"/>
      <c r="P1869" s="20"/>
    </row>
    <row r="1870" spans="3:16" x14ac:dyDescent="0.35">
      <c r="C1870" s="21"/>
      <c r="E1870" s="21"/>
      <c r="G1870" s="20"/>
      <c r="I1870" s="20"/>
      <c r="O1870" s="20"/>
      <c r="P1870" s="20"/>
    </row>
    <row r="1871" spans="3:16" x14ac:dyDescent="0.35">
      <c r="C1871" s="21"/>
      <c r="E1871" s="21"/>
      <c r="G1871" s="20"/>
      <c r="I1871" s="20"/>
      <c r="O1871" s="20"/>
      <c r="P1871" s="20"/>
    </row>
    <row r="1872" spans="3:16" x14ac:dyDescent="0.35">
      <c r="C1872" s="21"/>
      <c r="E1872" s="21"/>
      <c r="G1872" s="20"/>
      <c r="I1872" s="20"/>
      <c r="O1872" s="20"/>
      <c r="P1872" s="20"/>
    </row>
    <row r="1873" spans="3:16" x14ac:dyDescent="0.35">
      <c r="C1873" s="21"/>
      <c r="E1873" s="21"/>
      <c r="G1873" s="20"/>
      <c r="I1873" s="20"/>
      <c r="O1873" s="20"/>
      <c r="P1873" s="20"/>
    </row>
    <row r="1874" spans="3:16" x14ac:dyDescent="0.35">
      <c r="C1874" s="21"/>
      <c r="E1874" s="21"/>
      <c r="G1874" s="20"/>
      <c r="I1874" s="20"/>
      <c r="O1874" s="20"/>
      <c r="P1874" s="20"/>
    </row>
    <row r="1875" spans="3:16" x14ac:dyDescent="0.35">
      <c r="C1875" s="21"/>
      <c r="E1875" s="21"/>
      <c r="G1875" s="20"/>
      <c r="I1875" s="20"/>
      <c r="O1875" s="20"/>
      <c r="P1875" s="20"/>
    </row>
    <row r="1876" spans="3:16" x14ac:dyDescent="0.35">
      <c r="C1876" s="21"/>
      <c r="E1876" s="21"/>
      <c r="G1876" s="20"/>
      <c r="I1876" s="20"/>
      <c r="O1876" s="20"/>
      <c r="P1876" s="20"/>
    </row>
    <row r="1877" spans="3:16" x14ac:dyDescent="0.35">
      <c r="C1877" s="21"/>
      <c r="E1877" s="21"/>
      <c r="G1877" s="20"/>
      <c r="I1877" s="20"/>
      <c r="O1877" s="20"/>
      <c r="P1877" s="20"/>
    </row>
    <row r="1878" spans="3:16" x14ac:dyDescent="0.35">
      <c r="C1878" s="21"/>
      <c r="E1878" s="21"/>
      <c r="G1878" s="20"/>
      <c r="I1878" s="20"/>
      <c r="O1878" s="20"/>
      <c r="P1878" s="20"/>
    </row>
    <row r="1879" spans="3:16" x14ac:dyDescent="0.35">
      <c r="C1879" s="21"/>
      <c r="E1879" s="21"/>
      <c r="G1879" s="20"/>
      <c r="I1879" s="20"/>
      <c r="O1879" s="20"/>
      <c r="P1879" s="20"/>
    </row>
    <row r="1880" spans="3:16" x14ac:dyDescent="0.35">
      <c r="C1880" s="21"/>
      <c r="E1880" s="21"/>
      <c r="G1880" s="20"/>
      <c r="I1880" s="20"/>
      <c r="O1880" s="20"/>
      <c r="P1880" s="20"/>
    </row>
    <row r="1881" spans="3:16" x14ac:dyDescent="0.35">
      <c r="C1881" s="21"/>
      <c r="E1881" s="21"/>
      <c r="G1881" s="20"/>
      <c r="I1881" s="20"/>
      <c r="O1881" s="20"/>
      <c r="P1881" s="20"/>
    </row>
    <row r="1882" spans="3:16" x14ac:dyDescent="0.35">
      <c r="C1882" s="21"/>
      <c r="E1882" s="21"/>
      <c r="G1882" s="20"/>
      <c r="I1882" s="20"/>
      <c r="O1882" s="20"/>
      <c r="P1882" s="20"/>
    </row>
    <row r="1883" spans="3:16" x14ac:dyDescent="0.35">
      <c r="C1883" s="21"/>
      <c r="E1883" s="21"/>
      <c r="G1883" s="20"/>
      <c r="I1883" s="20"/>
      <c r="O1883" s="20"/>
      <c r="P1883" s="20"/>
    </row>
    <row r="1884" spans="3:16" x14ac:dyDescent="0.35">
      <c r="C1884" s="21"/>
      <c r="E1884" s="21"/>
      <c r="G1884" s="20"/>
      <c r="I1884" s="20"/>
      <c r="O1884" s="20"/>
      <c r="P1884" s="20"/>
    </row>
    <row r="1885" spans="3:16" x14ac:dyDescent="0.35">
      <c r="C1885" s="21"/>
      <c r="E1885" s="21"/>
      <c r="G1885" s="20"/>
      <c r="I1885" s="20"/>
      <c r="O1885" s="20"/>
      <c r="P1885" s="20"/>
    </row>
    <row r="1886" spans="3:16" x14ac:dyDescent="0.35">
      <c r="C1886" s="21"/>
      <c r="E1886" s="21"/>
      <c r="G1886" s="20"/>
      <c r="I1886" s="20"/>
      <c r="O1886" s="20"/>
      <c r="P1886" s="20"/>
    </row>
    <row r="1887" spans="3:16" x14ac:dyDescent="0.35">
      <c r="C1887" s="21"/>
      <c r="E1887" s="21"/>
      <c r="G1887" s="20"/>
      <c r="I1887" s="20"/>
      <c r="O1887" s="20"/>
      <c r="P1887" s="20"/>
    </row>
    <row r="1888" spans="3:16" x14ac:dyDescent="0.35">
      <c r="C1888" s="21"/>
      <c r="E1888" s="21"/>
      <c r="G1888" s="20"/>
      <c r="I1888" s="20"/>
      <c r="O1888" s="20"/>
      <c r="P1888" s="20"/>
    </row>
    <row r="1889" spans="3:16" x14ac:dyDescent="0.35">
      <c r="C1889" s="21"/>
      <c r="E1889" s="21"/>
      <c r="G1889" s="20"/>
      <c r="I1889" s="20"/>
      <c r="O1889" s="20"/>
      <c r="P1889" s="20"/>
    </row>
    <row r="1890" spans="3:16" x14ac:dyDescent="0.35">
      <c r="C1890" s="21"/>
      <c r="E1890" s="21"/>
      <c r="G1890" s="20"/>
      <c r="I1890" s="20"/>
      <c r="O1890" s="20"/>
      <c r="P1890" s="20"/>
    </row>
    <row r="1891" spans="3:16" x14ac:dyDescent="0.35">
      <c r="C1891" s="21"/>
      <c r="E1891" s="21"/>
      <c r="G1891" s="20"/>
      <c r="I1891" s="20"/>
      <c r="O1891" s="20"/>
      <c r="P1891" s="20"/>
    </row>
    <row r="1892" spans="3:16" x14ac:dyDescent="0.35">
      <c r="C1892" s="21"/>
      <c r="E1892" s="21"/>
      <c r="G1892" s="20"/>
      <c r="I1892" s="20"/>
      <c r="O1892" s="20"/>
      <c r="P1892" s="20"/>
    </row>
    <row r="1893" spans="3:16" x14ac:dyDescent="0.35">
      <c r="C1893" s="21"/>
      <c r="E1893" s="21"/>
      <c r="G1893" s="20"/>
      <c r="I1893" s="20"/>
      <c r="O1893" s="20"/>
      <c r="P1893" s="20"/>
    </row>
    <row r="1894" spans="3:16" x14ac:dyDescent="0.35">
      <c r="C1894" s="21"/>
      <c r="E1894" s="21"/>
      <c r="G1894" s="20"/>
      <c r="I1894" s="20"/>
      <c r="O1894" s="20"/>
      <c r="P1894" s="20"/>
    </row>
    <row r="1895" spans="3:16" x14ac:dyDescent="0.35">
      <c r="C1895" s="21"/>
      <c r="E1895" s="21"/>
      <c r="G1895" s="20"/>
      <c r="I1895" s="20"/>
      <c r="O1895" s="20"/>
      <c r="P1895" s="20"/>
    </row>
    <row r="1896" spans="3:16" x14ac:dyDescent="0.35">
      <c r="C1896" s="21"/>
      <c r="E1896" s="21"/>
      <c r="G1896" s="20"/>
      <c r="I1896" s="20"/>
      <c r="O1896" s="20"/>
      <c r="P1896" s="20"/>
    </row>
    <row r="1897" spans="3:16" x14ac:dyDescent="0.35">
      <c r="C1897" s="21"/>
      <c r="E1897" s="21"/>
      <c r="G1897" s="20"/>
      <c r="I1897" s="20"/>
      <c r="O1897" s="20"/>
      <c r="P1897" s="20"/>
    </row>
    <row r="1898" spans="3:16" x14ac:dyDescent="0.35">
      <c r="C1898" s="21"/>
      <c r="E1898" s="21"/>
      <c r="G1898" s="20"/>
      <c r="I1898" s="20"/>
      <c r="O1898" s="20"/>
      <c r="P1898" s="20"/>
    </row>
    <row r="1899" spans="3:16" x14ac:dyDescent="0.35">
      <c r="C1899" s="21"/>
      <c r="E1899" s="21"/>
      <c r="G1899" s="20"/>
      <c r="I1899" s="20"/>
      <c r="O1899" s="20"/>
      <c r="P1899" s="20"/>
    </row>
    <row r="1900" spans="3:16" x14ac:dyDescent="0.35">
      <c r="C1900" s="21"/>
      <c r="E1900" s="21"/>
      <c r="G1900" s="20"/>
      <c r="I1900" s="20"/>
      <c r="O1900" s="20"/>
      <c r="P1900" s="20"/>
    </row>
    <row r="1901" spans="3:16" x14ac:dyDescent="0.35">
      <c r="C1901" s="21"/>
      <c r="E1901" s="21"/>
      <c r="G1901" s="20"/>
      <c r="I1901" s="20"/>
      <c r="O1901" s="20"/>
      <c r="P1901" s="20"/>
    </row>
    <row r="1902" spans="3:16" x14ac:dyDescent="0.35">
      <c r="C1902" s="21"/>
      <c r="E1902" s="21"/>
      <c r="G1902" s="20"/>
      <c r="I1902" s="20"/>
      <c r="O1902" s="20"/>
      <c r="P1902" s="20"/>
    </row>
    <row r="1903" spans="3:16" x14ac:dyDescent="0.35">
      <c r="C1903" s="21"/>
      <c r="E1903" s="21"/>
      <c r="G1903" s="20"/>
      <c r="I1903" s="20"/>
      <c r="O1903" s="20"/>
      <c r="P1903" s="20"/>
    </row>
    <row r="1904" spans="3:16" x14ac:dyDescent="0.35">
      <c r="C1904" s="21"/>
      <c r="E1904" s="21"/>
      <c r="G1904" s="20"/>
      <c r="I1904" s="20"/>
      <c r="O1904" s="20"/>
      <c r="P1904" s="20"/>
    </row>
    <row r="1905" spans="3:16" x14ac:dyDescent="0.35">
      <c r="C1905" s="21"/>
      <c r="E1905" s="21"/>
      <c r="G1905" s="20"/>
      <c r="I1905" s="20"/>
      <c r="O1905" s="20"/>
      <c r="P1905" s="20"/>
    </row>
    <row r="1906" spans="3:16" x14ac:dyDescent="0.35">
      <c r="C1906" s="21"/>
      <c r="E1906" s="21"/>
      <c r="G1906" s="20"/>
      <c r="I1906" s="20"/>
      <c r="O1906" s="20"/>
      <c r="P1906" s="20"/>
    </row>
    <row r="1907" spans="3:16" x14ac:dyDescent="0.35">
      <c r="C1907" s="21"/>
      <c r="E1907" s="21"/>
      <c r="G1907" s="20"/>
      <c r="I1907" s="20"/>
      <c r="O1907" s="20"/>
      <c r="P1907" s="20"/>
    </row>
    <row r="1908" spans="3:16" x14ac:dyDescent="0.35">
      <c r="C1908" s="21"/>
      <c r="E1908" s="21"/>
      <c r="G1908" s="20"/>
      <c r="I1908" s="20"/>
      <c r="O1908" s="20"/>
      <c r="P1908" s="20"/>
    </row>
    <row r="1909" spans="3:16" x14ac:dyDescent="0.35">
      <c r="C1909" s="21"/>
      <c r="E1909" s="21"/>
      <c r="G1909" s="20"/>
      <c r="I1909" s="20"/>
      <c r="O1909" s="20"/>
      <c r="P1909" s="20"/>
    </row>
    <row r="1910" spans="3:16" x14ac:dyDescent="0.35">
      <c r="C1910" s="21"/>
      <c r="E1910" s="21"/>
      <c r="G1910" s="20"/>
      <c r="I1910" s="20"/>
      <c r="O1910" s="20"/>
      <c r="P1910" s="20"/>
    </row>
    <row r="1911" spans="3:16" x14ac:dyDescent="0.35">
      <c r="C1911" s="21"/>
      <c r="E1911" s="21"/>
      <c r="G1911" s="20"/>
      <c r="I1911" s="20"/>
      <c r="O1911" s="20"/>
      <c r="P1911" s="20"/>
    </row>
    <row r="1912" spans="3:16" x14ac:dyDescent="0.35">
      <c r="C1912" s="21"/>
      <c r="E1912" s="21"/>
      <c r="G1912" s="20"/>
      <c r="I1912" s="20"/>
      <c r="O1912" s="20"/>
      <c r="P1912" s="20"/>
    </row>
    <row r="1913" spans="3:16" x14ac:dyDescent="0.35">
      <c r="C1913" s="21"/>
      <c r="E1913" s="21"/>
      <c r="G1913" s="20"/>
      <c r="I1913" s="20"/>
      <c r="O1913" s="20"/>
      <c r="P1913" s="20"/>
    </row>
    <row r="1914" spans="3:16" x14ac:dyDescent="0.35">
      <c r="C1914" s="21"/>
      <c r="E1914" s="21"/>
      <c r="G1914" s="20"/>
      <c r="I1914" s="20"/>
      <c r="O1914" s="20"/>
      <c r="P1914" s="20"/>
    </row>
    <row r="1915" spans="3:16" x14ac:dyDescent="0.35">
      <c r="C1915" s="21"/>
      <c r="E1915" s="21"/>
      <c r="G1915" s="20"/>
      <c r="I1915" s="20"/>
      <c r="O1915" s="20"/>
      <c r="P1915" s="20"/>
    </row>
    <row r="1916" spans="3:16" x14ac:dyDescent="0.35">
      <c r="C1916" s="21"/>
      <c r="E1916" s="21"/>
      <c r="G1916" s="20"/>
      <c r="I1916" s="20"/>
      <c r="O1916" s="20"/>
      <c r="P1916" s="20"/>
    </row>
    <row r="1917" spans="3:16" x14ac:dyDescent="0.35">
      <c r="C1917" s="21"/>
      <c r="E1917" s="21"/>
      <c r="G1917" s="20"/>
      <c r="I1917" s="20"/>
      <c r="O1917" s="20"/>
      <c r="P1917" s="20"/>
    </row>
    <row r="1918" spans="3:16" x14ac:dyDescent="0.35">
      <c r="C1918" s="21"/>
      <c r="E1918" s="21"/>
      <c r="G1918" s="20"/>
      <c r="I1918" s="20"/>
      <c r="O1918" s="20"/>
      <c r="P1918" s="20"/>
    </row>
    <row r="1919" spans="3:16" x14ac:dyDescent="0.35">
      <c r="C1919" s="21"/>
      <c r="E1919" s="21"/>
      <c r="G1919" s="20"/>
      <c r="I1919" s="20"/>
      <c r="O1919" s="20"/>
      <c r="P1919" s="20"/>
    </row>
    <row r="1920" spans="3:16" x14ac:dyDescent="0.35">
      <c r="C1920" s="21"/>
      <c r="E1920" s="21"/>
      <c r="G1920" s="20"/>
      <c r="I1920" s="20"/>
      <c r="O1920" s="20"/>
      <c r="P1920" s="20"/>
    </row>
    <row r="1921" spans="3:16" x14ac:dyDescent="0.35">
      <c r="C1921" s="21"/>
      <c r="E1921" s="21"/>
      <c r="G1921" s="20"/>
      <c r="I1921" s="20"/>
      <c r="O1921" s="20"/>
      <c r="P1921" s="20"/>
    </row>
    <row r="1922" spans="3:16" x14ac:dyDescent="0.35">
      <c r="C1922" s="21"/>
      <c r="E1922" s="21"/>
      <c r="G1922" s="20"/>
      <c r="I1922" s="20"/>
      <c r="O1922" s="20"/>
      <c r="P1922" s="20"/>
    </row>
    <row r="1923" spans="3:16" x14ac:dyDescent="0.35">
      <c r="C1923" s="21"/>
      <c r="E1923" s="21"/>
      <c r="G1923" s="20"/>
      <c r="I1923" s="20"/>
      <c r="O1923" s="20"/>
      <c r="P1923" s="20"/>
    </row>
    <row r="1924" spans="3:16" x14ac:dyDescent="0.35">
      <c r="C1924" s="21"/>
      <c r="E1924" s="21"/>
      <c r="G1924" s="20"/>
      <c r="I1924" s="20"/>
      <c r="O1924" s="20"/>
      <c r="P1924" s="20"/>
    </row>
    <row r="1925" spans="3:16" x14ac:dyDescent="0.35">
      <c r="C1925" s="21"/>
      <c r="E1925" s="21"/>
      <c r="G1925" s="20"/>
      <c r="I1925" s="20"/>
      <c r="O1925" s="20"/>
      <c r="P1925" s="20"/>
    </row>
    <row r="1926" spans="3:16" x14ac:dyDescent="0.35">
      <c r="C1926" s="21"/>
      <c r="E1926" s="21"/>
      <c r="G1926" s="20"/>
      <c r="I1926" s="20"/>
      <c r="O1926" s="20"/>
      <c r="P1926" s="20"/>
    </row>
    <row r="1927" spans="3:16" x14ac:dyDescent="0.35">
      <c r="C1927" s="21"/>
      <c r="E1927" s="21"/>
      <c r="G1927" s="20"/>
      <c r="I1927" s="20"/>
      <c r="O1927" s="20"/>
      <c r="P1927" s="20"/>
    </row>
    <row r="1928" spans="3:16" x14ac:dyDescent="0.35">
      <c r="C1928" s="21"/>
      <c r="E1928" s="21"/>
      <c r="G1928" s="20"/>
      <c r="I1928" s="20"/>
      <c r="O1928" s="20"/>
      <c r="P1928" s="20"/>
    </row>
    <row r="1929" spans="3:16" x14ac:dyDescent="0.35">
      <c r="C1929" s="21"/>
      <c r="E1929" s="21"/>
      <c r="G1929" s="20"/>
      <c r="I1929" s="20"/>
      <c r="O1929" s="20"/>
      <c r="P1929" s="20"/>
    </row>
    <row r="1930" spans="3:16" x14ac:dyDescent="0.35">
      <c r="C1930" s="21"/>
      <c r="E1930" s="21"/>
      <c r="G1930" s="20"/>
      <c r="I1930" s="20"/>
      <c r="O1930" s="20"/>
      <c r="P1930" s="20"/>
    </row>
    <row r="1931" spans="3:16" x14ac:dyDescent="0.35">
      <c r="C1931" s="21"/>
      <c r="E1931" s="21"/>
      <c r="G1931" s="20"/>
      <c r="I1931" s="20"/>
      <c r="O1931" s="20"/>
      <c r="P1931" s="20"/>
    </row>
    <row r="1932" spans="3:16" x14ac:dyDescent="0.35">
      <c r="C1932" s="21"/>
      <c r="E1932" s="21"/>
      <c r="G1932" s="20"/>
      <c r="I1932" s="20"/>
      <c r="O1932" s="20"/>
      <c r="P1932" s="20"/>
    </row>
    <row r="1933" spans="3:16" x14ac:dyDescent="0.35">
      <c r="C1933" s="21"/>
      <c r="E1933" s="21"/>
      <c r="G1933" s="20"/>
      <c r="I1933" s="20"/>
      <c r="O1933" s="20"/>
      <c r="P1933" s="20"/>
    </row>
    <row r="1934" spans="3:16" x14ac:dyDescent="0.35">
      <c r="C1934" s="21"/>
      <c r="E1934" s="21"/>
      <c r="G1934" s="20"/>
      <c r="I1934" s="20"/>
      <c r="O1934" s="20"/>
      <c r="P1934" s="20"/>
    </row>
    <row r="1935" spans="3:16" x14ac:dyDescent="0.35">
      <c r="C1935" s="21"/>
      <c r="E1935" s="21"/>
      <c r="G1935" s="20"/>
      <c r="I1935" s="20"/>
      <c r="O1935" s="20"/>
      <c r="P1935" s="20"/>
    </row>
    <row r="1936" spans="3:16" x14ac:dyDescent="0.35">
      <c r="C1936" s="21"/>
      <c r="E1936" s="21"/>
      <c r="G1936" s="20"/>
      <c r="I1936" s="20"/>
      <c r="O1936" s="20"/>
      <c r="P1936" s="20"/>
    </row>
    <row r="1937" spans="3:16" x14ac:dyDescent="0.35">
      <c r="C1937" s="21"/>
      <c r="E1937" s="21"/>
      <c r="G1937" s="20"/>
      <c r="I1937" s="20"/>
      <c r="O1937" s="20"/>
      <c r="P1937" s="20"/>
    </row>
    <row r="1938" spans="3:16" x14ac:dyDescent="0.35">
      <c r="C1938" s="21"/>
      <c r="E1938" s="21"/>
      <c r="G1938" s="20"/>
      <c r="I1938" s="20"/>
      <c r="O1938" s="20"/>
      <c r="P1938" s="20"/>
    </row>
    <row r="1939" spans="3:16" x14ac:dyDescent="0.35">
      <c r="C1939" s="21"/>
      <c r="E1939" s="21"/>
      <c r="G1939" s="20"/>
      <c r="I1939" s="20"/>
      <c r="O1939" s="20"/>
      <c r="P1939" s="20"/>
    </row>
    <row r="1940" spans="3:16" x14ac:dyDescent="0.35">
      <c r="C1940" s="21"/>
      <c r="E1940" s="21"/>
      <c r="G1940" s="20"/>
      <c r="I1940" s="20"/>
      <c r="O1940" s="20"/>
      <c r="P1940" s="20"/>
    </row>
    <row r="1941" spans="3:16" x14ac:dyDescent="0.35">
      <c r="C1941" s="21"/>
      <c r="E1941" s="21"/>
      <c r="G1941" s="20"/>
      <c r="I1941" s="20"/>
      <c r="O1941" s="20"/>
      <c r="P1941" s="20"/>
    </row>
    <row r="1942" spans="3:16" x14ac:dyDescent="0.35">
      <c r="C1942" s="21"/>
      <c r="E1942" s="21"/>
      <c r="G1942" s="20"/>
      <c r="I1942" s="20"/>
      <c r="O1942" s="20"/>
      <c r="P1942" s="20"/>
    </row>
    <row r="1943" spans="3:16" x14ac:dyDescent="0.35">
      <c r="C1943" s="21"/>
      <c r="E1943" s="21"/>
      <c r="G1943" s="20"/>
      <c r="I1943" s="20"/>
      <c r="O1943" s="20"/>
      <c r="P1943" s="20"/>
    </row>
    <row r="1944" spans="3:16" x14ac:dyDescent="0.35">
      <c r="C1944" s="21"/>
      <c r="E1944" s="21"/>
      <c r="G1944" s="20"/>
      <c r="I1944" s="20"/>
      <c r="O1944" s="20"/>
      <c r="P1944" s="20"/>
    </row>
    <row r="1945" spans="3:16" x14ac:dyDescent="0.35">
      <c r="C1945" s="21"/>
      <c r="E1945" s="21"/>
      <c r="G1945" s="20"/>
      <c r="I1945" s="20"/>
      <c r="O1945" s="20"/>
      <c r="P1945" s="20"/>
    </row>
    <row r="1946" spans="3:16" x14ac:dyDescent="0.35">
      <c r="C1946" s="21"/>
      <c r="E1946" s="21"/>
      <c r="G1946" s="20"/>
      <c r="I1946" s="20"/>
      <c r="O1946" s="20"/>
      <c r="P1946" s="20"/>
    </row>
    <row r="1947" spans="3:16" x14ac:dyDescent="0.35">
      <c r="C1947" s="21"/>
      <c r="E1947" s="21"/>
      <c r="G1947" s="20"/>
      <c r="I1947" s="20"/>
      <c r="O1947" s="20"/>
      <c r="P1947" s="20"/>
    </row>
    <row r="1948" spans="3:16" x14ac:dyDescent="0.35">
      <c r="C1948" s="21"/>
      <c r="E1948" s="21"/>
      <c r="G1948" s="20"/>
      <c r="I1948" s="20"/>
      <c r="O1948" s="20"/>
      <c r="P1948" s="20"/>
    </row>
    <row r="1949" spans="3:16" x14ac:dyDescent="0.35">
      <c r="C1949" s="21"/>
      <c r="E1949" s="21"/>
      <c r="G1949" s="20"/>
      <c r="I1949" s="20"/>
      <c r="O1949" s="20"/>
      <c r="P1949" s="20"/>
    </row>
    <row r="1950" spans="3:16" x14ac:dyDescent="0.35">
      <c r="C1950" s="21"/>
      <c r="E1950" s="21"/>
      <c r="G1950" s="20"/>
      <c r="I1950" s="20"/>
      <c r="O1950" s="20"/>
      <c r="P1950" s="20"/>
    </row>
    <row r="1951" spans="3:16" x14ac:dyDescent="0.35">
      <c r="C1951" s="21"/>
      <c r="E1951" s="21"/>
      <c r="G1951" s="20"/>
      <c r="I1951" s="20"/>
      <c r="O1951" s="20"/>
      <c r="P1951" s="20"/>
    </row>
    <row r="1952" spans="3:16" x14ac:dyDescent="0.35">
      <c r="C1952" s="21"/>
      <c r="E1952" s="21"/>
      <c r="G1952" s="20"/>
      <c r="I1952" s="20"/>
      <c r="O1952" s="20"/>
      <c r="P1952" s="20"/>
    </row>
    <row r="1953" spans="3:16" x14ac:dyDescent="0.35">
      <c r="C1953" s="21"/>
      <c r="E1953" s="21"/>
      <c r="G1953" s="20"/>
      <c r="I1953" s="20"/>
      <c r="O1953" s="20"/>
      <c r="P1953" s="20"/>
    </row>
    <row r="1954" spans="3:16" x14ac:dyDescent="0.35">
      <c r="C1954" s="21"/>
      <c r="E1954" s="21"/>
      <c r="G1954" s="20"/>
      <c r="I1954" s="20"/>
      <c r="O1954" s="20"/>
      <c r="P1954" s="20"/>
    </row>
    <row r="1955" spans="3:16" x14ac:dyDescent="0.35">
      <c r="C1955" s="21"/>
      <c r="E1955" s="21"/>
      <c r="G1955" s="20"/>
      <c r="I1955" s="20"/>
      <c r="O1955" s="20"/>
      <c r="P1955" s="20"/>
    </row>
    <row r="1956" spans="3:16" x14ac:dyDescent="0.35">
      <c r="C1956" s="21"/>
      <c r="E1956" s="21"/>
      <c r="G1956" s="20"/>
      <c r="I1956" s="20"/>
      <c r="O1956" s="20"/>
      <c r="P1956" s="20"/>
    </row>
    <row r="1957" spans="3:16" x14ac:dyDescent="0.35">
      <c r="C1957" s="21"/>
      <c r="E1957" s="21"/>
      <c r="G1957" s="20"/>
      <c r="I1957" s="20"/>
      <c r="O1957" s="20"/>
      <c r="P1957" s="20"/>
    </row>
    <row r="1958" spans="3:16" x14ac:dyDescent="0.35">
      <c r="C1958" s="21"/>
      <c r="E1958" s="21"/>
      <c r="G1958" s="20"/>
      <c r="I1958" s="20"/>
      <c r="O1958" s="20"/>
      <c r="P1958" s="20"/>
    </row>
    <row r="1959" spans="3:16" x14ac:dyDescent="0.35">
      <c r="C1959" s="21"/>
      <c r="E1959" s="21"/>
      <c r="G1959" s="20"/>
      <c r="I1959" s="20"/>
      <c r="O1959" s="20"/>
      <c r="P1959" s="20"/>
    </row>
    <row r="1960" spans="3:16" x14ac:dyDescent="0.35">
      <c r="C1960" s="21"/>
      <c r="E1960" s="21"/>
      <c r="G1960" s="20"/>
      <c r="I1960" s="20"/>
      <c r="O1960" s="20"/>
      <c r="P1960" s="20"/>
    </row>
    <row r="1961" spans="3:16" x14ac:dyDescent="0.35">
      <c r="C1961" s="21"/>
      <c r="E1961" s="21"/>
      <c r="G1961" s="20"/>
      <c r="I1961" s="20"/>
      <c r="O1961" s="20"/>
      <c r="P1961" s="20"/>
    </row>
    <row r="1962" spans="3:16" x14ac:dyDescent="0.35">
      <c r="C1962" s="21"/>
      <c r="E1962" s="21"/>
      <c r="G1962" s="20"/>
      <c r="I1962" s="20"/>
      <c r="O1962" s="20"/>
      <c r="P1962" s="20"/>
    </row>
    <row r="1963" spans="3:16" x14ac:dyDescent="0.35">
      <c r="C1963" s="21"/>
      <c r="E1963" s="21"/>
      <c r="G1963" s="20"/>
      <c r="I1963" s="20"/>
      <c r="O1963" s="20"/>
      <c r="P1963" s="20"/>
    </row>
    <row r="1964" spans="3:16" x14ac:dyDescent="0.35">
      <c r="C1964" s="21"/>
      <c r="E1964" s="21"/>
      <c r="G1964" s="20"/>
      <c r="I1964" s="20"/>
      <c r="O1964" s="20"/>
      <c r="P1964" s="20"/>
    </row>
    <row r="1965" spans="3:16" x14ac:dyDescent="0.35">
      <c r="C1965" s="21"/>
      <c r="E1965" s="21"/>
      <c r="G1965" s="20"/>
      <c r="I1965" s="20"/>
      <c r="O1965" s="20"/>
      <c r="P1965" s="20"/>
    </row>
    <row r="1966" spans="3:16" x14ac:dyDescent="0.35">
      <c r="C1966" s="21"/>
      <c r="E1966" s="21"/>
      <c r="G1966" s="20"/>
      <c r="I1966" s="20"/>
      <c r="O1966" s="20"/>
      <c r="P1966" s="20"/>
    </row>
    <row r="1967" spans="3:16" x14ac:dyDescent="0.35">
      <c r="C1967" s="21"/>
      <c r="E1967" s="21"/>
      <c r="G1967" s="20"/>
      <c r="I1967" s="20"/>
      <c r="O1967" s="20"/>
      <c r="P1967" s="20"/>
    </row>
    <row r="1968" spans="3:16" x14ac:dyDescent="0.35">
      <c r="C1968" s="21"/>
      <c r="E1968" s="21"/>
      <c r="G1968" s="20"/>
      <c r="I1968" s="20"/>
      <c r="O1968" s="20"/>
      <c r="P1968" s="20"/>
    </row>
    <row r="1969" spans="3:16" x14ac:dyDescent="0.35">
      <c r="C1969" s="21"/>
      <c r="E1969" s="21"/>
      <c r="G1969" s="20"/>
      <c r="I1969" s="20"/>
      <c r="O1969" s="20"/>
      <c r="P1969" s="20"/>
    </row>
    <row r="1970" spans="3:16" x14ac:dyDescent="0.35">
      <c r="C1970" s="21"/>
      <c r="E1970" s="21"/>
      <c r="G1970" s="20"/>
      <c r="I1970" s="20"/>
      <c r="O1970" s="20"/>
      <c r="P1970" s="20"/>
    </row>
    <row r="1971" spans="3:16" x14ac:dyDescent="0.35">
      <c r="C1971" s="21"/>
      <c r="E1971" s="21"/>
      <c r="G1971" s="20"/>
      <c r="I1971" s="20"/>
      <c r="O1971" s="20"/>
      <c r="P1971" s="20"/>
    </row>
    <row r="1972" spans="3:16" x14ac:dyDescent="0.35">
      <c r="C1972" s="21"/>
      <c r="E1972" s="21"/>
      <c r="G1972" s="20"/>
      <c r="I1972" s="20"/>
      <c r="O1972" s="20"/>
      <c r="P1972" s="20"/>
    </row>
    <row r="1973" spans="3:16" x14ac:dyDescent="0.35">
      <c r="C1973" s="21"/>
      <c r="E1973" s="21"/>
      <c r="G1973" s="20"/>
      <c r="I1973" s="20"/>
      <c r="O1973" s="20"/>
      <c r="P1973" s="20"/>
    </row>
    <row r="1974" spans="3:16" x14ac:dyDescent="0.35">
      <c r="C1974" s="21"/>
      <c r="E1974" s="21"/>
      <c r="G1974" s="20"/>
      <c r="I1974" s="20"/>
      <c r="O1974" s="20"/>
      <c r="P1974" s="20"/>
    </row>
    <row r="1975" spans="3:16" x14ac:dyDescent="0.35">
      <c r="C1975" s="21"/>
      <c r="E1975" s="21"/>
      <c r="G1975" s="20"/>
      <c r="I1975" s="20"/>
      <c r="O1975" s="20"/>
      <c r="P1975" s="20"/>
    </row>
    <row r="1976" spans="3:16" x14ac:dyDescent="0.35">
      <c r="C1976" s="21"/>
      <c r="E1976" s="21"/>
      <c r="G1976" s="20"/>
      <c r="I1976" s="20"/>
      <c r="O1976" s="20"/>
      <c r="P1976" s="20"/>
    </row>
    <row r="1977" spans="3:16" x14ac:dyDescent="0.35">
      <c r="C1977" s="21"/>
      <c r="E1977" s="21"/>
      <c r="G1977" s="20"/>
      <c r="I1977" s="20"/>
      <c r="O1977" s="20"/>
      <c r="P1977" s="20"/>
    </row>
    <row r="1978" spans="3:16" x14ac:dyDescent="0.35">
      <c r="C1978" s="21"/>
      <c r="E1978" s="21"/>
      <c r="G1978" s="20"/>
      <c r="I1978" s="20"/>
      <c r="O1978" s="20"/>
      <c r="P1978" s="20"/>
    </row>
    <row r="1979" spans="3:16" x14ac:dyDescent="0.35">
      <c r="C1979" s="21"/>
      <c r="E1979" s="21"/>
      <c r="G1979" s="20"/>
      <c r="I1979" s="20"/>
      <c r="O1979" s="20"/>
      <c r="P1979" s="20"/>
    </row>
    <row r="1980" spans="3:16" x14ac:dyDescent="0.35">
      <c r="C1980" s="21"/>
      <c r="E1980" s="21"/>
      <c r="G1980" s="20"/>
      <c r="I1980" s="20"/>
      <c r="O1980" s="20"/>
      <c r="P1980" s="20"/>
    </row>
    <row r="1981" spans="3:16" x14ac:dyDescent="0.35">
      <c r="C1981" s="21"/>
      <c r="E1981" s="21"/>
      <c r="G1981" s="20"/>
      <c r="I1981" s="20"/>
      <c r="O1981" s="20"/>
      <c r="P1981" s="20"/>
    </row>
    <row r="1982" spans="3:16" x14ac:dyDescent="0.35">
      <c r="C1982" s="21"/>
      <c r="E1982" s="21"/>
      <c r="G1982" s="20"/>
      <c r="I1982" s="20"/>
      <c r="O1982" s="20"/>
      <c r="P1982" s="20"/>
    </row>
    <row r="1983" spans="3:16" x14ac:dyDescent="0.35">
      <c r="C1983" s="21"/>
      <c r="E1983" s="21"/>
      <c r="G1983" s="20"/>
      <c r="I1983" s="20"/>
      <c r="O1983" s="20"/>
      <c r="P1983" s="20"/>
    </row>
    <row r="1984" spans="3:16" x14ac:dyDescent="0.35">
      <c r="C1984" s="21"/>
      <c r="E1984" s="21"/>
      <c r="G1984" s="20"/>
      <c r="I1984" s="20"/>
      <c r="O1984" s="20"/>
      <c r="P1984" s="20"/>
    </row>
    <row r="1985" spans="3:16" x14ac:dyDescent="0.35">
      <c r="C1985" s="21"/>
      <c r="E1985" s="21"/>
      <c r="G1985" s="20"/>
      <c r="I1985" s="20"/>
      <c r="O1985" s="20"/>
      <c r="P1985" s="20"/>
    </row>
    <row r="1986" spans="3:16" x14ac:dyDescent="0.35">
      <c r="C1986" s="21"/>
      <c r="E1986" s="21"/>
      <c r="G1986" s="20"/>
      <c r="I1986" s="20"/>
      <c r="O1986" s="20"/>
      <c r="P1986" s="20"/>
    </row>
    <row r="1987" spans="3:16" x14ac:dyDescent="0.35">
      <c r="C1987" s="21"/>
      <c r="E1987" s="21"/>
      <c r="G1987" s="20"/>
      <c r="I1987" s="20"/>
      <c r="O1987" s="20"/>
      <c r="P1987" s="20"/>
    </row>
    <row r="1988" spans="3:16" x14ac:dyDescent="0.35">
      <c r="C1988" s="21"/>
      <c r="E1988" s="21"/>
      <c r="G1988" s="20"/>
      <c r="I1988" s="20"/>
      <c r="O1988" s="20"/>
      <c r="P1988" s="20"/>
    </row>
    <row r="1989" spans="3:16" x14ac:dyDescent="0.35">
      <c r="C1989" s="21"/>
      <c r="E1989" s="21"/>
      <c r="G1989" s="20"/>
      <c r="I1989" s="20"/>
      <c r="O1989" s="20"/>
      <c r="P1989" s="20"/>
    </row>
    <row r="1990" spans="3:16" x14ac:dyDescent="0.35">
      <c r="C1990" s="21"/>
      <c r="E1990" s="21"/>
      <c r="G1990" s="20"/>
      <c r="I1990" s="20"/>
      <c r="O1990" s="20"/>
      <c r="P1990" s="20"/>
    </row>
    <row r="1991" spans="3:16" x14ac:dyDescent="0.35">
      <c r="C1991" s="21"/>
      <c r="E1991" s="21"/>
      <c r="G1991" s="20"/>
      <c r="I1991" s="20"/>
      <c r="O1991" s="20"/>
      <c r="P1991" s="20"/>
    </row>
    <row r="1992" spans="3:16" x14ac:dyDescent="0.35">
      <c r="C1992" s="21"/>
      <c r="E1992" s="21"/>
      <c r="G1992" s="20"/>
      <c r="I1992" s="20"/>
      <c r="O1992" s="20"/>
      <c r="P1992" s="20"/>
    </row>
    <row r="1993" spans="3:16" x14ac:dyDescent="0.35">
      <c r="C1993" s="21"/>
      <c r="E1993" s="21"/>
      <c r="G1993" s="20"/>
      <c r="I1993" s="20"/>
      <c r="O1993" s="20"/>
      <c r="P1993" s="20"/>
    </row>
    <row r="1994" spans="3:16" x14ac:dyDescent="0.35">
      <c r="C1994" s="21"/>
      <c r="E1994" s="21"/>
      <c r="G1994" s="20"/>
      <c r="I1994" s="20"/>
      <c r="O1994" s="20"/>
      <c r="P1994" s="20"/>
    </row>
    <row r="1995" spans="3:16" x14ac:dyDescent="0.35">
      <c r="C1995" s="21"/>
      <c r="E1995" s="21"/>
      <c r="G1995" s="20"/>
      <c r="I1995" s="20"/>
      <c r="O1995" s="20"/>
      <c r="P1995" s="20"/>
    </row>
    <row r="1996" spans="3:16" x14ac:dyDescent="0.35">
      <c r="C1996" s="21"/>
      <c r="E1996" s="21"/>
      <c r="G1996" s="20"/>
      <c r="I1996" s="20"/>
      <c r="O1996" s="20"/>
      <c r="P1996" s="20"/>
    </row>
    <row r="1997" spans="3:16" x14ac:dyDescent="0.35">
      <c r="C1997" s="21"/>
      <c r="E1997" s="21"/>
      <c r="G1997" s="20"/>
      <c r="I1997" s="20"/>
      <c r="O1997" s="20"/>
      <c r="P1997" s="20"/>
    </row>
    <row r="1998" spans="3:16" x14ac:dyDescent="0.35">
      <c r="C1998" s="21"/>
      <c r="E1998" s="21"/>
      <c r="G1998" s="20"/>
      <c r="I1998" s="20"/>
      <c r="O1998" s="20"/>
      <c r="P1998" s="20"/>
    </row>
    <row r="1999" spans="3:16" x14ac:dyDescent="0.35">
      <c r="C1999" s="21"/>
      <c r="E1999" s="21"/>
      <c r="G1999" s="20"/>
      <c r="I1999" s="20"/>
      <c r="O1999" s="20"/>
      <c r="P1999" s="20"/>
    </row>
    <row r="2000" spans="3:16" x14ac:dyDescent="0.35">
      <c r="C2000" s="21"/>
      <c r="E2000" s="21"/>
      <c r="G2000" s="20"/>
      <c r="I2000" s="20"/>
      <c r="O2000" s="20"/>
      <c r="P2000" s="20"/>
    </row>
    <row r="2001" spans="3:16" x14ac:dyDescent="0.35">
      <c r="C2001" s="21"/>
      <c r="E2001" s="21"/>
      <c r="G2001" s="20"/>
      <c r="I2001" s="20"/>
      <c r="O2001" s="20"/>
      <c r="P2001" s="20"/>
    </row>
    <row r="2002" spans="3:16" x14ac:dyDescent="0.35">
      <c r="C2002" s="21"/>
      <c r="E2002" s="21"/>
      <c r="G2002" s="20"/>
      <c r="I2002" s="20"/>
      <c r="O2002" s="20"/>
      <c r="P2002" s="20"/>
    </row>
    <row r="2003" spans="3:16" x14ac:dyDescent="0.35">
      <c r="C2003" s="21"/>
      <c r="E2003" s="21"/>
      <c r="G2003" s="20"/>
      <c r="I2003" s="20"/>
      <c r="O2003" s="20"/>
      <c r="P2003" s="20"/>
    </row>
    <row r="2004" spans="3:16" x14ac:dyDescent="0.35">
      <c r="C2004" s="21"/>
      <c r="E2004" s="21"/>
      <c r="G2004" s="20"/>
      <c r="I2004" s="20"/>
      <c r="O2004" s="20"/>
      <c r="P2004" s="20"/>
    </row>
    <row r="2005" spans="3:16" x14ac:dyDescent="0.35">
      <c r="C2005" s="21"/>
      <c r="E2005" s="21"/>
      <c r="G2005" s="20"/>
      <c r="I2005" s="20"/>
      <c r="O2005" s="20"/>
      <c r="P2005" s="20"/>
    </row>
    <row r="2006" spans="3:16" x14ac:dyDescent="0.35">
      <c r="C2006" s="21"/>
      <c r="E2006" s="21"/>
      <c r="G2006" s="20"/>
      <c r="I2006" s="20"/>
      <c r="O2006" s="20"/>
      <c r="P2006" s="20"/>
    </row>
    <row r="2007" spans="3:16" x14ac:dyDescent="0.35">
      <c r="C2007" s="21"/>
      <c r="E2007" s="21"/>
      <c r="G2007" s="20"/>
      <c r="I2007" s="20"/>
      <c r="O2007" s="20"/>
      <c r="P2007" s="20"/>
    </row>
    <row r="2008" spans="3:16" x14ac:dyDescent="0.35">
      <c r="C2008" s="21"/>
      <c r="E2008" s="21"/>
      <c r="G2008" s="20"/>
      <c r="I2008" s="20"/>
      <c r="O2008" s="20"/>
      <c r="P2008" s="20"/>
    </row>
    <row r="2009" spans="3:16" x14ac:dyDescent="0.35">
      <c r="C2009" s="21"/>
      <c r="E2009" s="21"/>
      <c r="G2009" s="20"/>
      <c r="I2009" s="20"/>
      <c r="O2009" s="20"/>
      <c r="P2009" s="20"/>
    </row>
    <row r="2010" spans="3:16" x14ac:dyDescent="0.35">
      <c r="C2010" s="21"/>
      <c r="E2010" s="21"/>
      <c r="G2010" s="20"/>
      <c r="I2010" s="20"/>
      <c r="O2010" s="20"/>
      <c r="P2010" s="20"/>
    </row>
    <row r="2011" spans="3:16" x14ac:dyDescent="0.35">
      <c r="C2011" s="21"/>
      <c r="E2011" s="21"/>
      <c r="G2011" s="20"/>
      <c r="I2011" s="20"/>
      <c r="O2011" s="20"/>
      <c r="P2011" s="20"/>
    </row>
    <row r="2012" spans="3:16" x14ac:dyDescent="0.35">
      <c r="C2012" s="21"/>
      <c r="E2012" s="21"/>
      <c r="G2012" s="20"/>
      <c r="I2012" s="20"/>
      <c r="O2012" s="20"/>
      <c r="P2012" s="20"/>
    </row>
    <row r="2013" spans="3:16" x14ac:dyDescent="0.35">
      <c r="C2013" s="21"/>
      <c r="E2013" s="21"/>
      <c r="G2013" s="20"/>
      <c r="I2013" s="20"/>
      <c r="O2013" s="20"/>
      <c r="P2013" s="20"/>
    </row>
    <row r="2014" spans="3:16" x14ac:dyDescent="0.35">
      <c r="C2014" s="21"/>
      <c r="E2014" s="21"/>
      <c r="G2014" s="20"/>
      <c r="I2014" s="20"/>
      <c r="O2014" s="20"/>
      <c r="P2014" s="20"/>
    </row>
    <row r="2015" spans="3:16" x14ac:dyDescent="0.35">
      <c r="C2015" s="21"/>
      <c r="E2015" s="21"/>
      <c r="G2015" s="20"/>
      <c r="I2015" s="20"/>
      <c r="O2015" s="20"/>
      <c r="P2015" s="20"/>
    </row>
    <row r="2016" spans="3:16" x14ac:dyDescent="0.35">
      <c r="C2016" s="21"/>
      <c r="E2016" s="21"/>
      <c r="G2016" s="20"/>
      <c r="I2016" s="20"/>
      <c r="O2016" s="20"/>
      <c r="P2016" s="20"/>
    </row>
    <row r="2017" spans="3:16" x14ac:dyDescent="0.35">
      <c r="C2017" s="21"/>
      <c r="E2017" s="21"/>
      <c r="G2017" s="20"/>
      <c r="I2017" s="20"/>
      <c r="O2017" s="20"/>
      <c r="P2017" s="20"/>
    </row>
    <row r="2018" spans="3:16" x14ac:dyDescent="0.35">
      <c r="C2018" s="21"/>
      <c r="E2018" s="21"/>
      <c r="G2018" s="20"/>
      <c r="I2018" s="20"/>
      <c r="O2018" s="20"/>
      <c r="P2018" s="20"/>
    </row>
    <row r="2019" spans="3:16" x14ac:dyDescent="0.35">
      <c r="C2019" s="21"/>
      <c r="E2019" s="21"/>
      <c r="G2019" s="20"/>
      <c r="I2019" s="20"/>
      <c r="O2019" s="20"/>
      <c r="P2019" s="20"/>
    </row>
    <row r="2020" spans="3:16" x14ac:dyDescent="0.35">
      <c r="C2020" s="21"/>
      <c r="E2020" s="21"/>
      <c r="G2020" s="20"/>
      <c r="I2020" s="20"/>
      <c r="O2020" s="20"/>
      <c r="P2020" s="20"/>
    </row>
    <row r="2021" spans="3:16" x14ac:dyDescent="0.35">
      <c r="C2021" s="21"/>
      <c r="E2021" s="21"/>
      <c r="G2021" s="20"/>
      <c r="I2021" s="20"/>
      <c r="O2021" s="20"/>
      <c r="P2021" s="20"/>
    </row>
    <row r="2022" spans="3:16" x14ac:dyDescent="0.35">
      <c r="C2022" s="21"/>
      <c r="E2022" s="21"/>
      <c r="G2022" s="20"/>
      <c r="I2022" s="20"/>
      <c r="O2022" s="20"/>
      <c r="P2022" s="20"/>
    </row>
    <row r="2023" spans="3:16" x14ac:dyDescent="0.35">
      <c r="C2023" s="21"/>
      <c r="E2023" s="21"/>
      <c r="G2023" s="20"/>
      <c r="I2023" s="20"/>
      <c r="O2023" s="20"/>
      <c r="P2023" s="20"/>
    </row>
    <row r="2024" spans="3:16" x14ac:dyDescent="0.35">
      <c r="C2024" s="21"/>
      <c r="E2024" s="21"/>
      <c r="G2024" s="20"/>
      <c r="I2024" s="20"/>
      <c r="O2024" s="20"/>
      <c r="P2024" s="20"/>
    </row>
    <row r="2025" spans="3:16" x14ac:dyDescent="0.35">
      <c r="C2025" s="21"/>
      <c r="E2025" s="21"/>
      <c r="G2025" s="20"/>
      <c r="I2025" s="20"/>
      <c r="O2025" s="20"/>
      <c r="P2025" s="20"/>
    </row>
    <row r="2026" spans="3:16" x14ac:dyDescent="0.35">
      <c r="C2026" s="21"/>
      <c r="E2026" s="21"/>
      <c r="G2026" s="20"/>
      <c r="I2026" s="20"/>
      <c r="O2026" s="20"/>
      <c r="P2026" s="20"/>
    </row>
    <row r="2027" spans="3:16" x14ac:dyDescent="0.35">
      <c r="C2027" s="21"/>
      <c r="E2027" s="21"/>
      <c r="G2027" s="20"/>
      <c r="I2027" s="20"/>
      <c r="O2027" s="20"/>
      <c r="P2027" s="20"/>
    </row>
    <row r="2028" spans="3:16" x14ac:dyDescent="0.35">
      <c r="C2028" s="21"/>
      <c r="E2028" s="21"/>
      <c r="G2028" s="20"/>
      <c r="I2028" s="20"/>
      <c r="O2028" s="20"/>
      <c r="P2028" s="20"/>
    </row>
    <row r="2029" spans="3:16" x14ac:dyDescent="0.35">
      <c r="C2029" s="21"/>
      <c r="E2029" s="21"/>
      <c r="G2029" s="20"/>
      <c r="I2029" s="20"/>
      <c r="O2029" s="20"/>
      <c r="P2029" s="20"/>
    </row>
    <row r="2030" spans="3:16" x14ac:dyDescent="0.35">
      <c r="C2030" s="21"/>
      <c r="E2030" s="21"/>
      <c r="G2030" s="20"/>
      <c r="I2030" s="20"/>
      <c r="O2030" s="20"/>
      <c r="P2030" s="20"/>
    </row>
    <row r="2031" spans="3:16" x14ac:dyDescent="0.35">
      <c r="C2031" s="21"/>
      <c r="E2031" s="21"/>
      <c r="G2031" s="20"/>
      <c r="I2031" s="20"/>
      <c r="O2031" s="20"/>
      <c r="P2031" s="20"/>
    </row>
    <row r="2032" spans="3:16" x14ac:dyDescent="0.35">
      <c r="C2032" s="21"/>
      <c r="E2032" s="21"/>
      <c r="G2032" s="20"/>
      <c r="I2032" s="20"/>
      <c r="O2032" s="20"/>
      <c r="P2032" s="20"/>
    </row>
    <row r="2033" spans="3:16" x14ac:dyDescent="0.35">
      <c r="C2033" s="21"/>
      <c r="E2033" s="21"/>
      <c r="G2033" s="20"/>
      <c r="I2033" s="20"/>
      <c r="O2033" s="20"/>
      <c r="P2033" s="20"/>
    </row>
    <row r="2034" spans="3:16" x14ac:dyDescent="0.35">
      <c r="C2034" s="21"/>
      <c r="E2034" s="21"/>
      <c r="G2034" s="20"/>
      <c r="I2034" s="20"/>
      <c r="O2034" s="20"/>
      <c r="P2034" s="20"/>
    </row>
    <row r="2035" spans="3:16" x14ac:dyDescent="0.35">
      <c r="C2035" s="21"/>
      <c r="E2035" s="21"/>
      <c r="G2035" s="20"/>
      <c r="I2035" s="20"/>
      <c r="O2035" s="20"/>
      <c r="P2035" s="20"/>
    </row>
    <row r="2036" spans="3:16" x14ac:dyDescent="0.35">
      <c r="C2036" s="21"/>
      <c r="E2036" s="21"/>
      <c r="G2036" s="20"/>
      <c r="I2036" s="20"/>
      <c r="O2036" s="20"/>
      <c r="P2036" s="20"/>
    </row>
    <row r="2037" spans="3:16" x14ac:dyDescent="0.35">
      <c r="C2037" s="21"/>
      <c r="E2037" s="21"/>
      <c r="G2037" s="20"/>
      <c r="I2037" s="20"/>
      <c r="O2037" s="20"/>
      <c r="P2037" s="20"/>
    </row>
    <row r="2038" spans="3:16" x14ac:dyDescent="0.35">
      <c r="C2038" s="21"/>
      <c r="E2038" s="21"/>
      <c r="G2038" s="20"/>
      <c r="I2038" s="20"/>
      <c r="O2038" s="20"/>
      <c r="P2038" s="20"/>
    </row>
    <row r="2039" spans="3:16" x14ac:dyDescent="0.35">
      <c r="C2039" s="21"/>
      <c r="E2039" s="21"/>
      <c r="G2039" s="20"/>
      <c r="I2039" s="20"/>
      <c r="O2039" s="20"/>
      <c r="P2039" s="20"/>
    </row>
    <row r="2040" spans="3:16" x14ac:dyDescent="0.35">
      <c r="C2040" s="21"/>
      <c r="E2040" s="21"/>
      <c r="G2040" s="20"/>
      <c r="I2040" s="20"/>
      <c r="O2040" s="20"/>
      <c r="P2040" s="20"/>
    </row>
    <row r="2041" spans="3:16" x14ac:dyDescent="0.35">
      <c r="C2041" s="21"/>
      <c r="E2041" s="21"/>
      <c r="G2041" s="20"/>
      <c r="I2041" s="20"/>
      <c r="O2041" s="20"/>
      <c r="P2041" s="20"/>
    </row>
    <row r="2042" spans="3:16" x14ac:dyDescent="0.35">
      <c r="C2042" s="21"/>
      <c r="E2042" s="21"/>
      <c r="G2042" s="20"/>
      <c r="I2042" s="20"/>
      <c r="O2042" s="20"/>
      <c r="P2042" s="20"/>
    </row>
    <row r="2043" spans="3:16" x14ac:dyDescent="0.35">
      <c r="C2043" s="21"/>
      <c r="E2043" s="21"/>
      <c r="G2043" s="20"/>
      <c r="I2043" s="20"/>
      <c r="O2043" s="20"/>
      <c r="P2043" s="20"/>
    </row>
    <row r="2044" spans="3:16" x14ac:dyDescent="0.35">
      <c r="C2044" s="21"/>
      <c r="E2044" s="21"/>
      <c r="G2044" s="20"/>
      <c r="I2044" s="20"/>
      <c r="O2044" s="20"/>
      <c r="P2044" s="20"/>
    </row>
    <row r="2045" spans="3:16" x14ac:dyDescent="0.35">
      <c r="C2045" s="21"/>
      <c r="E2045" s="21"/>
      <c r="G2045" s="20"/>
      <c r="I2045" s="20"/>
      <c r="O2045" s="20"/>
      <c r="P2045" s="20"/>
    </row>
    <row r="2046" spans="3:16" x14ac:dyDescent="0.35">
      <c r="C2046" s="21"/>
      <c r="E2046" s="21"/>
      <c r="G2046" s="20"/>
      <c r="I2046" s="20"/>
      <c r="O2046" s="20"/>
      <c r="P2046" s="20"/>
    </row>
    <row r="2047" spans="3:16" x14ac:dyDescent="0.35">
      <c r="C2047" s="21"/>
      <c r="E2047" s="21"/>
      <c r="G2047" s="20"/>
      <c r="I2047" s="20"/>
      <c r="O2047" s="20"/>
      <c r="P2047" s="20"/>
    </row>
    <row r="2048" spans="3:16" x14ac:dyDescent="0.35">
      <c r="C2048" s="21"/>
      <c r="E2048" s="21"/>
      <c r="G2048" s="20"/>
      <c r="I2048" s="20"/>
      <c r="O2048" s="20"/>
      <c r="P2048" s="20"/>
    </row>
    <row r="2049" spans="3:16" x14ac:dyDescent="0.35">
      <c r="C2049" s="21"/>
      <c r="E2049" s="21"/>
      <c r="G2049" s="20"/>
      <c r="I2049" s="20"/>
      <c r="O2049" s="20"/>
      <c r="P2049" s="20"/>
    </row>
    <row r="2050" spans="3:16" x14ac:dyDescent="0.35">
      <c r="C2050" s="21"/>
      <c r="E2050" s="21"/>
      <c r="G2050" s="20"/>
      <c r="I2050" s="20"/>
      <c r="O2050" s="20"/>
      <c r="P2050" s="20"/>
    </row>
    <row r="2051" spans="3:16" x14ac:dyDescent="0.35">
      <c r="C2051" s="21"/>
      <c r="E2051" s="21"/>
      <c r="G2051" s="20"/>
      <c r="I2051" s="20"/>
      <c r="O2051" s="20"/>
      <c r="P2051" s="20"/>
    </row>
    <row r="2052" spans="3:16" x14ac:dyDescent="0.35">
      <c r="C2052" s="21"/>
      <c r="E2052" s="21"/>
      <c r="G2052" s="20"/>
      <c r="I2052" s="20"/>
      <c r="O2052" s="20"/>
      <c r="P2052" s="20"/>
    </row>
    <row r="2053" spans="3:16" x14ac:dyDescent="0.35">
      <c r="C2053" s="21"/>
      <c r="E2053" s="21"/>
      <c r="G2053" s="20"/>
      <c r="I2053" s="20"/>
      <c r="O2053" s="20"/>
      <c r="P2053" s="20"/>
    </row>
    <row r="2054" spans="3:16" x14ac:dyDescent="0.35">
      <c r="C2054" s="21"/>
      <c r="E2054" s="21"/>
      <c r="G2054" s="20"/>
      <c r="I2054" s="20"/>
      <c r="O2054" s="20"/>
      <c r="P2054" s="20"/>
    </row>
    <row r="2055" spans="3:16" x14ac:dyDescent="0.35">
      <c r="C2055" s="21"/>
      <c r="E2055" s="21"/>
      <c r="G2055" s="20"/>
      <c r="I2055" s="20"/>
      <c r="O2055" s="20"/>
      <c r="P2055" s="20"/>
    </row>
    <row r="2056" spans="3:16" x14ac:dyDescent="0.35">
      <c r="C2056" s="21"/>
      <c r="E2056" s="21"/>
      <c r="G2056" s="20"/>
      <c r="I2056" s="20"/>
      <c r="O2056" s="20"/>
      <c r="P2056" s="20"/>
    </row>
    <row r="2057" spans="3:16" x14ac:dyDescent="0.35">
      <c r="C2057" s="21"/>
      <c r="E2057" s="21"/>
      <c r="G2057" s="20"/>
      <c r="I2057" s="20"/>
      <c r="O2057" s="20"/>
      <c r="P2057" s="20"/>
    </row>
    <row r="2058" spans="3:16" x14ac:dyDescent="0.35">
      <c r="C2058" s="21"/>
      <c r="E2058" s="21"/>
      <c r="G2058" s="20"/>
      <c r="I2058" s="20"/>
      <c r="O2058" s="20"/>
      <c r="P2058" s="20"/>
    </row>
    <row r="2059" spans="3:16" x14ac:dyDescent="0.35">
      <c r="C2059" s="21"/>
      <c r="E2059" s="21"/>
      <c r="G2059" s="20"/>
      <c r="I2059" s="20"/>
      <c r="O2059" s="20"/>
      <c r="P2059" s="20"/>
    </row>
    <row r="2060" spans="3:16" x14ac:dyDescent="0.35">
      <c r="C2060" s="21"/>
      <c r="E2060" s="21"/>
      <c r="G2060" s="20"/>
      <c r="I2060" s="20"/>
      <c r="O2060" s="20"/>
      <c r="P2060" s="20"/>
    </row>
    <row r="2061" spans="3:16" x14ac:dyDescent="0.35">
      <c r="C2061" s="21"/>
      <c r="E2061" s="21"/>
      <c r="G2061" s="20"/>
      <c r="I2061" s="20"/>
      <c r="O2061" s="20"/>
      <c r="P2061" s="20"/>
    </row>
    <row r="2062" spans="3:16" x14ac:dyDescent="0.35">
      <c r="C2062" s="21"/>
      <c r="E2062" s="21"/>
      <c r="G2062" s="20"/>
      <c r="I2062" s="20"/>
      <c r="O2062" s="20"/>
      <c r="P2062" s="20"/>
    </row>
    <row r="2063" spans="3:16" x14ac:dyDescent="0.35">
      <c r="C2063" s="21"/>
      <c r="E2063" s="21"/>
      <c r="G2063" s="20"/>
      <c r="I2063" s="20"/>
      <c r="O2063" s="20"/>
      <c r="P2063" s="20"/>
    </row>
    <row r="2064" spans="3:16" x14ac:dyDescent="0.35">
      <c r="C2064" s="21"/>
      <c r="E2064" s="21"/>
      <c r="G2064" s="20"/>
      <c r="I2064" s="20"/>
      <c r="O2064" s="20"/>
      <c r="P2064" s="20"/>
    </row>
    <row r="2065" spans="3:16" x14ac:dyDescent="0.35">
      <c r="C2065" s="21"/>
      <c r="E2065" s="21"/>
      <c r="G2065" s="20"/>
      <c r="I2065" s="20"/>
      <c r="O2065" s="20"/>
      <c r="P2065" s="20"/>
    </row>
    <row r="2066" spans="3:16" x14ac:dyDescent="0.35">
      <c r="C2066" s="21"/>
      <c r="E2066" s="21"/>
      <c r="G2066" s="20"/>
      <c r="I2066" s="20"/>
      <c r="O2066" s="20"/>
      <c r="P2066" s="20"/>
    </row>
    <row r="2067" spans="3:16" x14ac:dyDescent="0.35">
      <c r="C2067" s="21"/>
      <c r="E2067" s="21"/>
      <c r="G2067" s="20"/>
      <c r="I2067" s="20"/>
      <c r="O2067" s="20"/>
      <c r="P2067" s="20"/>
    </row>
    <row r="2068" spans="3:16" x14ac:dyDescent="0.35">
      <c r="C2068" s="21"/>
      <c r="E2068" s="21"/>
      <c r="G2068" s="20"/>
      <c r="I2068" s="20"/>
      <c r="O2068" s="20"/>
      <c r="P2068" s="20"/>
    </row>
    <row r="2069" spans="3:16" x14ac:dyDescent="0.35">
      <c r="C2069" s="21"/>
      <c r="E2069" s="21"/>
      <c r="G2069" s="20"/>
      <c r="I2069" s="20"/>
      <c r="O2069" s="20"/>
      <c r="P2069" s="20"/>
    </row>
    <row r="2070" spans="3:16" x14ac:dyDescent="0.35">
      <c r="C2070" s="21"/>
      <c r="E2070" s="21"/>
      <c r="G2070" s="20"/>
      <c r="I2070" s="20"/>
      <c r="O2070" s="20"/>
      <c r="P2070" s="20"/>
    </row>
    <row r="2071" spans="3:16" x14ac:dyDescent="0.35">
      <c r="C2071" s="21"/>
      <c r="E2071" s="21"/>
      <c r="G2071" s="20"/>
      <c r="I2071" s="20"/>
      <c r="O2071" s="20"/>
      <c r="P2071" s="20"/>
    </row>
    <row r="2072" spans="3:16" x14ac:dyDescent="0.35">
      <c r="C2072" s="21"/>
      <c r="E2072" s="21"/>
      <c r="G2072" s="20"/>
      <c r="I2072" s="20"/>
      <c r="O2072" s="20"/>
      <c r="P2072" s="20"/>
    </row>
    <row r="2073" spans="3:16" x14ac:dyDescent="0.35">
      <c r="C2073" s="21"/>
      <c r="E2073" s="21"/>
      <c r="G2073" s="20"/>
      <c r="I2073" s="20"/>
      <c r="O2073" s="20"/>
      <c r="P2073" s="20"/>
    </row>
    <row r="2074" spans="3:16" x14ac:dyDescent="0.35">
      <c r="C2074" s="21"/>
      <c r="E2074" s="21"/>
      <c r="G2074" s="20"/>
      <c r="I2074" s="20"/>
      <c r="O2074" s="20"/>
      <c r="P2074" s="20"/>
    </row>
    <row r="2075" spans="3:16" x14ac:dyDescent="0.35">
      <c r="C2075" s="21"/>
      <c r="E2075" s="21"/>
      <c r="G2075" s="20"/>
      <c r="I2075" s="20"/>
      <c r="O2075" s="20"/>
      <c r="P2075" s="20"/>
    </row>
    <row r="2076" spans="3:16" x14ac:dyDescent="0.35">
      <c r="C2076" s="21"/>
      <c r="E2076" s="21"/>
      <c r="G2076" s="20"/>
      <c r="I2076" s="20"/>
      <c r="O2076" s="20"/>
      <c r="P2076" s="20"/>
    </row>
    <row r="2077" spans="3:16" x14ac:dyDescent="0.35">
      <c r="C2077" s="21"/>
      <c r="E2077" s="21"/>
      <c r="G2077" s="20"/>
      <c r="I2077" s="20"/>
      <c r="O2077" s="20"/>
      <c r="P2077" s="20"/>
    </row>
    <row r="2078" spans="3:16" x14ac:dyDescent="0.35">
      <c r="C2078" s="21"/>
      <c r="E2078" s="21"/>
      <c r="G2078" s="20"/>
      <c r="I2078" s="20"/>
      <c r="O2078" s="20"/>
      <c r="P2078" s="20"/>
    </row>
    <row r="2079" spans="3:16" x14ac:dyDescent="0.35">
      <c r="C2079" s="21"/>
      <c r="E2079" s="21"/>
      <c r="G2079" s="20"/>
      <c r="I2079" s="20"/>
      <c r="O2079" s="20"/>
      <c r="P2079" s="20"/>
    </row>
    <row r="2080" spans="3:16" x14ac:dyDescent="0.35">
      <c r="C2080" s="21"/>
      <c r="E2080" s="21"/>
      <c r="G2080" s="20"/>
      <c r="I2080" s="20"/>
      <c r="O2080" s="20"/>
      <c r="P2080" s="20"/>
    </row>
    <row r="2081" spans="3:16" x14ac:dyDescent="0.35">
      <c r="C2081" s="21"/>
      <c r="E2081" s="21"/>
      <c r="G2081" s="20"/>
      <c r="I2081" s="20"/>
      <c r="O2081" s="20"/>
      <c r="P2081" s="20"/>
    </row>
    <row r="2082" spans="3:16" x14ac:dyDescent="0.35">
      <c r="C2082" s="21"/>
      <c r="E2082" s="21"/>
      <c r="G2082" s="20"/>
      <c r="I2082" s="20"/>
      <c r="O2082" s="20"/>
      <c r="P2082" s="20"/>
    </row>
    <row r="2083" spans="3:16" x14ac:dyDescent="0.35">
      <c r="C2083" s="21"/>
      <c r="E2083" s="21"/>
      <c r="G2083" s="20"/>
      <c r="I2083" s="20"/>
      <c r="O2083" s="20"/>
      <c r="P2083" s="20"/>
    </row>
    <row r="2084" spans="3:16" x14ac:dyDescent="0.35">
      <c r="C2084" s="21"/>
      <c r="E2084" s="21"/>
      <c r="G2084" s="20"/>
      <c r="I2084" s="20"/>
      <c r="O2084" s="20"/>
      <c r="P2084" s="20"/>
    </row>
    <row r="2085" spans="3:16" x14ac:dyDescent="0.35">
      <c r="C2085" s="21"/>
      <c r="E2085" s="21"/>
      <c r="G2085" s="20"/>
      <c r="I2085" s="20"/>
      <c r="O2085" s="20"/>
      <c r="P2085" s="20"/>
    </row>
    <row r="2086" spans="3:16" x14ac:dyDescent="0.35">
      <c r="C2086" s="21"/>
      <c r="E2086" s="21"/>
      <c r="G2086" s="20"/>
      <c r="I2086" s="20"/>
      <c r="O2086" s="20"/>
      <c r="P2086" s="20"/>
    </row>
    <row r="2087" spans="3:16" x14ac:dyDescent="0.35">
      <c r="C2087" s="21"/>
      <c r="E2087" s="21"/>
      <c r="G2087" s="20"/>
      <c r="I2087" s="20"/>
      <c r="O2087" s="20"/>
      <c r="P2087" s="20"/>
    </row>
    <row r="2088" spans="3:16" x14ac:dyDescent="0.35">
      <c r="C2088" s="21"/>
      <c r="E2088" s="21"/>
      <c r="G2088" s="20"/>
      <c r="I2088" s="20"/>
      <c r="O2088" s="20"/>
      <c r="P2088" s="20"/>
    </row>
    <row r="2089" spans="3:16" x14ac:dyDescent="0.35">
      <c r="C2089" s="21"/>
      <c r="E2089" s="21"/>
      <c r="G2089" s="20"/>
      <c r="I2089" s="20"/>
      <c r="O2089" s="20"/>
      <c r="P2089" s="20"/>
    </row>
    <row r="2090" spans="3:16" x14ac:dyDescent="0.35">
      <c r="C2090" s="21"/>
      <c r="E2090" s="21"/>
      <c r="G2090" s="20"/>
      <c r="I2090" s="20"/>
      <c r="O2090" s="20"/>
      <c r="P2090" s="20"/>
    </row>
    <row r="2091" spans="3:16" x14ac:dyDescent="0.35">
      <c r="C2091" s="21"/>
      <c r="E2091" s="21"/>
      <c r="G2091" s="20"/>
      <c r="I2091" s="20"/>
      <c r="O2091" s="20"/>
      <c r="P2091" s="20"/>
    </row>
    <row r="2092" spans="3:16" x14ac:dyDescent="0.35">
      <c r="C2092" s="21"/>
      <c r="E2092" s="21"/>
      <c r="G2092" s="20"/>
      <c r="I2092" s="20"/>
      <c r="O2092" s="20"/>
      <c r="P2092" s="20"/>
    </row>
    <row r="2093" spans="3:16" x14ac:dyDescent="0.35">
      <c r="C2093" s="21"/>
      <c r="E2093" s="21"/>
      <c r="G2093" s="20"/>
      <c r="I2093" s="20"/>
      <c r="O2093" s="20"/>
      <c r="P2093" s="20"/>
    </row>
    <row r="2094" spans="3:16" x14ac:dyDescent="0.35">
      <c r="C2094" s="21"/>
      <c r="E2094" s="21"/>
      <c r="G2094" s="20"/>
      <c r="I2094" s="20"/>
      <c r="O2094" s="20"/>
      <c r="P2094" s="20"/>
    </row>
    <row r="2095" spans="3:16" x14ac:dyDescent="0.35">
      <c r="C2095" s="21"/>
      <c r="E2095" s="21"/>
      <c r="G2095" s="20"/>
      <c r="I2095" s="20"/>
      <c r="O2095" s="20"/>
      <c r="P2095" s="20"/>
    </row>
    <row r="2096" spans="3:16" x14ac:dyDescent="0.35">
      <c r="C2096" s="21"/>
      <c r="E2096" s="21"/>
      <c r="G2096" s="20"/>
      <c r="I2096" s="20"/>
      <c r="O2096" s="20"/>
      <c r="P2096" s="20"/>
    </row>
    <row r="2097" spans="3:16" x14ac:dyDescent="0.35">
      <c r="C2097" s="21"/>
      <c r="E2097" s="21"/>
      <c r="G2097" s="20"/>
      <c r="I2097" s="20"/>
      <c r="O2097" s="20"/>
      <c r="P2097" s="20"/>
    </row>
    <row r="2098" spans="3:16" x14ac:dyDescent="0.35">
      <c r="C2098" s="21"/>
      <c r="E2098" s="21"/>
      <c r="G2098" s="20"/>
      <c r="I2098" s="20"/>
      <c r="O2098" s="20"/>
      <c r="P2098" s="20"/>
    </row>
    <row r="2099" spans="3:16" x14ac:dyDescent="0.35">
      <c r="C2099" s="21"/>
      <c r="E2099" s="21"/>
      <c r="G2099" s="20"/>
      <c r="I2099" s="20"/>
      <c r="O2099" s="20"/>
      <c r="P2099" s="20"/>
    </row>
    <row r="2100" spans="3:16" x14ac:dyDescent="0.35">
      <c r="C2100" s="21"/>
      <c r="E2100" s="21"/>
      <c r="G2100" s="20"/>
      <c r="I2100" s="20"/>
      <c r="O2100" s="20"/>
      <c r="P2100" s="20"/>
    </row>
    <row r="2101" spans="3:16" x14ac:dyDescent="0.35">
      <c r="C2101" s="21"/>
      <c r="E2101" s="21"/>
      <c r="G2101" s="20"/>
      <c r="I2101" s="20"/>
      <c r="O2101" s="20"/>
      <c r="P2101" s="20"/>
    </row>
    <row r="2102" spans="3:16" x14ac:dyDescent="0.35">
      <c r="C2102" s="21"/>
      <c r="E2102" s="21"/>
      <c r="G2102" s="20"/>
      <c r="I2102" s="20"/>
      <c r="O2102" s="20"/>
      <c r="P2102" s="20"/>
    </row>
    <row r="2103" spans="3:16" x14ac:dyDescent="0.35">
      <c r="C2103" s="21"/>
      <c r="E2103" s="21"/>
      <c r="G2103" s="20"/>
      <c r="I2103" s="20"/>
      <c r="O2103" s="20"/>
      <c r="P2103" s="20"/>
    </row>
    <row r="2104" spans="3:16" x14ac:dyDescent="0.35">
      <c r="C2104" s="21"/>
      <c r="E2104" s="21"/>
      <c r="G2104" s="20"/>
      <c r="I2104" s="20"/>
      <c r="O2104" s="20"/>
      <c r="P2104" s="20"/>
    </row>
    <row r="2105" spans="3:16" x14ac:dyDescent="0.35">
      <c r="C2105" s="21"/>
      <c r="E2105" s="21"/>
      <c r="G2105" s="20"/>
      <c r="I2105" s="20"/>
      <c r="O2105" s="20"/>
      <c r="P2105" s="20"/>
    </row>
    <row r="2106" spans="3:16" x14ac:dyDescent="0.35">
      <c r="C2106" s="21"/>
      <c r="E2106" s="21"/>
      <c r="G2106" s="20"/>
      <c r="I2106" s="20"/>
      <c r="O2106" s="20"/>
      <c r="P2106" s="20"/>
    </row>
    <row r="2107" spans="3:16" x14ac:dyDescent="0.35">
      <c r="C2107" s="21"/>
      <c r="E2107" s="21"/>
      <c r="G2107" s="20"/>
      <c r="I2107" s="20"/>
      <c r="O2107" s="20"/>
      <c r="P2107" s="20"/>
    </row>
    <row r="2108" spans="3:16" x14ac:dyDescent="0.35">
      <c r="C2108" s="21"/>
      <c r="E2108" s="21"/>
      <c r="G2108" s="20"/>
      <c r="I2108" s="20"/>
      <c r="O2108" s="20"/>
      <c r="P2108" s="20"/>
    </row>
    <row r="2109" spans="3:16" x14ac:dyDescent="0.35">
      <c r="C2109" s="21"/>
      <c r="E2109" s="21"/>
      <c r="G2109" s="20"/>
      <c r="I2109" s="20"/>
      <c r="O2109" s="20"/>
      <c r="P2109" s="20"/>
    </row>
    <row r="2110" spans="3:16" x14ac:dyDescent="0.35">
      <c r="C2110" s="21"/>
      <c r="E2110" s="21"/>
      <c r="G2110" s="20"/>
      <c r="I2110" s="20"/>
      <c r="O2110" s="20"/>
      <c r="P2110" s="20"/>
    </row>
    <row r="2111" spans="3:16" x14ac:dyDescent="0.35">
      <c r="C2111" s="21"/>
      <c r="E2111" s="21"/>
      <c r="G2111" s="20"/>
      <c r="I2111" s="20"/>
      <c r="O2111" s="20"/>
      <c r="P2111" s="20"/>
    </row>
    <row r="2112" spans="3:16" x14ac:dyDescent="0.35">
      <c r="C2112" s="21"/>
      <c r="E2112" s="21"/>
      <c r="G2112" s="20"/>
      <c r="I2112" s="20"/>
      <c r="O2112" s="20"/>
      <c r="P2112" s="20"/>
    </row>
    <row r="2113" spans="3:16" x14ac:dyDescent="0.35">
      <c r="C2113" s="21"/>
      <c r="E2113" s="21"/>
      <c r="G2113" s="20"/>
      <c r="I2113" s="20"/>
      <c r="O2113" s="20"/>
      <c r="P2113" s="20"/>
    </row>
    <row r="2114" spans="3:16" x14ac:dyDescent="0.35">
      <c r="C2114" s="21"/>
      <c r="E2114" s="21"/>
      <c r="G2114" s="20"/>
      <c r="I2114" s="20"/>
      <c r="O2114" s="20"/>
      <c r="P2114" s="20"/>
    </row>
    <row r="2115" spans="3:16" x14ac:dyDescent="0.35">
      <c r="C2115" s="21"/>
      <c r="E2115" s="21"/>
      <c r="G2115" s="20"/>
      <c r="I2115" s="20"/>
      <c r="O2115" s="20"/>
      <c r="P2115" s="20"/>
    </row>
    <row r="2116" spans="3:16" x14ac:dyDescent="0.35">
      <c r="C2116" s="21"/>
      <c r="E2116" s="21"/>
      <c r="G2116" s="20"/>
      <c r="I2116" s="20"/>
      <c r="O2116" s="20"/>
      <c r="P2116" s="20"/>
    </row>
    <row r="2117" spans="3:16" x14ac:dyDescent="0.35">
      <c r="C2117" s="21"/>
      <c r="E2117" s="21"/>
      <c r="G2117" s="20"/>
      <c r="I2117" s="20"/>
      <c r="O2117" s="20"/>
      <c r="P2117" s="20"/>
    </row>
    <row r="2118" spans="3:16" x14ac:dyDescent="0.35">
      <c r="C2118" s="21"/>
      <c r="E2118" s="21"/>
      <c r="G2118" s="20"/>
      <c r="I2118" s="20"/>
      <c r="O2118" s="20"/>
      <c r="P2118" s="20"/>
    </row>
    <row r="2119" spans="3:16" x14ac:dyDescent="0.35">
      <c r="C2119" s="21"/>
      <c r="E2119" s="21"/>
      <c r="G2119" s="20"/>
      <c r="I2119" s="20"/>
      <c r="O2119" s="20"/>
      <c r="P2119" s="20"/>
    </row>
    <row r="2120" spans="3:16" x14ac:dyDescent="0.35">
      <c r="C2120" s="21"/>
      <c r="E2120" s="21"/>
      <c r="G2120" s="20"/>
      <c r="I2120" s="20"/>
      <c r="O2120" s="20"/>
      <c r="P2120" s="20"/>
    </row>
    <row r="2121" spans="3:16" x14ac:dyDescent="0.35">
      <c r="C2121" s="21"/>
      <c r="E2121" s="21"/>
      <c r="G2121" s="20"/>
      <c r="I2121" s="20"/>
      <c r="O2121" s="20"/>
      <c r="P2121" s="20"/>
    </row>
    <row r="2122" spans="3:16" x14ac:dyDescent="0.35">
      <c r="C2122" s="21"/>
      <c r="E2122" s="21"/>
      <c r="G2122" s="20"/>
      <c r="I2122" s="20"/>
      <c r="O2122" s="20"/>
      <c r="P2122" s="20"/>
    </row>
    <row r="2123" spans="3:16" x14ac:dyDescent="0.35">
      <c r="C2123" s="21"/>
      <c r="E2123" s="21"/>
      <c r="G2123" s="20"/>
      <c r="I2123" s="20"/>
      <c r="O2123" s="20"/>
      <c r="P2123" s="20"/>
    </row>
    <row r="2124" spans="3:16" x14ac:dyDescent="0.35">
      <c r="C2124" s="21"/>
      <c r="E2124" s="21"/>
      <c r="G2124" s="20"/>
      <c r="I2124" s="20"/>
      <c r="O2124" s="20"/>
      <c r="P2124" s="20"/>
    </row>
    <row r="2125" spans="3:16" x14ac:dyDescent="0.35">
      <c r="C2125" s="21"/>
      <c r="E2125" s="21"/>
      <c r="G2125" s="20"/>
      <c r="I2125" s="20"/>
      <c r="O2125" s="20"/>
      <c r="P2125" s="20"/>
    </row>
    <row r="2126" spans="3:16" x14ac:dyDescent="0.35">
      <c r="C2126" s="21"/>
      <c r="E2126" s="21"/>
      <c r="G2126" s="20"/>
      <c r="I2126" s="20"/>
      <c r="O2126" s="20"/>
      <c r="P2126" s="20"/>
    </row>
    <row r="2127" spans="3:16" x14ac:dyDescent="0.35">
      <c r="C2127" s="21"/>
      <c r="E2127" s="21"/>
      <c r="G2127" s="20"/>
      <c r="I2127" s="20"/>
      <c r="O2127" s="20"/>
      <c r="P2127" s="20"/>
    </row>
    <row r="2128" spans="3:16" x14ac:dyDescent="0.35">
      <c r="C2128" s="21"/>
      <c r="E2128" s="21"/>
      <c r="G2128" s="20"/>
      <c r="I2128" s="20"/>
      <c r="O2128" s="20"/>
      <c r="P2128" s="20"/>
    </row>
    <row r="2129" spans="3:16" x14ac:dyDescent="0.35">
      <c r="C2129" s="21"/>
      <c r="E2129" s="21"/>
      <c r="G2129" s="20"/>
      <c r="I2129" s="20"/>
      <c r="O2129" s="20"/>
      <c r="P2129" s="20"/>
    </row>
    <row r="2130" spans="3:16" x14ac:dyDescent="0.35">
      <c r="C2130" s="21"/>
      <c r="E2130" s="21"/>
      <c r="G2130" s="20"/>
      <c r="I2130" s="20"/>
      <c r="O2130" s="20"/>
      <c r="P2130" s="20"/>
    </row>
    <row r="2131" spans="3:16" x14ac:dyDescent="0.35">
      <c r="C2131" s="21"/>
      <c r="E2131" s="21"/>
      <c r="G2131" s="20"/>
      <c r="I2131" s="20"/>
      <c r="O2131" s="20"/>
      <c r="P2131" s="20"/>
    </row>
    <row r="2132" spans="3:16" x14ac:dyDescent="0.35">
      <c r="C2132" s="21"/>
      <c r="E2132" s="21"/>
      <c r="G2132" s="20"/>
      <c r="I2132" s="20"/>
      <c r="O2132" s="20"/>
      <c r="P2132" s="20"/>
    </row>
    <row r="2133" spans="3:16" x14ac:dyDescent="0.35">
      <c r="C2133" s="21"/>
      <c r="E2133" s="21"/>
      <c r="G2133" s="20"/>
      <c r="I2133" s="20"/>
      <c r="O2133" s="20"/>
      <c r="P2133" s="20"/>
    </row>
    <row r="2134" spans="3:16" x14ac:dyDescent="0.35">
      <c r="C2134" s="21"/>
      <c r="E2134" s="21"/>
      <c r="G2134" s="20"/>
      <c r="I2134" s="20"/>
      <c r="O2134" s="20"/>
      <c r="P2134" s="20"/>
    </row>
    <row r="2135" spans="3:16" x14ac:dyDescent="0.35">
      <c r="C2135" s="21"/>
      <c r="E2135" s="21"/>
      <c r="G2135" s="20"/>
      <c r="I2135" s="20"/>
      <c r="O2135" s="20"/>
      <c r="P2135" s="20"/>
    </row>
    <row r="2136" spans="3:16" x14ac:dyDescent="0.35">
      <c r="C2136" s="21"/>
      <c r="E2136" s="21"/>
      <c r="G2136" s="20"/>
      <c r="I2136" s="20"/>
      <c r="O2136" s="20"/>
      <c r="P2136" s="20"/>
    </row>
    <row r="2137" spans="3:16" x14ac:dyDescent="0.35">
      <c r="C2137" s="21"/>
      <c r="E2137" s="21"/>
      <c r="G2137" s="20"/>
      <c r="I2137" s="20"/>
      <c r="O2137" s="20"/>
      <c r="P2137" s="20"/>
    </row>
    <row r="2138" spans="3:16" x14ac:dyDescent="0.35">
      <c r="C2138" s="21"/>
      <c r="E2138" s="21"/>
      <c r="G2138" s="20"/>
      <c r="I2138" s="20"/>
      <c r="O2138" s="20"/>
      <c r="P2138" s="20"/>
    </row>
    <row r="2139" spans="3:16" x14ac:dyDescent="0.35">
      <c r="C2139" s="21"/>
      <c r="E2139" s="21"/>
      <c r="G2139" s="20"/>
      <c r="I2139" s="20"/>
      <c r="O2139" s="20"/>
      <c r="P2139" s="20"/>
    </row>
    <row r="2140" spans="3:16" x14ac:dyDescent="0.35">
      <c r="C2140" s="21"/>
      <c r="E2140" s="21"/>
      <c r="G2140" s="20"/>
      <c r="I2140" s="20"/>
      <c r="O2140" s="20"/>
      <c r="P2140" s="20"/>
    </row>
    <row r="2141" spans="3:16" x14ac:dyDescent="0.35">
      <c r="C2141" s="21"/>
      <c r="E2141" s="21"/>
      <c r="G2141" s="20"/>
      <c r="I2141" s="20"/>
      <c r="O2141" s="20"/>
      <c r="P2141" s="20"/>
    </row>
    <row r="2142" spans="3:16" x14ac:dyDescent="0.35">
      <c r="C2142" s="21"/>
      <c r="E2142" s="21"/>
      <c r="G2142" s="20"/>
      <c r="I2142" s="20"/>
      <c r="O2142" s="20"/>
      <c r="P2142" s="20"/>
    </row>
    <row r="2143" spans="3:16" x14ac:dyDescent="0.35">
      <c r="C2143" s="21"/>
      <c r="E2143" s="21"/>
      <c r="G2143" s="20"/>
      <c r="I2143" s="20"/>
      <c r="O2143" s="20"/>
      <c r="P2143" s="20"/>
    </row>
    <row r="2144" spans="3:16" x14ac:dyDescent="0.35">
      <c r="C2144" s="21"/>
      <c r="E2144" s="21"/>
      <c r="G2144" s="20"/>
      <c r="I2144" s="20"/>
      <c r="O2144" s="20"/>
      <c r="P2144" s="20"/>
    </row>
    <row r="2145" spans="3:16" x14ac:dyDescent="0.35">
      <c r="C2145" s="21"/>
      <c r="E2145" s="21"/>
      <c r="G2145" s="20"/>
      <c r="I2145" s="20"/>
      <c r="O2145" s="20"/>
      <c r="P2145" s="20"/>
    </row>
    <row r="2146" spans="3:16" x14ac:dyDescent="0.35">
      <c r="C2146" s="21"/>
      <c r="E2146" s="21"/>
      <c r="G2146" s="20"/>
      <c r="I2146" s="20"/>
      <c r="O2146" s="20"/>
      <c r="P2146" s="20"/>
    </row>
    <row r="2147" spans="3:16" x14ac:dyDescent="0.35">
      <c r="C2147" s="21"/>
      <c r="E2147" s="21"/>
      <c r="G2147" s="20"/>
      <c r="I2147" s="20"/>
      <c r="O2147" s="20"/>
      <c r="P2147" s="20"/>
    </row>
    <row r="2148" spans="3:16" x14ac:dyDescent="0.35">
      <c r="C2148" s="21"/>
      <c r="E2148" s="21"/>
      <c r="G2148" s="20"/>
      <c r="I2148" s="20"/>
      <c r="O2148" s="20"/>
      <c r="P2148" s="20"/>
    </row>
    <row r="2149" spans="3:16" x14ac:dyDescent="0.35">
      <c r="C2149" s="21"/>
      <c r="E2149" s="21"/>
      <c r="G2149" s="20"/>
      <c r="I2149" s="20"/>
      <c r="O2149" s="20"/>
      <c r="P2149" s="20"/>
    </row>
    <row r="2150" spans="3:16" x14ac:dyDescent="0.35">
      <c r="C2150" s="21"/>
      <c r="E2150" s="21"/>
      <c r="G2150" s="20"/>
      <c r="I2150" s="20"/>
      <c r="O2150" s="20"/>
      <c r="P2150" s="20"/>
    </row>
    <row r="2151" spans="3:16" x14ac:dyDescent="0.35">
      <c r="C2151" s="21"/>
      <c r="E2151" s="21"/>
      <c r="G2151" s="20"/>
      <c r="I2151" s="20"/>
      <c r="O2151" s="20"/>
      <c r="P2151" s="20"/>
    </row>
    <row r="2152" spans="3:16" x14ac:dyDescent="0.35">
      <c r="C2152" s="21"/>
      <c r="E2152" s="21"/>
      <c r="G2152" s="20"/>
      <c r="I2152" s="20"/>
      <c r="O2152" s="20"/>
      <c r="P2152" s="20"/>
    </row>
    <row r="2153" spans="3:16" x14ac:dyDescent="0.35">
      <c r="C2153" s="21"/>
      <c r="E2153" s="21"/>
      <c r="G2153" s="20"/>
      <c r="I2153" s="20"/>
      <c r="O2153" s="20"/>
      <c r="P2153" s="20"/>
    </row>
    <row r="2154" spans="3:16" x14ac:dyDescent="0.35">
      <c r="C2154" s="21"/>
      <c r="E2154" s="21"/>
      <c r="G2154" s="20"/>
      <c r="I2154" s="20"/>
      <c r="O2154" s="20"/>
      <c r="P2154" s="20"/>
    </row>
    <row r="2155" spans="3:16" x14ac:dyDescent="0.35">
      <c r="C2155" s="21"/>
      <c r="E2155" s="21"/>
      <c r="G2155" s="20"/>
      <c r="I2155" s="20"/>
      <c r="O2155" s="20"/>
      <c r="P2155" s="20"/>
    </row>
    <row r="2156" spans="3:16" x14ac:dyDescent="0.35">
      <c r="C2156" s="21"/>
      <c r="E2156" s="21"/>
      <c r="G2156" s="20"/>
      <c r="I2156" s="20"/>
      <c r="O2156" s="20"/>
      <c r="P2156" s="20"/>
    </row>
    <row r="2157" spans="3:16" x14ac:dyDescent="0.35">
      <c r="C2157" s="21"/>
      <c r="E2157" s="21"/>
      <c r="G2157" s="20"/>
      <c r="I2157" s="20"/>
      <c r="O2157" s="20"/>
      <c r="P2157" s="20"/>
    </row>
    <row r="2158" spans="3:16" x14ac:dyDescent="0.35">
      <c r="C2158" s="21"/>
      <c r="E2158" s="21"/>
      <c r="G2158" s="20"/>
      <c r="I2158" s="20"/>
      <c r="O2158" s="20"/>
      <c r="P2158" s="20"/>
    </row>
    <row r="2159" spans="3:16" x14ac:dyDescent="0.35">
      <c r="C2159" s="21"/>
      <c r="E2159" s="21"/>
      <c r="G2159" s="20"/>
      <c r="I2159" s="20"/>
      <c r="O2159" s="20"/>
      <c r="P2159" s="20"/>
    </row>
    <row r="2160" spans="3:16" x14ac:dyDescent="0.35">
      <c r="C2160" s="21"/>
      <c r="E2160" s="21"/>
      <c r="G2160" s="20"/>
      <c r="I2160" s="20"/>
      <c r="O2160" s="20"/>
      <c r="P2160" s="20"/>
    </row>
    <row r="2161" spans="3:16" x14ac:dyDescent="0.35">
      <c r="C2161" s="21"/>
      <c r="E2161" s="21"/>
      <c r="G2161" s="20"/>
      <c r="I2161" s="20"/>
      <c r="O2161" s="20"/>
      <c r="P2161" s="20"/>
    </row>
    <row r="2162" spans="3:16" x14ac:dyDescent="0.35">
      <c r="C2162" s="21"/>
      <c r="E2162" s="21"/>
      <c r="G2162" s="20"/>
      <c r="I2162" s="20"/>
      <c r="O2162" s="20"/>
      <c r="P2162" s="20"/>
    </row>
    <row r="2163" spans="3:16" x14ac:dyDescent="0.35">
      <c r="C2163" s="21"/>
      <c r="E2163" s="21"/>
      <c r="G2163" s="20"/>
      <c r="I2163" s="20"/>
      <c r="O2163" s="20"/>
      <c r="P2163" s="20"/>
    </row>
    <row r="2164" spans="3:16" x14ac:dyDescent="0.35">
      <c r="C2164" s="21"/>
      <c r="E2164" s="21"/>
      <c r="G2164" s="20"/>
      <c r="I2164" s="20"/>
      <c r="O2164" s="20"/>
      <c r="P2164" s="20"/>
    </row>
    <row r="2165" spans="3:16" x14ac:dyDescent="0.35">
      <c r="C2165" s="21"/>
      <c r="E2165" s="21"/>
      <c r="G2165" s="20"/>
      <c r="I2165" s="20"/>
      <c r="O2165" s="20"/>
      <c r="P2165" s="20"/>
    </row>
    <row r="2166" spans="3:16" x14ac:dyDescent="0.35">
      <c r="C2166" s="21"/>
      <c r="E2166" s="21"/>
      <c r="G2166" s="20"/>
      <c r="I2166" s="20"/>
      <c r="O2166" s="20"/>
      <c r="P2166" s="20"/>
    </row>
    <row r="2167" spans="3:16" x14ac:dyDescent="0.35">
      <c r="C2167" s="21"/>
      <c r="E2167" s="21"/>
      <c r="G2167" s="20"/>
      <c r="I2167" s="20"/>
      <c r="O2167" s="20"/>
      <c r="P2167" s="20"/>
    </row>
    <row r="2168" spans="3:16" x14ac:dyDescent="0.35">
      <c r="C2168" s="21"/>
      <c r="E2168" s="21"/>
      <c r="G2168" s="20"/>
      <c r="I2168" s="20"/>
      <c r="O2168" s="20"/>
      <c r="P2168" s="20"/>
    </row>
    <row r="2169" spans="3:16" x14ac:dyDescent="0.35">
      <c r="C2169" s="21"/>
      <c r="E2169" s="21"/>
      <c r="G2169" s="20"/>
      <c r="I2169" s="20"/>
      <c r="O2169" s="20"/>
      <c r="P2169" s="20"/>
    </row>
    <row r="2170" spans="3:16" x14ac:dyDescent="0.35">
      <c r="C2170" s="21"/>
      <c r="E2170" s="21"/>
      <c r="G2170" s="20"/>
      <c r="I2170" s="20"/>
      <c r="O2170" s="20"/>
      <c r="P2170" s="20"/>
    </row>
    <row r="2171" spans="3:16" x14ac:dyDescent="0.35">
      <c r="C2171" s="21"/>
      <c r="E2171" s="21"/>
      <c r="G2171" s="20"/>
      <c r="I2171" s="20"/>
      <c r="O2171" s="20"/>
      <c r="P2171" s="20"/>
    </row>
    <row r="2172" spans="3:16" x14ac:dyDescent="0.35">
      <c r="C2172" s="21"/>
      <c r="E2172" s="21"/>
      <c r="G2172" s="20"/>
      <c r="I2172" s="20"/>
      <c r="O2172" s="20"/>
      <c r="P2172" s="20"/>
    </row>
    <row r="2173" spans="3:16" x14ac:dyDescent="0.35">
      <c r="C2173" s="21"/>
      <c r="E2173" s="21"/>
      <c r="G2173" s="20"/>
      <c r="I2173" s="20"/>
      <c r="O2173" s="20"/>
      <c r="P2173" s="20"/>
    </row>
    <row r="2174" spans="3:16" x14ac:dyDescent="0.35">
      <c r="C2174" s="21"/>
      <c r="E2174" s="21"/>
      <c r="G2174" s="20"/>
      <c r="I2174" s="20"/>
      <c r="O2174" s="20"/>
      <c r="P2174" s="20"/>
    </row>
    <row r="2175" spans="3:16" x14ac:dyDescent="0.35">
      <c r="C2175" s="21"/>
      <c r="E2175" s="21"/>
      <c r="G2175" s="20"/>
      <c r="I2175" s="20"/>
      <c r="O2175" s="20"/>
      <c r="P2175" s="20"/>
    </row>
    <row r="2176" spans="3:16" x14ac:dyDescent="0.35">
      <c r="C2176" s="21"/>
      <c r="E2176" s="21"/>
      <c r="G2176" s="20"/>
      <c r="I2176" s="20"/>
      <c r="O2176" s="20"/>
      <c r="P2176" s="20"/>
    </row>
    <row r="2177" spans="3:16" x14ac:dyDescent="0.35">
      <c r="C2177" s="21"/>
      <c r="E2177" s="21"/>
      <c r="G2177" s="20"/>
      <c r="I2177" s="20"/>
      <c r="O2177" s="20"/>
      <c r="P2177" s="20"/>
    </row>
    <row r="2178" spans="3:16" x14ac:dyDescent="0.35">
      <c r="C2178" s="21"/>
      <c r="E2178" s="21"/>
      <c r="G2178" s="20"/>
      <c r="I2178" s="20"/>
      <c r="O2178" s="20"/>
      <c r="P2178" s="20"/>
    </row>
    <row r="2179" spans="3:16" x14ac:dyDescent="0.35">
      <c r="C2179" s="21"/>
      <c r="E2179" s="21"/>
      <c r="G2179" s="20"/>
      <c r="I2179" s="20"/>
      <c r="O2179" s="20"/>
      <c r="P2179" s="20"/>
    </row>
    <row r="2180" spans="3:16" x14ac:dyDescent="0.35">
      <c r="C2180" s="21"/>
      <c r="E2180" s="21"/>
      <c r="G2180" s="20"/>
      <c r="I2180" s="20"/>
      <c r="O2180" s="20"/>
      <c r="P2180" s="20"/>
    </row>
    <row r="2181" spans="3:16" x14ac:dyDescent="0.35">
      <c r="C2181" s="21"/>
      <c r="E2181" s="21"/>
      <c r="G2181" s="20"/>
      <c r="I2181" s="20"/>
      <c r="O2181" s="20"/>
      <c r="P2181" s="20"/>
    </row>
    <row r="2182" spans="3:16" x14ac:dyDescent="0.35">
      <c r="C2182" s="21"/>
      <c r="E2182" s="21"/>
      <c r="G2182" s="20"/>
      <c r="I2182" s="20"/>
      <c r="O2182" s="20"/>
      <c r="P2182" s="20"/>
    </row>
    <row r="2183" spans="3:16" x14ac:dyDescent="0.35">
      <c r="C2183" s="21"/>
      <c r="E2183" s="21"/>
      <c r="G2183" s="20"/>
      <c r="I2183" s="20"/>
      <c r="O2183" s="20"/>
      <c r="P2183" s="20"/>
    </row>
    <row r="2184" spans="3:16" x14ac:dyDescent="0.35">
      <c r="C2184" s="21"/>
      <c r="E2184" s="21"/>
      <c r="G2184" s="20"/>
      <c r="I2184" s="20"/>
      <c r="O2184" s="20"/>
      <c r="P2184" s="20"/>
    </row>
    <row r="2185" spans="3:16" x14ac:dyDescent="0.35">
      <c r="C2185" s="21"/>
      <c r="E2185" s="21"/>
      <c r="G2185" s="20"/>
      <c r="I2185" s="20"/>
      <c r="O2185" s="20"/>
      <c r="P2185" s="20"/>
    </row>
    <row r="2186" spans="3:16" x14ac:dyDescent="0.35">
      <c r="C2186" s="21"/>
      <c r="E2186" s="21"/>
      <c r="G2186" s="20"/>
      <c r="I2186" s="20"/>
      <c r="O2186" s="20"/>
      <c r="P2186" s="20"/>
    </row>
    <row r="2187" spans="3:16" x14ac:dyDescent="0.35">
      <c r="C2187" s="21"/>
      <c r="E2187" s="21"/>
      <c r="G2187" s="20"/>
      <c r="I2187" s="20"/>
      <c r="O2187" s="20"/>
      <c r="P2187" s="20"/>
    </row>
    <row r="2188" spans="3:16" x14ac:dyDescent="0.35">
      <c r="C2188" s="21"/>
      <c r="E2188" s="21"/>
      <c r="G2188" s="20"/>
      <c r="I2188" s="20"/>
      <c r="O2188" s="20"/>
      <c r="P2188" s="20"/>
    </row>
    <row r="2189" spans="3:16" x14ac:dyDescent="0.35">
      <c r="C2189" s="21"/>
      <c r="E2189" s="21"/>
      <c r="G2189" s="20"/>
      <c r="I2189" s="20"/>
      <c r="O2189" s="20"/>
      <c r="P2189" s="20"/>
    </row>
    <row r="2190" spans="3:16" x14ac:dyDescent="0.35">
      <c r="C2190" s="21"/>
      <c r="E2190" s="21"/>
      <c r="G2190" s="20"/>
      <c r="I2190" s="20"/>
      <c r="O2190" s="20"/>
      <c r="P2190" s="20"/>
    </row>
    <row r="2191" spans="3:16" x14ac:dyDescent="0.35">
      <c r="C2191" s="21"/>
      <c r="E2191" s="21"/>
      <c r="G2191" s="20"/>
      <c r="I2191" s="20"/>
      <c r="O2191" s="20"/>
      <c r="P2191" s="20"/>
    </row>
    <row r="2192" spans="3:16" x14ac:dyDescent="0.35">
      <c r="C2192" s="21"/>
      <c r="E2192" s="21"/>
      <c r="G2192" s="20"/>
      <c r="I2192" s="20"/>
      <c r="O2192" s="20"/>
      <c r="P2192" s="20"/>
    </row>
    <row r="2193" spans="3:16" x14ac:dyDescent="0.35">
      <c r="C2193" s="21"/>
      <c r="E2193" s="21"/>
      <c r="G2193" s="20"/>
      <c r="I2193" s="20"/>
      <c r="O2193" s="20"/>
      <c r="P2193" s="20"/>
    </row>
    <row r="2194" spans="3:16" x14ac:dyDescent="0.35">
      <c r="C2194" s="21"/>
      <c r="E2194" s="21"/>
      <c r="G2194" s="20"/>
      <c r="I2194" s="20"/>
      <c r="O2194" s="20"/>
      <c r="P2194" s="20"/>
    </row>
    <row r="2195" spans="3:16" x14ac:dyDescent="0.35">
      <c r="C2195" s="21"/>
      <c r="E2195" s="21"/>
      <c r="G2195" s="20"/>
      <c r="I2195" s="20"/>
      <c r="O2195" s="20"/>
      <c r="P2195" s="20"/>
    </row>
    <row r="2196" spans="3:16" x14ac:dyDescent="0.35">
      <c r="C2196" s="21"/>
      <c r="E2196" s="21"/>
      <c r="G2196" s="20"/>
      <c r="I2196" s="20"/>
      <c r="O2196" s="20"/>
      <c r="P2196" s="20"/>
    </row>
    <row r="2197" spans="3:16" x14ac:dyDescent="0.35">
      <c r="C2197" s="21"/>
      <c r="E2197" s="21"/>
      <c r="G2197" s="20"/>
      <c r="I2197" s="20"/>
      <c r="O2197" s="20"/>
      <c r="P2197" s="20"/>
    </row>
    <row r="2198" spans="3:16" x14ac:dyDescent="0.35">
      <c r="C2198" s="21"/>
      <c r="E2198" s="21"/>
      <c r="G2198" s="20"/>
      <c r="I2198" s="20"/>
      <c r="O2198" s="20"/>
      <c r="P2198" s="20"/>
    </row>
    <row r="2199" spans="3:16" x14ac:dyDescent="0.35">
      <c r="C2199" s="21"/>
      <c r="E2199" s="21"/>
      <c r="G2199" s="20"/>
      <c r="I2199" s="20"/>
      <c r="O2199" s="20"/>
      <c r="P2199" s="20"/>
    </row>
    <row r="2200" spans="3:16" x14ac:dyDescent="0.35">
      <c r="C2200" s="21"/>
      <c r="E2200" s="21"/>
      <c r="G2200" s="20"/>
      <c r="I2200" s="20"/>
      <c r="O2200" s="20"/>
      <c r="P2200" s="20"/>
    </row>
    <row r="2201" spans="3:16" x14ac:dyDescent="0.35">
      <c r="C2201" s="21"/>
      <c r="E2201" s="21"/>
      <c r="G2201" s="20"/>
      <c r="I2201" s="20"/>
      <c r="O2201" s="20"/>
      <c r="P2201" s="20"/>
    </row>
    <row r="2202" spans="3:16" x14ac:dyDescent="0.35">
      <c r="C2202" s="21"/>
      <c r="E2202" s="21"/>
      <c r="G2202" s="20"/>
      <c r="I2202" s="20"/>
      <c r="O2202" s="20"/>
      <c r="P2202" s="20"/>
    </row>
    <row r="2203" spans="3:16" x14ac:dyDescent="0.35">
      <c r="C2203" s="21"/>
      <c r="E2203" s="21"/>
      <c r="G2203" s="20"/>
      <c r="I2203" s="20"/>
      <c r="O2203" s="20"/>
      <c r="P2203" s="20"/>
    </row>
    <row r="2204" spans="3:16" x14ac:dyDescent="0.35">
      <c r="C2204" s="21"/>
      <c r="E2204" s="21"/>
      <c r="G2204" s="20"/>
      <c r="I2204" s="20"/>
      <c r="O2204" s="20"/>
      <c r="P2204" s="20"/>
    </row>
    <row r="2205" spans="3:16" x14ac:dyDescent="0.35">
      <c r="C2205" s="21"/>
      <c r="E2205" s="21"/>
      <c r="G2205" s="20"/>
      <c r="I2205" s="20"/>
      <c r="O2205" s="20"/>
      <c r="P2205" s="20"/>
    </row>
    <row r="2206" spans="3:16" x14ac:dyDescent="0.35">
      <c r="C2206" s="21"/>
      <c r="E2206" s="21"/>
      <c r="G2206" s="20"/>
      <c r="I2206" s="20"/>
      <c r="O2206" s="20"/>
      <c r="P2206" s="20"/>
    </row>
    <row r="2207" spans="3:16" x14ac:dyDescent="0.35">
      <c r="C2207" s="21"/>
      <c r="E2207" s="21"/>
      <c r="G2207" s="20"/>
      <c r="I2207" s="20"/>
      <c r="O2207" s="20"/>
      <c r="P2207" s="20"/>
    </row>
    <row r="2208" spans="3:16" x14ac:dyDescent="0.35">
      <c r="C2208" s="21"/>
      <c r="E2208" s="21"/>
      <c r="G2208" s="20"/>
      <c r="I2208" s="20"/>
      <c r="O2208" s="20"/>
      <c r="P2208" s="20"/>
    </row>
    <row r="2209" spans="3:16" x14ac:dyDescent="0.35">
      <c r="C2209" s="21"/>
      <c r="E2209" s="21"/>
      <c r="G2209" s="20"/>
      <c r="I2209" s="20"/>
      <c r="O2209" s="20"/>
      <c r="P2209" s="20"/>
    </row>
    <row r="2210" spans="3:16" x14ac:dyDescent="0.35">
      <c r="C2210" s="21"/>
      <c r="E2210" s="21"/>
      <c r="G2210" s="20"/>
      <c r="I2210" s="20"/>
      <c r="O2210" s="20"/>
      <c r="P2210" s="20"/>
    </row>
    <row r="2211" spans="3:16" x14ac:dyDescent="0.35">
      <c r="C2211" s="21"/>
      <c r="E2211" s="21"/>
      <c r="G2211" s="20"/>
      <c r="I2211" s="20"/>
      <c r="O2211" s="20"/>
      <c r="P2211" s="20"/>
    </row>
    <row r="2212" spans="3:16" x14ac:dyDescent="0.35">
      <c r="C2212" s="21"/>
      <c r="E2212" s="21"/>
      <c r="G2212" s="20"/>
      <c r="I2212" s="20"/>
      <c r="O2212" s="20"/>
      <c r="P2212" s="20"/>
    </row>
    <row r="2213" spans="3:16" x14ac:dyDescent="0.35">
      <c r="C2213" s="21"/>
      <c r="E2213" s="21"/>
      <c r="G2213" s="20"/>
      <c r="I2213" s="20"/>
      <c r="O2213" s="20"/>
      <c r="P2213" s="20"/>
    </row>
    <row r="2214" spans="3:16" x14ac:dyDescent="0.35">
      <c r="C2214" s="21"/>
      <c r="E2214" s="21"/>
      <c r="G2214" s="20"/>
      <c r="I2214" s="20"/>
      <c r="O2214" s="20"/>
      <c r="P2214" s="20"/>
    </row>
    <row r="2215" spans="3:16" x14ac:dyDescent="0.35">
      <c r="C2215" s="21"/>
      <c r="E2215" s="21"/>
      <c r="G2215" s="20"/>
      <c r="I2215" s="20"/>
      <c r="O2215" s="20"/>
      <c r="P2215" s="20"/>
    </row>
    <row r="2216" spans="3:16" x14ac:dyDescent="0.35">
      <c r="C2216" s="21"/>
      <c r="E2216" s="21"/>
      <c r="G2216" s="20"/>
      <c r="I2216" s="20"/>
      <c r="O2216" s="20"/>
      <c r="P2216" s="20"/>
    </row>
    <row r="2217" spans="3:16" x14ac:dyDescent="0.35">
      <c r="C2217" s="21"/>
      <c r="E2217" s="21"/>
      <c r="G2217" s="20"/>
      <c r="I2217" s="20"/>
      <c r="O2217" s="20"/>
      <c r="P2217" s="20"/>
    </row>
    <row r="2218" spans="3:16" x14ac:dyDescent="0.35">
      <c r="C2218" s="21"/>
      <c r="E2218" s="21"/>
      <c r="G2218" s="20"/>
      <c r="I2218" s="20"/>
      <c r="O2218" s="20"/>
      <c r="P2218" s="20"/>
    </row>
    <row r="2219" spans="3:16" x14ac:dyDescent="0.35">
      <c r="C2219" s="21"/>
      <c r="E2219" s="21"/>
      <c r="G2219" s="20"/>
      <c r="I2219" s="20"/>
      <c r="O2219" s="20"/>
      <c r="P2219" s="20"/>
    </row>
    <row r="2220" spans="3:16" x14ac:dyDescent="0.35">
      <c r="C2220" s="21"/>
      <c r="E2220" s="21"/>
      <c r="G2220" s="20"/>
      <c r="I2220" s="20"/>
      <c r="O2220" s="20"/>
      <c r="P2220" s="20"/>
    </row>
    <row r="2221" spans="3:16" x14ac:dyDescent="0.35">
      <c r="C2221" s="21"/>
      <c r="E2221" s="21"/>
      <c r="G2221" s="20"/>
      <c r="I2221" s="20"/>
      <c r="O2221" s="20"/>
      <c r="P2221" s="20"/>
    </row>
    <row r="2222" spans="3:16" x14ac:dyDescent="0.35">
      <c r="C2222" s="21"/>
      <c r="E2222" s="21"/>
      <c r="G2222" s="20"/>
      <c r="I2222" s="20"/>
      <c r="O2222" s="20"/>
      <c r="P2222" s="20"/>
    </row>
    <row r="2223" spans="3:16" x14ac:dyDescent="0.35">
      <c r="C2223" s="21"/>
      <c r="E2223" s="21"/>
      <c r="G2223" s="20"/>
      <c r="I2223" s="20"/>
      <c r="O2223" s="20"/>
      <c r="P2223" s="20"/>
    </row>
    <row r="2224" spans="3:16" x14ac:dyDescent="0.35">
      <c r="C2224" s="21"/>
      <c r="E2224" s="21"/>
      <c r="G2224" s="20"/>
      <c r="I2224" s="20"/>
      <c r="O2224" s="20"/>
      <c r="P2224" s="20"/>
    </row>
    <row r="2225" spans="3:16" x14ac:dyDescent="0.35">
      <c r="C2225" s="21"/>
      <c r="E2225" s="21"/>
      <c r="G2225" s="20"/>
      <c r="I2225" s="20"/>
      <c r="O2225" s="20"/>
      <c r="P2225" s="20"/>
    </row>
    <row r="2226" spans="3:16" x14ac:dyDescent="0.35">
      <c r="C2226" s="21"/>
      <c r="E2226" s="21"/>
      <c r="G2226" s="20"/>
      <c r="I2226" s="20"/>
      <c r="O2226" s="20"/>
      <c r="P2226" s="20"/>
    </row>
    <row r="2227" spans="3:16" x14ac:dyDescent="0.35">
      <c r="C2227" s="21"/>
      <c r="E2227" s="21"/>
      <c r="G2227" s="20"/>
      <c r="I2227" s="20"/>
      <c r="O2227" s="20"/>
      <c r="P2227" s="20"/>
    </row>
    <row r="2228" spans="3:16" x14ac:dyDescent="0.35">
      <c r="C2228" s="21"/>
      <c r="E2228" s="21"/>
      <c r="G2228" s="20"/>
      <c r="I2228" s="20"/>
      <c r="O2228" s="20"/>
      <c r="P2228" s="20"/>
    </row>
    <row r="2229" spans="3:16" x14ac:dyDescent="0.35">
      <c r="C2229" s="21"/>
      <c r="E2229" s="21"/>
      <c r="G2229" s="20"/>
      <c r="I2229" s="20"/>
      <c r="O2229" s="20"/>
      <c r="P2229" s="20"/>
    </row>
    <row r="2230" spans="3:16" x14ac:dyDescent="0.35">
      <c r="C2230" s="21"/>
      <c r="E2230" s="21"/>
      <c r="G2230" s="20"/>
      <c r="I2230" s="20"/>
      <c r="O2230" s="20"/>
      <c r="P2230" s="20"/>
    </row>
    <row r="2231" spans="3:16" x14ac:dyDescent="0.35">
      <c r="C2231" s="21"/>
      <c r="E2231" s="21"/>
      <c r="G2231" s="20"/>
      <c r="I2231" s="20"/>
      <c r="O2231" s="20"/>
      <c r="P2231" s="20"/>
    </row>
    <row r="2232" spans="3:16" x14ac:dyDescent="0.35">
      <c r="C2232" s="21"/>
      <c r="E2232" s="21"/>
      <c r="G2232" s="20"/>
      <c r="I2232" s="20"/>
      <c r="O2232" s="20"/>
      <c r="P2232" s="20"/>
    </row>
    <row r="2233" spans="3:16" x14ac:dyDescent="0.35">
      <c r="C2233" s="21"/>
      <c r="E2233" s="21"/>
      <c r="G2233" s="20"/>
      <c r="I2233" s="20"/>
      <c r="O2233" s="20"/>
      <c r="P2233" s="20"/>
    </row>
    <row r="2234" spans="3:16" x14ac:dyDescent="0.35">
      <c r="C2234" s="21"/>
      <c r="E2234" s="21"/>
      <c r="G2234" s="20"/>
      <c r="I2234" s="20"/>
      <c r="O2234" s="20"/>
      <c r="P2234" s="20"/>
    </row>
    <row r="2235" spans="3:16" x14ac:dyDescent="0.35">
      <c r="C2235" s="21"/>
      <c r="E2235" s="21"/>
      <c r="G2235" s="20"/>
      <c r="I2235" s="20"/>
      <c r="O2235" s="20"/>
      <c r="P2235" s="20"/>
    </row>
    <row r="2236" spans="3:16" x14ac:dyDescent="0.35">
      <c r="C2236" s="21"/>
      <c r="E2236" s="21"/>
      <c r="G2236" s="20"/>
      <c r="I2236" s="20"/>
      <c r="O2236" s="20"/>
      <c r="P2236" s="20"/>
    </row>
    <row r="2237" spans="3:16" x14ac:dyDescent="0.35">
      <c r="C2237" s="21"/>
      <c r="E2237" s="21"/>
      <c r="G2237" s="20"/>
      <c r="I2237" s="20"/>
      <c r="O2237" s="20"/>
      <c r="P2237" s="20"/>
    </row>
    <row r="2238" spans="3:16" x14ac:dyDescent="0.35">
      <c r="C2238" s="21"/>
      <c r="E2238" s="21"/>
      <c r="G2238" s="20"/>
      <c r="I2238" s="20"/>
      <c r="O2238" s="20"/>
      <c r="P2238" s="20"/>
    </row>
    <row r="2239" spans="3:16" x14ac:dyDescent="0.35">
      <c r="C2239" s="21"/>
      <c r="E2239" s="21"/>
      <c r="G2239" s="20"/>
      <c r="I2239" s="20"/>
      <c r="O2239" s="20"/>
      <c r="P2239" s="20"/>
    </row>
    <row r="2240" spans="3:16" x14ac:dyDescent="0.35">
      <c r="C2240" s="21"/>
      <c r="E2240" s="21"/>
      <c r="G2240" s="20"/>
      <c r="I2240" s="20"/>
      <c r="O2240" s="20"/>
      <c r="P2240" s="20"/>
    </row>
    <row r="2241" spans="3:16" x14ac:dyDescent="0.35">
      <c r="C2241" s="21"/>
      <c r="E2241" s="21"/>
      <c r="G2241" s="20"/>
      <c r="I2241" s="20"/>
      <c r="O2241" s="20"/>
      <c r="P2241" s="20"/>
    </row>
    <row r="2242" spans="3:16" x14ac:dyDescent="0.35">
      <c r="C2242" s="21"/>
      <c r="E2242" s="21"/>
      <c r="G2242" s="20"/>
      <c r="I2242" s="20"/>
      <c r="O2242" s="20"/>
      <c r="P2242" s="20"/>
    </row>
    <row r="2243" spans="3:16" x14ac:dyDescent="0.35">
      <c r="C2243" s="21"/>
      <c r="E2243" s="21"/>
      <c r="G2243" s="20"/>
      <c r="I2243" s="20"/>
      <c r="O2243" s="20"/>
      <c r="P2243" s="20"/>
    </row>
    <row r="2244" spans="3:16" x14ac:dyDescent="0.35">
      <c r="C2244" s="21"/>
      <c r="E2244" s="21"/>
      <c r="G2244" s="20"/>
      <c r="I2244" s="20"/>
      <c r="O2244" s="20"/>
      <c r="P2244" s="20"/>
    </row>
    <row r="2245" spans="3:16" x14ac:dyDescent="0.35">
      <c r="C2245" s="21"/>
      <c r="E2245" s="21"/>
      <c r="G2245" s="20"/>
      <c r="I2245" s="20"/>
      <c r="O2245" s="20"/>
      <c r="P2245" s="20"/>
    </row>
    <row r="2246" spans="3:16" x14ac:dyDescent="0.35">
      <c r="C2246" s="21"/>
      <c r="E2246" s="21"/>
      <c r="G2246" s="20"/>
      <c r="I2246" s="20"/>
      <c r="O2246" s="20"/>
      <c r="P2246" s="20"/>
    </row>
    <row r="2247" spans="3:16" x14ac:dyDescent="0.35">
      <c r="C2247" s="21"/>
      <c r="E2247" s="21"/>
      <c r="G2247" s="20"/>
      <c r="I2247" s="20"/>
      <c r="O2247" s="20"/>
      <c r="P2247" s="20"/>
    </row>
    <row r="2248" spans="3:16" x14ac:dyDescent="0.35">
      <c r="C2248" s="21"/>
      <c r="E2248" s="21"/>
      <c r="G2248" s="20"/>
      <c r="I2248" s="20"/>
      <c r="O2248" s="20"/>
      <c r="P2248" s="20"/>
    </row>
    <row r="2249" spans="3:16" x14ac:dyDescent="0.35">
      <c r="C2249" s="21"/>
      <c r="E2249" s="21"/>
      <c r="G2249" s="20"/>
      <c r="I2249" s="20"/>
      <c r="O2249" s="20"/>
      <c r="P2249" s="20"/>
    </row>
    <row r="2250" spans="3:16" x14ac:dyDescent="0.35">
      <c r="C2250" s="21"/>
      <c r="E2250" s="21"/>
      <c r="G2250" s="20"/>
      <c r="I2250" s="20"/>
      <c r="O2250" s="20"/>
      <c r="P2250" s="20"/>
    </row>
    <row r="2251" spans="3:16" x14ac:dyDescent="0.35">
      <c r="C2251" s="21"/>
      <c r="E2251" s="21"/>
      <c r="G2251" s="20"/>
      <c r="I2251" s="20"/>
      <c r="O2251" s="20"/>
      <c r="P2251" s="20"/>
    </row>
    <row r="2252" spans="3:16" x14ac:dyDescent="0.35">
      <c r="C2252" s="21"/>
      <c r="E2252" s="21"/>
      <c r="G2252" s="20"/>
      <c r="I2252" s="20"/>
      <c r="O2252" s="20"/>
      <c r="P2252" s="20"/>
    </row>
    <row r="2253" spans="3:16" x14ac:dyDescent="0.35">
      <c r="C2253" s="21"/>
      <c r="E2253" s="21"/>
      <c r="G2253" s="20"/>
      <c r="I2253" s="20"/>
      <c r="O2253" s="20"/>
      <c r="P2253" s="20"/>
    </row>
    <row r="2254" spans="3:16" x14ac:dyDescent="0.35">
      <c r="C2254" s="21"/>
      <c r="E2254" s="21"/>
      <c r="G2254" s="20"/>
      <c r="I2254" s="20"/>
      <c r="O2254" s="20"/>
      <c r="P2254" s="20"/>
    </row>
    <row r="2255" spans="3:16" x14ac:dyDescent="0.35">
      <c r="C2255" s="21"/>
      <c r="E2255" s="21"/>
      <c r="G2255" s="20"/>
      <c r="I2255" s="20"/>
      <c r="O2255" s="20"/>
      <c r="P2255" s="20"/>
    </row>
    <row r="2256" spans="3:16" x14ac:dyDescent="0.35">
      <c r="C2256" s="21"/>
      <c r="E2256" s="21"/>
      <c r="G2256" s="20"/>
      <c r="I2256" s="20"/>
      <c r="O2256" s="20"/>
      <c r="P2256" s="20"/>
    </row>
    <row r="2257" spans="3:16" x14ac:dyDescent="0.35">
      <c r="C2257" s="21"/>
      <c r="E2257" s="21"/>
      <c r="G2257" s="20"/>
      <c r="I2257" s="20"/>
      <c r="O2257" s="20"/>
      <c r="P2257" s="20"/>
    </row>
    <row r="2258" spans="3:16" x14ac:dyDescent="0.35">
      <c r="C2258" s="21"/>
      <c r="E2258" s="21"/>
      <c r="G2258" s="20"/>
      <c r="I2258" s="20"/>
      <c r="O2258" s="20"/>
      <c r="P2258" s="20"/>
    </row>
    <row r="2259" spans="3:16" x14ac:dyDescent="0.35">
      <c r="C2259" s="21"/>
      <c r="E2259" s="21"/>
      <c r="G2259" s="20"/>
      <c r="I2259" s="20"/>
      <c r="O2259" s="20"/>
      <c r="P2259" s="20"/>
    </row>
    <row r="2260" spans="3:16" x14ac:dyDescent="0.35">
      <c r="C2260" s="21"/>
      <c r="E2260" s="21"/>
      <c r="G2260" s="20"/>
      <c r="I2260" s="20"/>
      <c r="O2260" s="20"/>
      <c r="P2260" s="20"/>
    </row>
    <row r="2261" spans="3:16" x14ac:dyDescent="0.35">
      <c r="C2261" s="21"/>
      <c r="E2261" s="21"/>
      <c r="G2261" s="20"/>
      <c r="I2261" s="20"/>
      <c r="O2261" s="20"/>
      <c r="P2261" s="20"/>
    </row>
    <row r="2262" spans="3:16" x14ac:dyDescent="0.35">
      <c r="C2262" s="21"/>
      <c r="E2262" s="21"/>
      <c r="G2262" s="20"/>
      <c r="I2262" s="20"/>
      <c r="O2262" s="20"/>
      <c r="P2262" s="20"/>
    </row>
    <row r="2263" spans="3:16" x14ac:dyDescent="0.35">
      <c r="C2263" s="21"/>
      <c r="E2263" s="21"/>
      <c r="G2263" s="20"/>
      <c r="I2263" s="20"/>
      <c r="O2263" s="20"/>
      <c r="P2263" s="20"/>
    </row>
    <row r="2264" spans="3:16" x14ac:dyDescent="0.35">
      <c r="C2264" s="21"/>
      <c r="E2264" s="21"/>
      <c r="G2264" s="20"/>
      <c r="I2264" s="20"/>
      <c r="O2264" s="20"/>
      <c r="P2264" s="20"/>
    </row>
    <row r="2265" spans="3:16" x14ac:dyDescent="0.35">
      <c r="C2265" s="21"/>
      <c r="E2265" s="21"/>
      <c r="G2265" s="20"/>
      <c r="I2265" s="20"/>
      <c r="O2265" s="20"/>
      <c r="P2265" s="20"/>
    </row>
    <row r="2266" spans="3:16" x14ac:dyDescent="0.35">
      <c r="C2266" s="21"/>
      <c r="E2266" s="21"/>
      <c r="G2266" s="20"/>
      <c r="I2266" s="20"/>
      <c r="O2266" s="20"/>
      <c r="P2266" s="20"/>
    </row>
    <row r="2267" spans="3:16" x14ac:dyDescent="0.35">
      <c r="C2267" s="21"/>
      <c r="E2267" s="21"/>
      <c r="G2267" s="20"/>
      <c r="I2267" s="20"/>
      <c r="O2267" s="20"/>
      <c r="P2267" s="20"/>
    </row>
    <row r="2268" spans="3:16" x14ac:dyDescent="0.35">
      <c r="C2268" s="21"/>
      <c r="E2268" s="21"/>
      <c r="G2268" s="20"/>
      <c r="I2268" s="20"/>
      <c r="O2268" s="20"/>
      <c r="P2268" s="20"/>
    </row>
    <row r="2269" spans="3:16" x14ac:dyDescent="0.35">
      <c r="C2269" s="21"/>
      <c r="E2269" s="21"/>
      <c r="G2269" s="20"/>
      <c r="I2269" s="20"/>
      <c r="O2269" s="20"/>
      <c r="P2269" s="20"/>
    </row>
    <row r="2270" spans="3:16" x14ac:dyDescent="0.35">
      <c r="C2270" s="21"/>
      <c r="E2270" s="21"/>
      <c r="G2270" s="20"/>
      <c r="I2270" s="20"/>
      <c r="O2270" s="20"/>
      <c r="P2270" s="20"/>
    </row>
    <row r="2271" spans="3:16" x14ac:dyDescent="0.35">
      <c r="C2271" s="21"/>
      <c r="E2271" s="21"/>
      <c r="G2271" s="20"/>
      <c r="I2271" s="20"/>
      <c r="O2271" s="20"/>
      <c r="P2271" s="20"/>
    </row>
    <row r="2272" spans="3:16" x14ac:dyDescent="0.35">
      <c r="C2272" s="21"/>
      <c r="E2272" s="21"/>
      <c r="G2272" s="20"/>
      <c r="I2272" s="20"/>
      <c r="O2272" s="20"/>
      <c r="P2272" s="20"/>
    </row>
    <row r="2273" spans="3:16" x14ac:dyDescent="0.35">
      <c r="C2273" s="21"/>
      <c r="E2273" s="21"/>
      <c r="G2273" s="20"/>
      <c r="I2273" s="20"/>
      <c r="O2273" s="20"/>
      <c r="P2273" s="20"/>
    </row>
    <row r="2274" spans="3:16" x14ac:dyDescent="0.35">
      <c r="C2274" s="21"/>
      <c r="E2274" s="21"/>
      <c r="G2274" s="20"/>
      <c r="I2274" s="20"/>
      <c r="O2274" s="20"/>
      <c r="P2274" s="20"/>
    </row>
    <row r="2275" spans="3:16" x14ac:dyDescent="0.35">
      <c r="C2275" s="21"/>
      <c r="E2275" s="21"/>
      <c r="G2275" s="20"/>
      <c r="I2275" s="20"/>
      <c r="O2275" s="20"/>
      <c r="P2275" s="20"/>
    </row>
    <row r="2276" spans="3:16" x14ac:dyDescent="0.35">
      <c r="C2276" s="21"/>
      <c r="E2276" s="21"/>
      <c r="G2276" s="20"/>
      <c r="I2276" s="20"/>
      <c r="O2276" s="20"/>
      <c r="P2276" s="20"/>
    </row>
    <row r="2277" spans="3:16" x14ac:dyDescent="0.35">
      <c r="C2277" s="21"/>
      <c r="E2277" s="21"/>
      <c r="G2277" s="20"/>
      <c r="I2277" s="20"/>
      <c r="O2277" s="20"/>
      <c r="P2277" s="20"/>
    </row>
    <row r="2278" spans="3:16" x14ac:dyDescent="0.35">
      <c r="C2278" s="21"/>
      <c r="E2278" s="21"/>
      <c r="G2278" s="20"/>
      <c r="I2278" s="20"/>
      <c r="O2278" s="20"/>
      <c r="P2278" s="20"/>
    </row>
    <row r="2279" spans="3:16" x14ac:dyDescent="0.35">
      <c r="C2279" s="21"/>
      <c r="E2279" s="21"/>
      <c r="G2279" s="20"/>
      <c r="I2279" s="20"/>
      <c r="O2279" s="20"/>
      <c r="P2279" s="20"/>
    </row>
    <row r="2280" spans="3:16" x14ac:dyDescent="0.35">
      <c r="C2280" s="21"/>
      <c r="E2280" s="21"/>
      <c r="G2280" s="20"/>
      <c r="I2280" s="20"/>
      <c r="O2280" s="20"/>
      <c r="P2280" s="20"/>
    </row>
    <row r="2281" spans="3:16" x14ac:dyDescent="0.35">
      <c r="C2281" s="21"/>
      <c r="E2281" s="21"/>
      <c r="G2281" s="20"/>
      <c r="I2281" s="20"/>
      <c r="O2281" s="20"/>
      <c r="P2281" s="20"/>
    </row>
    <row r="2282" spans="3:16" x14ac:dyDescent="0.35">
      <c r="C2282" s="21"/>
      <c r="E2282" s="21"/>
      <c r="G2282" s="20"/>
      <c r="I2282" s="20"/>
      <c r="O2282" s="20"/>
      <c r="P2282" s="20"/>
    </row>
    <row r="2283" spans="3:16" x14ac:dyDescent="0.35">
      <c r="C2283" s="21"/>
      <c r="E2283" s="21"/>
      <c r="G2283" s="20"/>
      <c r="I2283" s="20"/>
      <c r="O2283" s="20"/>
      <c r="P2283" s="20"/>
    </row>
    <row r="2284" spans="3:16" x14ac:dyDescent="0.35">
      <c r="C2284" s="21"/>
      <c r="E2284" s="21"/>
      <c r="G2284" s="20"/>
      <c r="I2284" s="20"/>
      <c r="O2284" s="20"/>
      <c r="P2284" s="20"/>
    </row>
    <row r="2285" spans="3:16" x14ac:dyDescent="0.35">
      <c r="C2285" s="21"/>
      <c r="E2285" s="21"/>
      <c r="G2285" s="20"/>
      <c r="I2285" s="20"/>
      <c r="O2285" s="20"/>
      <c r="P2285" s="20"/>
    </row>
    <row r="2286" spans="3:16" x14ac:dyDescent="0.35">
      <c r="C2286" s="21"/>
      <c r="E2286" s="21"/>
      <c r="G2286" s="20"/>
      <c r="I2286" s="20"/>
      <c r="O2286" s="20"/>
      <c r="P2286" s="20"/>
    </row>
    <row r="2287" spans="3:16" x14ac:dyDescent="0.35">
      <c r="C2287" s="21"/>
      <c r="E2287" s="21"/>
      <c r="G2287" s="20"/>
      <c r="I2287" s="20"/>
      <c r="O2287" s="20"/>
      <c r="P2287" s="20"/>
    </row>
    <row r="2288" spans="3:16" x14ac:dyDescent="0.35">
      <c r="C2288" s="21"/>
      <c r="E2288" s="21"/>
      <c r="G2288" s="20"/>
      <c r="I2288" s="20"/>
      <c r="O2288" s="20"/>
      <c r="P2288" s="20"/>
    </row>
    <row r="2289" spans="3:16" x14ac:dyDescent="0.35">
      <c r="C2289" s="21"/>
      <c r="E2289" s="21"/>
      <c r="G2289" s="20"/>
      <c r="I2289" s="20"/>
      <c r="O2289" s="20"/>
      <c r="P2289" s="20"/>
    </row>
    <row r="2290" spans="3:16" x14ac:dyDescent="0.35">
      <c r="C2290" s="21"/>
      <c r="E2290" s="21"/>
      <c r="G2290" s="20"/>
      <c r="I2290" s="20"/>
      <c r="O2290" s="20"/>
      <c r="P2290" s="20"/>
    </row>
    <row r="2291" spans="3:16" x14ac:dyDescent="0.35">
      <c r="C2291" s="21"/>
      <c r="E2291" s="21"/>
      <c r="G2291" s="20"/>
      <c r="I2291" s="20"/>
      <c r="O2291" s="20"/>
      <c r="P2291" s="20"/>
    </row>
    <row r="2292" spans="3:16" x14ac:dyDescent="0.35">
      <c r="C2292" s="21"/>
      <c r="E2292" s="21"/>
      <c r="G2292" s="20"/>
      <c r="I2292" s="20"/>
      <c r="O2292" s="20"/>
      <c r="P2292" s="20"/>
    </row>
    <row r="2293" spans="3:16" x14ac:dyDescent="0.35">
      <c r="C2293" s="21"/>
      <c r="E2293" s="21"/>
      <c r="G2293" s="20"/>
      <c r="I2293" s="20"/>
      <c r="O2293" s="20"/>
      <c r="P2293" s="20"/>
    </row>
    <row r="2294" spans="3:16" x14ac:dyDescent="0.35">
      <c r="C2294" s="21"/>
      <c r="E2294" s="21"/>
      <c r="G2294" s="20"/>
      <c r="I2294" s="20"/>
      <c r="O2294" s="20"/>
      <c r="P2294" s="20"/>
    </row>
    <row r="2295" spans="3:16" x14ac:dyDescent="0.35">
      <c r="C2295" s="21"/>
      <c r="E2295" s="21"/>
      <c r="G2295" s="20"/>
      <c r="I2295" s="20"/>
      <c r="O2295" s="20"/>
      <c r="P2295" s="20"/>
    </row>
    <row r="2296" spans="3:16" x14ac:dyDescent="0.35">
      <c r="C2296" s="21"/>
      <c r="E2296" s="21"/>
      <c r="G2296" s="20"/>
      <c r="I2296" s="20"/>
      <c r="O2296" s="20"/>
      <c r="P2296" s="20"/>
    </row>
    <row r="2297" spans="3:16" x14ac:dyDescent="0.35">
      <c r="C2297" s="21"/>
      <c r="E2297" s="21"/>
      <c r="G2297" s="20"/>
      <c r="I2297" s="20"/>
      <c r="O2297" s="20"/>
      <c r="P2297" s="20"/>
    </row>
    <row r="2298" spans="3:16" x14ac:dyDescent="0.35">
      <c r="C2298" s="21"/>
      <c r="E2298" s="21"/>
      <c r="G2298" s="20"/>
      <c r="I2298" s="20"/>
      <c r="O2298" s="20"/>
      <c r="P2298" s="20"/>
    </row>
    <row r="2299" spans="3:16" x14ac:dyDescent="0.35">
      <c r="C2299" s="21"/>
      <c r="E2299" s="21"/>
      <c r="G2299" s="20"/>
      <c r="I2299" s="20"/>
      <c r="O2299" s="20"/>
      <c r="P2299" s="20"/>
    </row>
    <row r="2300" spans="3:16" x14ac:dyDescent="0.35">
      <c r="C2300" s="21"/>
      <c r="E2300" s="21"/>
      <c r="G2300" s="20"/>
      <c r="I2300" s="20"/>
      <c r="O2300" s="20"/>
      <c r="P2300" s="20"/>
    </row>
    <row r="2301" spans="3:16" x14ac:dyDescent="0.35">
      <c r="C2301" s="21"/>
      <c r="E2301" s="21"/>
      <c r="G2301" s="20"/>
      <c r="I2301" s="20"/>
      <c r="O2301" s="20"/>
      <c r="P2301" s="20"/>
    </row>
    <row r="2302" spans="3:16" x14ac:dyDescent="0.35">
      <c r="C2302" s="21"/>
      <c r="E2302" s="21"/>
      <c r="G2302" s="20"/>
      <c r="I2302" s="20"/>
      <c r="O2302" s="20"/>
      <c r="P2302" s="20"/>
    </row>
    <row r="2303" spans="3:16" x14ac:dyDescent="0.35">
      <c r="C2303" s="21"/>
      <c r="E2303" s="21"/>
      <c r="G2303" s="20"/>
      <c r="I2303" s="20"/>
      <c r="O2303" s="20"/>
      <c r="P2303" s="20"/>
    </row>
    <row r="2304" spans="3:16" x14ac:dyDescent="0.35">
      <c r="C2304" s="21"/>
      <c r="E2304" s="21"/>
      <c r="G2304" s="20"/>
      <c r="I2304" s="20"/>
      <c r="O2304" s="20"/>
      <c r="P2304" s="20"/>
    </row>
    <row r="2305" spans="3:16" x14ac:dyDescent="0.35">
      <c r="C2305" s="21"/>
      <c r="E2305" s="21"/>
      <c r="G2305" s="20"/>
      <c r="I2305" s="20"/>
      <c r="O2305" s="20"/>
      <c r="P2305" s="20"/>
    </row>
    <row r="2306" spans="3:16" x14ac:dyDescent="0.35">
      <c r="C2306" s="21"/>
      <c r="E2306" s="21"/>
      <c r="G2306" s="20"/>
      <c r="I2306" s="20"/>
      <c r="O2306" s="20"/>
      <c r="P2306" s="20"/>
    </row>
    <row r="2307" spans="3:16" x14ac:dyDescent="0.35">
      <c r="C2307" s="21"/>
      <c r="E2307" s="21"/>
      <c r="G2307" s="20"/>
      <c r="I2307" s="20"/>
      <c r="O2307" s="20"/>
      <c r="P2307" s="20"/>
    </row>
    <row r="2308" spans="3:16" x14ac:dyDescent="0.35">
      <c r="C2308" s="21"/>
      <c r="E2308" s="21"/>
      <c r="G2308" s="20"/>
      <c r="I2308" s="20"/>
      <c r="O2308" s="20"/>
      <c r="P2308" s="20"/>
    </row>
    <row r="2309" spans="3:16" x14ac:dyDescent="0.35">
      <c r="C2309" s="21"/>
      <c r="E2309" s="21"/>
      <c r="G2309" s="20"/>
      <c r="I2309" s="20"/>
      <c r="O2309" s="20"/>
      <c r="P2309" s="20"/>
    </row>
    <row r="2310" spans="3:16" x14ac:dyDescent="0.35">
      <c r="C2310" s="21"/>
      <c r="E2310" s="21"/>
      <c r="G2310" s="20"/>
      <c r="I2310" s="20"/>
      <c r="O2310" s="20"/>
      <c r="P2310" s="20"/>
    </row>
    <row r="2311" spans="3:16" x14ac:dyDescent="0.35">
      <c r="C2311" s="21"/>
      <c r="E2311" s="21"/>
      <c r="G2311" s="20"/>
      <c r="I2311" s="20"/>
      <c r="O2311" s="20"/>
      <c r="P2311" s="20"/>
    </row>
    <row r="2312" spans="3:16" x14ac:dyDescent="0.35">
      <c r="C2312" s="21"/>
      <c r="E2312" s="21"/>
      <c r="G2312" s="20"/>
      <c r="I2312" s="20"/>
      <c r="O2312" s="20"/>
      <c r="P2312" s="20"/>
    </row>
    <row r="2313" spans="3:16" x14ac:dyDescent="0.35">
      <c r="C2313" s="21"/>
      <c r="E2313" s="21"/>
      <c r="G2313" s="20"/>
      <c r="I2313" s="20"/>
      <c r="O2313" s="20"/>
      <c r="P2313" s="20"/>
    </row>
    <row r="2314" spans="3:16" x14ac:dyDescent="0.35">
      <c r="C2314" s="21"/>
      <c r="E2314" s="21"/>
      <c r="G2314" s="20"/>
      <c r="I2314" s="20"/>
      <c r="O2314" s="20"/>
      <c r="P2314" s="20"/>
    </row>
    <row r="2315" spans="3:16" x14ac:dyDescent="0.35">
      <c r="C2315" s="21"/>
      <c r="E2315" s="21"/>
      <c r="G2315" s="20"/>
      <c r="I2315" s="20"/>
      <c r="O2315" s="20"/>
      <c r="P2315" s="20"/>
    </row>
    <row r="2316" spans="3:16" x14ac:dyDescent="0.35">
      <c r="C2316" s="21"/>
      <c r="E2316" s="21"/>
      <c r="G2316" s="20"/>
      <c r="I2316" s="20"/>
      <c r="O2316" s="20"/>
      <c r="P2316" s="20"/>
    </row>
    <row r="2317" spans="3:16" x14ac:dyDescent="0.35">
      <c r="C2317" s="21"/>
      <c r="E2317" s="21"/>
      <c r="G2317" s="20"/>
      <c r="I2317" s="20"/>
      <c r="O2317" s="20"/>
      <c r="P2317" s="20"/>
    </row>
    <row r="2318" spans="3:16" x14ac:dyDescent="0.35">
      <c r="C2318" s="21"/>
      <c r="E2318" s="21"/>
      <c r="G2318" s="20"/>
      <c r="I2318" s="20"/>
      <c r="O2318" s="20"/>
      <c r="P2318" s="20"/>
    </row>
    <row r="2319" spans="3:16" x14ac:dyDescent="0.35">
      <c r="C2319" s="21"/>
      <c r="E2319" s="21"/>
      <c r="G2319" s="20"/>
      <c r="I2319" s="20"/>
      <c r="O2319" s="20"/>
      <c r="P2319" s="20"/>
    </row>
    <row r="2320" spans="3:16" x14ac:dyDescent="0.35">
      <c r="C2320" s="21"/>
      <c r="E2320" s="21"/>
      <c r="G2320" s="20"/>
      <c r="I2320" s="20"/>
      <c r="O2320" s="20"/>
      <c r="P2320" s="20"/>
    </row>
    <row r="2321" spans="3:16" x14ac:dyDescent="0.35">
      <c r="C2321" s="21"/>
      <c r="E2321" s="21"/>
      <c r="G2321" s="20"/>
      <c r="I2321" s="20"/>
      <c r="O2321" s="20"/>
      <c r="P2321" s="20"/>
    </row>
    <row r="2322" spans="3:16" x14ac:dyDescent="0.35">
      <c r="C2322" s="21"/>
      <c r="E2322" s="21"/>
      <c r="G2322" s="20"/>
      <c r="I2322" s="20"/>
      <c r="O2322" s="20"/>
      <c r="P2322" s="20"/>
    </row>
    <row r="2323" spans="3:16" x14ac:dyDescent="0.35">
      <c r="C2323" s="21"/>
      <c r="E2323" s="21"/>
      <c r="G2323" s="20"/>
      <c r="I2323" s="20"/>
      <c r="O2323" s="20"/>
      <c r="P2323" s="20"/>
    </row>
    <row r="2324" spans="3:16" x14ac:dyDescent="0.35">
      <c r="C2324" s="21"/>
      <c r="E2324" s="21"/>
      <c r="G2324" s="20"/>
      <c r="I2324" s="20"/>
      <c r="O2324" s="20"/>
      <c r="P2324" s="20"/>
    </row>
    <row r="2325" spans="3:16" x14ac:dyDescent="0.35">
      <c r="C2325" s="21"/>
      <c r="E2325" s="21"/>
      <c r="G2325" s="20"/>
      <c r="I2325" s="20"/>
      <c r="O2325" s="20"/>
      <c r="P2325" s="20"/>
    </row>
    <row r="2326" spans="3:16" x14ac:dyDescent="0.35">
      <c r="C2326" s="21"/>
      <c r="E2326" s="21"/>
      <c r="G2326" s="20"/>
      <c r="I2326" s="20"/>
      <c r="O2326" s="20"/>
      <c r="P2326" s="20"/>
    </row>
    <row r="2327" spans="3:16" x14ac:dyDescent="0.35">
      <c r="C2327" s="21"/>
      <c r="E2327" s="21"/>
      <c r="G2327" s="20"/>
      <c r="I2327" s="20"/>
      <c r="O2327" s="20"/>
      <c r="P2327" s="20"/>
    </row>
    <row r="2328" spans="3:16" x14ac:dyDescent="0.35">
      <c r="C2328" s="21"/>
      <c r="E2328" s="21"/>
      <c r="G2328" s="20"/>
      <c r="I2328" s="20"/>
      <c r="O2328" s="20"/>
      <c r="P2328" s="20"/>
    </row>
    <row r="2329" spans="3:16" x14ac:dyDescent="0.35">
      <c r="C2329" s="21"/>
      <c r="E2329" s="21"/>
      <c r="G2329" s="20"/>
      <c r="I2329" s="20"/>
      <c r="O2329" s="20"/>
      <c r="P2329" s="20"/>
    </row>
    <row r="2330" spans="3:16" x14ac:dyDescent="0.35">
      <c r="C2330" s="21"/>
      <c r="E2330" s="21"/>
      <c r="G2330" s="20"/>
      <c r="I2330" s="20"/>
      <c r="O2330" s="20"/>
      <c r="P2330" s="20"/>
    </row>
    <row r="2331" spans="3:16" x14ac:dyDescent="0.35">
      <c r="C2331" s="21"/>
      <c r="E2331" s="21"/>
      <c r="G2331" s="20"/>
      <c r="I2331" s="20"/>
      <c r="O2331" s="20"/>
      <c r="P2331" s="20"/>
    </row>
    <row r="2332" spans="3:16" x14ac:dyDescent="0.35">
      <c r="C2332" s="21"/>
      <c r="E2332" s="21"/>
      <c r="G2332" s="20"/>
      <c r="I2332" s="20"/>
      <c r="O2332" s="20"/>
      <c r="P2332" s="20"/>
    </row>
    <row r="2333" spans="3:16" x14ac:dyDescent="0.35">
      <c r="C2333" s="21"/>
      <c r="E2333" s="21"/>
      <c r="G2333" s="20"/>
      <c r="I2333" s="20"/>
      <c r="O2333" s="20"/>
      <c r="P2333" s="20"/>
    </row>
    <row r="2334" spans="3:16" x14ac:dyDescent="0.35">
      <c r="C2334" s="21"/>
      <c r="E2334" s="21"/>
      <c r="G2334" s="20"/>
      <c r="I2334" s="20"/>
      <c r="O2334" s="20"/>
      <c r="P2334" s="20"/>
    </row>
    <row r="2335" spans="3:16" x14ac:dyDescent="0.35">
      <c r="C2335" s="21"/>
      <c r="E2335" s="21"/>
      <c r="G2335" s="20"/>
      <c r="I2335" s="20"/>
      <c r="O2335" s="20"/>
      <c r="P2335" s="20"/>
    </row>
    <row r="2336" spans="3:16" x14ac:dyDescent="0.35">
      <c r="C2336" s="21"/>
      <c r="E2336" s="21"/>
      <c r="G2336" s="20"/>
      <c r="I2336" s="20"/>
      <c r="O2336" s="20"/>
      <c r="P2336" s="20"/>
    </row>
    <row r="2337" spans="3:16" x14ac:dyDescent="0.35">
      <c r="C2337" s="21"/>
      <c r="E2337" s="21"/>
      <c r="G2337" s="20"/>
      <c r="I2337" s="20"/>
      <c r="O2337" s="20"/>
      <c r="P2337" s="20"/>
    </row>
    <row r="2338" spans="3:16" x14ac:dyDescent="0.35">
      <c r="C2338" s="21"/>
      <c r="E2338" s="21"/>
      <c r="G2338" s="20"/>
      <c r="I2338" s="20"/>
      <c r="O2338" s="20"/>
      <c r="P2338" s="20"/>
    </row>
    <row r="2339" spans="3:16" x14ac:dyDescent="0.35">
      <c r="C2339" s="21"/>
      <c r="E2339" s="21"/>
      <c r="G2339" s="20"/>
      <c r="I2339" s="20"/>
      <c r="O2339" s="20"/>
      <c r="P2339" s="20"/>
    </row>
    <row r="2340" spans="3:16" x14ac:dyDescent="0.35">
      <c r="C2340" s="21"/>
      <c r="E2340" s="21"/>
      <c r="G2340" s="20"/>
      <c r="I2340" s="20"/>
      <c r="O2340" s="20"/>
      <c r="P2340" s="20"/>
    </row>
    <row r="2341" spans="3:16" x14ac:dyDescent="0.35">
      <c r="C2341" s="21"/>
      <c r="E2341" s="21"/>
      <c r="G2341" s="20"/>
      <c r="I2341" s="20"/>
      <c r="O2341" s="20"/>
      <c r="P2341" s="20"/>
    </row>
    <row r="2342" spans="3:16" x14ac:dyDescent="0.35">
      <c r="C2342" s="21"/>
      <c r="E2342" s="21"/>
      <c r="G2342" s="20"/>
      <c r="I2342" s="20"/>
      <c r="O2342" s="20"/>
      <c r="P2342" s="20"/>
    </row>
    <row r="2343" spans="3:16" x14ac:dyDescent="0.35">
      <c r="C2343" s="21"/>
      <c r="E2343" s="21"/>
      <c r="G2343" s="20"/>
      <c r="I2343" s="20"/>
      <c r="O2343" s="20"/>
      <c r="P2343" s="20"/>
    </row>
    <row r="2344" spans="3:16" x14ac:dyDescent="0.35">
      <c r="C2344" s="21"/>
      <c r="E2344" s="21"/>
      <c r="G2344" s="20"/>
      <c r="I2344" s="20"/>
      <c r="O2344" s="20"/>
      <c r="P2344" s="20"/>
    </row>
    <row r="2345" spans="3:16" x14ac:dyDescent="0.35">
      <c r="C2345" s="21"/>
      <c r="E2345" s="21"/>
      <c r="G2345" s="20"/>
      <c r="I2345" s="20"/>
      <c r="O2345" s="20"/>
      <c r="P2345" s="20"/>
    </row>
    <row r="2346" spans="3:16" x14ac:dyDescent="0.35">
      <c r="C2346" s="21"/>
      <c r="E2346" s="21"/>
      <c r="G2346" s="20"/>
      <c r="I2346" s="20"/>
      <c r="O2346" s="20"/>
      <c r="P2346" s="20"/>
    </row>
    <row r="2347" spans="3:16" x14ac:dyDescent="0.35">
      <c r="C2347" s="21"/>
      <c r="E2347" s="21"/>
      <c r="G2347" s="20"/>
      <c r="I2347" s="20"/>
      <c r="O2347" s="20"/>
      <c r="P2347" s="20"/>
    </row>
    <row r="2348" spans="3:16" x14ac:dyDescent="0.35">
      <c r="C2348" s="21"/>
      <c r="E2348" s="21"/>
      <c r="G2348" s="20"/>
      <c r="I2348" s="20"/>
      <c r="O2348" s="20"/>
      <c r="P2348" s="20"/>
    </row>
    <row r="2349" spans="3:16" x14ac:dyDescent="0.35">
      <c r="C2349" s="21"/>
      <c r="E2349" s="21"/>
      <c r="G2349" s="20"/>
      <c r="I2349" s="20"/>
      <c r="O2349" s="20"/>
      <c r="P2349" s="20"/>
    </row>
    <row r="2350" spans="3:16" x14ac:dyDescent="0.35">
      <c r="C2350" s="21"/>
      <c r="E2350" s="21"/>
      <c r="G2350" s="20"/>
      <c r="I2350" s="20"/>
      <c r="O2350" s="20"/>
      <c r="P2350" s="20"/>
    </row>
    <row r="2351" spans="3:16" x14ac:dyDescent="0.35">
      <c r="C2351" s="21"/>
      <c r="E2351" s="21"/>
      <c r="G2351" s="20"/>
      <c r="I2351" s="20"/>
      <c r="O2351" s="20"/>
      <c r="P2351" s="20"/>
    </row>
    <row r="2352" spans="3:16" x14ac:dyDescent="0.35">
      <c r="C2352" s="21"/>
      <c r="E2352" s="21"/>
      <c r="G2352" s="20"/>
      <c r="I2352" s="20"/>
      <c r="O2352" s="20"/>
      <c r="P2352" s="20"/>
    </row>
    <row r="2353" spans="3:16" x14ac:dyDescent="0.35">
      <c r="C2353" s="21"/>
      <c r="E2353" s="21"/>
      <c r="G2353" s="20"/>
      <c r="I2353" s="20"/>
      <c r="O2353" s="20"/>
      <c r="P2353" s="20"/>
    </row>
    <row r="2354" spans="3:16" x14ac:dyDescent="0.35">
      <c r="C2354" s="21"/>
      <c r="E2354" s="21"/>
      <c r="G2354" s="20"/>
      <c r="I2354" s="20"/>
      <c r="O2354" s="20"/>
      <c r="P2354" s="20"/>
    </row>
    <row r="2355" spans="3:16" x14ac:dyDescent="0.35">
      <c r="C2355" s="21"/>
      <c r="E2355" s="21"/>
      <c r="G2355" s="20"/>
      <c r="I2355" s="20"/>
      <c r="O2355" s="20"/>
      <c r="P2355" s="20"/>
    </row>
    <row r="2356" spans="3:16" x14ac:dyDescent="0.35">
      <c r="C2356" s="21"/>
      <c r="E2356" s="21"/>
      <c r="G2356" s="20"/>
      <c r="I2356" s="20"/>
      <c r="O2356" s="20"/>
      <c r="P2356" s="20"/>
    </row>
    <row r="2357" spans="3:16" x14ac:dyDescent="0.35">
      <c r="C2357" s="21"/>
      <c r="E2357" s="21"/>
      <c r="G2357" s="20"/>
      <c r="I2357" s="20"/>
      <c r="O2357" s="20"/>
      <c r="P2357" s="20"/>
    </row>
    <row r="2358" spans="3:16" x14ac:dyDescent="0.35">
      <c r="C2358" s="21"/>
      <c r="E2358" s="21"/>
      <c r="G2358" s="20"/>
      <c r="I2358" s="20"/>
      <c r="O2358" s="20"/>
      <c r="P2358" s="20"/>
    </row>
    <row r="2359" spans="3:16" x14ac:dyDescent="0.35">
      <c r="C2359" s="21"/>
      <c r="E2359" s="21"/>
      <c r="G2359" s="20"/>
      <c r="I2359" s="20"/>
      <c r="O2359" s="20"/>
      <c r="P2359" s="20"/>
    </row>
    <row r="2360" spans="3:16" x14ac:dyDescent="0.35">
      <c r="C2360" s="21"/>
      <c r="E2360" s="21"/>
      <c r="G2360" s="20"/>
      <c r="I2360" s="20"/>
      <c r="O2360" s="20"/>
      <c r="P2360" s="20"/>
    </row>
    <row r="2361" spans="3:16" x14ac:dyDescent="0.35">
      <c r="C2361" s="21"/>
      <c r="E2361" s="21"/>
      <c r="G2361" s="20"/>
      <c r="I2361" s="20"/>
      <c r="O2361" s="20"/>
      <c r="P2361" s="20"/>
    </row>
    <row r="2362" spans="3:16" x14ac:dyDescent="0.35">
      <c r="C2362" s="21"/>
      <c r="E2362" s="21"/>
      <c r="G2362" s="20"/>
      <c r="I2362" s="20"/>
      <c r="O2362" s="20"/>
      <c r="P2362" s="20"/>
    </row>
    <row r="2363" spans="3:16" x14ac:dyDescent="0.35">
      <c r="C2363" s="21"/>
      <c r="E2363" s="21"/>
      <c r="G2363" s="20"/>
      <c r="I2363" s="20"/>
      <c r="O2363" s="20"/>
      <c r="P2363" s="20"/>
    </row>
    <row r="2364" spans="3:16" x14ac:dyDescent="0.35">
      <c r="C2364" s="21"/>
      <c r="E2364" s="21"/>
      <c r="G2364" s="20"/>
      <c r="I2364" s="20"/>
      <c r="O2364" s="20"/>
      <c r="P2364" s="20"/>
    </row>
    <row r="2365" spans="3:16" x14ac:dyDescent="0.35">
      <c r="C2365" s="21"/>
      <c r="E2365" s="21"/>
      <c r="G2365" s="20"/>
      <c r="I2365" s="20"/>
      <c r="O2365" s="20"/>
      <c r="P2365" s="20"/>
    </row>
    <row r="2366" spans="3:16" x14ac:dyDescent="0.35">
      <c r="C2366" s="21"/>
      <c r="E2366" s="21"/>
      <c r="G2366" s="20"/>
      <c r="I2366" s="20"/>
      <c r="O2366" s="20"/>
      <c r="P2366" s="20"/>
    </row>
    <row r="2367" spans="3:16" x14ac:dyDescent="0.35">
      <c r="C2367" s="21"/>
      <c r="E2367" s="21"/>
      <c r="G2367" s="20"/>
      <c r="I2367" s="20"/>
      <c r="O2367" s="20"/>
      <c r="P2367" s="20"/>
    </row>
    <row r="2368" spans="3:16" x14ac:dyDescent="0.35">
      <c r="C2368" s="21"/>
      <c r="E2368" s="21"/>
      <c r="G2368" s="20"/>
      <c r="I2368" s="20"/>
      <c r="O2368" s="20"/>
      <c r="P2368" s="20"/>
    </row>
    <row r="2369" spans="3:16" x14ac:dyDescent="0.35">
      <c r="C2369" s="21"/>
      <c r="E2369" s="21"/>
      <c r="G2369" s="20"/>
      <c r="I2369" s="20"/>
      <c r="O2369" s="20"/>
      <c r="P2369" s="20"/>
    </row>
    <row r="2370" spans="3:16" x14ac:dyDescent="0.35">
      <c r="C2370" s="21"/>
      <c r="E2370" s="21"/>
      <c r="G2370" s="20"/>
      <c r="I2370" s="20"/>
      <c r="O2370" s="20"/>
      <c r="P2370" s="20"/>
    </row>
    <row r="2371" spans="3:16" x14ac:dyDescent="0.35">
      <c r="C2371" s="21"/>
      <c r="E2371" s="21"/>
      <c r="G2371" s="20"/>
      <c r="I2371" s="20"/>
      <c r="O2371" s="20"/>
      <c r="P2371" s="20"/>
    </row>
    <row r="2372" spans="3:16" x14ac:dyDescent="0.35">
      <c r="C2372" s="21"/>
      <c r="E2372" s="21"/>
      <c r="G2372" s="20"/>
      <c r="I2372" s="20"/>
      <c r="O2372" s="20"/>
      <c r="P2372" s="20"/>
    </row>
    <row r="2373" spans="3:16" x14ac:dyDescent="0.35">
      <c r="C2373" s="21"/>
      <c r="E2373" s="21"/>
      <c r="G2373" s="20"/>
      <c r="I2373" s="20"/>
      <c r="O2373" s="20"/>
      <c r="P2373" s="20"/>
    </row>
    <row r="2374" spans="3:16" x14ac:dyDescent="0.35">
      <c r="C2374" s="21"/>
      <c r="E2374" s="21"/>
      <c r="G2374" s="20"/>
      <c r="I2374" s="20"/>
      <c r="O2374" s="20"/>
      <c r="P2374" s="20"/>
    </row>
    <row r="2375" spans="3:16" x14ac:dyDescent="0.35">
      <c r="C2375" s="21"/>
      <c r="E2375" s="21"/>
      <c r="G2375" s="20"/>
      <c r="I2375" s="20"/>
      <c r="O2375" s="20"/>
      <c r="P2375" s="20"/>
    </row>
    <row r="2376" spans="3:16" x14ac:dyDescent="0.35">
      <c r="C2376" s="21"/>
      <c r="E2376" s="21"/>
      <c r="G2376" s="20"/>
      <c r="I2376" s="20"/>
      <c r="O2376" s="20"/>
      <c r="P2376" s="20"/>
    </row>
    <row r="2377" spans="3:16" x14ac:dyDescent="0.35">
      <c r="C2377" s="21"/>
      <c r="E2377" s="21"/>
      <c r="G2377" s="20"/>
      <c r="I2377" s="20"/>
      <c r="O2377" s="20"/>
      <c r="P2377" s="20"/>
    </row>
    <row r="2378" spans="3:16" x14ac:dyDescent="0.35">
      <c r="C2378" s="21"/>
      <c r="E2378" s="21"/>
      <c r="G2378" s="20"/>
      <c r="I2378" s="20"/>
      <c r="O2378" s="20"/>
      <c r="P2378" s="20"/>
    </row>
    <row r="2379" spans="3:16" x14ac:dyDescent="0.35">
      <c r="C2379" s="21"/>
      <c r="E2379" s="21"/>
      <c r="G2379" s="20"/>
      <c r="I2379" s="20"/>
      <c r="O2379" s="20"/>
      <c r="P2379" s="20"/>
    </row>
    <row r="2380" spans="3:16" x14ac:dyDescent="0.35">
      <c r="C2380" s="21"/>
      <c r="E2380" s="21"/>
      <c r="G2380" s="20"/>
      <c r="I2380" s="20"/>
      <c r="O2380" s="20"/>
      <c r="P2380" s="20"/>
    </row>
    <row r="2381" spans="3:16" x14ac:dyDescent="0.35">
      <c r="C2381" s="21"/>
      <c r="E2381" s="21"/>
      <c r="G2381" s="20"/>
      <c r="I2381" s="20"/>
      <c r="O2381" s="20"/>
      <c r="P2381" s="20"/>
    </row>
    <row r="2382" spans="3:16" x14ac:dyDescent="0.35">
      <c r="C2382" s="21"/>
      <c r="E2382" s="21"/>
      <c r="G2382" s="20"/>
      <c r="I2382" s="20"/>
      <c r="O2382" s="20"/>
      <c r="P2382" s="20"/>
    </row>
    <row r="2383" spans="3:16" x14ac:dyDescent="0.35">
      <c r="C2383" s="21"/>
      <c r="E2383" s="21"/>
      <c r="G2383" s="20"/>
      <c r="I2383" s="20"/>
      <c r="O2383" s="20"/>
      <c r="P2383" s="20"/>
    </row>
    <row r="2384" spans="3:16" x14ac:dyDescent="0.35">
      <c r="C2384" s="21"/>
      <c r="E2384" s="21"/>
      <c r="G2384" s="20"/>
      <c r="I2384" s="20"/>
      <c r="O2384" s="20"/>
      <c r="P2384" s="20"/>
    </row>
    <row r="2385" spans="3:16" x14ac:dyDescent="0.35">
      <c r="C2385" s="21"/>
      <c r="E2385" s="21"/>
      <c r="G2385" s="20"/>
      <c r="I2385" s="20"/>
      <c r="O2385" s="20"/>
      <c r="P2385" s="20"/>
    </row>
    <row r="2386" spans="3:16" x14ac:dyDescent="0.35">
      <c r="C2386" s="21"/>
      <c r="E2386" s="21"/>
      <c r="G2386" s="20"/>
      <c r="I2386" s="20"/>
      <c r="O2386" s="20"/>
      <c r="P2386" s="20"/>
    </row>
    <row r="2387" spans="3:16" x14ac:dyDescent="0.35">
      <c r="C2387" s="21"/>
      <c r="E2387" s="21"/>
      <c r="G2387" s="20"/>
      <c r="I2387" s="20"/>
      <c r="O2387" s="20"/>
      <c r="P2387" s="20"/>
    </row>
    <row r="2388" spans="3:16" x14ac:dyDescent="0.35">
      <c r="C2388" s="21"/>
      <c r="E2388" s="21"/>
      <c r="G2388" s="20"/>
      <c r="I2388" s="20"/>
      <c r="O2388" s="20"/>
      <c r="P2388" s="20"/>
    </row>
    <row r="2389" spans="3:16" x14ac:dyDescent="0.35">
      <c r="C2389" s="21"/>
      <c r="E2389" s="21"/>
      <c r="G2389" s="20"/>
      <c r="I2389" s="20"/>
      <c r="O2389" s="20"/>
      <c r="P2389" s="20"/>
    </row>
    <row r="2390" spans="3:16" x14ac:dyDescent="0.35">
      <c r="C2390" s="21"/>
      <c r="E2390" s="21"/>
      <c r="G2390" s="20"/>
      <c r="I2390" s="20"/>
      <c r="O2390" s="20"/>
      <c r="P2390" s="20"/>
    </row>
    <row r="2391" spans="3:16" x14ac:dyDescent="0.35">
      <c r="C2391" s="21"/>
      <c r="E2391" s="21"/>
      <c r="G2391" s="20"/>
      <c r="I2391" s="20"/>
      <c r="O2391" s="20"/>
      <c r="P2391" s="20"/>
    </row>
    <row r="2392" spans="3:16" x14ac:dyDescent="0.35">
      <c r="C2392" s="21"/>
      <c r="E2392" s="21"/>
      <c r="G2392" s="20"/>
      <c r="I2392" s="20"/>
      <c r="O2392" s="20"/>
      <c r="P2392" s="20"/>
    </row>
    <row r="2393" spans="3:16" x14ac:dyDescent="0.35">
      <c r="C2393" s="21"/>
      <c r="E2393" s="21"/>
      <c r="G2393" s="20"/>
      <c r="I2393" s="20"/>
      <c r="O2393" s="20"/>
      <c r="P2393" s="20"/>
    </row>
    <row r="2394" spans="3:16" x14ac:dyDescent="0.35">
      <c r="C2394" s="21"/>
      <c r="E2394" s="21"/>
      <c r="G2394" s="20"/>
      <c r="I2394" s="20"/>
      <c r="O2394" s="20"/>
      <c r="P2394" s="20"/>
    </row>
    <row r="2395" spans="3:16" x14ac:dyDescent="0.35">
      <c r="C2395" s="21"/>
      <c r="E2395" s="21"/>
      <c r="G2395" s="20"/>
      <c r="I2395" s="20"/>
      <c r="O2395" s="20"/>
      <c r="P2395" s="20"/>
    </row>
    <row r="2396" spans="3:16" x14ac:dyDescent="0.35">
      <c r="C2396" s="21"/>
      <c r="E2396" s="21"/>
      <c r="G2396" s="20"/>
      <c r="I2396" s="20"/>
      <c r="O2396" s="20"/>
      <c r="P2396" s="20"/>
    </row>
    <row r="2397" spans="3:16" x14ac:dyDescent="0.35">
      <c r="C2397" s="21"/>
      <c r="E2397" s="21"/>
      <c r="G2397" s="20"/>
      <c r="I2397" s="20"/>
      <c r="O2397" s="20"/>
      <c r="P2397" s="20"/>
    </row>
    <row r="2398" spans="3:16" x14ac:dyDescent="0.35">
      <c r="C2398" s="21"/>
      <c r="E2398" s="21"/>
      <c r="G2398" s="20"/>
      <c r="I2398" s="20"/>
      <c r="O2398" s="20"/>
      <c r="P2398" s="20"/>
    </row>
    <row r="2399" spans="3:16" x14ac:dyDescent="0.35">
      <c r="C2399" s="21"/>
      <c r="E2399" s="21"/>
      <c r="G2399" s="20"/>
      <c r="I2399" s="20"/>
      <c r="O2399" s="20"/>
      <c r="P2399" s="20"/>
    </row>
    <row r="2400" spans="3:16" x14ac:dyDescent="0.35">
      <c r="C2400" s="21"/>
      <c r="E2400" s="21"/>
      <c r="G2400" s="20"/>
      <c r="I2400" s="20"/>
      <c r="O2400" s="20"/>
      <c r="P2400" s="20"/>
    </row>
    <row r="2401" spans="3:16" x14ac:dyDescent="0.35">
      <c r="C2401" s="21"/>
      <c r="E2401" s="21"/>
      <c r="G2401" s="20"/>
      <c r="I2401" s="20"/>
      <c r="O2401" s="20"/>
      <c r="P2401" s="20"/>
    </row>
    <row r="2402" spans="3:16" x14ac:dyDescent="0.35">
      <c r="C2402" s="21"/>
      <c r="E2402" s="21"/>
      <c r="G2402" s="20"/>
      <c r="I2402" s="20"/>
      <c r="O2402" s="20"/>
      <c r="P2402" s="20"/>
    </row>
    <row r="2403" spans="3:16" x14ac:dyDescent="0.35">
      <c r="C2403" s="21"/>
      <c r="E2403" s="21"/>
      <c r="G2403" s="20"/>
      <c r="I2403" s="20"/>
      <c r="O2403" s="20"/>
      <c r="P2403" s="20"/>
    </row>
    <row r="2404" spans="3:16" x14ac:dyDescent="0.35">
      <c r="C2404" s="21"/>
      <c r="E2404" s="21"/>
      <c r="G2404" s="20"/>
      <c r="I2404" s="20"/>
      <c r="O2404" s="20"/>
      <c r="P2404" s="20"/>
    </row>
    <row r="2405" spans="3:16" x14ac:dyDescent="0.35">
      <c r="C2405" s="21"/>
      <c r="E2405" s="21"/>
      <c r="G2405" s="20"/>
      <c r="I2405" s="20"/>
      <c r="O2405" s="20"/>
      <c r="P2405" s="20"/>
    </row>
    <row r="2406" spans="3:16" x14ac:dyDescent="0.35">
      <c r="C2406" s="21"/>
      <c r="E2406" s="21"/>
      <c r="G2406" s="20"/>
      <c r="I2406" s="20"/>
      <c r="O2406" s="20"/>
      <c r="P2406" s="20"/>
    </row>
    <row r="2407" spans="3:16" x14ac:dyDescent="0.35">
      <c r="C2407" s="21"/>
      <c r="E2407" s="21"/>
      <c r="G2407" s="20"/>
      <c r="I2407" s="20"/>
      <c r="O2407" s="20"/>
      <c r="P2407" s="20"/>
    </row>
    <row r="2408" spans="3:16" x14ac:dyDescent="0.35">
      <c r="C2408" s="21"/>
      <c r="E2408" s="21"/>
      <c r="G2408" s="20"/>
      <c r="I2408" s="20"/>
      <c r="O2408" s="20"/>
      <c r="P2408" s="20"/>
    </row>
    <row r="2409" spans="3:16" x14ac:dyDescent="0.35">
      <c r="C2409" s="21"/>
      <c r="E2409" s="21"/>
      <c r="G2409" s="20"/>
      <c r="I2409" s="20"/>
      <c r="O2409" s="20"/>
      <c r="P2409" s="20"/>
    </row>
    <row r="2410" spans="3:16" x14ac:dyDescent="0.35">
      <c r="C2410" s="21"/>
      <c r="E2410" s="21"/>
      <c r="G2410" s="20"/>
      <c r="I2410" s="20"/>
      <c r="O2410" s="20"/>
      <c r="P2410" s="20"/>
    </row>
    <row r="2411" spans="3:16" x14ac:dyDescent="0.35">
      <c r="C2411" s="21"/>
      <c r="E2411" s="21"/>
      <c r="G2411" s="20"/>
      <c r="I2411" s="20"/>
      <c r="O2411" s="20"/>
      <c r="P2411" s="20"/>
    </row>
    <row r="2412" spans="3:16" x14ac:dyDescent="0.35">
      <c r="C2412" s="21"/>
      <c r="E2412" s="21"/>
      <c r="G2412" s="20"/>
      <c r="I2412" s="20"/>
      <c r="O2412" s="20"/>
      <c r="P2412" s="20"/>
    </row>
    <row r="2413" spans="3:16" x14ac:dyDescent="0.35">
      <c r="C2413" s="21"/>
      <c r="E2413" s="21"/>
      <c r="G2413" s="20"/>
      <c r="I2413" s="20"/>
      <c r="O2413" s="20"/>
      <c r="P2413" s="20"/>
    </row>
    <row r="2414" spans="3:16" x14ac:dyDescent="0.35">
      <c r="C2414" s="21"/>
      <c r="E2414" s="21"/>
      <c r="G2414" s="20"/>
      <c r="I2414" s="20"/>
      <c r="O2414" s="20"/>
      <c r="P2414" s="20"/>
    </row>
    <row r="2415" spans="3:16" x14ac:dyDescent="0.35">
      <c r="C2415" s="21"/>
      <c r="E2415" s="21"/>
      <c r="G2415" s="20"/>
      <c r="I2415" s="20"/>
      <c r="O2415" s="20"/>
      <c r="P2415" s="20"/>
    </row>
    <row r="2416" spans="3:16" x14ac:dyDescent="0.35">
      <c r="C2416" s="21"/>
      <c r="E2416" s="21"/>
      <c r="G2416" s="20"/>
      <c r="I2416" s="20"/>
      <c r="O2416" s="20"/>
      <c r="P2416" s="20"/>
    </row>
    <row r="2417" spans="3:16" x14ac:dyDescent="0.35">
      <c r="C2417" s="21"/>
      <c r="E2417" s="21"/>
      <c r="G2417" s="20"/>
      <c r="I2417" s="20"/>
      <c r="O2417" s="20"/>
      <c r="P2417" s="20"/>
    </row>
    <row r="2418" spans="3:16" x14ac:dyDescent="0.35">
      <c r="C2418" s="21"/>
      <c r="E2418" s="21"/>
      <c r="G2418" s="20"/>
      <c r="I2418" s="20"/>
      <c r="O2418" s="20"/>
      <c r="P2418" s="20"/>
    </row>
    <row r="2419" spans="3:16" x14ac:dyDescent="0.35">
      <c r="C2419" s="21"/>
      <c r="E2419" s="21"/>
      <c r="G2419" s="20"/>
      <c r="I2419" s="20"/>
      <c r="O2419" s="20"/>
      <c r="P2419" s="20"/>
    </row>
    <row r="2420" spans="3:16" x14ac:dyDescent="0.35">
      <c r="C2420" s="21"/>
      <c r="E2420" s="21"/>
      <c r="G2420" s="20"/>
      <c r="I2420" s="20"/>
      <c r="O2420" s="20"/>
      <c r="P2420" s="20"/>
    </row>
    <row r="2421" spans="3:16" x14ac:dyDescent="0.35">
      <c r="C2421" s="21"/>
      <c r="E2421" s="21"/>
      <c r="G2421" s="20"/>
      <c r="I2421" s="20"/>
      <c r="O2421" s="20"/>
      <c r="P2421" s="20"/>
    </row>
    <row r="2422" spans="3:16" x14ac:dyDescent="0.35">
      <c r="C2422" s="21"/>
      <c r="E2422" s="21"/>
      <c r="G2422" s="20"/>
      <c r="I2422" s="20"/>
      <c r="O2422" s="20"/>
      <c r="P2422" s="20"/>
    </row>
    <row r="2423" spans="3:16" x14ac:dyDescent="0.35">
      <c r="C2423" s="21"/>
      <c r="E2423" s="21"/>
      <c r="G2423" s="20"/>
      <c r="I2423" s="20"/>
      <c r="O2423" s="20"/>
      <c r="P2423" s="20"/>
    </row>
    <row r="2424" spans="3:16" x14ac:dyDescent="0.35">
      <c r="C2424" s="21"/>
      <c r="E2424" s="21"/>
      <c r="G2424" s="20"/>
      <c r="I2424" s="20"/>
      <c r="O2424" s="20"/>
      <c r="P2424" s="20"/>
    </row>
    <row r="2425" spans="3:16" x14ac:dyDescent="0.35">
      <c r="C2425" s="21"/>
      <c r="E2425" s="21"/>
      <c r="G2425" s="20"/>
      <c r="I2425" s="20"/>
      <c r="O2425" s="20"/>
      <c r="P2425" s="20"/>
    </row>
    <row r="2426" spans="3:16" x14ac:dyDescent="0.35">
      <c r="C2426" s="21"/>
      <c r="E2426" s="21"/>
      <c r="G2426" s="20"/>
      <c r="I2426" s="20"/>
      <c r="O2426" s="20"/>
      <c r="P2426" s="20"/>
    </row>
    <row r="2427" spans="3:16" x14ac:dyDescent="0.35">
      <c r="C2427" s="21"/>
      <c r="E2427" s="21"/>
      <c r="G2427" s="20"/>
      <c r="I2427" s="20"/>
      <c r="O2427" s="20"/>
      <c r="P2427" s="20"/>
    </row>
    <row r="2428" spans="3:16" x14ac:dyDescent="0.35">
      <c r="C2428" s="21"/>
      <c r="E2428" s="21"/>
      <c r="G2428" s="20"/>
      <c r="I2428" s="20"/>
      <c r="O2428" s="20"/>
      <c r="P2428" s="20"/>
    </row>
    <row r="2429" spans="3:16" x14ac:dyDescent="0.35">
      <c r="C2429" s="21"/>
      <c r="E2429" s="21"/>
      <c r="G2429" s="20"/>
      <c r="I2429" s="20"/>
      <c r="O2429" s="20"/>
      <c r="P2429" s="20"/>
    </row>
    <row r="2430" spans="3:16" x14ac:dyDescent="0.35">
      <c r="C2430" s="21"/>
      <c r="E2430" s="21"/>
      <c r="G2430" s="20"/>
      <c r="I2430" s="20"/>
      <c r="O2430" s="20"/>
      <c r="P2430" s="20"/>
    </row>
    <row r="2431" spans="3:16" x14ac:dyDescent="0.35">
      <c r="C2431" s="21"/>
      <c r="E2431" s="21"/>
      <c r="G2431" s="20"/>
      <c r="I2431" s="20"/>
      <c r="O2431" s="20"/>
      <c r="P2431" s="20"/>
    </row>
    <row r="2432" spans="3:16" x14ac:dyDescent="0.35">
      <c r="C2432" s="21"/>
      <c r="E2432" s="21"/>
      <c r="G2432" s="20"/>
      <c r="I2432" s="20"/>
      <c r="O2432" s="20"/>
      <c r="P2432" s="20"/>
    </row>
    <row r="2433" spans="3:16" x14ac:dyDescent="0.35">
      <c r="C2433" s="21"/>
      <c r="E2433" s="21"/>
      <c r="G2433" s="20"/>
      <c r="I2433" s="20"/>
      <c r="O2433" s="20"/>
      <c r="P2433" s="20"/>
    </row>
    <row r="2434" spans="3:16" x14ac:dyDescent="0.35">
      <c r="C2434" s="21"/>
      <c r="E2434" s="21"/>
      <c r="G2434" s="20"/>
      <c r="I2434" s="20"/>
      <c r="O2434" s="20"/>
      <c r="P2434" s="20"/>
    </row>
    <row r="2435" spans="3:16" x14ac:dyDescent="0.35">
      <c r="C2435" s="21"/>
      <c r="E2435" s="21"/>
      <c r="G2435" s="20"/>
      <c r="I2435" s="20"/>
      <c r="O2435" s="20"/>
      <c r="P2435" s="20"/>
    </row>
    <row r="2436" spans="3:16" x14ac:dyDescent="0.35">
      <c r="C2436" s="21"/>
      <c r="E2436" s="21"/>
      <c r="G2436" s="20"/>
      <c r="I2436" s="20"/>
      <c r="O2436" s="20"/>
      <c r="P2436" s="20"/>
    </row>
    <row r="2437" spans="3:16" x14ac:dyDescent="0.35">
      <c r="C2437" s="21"/>
      <c r="E2437" s="21"/>
      <c r="G2437" s="20"/>
      <c r="I2437" s="20"/>
      <c r="O2437" s="20"/>
      <c r="P2437" s="20"/>
    </row>
    <row r="2438" spans="3:16" x14ac:dyDescent="0.35">
      <c r="C2438" s="21"/>
      <c r="E2438" s="21"/>
      <c r="G2438" s="20"/>
      <c r="I2438" s="20"/>
      <c r="O2438" s="20"/>
      <c r="P2438" s="20"/>
    </row>
    <row r="2439" spans="3:16" x14ac:dyDescent="0.35">
      <c r="C2439" s="21"/>
      <c r="E2439" s="21"/>
      <c r="G2439" s="20"/>
      <c r="I2439" s="20"/>
      <c r="O2439" s="20"/>
      <c r="P2439" s="20"/>
    </row>
    <row r="2440" spans="3:16" x14ac:dyDescent="0.35">
      <c r="C2440" s="21"/>
      <c r="E2440" s="21"/>
      <c r="G2440" s="20"/>
      <c r="I2440" s="20"/>
      <c r="O2440" s="20"/>
      <c r="P2440" s="20"/>
    </row>
    <row r="2441" spans="3:16" x14ac:dyDescent="0.35">
      <c r="C2441" s="21"/>
      <c r="E2441" s="21"/>
      <c r="G2441" s="20"/>
      <c r="I2441" s="20"/>
      <c r="O2441" s="20"/>
      <c r="P2441" s="20"/>
    </row>
    <row r="2442" spans="3:16" x14ac:dyDescent="0.35">
      <c r="C2442" s="21"/>
      <c r="E2442" s="21"/>
      <c r="G2442" s="20"/>
      <c r="I2442" s="20"/>
      <c r="O2442" s="20"/>
      <c r="P2442" s="20"/>
    </row>
    <row r="2443" spans="3:16" x14ac:dyDescent="0.35">
      <c r="C2443" s="21"/>
      <c r="E2443" s="21"/>
      <c r="G2443" s="20"/>
      <c r="I2443" s="20"/>
      <c r="O2443" s="20"/>
      <c r="P2443" s="20"/>
    </row>
    <row r="2444" spans="3:16" x14ac:dyDescent="0.35">
      <c r="C2444" s="21"/>
      <c r="E2444" s="21"/>
      <c r="G2444" s="20"/>
      <c r="I2444" s="20"/>
      <c r="O2444" s="20"/>
      <c r="P2444" s="20"/>
    </row>
    <row r="2445" spans="3:16" x14ac:dyDescent="0.35">
      <c r="C2445" s="21"/>
      <c r="E2445" s="21"/>
      <c r="G2445" s="20"/>
      <c r="I2445" s="20"/>
      <c r="O2445" s="20"/>
      <c r="P2445" s="20"/>
    </row>
    <row r="2446" spans="3:16" x14ac:dyDescent="0.35">
      <c r="C2446" s="21"/>
      <c r="E2446" s="21"/>
      <c r="G2446" s="20"/>
      <c r="I2446" s="20"/>
      <c r="O2446" s="20"/>
      <c r="P2446" s="20"/>
    </row>
    <row r="2447" spans="3:16" x14ac:dyDescent="0.35">
      <c r="C2447" s="21"/>
      <c r="E2447" s="21"/>
      <c r="G2447" s="20"/>
      <c r="I2447" s="20"/>
      <c r="O2447" s="20"/>
      <c r="P2447" s="20"/>
    </row>
    <row r="2448" spans="3:16" x14ac:dyDescent="0.35">
      <c r="C2448" s="21"/>
      <c r="E2448" s="21"/>
      <c r="G2448" s="20"/>
      <c r="I2448" s="20"/>
      <c r="O2448" s="20"/>
      <c r="P2448" s="20"/>
    </row>
    <row r="2449" spans="3:16" x14ac:dyDescent="0.35">
      <c r="C2449" s="21"/>
      <c r="E2449" s="21"/>
      <c r="G2449" s="20"/>
      <c r="I2449" s="20"/>
      <c r="O2449" s="20"/>
      <c r="P2449" s="20"/>
    </row>
    <row r="2450" spans="3:16" x14ac:dyDescent="0.35">
      <c r="C2450" s="21"/>
      <c r="E2450" s="21"/>
      <c r="G2450" s="20"/>
      <c r="I2450" s="20"/>
      <c r="O2450" s="20"/>
      <c r="P2450" s="20"/>
    </row>
    <row r="2451" spans="3:16" x14ac:dyDescent="0.35">
      <c r="C2451" s="21"/>
      <c r="E2451" s="21"/>
      <c r="G2451" s="20"/>
      <c r="I2451" s="20"/>
      <c r="O2451" s="20"/>
      <c r="P2451" s="20"/>
    </row>
    <row r="2452" spans="3:16" x14ac:dyDescent="0.35">
      <c r="C2452" s="21"/>
      <c r="E2452" s="21"/>
      <c r="G2452" s="20"/>
      <c r="I2452" s="20"/>
      <c r="O2452" s="20"/>
      <c r="P2452" s="20"/>
    </row>
    <row r="2453" spans="3:16" x14ac:dyDescent="0.35">
      <c r="C2453" s="21"/>
      <c r="E2453" s="21"/>
      <c r="G2453" s="20"/>
      <c r="I2453" s="20"/>
      <c r="O2453" s="20"/>
      <c r="P2453" s="20"/>
    </row>
    <row r="2454" spans="3:16" x14ac:dyDescent="0.35">
      <c r="C2454" s="21"/>
      <c r="E2454" s="21"/>
      <c r="G2454" s="20"/>
      <c r="I2454" s="20"/>
      <c r="O2454" s="20"/>
      <c r="P2454" s="20"/>
    </row>
    <row r="2455" spans="3:16" x14ac:dyDescent="0.35">
      <c r="C2455" s="21"/>
      <c r="E2455" s="21"/>
      <c r="G2455" s="20"/>
      <c r="I2455" s="20"/>
      <c r="O2455" s="20"/>
      <c r="P2455" s="20"/>
    </row>
    <row r="2456" spans="3:16" x14ac:dyDescent="0.35">
      <c r="C2456" s="21"/>
      <c r="E2456" s="21"/>
      <c r="G2456" s="20"/>
      <c r="I2456" s="20"/>
      <c r="O2456" s="20"/>
      <c r="P2456" s="20"/>
    </row>
    <row r="2457" spans="3:16" x14ac:dyDescent="0.35">
      <c r="C2457" s="21"/>
      <c r="E2457" s="21"/>
      <c r="G2457" s="20"/>
      <c r="I2457" s="20"/>
      <c r="O2457" s="20"/>
      <c r="P2457" s="20"/>
    </row>
    <row r="2458" spans="3:16" x14ac:dyDescent="0.35">
      <c r="C2458" s="21"/>
      <c r="E2458" s="21"/>
      <c r="G2458" s="20"/>
      <c r="I2458" s="20"/>
      <c r="O2458" s="20"/>
      <c r="P2458" s="20"/>
    </row>
    <row r="2459" spans="3:16" x14ac:dyDescent="0.35">
      <c r="C2459" s="21"/>
      <c r="E2459" s="21"/>
      <c r="G2459" s="20"/>
      <c r="I2459" s="20"/>
      <c r="O2459" s="20"/>
      <c r="P2459" s="20"/>
    </row>
    <row r="2460" spans="3:16" x14ac:dyDescent="0.35">
      <c r="C2460" s="21"/>
      <c r="E2460" s="21"/>
      <c r="G2460" s="20"/>
      <c r="I2460" s="20"/>
      <c r="O2460" s="20"/>
      <c r="P2460" s="20"/>
    </row>
    <row r="2461" spans="3:16" x14ac:dyDescent="0.35">
      <c r="C2461" s="21"/>
      <c r="E2461" s="21"/>
      <c r="G2461" s="20"/>
      <c r="I2461" s="20"/>
      <c r="O2461" s="20"/>
      <c r="P2461" s="20"/>
    </row>
    <row r="2462" spans="3:16" x14ac:dyDescent="0.35">
      <c r="C2462" s="21"/>
      <c r="E2462" s="21"/>
      <c r="G2462" s="20"/>
      <c r="I2462" s="20"/>
      <c r="O2462" s="20"/>
      <c r="P2462" s="20"/>
    </row>
    <row r="2463" spans="3:16" x14ac:dyDescent="0.35">
      <c r="C2463" s="21"/>
      <c r="E2463" s="21"/>
      <c r="G2463" s="20"/>
      <c r="I2463" s="20"/>
      <c r="O2463" s="20"/>
      <c r="P2463" s="20"/>
    </row>
    <row r="2464" spans="3:16" x14ac:dyDescent="0.35">
      <c r="C2464" s="21"/>
      <c r="E2464" s="21"/>
      <c r="G2464" s="20"/>
      <c r="I2464" s="20"/>
      <c r="O2464" s="20"/>
      <c r="P2464" s="20"/>
    </row>
    <row r="2465" spans="3:16" x14ac:dyDescent="0.35">
      <c r="C2465" s="21"/>
      <c r="E2465" s="21"/>
      <c r="G2465" s="20"/>
      <c r="I2465" s="20"/>
      <c r="O2465" s="20"/>
      <c r="P2465" s="20"/>
    </row>
    <row r="2466" spans="3:16" x14ac:dyDescent="0.35">
      <c r="C2466" s="21"/>
      <c r="E2466" s="21"/>
      <c r="G2466" s="20"/>
      <c r="I2466" s="20"/>
      <c r="O2466" s="20"/>
      <c r="P2466" s="20"/>
    </row>
    <row r="2467" spans="3:16" x14ac:dyDescent="0.35">
      <c r="C2467" s="21"/>
      <c r="E2467" s="21"/>
      <c r="G2467" s="20"/>
      <c r="I2467" s="20"/>
      <c r="O2467" s="20"/>
      <c r="P2467" s="20"/>
    </row>
    <row r="2468" spans="3:16" x14ac:dyDescent="0.35">
      <c r="C2468" s="21"/>
      <c r="E2468" s="21"/>
      <c r="G2468" s="20"/>
      <c r="I2468" s="20"/>
      <c r="O2468" s="20"/>
      <c r="P2468" s="20"/>
    </row>
    <row r="2469" spans="3:16" x14ac:dyDescent="0.35">
      <c r="C2469" s="21"/>
      <c r="E2469" s="21"/>
      <c r="G2469" s="20"/>
      <c r="I2469" s="20"/>
      <c r="O2469" s="20"/>
      <c r="P2469" s="20"/>
    </row>
    <row r="2470" spans="3:16" x14ac:dyDescent="0.35">
      <c r="C2470" s="21"/>
      <c r="E2470" s="21"/>
      <c r="G2470" s="20"/>
      <c r="I2470" s="20"/>
      <c r="O2470" s="20"/>
      <c r="P2470" s="20"/>
    </row>
    <row r="2471" spans="3:16" x14ac:dyDescent="0.35">
      <c r="C2471" s="21"/>
      <c r="E2471" s="21"/>
      <c r="G2471" s="20"/>
      <c r="I2471" s="20"/>
      <c r="O2471" s="20"/>
      <c r="P2471" s="20"/>
    </row>
    <row r="2472" spans="3:16" x14ac:dyDescent="0.35">
      <c r="C2472" s="21"/>
      <c r="E2472" s="21"/>
      <c r="G2472" s="20"/>
      <c r="I2472" s="20"/>
      <c r="O2472" s="20"/>
      <c r="P2472" s="20"/>
    </row>
    <row r="2473" spans="3:16" x14ac:dyDescent="0.35">
      <c r="C2473" s="21"/>
      <c r="E2473" s="21"/>
      <c r="G2473" s="20"/>
      <c r="I2473" s="20"/>
      <c r="O2473" s="20"/>
      <c r="P2473" s="20"/>
    </row>
    <row r="2474" spans="3:16" x14ac:dyDescent="0.35">
      <c r="C2474" s="21"/>
      <c r="E2474" s="21"/>
      <c r="G2474" s="20"/>
      <c r="I2474" s="20"/>
      <c r="O2474" s="20"/>
      <c r="P2474" s="20"/>
    </row>
    <row r="2475" spans="3:16" x14ac:dyDescent="0.35">
      <c r="C2475" s="21"/>
      <c r="E2475" s="21"/>
      <c r="G2475" s="20"/>
      <c r="I2475" s="20"/>
      <c r="O2475" s="20"/>
      <c r="P2475" s="20"/>
    </row>
    <row r="2476" spans="3:16" x14ac:dyDescent="0.35">
      <c r="C2476" s="21"/>
      <c r="E2476" s="21"/>
      <c r="G2476" s="20"/>
      <c r="I2476" s="20"/>
      <c r="O2476" s="20"/>
      <c r="P2476" s="20"/>
    </row>
    <row r="2477" spans="3:16" x14ac:dyDescent="0.35">
      <c r="C2477" s="21"/>
      <c r="E2477" s="21"/>
      <c r="G2477" s="20"/>
      <c r="I2477" s="20"/>
      <c r="O2477" s="20"/>
      <c r="P2477" s="20"/>
    </row>
    <row r="2478" spans="3:16" x14ac:dyDescent="0.35">
      <c r="C2478" s="21"/>
      <c r="E2478" s="21"/>
      <c r="G2478" s="20"/>
      <c r="I2478" s="20"/>
      <c r="O2478" s="20"/>
      <c r="P2478" s="20"/>
    </row>
    <row r="2479" spans="3:16" x14ac:dyDescent="0.35">
      <c r="C2479" s="21"/>
      <c r="E2479" s="21"/>
      <c r="G2479" s="20"/>
      <c r="I2479" s="20"/>
      <c r="O2479" s="20"/>
      <c r="P2479" s="20"/>
    </row>
    <row r="2480" spans="3:16" x14ac:dyDescent="0.35">
      <c r="C2480" s="21"/>
      <c r="E2480" s="21"/>
      <c r="G2480" s="20"/>
      <c r="I2480" s="20"/>
      <c r="O2480" s="20"/>
      <c r="P2480" s="20"/>
    </row>
    <row r="2481" spans="3:16" x14ac:dyDescent="0.35">
      <c r="C2481" s="21"/>
      <c r="E2481" s="21"/>
      <c r="G2481" s="20"/>
      <c r="I2481" s="20"/>
      <c r="O2481" s="20"/>
      <c r="P2481" s="20"/>
    </row>
    <row r="2482" spans="3:16" x14ac:dyDescent="0.35">
      <c r="C2482" s="21"/>
      <c r="E2482" s="21"/>
      <c r="G2482" s="20"/>
      <c r="I2482" s="20"/>
      <c r="O2482" s="20"/>
      <c r="P2482" s="20"/>
    </row>
    <row r="2483" spans="3:16" x14ac:dyDescent="0.35">
      <c r="C2483" s="21"/>
      <c r="E2483" s="21"/>
      <c r="G2483" s="20"/>
      <c r="I2483" s="20"/>
      <c r="O2483" s="20"/>
      <c r="P2483" s="20"/>
    </row>
    <row r="2484" spans="3:16" x14ac:dyDescent="0.35">
      <c r="C2484" s="21"/>
      <c r="E2484" s="21"/>
      <c r="G2484" s="20"/>
      <c r="I2484" s="20"/>
      <c r="O2484" s="20"/>
      <c r="P2484" s="20"/>
    </row>
    <row r="2485" spans="3:16" x14ac:dyDescent="0.35">
      <c r="C2485" s="21"/>
      <c r="E2485" s="21"/>
      <c r="G2485" s="20"/>
      <c r="I2485" s="20"/>
      <c r="O2485" s="20"/>
      <c r="P2485" s="20"/>
    </row>
    <row r="2486" spans="3:16" x14ac:dyDescent="0.35">
      <c r="C2486" s="21"/>
      <c r="E2486" s="21"/>
      <c r="G2486" s="20"/>
      <c r="I2486" s="20"/>
      <c r="O2486" s="20"/>
      <c r="P2486" s="20"/>
    </row>
    <row r="2487" spans="3:16" x14ac:dyDescent="0.35">
      <c r="C2487" s="21"/>
      <c r="E2487" s="21"/>
      <c r="G2487" s="20"/>
      <c r="I2487" s="20"/>
      <c r="O2487" s="20"/>
      <c r="P2487" s="20"/>
    </row>
    <row r="2488" spans="3:16" x14ac:dyDescent="0.35">
      <c r="C2488" s="21"/>
      <c r="E2488" s="21"/>
      <c r="G2488" s="20"/>
      <c r="I2488" s="20"/>
      <c r="O2488" s="20"/>
      <c r="P2488" s="20"/>
    </row>
    <row r="2489" spans="3:16" x14ac:dyDescent="0.35">
      <c r="C2489" s="21"/>
      <c r="E2489" s="21"/>
      <c r="G2489" s="20"/>
      <c r="I2489" s="20"/>
      <c r="O2489" s="20"/>
      <c r="P2489" s="20"/>
    </row>
    <row r="2490" spans="3:16" x14ac:dyDescent="0.35">
      <c r="C2490" s="21"/>
      <c r="E2490" s="21"/>
      <c r="G2490" s="20"/>
      <c r="I2490" s="20"/>
      <c r="O2490" s="20"/>
      <c r="P2490" s="20"/>
    </row>
    <row r="2491" spans="3:16" x14ac:dyDescent="0.35">
      <c r="C2491" s="21"/>
      <c r="E2491" s="21"/>
      <c r="G2491" s="20"/>
      <c r="I2491" s="20"/>
      <c r="O2491" s="20"/>
      <c r="P2491" s="20"/>
    </row>
    <row r="2492" spans="3:16" x14ac:dyDescent="0.35">
      <c r="C2492" s="21"/>
      <c r="E2492" s="21"/>
      <c r="G2492" s="20"/>
      <c r="I2492" s="20"/>
      <c r="O2492" s="20"/>
      <c r="P2492" s="20"/>
    </row>
    <row r="2493" spans="3:16" x14ac:dyDescent="0.35">
      <c r="C2493" s="21"/>
      <c r="E2493" s="21"/>
      <c r="G2493" s="20"/>
      <c r="I2493" s="20"/>
      <c r="O2493" s="20"/>
      <c r="P2493" s="20"/>
    </row>
    <row r="2494" spans="3:16" x14ac:dyDescent="0.35">
      <c r="C2494" s="21"/>
      <c r="E2494" s="21"/>
      <c r="G2494" s="20"/>
      <c r="I2494" s="20"/>
      <c r="O2494" s="20"/>
      <c r="P2494" s="20"/>
    </row>
    <row r="2495" spans="3:16" x14ac:dyDescent="0.35">
      <c r="C2495" s="21"/>
      <c r="E2495" s="21"/>
      <c r="G2495" s="20"/>
      <c r="I2495" s="20"/>
      <c r="O2495" s="20"/>
      <c r="P2495" s="20"/>
    </row>
    <row r="2496" spans="3:16" x14ac:dyDescent="0.35">
      <c r="C2496" s="21"/>
      <c r="E2496" s="21"/>
      <c r="G2496" s="20"/>
      <c r="I2496" s="20"/>
      <c r="O2496" s="20"/>
      <c r="P2496" s="20"/>
    </row>
    <row r="2497" spans="3:16" x14ac:dyDescent="0.35">
      <c r="C2497" s="21"/>
      <c r="E2497" s="21"/>
      <c r="G2497" s="20"/>
      <c r="I2497" s="20"/>
      <c r="O2497" s="20"/>
      <c r="P2497" s="20"/>
    </row>
    <row r="2498" spans="3:16" x14ac:dyDescent="0.35">
      <c r="C2498" s="21"/>
      <c r="E2498" s="21"/>
      <c r="G2498" s="20"/>
      <c r="I2498" s="20"/>
      <c r="O2498" s="20"/>
      <c r="P2498" s="20"/>
    </row>
    <row r="2499" spans="3:16" x14ac:dyDescent="0.35">
      <c r="C2499" s="21"/>
      <c r="E2499" s="21"/>
      <c r="G2499" s="20"/>
      <c r="I2499" s="20"/>
      <c r="O2499" s="20"/>
      <c r="P2499" s="20"/>
    </row>
    <row r="2500" spans="3:16" x14ac:dyDescent="0.35">
      <c r="C2500" s="21"/>
      <c r="E2500" s="21"/>
      <c r="G2500" s="20"/>
      <c r="I2500" s="20"/>
      <c r="O2500" s="20"/>
      <c r="P2500" s="20"/>
    </row>
    <row r="2501" spans="3:16" x14ac:dyDescent="0.35">
      <c r="C2501" s="21"/>
      <c r="E2501" s="21"/>
      <c r="G2501" s="20"/>
      <c r="I2501" s="20"/>
      <c r="O2501" s="20"/>
      <c r="P2501" s="20"/>
    </row>
    <row r="2502" spans="3:16" x14ac:dyDescent="0.35">
      <c r="C2502" s="21"/>
      <c r="E2502" s="21"/>
      <c r="G2502" s="20"/>
      <c r="I2502" s="20"/>
      <c r="O2502" s="20"/>
      <c r="P2502" s="20"/>
    </row>
    <row r="2503" spans="3:16" x14ac:dyDescent="0.35">
      <c r="C2503" s="21"/>
      <c r="E2503" s="21"/>
      <c r="G2503" s="20"/>
      <c r="I2503" s="20"/>
      <c r="O2503" s="20"/>
      <c r="P2503" s="20"/>
    </row>
    <row r="2504" spans="3:16" x14ac:dyDescent="0.35">
      <c r="C2504" s="21"/>
      <c r="E2504" s="21"/>
      <c r="G2504" s="20"/>
      <c r="I2504" s="20"/>
      <c r="O2504" s="20"/>
      <c r="P2504" s="20"/>
    </row>
    <row r="2505" spans="3:16" x14ac:dyDescent="0.35">
      <c r="C2505" s="21"/>
      <c r="E2505" s="21"/>
      <c r="G2505" s="20"/>
      <c r="I2505" s="20"/>
      <c r="O2505" s="20"/>
      <c r="P2505" s="20"/>
    </row>
    <row r="2506" spans="3:16" x14ac:dyDescent="0.35">
      <c r="C2506" s="21"/>
      <c r="E2506" s="21"/>
      <c r="G2506" s="20"/>
      <c r="I2506" s="20"/>
      <c r="O2506" s="20"/>
      <c r="P2506" s="20"/>
    </row>
    <row r="2507" spans="3:16" x14ac:dyDescent="0.35">
      <c r="C2507" s="21"/>
      <c r="E2507" s="21"/>
      <c r="G2507" s="20"/>
      <c r="I2507" s="20"/>
      <c r="O2507" s="20"/>
      <c r="P2507" s="20"/>
    </row>
    <row r="2508" spans="3:16" x14ac:dyDescent="0.35">
      <c r="C2508" s="21"/>
      <c r="E2508" s="21"/>
      <c r="G2508" s="20"/>
      <c r="I2508" s="20"/>
      <c r="O2508" s="20"/>
      <c r="P2508" s="20"/>
    </row>
    <row r="2509" spans="3:16" x14ac:dyDescent="0.35">
      <c r="C2509" s="21"/>
      <c r="E2509" s="21"/>
      <c r="G2509" s="20"/>
      <c r="I2509" s="20"/>
      <c r="O2509" s="20"/>
      <c r="P2509" s="20"/>
    </row>
    <row r="2510" spans="3:16" x14ac:dyDescent="0.35">
      <c r="C2510" s="21"/>
      <c r="E2510" s="21"/>
      <c r="G2510" s="20"/>
      <c r="I2510" s="20"/>
      <c r="O2510" s="20"/>
      <c r="P2510" s="20"/>
    </row>
    <row r="2511" spans="3:16" x14ac:dyDescent="0.35">
      <c r="C2511" s="21"/>
      <c r="E2511" s="21"/>
      <c r="G2511" s="20"/>
      <c r="I2511" s="20"/>
      <c r="O2511" s="20"/>
      <c r="P2511" s="20"/>
    </row>
    <row r="2512" spans="3:16" x14ac:dyDescent="0.35">
      <c r="C2512" s="21"/>
      <c r="E2512" s="21"/>
      <c r="G2512" s="20"/>
      <c r="I2512" s="20"/>
      <c r="O2512" s="20"/>
      <c r="P2512" s="20"/>
    </row>
    <row r="2513" spans="3:16" x14ac:dyDescent="0.35">
      <c r="C2513" s="21"/>
      <c r="E2513" s="21"/>
      <c r="G2513" s="20"/>
      <c r="I2513" s="20"/>
      <c r="O2513" s="20"/>
      <c r="P2513" s="20"/>
    </row>
    <row r="2514" spans="3:16" x14ac:dyDescent="0.35">
      <c r="C2514" s="21"/>
      <c r="E2514" s="21"/>
      <c r="G2514" s="20"/>
      <c r="I2514" s="20"/>
      <c r="O2514" s="20"/>
      <c r="P2514" s="20"/>
    </row>
    <row r="2515" spans="3:16" x14ac:dyDescent="0.35">
      <c r="C2515" s="21"/>
      <c r="E2515" s="21"/>
      <c r="G2515" s="20"/>
      <c r="I2515" s="20"/>
      <c r="O2515" s="20"/>
      <c r="P2515" s="20"/>
    </row>
    <row r="2516" spans="3:16" x14ac:dyDescent="0.35">
      <c r="C2516" s="21"/>
      <c r="E2516" s="21"/>
      <c r="G2516" s="20"/>
      <c r="I2516" s="20"/>
      <c r="O2516" s="20"/>
      <c r="P2516" s="20"/>
    </row>
    <row r="2517" spans="3:16" x14ac:dyDescent="0.35">
      <c r="C2517" s="21"/>
      <c r="E2517" s="21"/>
      <c r="G2517" s="20"/>
      <c r="I2517" s="20"/>
      <c r="O2517" s="20"/>
      <c r="P2517" s="20"/>
    </row>
    <row r="2518" spans="3:16" x14ac:dyDescent="0.35">
      <c r="C2518" s="21"/>
      <c r="E2518" s="21"/>
      <c r="G2518" s="20"/>
      <c r="I2518" s="20"/>
      <c r="O2518" s="20"/>
      <c r="P2518" s="20"/>
    </row>
    <row r="2519" spans="3:16" x14ac:dyDescent="0.35">
      <c r="C2519" s="21"/>
      <c r="E2519" s="21"/>
      <c r="G2519" s="20"/>
      <c r="I2519" s="20"/>
      <c r="O2519" s="20"/>
      <c r="P2519" s="20"/>
    </row>
    <row r="2520" spans="3:16" x14ac:dyDescent="0.35">
      <c r="C2520" s="21"/>
      <c r="E2520" s="21"/>
      <c r="G2520" s="20"/>
      <c r="I2520" s="20"/>
      <c r="O2520" s="20"/>
      <c r="P2520" s="20"/>
    </row>
    <row r="2521" spans="3:16" x14ac:dyDescent="0.35">
      <c r="C2521" s="21"/>
      <c r="E2521" s="21"/>
      <c r="G2521" s="20"/>
      <c r="I2521" s="20"/>
      <c r="O2521" s="20"/>
      <c r="P2521" s="20"/>
    </row>
    <row r="2522" spans="3:16" x14ac:dyDescent="0.35">
      <c r="C2522" s="21"/>
      <c r="E2522" s="21"/>
      <c r="G2522" s="20"/>
      <c r="I2522" s="20"/>
      <c r="O2522" s="20"/>
      <c r="P2522" s="20"/>
    </row>
    <row r="2523" spans="3:16" x14ac:dyDescent="0.35">
      <c r="C2523" s="21"/>
      <c r="E2523" s="21"/>
      <c r="G2523" s="20"/>
      <c r="I2523" s="20"/>
      <c r="O2523" s="20"/>
      <c r="P2523" s="20"/>
    </row>
    <row r="2524" spans="3:16" x14ac:dyDescent="0.35">
      <c r="C2524" s="21"/>
      <c r="E2524" s="21"/>
      <c r="G2524" s="20"/>
      <c r="I2524" s="20"/>
      <c r="O2524" s="20"/>
      <c r="P2524" s="20"/>
    </row>
    <row r="2525" spans="3:16" x14ac:dyDescent="0.35">
      <c r="C2525" s="21"/>
      <c r="E2525" s="21"/>
      <c r="G2525" s="20"/>
      <c r="I2525" s="20"/>
      <c r="O2525" s="20"/>
      <c r="P2525" s="20"/>
    </row>
    <row r="2526" spans="3:16" x14ac:dyDescent="0.35">
      <c r="C2526" s="21"/>
      <c r="E2526" s="21"/>
      <c r="G2526" s="20"/>
      <c r="I2526" s="20"/>
      <c r="O2526" s="20"/>
      <c r="P2526" s="20"/>
    </row>
    <row r="2527" spans="3:16" x14ac:dyDescent="0.35">
      <c r="C2527" s="21"/>
      <c r="E2527" s="21"/>
      <c r="G2527" s="20"/>
      <c r="I2527" s="20"/>
      <c r="O2527" s="20"/>
      <c r="P2527" s="20"/>
    </row>
    <row r="2528" spans="3:16" x14ac:dyDescent="0.35">
      <c r="C2528" s="21"/>
      <c r="E2528" s="21"/>
      <c r="G2528" s="20"/>
      <c r="I2528" s="20"/>
      <c r="O2528" s="20"/>
      <c r="P2528" s="20"/>
    </row>
    <row r="2529" spans="3:16" x14ac:dyDescent="0.35">
      <c r="C2529" s="21"/>
      <c r="E2529" s="21"/>
      <c r="G2529" s="20"/>
      <c r="I2529" s="20"/>
      <c r="O2529" s="20"/>
      <c r="P2529" s="20"/>
    </row>
    <row r="2530" spans="3:16" x14ac:dyDescent="0.35">
      <c r="C2530" s="21"/>
      <c r="E2530" s="21"/>
      <c r="G2530" s="20"/>
      <c r="I2530" s="20"/>
      <c r="O2530" s="20"/>
      <c r="P2530" s="20"/>
    </row>
    <row r="2531" spans="3:16" x14ac:dyDescent="0.35">
      <c r="C2531" s="21"/>
      <c r="E2531" s="21"/>
      <c r="G2531" s="20"/>
      <c r="I2531" s="20"/>
      <c r="O2531" s="20"/>
      <c r="P2531" s="20"/>
    </row>
    <row r="2532" spans="3:16" x14ac:dyDescent="0.35">
      <c r="C2532" s="21"/>
      <c r="E2532" s="21"/>
      <c r="G2532" s="20"/>
      <c r="I2532" s="20"/>
      <c r="O2532" s="20"/>
      <c r="P2532" s="20"/>
    </row>
    <row r="2533" spans="3:16" x14ac:dyDescent="0.35">
      <c r="C2533" s="21"/>
      <c r="E2533" s="21"/>
      <c r="G2533" s="20"/>
      <c r="I2533" s="20"/>
      <c r="O2533" s="20"/>
      <c r="P2533" s="20"/>
    </row>
    <row r="2534" spans="3:16" x14ac:dyDescent="0.35">
      <c r="C2534" s="21"/>
      <c r="E2534" s="21"/>
      <c r="G2534" s="20"/>
      <c r="I2534" s="20"/>
      <c r="O2534" s="20"/>
      <c r="P2534" s="20"/>
    </row>
    <row r="2535" spans="3:16" x14ac:dyDescent="0.35">
      <c r="C2535" s="21"/>
      <c r="E2535" s="21"/>
      <c r="G2535" s="20"/>
      <c r="I2535" s="20"/>
      <c r="O2535" s="20"/>
      <c r="P2535" s="20"/>
    </row>
    <row r="2536" spans="3:16" x14ac:dyDescent="0.35">
      <c r="C2536" s="21"/>
      <c r="E2536" s="21"/>
      <c r="G2536" s="20"/>
      <c r="I2536" s="20"/>
      <c r="O2536" s="20"/>
      <c r="P2536" s="20"/>
    </row>
    <row r="2537" spans="3:16" x14ac:dyDescent="0.35">
      <c r="C2537" s="21"/>
      <c r="E2537" s="21"/>
      <c r="G2537" s="20"/>
      <c r="I2537" s="20"/>
      <c r="O2537" s="20"/>
      <c r="P2537" s="20"/>
    </row>
    <row r="2538" spans="3:16" x14ac:dyDescent="0.35">
      <c r="C2538" s="21"/>
      <c r="E2538" s="21"/>
      <c r="G2538" s="20"/>
      <c r="I2538" s="20"/>
      <c r="O2538" s="20"/>
      <c r="P2538" s="20"/>
    </row>
    <row r="2539" spans="3:16" x14ac:dyDescent="0.35">
      <c r="C2539" s="21"/>
      <c r="E2539" s="21"/>
      <c r="G2539" s="20"/>
      <c r="I2539" s="20"/>
      <c r="O2539" s="20"/>
      <c r="P2539" s="20"/>
    </row>
    <row r="2540" spans="3:16" x14ac:dyDescent="0.35">
      <c r="C2540" s="21"/>
      <c r="E2540" s="21"/>
      <c r="G2540" s="20"/>
      <c r="I2540" s="20"/>
      <c r="O2540" s="20"/>
      <c r="P2540" s="20"/>
    </row>
    <row r="2541" spans="3:16" x14ac:dyDescent="0.35">
      <c r="C2541" s="21"/>
      <c r="E2541" s="21"/>
      <c r="G2541" s="20"/>
      <c r="I2541" s="20"/>
      <c r="O2541" s="20"/>
      <c r="P2541" s="20"/>
    </row>
    <row r="2542" spans="3:16" x14ac:dyDescent="0.35">
      <c r="C2542" s="21"/>
      <c r="E2542" s="21"/>
      <c r="G2542" s="20"/>
      <c r="I2542" s="20"/>
      <c r="O2542" s="20"/>
      <c r="P2542" s="20"/>
    </row>
    <row r="2543" spans="3:16" x14ac:dyDescent="0.35">
      <c r="C2543" s="21"/>
      <c r="E2543" s="21"/>
      <c r="G2543" s="20"/>
      <c r="I2543" s="20"/>
      <c r="O2543" s="20"/>
      <c r="P2543" s="20"/>
    </row>
    <row r="2544" spans="3:16" x14ac:dyDescent="0.35">
      <c r="C2544" s="21"/>
      <c r="E2544" s="21"/>
      <c r="G2544" s="20"/>
      <c r="I2544" s="20"/>
      <c r="O2544" s="20"/>
      <c r="P2544" s="20"/>
    </row>
    <row r="2545" spans="3:16" x14ac:dyDescent="0.35">
      <c r="C2545" s="21"/>
      <c r="E2545" s="21"/>
      <c r="G2545" s="20"/>
      <c r="I2545" s="20"/>
      <c r="O2545" s="20"/>
      <c r="P2545" s="20"/>
    </row>
    <row r="2546" spans="3:16" x14ac:dyDescent="0.35">
      <c r="C2546" s="21"/>
      <c r="E2546" s="21"/>
      <c r="G2546" s="20"/>
      <c r="I2546" s="20"/>
      <c r="O2546" s="20"/>
      <c r="P2546" s="20"/>
    </row>
    <row r="2547" spans="3:16" x14ac:dyDescent="0.35">
      <c r="C2547" s="21"/>
      <c r="E2547" s="21"/>
      <c r="G2547" s="20"/>
      <c r="I2547" s="20"/>
      <c r="O2547" s="20"/>
      <c r="P2547" s="20"/>
    </row>
    <row r="2548" spans="3:16" x14ac:dyDescent="0.35">
      <c r="C2548" s="21"/>
      <c r="E2548" s="21"/>
      <c r="G2548" s="20"/>
      <c r="I2548" s="20"/>
      <c r="O2548" s="20"/>
      <c r="P2548" s="20"/>
    </row>
    <row r="2549" spans="3:16" x14ac:dyDescent="0.35">
      <c r="C2549" s="21"/>
      <c r="E2549" s="21"/>
      <c r="G2549" s="20"/>
      <c r="I2549" s="20"/>
      <c r="O2549" s="20"/>
      <c r="P2549" s="20"/>
    </row>
    <row r="2550" spans="3:16" x14ac:dyDescent="0.35">
      <c r="C2550" s="21"/>
      <c r="E2550" s="21"/>
      <c r="G2550" s="20"/>
      <c r="I2550" s="20"/>
      <c r="O2550" s="20"/>
      <c r="P2550" s="20"/>
    </row>
    <row r="2551" spans="3:16" x14ac:dyDescent="0.35">
      <c r="C2551" s="21"/>
      <c r="E2551" s="21"/>
      <c r="G2551" s="20"/>
      <c r="I2551" s="20"/>
      <c r="O2551" s="20"/>
      <c r="P2551" s="20"/>
    </row>
    <row r="2552" spans="3:16" x14ac:dyDescent="0.35">
      <c r="C2552" s="21"/>
      <c r="E2552" s="21"/>
      <c r="G2552" s="20"/>
      <c r="I2552" s="20"/>
      <c r="O2552" s="20"/>
      <c r="P2552" s="20"/>
    </row>
    <row r="2553" spans="3:16" x14ac:dyDescent="0.35">
      <c r="C2553" s="21"/>
      <c r="E2553" s="21"/>
      <c r="G2553" s="20"/>
      <c r="I2553" s="20"/>
      <c r="O2553" s="20"/>
      <c r="P2553" s="20"/>
    </row>
    <row r="2554" spans="3:16" x14ac:dyDescent="0.35">
      <c r="C2554" s="21"/>
      <c r="E2554" s="21"/>
      <c r="G2554" s="20"/>
      <c r="I2554" s="20"/>
      <c r="O2554" s="20"/>
      <c r="P2554" s="20"/>
    </row>
    <row r="2555" spans="3:16" x14ac:dyDescent="0.35">
      <c r="C2555" s="21"/>
      <c r="E2555" s="21"/>
      <c r="G2555" s="20"/>
      <c r="I2555" s="20"/>
      <c r="O2555" s="20"/>
      <c r="P2555" s="20"/>
    </row>
    <row r="2556" spans="3:16" x14ac:dyDescent="0.35">
      <c r="C2556" s="21"/>
      <c r="E2556" s="21"/>
      <c r="G2556" s="20"/>
      <c r="I2556" s="20"/>
      <c r="O2556" s="20"/>
      <c r="P2556" s="20"/>
    </row>
    <row r="2557" spans="3:16" x14ac:dyDescent="0.35">
      <c r="C2557" s="21"/>
      <c r="E2557" s="21"/>
      <c r="G2557" s="20"/>
      <c r="I2557" s="20"/>
      <c r="O2557" s="20"/>
      <c r="P2557" s="20"/>
    </row>
    <row r="2558" spans="3:16" x14ac:dyDescent="0.35">
      <c r="C2558" s="21"/>
      <c r="E2558" s="21"/>
      <c r="G2558" s="20"/>
      <c r="I2558" s="20"/>
      <c r="O2558" s="20"/>
      <c r="P2558" s="20"/>
    </row>
    <row r="2559" spans="3:16" x14ac:dyDescent="0.35">
      <c r="C2559" s="21"/>
      <c r="E2559" s="21"/>
      <c r="G2559" s="20"/>
      <c r="I2559" s="20"/>
      <c r="O2559" s="20"/>
      <c r="P2559" s="20"/>
    </row>
    <row r="2560" spans="3:16" x14ac:dyDescent="0.35">
      <c r="C2560" s="21"/>
      <c r="E2560" s="21"/>
      <c r="G2560" s="20"/>
      <c r="I2560" s="20"/>
      <c r="O2560" s="20"/>
      <c r="P2560" s="20"/>
    </row>
    <row r="2561" spans="3:16" x14ac:dyDescent="0.35">
      <c r="C2561" s="21"/>
      <c r="E2561" s="21"/>
      <c r="G2561" s="20"/>
      <c r="I2561" s="20"/>
      <c r="O2561" s="20"/>
      <c r="P2561" s="20"/>
    </row>
    <row r="2562" spans="3:16" x14ac:dyDescent="0.35">
      <c r="C2562" s="21"/>
      <c r="E2562" s="21"/>
      <c r="G2562" s="20"/>
      <c r="I2562" s="20"/>
      <c r="O2562" s="20"/>
      <c r="P2562" s="20"/>
    </row>
    <row r="2563" spans="3:16" x14ac:dyDescent="0.35">
      <c r="C2563" s="21"/>
      <c r="E2563" s="21"/>
      <c r="G2563" s="20"/>
      <c r="I2563" s="20"/>
      <c r="O2563" s="20"/>
      <c r="P2563" s="20"/>
    </row>
    <row r="2564" spans="3:16" x14ac:dyDescent="0.35">
      <c r="C2564" s="21"/>
      <c r="E2564" s="21"/>
      <c r="G2564" s="20"/>
      <c r="I2564" s="20"/>
      <c r="O2564" s="20"/>
      <c r="P2564" s="20"/>
    </row>
    <row r="2565" spans="3:16" x14ac:dyDescent="0.35">
      <c r="C2565" s="21"/>
      <c r="E2565" s="21"/>
      <c r="G2565" s="20"/>
      <c r="I2565" s="20"/>
      <c r="O2565" s="20"/>
      <c r="P2565" s="20"/>
    </row>
    <row r="2566" spans="3:16" x14ac:dyDescent="0.35">
      <c r="C2566" s="21"/>
      <c r="E2566" s="21"/>
      <c r="G2566" s="20"/>
      <c r="I2566" s="20"/>
      <c r="O2566" s="20"/>
      <c r="P2566" s="20"/>
    </row>
    <row r="2567" spans="3:16" x14ac:dyDescent="0.35">
      <c r="C2567" s="21"/>
      <c r="E2567" s="21"/>
      <c r="G2567" s="20"/>
      <c r="I2567" s="20"/>
      <c r="O2567" s="20"/>
      <c r="P2567" s="20"/>
    </row>
    <row r="2568" spans="3:16" x14ac:dyDescent="0.35">
      <c r="C2568" s="21"/>
      <c r="E2568" s="21"/>
      <c r="G2568" s="20"/>
      <c r="I2568" s="20"/>
      <c r="O2568" s="20"/>
      <c r="P2568" s="20"/>
    </row>
    <row r="2569" spans="3:16" x14ac:dyDescent="0.35">
      <c r="C2569" s="21"/>
      <c r="E2569" s="21"/>
      <c r="G2569" s="20"/>
      <c r="I2569" s="20"/>
      <c r="O2569" s="20"/>
      <c r="P2569" s="20"/>
    </row>
    <row r="2570" spans="3:16" x14ac:dyDescent="0.35">
      <c r="C2570" s="21"/>
      <c r="E2570" s="21"/>
      <c r="G2570" s="20"/>
      <c r="I2570" s="20"/>
      <c r="O2570" s="20"/>
      <c r="P2570" s="20"/>
    </row>
    <row r="2571" spans="3:16" x14ac:dyDescent="0.35">
      <c r="C2571" s="21"/>
      <c r="E2571" s="21"/>
      <c r="G2571" s="20"/>
      <c r="I2571" s="20"/>
      <c r="O2571" s="20"/>
      <c r="P2571" s="20"/>
    </row>
    <row r="2572" spans="3:16" x14ac:dyDescent="0.35">
      <c r="C2572" s="21"/>
      <c r="E2572" s="21"/>
      <c r="G2572" s="20"/>
      <c r="I2572" s="20"/>
      <c r="O2572" s="20"/>
      <c r="P2572" s="20"/>
    </row>
    <row r="2573" spans="3:16" x14ac:dyDescent="0.35">
      <c r="C2573" s="21"/>
      <c r="E2573" s="21"/>
      <c r="G2573" s="20"/>
      <c r="I2573" s="20"/>
      <c r="O2573" s="20"/>
      <c r="P2573" s="20"/>
    </row>
    <row r="2574" spans="3:16" x14ac:dyDescent="0.35">
      <c r="C2574" s="21"/>
      <c r="E2574" s="21"/>
      <c r="G2574" s="20"/>
      <c r="I2574" s="20"/>
      <c r="O2574" s="20"/>
      <c r="P2574" s="20"/>
    </row>
    <row r="2575" spans="3:16" x14ac:dyDescent="0.35">
      <c r="C2575" s="21"/>
      <c r="E2575" s="21"/>
      <c r="G2575" s="20"/>
      <c r="I2575" s="20"/>
      <c r="O2575" s="20"/>
      <c r="P2575" s="20"/>
    </row>
    <row r="2576" spans="3:16" x14ac:dyDescent="0.35">
      <c r="C2576" s="21"/>
      <c r="E2576" s="21"/>
      <c r="G2576" s="20"/>
      <c r="I2576" s="20"/>
      <c r="O2576" s="20"/>
      <c r="P2576" s="20"/>
    </row>
    <row r="2577" spans="3:16" x14ac:dyDescent="0.35">
      <c r="C2577" s="21"/>
      <c r="E2577" s="21"/>
      <c r="G2577" s="20"/>
      <c r="I2577" s="20"/>
      <c r="O2577" s="20"/>
      <c r="P2577" s="20"/>
    </row>
    <row r="2578" spans="3:16" x14ac:dyDescent="0.35">
      <c r="C2578" s="21"/>
      <c r="E2578" s="21"/>
      <c r="G2578" s="20"/>
      <c r="I2578" s="20"/>
      <c r="O2578" s="20"/>
      <c r="P2578" s="20"/>
    </row>
    <row r="2579" spans="3:16" x14ac:dyDescent="0.35">
      <c r="C2579" s="21"/>
      <c r="E2579" s="21"/>
      <c r="G2579" s="20"/>
      <c r="I2579" s="20"/>
      <c r="O2579" s="20"/>
      <c r="P2579" s="20"/>
    </row>
    <row r="2580" spans="3:16" x14ac:dyDescent="0.35">
      <c r="C2580" s="21"/>
      <c r="E2580" s="21"/>
      <c r="G2580" s="20"/>
      <c r="I2580" s="20"/>
      <c r="O2580" s="20"/>
      <c r="P2580" s="20"/>
    </row>
    <row r="2581" spans="3:16" x14ac:dyDescent="0.35">
      <c r="C2581" s="21"/>
      <c r="E2581" s="21"/>
      <c r="G2581" s="20"/>
      <c r="I2581" s="20"/>
      <c r="O2581" s="20"/>
      <c r="P2581" s="20"/>
    </row>
    <row r="2582" spans="3:16" x14ac:dyDescent="0.35">
      <c r="C2582" s="21"/>
      <c r="E2582" s="21"/>
      <c r="G2582" s="20"/>
      <c r="I2582" s="20"/>
      <c r="O2582" s="20"/>
      <c r="P2582" s="20"/>
    </row>
    <row r="2583" spans="3:16" x14ac:dyDescent="0.35">
      <c r="C2583" s="21"/>
      <c r="E2583" s="21"/>
      <c r="G2583" s="20"/>
      <c r="I2583" s="20"/>
      <c r="O2583" s="20"/>
      <c r="P2583" s="20"/>
    </row>
    <row r="2584" spans="3:16" x14ac:dyDescent="0.35">
      <c r="C2584" s="21"/>
      <c r="E2584" s="21"/>
      <c r="G2584" s="20"/>
      <c r="I2584" s="20"/>
      <c r="O2584" s="20"/>
      <c r="P2584" s="20"/>
    </row>
    <row r="2585" spans="3:16" x14ac:dyDescent="0.35">
      <c r="C2585" s="21"/>
      <c r="E2585" s="21"/>
      <c r="G2585" s="20"/>
      <c r="I2585" s="20"/>
      <c r="O2585" s="20"/>
      <c r="P2585" s="20"/>
    </row>
    <row r="2586" spans="3:16" x14ac:dyDescent="0.35">
      <c r="C2586" s="21"/>
      <c r="E2586" s="21"/>
      <c r="G2586" s="20"/>
      <c r="I2586" s="20"/>
      <c r="O2586" s="20"/>
      <c r="P2586" s="20"/>
    </row>
    <row r="2587" spans="3:16" x14ac:dyDescent="0.35">
      <c r="C2587" s="21"/>
      <c r="E2587" s="21"/>
      <c r="G2587" s="20"/>
      <c r="I2587" s="20"/>
      <c r="O2587" s="20"/>
      <c r="P2587" s="20"/>
    </row>
    <row r="2588" spans="3:16" x14ac:dyDescent="0.35">
      <c r="C2588" s="21"/>
      <c r="E2588" s="21"/>
      <c r="G2588" s="20"/>
      <c r="I2588" s="20"/>
      <c r="O2588" s="20"/>
      <c r="P2588" s="20"/>
    </row>
    <row r="2589" spans="3:16" x14ac:dyDescent="0.35">
      <c r="C2589" s="21"/>
      <c r="E2589" s="21"/>
      <c r="G2589" s="20"/>
      <c r="I2589" s="20"/>
      <c r="O2589" s="20"/>
      <c r="P2589" s="20"/>
    </row>
    <row r="2590" spans="3:16" x14ac:dyDescent="0.35">
      <c r="C2590" s="21"/>
      <c r="E2590" s="21"/>
      <c r="G2590" s="20"/>
      <c r="I2590" s="20"/>
      <c r="O2590" s="20"/>
      <c r="P2590" s="20"/>
    </row>
    <row r="2591" spans="3:16" x14ac:dyDescent="0.35">
      <c r="C2591" s="21"/>
      <c r="E2591" s="21"/>
      <c r="G2591" s="20"/>
      <c r="I2591" s="20"/>
      <c r="O2591" s="20"/>
      <c r="P2591" s="20"/>
    </row>
    <row r="2592" spans="3:16" x14ac:dyDescent="0.35">
      <c r="C2592" s="21"/>
      <c r="E2592" s="21"/>
      <c r="G2592" s="20"/>
      <c r="I2592" s="20"/>
      <c r="O2592" s="20"/>
      <c r="P2592" s="20"/>
    </row>
    <row r="2593" spans="3:16" x14ac:dyDescent="0.35">
      <c r="C2593" s="21"/>
      <c r="E2593" s="21"/>
      <c r="G2593" s="20"/>
      <c r="I2593" s="20"/>
      <c r="O2593" s="20"/>
      <c r="P2593" s="20"/>
    </row>
    <row r="2594" spans="3:16" x14ac:dyDescent="0.35">
      <c r="C2594" s="21"/>
      <c r="E2594" s="21"/>
      <c r="G2594" s="20"/>
      <c r="I2594" s="20"/>
      <c r="O2594" s="20"/>
      <c r="P2594" s="20"/>
    </row>
    <row r="2595" spans="3:16" x14ac:dyDescent="0.35">
      <c r="C2595" s="21"/>
      <c r="E2595" s="21"/>
      <c r="G2595" s="20"/>
      <c r="I2595" s="20"/>
      <c r="O2595" s="20"/>
      <c r="P2595" s="20"/>
    </row>
    <row r="2596" spans="3:16" x14ac:dyDescent="0.35">
      <c r="C2596" s="21"/>
      <c r="E2596" s="21"/>
      <c r="G2596" s="20"/>
      <c r="I2596" s="20"/>
      <c r="O2596" s="20"/>
      <c r="P2596" s="20"/>
    </row>
    <row r="2597" spans="3:16" x14ac:dyDescent="0.35">
      <c r="C2597" s="21"/>
      <c r="E2597" s="21"/>
      <c r="G2597" s="20"/>
      <c r="I2597" s="20"/>
      <c r="O2597" s="20"/>
      <c r="P2597" s="20"/>
    </row>
    <row r="2598" spans="3:16" x14ac:dyDescent="0.35">
      <c r="C2598" s="21"/>
      <c r="E2598" s="21"/>
      <c r="G2598" s="20"/>
      <c r="I2598" s="20"/>
      <c r="O2598" s="20"/>
      <c r="P2598" s="20"/>
    </row>
    <row r="2599" spans="3:16" x14ac:dyDescent="0.35">
      <c r="C2599" s="21"/>
      <c r="E2599" s="21"/>
      <c r="G2599" s="20"/>
      <c r="I2599" s="20"/>
      <c r="O2599" s="20"/>
      <c r="P2599" s="20"/>
    </row>
    <row r="2600" spans="3:16" x14ac:dyDescent="0.35">
      <c r="C2600" s="21"/>
      <c r="E2600" s="21"/>
      <c r="G2600" s="20"/>
      <c r="I2600" s="20"/>
      <c r="O2600" s="20"/>
      <c r="P2600" s="20"/>
    </row>
    <row r="2601" spans="3:16" x14ac:dyDescent="0.35">
      <c r="C2601" s="21"/>
      <c r="E2601" s="21"/>
      <c r="G2601" s="20"/>
      <c r="I2601" s="20"/>
      <c r="O2601" s="20"/>
      <c r="P2601" s="20"/>
    </row>
    <row r="2602" spans="3:16" x14ac:dyDescent="0.35">
      <c r="C2602" s="21"/>
      <c r="E2602" s="21"/>
      <c r="G2602" s="20"/>
      <c r="I2602" s="20"/>
      <c r="O2602" s="20"/>
      <c r="P2602" s="20"/>
    </row>
    <row r="2603" spans="3:16" x14ac:dyDescent="0.35">
      <c r="C2603" s="21"/>
      <c r="E2603" s="21"/>
      <c r="G2603" s="20"/>
      <c r="I2603" s="20"/>
      <c r="O2603" s="20"/>
      <c r="P2603" s="20"/>
    </row>
    <row r="2604" spans="3:16" x14ac:dyDescent="0.35">
      <c r="C2604" s="21"/>
      <c r="E2604" s="21"/>
      <c r="G2604" s="20"/>
      <c r="I2604" s="20"/>
      <c r="O2604" s="20"/>
      <c r="P2604" s="20"/>
    </row>
    <row r="2605" spans="3:16" x14ac:dyDescent="0.35">
      <c r="C2605" s="21"/>
      <c r="E2605" s="21"/>
      <c r="G2605" s="20"/>
      <c r="I2605" s="20"/>
      <c r="O2605" s="20"/>
      <c r="P2605" s="20"/>
    </row>
    <row r="2606" spans="3:16" x14ac:dyDescent="0.35">
      <c r="C2606" s="21"/>
      <c r="E2606" s="21"/>
      <c r="G2606" s="20"/>
      <c r="I2606" s="20"/>
      <c r="O2606" s="20"/>
      <c r="P2606" s="20"/>
    </row>
    <row r="2607" spans="3:16" x14ac:dyDescent="0.35">
      <c r="C2607" s="21"/>
      <c r="E2607" s="21"/>
      <c r="G2607" s="20"/>
      <c r="I2607" s="20"/>
      <c r="O2607" s="20"/>
      <c r="P2607" s="20"/>
    </row>
    <row r="2608" spans="3:16" x14ac:dyDescent="0.35">
      <c r="C2608" s="21"/>
      <c r="E2608" s="21"/>
      <c r="G2608" s="20"/>
      <c r="I2608" s="20"/>
      <c r="O2608" s="20"/>
      <c r="P2608" s="20"/>
    </row>
    <row r="2609" spans="3:16" x14ac:dyDescent="0.35">
      <c r="C2609" s="21"/>
      <c r="E2609" s="21"/>
      <c r="G2609" s="20"/>
      <c r="I2609" s="20"/>
      <c r="O2609" s="20"/>
      <c r="P2609" s="20"/>
    </row>
    <row r="2610" spans="3:16" x14ac:dyDescent="0.35">
      <c r="C2610" s="21"/>
      <c r="E2610" s="21"/>
      <c r="G2610" s="20"/>
      <c r="I2610" s="20"/>
      <c r="O2610" s="20"/>
      <c r="P2610" s="20"/>
    </row>
    <row r="2611" spans="3:16" x14ac:dyDescent="0.35">
      <c r="C2611" s="21"/>
      <c r="E2611" s="21"/>
      <c r="G2611" s="20"/>
      <c r="I2611" s="20"/>
      <c r="O2611" s="20"/>
      <c r="P2611" s="20"/>
    </row>
    <row r="2612" spans="3:16" x14ac:dyDescent="0.35">
      <c r="C2612" s="21"/>
      <c r="E2612" s="21"/>
      <c r="G2612" s="20"/>
      <c r="I2612" s="20"/>
      <c r="O2612" s="20"/>
      <c r="P2612" s="20"/>
    </row>
    <row r="2613" spans="3:16" x14ac:dyDescent="0.35">
      <c r="C2613" s="21"/>
      <c r="E2613" s="21"/>
      <c r="G2613" s="20"/>
      <c r="I2613" s="20"/>
      <c r="O2613" s="20"/>
      <c r="P2613" s="20"/>
    </row>
    <row r="2614" spans="3:16" x14ac:dyDescent="0.35">
      <c r="C2614" s="21"/>
      <c r="E2614" s="21"/>
      <c r="G2614" s="20"/>
      <c r="I2614" s="20"/>
      <c r="O2614" s="20"/>
      <c r="P2614" s="20"/>
    </row>
    <row r="2615" spans="3:16" x14ac:dyDescent="0.35">
      <c r="C2615" s="21"/>
      <c r="E2615" s="21"/>
      <c r="G2615" s="20"/>
      <c r="I2615" s="20"/>
      <c r="O2615" s="20"/>
      <c r="P2615" s="20"/>
    </row>
    <row r="2616" spans="3:16" x14ac:dyDescent="0.35">
      <c r="C2616" s="21"/>
      <c r="E2616" s="21"/>
      <c r="G2616" s="20"/>
      <c r="I2616" s="20"/>
      <c r="O2616" s="20"/>
      <c r="P2616" s="20"/>
    </row>
    <row r="2617" spans="3:16" x14ac:dyDescent="0.35">
      <c r="C2617" s="21"/>
      <c r="E2617" s="21"/>
      <c r="G2617" s="20"/>
      <c r="I2617" s="20"/>
      <c r="O2617" s="20"/>
      <c r="P2617" s="20"/>
    </row>
    <row r="2618" spans="3:16" x14ac:dyDescent="0.35">
      <c r="C2618" s="21"/>
      <c r="E2618" s="21"/>
      <c r="G2618" s="20"/>
      <c r="I2618" s="20"/>
      <c r="O2618" s="20"/>
      <c r="P2618" s="20"/>
    </row>
    <row r="2619" spans="3:16" x14ac:dyDescent="0.35">
      <c r="C2619" s="21"/>
      <c r="E2619" s="21"/>
      <c r="G2619" s="20"/>
      <c r="I2619" s="20"/>
      <c r="O2619" s="20"/>
      <c r="P2619" s="20"/>
    </row>
    <row r="2620" spans="3:16" x14ac:dyDescent="0.35">
      <c r="C2620" s="21"/>
      <c r="E2620" s="21"/>
      <c r="G2620" s="20"/>
      <c r="I2620" s="20"/>
      <c r="O2620" s="20"/>
      <c r="P2620" s="20"/>
    </row>
    <row r="2621" spans="3:16" x14ac:dyDescent="0.35">
      <c r="C2621" s="21"/>
      <c r="E2621" s="21"/>
      <c r="G2621" s="20"/>
      <c r="I2621" s="20"/>
      <c r="O2621" s="20"/>
      <c r="P2621" s="20"/>
    </row>
    <row r="2622" spans="3:16" x14ac:dyDescent="0.35">
      <c r="C2622" s="21"/>
      <c r="E2622" s="21"/>
      <c r="G2622" s="20"/>
      <c r="I2622" s="20"/>
      <c r="O2622" s="20"/>
      <c r="P2622" s="20"/>
    </row>
    <row r="2623" spans="3:16" x14ac:dyDescent="0.35">
      <c r="C2623" s="21"/>
      <c r="E2623" s="21"/>
      <c r="G2623" s="20"/>
      <c r="I2623" s="20"/>
      <c r="O2623" s="20"/>
      <c r="P2623" s="20"/>
    </row>
    <row r="2624" spans="3:16" x14ac:dyDescent="0.35">
      <c r="C2624" s="21"/>
      <c r="E2624" s="21"/>
      <c r="G2624" s="20"/>
      <c r="I2624" s="20"/>
      <c r="O2624" s="20"/>
      <c r="P2624" s="20"/>
    </row>
    <row r="2625" spans="3:16" x14ac:dyDescent="0.35">
      <c r="C2625" s="21"/>
      <c r="E2625" s="21"/>
      <c r="G2625" s="20"/>
      <c r="I2625" s="20"/>
      <c r="O2625" s="20"/>
      <c r="P2625" s="20"/>
    </row>
    <row r="2626" spans="3:16" x14ac:dyDescent="0.35">
      <c r="C2626" s="21"/>
      <c r="E2626" s="21"/>
      <c r="G2626" s="20"/>
      <c r="I2626" s="20"/>
      <c r="O2626" s="20"/>
      <c r="P2626" s="20"/>
    </row>
    <row r="2627" spans="3:16" x14ac:dyDescent="0.35">
      <c r="C2627" s="21"/>
      <c r="E2627" s="21"/>
      <c r="G2627" s="20"/>
      <c r="I2627" s="20"/>
      <c r="O2627" s="20"/>
      <c r="P2627" s="20"/>
    </row>
    <row r="2628" spans="3:16" x14ac:dyDescent="0.35">
      <c r="C2628" s="21"/>
      <c r="E2628" s="21"/>
      <c r="G2628" s="20"/>
      <c r="I2628" s="20"/>
      <c r="O2628" s="20"/>
      <c r="P2628" s="20"/>
    </row>
    <row r="2629" spans="3:16" x14ac:dyDescent="0.35">
      <c r="C2629" s="21"/>
      <c r="E2629" s="21"/>
      <c r="G2629" s="20"/>
      <c r="I2629" s="20"/>
      <c r="O2629" s="20"/>
      <c r="P2629" s="20"/>
    </row>
    <row r="2630" spans="3:16" x14ac:dyDescent="0.35">
      <c r="C2630" s="21"/>
      <c r="E2630" s="21"/>
      <c r="G2630" s="20"/>
      <c r="I2630" s="20"/>
      <c r="O2630" s="20"/>
      <c r="P2630" s="20"/>
    </row>
    <row r="2631" spans="3:16" x14ac:dyDescent="0.35">
      <c r="C2631" s="21"/>
      <c r="E2631" s="21"/>
      <c r="G2631" s="20"/>
      <c r="I2631" s="20"/>
      <c r="O2631" s="20"/>
      <c r="P2631" s="20"/>
    </row>
    <row r="2632" spans="3:16" x14ac:dyDescent="0.35">
      <c r="C2632" s="21"/>
      <c r="E2632" s="21"/>
      <c r="G2632" s="20"/>
      <c r="I2632" s="20"/>
      <c r="O2632" s="20"/>
      <c r="P2632" s="20"/>
    </row>
    <row r="2633" spans="3:16" x14ac:dyDescent="0.35">
      <c r="C2633" s="21"/>
      <c r="E2633" s="21"/>
      <c r="G2633" s="20"/>
      <c r="I2633" s="20"/>
      <c r="O2633" s="20"/>
      <c r="P2633" s="20"/>
    </row>
    <row r="2634" spans="3:16" x14ac:dyDescent="0.35">
      <c r="C2634" s="21"/>
      <c r="E2634" s="21"/>
      <c r="G2634" s="20"/>
      <c r="I2634" s="20"/>
      <c r="O2634" s="20"/>
      <c r="P2634" s="20"/>
    </row>
    <row r="2635" spans="3:16" x14ac:dyDescent="0.35">
      <c r="C2635" s="21"/>
      <c r="E2635" s="21"/>
      <c r="G2635" s="20"/>
      <c r="I2635" s="20"/>
      <c r="O2635" s="20"/>
      <c r="P2635" s="20"/>
    </row>
    <row r="2636" spans="3:16" x14ac:dyDescent="0.35">
      <c r="C2636" s="21"/>
      <c r="E2636" s="21"/>
      <c r="G2636" s="20"/>
      <c r="I2636" s="20"/>
      <c r="O2636" s="20"/>
      <c r="P2636" s="20"/>
    </row>
    <row r="2637" spans="3:16" x14ac:dyDescent="0.35">
      <c r="C2637" s="21"/>
      <c r="E2637" s="21"/>
      <c r="G2637" s="20"/>
      <c r="I2637" s="20"/>
      <c r="O2637" s="20"/>
      <c r="P2637" s="20"/>
    </row>
    <row r="2638" spans="3:16" x14ac:dyDescent="0.35">
      <c r="C2638" s="21"/>
      <c r="E2638" s="21"/>
      <c r="G2638" s="20"/>
      <c r="I2638" s="20"/>
      <c r="O2638" s="20"/>
      <c r="P2638" s="20"/>
    </row>
    <row r="2639" spans="3:16" x14ac:dyDescent="0.35">
      <c r="C2639" s="21"/>
      <c r="E2639" s="21"/>
      <c r="G2639" s="20"/>
      <c r="I2639" s="20"/>
      <c r="O2639" s="20"/>
      <c r="P2639" s="20"/>
    </row>
    <row r="2640" spans="3:16" x14ac:dyDescent="0.35">
      <c r="C2640" s="21"/>
      <c r="E2640" s="21"/>
      <c r="G2640" s="20"/>
      <c r="I2640" s="20"/>
      <c r="O2640" s="20"/>
      <c r="P2640" s="20"/>
    </row>
    <row r="2641" spans="3:16" x14ac:dyDescent="0.35">
      <c r="C2641" s="21"/>
      <c r="E2641" s="21"/>
      <c r="G2641" s="20"/>
      <c r="I2641" s="20"/>
      <c r="O2641" s="20"/>
      <c r="P2641" s="20"/>
    </row>
    <row r="2642" spans="3:16" x14ac:dyDescent="0.35">
      <c r="C2642" s="21"/>
      <c r="E2642" s="21"/>
      <c r="G2642" s="20"/>
      <c r="I2642" s="20"/>
      <c r="O2642" s="20"/>
      <c r="P2642" s="20"/>
    </row>
    <row r="2643" spans="3:16" x14ac:dyDescent="0.35">
      <c r="C2643" s="21"/>
      <c r="E2643" s="21"/>
      <c r="G2643" s="20"/>
      <c r="I2643" s="20"/>
      <c r="O2643" s="20"/>
      <c r="P2643" s="20"/>
    </row>
    <row r="2644" spans="3:16" x14ac:dyDescent="0.35">
      <c r="C2644" s="21"/>
      <c r="E2644" s="21"/>
      <c r="G2644" s="20"/>
      <c r="I2644" s="20"/>
      <c r="O2644" s="20"/>
      <c r="P2644" s="20"/>
    </row>
    <row r="2645" spans="3:16" x14ac:dyDescent="0.35">
      <c r="C2645" s="21"/>
      <c r="E2645" s="21"/>
      <c r="G2645" s="20"/>
      <c r="I2645" s="20"/>
      <c r="O2645" s="20"/>
      <c r="P2645" s="20"/>
    </row>
    <row r="2646" spans="3:16" x14ac:dyDescent="0.35">
      <c r="C2646" s="21"/>
      <c r="E2646" s="21"/>
      <c r="G2646" s="20"/>
      <c r="I2646" s="20"/>
      <c r="O2646" s="20"/>
      <c r="P2646" s="20"/>
    </row>
    <row r="2647" spans="3:16" x14ac:dyDescent="0.35">
      <c r="C2647" s="21"/>
      <c r="E2647" s="21"/>
      <c r="G2647" s="20"/>
      <c r="I2647" s="20"/>
      <c r="O2647" s="20"/>
      <c r="P2647" s="20"/>
    </row>
    <row r="2648" spans="3:16" x14ac:dyDescent="0.35">
      <c r="C2648" s="21"/>
      <c r="E2648" s="21"/>
      <c r="G2648" s="20"/>
      <c r="I2648" s="20"/>
      <c r="O2648" s="20"/>
      <c r="P2648" s="20"/>
    </row>
    <row r="2649" spans="3:16" x14ac:dyDescent="0.35">
      <c r="C2649" s="21"/>
      <c r="E2649" s="21"/>
      <c r="G2649" s="20"/>
      <c r="I2649" s="20"/>
      <c r="O2649" s="20"/>
      <c r="P2649" s="20"/>
    </row>
    <row r="2650" spans="3:16" x14ac:dyDescent="0.35">
      <c r="C2650" s="21"/>
      <c r="E2650" s="21"/>
      <c r="G2650" s="20"/>
      <c r="I2650" s="20"/>
      <c r="O2650" s="20"/>
      <c r="P2650" s="20"/>
    </row>
    <row r="2651" spans="3:16" x14ac:dyDescent="0.35">
      <c r="C2651" s="21"/>
      <c r="E2651" s="21"/>
      <c r="G2651" s="20"/>
      <c r="I2651" s="20"/>
      <c r="O2651" s="20"/>
      <c r="P2651" s="20"/>
    </row>
    <row r="2652" spans="3:16" x14ac:dyDescent="0.35">
      <c r="C2652" s="21"/>
      <c r="E2652" s="21"/>
      <c r="G2652" s="20"/>
      <c r="I2652" s="20"/>
      <c r="O2652" s="20"/>
      <c r="P2652" s="20"/>
    </row>
    <row r="2653" spans="3:16" x14ac:dyDescent="0.35">
      <c r="C2653" s="21"/>
      <c r="E2653" s="21"/>
      <c r="G2653" s="20"/>
      <c r="I2653" s="20"/>
      <c r="O2653" s="20"/>
      <c r="P2653" s="20"/>
    </row>
    <row r="2654" spans="3:16" x14ac:dyDescent="0.35">
      <c r="C2654" s="21"/>
      <c r="E2654" s="21"/>
      <c r="G2654" s="20"/>
      <c r="I2654" s="20"/>
      <c r="O2654" s="20"/>
      <c r="P2654" s="20"/>
    </row>
    <row r="2655" spans="3:16" x14ac:dyDescent="0.35">
      <c r="C2655" s="21"/>
      <c r="E2655" s="21"/>
      <c r="G2655" s="20"/>
      <c r="I2655" s="20"/>
      <c r="O2655" s="20"/>
      <c r="P2655" s="20"/>
    </row>
    <row r="2656" spans="3:16" x14ac:dyDescent="0.35">
      <c r="C2656" s="21"/>
      <c r="E2656" s="21"/>
      <c r="G2656" s="20"/>
      <c r="I2656" s="20"/>
      <c r="O2656" s="20"/>
      <c r="P2656" s="20"/>
    </row>
    <row r="2657" spans="3:16" x14ac:dyDescent="0.35">
      <c r="C2657" s="21"/>
      <c r="E2657" s="21"/>
      <c r="G2657" s="20"/>
      <c r="I2657" s="20"/>
      <c r="O2657" s="20"/>
      <c r="P2657" s="20"/>
    </row>
    <row r="2658" spans="3:16" x14ac:dyDescent="0.35">
      <c r="C2658" s="21"/>
      <c r="E2658" s="21"/>
      <c r="G2658" s="20"/>
      <c r="I2658" s="20"/>
      <c r="O2658" s="20"/>
      <c r="P2658" s="20"/>
    </row>
    <row r="2659" spans="3:16" x14ac:dyDescent="0.35">
      <c r="C2659" s="21"/>
      <c r="E2659" s="21"/>
      <c r="G2659" s="20"/>
      <c r="I2659" s="20"/>
      <c r="O2659" s="20"/>
      <c r="P2659" s="20"/>
    </row>
    <row r="2660" spans="3:16" x14ac:dyDescent="0.35">
      <c r="C2660" s="21"/>
      <c r="E2660" s="21"/>
      <c r="G2660" s="20"/>
      <c r="I2660" s="20"/>
      <c r="O2660" s="20"/>
      <c r="P2660" s="20"/>
    </row>
    <row r="2661" spans="3:16" x14ac:dyDescent="0.35">
      <c r="C2661" s="21"/>
      <c r="E2661" s="21"/>
      <c r="G2661" s="20"/>
      <c r="I2661" s="20"/>
      <c r="O2661" s="20"/>
      <c r="P2661" s="20"/>
    </row>
    <row r="2662" spans="3:16" x14ac:dyDescent="0.35">
      <c r="C2662" s="21"/>
      <c r="E2662" s="21"/>
      <c r="G2662" s="20"/>
      <c r="I2662" s="20"/>
      <c r="O2662" s="20"/>
      <c r="P2662" s="20"/>
    </row>
    <row r="2663" spans="3:16" x14ac:dyDescent="0.35">
      <c r="C2663" s="21"/>
      <c r="E2663" s="21"/>
      <c r="G2663" s="20"/>
      <c r="I2663" s="20"/>
      <c r="O2663" s="20"/>
      <c r="P2663" s="20"/>
    </row>
    <row r="2664" spans="3:16" x14ac:dyDescent="0.35">
      <c r="C2664" s="21"/>
      <c r="E2664" s="21"/>
      <c r="G2664" s="20"/>
      <c r="I2664" s="20"/>
      <c r="O2664" s="20"/>
      <c r="P2664" s="20"/>
    </row>
    <row r="2665" spans="3:16" x14ac:dyDescent="0.35">
      <c r="C2665" s="21"/>
      <c r="E2665" s="21"/>
      <c r="G2665" s="20"/>
      <c r="I2665" s="20"/>
      <c r="O2665" s="20"/>
      <c r="P2665" s="20"/>
    </row>
    <row r="2666" spans="3:16" x14ac:dyDescent="0.35">
      <c r="C2666" s="21"/>
      <c r="E2666" s="21"/>
      <c r="G2666" s="20"/>
      <c r="I2666" s="20"/>
      <c r="O2666" s="20"/>
      <c r="P2666" s="20"/>
    </row>
    <row r="2667" spans="3:16" x14ac:dyDescent="0.35">
      <c r="C2667" s="21"/>
      <c r="E2667" s="21"/>
      <c r="G2667" s="20"/>
      <c r="I2667" s="20"/>
      <c r="O2667" s="20"/>
      <c r="P2667" s="20"/>
    </row>
    <row r="2668" spans="3:16" x14ac:dyDescent="0.35">
      <c r="C2668" s="21"/>
      <c r="E2668" s="21"/>
      <c r="G2668" s="20"/>
      <c r="I2668" s="20"/>
      <c r="O2668" s="20"/>
      <c r="P2668" s="20"/>
    </row>
    <row r="2669" spans="3:16" x14ac:dyDescent="0.35">
      <c r="C2669" s="21"/>
      <c r="E2669" s="21"/>
      <c r="G2669" s="20"/>
      <c r="I2669" s="20"/>
      <c r="O2669" s="20"/>
      <c r="P2669" s="20"/>
    </row>
    <row r="2670" spans="3:16" x14ac:dyDescent="0.35">
      <c r="C2670" s="21"/>
      <c r="E2670" s="21"/>
      <c r="G2670" s="20"/>
      <c r="I2670" s="20"/>
      <c r="O2670" s="20"/>
      <c r="P2670" s="20"/>
    </row>
    <row r="2671" spans="3:16" x14ac:dyDescent="0.35">
      <c r="C2671" s="21"/>
      <c r="E2671" s="21"/>
      <c r="G2671" s="20"/>
      <c r="I2671" s="20"/>
      <c r="O2671" s="20"/>
      <c r="P2671" s="20"/>
    </row>
    <row r="2672" spans="3:16" x14ac:dyDescent="0.35">
      <c r="C2672" s="21"/>
      <c r="E2672" s="21"/>
      <c r="G2672" s="20"/>
      <c r="I2672" s="20"/>
      <c r="O2672" s="20"/>
      <c r="P2672" s="20"/>
    </row>
    <row r="2673" spans="3:16" x14ac:dyDescent="0.35">
      <c r="C2673" s="21"/>
      <c r="E2673" s="21"/>
      <c r="G2673" s="20"/>
      <c r="I2673" s="20"/>
      <c r="O2673" s="20"/>
      <c r="P2673" s="20"/>
    </row>
    <row r="2674" spans="3:16" x14ac:dyDescent="0.35">
      <c r="C2674" s="21"/>
      <c r="E2674" s="21"/>
      <c r="G2674" s="20"/>
      <c r="I2674" s="20"/>
      <c r="O2674" s="20"/>
      <c r="P2674" s="20"/>
    </row>
    <row r="2675" spans="3:16" x14ac:dyDescent="0.35">
      <c r="C2675" s="21"/>
      <c r="E2675" s="21"/>
      <c r="G2675" s="20"/>
      <c r="I2675" s="20"/>
      <c r="O2675" s="20"/>
      <c r="P2675" s="20"/>
    </row>
    <row r="2676" spans="3:16" x14ac:dyDescent="0.35">
      <c r="C2676" s="21"/>
      <c r="E2676" s="21"/>
      <c r="G2676" s="20"/>
      <c r="I2676" s="20"/>
      <c r="O2676" s="20"/>
      <c r="P2676" s="20"/>
    </row>
    <row r="2677" spans="3:16" x14ac:dyDescent="0.35">
      <c r="C2677" s="21"/>
      <c r="E2677" s="21"/>
      <c r="G2677" s="20"/>
      <c r="I2677" s="20"/>
      <c r="O2677" s="20"/>
      <c r="P2677" s="20"/>
    </row>
    <row r="2678" spans="3:16" x14ac:dyDescent="0.35">
      <c r="C2678" s="21"/>
      <c r="E2678" s="21"/>
      <c r="G2678" s="20"/>
      <c r="I2678" s="20"/>
      <c r="O2678" s="20"/>
      <c r="P2678" s="20"/>
    </row>
    <row r="2679" spans="3:16" x14ac:dyDescent="0.35">
      <c r="C2679" s="21"/>
      <c r="E2679" s="21"/>
      <c r="G2679" s="20"/>
      <c r="I2679" s="20"/>
      <c r="O2679" s="20"/>
      <c r="P2679" s="20"/>
    </row>
    <row r="2680" spans="3:16" x14ac:dyDescent="0.35">
      <c r="C2680" s="21"/>
      <c r="E2680" s="21"/>
      <c r="G2680" s="20"/>
      <c r="I2680" s="20"/>
      <c r="O2680" s="20"/>
      <c r="P2680" s="20"/>
    </row>
    <row r="2681" spans="3:16" x14ac:dyDescent="0.35">
      <c r="C2681" s="21"/>
      <c r="E2681" s="21"/>
      <c r="G2681" s="20"/>
      <c r="I2681" s="20"/>
      <c r="O2681" s="20"/>
      <c r="P2681" s="20"/>
    </row>
    <row r="2682" spans="3:16" x14ac:dyDescent="0.35">
      <c r="C2682" s="21"/>
      <c r="E2682" s="21"/>
      <c r="G2682" s="20"/>
      <c r="I2682" s="20"/>
      <c r="O2682" s="20"/>
      <c r="P2682" s="20"/>
    </row>
    <row r="2683" spans="3:16" x14ac:dyDescent="0.35">
      <c r="C2683" s="21"/>
      <c r="E2683" s="21"/>
      <c r="G2683" s="20"/>
      <c r="I2683" s="20"/>
      <c r="O2683" s="20"/>
      <c r="P2683" s="20"/>
    </row>
    <row r="2684" spans="3:16" x14ac:dyDescent="0.35">
      <c r="C2684" s="21"/>
      <c r="E2684" s="21"/>
      <c r="G2684" s="20"/>
      <c r="I2684" s="20"/>
      <c r="O2684" s="20"/>
      <c r="P2684" s="20"/>
    </row>
    <row r="2685" spans="3:16" x14ac:dyDescent="0.35">
      <c r="C2685" s="21"/>
      <c r="E2685" s="21"/>
      <c r="G2685" s="20"/>
      <c r="I2685" s="20"/>
      <c r="O2685" s="20"/>
      <c r="P2685" s="20"/>
    </row>
    <row r="2686" spans="3:16" x14ac:dyDescent="0.35">
      <c r="C2686" s="21"/>
      <c r="E2686" s="21"/>
      <c r="G2686" s="20"/>
      <c r="I2686" s="20"/>
      <c r="O2686" s="20"/>
      <c r="P2686" s="20"/>
    </row>
    <row r="2687" spans="3:16" x14ac:dyDescent="0.35">
      <c r="C2687" s="21"/>
      <c r="E2687" s="21"/>
      <c r="G2687" s="20"/>
      <c r="I2687" s="20"/>
      <c r="O2687" s="20"/>
      <c r="P2687" s="20"/>
    </row>
    <row r="2688" spans="3:16" x14ac:dyDescent="0.35">
      <c r="C2688" s="21"/>
      <c r="E2688" s="21"/>
      <c r="G2688" s="20"/>
      <c r="I2688" s="20"/>
      <c r="O2688" s="20"/>
      <c r="P2688" s="20"/>
    </row>
    <row r="2689" spans="3:16" x14ac:dyDescent="0.35">
      <c r="C2689" s="21"/>
      <c r="E2689" s="21"/>
      <c r="G2689" s="20"/>
      <c r="I2689" s="20"/>
      <c r="O2689" s="20"/>
      <c r="P2689" s="20"/>
    </row>
    <row r="2690" spans="3:16" x14ac:dyDescent="0.35">
      <c r="C2690" s="21"/>
      <c r="E2690" s="21"/>
      <c r="G2690" s="20"/>
      <c r="I2690" s="20"/>
      <c r="O2690" s="20"/>
      <c r="P2690" s="20"/>
    </row>
    <row r="2691" spans="3:16" x14ac:dyDescent="0.35">
      <c r="C2691" s="21"/>
      <c r="E2691" s="21"/>
      <c r="G2691" s="20"/>
      <c r="I2691" s="20"/>
      <c r="O2691" s="20"/>
      <c r="P2691" s="20"/>
    </row>
    <row r="2692" spans="3:16" x14ac:dyDescent="0.35">
      <c r="C2692" s="21"/>
      <c r="E2692" s="21"/>
      <c r="G2692" s="20"/>
      <c r="I2692" s="20"/>
      <c r="O2692" s="20"/>
      <c r="P2692" s="20"/>
    </row>
    <row r="2693" spans="3:16" x14ac:dyDescent="0.35">
      <c r="C2693" s="21"/>
      <c r="E2693" s="21"/>
      <c r="G2693" s="20"/>
      <c r="I2693" s="20"/>
      <c r="O2693" s="20"/>
      <c r="P2693" s="20"/>
    </row>
    <row r="2694" spans="3:16" x14ac:dyDescent="0.35">
      <c r="C2694" s="21"/>
      <c r="E2694" s="21"/>
      <c r="G2694" s="20"/>
      <c r="I2694" s="20"/>
      <c r="O2694" s="20"/>
      <c r="P2694" s="20"/>
    </row>
    <row r="2695" spans="3:16" x14ac:dyDescent="0.35">
      <c r="C2695" s="21"/>
      <c r="E2695" s="21"/>
      <c r="G2695" s="20"/>
      <c r="I2695" s="20"/>
      <c r="O2695" s="20"/>
      <c r="P2695" s="20"/>
    </row>
    <row r="2696" spans="3:16" x14ac:dyDescent="0.35">
      <c r="C2696" s="21"/>
      <c r="E2696" s="21"/>
      <c r="G2696" s="20"/>
      <c r="I2696" s="20"/>
      <c r="O2696" s="20"/>
      <c r="P2696" s="20"/>
    </row>
    <row r="2697" spans="3:16" x14ac:dyDescent="0.35">
      <c r="C2697" s="21"/>
      <c r="E2697" s="21"/>
      <c r="G2697" s="20"/>
      <c r="I2697" s="20"/>
      <c r="O2697" s="20"/>
      <c r="P2697" s="20"/>
    </row>
    <row r="2698" spans="3:16" x14ac:dyDescent="0.35">
      <c r="C2698" s="21"/>
      <c r="E2698" s="21"/>
      <c r="G2698" s="20"/>
      <c r="I2698" s="20"/>
      <c r="O2698" s="20"/>
      <c r="P2698" s="20"/>
    </row>
    <row r="2699" spans="3:16" x14ac:dyDescent="0.35">
      <c r="C2699" s="21"/>
      <c r="E2699" s="21"/>
      <c r="G2699" s="20"/>
      <c r="I2699" s="20"/>
      <c r="O2699" s="20"/>
      <c r="P2699" s="20"/>
    </row>
    <row r="2700" spans="3:16" x14ac:dyDescent="0.35">
      <c r="C2700" s="21"/>
      <c r="E2700" s="21"/>
      <c r="G2700" s="20"/>
      <c r="I2700" s="20"/>
      <c r="O2700" s="20"/>
      <c r="P2700" s="20"/>
    </row>
    <row r="2701" spans="3:16" x14ac:dyDescent="0.35">
      <c r="C2701" s="21"/>
      <c r="E2701" s="21"/>
      <c r="G2701" s="20"/>
      <c r="I2701" s="20"/>
      <c r="O2701" s="20"/>
      <c r="P2701" s="20"/>
    </row>
    <row r="2702" spans="3:16" x14ac:dyDescent="0.35">
      <c r="C2702" s="21"/>
      <c r="E2702" s="21"/>
      <c r="G2702" s="20"/>
      <c r="I2702" s="20"/>
      <c r="O2702" s="20"/>
      <c r="P2702" s="20"/>
    </row>
    <row r="2703" spans="3:16" x14ac:dyDescent="0.35">
      <c r="C2703" s="21"/>
      <c r="E2703" s="21"/>
      <c r="G2703" s="20"/>
      <c r="I2703" s="20"/>
      <c r="O2703" s="20"/>
      <c r="P2703" s="20"/>
    </row>
    <row r="2704" spans="3:16" x14ac:dyDescent="0.35">
      <c r="C2704" s="21"/>
      <c r="E2704" s="21"/>
      <c r="G2704" s="20"/>
      <c r="I2704" s="20"/>
      <c r="O2704" s="20"/>
      <c r="P2704" s="20"/>
    </row>
    <row r="2705" spans="3:16" x14ac:dyDescent="0.35">
      <c r="C2705" s="21"/>
      <c r="E2705" s="21"/>
      <c r="G2705" s="20"/>
      <c r="I2705" s="20"/>
      <c r="O2705" s="20"/>
      <c r="P2705" s="20"/>
    </row>
    <row r="2706" spans="3:16" x14ac:dyDescent="0.35">
      <c r="C2706" s="21"/>
      <c r="E2706" s="21"/>
      <c r="G2706" s="20"/>
      <c r="I2706" s="20"/>
      <c r="O2706" s="20"/>
      <c r="P2706" s="20"/>
    </row>
    <row r="2707" spans="3:16" x14ac:dyDescent="0.35">
      <c r="C2707" s="21"/>
      <c r="E2707" s="21"/>
      <c r="G2707" s="20"/>
      <c r="I2707" s="20"/>
      <c r="O2707" s="20"/>
      <c r="P2707" s="20"/>
    </row>
    <row r="2708" spans="3:16" x14ac:dyDescent="0.35">
      <c r="C2708" s="21"/>
      <c r="E2708" s="21"/>
      <c r="G2708" s="20"/>
      <c r="I2708" s="20"/>
      <c r="O2708" s="20"/>
      <c r="P2708" s="20"/>
    </row>
    <row r="2709" spans="3:16" x14ac:dyDescent="0.35">
      <c r="C2709" s="21"/>
      <c r="E2709" s="21"/>
      <c r="G2709" s="20"/>
      <c r="I2709" s="20"/>
      <c r="O2709" s="20"/>
      <c r="P2709" s="20"/>
    </row>
    <row r="2710" spans="3:16" x14ac:dyDescent="0.35">
      <c r="C2710" s="21"/>
      <c r="E2710" s="21"/>
      <c r="G2710" s="20"/>
      <c r="I2710" s="20"/>
      <c r="O2710" s="20"/>
      <c r="P2710" s="20"/>
    </row>
    <row r="2711" spans="3:16" x14ac:dyDescent="0.35">
      <c r="C2711" s="21"/>
      <c r="E2711" s="21"/>
      <c r="G2711" s="20"/>
      <c r="I2711" s="20"/>
      <c r="O2711" s="20"/>
      <c r="P2711" s="20"/>
    </row>
    <row r="2712" spans="3:16" x14ac:dyDescent="0.35">
      <c r="C2712" s="21"/>
      <c r="E2712" s="21"/>
      <c r="G2712" s="20"/>
      <c r="I2712" s="20"/>
      <c r="O2712" s="20"/>
      <c r="P2712" s="20"/>
    </row>
    <row r="2713" spans="3:16" x14ac:dyDescent="0.35">
      <c r="C2713" s="21"/>
      <c r="E2713" s="21"/>
      <c r="G2713" s="20"/>
      <c r="I2713" s="20"/>
      <c r="O2713" s="20"/>
      <c r="P2713" s="20"/>
    </row>
    <row r="2714" spans="3:16" x14ac:dyDescent="0.35">
      <c r="C2714" s="21"/>
      <c r="E2714" s="21"/>
      <c r="G2714" s="20"/>
      <c r="I2714" s="20"/>
      <c r="O2714" s="20"/>
      <c r="P2714" s="20"/>
    </row>
    <row r="2715" spans="3:16" x14ac:dyDescent="0.35">
      <c r="C2715" s="21"/>
      <c r="E2715" s="21"/>
      <c r="G2715" s="20"/>
      <c r="I2715" s="20"/>
      <c r="O2715" s="20"/>
      <c r="P2715" s="20"/>
    </row>
    <row r="2716" spans="3:16" x14ac:dyDescent="0.35">
      <c r="C2716" s="21"/>
      <c r="E2716" s="21"/>
      <c r="G2716" s="20"/>
      <c r="I2716" s="20"/>
      <c r="O2716" s="20"/>
      <c r="P2716" s="20"/>
    </row>
    <row r="2717" spans="3:16" x14ac:dyDescent="0.35">
      <c r="C2717" s="21"/>
      <c r="E2717" s="21"/>
      <c r="G2717" s="20"/>
      <c r="I2717" s="20"/>
      <c r="O2717" s="20"/>
      <c r="P2717" s="20"/>
    </row>
    <row r="2718" spans="3:16" x14ac:dyDescent="0.35">
      <c r="C2718" s="21"/>
      <c r="E2718" s="21"/>
      <c r="G2718" s="20"/>
      <c r="I2718" s="20"/>
      <c r="O2718" s="20"/>
      <c r="P2718" s="20"/>
    </row>
    <row r="2719" spans="3:16" x14ac:dyDescent="0.35">
      <c r="C2719" s="21"/>
      <c r="E2719" s="21"/>
      <c r="G2719" s="20"/>
      <c r="I2719" s="20"/>
      <c r="O2719" s="20"/>
      <c r="P2719" s="20"/>
    </row>
    <row r="2720" spans="3:16" x14ac:dyDescent="0.35">
      <c r="C2720" s="21"/>
      <c r="E2720" s="21"/>
      <c r="G2720" s="20"/>
      <c r="I2720" s="20"/>
      <c r="O2720" s="20"/>
      <c r="P2720" s="20"/>
    </row>
    <row r="2721" spans="3:16" x14ac:dyDescent="0.35">
      <c r="C2721" s="21"/>
      <c r="E2721" s="21"/>
      <c r="G2721" s="20"/>
      <c r="I2721" s="20"/>
      <c r="O2721" s="20"/>
      <c r="P2721" s="20"/>
    </row>
    <row r="2722" spans="3:16" x14ac:dyDescent="0.35">
      <c r="C2722" s="21"/>
      <c r="E2722" s="21"/>
      <c r="G2722" s="20"/>
      <c r="I2722" s="20"/>
      <c r="O2722" s="20"/>
      <c r="P2722" s="20"/>
    </row>
    <row r="2723" spans="3:16" x14ac:dyDescent="0.35">
      <c r="C2723" s="21"/>
      <c r="E2723" s="21"/>
      <c r="G2723" s="20"/>
      <c r="I2723" s="20"/>
      <c r="O2723" s="20"/>
      <c r="P2723" s="20"/>
    </row>
    <row r="2724" spans="3:16" x14ac:dyDescent="0.35">
      <c r="C2724" s="21"/>
      <c r="E2724" s="21"/>
      <c r="G2724" s="20"/>
      <c r="I2724" s="20"/>
      <c r="O2724" s="20"/>
      <c r="P2724" s="20"/>
    </row>
    <row r="2725" spans="3:16" x14ac:dyDescent="0.35">
      <c r="C2725" s="21"/>
      <c r="E2725" s="21"/>
      <c r="G2725" s="20"/>
      <c r="I2725" s="20"/>
      <c r="O2725" s="20"/>
      <c r="P2725" s="20"/>
    </row>
    <row r="2726" spans="3:16" x14ac:dyDescent="0.35">
      <c r="C2726" s="21"/>
      <c r="E2726" s="21"/>
      <c r="G2726" s="20"/>
      <c r="I2726" s="20"/>
      <c r="O2726" s="20"/>
      <c r="P2726" s="20"/>
    </row>
    <row r="2727" spans="3:16" x14ac:dyDescent="0.35">
      <c r="C2727" s="21"/>
      <c r="E2727" s="21"/>
      <c r="G2727" s="20"/>
      <c r="I2727" s="20"/>
      <c r="O2727" s="20"/>
      <c r="P2727" s="20"/>
    </row>
    <row r="2728" spans="3:16" x14ac:dyDescent="0.35">
      <c r="C2728" s="21"/>
      <c r="E2728" s="21"/>
      <c r="G2728" s="20"/>
      <c r="I2728" s="20"/>
      <c r="O2728" s="20"/>
      <c r="P2728" s="20"/>
    </row>
    <row r="2729" spans="3:16" x14ac:dyDescent="0.35">
      <c r="C2729" s="21"/>
      <c r="E2729" s="21"/>
      <c r="G2729" s="20"/>
      <c r="I2729" s="20"/>
      <c r="O2729" s="20"/>
      <c r="P2729" s="20"/>
    </row>
    <row r="2730" spans="3:16" x14ac:dyDescent="0.35">
      <c r="C2730" s="21"/>
      <c r="E2730" s="21"/>
      <c r="G2730" s="20"/>
      <c r="I2730" s="20"/>
      <c r="O2730" s="20"/>
      <c r="P2730" s="20"/>
    </row>
    <row r="2731" spans="3:16" x14ac:dyDescent="0.35">
      <c r="C2731" s="21"/>
      <c r="E2731" s="21"/>
      <c r="G2731" s="20"/>
      <c r="I2731" s="20"/>
      <c r="O2731" s="20"/>
      <c r="P2731" s="20"/>
    </row>
    <row r="2732" spans="3:16" x14ac:dyDescent="0.35">
      <c r="C2732" s="21"/>
      <c r="E2732" s="21"/>
      <c r="G2732" s="20"/>
      <c r="I2732" s="20"/>
      <c r="O2732" s="20"/>
      <c r="P2732" s="20"/>
    </row>
    <row r="2733" spans="3:16" x14ac:dyDescent="0.35">
      <c r="C2733" s="21"/>
      <c r="E2733" s="21"/>
      <c r="G2733" s="20"/>
      <c r="I2733" s="20"/>
      <c r="O2733" s="20"/>
      <c r="P2733" s="20"/>
    </row>
    <row r="2734" spans="3:16" x14ac:dyDescent="0.35">
      <c r="C2734" s="21"/>
      <c r="E2734" s="21"/>
      <c r="G2734" s="20"/>
      <c r="I2734" s="20"/>
      <c r="O2734" s="20"/>
      <c r="P2734" s="20"/>
    </row>
    <row r="2735" spans="3:16" x14ac:dyDescent="0.35">
      <c r="C2735" s="21"/>
      <c r="E2735" s="21"/>
      <c r="G2735" s="20"/>
      <c r="I2735" s="20"/>
      <c r="O2735" s="20"/>
      <c r="P2735" s="20"/>
    </row>
    <row r="2736" spans="3:16" x14ac:dyDescent="0.35">
      <c r="C2736" s="21"/>
      <c r="E2736" s="21"/>
      <c r="G2736" s="20"/>
      <c r="I2736" s="20"/>
      <c r="O2736" s="20"/>
      <c r="P2736" s="20"/>
    </row>
    <row r="2737" spans="3:16" x14ac:dyDescent="0.35">
      <c r="C2737" s="21"/>
      <c r="E2737" s="21"/>
      <c r="G2737" s="20"/>
      <c r="I2737" s="20"/>
      <c r="O2737" s="20"/>
      <c r="P2737" s="20"/>
    </row>
    <row r="2738" spans="3:16" x14ac:dyDescent="0.35">
      <c r="C2738" s="21"/>
      <c r="E2738" s="21"/>
      <c r="G2738" s="20"/>
      <c r="I2738" s="20"/>
      <c r="O2738" s="20"/>
      <c r="P2738" s="20"/>
    </row>
    <row r="2739" spans="3:16" x14ac:dyDescent="0.35">
      <c r="C2739" s="21"/>
      <c r="E2739" s="21"/>
      <c r="G2739" s="20"/>
      <c r="I2739" s="20"/>
      <c r="O2739" s="20"/>
      <c r="P2739" s="20"/>
    </row>
    <row r="2740" spans="3:16" x14ac:dyDescent="0.35">
      <c r="C2740" s="21"/>
      <c r="E2740" s="21"/>
      <c r="G2740" s="20"/>
      <c r="I2740" s="20"/>
      <c r="O2740" s="20"/>
      <c r="P2740" s="20"/>
    </row>
    <row r="2741" spans="3:16" x14ac:dyDescent="0.35">
      <c r="C2741" s="21"/>
      <c r="E2741" s="21"/>
      <c r="G2741" s="20"/>
      <c r="I2741" s="20"/>
      <c r="O2741" s="20"/>
      <c r="P2741" s="20"/>
    </row>
    <row r="2742" spans="3:16" x14ac:dyDescent="0.35">
      <c r="C2742" s="21"/>
      <c r="E2742" s="21"/>
      <c r="G2742" s="20"/>
      <c r="I2742" s="20"/>
      <c r="O2742" s="20"/>
      <c r="P2742" s="20"/>
    </row>
    <row r="2743" spans="3:16" x14ac:dyDescent="0.35">
      <c r="C2743" s="21"/>
      <c r="E2743" s="21"/>
      <c r="G2743" s="20"/>
      <c r="I2743" s="20"/>
      <c r="O2743" s="20"/>
      <c r="P2743" s="20"/>
    </row>
    <row r="2744" spans="3:16" x14ac:dyDescent="0.35">
      <c r="C2744" s="21"/>
      <c r="E2744" s="21"/>
      <c r="G2744" s="20"/>
      <c r="I2744" s="20"/>
      <c r="O2744" s="20"/>
      <c r="P2744" s="20"/>
    </row>
    <row r="2745" spans="3:16" x14ac:dyDescent="0.35">
      <c r="C2745" s="21"/>
      <c r="E2745" s="21"/>
      <c r="G2745" s="20"/>
      <c r="I2745" s="20"/>
      <c r="O2745" s="20"/>
      <c r="P2745" s="20"/>
    </row>
    <row r="2746" spans="3:16" x14ac:dyDescent="0.35">
      <c r="C2746" s="21"/>
      <c r="E2746" s="21"/>
      <c r="G2746" s="20"/>
      <c r="I2746" s="20"/>
      <c r="O2746" s="20"/>
      <c r="P2746" s="20"/>
    </row>
    <row r="2747" spans="3:16" x14ac:dyDescent="0.35">
      <c r="C2747" s="21"/>
      <c r="E2747" s="21"/>
      <c r="G2747" s="20"/>
      <c r="I2747" s="20"/>
      <c r="O2747" s="20"/>
      <c r="P2747" s="20"/>
    </row>
    <row r="2748" spans="3:16" x14ac:dyDescent="0.35">
      <c r="C2748" s="21"/>
      <c r="E2748" s="21"/>
      <c r="G2748" s="20"/>
      <c r="I2748" s="20"/>
      <c r="O2748" s="20"/>
      <c r="P2748" s="20"/>
    </row>
    <row r="2749" spans="3:16" x14ac:dyDescent="0.35">
      <c r="C2749" s="21"/>
      <c r="E2749" s="21"/>
      <c r="G2749" s="20"/>
      <c r="I2749" s="20"/>
      <c r="O2749" s="20"/>
      <c r="P2749" s="20"/>
    </row>
    <row r="2750" spans="3:16" x14ac:dyDescent="0.35">
      <c r="C2750" s="21"/>
      <c r="E2750" s="21"/>
      <c r="G2750" s="20"/>
      <c r="I2750" s="20"/>
      <c r="O2750" s="20"/>
      <c r="P2750" s="20"/>
    </row>
    <row r="2751" spans="3:16" x14ac:dyDescent="0.35">
      <c r="C2751" s="21"/>
      <c r="E2751" s="21"/>
      <c r="G2751" s="20"/>
      <c r="I2751" s="20"/>
      <c r="O2751" s="20"/>
      <c r="P2751" s="20"/>
    </row>
    <row r="2752" spans="3:16" x14ac:dyDescent="0.35">
      <c r="C2752" s="21"/>
      <c r="E2752" s="21"/>
      <c r="G2752" s="20"/>
      <c r="I2752" s="20"/>
      <c r="O2752" s="20"/>
      <c r="P2752" s="20"/>
    </row>
    <row r="2753" spans="3:16" x14ac:dyDescent="0.35">
      <c r="C2753" s="21"/>
      <c r="E2753" s="21"/>
      <c r="G2753" s="20"/>
      <c r="I2753" s="20"/>
      <c r="O2753" s="20"/>
      <c r="P2753" s="20"/>
    </row>
    <row r="2754" spans="3:16" x14ac:dyDescent="0.35">
      <c r="C2754" s="21"/>
      <c r="E2754" s="21"/>
      <c r="G2754" s="20"/>
      <c r="I2754" s="20"/>
      <c r="O2754" s="20"/>
      <c r="P2754" s="20"/>
    </row>
    <row r="2755" spans="3:16" x14ac:dyDescent="0.35">
      <c r="C2755" s="21"/>
      <c r="E2755" s="21"/>
      <c r="G2755" s="20"/>
      <c r="I2755" s="20"/>
      <c r="O2755" s="20"/>
      <c r="P2755" s="20"/>
    </row>
    <row r="2756" spans="3:16" x14ac:dyDescent="0.35">
      <c r="C2756" s="21"/>
      <c r="E2756" s="21"/>
      <c r="G2756" s="20"/>
      <c r="I2756" s="20"/>
      <c r="O2756" s="20"/>
      <c r="P2756" s="20"/>
    </row>
    <row r="2757" spans="3:16" x14ac:dyDescent="0.35">
      <c r="C2757" s="21"/>
      <c r="E2757" s="21"/>
      <c r="G2757" s="20"/>
      <c r="I2757" s="20"/>
      <c r="O2757" s="20"/>
      <c r="P2757" s="20"/>
    </row>
    <row r="2758" spans="3:16" x14ac:dyDescent="0.35">
      <c r="C2758" s="21"/>
      <c r="E2758" s="21"/>
      <c r="G2758" s="20"/>
      <c r="I2758" s="20"/>
      <c r="O2758" s="20"/>
      <c r="P2758" s="20"/>
    </row>
    <row r="2759" spans="3:16" x14ac:dyDescent="0.35">
      <c r="C2759" s="21"/>
      <c r="E2759" s="21"/>
      <c r="G2759" s="20"/>
      <c r="I2759" s="20"/>
      <c r="O2759" s="20"/>
      <c r="P2759" s="20"/>
    </row>
    <row r="2760" spans="3:16" x14ac:dyDescent="0.35">
      <c r="C2760" s="21"/>
      <c r="E2760" s="21"/>
      <c r="G2760" s="20"/>
      <c r="I2760" s="20"/>
      <c r="O2760" s="20"/>
      <c r="P2760" s="20"/>
    </row>
    <row r="2761" spans="3:16" x14ac:dyDescent="0.35">
      <c r="C2761" s="21"/>
      <c r="E2761" s="21"/>
      <c r="G2761" s="20"/>
      <c r="I2761" s="20"/>
      <c r="O2761" s="20"/>
      <c r="P2761" s="20"/>
    </row>
    <row r="2762" spans="3:16" x14ac:dyDescent="0.35">
      <c r="C2762" s="21"/>
      <c r="E2762" s="21"/>
      <c r="G2762" s="20"/>
      <c r="I2762" s="20"/>
      <c r="O2762" s="20"/>
      <c r="P2762" s="20"/>
    </row>
    <row r="2763" spans="3:16" x14ac:dyDescent="0.35">
      <c r="C2763" s="21"/>
      <c r="E2763" s="21"/>
      <c r="G2763" s="20"/>
      <c r="I2763" s="20"/>
      <c r="O2763" s="20"/>
      <c r="P2763" s="20"/>
    </row>
    <row r="2764" spans="3:16" x14ac:dyDescent="0.35">
      <c r="C2764" s="21"/>
      <c r="E2764" s="21"/>
      <c r="G2764" s="20"/>
      <c r="I2764" s="20"/>
      <c r="O2764" s="20"/>
      <c r="P2764" s="20"/>
    </row>
    <row r="2765" spans="3:16" x14ac:dyDescent="0.35">
      <c r="C2765" s="21"/>
      <c r="E2765" s="21"/>
      <c r="G2765" s="20"/>
      <c r="I2765" s="20"/>
      <c r="O2765" s="20"/>
      <c r="P2765" s="20"/>
    </row>
    <row r="2766" spans="3:16" x14ac:dyDescent="0.35">
      <c r="C2766" s="21"/>
      <c r="E2766" s="21"/>
      <c r="G2766" s="20"/>
      <c r="I2766" s="20"/>
      <c r="O2766" s="20"/>
      <c r="P2766" s="20"/>
    </row>
    <row r="2767" spans="3:16" x14ac:dyDescent="0.35">
      <c r="C2767" s="21"/>
      <c r="E2767" s="21"/>
      <c r="G2767" s="20"/>
      <c r="I2767" s="20"/>
      <c r="O2767" s="20"/>
      <c r="P2767" s="20"/>
    </row>
    <row r="2768" spans="3:16" x14ac:dyDescent="0.35">
      <c r="C2768" s="21"/>
      <c r="E2768" s="21"/>
      <c r="G2768" s="20"/>
      <c r="I2768" s="20"/>
      <c r="O2768" s="20"/>
      <c r="P2768" s="20"/>
    </row>
    <row r="2769" spans="3:16" x14ac:dyDescent="0.35">
      <c r="C2769" s="21"/>
      <c r="E2769" s="21"/>
      <c r="G2769" s="20"/>
      <c r="I2769" s="20"/>
      <c r="O2769" s="20"/>
      <c r="P2769" s="20"/>
    </row>
    <row r="2770" spans="3:16" x14ac:dyDescent="0.35">
      <c r="C2770" s="21"/>
      <c r="E2770" s="21"/>
      <c r="G2770" s="20"/>
      <c r="I2770" s="20"/>
      <c r="O2770" s="20"/>
      <c r="P2770" s="20"/>
    </row>
    <row r="2771" spans="3:16" x14ac:dyDescent="0.35">
      <c r="C2771" s="21"/>
      <c r="E2771" s="21"/>
      <c r="G2771" s="20"/>
      <c r="I2771" s="20"/>
      <c r="O2771" s="20"/>
      <c r="P2771" s="20"/>
    </row>
    <row r="2772" spans="3:16" x14ac:dyDescent="0.35">
      <c r="C2772" s="21"/>
      <c r="E2772" s="21"/>
      <c r="G2772" s="20"/>
      <c r="I2772" s="20"/>
      <c r="O2772" s="20"/>
      <c r="P2772" s="20"/>
    </row>
    <row r="2773" spans="3:16" x14ac:dyDescent="0.35">
      <c r="C2773" s="21"/>
      <c r="E2773" s="21"/>
      <c r="G2773" s="20"/>
      <c r="I2773" s="20"/>
      <c r="O2773" s="20"/>
      <c r="P2773" s="20"/>
    </row>
    <row r="2774" spans="3:16" x14ac:dyDescent="0.35">
      <c r="C2774" s="21"/>
      <c r="E2774" s="21"/>
      <c r="G2774" s="20"/>
      <c r="I2774" s="20"/>
      <c r="O2774" s="20"/>
      <c r="P2774" s="20"/>
    </row>
    <row r="2775" spans="3:16" x14ac:dyDescent="0.35">
      <c r="C2775" s="21"/>
      <c r="E2775" s="21"/>
      <c r="G2775" s="20"/>
      <c r="I2775" s="20"/>
      <c r="O2775" s="20"/>
      <c r="P2775" s="20"/>
    </row>
    <row r="2776" spans="3:16" x14ac:dyDescent="0.35">
      <c r="C2776" s="21"/>
      <c r="E2776" s="21"/>
      <c r="G2776" s="20"/>
      <c r="I2776" s="20"/>
      <c r="O2776" s="20"/>
      <c r="P2776" s="20"/>
    </row>
    <row r="2777" spans="3:16" x14ac:dyDescent="0.35">
      <c r="C2777" s="21"/>
      <c r="E2777" s="21"/>
      <c r="G2777" s="20"/>
      <c r="I2777" s="20"/>
      <c r="O2777" s="20"/>
      <c r="P2777" s="20"/>
    </row>
    <row r="2778" spans="3:16" x14ac:dyDescent="0.35">
      <c r="C2778" s="21"/>
      <c r="E2778" s="21"/>
      <c r="G2778" s="20"/>
      <c r="I2778" s="20"/>
      <c r="O2778" s="20"/>
      <c r="P2778" s="20"/>
    </row>
    <row r="2779" spans="3:16" x14ac:dyDescent="0.35">
      <c r="C2779" s="21"/>
      <c r="E2779" s="21"/>
      <c r="G2779" s="20"/>
      <c r="I2779" s="20"/>
      <c r="O2779" s="20"/>
      <c r="P2779" s="20"/>
    </row>
    <row r="2780" spans="3:16" x14ac:dyDescent="0.35">
      <c r="C2780" s="21"/>
      <c r="E2780" s="21"/>
      <c r="G2780" s="20"/>
      <c r="I2780" s="20"/>
      <c r="O2780" s="20"/>
      <c r="P2780" s="20"/>
    </row>
    <row r="2781" spans="3:16" x14ac:dyDescent="0.35">
      <c r="C2781" s="21"/>
      <c r="E2781" s="21"/>
      <c r="G2781" s="20"/>
      <c r="I2781" s="20"/>
      <c r="O2781" s="20"/>
      <c r="P2781" s="20"/>
    </row>
    <row r="2782" spans="3:16" x14ac:dyDescent="0.35">
      <c r="C2782" s="21"/>
      <c r="E2782" s="21"/>
      <c r="G2782" s="20"/>
      <c r="I2782" s="20"/>
      <c r="O2782" s="20"/>
      <c r="P2782" s="20"/>
    </row>
    <row r="2783" spans="3:16" x14ac:dyDescent="0.35">
      <c r="C2783" s="21"/>
      <c r="E2783" s="21"/>
      <c r="G2783" s="20"/>
      <c r="I2783" s="20"/>
      <c r="O2783" s="20"/>
      <c r="P2783" s="20"/>
    </row>
    <row r="2784" spans="3:16" x14ac:dyDescent="0.35">
      <c r="C2784" s="21"/>
      <c r="E2784" s="21"/>
      <c r="G2784" s="20"/>
      <c r="I2784" s="20"/>
      <c r="O2784" s="20"/>
      <c r="P2784" s="20"/>
    </row>
    <row r="2785" spans="3:16" x14ac:dyDescent="0.35">
      <c r="C2785" s="21"/>
      <c r="E2785" s="21"/>
      <c r="G2785" s="20"/>
      <c r="I2785" s="20"/>
      <c r="O2785" s="20"/>
      <c r="P2785" s="20"/>
    </row>
    <row r="2786" spans="3:16" x14ac:dyDescent="0.35">
      <c r="C2786" s="21"/>
      <c r="E2786" s="21"/>
      <c r="G2786" s="20"/>
      <c r="I2786" s="20"/>
      <c r="O2786" s="20"/>
      <c r="P2786" s="20"/>
    </row>
    <row r="2787" spans="3:16" x14ac:dyDescent="0.35">
      <c r="C2787" s="21"/>
      <c r="E2787" s="21"/>
      <c r="G2787" s="20"/>
      <c r="I2787" s="20"/>
      <c r="O2787" s="20"/>
      <c r="P2787" s="20"/>
    </row>
    <row r="2788" spans="3:16" x14ac:dyDescent="0.35">
      <c r="C2788" s="21"/>
      <c r="E2788" s="21"/>
      <c r="G2788" s="20"/>
      <c r="I2788" s="20"/>
      <c r="O2788" s="20"/>
      <c r="P2788" s="20"/>
    </row>
    <row r="2789" spans="3:16" x14ac:dyDescent="0.35">
      <c r="C2789" s="21"/>
      <c r="E2789" s="21"/>
      <c r="G2789" s="20"/>
      <c r="I2789" s="20"/>
      <c r="O2789" s="20"/>
      <c r="P2789" s="20"/>
    </row>
    <row r="2790" spans="3:16" x14ac:dyDescent="0.35">
      <c r="C2790" s="21"/>
      <c r="E2790" s="21"/>
      <c r="G2790" s="20"/>
      <c r="I2790" s="20"/>
      <c r="O2790" s="20"/>
      <c r="P2790" s="20"/>
    </row>
    <row r="2791" spans="3:16" x14ac:dyDescent="0.35">
      <c r="C2791" s="21"/>
      <c r="E2791" s="21"/>
      <c r="G2791" s="20"/>
      <c r="I2791" s="20"/>
      <c r="O2791" s="20"/>
      <c r="P2791" s="20"/>
    </row>
    <row r="2792" spans="3:16" x14ac:dyDescent="0.35">
      <c r="C2792" s="21"/>
      <c r="E2792" s="21"/>
      <c r="G2792" s="20"/>
      <c r="I2792" s="20"/>
      <c r="O2792" s="20"/>
      <c r="P2792" s="20"/>
    </row>
    <row r="2793" spans="3:16" x14ac:dyDescent="0.35">
      <c r="C2793" s="21"/>
      <c r="E2793" s="21"/>
      <c r="G2793" s="20"/>
      <c r="I2793" s="20"/>
      <c r="O2793" s="20"/>
      <c r="P2793" s="20"/>
    </row>
    <row r="2794" spans="3:16" x14ac:dyDescent="0.35">
      <c r="C2794" s="21"/>
      <c r="E2794" s="21"/>
      <c r="G2794" s="20"/>
      <c r="I2794" s="20"/>
      <c r="O2794" s="20"/>
      <c r="P2794" s="20"/>
    </row>
    <row r="2795" spans="3:16" x14ac:dyDescent="0.35">
      <c r="C2795" s="21"/>
      <c r="E2795" s="21"/>
      <c r="G2795" s="20"/>
      <c r="I2795" s="20"/>
      <c r="O2795" s="20"/>
      <c r="P2795" s="20"/>
    </row>
    <row r="2796" spans="3:16" x14ac:dyDescent="0.35">
      <c r="C2796" s="21"/>
      <c r="E2796" s="21"/>
      <c r="G2796" s="20"/>
      <c r="I2796" s="20"/>
      <c r="O2796" s="20"/>
      <c r="P2796" s="20"/>
    </row>
    <row r="2797" spans="3:16" x14ac:dyDescent="0.35">
      <c r="C2797" s="21"/>
      <c r="E2797" s="21"/>
      <c r="G2797" s="20"/>
      <c r="I2797" s="20"/>
      <c r="O2797" s="20"/>
      <c r="P2797" s="20"/>
    </row>
    <row r="2798" spans="3:16" x14ac:dyDescent="0.35">
      <c r="C2798" s="21"/>
      <c r="E2798" s="21"/>
      <c r="G2798" s="20"/>
      <c r="I2798" s="20"/>
      <c r="O2798" s="20"/>
      <c r="P2798" s="20"/>
    </row>
    <row r="2799" spans="3:16" x14ac:dyDescent="0.35">
      <c r="C2799" s="21"/>
      <c r="E2799" s="21"/>
      <c r="G2799" s="20"/>
      <c r="I2799" s="20"/>
      <c r="O2799" s="20"/>
      <c r="P2799" s="20"/>
    </row>
    <row r="2800" spans="3:16" x14ac:dyDescent="0.35">
      <c r="C2800" s="21"/>
      <c r="E2800" s="21"/>
      <c r="G2800" s="20"/>
      <c r="I2800" s="20"/>
      <c r="O2800" s="20"/>
      <c r="P2800" s="20"/>
    </row>
    <row r="2801" spans="3:16" x14ac:dyDescent="0.35">
      <c r="C2801" s="21"/>
      <c r="E2801" s="21"/>
      <c r="G2801" s="20"/>
      <c r="I2801" s="20"/>
      <c r="O2801" s="20"/>
      <c r="P2801" s="20"/>
    </row>
    <row r="2802" spans="3:16" x14ac:dyDescent="0.35">
      <c r="C2802" s="21"/>
      <c r="E2802" s="21"/>
      <c r="G2802" s="20"/>
      <c r="I2802" s="20"/>
      <c r="O2802" s="20"/>
      <c r="P2802" s="20"/>
    </row>
    <row r="2803" spans="3:16" x14ac:dyDescent="0.35">
      <c r="C2803" s="21"/>
      <c r="E2803" s="21"/>
      <c r="G2803" s="20"/>
      <c r="I2803" s="20"/>
      <c r="O2803" s="20"/>
      <c r="P2803" s="20"/>
    </row>
    <row r="2804" spans="3:16" x14ac:dyDescent="0.35">
      <c r="C2804" s="21"/>
      <c r="E2804" s="21"/>
      <c r="G2804" s="20"/>
      <c r="I2804" s="20"/>
      <c r="O2804" s="20"/>
      <c r="P2804" s="20"/>
    </row>
    <row r="2805" spans="3:16" x14ac:dyDescent="0.35">
      <c r="C2805" s="21"/>
      <c r="E2805" s="21"/>
      <c r="G2805" s="20"/>
      <c r="I2805" s="20"/>
      <c r="O2805" s="20"/>
      <c r="P2805" s="20"/>
    </row>
    <row r="2806" spans="3:16" x14ac:dyDescent="0.35">
      <c r="C2806" s="21"/>
      <c r="E2806" s="21"/>
      <c r="G2806" s="20"/>
      <c r="I2806" s="20"/>
      <c r="O2806" s="20"/>
      <c r="P2806" s="20"/>
    </row>
    <row r="2807" spans="3:16" x14ac:dyDescent="0.35">
      <c r="C2807" s="21"/>
      <c r="E2807" s="21"/>
      <c r="G2807" s="20"/>
      <c r="I2807" s="20"/>
      <c r="O2807" s="20"/>
      <c r="P2807" s="20"/>
    </row>
    <row r="2808" spans="3:16" x14ac:dyDescent="0.35">
      <c r="C2808" s="21"/>
      <c r="E2808" s="21"/>
      <c r="G2808" s="20"/>
      <c r="I2808" s="20"/>
      <c r="O2808" s="20"/>
      <c r="P2808" s="20"/>
    </row>
    <row r="2809" spans="3:16" x14ac:dyDescent="0.35">
      <c r="C2809" s="21"/>
      <c r="E2809" s="21"/>
      <c r="G2809" s="20"/>
      <c r="I2809" s="20"/>
      <c r="O2809" s="20"/>
      <c r="P2809" s="20"/>
    </row>
    <row r="2810" spans="3:16" x14ac:dyDescent="0.35">
      <c r="C2810" s="21"/>
      <c r="E2810" s="21"/>
      <c r="G2810" s="20"/>
      <c r="I2810" s="20"/>
      <c r="O2810" s="20"/>
      <c r="P2810" s="20"/>
    </row>
    <row r="2811" spans="3:16" x14ac:dyDescent="0.35">
      <c r="C2811" s="21"/>
      <c r="E2811" s="21"/>
      <c r="G2811" s="20"/>
      <c r="I2811" s="20"/>
      <c r="O2811" s="20"/>
      <c r="P2811" s="20"/>
    </row>
    <row r="2812" spans="3:16" x14ac:dyDescent="0.35">
      <c r="C2812" s="21"/>
      <c r="E2812" s="21"/>
      <c r="G2812" s="20"/>
      <c r="I2812" s="20"/>
      <c r="O2812" s="20"/>
      <c r="P2812" s="20"/>
    </row>
    <row r="2813" spans="3:16" x14ac:dyDescent="0.35">
      <c r="C2813" s="21"/>
      <c r="E2813" s="21"/>
      <c r="G2813" s="20"/>
      <c r="I2813" s="20"/>
      <c r="O2813" s="20"/>
      <c r="P2813" s="20"/>
    </row>
    <row r="2814" spans="3:16" x14ac:dyDescent="0.35">
      <c r="C2814" s="21"/>
      <c r="E2814" s="21"/>
      <c r="G2814" s="20"/>
      <c r="I2814" s="20"/>
      <c r="O2814" s="20"/>
      <c r="P2814" s="20"/>
    </row>
    <row r="2815" spans="3:16" x14ac:dyDescent="0.35">
      <c r="C2815" s="21"/>
      <c r="E2815" s="21"/>
      <c r="G2815" s="20"/>
      <c r="I2815" s="20"/>
      <c r="O2815" s="20"/>
      <c r="P2815" s="20"/>
    </row>
    <row r="2816" spans="3:16" x14ac:dyDescent="0.35">
      <c r="C2816" s="21"/>
      <c r="E2816" s="21"/>
      <c r="G2816" s="20"/>
      <c r="I2816" s="20"/>
      <c r="O2816" s="20"/>
      <c r="P2816" s="20"/>
    </row>
    <row r="2817" spans="3:16" x14ac:dyDescent="0.35">
      <c r="C2817" s="21"/>
      <c r="E2817" s="21"/>
      <c r="G2817" s="20"/>
      <c r="I2817" s="20"/>
      <c r="O2817" s="20"/>
      <c r="P2817" s="20"/>
    </row>
    <row r="2818" spans="3:16" x14ac:dyDescent="0.35">
      <c r="C2818" s="21"/>
      <c r="E2818" s="21"/>
      <c r="G2818" s="20"/>
      <c r="I2818" s="20"/>
      <c r="O2818" s="20"/>
      <c r="P2818" s="20"/>
    </row>
    <row r="2819" spans="3:16" x14ac:dyDescent="0.35">
      <c r="C2819" s="21"/>
      <c r="E2819" s="21"/>
      <c r="G2819" s="20"/>
      <c r="I2819" s="20"/>
      <c r="O2819" s="20"/>
      <c r="P2819" s="20"/>
    </row>
    <row r="2820" spans="3:16" x14ac:dyDescent="0.35">
      <c r="C2820" s="21"/>
      <c r="E2820" s="21"/>
      <c r="G2820" s="20"/>
      <c r="I2820" s="20"/>
      <c r="O2820" s="20"/>
      <c r="P2820" s="20"/>
    </row>
    <row r="2821" spans="3:16" x14ac:dyDescent="0.35">
      <c r="C2821" s="21"/>
      <c r="E2821" s="21"/>
      <c r="G2821" s="20"/>
      <c r="I2821" s="20"/>
      <c r="O2821" s="20"/>
      <c r="P2821" s="20"/>
    </row>
    <row r="2822" spans="3:16" x14ac:dyDescent="0.35">
      <c r="C2822" s="21"/>
      <c r="E2822" s="21"/>
      <c r="G2822" s="20"/>
      <c r="I2822" s="20"/>
      <c r="O2822" s="20"/>
      <c r="P2822" s="20"/>
    </row>
    <row r="2823" spans="3:16" x14ac:dyDescent="0.35">
      <c r="C2823" s="21"/>
      <c r="E2823" s="21"/>
      <c r="G2823" s="20"/>
      <c r="I2823" s="20"/>
      <c r="O2823" s="20"/>
      <c r="P2823" s="20"/>
    </row>
    <row r="2824" spans="3:16" x14ac:dyDescent="0.35">
      <c r="C2824" s="21"/>
      <c r="E2824" s="21"/>
      <c r="G2824" s="20"/>
      <c r="I2824" s="20"/>
      <c r="O2824" s="20"/>
      <c r="P2824" s="20"/>
    </row>
    <row r="2825" spans="3:16" x14ac:dyDescent="0.35">
      <c r="C2825" s="21"/>
      <c r="E2825" s="21"/>
      <c r="G2825" s="20"/>
      <c r="I2825" s="20"/>
      <c r="O2825" s="20"/>
      <c r="P2825" s="20"/>
    </row>
    <row r="2826" spans="3:16" x14ac:dyDescent="0.35">
      <c r="C2826" s="21"/>
      <c r="E2826" s="21"/>
      <c r="G2826" s="20"/>
      <c r="I2826" s="20"/>
      <c r="O2826" s="20"/>
      <c r="P2826" s="20"/>
    </row>
    <row r="2827" spans="3:16" x14ac:dyDescent="0.35">
      <c r="C2827" s="21"/>
      <c r="E2827" s="21"/>
      <c r="G2827" s="20"/>
      <c r="I2827" s="20"/>
      <c r="O2827" s="20"/>
      <c r="P2827" s="20"/>
    </row>
    <row r="2828" spans="3:16" x14ac:dyDescent="0.35">
      <c r="C2828" s="21"/>
      <c r="E2828" s="21"/>
      <c r="G2828" s="20"/>
      <c r="I2828" s="20"/>
      <c r="O2828" s="20"/>
      <c r="P2828" s="20"/>
    </row>
    <row r="2829" spans="3:16" x14ac:dyDescent="0.35">
      <c r="C2829" s="21"/>
      <c r="E2829" s="21"/>
      <c r="G2829" s="20"/>
      <c r="I2829" s="20"/>
      <c r="O2829" s="20"/>
      <c r="P2829" s="20"/>
    </row>
    <row r="2830" spans="3:16" x14ac:dyDescent="0.35">
      <c r="C2830" s="21"/>
      <c r="E2830" s="21"/>
      <c r="G2830" s="20"/>
      <c r="I2830" s="20"/>
      <c r="O2830" s="20"/>
      <c r="P2830" s="20"/>
    </row>
    <row r="2831" spans="3:16" x14ac:dyDescent="0.35">
      <c r="C2831" s="21"/>
      <c r="E2831" s="21"/>
      <c r="G2831" s="20"/>
      <c r="I2831" s="20"/>
      <c r="O2831" s="20"/>
      <c r="P2831" s="20"/>
    </row>
    <row r="2832" spans="3:16" x14ac:dyDescent="0.35">
      <c r="C2832" s="21"/>
      <c r="E2832" s="21"/>
      <c r="G2832" s="20"/>
      <c r="I2832" s="20"/>
      <c r="O2832" s="20"/>
      <c r="P2832" s="20"/>
    </row>
    <row r="2833" spans="3:16" x14ac:dyDescent="0.35">
      <c r="C2833" s="21"/>
      <c r="E2833" s="21"/>
      <c r="G2833" s="20"/>
      <c r="I2833" s="20"/>
      <c r="O2833" s="20"/>
      <c r="P2833" s="20"/>
    </row>
    <row r="2834" spans="3:16" x14ac:dyDescent="0.35">
      <c r="C2834" s="21"/>
      <c r="E2834" s="21"/>
      <c r="G2834" s="20"/>
      <c r="I2834" s="20"/>
      <c r="O2834" s="20"/>
      <c r="P2834" s="20"/>
    </row>
    <row r="2835" spans="3:16" x14ac:dyDescent="0.35">
      <c r="C2835" s="21"/>
      <c r="E2835" s="21"/>
      <c r="G2835" s="20"/>
      <c r="I2835" s="20"/>
      <c r="O2835" s="20"/>
      <c r="P2835" s="20"/>
    </row>
    <row r="2836" spans="3:16" x14ac:dyDescent="0.35">
      <c r="C2836" s="21"/>
      <c r="E2836" s="21"/>
      <c r="G2836" s="20"/>
      <c r="I2836" s="20"/>
      <c r="O2836" s="20"/>
      <c r="P2836" s="20"/>
    </row>
    <row r="2837" spans="3:16" x14ac:dyDescent="0.35">
      <c r="C2837" s="21"/>
      <c r="E2837" s="21"/>
      <c r="G2837" s="20"/>
      <c r="I2837" s="20"/>
      <c r="O2837" s="20"/>
      <c r="P2837" s="20"/>
    </row>
    <row r="2838" spans="3:16" x14ac:dyDescent="0.35">
      <c r="C2838" s="21"/>
      <c r="E2838" s="21"/>
      <c r="G2838" s="20"/>
      <c r="I2838" s="20"/>
      <c r="O2838" s="20"/>
      <c r="P2838" s="20"/>
    </row>
    <row r="2839" spans="3:16" x14ac:dyDescent="0.35">
      <c r="C2839" s="21"/>
      <c r="E2839" s="21"/>
      <c r="G2839" s="20"/>
      <c r="I2839" s="20"/>
      <c r="O2839" s="20"/>
      <c r="P2839" s="20"/>
    </row>
    <row r="2840" spans="3:16" x14ac:dyDescent="0.35">
      <c r="C2840" s="21"/>
      <c r="E2840" s="21"/>
      <c r="G2840" s="20"/>
      <c r="I2840" s="20"/>
      <c r="O2840" s="20"/>
      <c r="P2840" s="20"/>
    </row>
    <row r="2841" spans="3:16" x14ac:dyDescent="0.35">
      <c r="C2841" s="21"/>
      <c r="E2841" s="21"/>
      <c r="G2841" s="20"/>
      <c r="I2841" s="20"/>
      <c r="O2841" s="20"/>
      <c r="P2841" s="20"/>
    </row>
    <row r="2842" spans="3:16" x14ac:dyDescent="0.35">
      <c r="C2842" s="21"/>
      <c r="E2842" s="21"/>
      <c r="G2842" s="20"/>
      <c r="I2842" s="20"/>
      <c r="O2842" s="20"/>
      <c r="P2842" s="20"/>
    </row>
    <row r="2843" spans="3:16" x14ac:dyDescent="0.35">
      <c r="C2843" s="21"/>
      <c r="E2843" s="21"/>
      <c r="G2843" s="20"/>
      <c r="I2843" s="20"/>
      <c r="O2843" s="20"/>
      <c r="P2843" s="20"/>
    </row>
    <row r="2844" spans="3:16" x14ac:dyDescent="0.35">
      <c r="C2844" s="21"/>
      <c r="E2844" s="21"/>
      <c r="G2844" s="20"/>
      <c r="I2844" s="20"/>
      <c r="O2844" s="20"/>
      <c r="P2844" s="20"/>
    </row>
    <row r="2845" spans="3:16" x14ac:dyDescent="0.35">
      <c r="C2845" s="21"/>
      <c r="E2845" s="21"/>
      <c r="G2845" s="20"/>
      <c r="I2845" s="20"/>
      <c r="O2845" s="20"/>
      <c r="P2845" s="20"/>
    </row>
    <row r="2846" spans="3:16" x14ac:dyDescent="0.35">
      <c r="C2846" s="21"/>
      <c r="E2846" s="21"/>
      <c r="G2846" s="20"/>
      <c r="I2846" s="20"/>
      <c r="O2846" s="20"/>
      <c r="P2846" s="20"/>
    </row>
    <row r="2847" spans="3:16" x14ac:dyDescent="0.35">
      <c r="C2847" s="21"/>
      <c r="E2847" s="21"/>
      <c r="G2847" s="20"/>
      <c r="I2847" s="20"/>
      <c r="O2847" s="20"/>
      <c r="P2847" s="20"/>
    </row>
    <row r="2848" spans="3:16" x14ac:dyDescent="0.35">
      <c r="C2848" s="21"/>
      <c r="E2848" s="21"/>
      <c r="G2848" s="20"/>
      <c r="I2848" s="20"/>
      <c r="O2848" s="20"/>
      <c r="P2848" s="20"/>
    </row>
    <row r="2849" spans="3:16" x14ac:dyDescent="0.35">
      <c r="C2849" s="21"/>
      <c r="E2849" s="21"/>
      <c r="G2849" s="20"/>
      <c r="I2849" s="20"/>
      <c r="O2849" s="20"/>
      <c r="P2849" s="20"/>
    </row>
    <row r="2850" spans="3:16" x14ac:dyDescent="0.35">
      <c r="C2850" s="21"/>
      <c r="E2850" s="21"/>
      <c r="G2850" s="20"/>
      <c r="I2850" s="20"/>
      <c r="O2850" s="20"/>
      <c r="P2850" s="20"/>
    </row>
    <row r="2851" spans="3:16" x14ac:dyDescent="0.35">
      <c r="C2851" s="21"/>
      <c r="E2851" s="21"/>
      <c r="G2851" s="20"/>
      <c r="I2851" s="20"/>
      <c r="O2851" s="20"/>
      <c r="P2851" s="20"/>
    </row>
    <row r="2852" spans="3:16" x14ac:dyDescent="0.35">
      <c r="C2852" s="21"/>
      <c r="E2852" s="21"/>
      <c r="G2852" s="20"/>
      <c r="I2852" s="20"/>
      <c r="O2852" s="20"/>
      <c r="P2852" s="20"/>
    </row>
    <row r="2853" spans="3:16" x14ac:dyDescent="0.35">
      <c r="C2853" s="21"/>
      <c r="E2853" s="21"/>
      <c r="G2853" s="20"/>
      <c r="I2853" s="20"/>
      <c r="O2853" s="20"/>
      <c r="P2853" s="20"/>
    </row>
    <row r="2854" spans="3:16" x14ac:dyDescent="0.35">
      <c r="C2854" s="21"/>
      <c r="E2854" s="21"/>
      <c r="G2854" s="20"/>
      <c r="I2854" s="20"/>
      <c r="O2854" s="20"/>
      <c r="P2854" s="20"/>
    </row>
    <row r="2855" spans="3:16" x14ac:dyDescent="0.35">
      <c r="C2855" s="21"/>
      <c r="E2855" s="21"/>
      <c r="G2855" s="20"/>
      <c r="I2855" s="20"/>
      <c r="O2855" s="20"/>
      <c r="P2855" s="20"/>
    </row>
    <row r="2856" spans="3:16" x14ac:dyDescent="0.35">
      <c r="C2856" s="21"/>
      <c r="E2856" s="21"/>
      <c r="G2856" s="20"/>
      <c r="I2856" s="20"/>
      <c r="O2856" s="20"/>
      <c r="P2856" s="20"/>
    </row>
    <row r="2857" spans="3:16" x14ac:dyDescent="0.35">
      <c r="C2857" s="21"/>
      <c r="E2857" s="21"/>
      <c r="G2857" s="20"/>
      <c r="I2857" s="20"/>
      <c r="O2857" s="20"/>
      <c r="P2857" s="20"/>
    </row>
    <row r="2858" spans="3:16" x14ac:dyDescent="0.35">
      <c r="C2858" s="21"/>
      <c r="E2858" s="21"/>
      <c r="G2858" s="20"/>
      <c r="I2858" s="20"/>
      <c r="O2858" s="20"/>
      <c r="P2858" s="20"/>
    </row>
    <row r="2859" spans="3:16" x14ac:dyDescent="0.35">
      <c r="C2859" s="21"/>
      <c r="E2859" s="21"/>
      <c r="G2859" s="20"/>
      <c r="I2859" s="20"/>
      <c r="O2859" s="20"/>
      <c r="P2859" s="20"/>
    </row>
    <row r="2860" spans="3:16" x14ac:dyDescent="0.35">
      <c r="C2860" s="21"/>
      <c r="E2860" s="21"/>
      <c r="G2860" s="20"/>
      <c r="I2860" s="20"/>
      <c r="O2860" s="20"/>
      <c r="P2860" s="20"/>
    </row>
    <row r="2861" spans="3:16" x14ac:dyDescent="0.35">
      <c r="C2861" s="21"/>
      <c r="E2861" s="21"/>
      <c r="G2861" s="20"/>
      <c r="I2861" s="20"/>
      <c r="O2861" s="20"/>
      <c r="P2861" s="20"/>
    </row>
    <row r="2862" spans="3:16" x14ac:dyDescent="0.35">
      <c r="C2862" s="21"/>
      <c r="E2862" s="21"/>
      <c r="G2862" s="20"/>
      <c r="I2862" s="20"/>
      <c r="O2862" s="20"/>
      <c r="P2862" s="20"/>
    </row>
    <row r="2863" spans="3:16" x14ac:dyDescent="0.35">
      <c r="C2863" s="21"/>
      <c r="E2863" s="21"/>
      <c r="G2863" s="20"/>
      <c r="I2863" s="20"/>
      <c r="O2863" s="20"/>
      <c r="P2863" s="20"/>
    </row>
    <row r="2864" spans="3:16" x14ac:dyDescent="0.35">
      <c r="C2864" s="21"/>
      <c r="E2864" s="21"/>
      <c r="G2864" s="20"/>
      <c r="I2864" s="20"/>
      <c r="O2864" s="20"/>
      <c r="P2864" s="20"/>
    </row>
    <row r="2865" spans="3:16" x14ac:dyDescent="0.35">
      <c r="C2865" s="21"/>
      <c r="E2865" s="21"/>
      <c r="G2865" s="20"/>
      <c r="I2865" s="20"/>
      <c r="O2865" s="20"/>
      <c r="P2865" s="20"/>
    </row>
    <row r="2866" spans="3:16" x14ac:dyDescent="0.35">
      <c r="C2866" s="21"/>
      <c r="E2866" s="21"/>
      <c r="G2866" s="20"/>
      <c r="I2866" s="20"/>
      <c r="O2866" s="20"/>
      <c r="P2866" s="20"/>
    </row>
    <row r="2867" spans="3:16" x14ac:dyDescent="0.35">
      <c r="C2867" s="21"/>
      <c r="E2867" s="21"/>
      <c r="G2867" s="20"/>
      <c r="I2867" s="20"/>
      <c r="O2867" s="20"/>
      <c r="P2867" s="20"/>
    </row>
    <row r="2868" spans="3:16" x14ac:dyDescent="0.35">
      <c r="C2868" s="21"/>
      <c r="E2868" s="21"/>
      <c r="G2868" s="20"/>
      <c r="I2868" s="20"/>
      <c r="O2868" s="20"/>
      <c r="P2868" s="20"/>
    </row>
    <row r="2869" spans="3:16" x14ac:dyDescent="0.35">
      <c r="C2869" s="21"/>
      <c r="E2869" s="21"/>
      <c r="G2869" s="20"/>
      <c r="I2869" s="20"/>
      <c r="O2869" s="20"/>
      <c r="P2869" s="20"/>
    </row>
    <row r="2870" spans="3:16" x14ac:dyDescent="0.35">
      <c r="C2870" s="21"/>
      <c r="E2870" s="21"/>
      <c r="G2870" s="20"/>
      <c r="I2870" s="20"/>
      <c r="O2870" s="20"/>
      <c r="P2870" s="20"/>
    </row>
    <row r="2871" spans="3:16" x14ac:dyDescent="0.35">
      <c r="C2871" s="21"/>
      <c r="E2871" s="21"/>
      <c r="G2871" s="20"/>
      <c r="I2871" s="20"/>
      <c r="O2871" s="20"/>
      <c r="P2871" s="20"/>
    </row>
    <row r="2872" spans="3:16" x14ac:dyDescent="0.35">
      <c r="C2872" s="21"/>
      <c r="E2872" s="21"/>
      <c r="G2872" s="20"/>
      <c r="I2872" s="20"/>
      <c r="O2872" s="20"/>
      <c r="P2872" s="20"/>
    </row>
    <row r="2873" spans="3:16" x14ac:dyDescent="0.35">
      <c r="C2873" s="21"/>
      <c r="E2873" s="21"/>
      <c r="G2873" s="20"/>
      <c r="I2873" s="20"/>
      <c r="O2873" s="20"/>
      <c r="P2873" s="20"/>
    </row>
    <row r="2874" spans="3:16" x14ac:dyDescent="0.35">
      <c r="C2874" s="21"/>
      <c r="E2874" s="21"/>
      <c r="G2874" s="20"/>
      <c r="I2874" s="20"/>
      <c r="O2874" s="20"/>
      <c r="P2874" s="20"/>
    </row>
    <row r="2875" spans="3:16" x14ac:dyDescent="0.35">
      <c r="C2875" s="21"/>
      <c r="E2875" s="21"/>
      <c r="G2875" s="20"/>
      <c r="I2875" s="20"/>
      <c r="O2875" s="20"/>
      <c r="P2875" s="20"/>
    </row>
    <row r="2876" spans="3:16" x14ac:dyDescent="0.35">
      <c r="C2876" s="21"/>
      <c r="E2876" s="21"/>
      <c r="G2876" s="20"/>
      <c r="I2876" s="20"/>
      <c r="O2876" s="20"/>
      <c r="P2876" s="20"/>
    </row>
    <row r="2877" spans="3:16" x14ac:dyDescent="0.35">
      <c r="C2877" s="21"/>
      <c r="E2877" s="21"/>
      <c r="G2877" s="20"/>
      <c r="I2877" s="20"/>
      <c r="O2877" s="20"/>
      <c r="P2877" s="20"/>
    </row>
    <row r="2878" spans="3:16" x14ac:dyDescent="0.35">
      <c r="C2878" s="21"/>
      <c r="E2878" s="21"/>
      <c r="G2878" s="20"/>
      <c r="I2878" s="20"/>
      <c r="O2878" s="20"/>
      <c r="P2878" s="20"/>
    </row>
    <row r="2879" spans="3:16" x14ac:dyDescent="0.35">
      <c r="C2879" s="21"/>
      <c r="E2879" s="21"/>
      <c r="G2879" s="20"/>
      <c r="I2879" s="20"/>
      <c r="O2879" s="20"/>
      <c r="P2879" s="20"/>
    </row>
    <row r="2880" spans="3:16" x14ac:dyDescent="0.35">
      <c r="C2880" s="21"/>
      <c r="E2880" s="21"/>
      <c r="G2880" s="20"/>
      <c r="I2880" s="20"/>
      <c r="O2880" s="20"/>
      <c r="P2880" s="20"/>
    </row>
    <row r="2881" spans="3:16" x14ac:dyDescent="0.35">
      <c r="C2881" s="21"/>
      <c r="E2881" s="21"/>
      <c r="G2881" s="20"/>
      <c r="I2881" s="20"/>
      <c r="O2881" s="20"/>
      <c r="P2881" s="20"/>
    </row>
    <row r="2882" spans="3:16" x14ac:dyDescent="0.35">
      <c r="C2882" s="21"/>
      <c r="E2882" s="21"/>
      <c r="G2882" s="20"/>
      <c r="I2882" s="20"/>
      <c r="O2882" s="20"/>
      <c r="P2882" s="20"/>
    </row>
    <row r="2883" spans="3:16" x14ac:dyDescent="0.35">
      <c r="C2883" s="21"/>
      <c r="E2883" s="21"/>
      <c r="G2883" s="20"/>
      <c r="I2883" s="20"/>
      <c r="O2883" s="20"/>
      <c r="P2883" s="20"/>
    </row>
    <row r="2884" spans="3:16" x14ac:dyDescent="0.35">
      <c r="C2884" s="21"/>
      <c r="E2884" s="21"/>
      <c r="G2884" s="20"/>
      <c r="I2884" s="20"/>
      <c r="O2884" s="20"/>
      <c r="P2884" s="20"/>
    </row>
    <row r="2885" spans="3:16" x14ac:dyDescent="0.35">
      <c r="C2885" s="21"/>
      <c r="E2885" s="21"/>
      <c r="G2885" s="20"/>
      <c r="I2885" s="20"/>
      <c r="O2885" s="20"/>
      <c r="P2885" s="20"/>
    </row>
    <row r="2886" spans="3:16" x14ac:dyDescent="0.35">
      <c r="C2886" s="21"/>
      <c r="E2886" s="21"/>
      <c r="G2886" s="20"/>
      <c r="I2886" s="20"/>
      <c r="O2886" s="20"/>
      <c r="P2886" s="20"/>
    </row>
    <row r="2887" spans="3:16" x14ac:dyDescent="0.35">
      <c r="C2887" s="21"/>
      <c r="E2887" s="21"/>
      <c r="G2887" s="20"/>
      <c r="I2887" s="20"/>
      <c r="O2887" s="20"/>
      <c r="P2887" s="20"/>
    </row>
    <row r="2888" spans="3:16" x14ac:dyDescent="0.35">
      <c r="C2888" s="21"/>
      <c r="E2888" s="21"/>
      <c r="G2888" s="20"/>
      <c r="I2888" s="20"/>
      <c r="O2888" s="20"/>
      <c r="P2888" s="20"/>
    </row>
    <row r="2889" spans="3:16" x14ac:dyDescent="0.35">
      <c r="C2889" s="21"/>
      <c r="E2889" s="21"/>
      <c r="G2889" s="20"/>
      <c r="I2889" s="20"/>
      <c r="O2889" s="20"/>
      <c r="P2889" s="20"/>
    </row>
    <row r="2890" spans="3:16" x14ac:dyDescent="0.35">
      <c r="C2890" s="21"/>
      <c r="E2890" s="21"/>
      <c r="G2890" s="20"/>
      <c r="I2890" s="20"/>
      <c r="O2890" s="20"/>
      <c r="P2890" s="20"/>
    </row>
    <row r="2891" spans="3:16" x14ac:dyDescent="0.35">
      <c r="C2891" s="21"/>
      <c r="E2891" s="21"/>
      <c r="G2891" s="20"/>
      <c r="I2891" s="20"/>
      <c r="O2891" s="20"/>
      <c r="P2891" s="20"/>
    </row>
    <row r="2892" spans="3:16" x14ac:dyDescent="0.35">
      <c r="C2892" s="21"/>
      <c r="E2892" s="21"/>
      <c r="G2892" s="20"/>
      <c r="I2892" s="20"/>
      <c r="O2892" s="20"/>
      <c r="P2892" s="20"/>
    </row>
    <row r="2893" spans="3:16" x14ac:dyDescent="0.35">
      <c r="C2893" s="21"/>
      <c r="E2893" s="21"/>
      <c r="G2893" s="20"/>
      <c r="I2893" s="20"/>
      <c r="O2893" s="20"/>
      <c r="P2893" s="20"/>
    </row>
    <row r="2894" spans="3:16" x14ac:dyDescent="0.35">
      <c r="C2894" s="21"/>
      <c r="E2894" s="21"/>
      <c r="G2894" s="20"/>
      <c r="I2894" s="20"/>
      <c r="O2894" s="20"/>
      <c r="P2894" s="20"/>
    </row>
    <row r="2895" spans="3:16" x14ac:dyDescent="0.35">
      <c r="C2895" s="21"/>
      <c r="E2895" s="21"/>
      <c r="G2895" s="20"/>
      <c r="I2895" s="20"/>
      <c r="O2895" s="20"/>
      <c r="P2895" s="20"/>
    </row>
    <row r="2896" spans="3:16" x14ac:dyDescent="0.35">
      <c r="C2896" s="21"/>
      <c r="E2896" s="21"/>
      <c r="G2896" s="20"/>
      <c r="I2896" s="20"/>
      <c r="O2896" s="20"/>
      <c r="P2896" s="20"/>
    </row>
    <row r="2897" spans="3:16" x14ac:dyDescent="0.35">
      <c r="C2897" s="21"/>
      <c r="E2897" s="21"/>
      <c r="G2897" s="20"/>
      <c r="I2897" s="20"/>
      <c r="O2897" s="20"/>
      <c r="P2897" s="20"/>
    </row>
    <row r="2898" spans="3:16" x14ac:dyDescent="0.35">
      <c r="C2898" s="21"/>
      <c r="E2898" s="21"/>
      <c r="G2898" s="20"/>
      <c r="I2898" s="20"/>
      <c r="O2898" s="20"/>
      <c r="P2898" s="20"/>
    </row>
    <row r="2899" spans="3:16" x14ac:dyDescent="0.35">
      <c r="C2899" s="21"/>
      <c r="E2899" s="21"/>
      <c r="G2899" s="20"/>
      <c r="I2899" s="20"/>
      <c r="O2899" s="20"/>
      <c r="P2899" s="20"/>
    </row>
    <row r="2900" spans="3:16" x14ac:dyDescent="0.35">
      <c r="C2900" s="21"/>
      <c r="E2900" s="21"/>
      <c r="G2900" s="20"/>
      <c r="I2900" s="20"/>
      <c r="O2900" s="20"/>
      <c r="P2900" s="20"/>
    </row>
    <row r="2901" spans="3:16" x14ac:dyDescent="0.35">
      <c r="C2901" s="21"/>
      <c r="E2901" s="21"/>
      <c r="G2901" s="20"/>
      <c r="I2901" s="20"/>
      <c r="O2901" s="20"/>
      <c r="P2901" s="20"/>
    </row>
    <row r="2902" spans="3:16" x14ac:dyDescent="0.35">
      <c r="C2902" s="21"/>
      <c r="E2902" s="21"/>
      <c r="G2902" s="20"/>
      <c r="I2902" s="20"/>
      <c r="O2902" s="20"/>
      <c r="P2902" s="20"/>
    </row>
    <row r="2903" spans="3:16" x14ac:dyDescent="0.35">
      <c r="C2903" s="21"/>
      <c r="E2903" s="21"/>
      <c r="G2903" s="20"/>
      <c r="I2903" s="20"/>
      <c r="O2903" s="20"/>
      <c r="P2903" s="20"/>
    </row>
    <row r="2904" spans="3:16" x14ac:dyDescent="0.35">
      <c r="C2904" s="21"/>
      <c r="E2904" s="21"/>
      <c r="G2904" s="20"/>
      <c r="I2904" s="20"/>
      <c r="O2904" s="20"/>
      <c r="P2904" s="20"/>
    </row>
    <row r="2905" spans="3:16" x14ac:dyDescent="0.35">
      <c r="C2905" s="21"/>
      <c r="E2905" s="21"/>
      <c r="G2905" s="20"/>
      <c r="I2905" s="20"/>
      <c r="O2905" s="20"/>
      <c r="P2905" s="20"/>
    </row>
    <row r="2906" spans="3:16" x14ac:dyDescent="0.35">
      <c r="C2906" s="21"/>
      <c r="E2906" s="21"/>
      <c r="G2906" s="20"/>
      <c r="I2906" s="20"/>
      <c r="O2906" s="20"/>
      <c r="P2906" s="20"/>
    </row>
    <row r="2907" spans="3:16" x14ac:dyDescent="0.35">
      <c r="C2907" s="21"/>
      <c r="E2907" s="21"/>
      <c r="G2907" s="20"/>
      <c r="I2907" s="20"/>
      <c r="O2907" s="20"/>
      <c r="P2907" s="20"/>
    </row>
    <row r="2908" spans="3:16" x14ac:dyDescent="0.35">
      <c r="C2908" s="21"/>
      <c r="E2908" s="21"/>
      <c r="G2908" s="20"/>
      <c r="I2908" s="20"/>
      <c r="O2908" s="20"/>
      <c r="P2908" s="20"/>
    </row>
    <row r="2909" spans="3:16" x14ac:dyDescent="0.35">
      <c r="C2909" s="21"/>
      <c r="E2909" s="21"/>
      <c r="G2909" s="20"/>
      <c r="I2909" s="20"/>
      <c r="O2909" s="20"/>
      <c r="P2909" s="20"/>
    </row>
    <row r="2910" spans="3:16" x14ac:dyDescent="0.35">
      <c r="C2910" s="21"/>
      <c r="E2910" s="21"/>
      <c r="G2910" s="20"/>
      <c r="I2910" s="20"/>
      <c r="O2910" s="20"/>
      <c r="P2910" s="20"/>
    </row>
    <row r="2911" spans="3:16" x14ac:dyDescent="0.35">
      <c r="C2911" s="21"/>
      <c r="E2911" s="21"/>
      <c r="G2911" s="20"/>
      <c r="I2911" s="20"/>
      <c r="O2911" s="20"/>
      <c r="P2911" s="20"/>
    </row>
    <row r="2912" spans="3:16" x14ac:dyDescent="0.35">
      <c r="C2912" s="21"/>
      <c r="E2912" s="21"/>
      <c r="G2912" s="20"/>
      <c r="I2912" s="20"/>
      <c r="O2912" s="20"/>
      <c r="P2912" s="20"/>
    </row>
    <row r="2913" spans="3:16" x14ac:dyDescent="0.35">
      <c r="C2913" s="21"/>
      <c r="E2913" s="21"/>
      <c r="G2913" s="20"/>
      <c r="I2913" s="20"/>
      <c r="O2913" s="20"/>
      <c r="P2913" s="20"/>
    </row>
    <row r="2914" spans="3:16" x14ac:dyDescent="0.35">
      <c r="C2914" s="21"/>
      <c r="E2914" s="21"/>
      <c r="G2914" s="20"/>
      <c r="I2914" s="20"/>
      <c r="O2914" s="20"/>
      <c r="P2914" s="20"/>
    </row>
    <row r="2915" spans="3:16" x14ac:dyDescent="0.35">
      <c r="C2915" s="21"/>
      <c r="E2915" s="21"/>
      <c r="G2915" s="20"/>
      <c r="I2915" s="20"/>
      <c r="O2915" s="20"/>
      <c r="P2915" s="20"/>
    </row>
    <row r="2916" spans="3:16" x14ac:dyDescent="0.35">
      <c r="C2916" s="21"/>
      <c r="E2916" s="21"/>
      <c r="G2916" s="20"/>
      <c r="I2916" s="20"/>
      <c r="O2916" s="20"/>
      <c r="P2916" s="20"/>
    </row>
    <row r="2917" spans="3:16" x14ac:dyDescent="0.35">
      <c r="C2917" s="21"/>
      <c r="E2917" s="21"/>
      <c r="G2917" s="20"/>
      <c r="I2917" s="20"/>
      <c r="O2917" s="20"/>
      <c r="P2917" s="20"/>
    </row>
    <row r="2918" spans="3:16" x14ac:dyDescent="0.35">
      <c r="C2918" s="21"/>
      <c r="E2918" s="21"/>
      <c r="G2918" s="20"/>
      <c r="I2918" s="20"/>
      <c r="O2918" s="20"/>
      <c r="P2918" s="20"/>
    </row>
    <row r="2919" spans="3:16" x14ac:dyDescent="0.35">
      <c r="C2919" s="21"/>
      <c r="E2919" s="21"/>
      <c r="G2919" s="20"/>
      <c r="I2919" s="20"/>
      <c r="O2919" s="20"/>
      <c r="P2919" s="20"/>
    </row>
    <row r="2920" spans="3:16" x14ac:dyDescent="0.35">
      <c r="C2920" s="21"/>
      <c r="E2920" s="21"/>
      <c r="G2920" s="20"/>
      <c r="I2920" s="20"/>
      <c r="O2920" s="20"/>
      <c r="P2920" s="20"/>
    </row>
    <row r="2921" spans="3:16" x14ac:dyDescent="0.35">
      <c r="C2921" s="21"/>
      <c r="E2921" s="21"/>
      <c r="G2921" s="20"/>
      <c r="I2921" s="20"/>
      <c r="O2921" s="20"/>
      <c r="P2921" s="20"/>
    </row>
    <row r="2922" spans="3:16" x14ac:dyDescent="0.35">
      <c r="C2922" s="21"/>
      <c r="E2922" s="21"/>
      <c r="G2922" s="20"/>
      <c r="I2922" s="20"/>
      <c r="O2922" s="20"/>
      <c r="P2922" s="20"/>
    </row>
    <row r="2923" spans="3:16" x14ac:dyDescent="0.35">
      <c r="C2923" s="21"/>
      <c r="E2923" s="21"/>
      <c r="G2923" s="20"/>
      <c r="I2923" s="20"/>
      <c r="O2923" s="20"/>
      <c r="P2923" s="20"/>
    </row>
    <row r="2924" spans="3:16" x14ac:dyDescent="0.35">
      <c r="C2924" s="21"/>
      <c r="E2924" s="21"/>
      <c r="G2924" s="20"/>
      <c r="I2924" s="20"/>
      <c r="O2924" s="20"/>
      <c r="P2924" s="20"/>
    </row>
    <row r="2925" spans="3:16" x14ac:dyDescent="0.35">
      <c r="C2925" s="21"/>
      <c r="E2925" s="21"/>
      <c r="G2925" s="20"/>
      <c r="I2925" s="20"/>
      <c r="O2925" s="20"/>
      <c r="P2925" s="20"/>
    </row>
    <row r="2926" spans="3:16" x14ac:dyDescent="0.35">
      <c r="C2926" s="21"/>
      <c r="E2926" s="21"/>
      <c r="G2926" s="20"/>
      <c r="I2926" s="20"/>
      <c r="O2926" s="20"/>
      <c r="P2926" s="20"/>
    </row>
    <row r="2927" spans="3:16" x14ac:dyDescent="0.35">
      <c r="C2927" s="21"/>
      <c r="E2927" s="21"/>
      <c r="G2927" s="20"/>
      <c r="I2927" s="20"/>
      <c r="O2927" s="20"/>
      <c r="P2927" s="20"/>
    </row>
    <row r="2928" spans="3:16" x14ac:dyDescent="0.35">
      <c r="C2928" s="21"/>
      <c r="E2928" s="21"/>
      <c r="G2928" s="20"/>
      <c r="I2928" s="20"/>
      <c r="O2928" s="20"/>
      <c r="P2928" s="20"/>
    </row>
    <row r="2929" spans="3:16" x14ac:dyDescent="0.35">
      <c r="C2929" s="21"/>
      <c r="E2929" s="21"/>
      <c r="G2929" s="20"/>
      <c r="I2929" s="20"/>
      <c r="O2929" s="20"/>
      <c r="P2929" s="20"/>
    </row>
    <row r="2930" spans="3:16" x14ac:dyDescent="0.35">
      <c r="C2930" s="21"/>
      <c r="E2930" s="21"/>
      <c r="G2930" s="20"/>
      <c r="I2930" s="20"/>
      <c r="O2930" s="20"/>
      <c r="P2930" s="20"/>
    </row>
    <row r="2931" spans="3:16" x14ac:dyDescent="0.35">
      <c r="C2931" s="21"/>
      <c r="E2931" s="21"/>
      <c r="G2931" s="20"/>
      <c r="I2931" s="20"/>
      <c r="O2931" s="20"/>
      <c r="P2931" s="20"/>
    </row>
    <row r="2932" spans="3:16" x14ac:dyDescent="0.35">
      <c r="C2932" s="21"/>
      <c r="E2932" s="21"/>
      <c r="G2932" s="20"/>
      <c r="I2932" s="20"/>
      <c r="O2932" s="20"/>
      <c r="P2932" s="20"/>
    </row>
    <row r="2933" spans="3:16" x14ac:dyDescent="0.35">
      <c r="C2933" s="21"/>
      <c r="E2933" s="21"/>
      <c r="G2933" s="20"/>
      <c r="I2933" s="20"/>
      <c r="O2933" s="20"/>
      <c r="P2933" s="20"/>
    </row>
    <row r="2934" spans="3:16" x14ac:dyDescent="0.35">
      <c r="C2934" s="21"/>
      <c r="E2934" s="21"/>
      <c r="G2934" s="20"/>
      <c r="I2934" s="20"/>
      <c r="O2934" s="20"/>
      <c r="P2934" s="20"/>
    </row>
    <row r="2935" spans="3:16" x14ac:dyDescent="0.35">
      <c r="C2935" s="21"/>
      <c r="E2935" s="21"/>
      <c r="G2935" s="20"/>
      <c r="I2935" s="20"/>
      <c r="O2935" s="20"/>
      <c r="P2935" s="20"/>
    </row>
    <row r="2936" spans="3:16" x14ac:dyDescent="0.35">
      <c r="C2936" s="21"/>
      <c r="E2936" s="21"/>
      <c r="G2936" s="20"/>
      <c r="I2936" s="20"/>
      <c r="O2936" s="20"/>
      <c r="P2936" s="20"/>
    </row>
    <row r="2937" spans="3:16" x14ac:dyDescent="0.35">
      <c r="C2937" s="21"/>
      <c r="E2937" s="21"/>
      <c r="G2937" s="20"/>
      <c r="I2937" s="20"/>
      <c r="O2937" s="20"/>
      <c r="P2937" s="20"/>
    </row>
    <row r="2938" spans="3:16" x14ac:dyDescent="0.35">
      <c r="C2938" s="21"/>
      <c r="E2938" s="21"/>
      <c r="G2938" s="20"/>
      <c r="I2938" s="20"/>
      <c r="O2938" s="20"/>
      <c r="P2938" s="20"/>
    </row>
    <row r="2939" spans="3:16" x14ac:dyDescent="0.35">
      <c r="C2939" s="21"/>
      <c r="E2939" s="21"/>
      <c r="G2939" s="20"/>
      <c r="I2939" s="20"/>
      <c r="O2939" s="20"/>
      <c r="P2939" s="20"/>
    </row>
    <row r="2940" spans="3:16" x14ac:dyDescent="0.35">
      <c r="C2940" s="21"/>
      <c r="E2940" s="21"/>
      <c r="G2940" s="20"/>
      <c r="I2940" s="20"/>
      <c r="O2940" s="20"/>
      <c r="P2940" s="20"/>
    </row>
    <row r="2941" spans="3:16" x14ac:dyDescent="0.35">
      <c r="C2941" s="21"/>
      <c r="E2941" s="21"/>
      <c r="G2941" s="20"/>
      <c r="I2941" s="20"/>
      <c r="O2941" s="20"/>
      <c r="P2941" s="20"/>
    </row>
    <row r="2942" spans="3:16" x14ac:dyDescent="0.35">
      <c r="C2942" s="21"/>
      <c r="E2942" s="21"/>
      <c r="G2942" s="20"/>
      <c r="I2942" s="20"/>
      <c r="O2942" s="20"/>
      <c r="P2942" s="20"/>
    </row>
    <row r="2943" spans="3:16" x14ac:dyDescent="0.35">
      <c r="C2943" s="21"/>
      <c r="E2943" s="21"/>
      <c r="G2943" s="20"/>
      <c r="I2943" s="20"/>
      <c r="O2943" s="20"/>
      <c r="P2943" s="20"/>
    </row>
    <row r="2944" spans="3:16" x14ac:dyDescent="0.35">
      <c r="C2944" s="21"/>
      <c r="E2944" s="21"/>
      <c r="G2944" s="20"/>
      <c r="I2944" s="20"/>
      <c r="O2944" s="20"/>
      <c r="P2944" s="20"/>
    </row>
    <row r="2945" spans="3:16" x14ac:dyDescent="0.35">
      <c r="C2945" s="21"/>
      <c r="E2945" s="21"/>
      <c r="G2945" s="20"/>
      <c r="I2945" s="20"/>
      <c r="O2945" s="20"/>
      <c r="P2945" s="20"/>
    </row>
    <row r="2946" spans="3:16" x14ac:dyDescent="0.35">
      <c r="C2946" s="21"/>
      <c r="E2946" s="21"/>
      <c r="G2946" s="20"/>
      <c r="I2946" s="20"/>
      <c r="O2946" s="20"/>
      <c r="P2946" s="20"/>
    </row>
    <row r="2947" spans="3:16" x14ac:dyDescent="0.35">
      <c r="C2947" s="21"/>
      <c r="E2947" s="21"/>
      <c r="G2947" s="20"/>
      <c r="I2947" s="20"/>
      <c r="O2947" s="20"/>
      <c r="P2947" s="20"/>
    </row>
    <row r="2948" spans="3:16" x14ac:dyDescent="0.35">
      <c r="C2948" s="21"/>
      <c r="E2948" s="21"/>
      <c r="G2948" s="20"/>
      <c r="I2948" s="20"/>
      <c r="O2948" s="20"/>
      <c r="P2948" s="20"/>
    </row>
    <row r="2949" spans="3:16" x14ac:dyDescent="0.35">
      <c r="C2949" s="21"/>
      <c r="E2949" s="21"/>
      <c r="G2949" s="20"/>
      <c r="I2949" s="20"/>
      <c r="O2949" s="20"/>
      <c r="P2949" s="20"/>
    </row>
    <row r="2950" spans="3:16" x14ac:dyDescent="0.35">
      <c r="C2950" s="21"/>
      <c r="E2950" s="21"/>
      <c r="G2950" s="20"/>
      <c r="I2950" s="20"/>
      <c r="O2950" s="20"/>
      <c r="P2950" s="20"/>
    </row>
    <row r="2951" spans="3:16" x14ac:dyDescent="0.35">
      <c r="C2951" s="21"/>
      <c r="E2951" s="21"/>
      <c r="G2951" s="20"/>
      <c r="I2951" s="20"/>
      <c r="O2951" s="20"/>
      <c r="P2951" s="20"/>
    </row>
    <row r="2952" spans="3:16" x14ac:dyDescent="0.35">
      <c r="C2952" s="21"/>
      <c r="E2952" s="21"/>
      <c r="G2952" s="20"/>
      <c r="I2952" s="20"/>
      <c r="O2952" s="20"/>
      <c r="P2952" s="20"/>
    </row>
    <row r="2953" spans="3:16" x14ac:dyDescent="0.35">
      <c r="C2953" s="21"/>
      <c r="E2953" s="21"/>
      <c r="G2953" s="20"/>
      <c r="I2953" s="20"/>
      <c r="O2953" s="20"/>
      <c r="P2953" s="20"/>
    </row>
    <row r="2954" spans="3:16" x14ac:dyDescent="0.35">
      <c r="C2954" s="21"/>
      <c r="E2954" s="21"/>
      <c r="G2954" s="20"/>
      <c r="I2954" s="20"/>
      <c r="O2954" s="20"/>
      <c r="P2954" s="20"/>
    </row>
    <row r="2955" spans="3:16" x14ac:dyDescent="0.35">
      <c r="C2955" s="21"/>
      <c r="E2955" s="21"/>
      <c r="G2955" s="20"/>
      <c r="I2955" s="20"/>
      <c r="O2955" s="20"/>
      <c r="P2955" s="20"/>
    </row>
    <row r="2956" spans="3:16" x14ac:dyDescent="0.35">
      <c r="C2956" s="21"/>
      <c r="E2956" s="21"/>
      <c r="G2956" s="20"/>
      <c r="I2956" s="20"/>
      <c r="O2956" s="20"/>
      <c r="P2956" s="20"/>
    </row>
    <row r="2957" spans="3:16" x14ac:dyDescent="0.35">
      <c r="C2957" s="21"/>
      <c r="E2957" s="21"/>
      <c r="G2957" s="20"/>
      <c r="I2957" s="20"/>
      <c r="O2957" s="20"/>
      <c r="P2957" s="20"/>
    </row>
    <row r="2958" spans="3:16" x14ac:dyDescent="0.35">
      <c r="C2958" s="21"/>
      <c r="E2958" s="21"/>
      <c r="G2958" s="20"/>
      <c r="I2958" s="20"/>
      <c r="O2958" s="20"/>
      <c r="P2958" s="20"/>
    </row>
    <row r="2959" spans="3:16" x14ac:dyDescent="0.35">
      <c r="C2959" s="21"/>
      <c r="E2959" s="21"/>
      <c r="G2959" s="20"/>
      <c r="I2959" s="20"/>
      <c r="O2959" s="20"/>
      <c r="P2959" s="20"/>
    </row>
    <row r="2960" spans="3:16" x14ac:dyDescent="0.35">
      <c r="C2960" s="21"/>
      <c r="E2960" s="21"/>
      <c r="G2960" s="20"/>
      <c r="I2960" s="20"/>
      <c r="O2960" s="20"/>
      <c r="P2960" s="20"/>
    </row>
    <row r="2961" spans="3:16" x14ac:dyDescent="0.35">
      <c r="C2961" s="21"/>
      <c r="E2961" s="21"/>
      <c r="G2961" s="20"/>
      <c r="I2961" s="20"/>
      <c r="O2961" s="20"/>
      <c r="P2961" s="20"/>
    </row>
    <row r="2962" spans="3:16" x14ac:dyDescent="0.35">
      <c r="C2962" s="21"/>
      <c r="E2962" s="21"/>
      <c r="G2962" s="20"/>
      <c r="I2962" s="20"/>
      <c r="O2962" s="20"/>
      <c r="P2962" s="20"/>
    </row>
    <row r="2963" spans="3:16" x14ac:dyDescent="0.35">
      <c r="C2963" s="21"/>
      <c r="E2963" s="21"/>
      <c r="G2963" s="20"/>
      <c r="I2963" s="20"/>
      <c r="O2963" s="20"/>
      <c r="P2963" s="20"/>
    </row>
    <row r="2964" spans="3:16" x14ac:dyDescent="0.35">
      <c r="C2964" s="21"/>
      <c r="E2964" s="21"/>
      <c r="G2964" s="20"/>
      <c r="I2964" s="20"/>
      <c r="O2964" s="20"/>
      <c r="P2964" s="20"/>
    </row>
    <row r="2965" spans="3:16" x14ac:dyDescent="0.35">
      <c r="C2965" s="21"/>
      <c r="E2965" s="21"/>
      <c r="G2965" s="20"/>
      <c r="I2965" s="20"/>
      <c r="O2965" s="20"/>
      <c r="P2965" s="20"/>
    </row>
    <row r="2966" spans="3:16" x14ac:dyDescent="0.35">
      <c r="C2966" s="21"/>
      <c r="E2966" s="21"/>
      <c r="G2966" s="20"/>
      <c r="I2966" s="20"/>
      <c r="O2966" s="20"/>
      <c r="P2966" s="20"/>
    </row>
    <row r="2967" spans="3:16" x14ac:dyDescent="0.35">
      <c r="C2967" s="21"/>
      <c r="E2967" s="21"/>
      <c r="G2967" s="20"/>
      <c r="I2967" s="20"/>
      <c r="O2967" s="20"/>
      <c r="P2967" s="20"/>
    </row>
    <row r="2968" spans="3:16" x14ac:dyDescent="0.35">
      <c r="C2968" s="21"/>
      <c r="E2968" s="21"/>
      <c r="G2968" s="20"/>
      <c r="I2968" s="20"/>
      <c r="O2968" s="20"/>
      <c r="P2968" s="20"/>
    </row>
    <row r="2969" spans="3:16" x14ac:dyDescent="0.35">
      <c r="C2969" s="21"/>
      <c r="E2969" s="21"/>
      <c r="G2969" s="20"/>
      <c r="I2969" s="20"/>
      <c r="O2969" s="20"/>
      <c r="P2969" s="20"/>
    </row>
    <row r="2970" spans="3:16" x14ac:dyDescent="0.35">
      <c r="C2970" s="21"/>
      <c r="E2970" s="21"/>
      <c r="G2970" s="20"/>
      <c r="I2970" s="20"/>
      <c r="O2970" s="20"/>
      <c r="P2970" s="20"/>
    </row>
    <row r="2971" spans="3:16" x14ac:dyDescent="0.35">
      <c r="C2971" s="21"/>
      <c r="E2971" s="21"/>
      <c r="G2971" s="20"/>
      <c r="I2971" s="20"/>
      <c r="O2971" s="20"/>
      <c r="P2971" s="20"/>
    </row>
    <row r="2972" spans="3:16" x14ac:dyDescent="0.35">
      <c r="C2972" s="21"/>
      <c r="E2972" s="21"/>
      <c r="G2972" s="20"/>
      <c r="I2972" s="20"/>
      <c r="O2972" s="20"/>
      <c r="P2972" s="20"/>
    </row>
    <row r="2973" spans="3:16" x14ac:dyDescent="0.35">
      <c r="C2973" s="21"/>
      <c r="E2973" s="21"/>
      <c r="G2973" s="20"/>
      <c r="I2973" s="20"/>
      <c r="O2973" s="20"/>
      <c r="P2973" s="20"/>
    </row>
    <row r="2974" spans="3:16" x14ac:dyDescent="0.35">
      <c r="C2974" s="21"/>
      <c r="E2974" s="21"/>
      <c r="G2974" s="20"/>
      <c r="I2974" s="20"/>
      <c r="O2974" s="20"/>
      <c r="P2974" s="20"/>
    </row>
    <row r="2975" spans="3:16" x14ac:dyDescent="0.35">
      <c r="C2975" s="21"/>
      <c r="E2975" s="21"/>
      <c r="G2975" s="20"/>
      <c r="I2975" s="20"/>
      <c r="O2975" s="20"/>
      <c r="P2975" s="20"/>
    </row>
    <row r="2976" spans="3:16" x14ac:dyDescent="0.35">
      <c r="C2976" s="21"/>
      <c r="E2976" s="21"/>
      <c r="G2976" s="20"/>
      <c r="I2976" s="20"/>
      <c r="O2976" s="20"/>
      <c r="P2976" s="20"/>
    </row>
    <row r="2977" spans="3:16" x14ac:dyDescent="0.35">
      <c r="C2977" s="21"/>
      <c r="E2977" s="21"/>
      <c r="G2977" s="20"/>
      <c r="I2977" s="20"/>
      <c r="O2977" s="20"/>
      <c r="P2977" s="20"/>
    </row>
    <row r="2978" spans="3:16" x14ac:dyDescent="0.35">
      <c r="C2978" s="21"/>
      <c r="E2978" s="21"/>
      <c r="G2978" s="20"/>
      <c r="I2978" s="20"/>
      <c r="O2978" s="20"/>
      <c r="P2978" s="20"/>
    </row>
    <row r="2979" spans="3:16" x14ac:dyDescent="0.35">
      <c r="C2979" s="21"/>
      <c r="E2979" s="21"/>
      <c r="G2979" s="20"/>
      <c r="I2979" s="20"/>
      <c r="O2979" s="20"/>
      <c r="P2979" s="20"/>
    </row>
    <row r="2980" spans="3:16" x14ac:dyDescent="0.35">
      <c r="C2980" s="21"/>
      <c r="E2980" s="21"/>
      <c r="G2980" s="20"/>
      <c r="I2980" s="20"/>
      <c r="O2980" s="20"/>
      <c r="P2980" s="20"/>
    </row>
    <row r="2981" spans="3:16" x14ac:dyDescent="0.35">
      <c r="C2981" s="21"/>
      <c r="E2981" s="21"/>
      <c r="G2981" s="20"/>
      <c r="I2981" s="20"/>
      <c r="O2981" s="20"/>
      <c r="P2981" s="20"/>
    </row>
    <row r="2982" spans="3:16" x14ac:dyDescent="0.35">
      <c r="C2982" s="21"/>
      <c r="E2982" s="21"/>
      <c r="G2982" s="20"/>
      <c r="I2982" s="20"/>
      <c r="O2982" s="20"/>
      <c r="P2982" s="20"/>
    </row>
    <row r="2983" spans="3:16" x14ac:dyDescent="0.35">
      <c r="C2983" s="21"/>
      <c r="E2983" s="21"/>
      <c r="G2983" s="20"/>
      <c r="I2983" s="20"/>
      <c r="O2983" s="20"/>
      <c r="P2983" s="20"/>
    </row>
    <row r="2984" spans="3:16" x14ac:dyDescent="0.35">
      <c r="C2984" s="21"/>
      <c r="E2984" s="21"/>
      <c r="G2984" s="20"/>
      <c r="I2984" s="20"/>
      <c r="O2984" s="20"/>
      <c r="P2984" s="20"/>
    </row>
    <row r="2985" spans="3:16" x14ac:dyDescent="0.35">
      <c r="C2985" s="21"/>
      <c r="E2985" s="21"/>
      <c r="G2985" s="20"/>
      <c r="I2985" s="20"/>
      <c r="O2985" s="20"/>
      <c r="P2985" s="20"/>
    </row>
    <row r="2986" spans="3:16" x14ac:dyDescent="0.35">
      <c r="C2986" s="21"/>
      <c r="E2986" s="21"/>
      <c r="G2986" s="20"/>
      <c r="I2986" s="20"/>
      <c r="O2986" s="20"/>
      <c r="P2986" s="20"/>
    </row>
    <row r="2987" spans="3:16" x14ac:dyDescent="0.35">
      <c r="C2987" s="21"/>
      <c r="E2987" s="21"/>
      <c r="G2987" s="20"/>
      <c r="I2987" s="20"/>
      <c r="O2987" s="20"/>
      <c r="P2987" s="20"/>
    </row>
    <row r="2988" spans="3:16" x14ac:dyDescent="0.35">
      <c r="C2988" s="21"/>
      <c r="E2988" s="21"/>
      <c r="G2988" s="20"/>
      <c r="I2988" s="20"/>
      <c r="O2988" s="20"/>
      <c r="P2988" s="20"/>
    </row>
    <row r="2989" spans="3:16" x14ac:dyDescent="0.35">
      <c r="C2989" s="21"/>
      <c r="E2989" s="21"/>
      <c r="G2989" s="20"/>
      <c r="I2989" s="20"/>
      <c r="O2989" s="20"/>
      <c r="P2989" s="20"/>
    </row>
    <row r="2990" spans="3:16" x14ac:dyDescent="0.35">
      <c r="C2990" s="21"/>
      <c r="E2990" s="21"/>
      <c r="G2990" s="20"/>
      <c r="I2990" s="20"/>
      <c r="O2990" s="20"/>
      <c r="P2990" s="20"/>
    </row>
    <row r="2991" spans="3:16" x14ac:dyDescent="0.35">
      <c r="C2991" s="21"/>
      <c r="E2991" s="21"/>
      <c r="G2991" s="20"/>
      <c r="I2991" s="20"/>
      <c r="O2991" s="20"/>
      <c r="P2991" s="20"/>
    </row>
    <row r="2992" spans="3:16" x14ac:dyDescent="0.35">
      <c r="C2992" s="21"/>
      <c r="E2992" s="21"/>
      <c r="G2992" s="20"/>
      <c r="I2992" s="20"/>
      <c r="O2992" s="20"/>
      <c r="P2992" s="20"/>
    </row>
    <row r="2993" spans="3:16" x14ac:dyDescent="0.35">
      <c r="C2993" s="21"/>
      <c r="E2993" s="21"/>
      <c r="G2993" s="20"/>
      <c r="I2993" s="20"/>
      <c r="O2993" s="20"/>
      <c r="P2993" s="20"/>
    </row>
    <row r="2994" spans="3:16" x14ac:dyDescent="0.35">
      <c r="C2994" s="21"/>
      <c r="E2994" s="21"/>
      <c r="G2994" s="20"/>
      <c r="I2994" s="20"/>
      <c r="O2994" s="20"/>
      <c r="P2994" s="20"/>
    </row>
    <row r="2995" spans="3:16" x14ac:dyDescent="0.35">
      <c r="C2995" s="21"/>
      <c r="E2995" s="21"/>
      <c r="G2995" s="20"/>
      <c r="I2995" s="20"/>
      <c r="O2995" s="20"/>
      <c r="P2995" s="20"/>
    </row>
    <row r="2996" spans="3:16" x14ac:dyDescent="0.35">
      <c r="C2996" s="21"/>
      <c r="E2996" s="21"/>
      <c r="G2996" s="20"/>
      <c r="I2996" s="20"/>
      <c r="O2996" s="20"/>
      <c r="P2996" s="20"/>
    </row>
    <row r="2997" spans="3:16" x14ac:dyDescent="0.35">
      <c r="C2997" s="21"/>
      <c r="E2997" s="21"/>
      <c r="G2997" s="20"/>
      <c r="I2997" s="20"/>
      <c r="O2997" s="20"/>
      <c r="P2997" s="20"/>
    </row>
    <row r="2998" spans="3:16" x14ac:dyDescent="0.35">
      <c r="C2998" s="21"/>
      <c r="E2998" s="21"/>
      <c r="G2998" s="20"/>
      <c r="I2998" s="20"/>
      <c r="O2998" s="20"/>
      <c r="P2998" s="20"/>
    </row>
    <row r="2999" spans="3:16" x14ac:dyDescent="0.35">
      <c r="C2999" s="21"/>
      <c r="E2999" s="21"/>
      <c r="G2999" s="20"/>
      <c r="I2999" s="20"/>
      <c r="O2999" s="20"/>
      <c r="P2999" s="20"/>
    </row>
    <row r="3000" spans="3:16" x14ac:dyDescent="0.35">
      <c r="C3000" s="21"/>
      <c r="E3000" s="21"/>
      <c r="G3000" s="20"/>
      <c r="I3000" s="20"/>
      <c r="O3000" s="20"/>
      <c r="P3000" s="20"/>
    </row>
    <row r="3001" spans="3:16" x14ac:dyDescent="0.35">
      <c r="C3001" s="21"/>
      <c r="E3001" s="21"/>
      <c r="G3001" s="20"/>
      <c r="I3001" s="20"/>
      <c r="O3001" s="20"/>
      <c r="P3001" s="20"/>
    </row>
    <row r="3002" spans="3:16" x14ac:dyDescent="0.35">
      <c r="C3002" s="21"/>
      <c r="E3002" s="21"/>
      <c r="G3002" s="20"/>
      <c r="I3002" s="20"/>
      <c r="O3002" s="20"/>
      <c r="P3002" s="20"/>
    </row>
    <row r="3003" spans="3:16" x14ac:dyDescent="0.35">
      <c r="C3003" s="21"/>
      <c r="E3003" s="21"/>
      <c r="G3003" s="20"/>
      <c r="I3003" s="20"/>
      <c r="O3003" s="20"/>
      <c r="P3003" s="20"/>
    </row>
    <row r="3004" spans="3:16" x14ac:dyDescent="0.35">
      <c r="C3004" s="21"/>
      <c r="E3004" s="21"/>
      <c r="G3004" s="20"/>
      <c r="I3004" s="20"/>
      <c r="O3004" s="20"/>
      <c r="P3004" s="20"/>
    </row>
    <row r="3005" spans="3:16" x14ac:dyDescent="0.35">
      <c r="C3005" s="21"/>
      <c r="E3005" s="21"/>
      <c r="G3005" s="20"/>
      <c r="I3005" s="20"/>
      <c r="O3005" s="20"/>
      <c r="P3005" s="20"/>
    </row>
    <row r="3006" spans="3:16" x14ac:dyDescent="0.35">
      <c r="C3006" s="21"/>
      <c r="E3006" s="21"/>
      <c r="G3006" s="20"/>
      <c r="I3006" s="20"/>
      <c r="O3006" s="20"/>
      <c r="P3006" s="20"/>
    </row>
    <row r="3007" spans="3:16" x14ac:dyDescent="0.35">
      <c r="C3007" s="21"/>
      <c r="E3007" s="21"/>
      <c r="G3007" s="20"/>
      <c r="I3007" s="20"/>
      <c r="O3007" s="20"/>
      <c r="P3007" s="20"/>
    </row>
    <row r="3008" spans="3:16" x14ac:dyDescent="0.35">
      <c r="C3008" s="21"/>
      <c r="E3008" s="21"/>
      <c r="G3008" s="20"/>
      <c r="I3008" s="20"/>
      <c r="O3008" s="20"/>
      <c r="P3008" s="20"/>
    </row>
    <row r="3009" spans="3:16" x14ac:dyDescent="0.35">
      <c r="C3009" s="21"/>
      <c r="E3009" s="21"/>
      <c r="G3009" s="20"/>
      <c r="I3009" s="20"/>
      <c r="O3009" s="20"/>
      <c r="P3009" s="20"/>
    </row>
    <row r="3010" spans="3:16" x14ac:dyDescent="0.35">
      <c r="C3010" s="21"/>
      <c r="E3010" s="21"/>
      <c r="G3010" s="20"/>
      <c r="I3010" s="20"/>
      <c r="O3010" s="20"/>
      <c r="P3010" s="20"/>
    </row>
    <row r="3011" spans="3:16" x14ac:dyDescent="0.35">
      <c r="C3011" s="21"/>
      <c r="E3011" s="21"/>
      <c r="G3011" s="20"/>
      <c r="I3011" s="20"/>
      <c r="O3011" s="20"/>
      <c r="P3011" s="20"/>
    </row>
    <row r="3012" spans="3:16" x14ac:dyDescent="0.35">
      <c r="C3012" s="21"/>
      <c r="E3012" s="21"/>
      <c r="G3012" s="20"/>
      <c r="I3012" s="20"/>
      <c r="O3012" s="20"/>
      <c r="P3012" s="20"/>
    </row>
    <row r="3013" spans="3:16" x14ac:dyDescent="0.35">
      <c r="C3013" s="21"/>
      <c r="E3013" s="21"/>
      <c r="G3013" s="20"/>
      <c r="I3013" s="20"/>
      <c r="O3013" s="20"/>
      <c r="P3013" s="20"/>
    </row>
    <row r="3014" spans="3:16" x14ac:dyDescent="0.35">
      <c r="C3014" s="21"/>
      <c r="E3014" s="21"/>
      <c r="G3014" s="20"/>
      <c r="I3014" s="20"/>
      <c r="O3014" s="20"/>
      <c r="P3014" s="20"/>
    </row>
    <row r="3015" spans="3:16" x14ac:dyDescent="0.35">
      <c r="C3015" s="21"/>
      <c r="E3015" s="21"/>
      <c r="G3015" s="20"/>
      <c r="I3015" s="20"/>
      <c r="O3015" s="20"/>
      <c r="P3015" s="20"/>
    </row>
    <row r="3016" spans="3:16" x14ac:dyDescent="0.35">
      <c r="C3016" s="21"/>
      <c r="E3016" s="21"/>
      <c r="G3016" s="20"/>
      <c r="I3016" s="20"/>
      <c r="O3016" s="20"/>
      <c r="P3016" s="20"/>
    </row>
    <row r="3017" spans="3:16" x14ac:dyDescent="0.35">
      <c r="C3017" s="21"/>
      <c r="E3017" s="21"/>
      <c r="G3017" s="20"/>
      <c r="I3017" s="20"/>
      <c r="O3017" s="20"/>
      <c r="P3017" s="20"/>
    </row>
    <row r="3018" spans="3:16" x14ac:dyDescent="0.35">
      <c r="C3018" s="21"/>
      <c r="E3018" s="21"/>
      <c r="G3018" s="20"/>
      <c r="I3018" s="20"/>
      <c r="O3018" s="20"/>
      <c r="P3018" s="20"/>
    </row>
    <row r="3019" spans="3:16" x14ac:dyDescent="0.35">
      <c r="C3019" s="21"/>
      <c r="E3019" s="21"/>
      <c r="G3019" s="20"/>
      <c r="I3019" s="20"/>
      <c r="O3019" s="20"/>
      <c r="P3019" s="20"/>
    </row>
    <row r="3020" spans="3:16" x14ac:dyDescent="0.35">
      <c r="C3020" s="21"/>
      <c r="E3020" s="21"/>
      <c r="G3020" s="20"/>
      <c r="I3020" s="20"/>
      <c r="O3020" s="20"/>
      <c r="P3020" s="20"/>
    </row>
    <row r="3021" spans="3:16" x14ac:dyDescent="0.35">
      <c r="C3021" s="21"/>
      <c r="E3021" s="21"/>
      <c r="G3021" s="20"/>
      <c r="I3021" s="20"/>
      <c r="O3021" s="20"/>
      <c r="P3021" s="20"/>
    </row>
    <row r="3022" spans="3:16" x14ac:dyDescent="0.35">
      <c r="C3022" s="21"/>
      <c r="E3022" s="21"/>
      <c r="G3022" s="20"/>
      <c r="I3022" s="20"/>
      <c r="O3022" s="20"/>
      <c r="P3022" s="20"/>
    </row>
    <row r="3023" spans="3:16" x14ac:dyDescent="0.35">
      <c r="C3023" s="21"/>
      <c r="E3023" s="21"/>
      <c r="G3023" s="20"/>
      <c r="I3023" s="20"/>
      <c r="O3023" s="20"/>
      <c r="P3023" s="20"/>
    </row>
    <row r="3024" spans="3:16" x14ac:dyDescent="0.35">
      <c r="C3024" s="21"/>
      <c r="E3024" s="21"/>
      <c r="G3024" s="20"/>
      <c r="I3024" s="20"/>
      <c r="O3024" s="20"/>
      <c r="P3024" s="20"/>
    </row>
    <row r="3025" spans="3:16" x14ac:dyDescent="0.35">
      <c r="C3025" s="21"/>
      <c r="E3025" s="21"/>
      <c r="G3025" s="20"/>
      <c r="I3025" s="20"/>
      <c r="O3025" s="20"/>
      <c r="P3025" s="20"/>
    </row>
    <row r="3026" spans="3:16" x14ac:dyDescent="0.35">
      <c r="C3026" s="21"/>
      <c r="E3026" s="21"/>
      <c r="G3026" s="20"/>
      <c r="I3026" s="20"/>
      <c r="O3026" s="20"/>
      <c r="P3026" s="20"/>
    </row>
    <row r="3027" spans="3:16" x14ac:dyDescent="0.35">
      <c r="C3027" s="21"/>
      <c r="E3027" s="21"/>
      <c r="G3027" s="20"/>
      <c r="I3027" s="20"/>
      <c r="O3027" s="20"/>
      <c r="P3027" s="20"/>
    </row>
    <row r="3028" spans="3:16" x14ac:dyDescent="0.35">
      <c r="C3028" s="21"/>
      <c r="E3028" s="21"/>
      <c r="G3028" s="20"/>
      <c r="I3028" s="20"/>
      <c r="O3028" s="20"/>
      <c r="P3028" s="20"/>
    </row>
    <row r="3029" spans="3:16" x14ac:dyDescent="0.35">
      <c r="C3029" s="21"/>
      <c r="E3029" s="21"/>
      <c r="G3029" s="20"/>
      <c r="I3029" s="20"/>
      <c r="O3029" s="20"/>
      <c r="P3029" s="20"/>
    </row>
    <row r="3030" spans="3:16" x14ac:dyDescent="0.35">
      <c r="C3030" s="21"/>
      <c r="E3030" s="21"/>
      <c r="G3030" s="20"/>
      <c r="I3030" s="20"/>
      <c r="O3030" s="20"/>
      <c r="P3030" s="20"/>
    </row>
    <row r="3031" spans="3:16" x14ac:dyDescent="0.35">
      <c r="C3031" s="21"/>
      <c r="E3031" s="21"/>
      <c r="G3031" s="20"/>
      <c r="I3031" s="20"/>
      <c r="O3031" s="20"/>
      <c r="P3031" s="20"/>
    </row>
    <row r="3032" spans="3:16" x14ac:dyDescent="0.35">
      <c r="C3032" s="21"/>
      <c r="E3032" s="21"/>
      <c r="G3032" s="20"/>
      <c r="I3032" s="20"/>
      <c r="O3032" s="20"/>
      <c r="P3032" s="20"/>
    </row>
    <row r="3033" spans="3:16" x14ac:dyDescent="0.35">
      <c r="C3033" s="21"/>
      <c r="E3033" s="21"/>
      <c r="G3033" s="20"/>
      <c r="I3033" s="20"/>
      <c r="O3033" s="20"/>
      <c r="P3033" s="20"/>
    </row>
    <row r="3034" spans="3:16" x14ac:dyDescent="0.35">
      <c r="C3034" s="21"/>
      <c r="E3034" s="21"/>
      <c r="G3034" s="20"/>
      <c r="I3034" s="20"/>
      <c r="O3034" s="20"/>
      <c r="P3034" s="20"/>
    </row>
    <row r="3035" spans="3:16" x14ac:dyDescent="0.35">
      <c r="C3035" s="21"/>
      <c r="E3035" s="21"/>
      <c r="G3035" s="20"/>
      <c r="I3035" s="20"/>
      <c r="O3035" s="20"/>
      <c r="P3035" s="20"/>
    </row>
    <row r="3036" spans="3:16" x14ac:dyDescent="0.35">
      <c r="C3036" s="21"/>
      <c r="E3036" s="21"/>
      <c r="G3036" s="20"/>
      <c r="I3036" s="20"/>
      <c r="O3036" s="20"/>
      <c r="P3036" s="20"/>
    </row>
    <row r="3037" spans="3:16" x14ac:dyDescent="0.35">
      <c r="C3037" s="21"/>
      <c r="E3037" s="21"/>
      <c r="G3037" s="20"/>
      <c r="I3037" s="20"/>
      <c r="O3037" s="20"/>
      <c r="P3037" s="20"/>
    </row>
    <row r="3038" spans="3:16" x14ac:dyDescent="0.35">
      <c r="C3038" s="21"/>
      <c r="E3038" s="21"/>
      <c r="G3038" s="20"/>
      <c r="I3038" s="20"/>
      <c r="O3038" s="20"/>
      <c r="P3038" s="20"/>
    </row>
    <row r="3039" spans="3:16" x14ac:dyDescent="0.35">
      <c r="C3039" s="21"/>
      <c r="E3039" s="21"/>
      <c r="G3039" s="20"/>
      <c r="I3039" s="20"/>
      <c r="O3039" s="20"/>
      <c r="P3039" s="20"/>
    </row>
    <row r="3040" spans="3:16" x14ac:dyDescent="0.35">
      <c r="C3040" s="21"/>
      <c r="E3040" s="21"/>
      <c r="G3040" s="20"/>
      <c r="I3040" s="20"/>
      <c r="O3040" s="20"/>
      <c r="P3040" s="20"/>
    </row>
    <row r="3041" spans="3:16" x14ac:dyDescent="0.35">
      <c r="C3041" s="21"/>
      <c r="E3041" s="21"/>
      <c r="G3041" s="20"/>
      <c r="I3041" s="20"/>
      <c r="O3041" s="20"/>
      <c r="P3041" s="20"/>
    </row>
    <row r="3042" spans="3:16" x14ac:dyDescent="0.35">
      <c r="C3042" s="21"/>
      <c r="E3042" s="21"/>
      <c r="G3042" s="20"/>
      <c r="I3042" s="20"/>
      <c r="O3042" s="20"/>
      <c r="P3042" s="20"/>
    </row>
    <row r="3043" spans="3:16" x14ac:dyDescent="0.35">
      <c r="C3043" s="21"/>
      <c r="E3043" s="21"/>
      <c r="G3043" s="20"/>
      <c r="I3043" s="20"/>
      <c r="O3043" s="20"/>
      <c r="P3043" s="20"/>
    </row>
    <row r="3044" spans="3:16" x14ac:dyDescent="0.35">
      <c r="C3044" s="21"/>
      <c r="E3044" s="21"/>
      <c r="G3044" s="20"/>
      <c r="I3044" s="20"/>
      <c r="O3044" s="20"/>
      <c r="P3044" s="20"/>
    </row>
    <row r="3045" spans="3:16" x14ac:dyDescent="0.35">
      <c r="C3045" s="21"/>
      <c r="E3045" s="21"/>
      <c r="G3045" s="20"/>
      <c r="I3045" s="20"/>
      <c r="O3045" s="20"/>
      <c r="P3045" s="20"/>
    </row>
    <row r="3046" spans="3:16" x14ac:dyDescent="0.35">
      <c r="C3046" s="21"/>
      <c r="E3046" s="21"/>
      <c r="G3046" s="20"/>
      <c r="I3046" s="20"/>
      <c r="O3046" s="20"/>
      <c r="P3046" s="20"/>
    </row>
    <row r="3047" spans="3:16" x14ac:dyDescent="0.35">
      <c r="C3047" s="21"/>
      <c r="E3047" s="21"/>
      <c r="G3047" s="20"/>
      <c r="I3047" s="20"/>
      <c r="O3047" s="20"/>
      <c r="P3047" s="20"/>
    </row>
    <row r="3048" spans="3:16" x14ac:dyDescent="0.35">
      <c r="C3048" s="21"/>
      <c r="E3048" s="21"/>
      <c r="G3048" s="20"/>
      <c r="I3048" s="20"/>
      <c r="O3048" s="20"/>
      <c r="P3048" s="20"/>
    </row>
    <row r="3049" spans="3:16" x14ac:dyDescent="0.35">
      <c r="C3049" s="21"/>
      <c r="E3049" s="21"/>
      <c r="G3049" s="20"/>
      <c r="I3049" s="20"/>
      <c r="O3049" s="20"/>
      <c r="P3049" s="20"/>
    </row>
    <row r="3050" spans="3:16" x14ac:dyDescent="0.35">
      <c r="C3050" s="21"/>
      <c r="E3050" s="21"/>
      <c r="G3050" s="20"/>
      <c r="I3050" s="20"/>
      <c r="O3050" s="20"/>
      <c r="P3050" s="20"/>
    </row>
    <row r="3051" spans="3:16" x14ac:dyDescent="0.35">
      <c r="C3051" s="21"/>
      <c r="E3051" s="21"/>
      <c r="G3051" s="20"/>
      <c r="I3051" s="20"/>
      <c r="O3051" s="20"/>
      <c r="P3051" s="20"/>
    </row>
    <row r="3052" spans="3:16" x14ac:dyDescent="0.35">
      <c r="C3052" s="21"/>
      <c r="E3052" s="21"/>
      <c r="G3052" s="20"/>
      <c r="I3052" s="20"/>
      <c r="O3052" s="20"/>
      <c r="P3052" s="20"/>
    </row>
    <row r="3053" spans="3:16" x14ac:dyDescent="0.35">
      <c r="C3053" s="21"/>
      <c r="E3053" s="21"/>
      <c r="G3053" s="20"/>
      <c r="I3053" s="20"/>
      <c r="O3053" s="20"/>
      <c r="P3053" s="20"/>
    </row>
    <row r="3054" spans="3:16" x14ac:dyDescent="0.35">
      <c r="C3054" s="21"/>
      <c r="E3054" s="21"/>
      <c r="G3054" s="20"/>
      <c r="I3054" s="20"/>
      <c r="O3054" s="20"/>
      <c r="P3054" s="20"/>
    </row>
    <row r="3055" spans="3:16" x14ac:dyDescent="0.35">
      <c r="C3055" s="21"/>
      <c r="E3055" s="21"/>
      <c r="G3055" s="20"/>
      <c r="I3055" s="20"/>
      <c r="O3055" s="20"/>
      <c r="P3055" s="20"/>
    </row>
    <row r="3056" spans="3:16" x14ac:dyDescent="0.35">
      <c r="C3056" s="21"/>
      <c r="E3056" s="21"/>
      <c r="G3056" s="20"/>
      <c r="I3056" s="20"/>
      <c r="O3056" s="20"/>
      <c r="P3056" s="20"/>
    </row>
    <row r="3057" spans="3:16" x14ac:dyDescent="0.35">
      <c r="C3057" s="21"/>
      <c r="E3057" s="21"/>
      <c r="G3057" s="20"/>
      <c r="I3057" s="20"/>
      <c r="O3057" s="20"/>
      <c r="P3057" s="20"/>
    </row>
    <row r="3058" spans="3:16" x14ac:dyDescent="0.35">
      <c r="C3058" s="21"/>
      <c r="E3058" s="21"/>
      <c r="G3058" s="20"/>
      <c r="I3058" s="20"/>
      <c r="O3058" s="20"/>
      <c r="P3058" s="20"/>
    </row>
    <row r="3059" spans="3:16" x14ac:dyDescent="0.35">
      <c r="C3059" s="21"/>
      <c r="E3059" s="21"/>
      <c r="G3059" s="20"/>
      <c r="I3059" s="20"/>
      <c r="O3059" s="20"/>
      <c r="P3059" s="20"/>
    </row>
    <row r="3060" spans="3:16" x14ac:dyDescent="0.35">
      <c r="C3060" s="21"/>
      <c r="E3060" s="21"/>
      <c r="G3060" s="20"/>
      <c r="I3060" s="20"/>
      <c r="O3060" s="20"/>
      <c r="P3060" s="20"/>
    </row>
    <row r="3061" spans="3:16" x14ac:dyDescent="0.35">
      <c r="C3061" s="21"/>
      <c r="E3061" s="21"/>
      <c r="G3061" s="20"/>
      <c r="I3061" s="20"/>
      <c r="O3061" s="20"/>
      <c r="P3061" s="20"/>
    </row>
    <row r="3062" spans="3:16" x14ac:dyDescent="0.35">
      <c r="C3062" s="21"/>
      <c r="E3062" s="21"/>
      <c r="G3062" s="20"/>
      <c r="I3062" s="20"/>
      <c r="O3062" s="20"/>
      <c r="P3062" s="20"/>
    </row>
    <row r="3063" spans="3:16" x14ac:dyDescent="0.35">
      <c r="C3063" s="21"/>
      <c r="E3063" s="21"/>
      <c r="G3063" s="20"/>
      <c r="I3063" s="20"/>
      <c r="O3063" s="20"/>
      <c r="P3063" s="20"/>
    </row>
    <row r="3064" spans="3:16" x14ac:dyDescent="0.35">
      <c r="C3064" s="21"/>
      <c r="E3064" s="21"/>
      <c r="G3064" s="20"/>
      <c r="I3064" s="20"/>
      <c r="O3064" s="20"/>
      <c r="P3064" s="20"/>
    </row>
    <row r="3065" spans="3:16" x14ac:dyDescent="0.35">
      <c r="C3065" s="21"/>
      <c r="E3065" s="21"/>
      <c r="G3065" s="20"/>
      <c r="I3065" s="20"/>
      <c r="O3065" s="20"/>
      <c r="P3065" s="20"/>
    </row>
    <row r="3066" spans="3:16" x14ac:dyDescent="0.35">
      <c r="C3066" s="21"/>
      <c r="E3066" s="21"/>
      <c r="G3066" s="20"/>
      <c r="I3066" s="20"/>
      <c r="O3066" s="20"/>
      <c r="P3066" s="20"/>
    </row>
    <row r="3067" spans="3:16" x14ac:dyDescent="0.35">
      <c r="C3067" s="21"/>
      <c r="E3067" s="21"/>
      <c r="G3067" s="20"/>
      <c r="I3067" s="20"/>
      <c r="O3067" s="20"/>
      <c r="P3067" s="20"/>
    </row>
    <row r="3068" spans="3:16" x14ac:dyDescent="0.35">
      <c r="C3068" s="21"/>
      <c r="E3068" s="21"/>
      <c r="G3068" s="20"/>
      <c r="I3068" s="20"/>
      <c r="O3068" s="20"/>
      <c r="P3068" s="20"/>
    </row>
    <row r="3069" spans="3:16" x14ac:dyDescent="0.35">
      <c r="C3069" s="21"/>
      <c r="E3069" s="21"/>
      <c r="G3069" s="20"/>
      <c r="I3069" s="20"/>
      <c r="O3069" s="20"/>
      <c r="P3069" s="20"/>
    </row>
    <row r="3070" spans="3:16" x14ac:dyDescent="0.35">
      <c r="C3070" s="21"/>
      <c r="E3070" s="21"/>
      <c r="G3070" s="20"/>
      <c r="I3070" s="20"/>
      <c r="O3070" s="20"/>
      <c r="P3070" s="20"/>
    </row>
    <row r="3071" spans="3:16" x14ac:dyDescent="0.35">
      <c r="C3071" s="21"/>
      <c r="E3071" s="21"/>
      <c r="G3071" s="20"/>
      <c r="I3071" s="20"/>
      <c r="O3071" s="20"/>
      <c r="P3071" s="20"/>
    </row>
    <row r="3072" spans="3:16" x14ac:dyDescent="0.35">
      <c r="C3072" s="21"/>
      <c r="E3072" s="21"/>
      <c r="G3072" s="20"/>
      <c r="I3072" s="20"/>
      <c r="O3072" s="20"/>
      <c r="P3072" s="20"/>
    </row>
    <row r="3073" spans="3:16" x14ac:dyDescent="0.35">
      <c r="C3073" s="21"/>
      <c r="E3073" s="21"/>
      <c r="G3073" s="20"/>
      <c r="I3073" s="20"/>
      <c r="O3073" s="20"/>
      <c r="P3073" s="20"/>
    </row>
    <row r="3074" spans="3:16" x14ac:dyDescent="0.35">
      <c r="C3074" s="21"/>
      <c r="E3074" s="21"/>
      <c r="G3074" s="20"/>
      <c r="I3074" s="20"/>
      <c r="O3074" s="20"/>
      <c r="P3074" s="20"/>
    </row>
    <row r="3075" spans="3:16" x14ac:dyDescent="0.35">
      <c r="C3075" s="21"/>
      <c r="E3075" s="21"/>
      <c r="G3075" s="20"/>
      <c r="I3075" s="20"/>
      <c r="O3075" s="20"/>
      <c r="P3075" s="20"/>
    </row>
    <row r="3076" spans="3:16" x14ac:dyDescent="0.35">
      <c r="C3076" s="21"/>
      <c r="E3076" s="21"/>
      <c r="G3076" s="20"/>
      <c r="I3076" s="20"/>
      <c r="O3076" s="20"/>
      <c r="P3076" s="20"/>
    </row>
    <row r="3077" spans="3:16" x14ac:dyDescent="0.35">
      <c r="C3077" s="21"/>
      <c r="E3077" s="21"/>
      <c r="G3077" s="20"/>
      <c r="I3077" s="20"/>
      <c r="O3077" s="20"/>
      <c r="P3077" s="20"/>
    </row>
    <row r="3078" spans="3:16" x14ac:dyDescent="0.35">
      <c r="C3078" s="21"/>
      <c r="E3078" s="21"/>
      <c r="G3078" s="20"/>
      <c r="I3078" s="20"/>
      <c r="O3078" s="20"/>
      <c r="P3078" s="20"/>
    </row>
    <row r="3079" spans="3:16" x14ac:dyDescent="0.35">
      <c r="C3079" s="21"/>
      <c r="E3079" s="21"/>
      <c r="G3079" s="20"/>
      <c r="I3079" s="20"/>
      <c r="O3079" s="20"/>
      <c r="P3079" s="20"/>
    </row>
    <row r="3080" spans="3:16" x14ac:dyDescent="0.35">
      <c r="C3080" s="21"/>
      <c r="E3080" s="21"/>
      <c r="G3080" s="20"/>
      <c r="I3080" s="20"/>
      <c r="O3080" s="20"/>
      <c r="P3080" s="20"/>
    </row>
    <row r="3081" spans="3:16" x14ac:dyDescent="0.35">
      <c r="C3081" s="21"/>
      <c r="E3081" s="21"/>
      <c r="G3081" s="20"/>
      <c r="I3081" s="20"/>
      <c r="O3081" s="20"/>
      <c r="P3081" s="20"/>
    </row>
    <row r="3082" spans="3:16" x14ac:dyDescent="0.35">
      <c r="C3082" s="21"/>
      <c r="E3082" s="21"/>
      <c r="G3082" s="20"/>
      <c r="I3082" s="20"/>
      <c r="O3082" s="20"/>
      <c r="P3082" s="20"/>
    </row>
    <row r="3083" spans="3:16" x14ac:dyDescent="0.35">
      <c r="C3083" s="21"/>
      <c r="E3083" s="21"/>
      <c r="G3083" s="20"/>
      <c r="I3083" s="20"/>
      <c r="O3083" s="20"/>
      <c r="P3083" s="20"/>
    </row>
    <row r="3084" spans="3:16" x14ac:dyDescent="0.35">
      <c r="C3084" s="21"/>
      <c r="E3084" s="21"/>
      <c r="G3084" s="20"/>
      <c r="I3084" s="20"/>
      <c r="O3084" s="20"/>
      <c r="P3084" s="20"/>
    </row>
    <row r="3085" spans="3:16" x14ac:dyDescent="0.35">
      <c r="C3085" s="21"/>
      <c r="E3085" s="21"/>
      <c r="G3085" s="20"/>
      <c r="I3085" s="20"/>
      <c r="O3085" s="20"/>
      <c r="P3085" s="20"/>
    </row>
    <row r="3086" spans="3:16" x14ac:dyDescent="0.35">
      <c r="C3086" s="21"/>
      <c r="E3086" s="21"/>
      <c r="G3086" s="20"/>
      <c r="I3086" s="20"/>
      <c r="O3086" s="20"/>
      <c r="P3086" s="20"/>
    </row>
    <row r="3087" spans="3:16" x14ac:dyDescent="0.35">
      <c r="C3087" s="21"/>
      <c r="E3087" s="21"/>
      <c r="G3087" s="20"/>
      <c r="I3087" s="20"/>
      <c r="O3087" s="20"/>
      <c r="P3087" s="20"/>
    </row>
    <row r="3088" spans="3:16" x14ac:dyDescent="0.35">
      <c r="C3088" s="21"/>
      <c r="E3088" s="21"/>
      <c r="G3088" s="20"/>
      <c r="I3088" s="20"/>
      <c r="O3088" s="20"/>
      <c r="P3088" s="20"/>
    </row>
    <row r="3089" spans="3:16" x14ac:dyDescent="0.35">
      <c r="C3089" s="21"/>
      <c r="E3089" s="21"/>
      <c r="G3089" s="20"/>
      <c r="I3089" s="20"/>
      <c r="O3089" s="20"/>
      <c r="P3089" s="20"/>
    </row>
    <row r="3090" spans="3:16" x14ac:dyDescent="0.35">
      <c r="C3090" s="21"/>
      <c r="E3090" s="21"/>
      <c r="G3090" s="20"/>
      <c r="I3090" s="20"/>
      <c r="O3090" s="20"/>
      <c r="P3090" s="20"/>
    </row>
    <row r="3091" spans="3:16" x14ac:dyDescent="0.35">
      <c r="C3091" s="21"/>
      <c r="E3091" s="21"/>
      <c r="G3091" s="20"/>
      <c r="I3091" s="20"/>
      <c r="O3091" s="20"/>
      <c r="P3091" s="20"/>
    </row>
    <row r="3092" spans="3:16" x14ac:dyDescent="0.35">
      <c r="C3092" s="21"/>
      <c r="E3092" s="21"/>
      <c r="G3092" s="20"/>
      <c r="I3092" s="20"/>
      <c r="O3092" s="20"/>
      <c r="P3092" s="20"/>
    </row>
    <row r="3093" spans="3:16" x14ac:dyDescent="0.35">
      <c r="C3093" s="21"/>
      <c r="E3093" s="21"/>
      <c r="G3093" s="20"/>
      <c r="I3093" s="20"/>
      <c r="O3093" s="20"/>
      <c r="P3093" s="20"/>
    </row>
    <row r="3094" spans="3:16" x14ac:dyDescent="0.35">
      <c r="C3094" s="21"/>
      <c r="E3094" s="21"/>
      <c r="G3094" s="20"/>
      <c r="I3094" s="20"/>
      <c r="O3094" s="20"/>
      <c r="P3094" s="20"/>
    </row>
    <row r="3095" spans="3:16" x14ac:dyDescent="0.35">
      <c r="C3095" s="21"/>
      <c r="E3095" s="21"/>
      <c r="G3095" s="20"/>
      <c r="I3095" s="20"/>
      <c r="O3095" s="20"/>
      <c r="P3095" s="20"/>
    </row>
    <row r="3096" spans="3:16" x14ac:dyDescent="0.35">
      <c r="C3096" s="21"/>
      <c r="E3096" s="21"/>
      <c r="G3096" s="20"/>
      <c r="I3096" s="20"/>
      <c r="O3096" s="20"/>
      <c r="P3096" s="20"/>
    </row>
    <row r="3097" spans="3:16" x14ac:dyDescent="0.35">
      <c r="C3097" s="21"/>
      <c r="E3097" s="21"/>
      <c r="G3097" s="20"/>
      <c r="I3097" s="20"/>
      <c r="O3097" s="20"/>
      <c r="P3097" s="20"/>
    </row>
    <row r="3098" spans="3:16" x14ac:dyDescent="0.35">
      <c r="C3098" s="21"/>
      <c r="E3098" s="21"/>
      <c r="G3098" s="20"/>
      <c r="I3098" s="20"/>
      <c r="O3098" s="20"/>
      <c r="P3098" s="20"/>
    </row>
    <row r="3099" spans="3:16" x14ac:dyDescent="0.35">
      <c r="C3099" s="21"/>
      <c r="E3099" s="21"/>
      <c r="G3099" s="20"/>
      <c r="I3099" s="20"/>
      <c r="O3099" s="20"/>
      <c r="P3099" s="20"/>
    </row>
    <row r="3100" spans="3:16" x14ac:dyDescent="0.35">
      <c r="C3100" s="21"/>
      <c r="E3100" s="21"/>
      <c r="G3100" s="20"/>
      <c r="I3100" s="20"/>
      <c r="O3100" s="20"/>
      <c r="P3100" s="20"/>
    </row>
    <row r="3101" spans="3:16" x14ac:dyDescent="0.35">
      <c r="C3101" s="21"/>
      <c r="E3101" s="21"/>
      <c r="G3101" s="20"/>
      <c r="I3101" s="20"/>
      <c r="O3101" s="20"/>
      <c r="P3101" s="20"/>
    </row>
    <row r="3102" spans="3:16" x14ac:dyDescent="0.35">
      <c r="C3102" s="21"/>
      <c r="E3102" s="21"/>
      <c r="G3102" s="20"/>
      <c r="I3102" s="20"/>
      <c r="O3102" s="20"/>
      <c r="P3102" s="20"/>
    </row>
    <row r="3103" spans="3:16" x14ac:dyDescent="0.35">
      <c r="C3103" s="21"/>
      <c r="E3103" s="21"/>
      <c r="G3103" s="20"/>
      <c r="I3103" s="20"/>
      <c r="O3103" s="20"/>
      <c r="P3103" s="20"/>
    </row>
    <row r="3104" spans="3:16" x14ac:dyDescent="0.35">
      <c r="C3104" s="21"/>
      <c r="E3104" s="21"/>
      <c r="G3104" s="20"/>
      <c r="I3104" s="20"/>
      <c r="O3104" s="20"/>
      <c r="P3104" s="20"/>
    </row>
    <row r="3105" spans="3:16" x14ac:dyDescent="0.35">
      <c r="C3105" s="21"/>
      <c r="E3105" s="21"/>
      <c r="G3105" s="20"/>
      <c r="I3105" s="20"/>
      <c r="O3105" s="20"/>
      <c r="P3105" s="20"/>
    </row>
    <row r="3106" spans="3:16" x14ac:dyDescent="0.35">
      <c r="C3106" s="21"/>
      <c r="E3106" s="21"/>
      <c r="G3106" s="20"/>
      <c r="I3106" s="20"/>
      <c r="O3106" s="20"/>
      <c r="P3106" s="20"/>
    </row>
    <row r="3107" spans="3:16" x14ac:dyDescent="0.35">
      <c r="C3107" s="21"/>
      <c r="E3107" s="21"/>
      <c r="G3107" s="20"/>
      <c r="I3107" s="20"/>
      <c r="O3107" s="20"/>
      <c r="P3107" s="20"/>
    </row>
    <row r="3108" spans="3:16" x14ac:dyDescent="0.35">
      <c r="C3108" s="21"/>
      <c r="E3108" s="21"/>
      <c r="G3108" s="20"/>
      <c r="I3108" s="20"/>
      <c r="O3108" s="20"/>
      <c r="P3108" s="20"/>
    </row>
    <row r="3109" spans="3:16" x14ac:dyDescent="0.35">
      <c r="C3109" s="21"/>
      <c r="E3109" s="21"/>
      <c r="G3109" s="20"/>
      <c r="I3109" s="20"/>
      <c r="O3109" s="20"/>
      <c r="P3109" s="20"/>
    </row>
    <row r="3110" spans="3:16" x14ac:dyDescent="0.35">
      <c r="C3110" s="21"/>
      <c r="E3110" s="21"/>
      <c r="G3110" s="20"/>
      <c r="I3110" s="20"/>
      <c r="O3110" s="20"/>
      <c r="P3110" s="20"/>
    </row>
    <row r="3111" spans="3:16" x14ac:dyDescent="0.35">
      <c r="C3111" s="21"/>
      <c r="E3111" s="21"/>
      <c r="G3111" s="20"/>
      <c r="I3111" s="20"/>
      <c r="O3111" s="20"/>
      <c r="P3111" s="20"/>
    </row>
    <row r="3112" spans="3:16" x14ac:dyDescent="0.35">
      <c r="C3112" s="21"/>
      <c r="E3112" s="21"/>
      <c r="G3112" s="20"/>
      <c r="I3112" s="20"/>
      <c r="O3112" s="20"/>
      <c r="P3112" s="20"/>
    </row>
    <row r="3113" spans="3:16" x14ac:dyDescent="0.35">
      <c r="C3113" s="21"/>
      <c r="E3113" s="21"/>
      <c r="G3113" s="20"/>
      <c r="I3113" s="20"/>
      <c r="O3113" s="20"/>
      <c r="P3113" s="20"/>
    </row>
    <row r="3114" spans="3:16" x14ac:dyDescent="0.35">
      <c r="C3114" s="21"/>
      <c r="E3114" s="21"/>
      <c r="G3114" s="20"/>
      <c r="I3114" s="20"/>
      <c r="O3114" s="20"/>
      <c r="P3114" s="20"/>
    </row>
    <row r="3115" spans="3:16" x14ac:dyDescent="0.35">
      <c r="C3115" s="21"/>
      <c r="E3115" s="21"/>
      <c r="G3115" s="20"/>
      <c r="I3115" s="20"/>
      <c r="O3115" s="20"/>
      <c r="P3115" s="20"/>
    </row>
    <row r="3116" spans="3:16" x14ac:dyDescent="0.35">
      <c r="C3116" s="21"/>
      <c r="E3116" s="21"/>
      <c r="G3116" s="20"/>
      <c r="I3116" s="20"/>
      <c r="O3116" s="20"/>
      <c r="P3116" s="20"/>
    </row>
    <row r="3117" spans="3:16" x14ac:dyDescent="0.35">
      <c r="C3117" s="21"/>
      <c r="E3117" s="21"/>
      <c r="G3117" s="20"/>
      <c r="I3117" s="20"/>
      <c r="O3117" s="20"/>
      <c r="P3117" s="20"/>
    </row>
    <row r="3118" spans="3:16" x14ac:dyDescent="0.35">
      <c r="C3118" s="21"/>
      <c r="E3118" s="21"/>
      <c r="G3118" s="20"/>
      <c r="I3118" s="20"/>
      <c r="O3118" s="20"/>
      <c r="P3118" s="20"/>
    </row>
    <row r="3119" spans="3:16" x14ac:dyDescent="0.35">
      <c r="C3119" s="21"/>
      <c r="E3119" s="21"/>
      <c r="G3119" s="20"/>
      <c r="I3119" s="20"/>
      <c r="O3119" s="20"/>
      <c r="P3119" s="20"/>
    </row>
    <row r="3120" spans="3:16" x14ac:dyDescent="0.35">
      <c r="C3120" s="21"/>
      <c r="E3120" s="21"/>
      <c r="G3120" s="20"/>
      <c r="I3120" s="20"/>
      <c r="O3120" s="20"/>
      <c r="P3120" s="20"/>
    </row>
    <row r="3121" spans="3:16" x14ac:dyDescent="0.35">
      <c r="C3121" s="21"/>
      <c r="E3121" s="21"/>
      <c r="G3121" s="20"/>
      <c r="I3121" s="20"/>
      <c r="O3121" s="20"/>
      <c r="P3121" s="20"/>
    </row>
    <row r="3122" spans="3:16" x14ac:dyDescent="0.35">
      <c r="C3122" s="21"/>
      <c r="E3122" s="21"/>
      <c r="G3122" s="20"/>
      <c r="I3122" s="20"/>
      <c r="O3122" s="20"/>
      <c r="P3122" s="20"/>
    </row>
    <row r="3123" spans="3:16" x14ac:dyDescent="0.35">
      <c r="C3123" s="21"/>
      <c r="E3123" s="21"/>
      <c r="G3123" s="20"/>
      <c r="I3123" s="20"/>
      <c r="O3123" s="20"/>
      <c r="P3123" s="20"/>
    </row>
    <row r="3124" spans="3:16" x14ac:dyDescent="0.35">
      <c r="C3124" s="21"/>
      <c r="E3124" s="21"/>
      <c r="G3124" s="20"/>
      <c r="I3124" s="20"/>
      <c r="O3124" s="20"/>
      <c r="P3124" s="20"/>
    </row>
    <row r="3125" spans="3:16" x14ac:dyDescent="0.35">
      <c r="C3125" s="21"/>
      <c r="E3125" s="21"/>
      <c r="G3125" s="20"/>
      <c r="I3125" s="20"/>
      <c r="O3125" s="20"/>
      <c r="P3125" s="20"/>
    </row>
    <row r="3126" spans="3:16" x14ac:dyDescent="0.35">
      <c r="C3126" s="21"/>
      <c r="E3126" s="21"/>
      <c r="G3126" s="20"/>
      <c r="I3126" s="20"/>
      <c r="O3126" s="20"/>
      <c r="P3126" s="20"/>
    </row>
    <row r="3127" spans="3:16" x14ac:dyDescent="0.35">
      <c r="C3127" s="21"/>
      <c r="E3127" s="21"/>
      <c r="G3127" s="20"/>
      <c r="I3127" s="20"/>
      <c r="O3127" s="20"/>
      <c r="P3127" s="20"/>
    </row>
    <row r="3128" spans="3:16" x14ac:dyDescent="0.35">
      <c r="C3128" s="21"/>
      <c r="E3128" s="21"/>
      <c r="G3128" s="20"/>
      <c r="I3128" s="20"/>
      <c r="O3128" s="20"/>
      <c r="P3128" s="20"/>
    </row>
    <row r="3129" spans="3:16" x14ac:dyDescent="0.35">
      <c r="C3129" s="21"/>
      <c r="E3129" s="21"/>
      <c r="G3129" s="20"/>
      <c r="I3129" s="20"/>
      <c r="O3129" s="20"/>
      <c r="P3129" s="20"/>
    </row>
    <row r="3130" spans="3:16" x14ac:dyDescent="0.35">
      <c r="C3130" s="21"/>
      <c r="E3130" s="21"/>
      <c r="G3130" s="20"/>
      <c r="I3130" s="20"/>
      <c r="O3130" s="20"/>
      <c r="P3130" s="20"/>
    </row>
    <row r="3131" spans="3:16" x14ac:dyDescent="0.35">
      <c r="C3131" s="21"/>
      <c r="E3131" s="21"/>
      <c r="G3131" s="20"/>
      <c r="I3131" s="20"/>
      <c r="O3131" s="20"/>
      <c r="P3131" s="20"/>
    </row>
    <row r="3132" spans="3:16" x14ac:dyDescent="0.35">
      <c r="C3132" s="21"/>
      <c r="E3132" s="21"/>
      <c r="G3132" s="20"/>
      <c r="I3132" s="20"/>
      <c r="O3132" s="20"/>
      <c r="P3132" s="20"/>
    </row>
    <row r="3133" spans="3:16" x14ac:dyDescent="0.35">
      <c r="C3133" s="21"/>
      <c r="E3133" s="21"/>
      <c r="G3133" s="20"/>
      <c r="I3133" s="20"/>
      <c r="O3133" s="20"/>
      <c r="P3133" s="20"/>
    </row>
    <row r="3134" spans="3:16" x14ac:dyDescent="0.35">
      <c r="C3134" s="21"/>
      <c r="E3134" s="21"/>
      <c r="G3134" s="20"/>
      <c r="I3134" s="20"/>
      <c r="O3134" s="20"/>
      <c r="P3134" s="20"/>
    </row>
    <row r="3135" spans="3:16" x14ac:dyDescent="0.35">
      <c r="C3135" s="21"/>
      <c r="E3135" s="21"/>
      <c r="G3135" s="20"/>
      <c r="I3135" s="20"/>
      <c r="O3135" s="20"/>
      <c r="P3135" s="20"/>
    </row>
    <row r="3136" spans="3:16" x14ac:dyDescent="0.35">
      <c r="C3136" s="21"/>
      <c r="E3136" s="21"/>
      <c r="G3136" s="20"/>
      <c r="I3136" s="20"/>
      <c r="O3136" s="20"/>
      <c r="P3136" s="20"/>
    </row>
    <row r="3137" spans="3:16" x14ac:dyDescent="0.35">
      <c r="C3137" s="21"/>
      <c r="E3137" s="21"/>
      <c r="G3137" s="20"/>
      <c r="I3137" s="20"/>
      <c r="O3137" s="20"/>
      <c r="P3137" s="20"/>
    </row>
    <row r="3138" spans="3:16" x14ac:dyDescent="0.35">
      <c r="C3138" s="21"/>
      <c r="E3138" s="21"/>
      <c r="G3138" s="20"/>
      <c r="I3138" s="20"/>
      <c r="O3138" s="20"/>
      <c r="P3138" s="20"/>
    </row>
    <row r="3139" spans="3:16" x14ac:dyDescent="0.35">
      <c r="C3139" s="21"/>
      <c r="E3139" s="21"/>
      <c r="G3139" s="20"/>
      <c r="I3139" s="20"/>
      <c r="O3139" s="20"/>
      <c r="P3139" s="20"/>
    </row>
    <row r="3140" spans="3:16" x14ac:dyDescent="0.35">
      <c r="C3140" s="21"/>
      <c r="E3140" s="21"/>
      <c r="G3140" s="20"/>
      <c r="I3140" s="20"/>
      <c r="O3140" s="20"/>
      <c r="P3140" s="20"/>
    </row>
    <row r="3141" spans="3:16" x14ac:dyDescent="0.35">
      <c r="C3141" s="21"/>
      <c r="E3141" s="21"/>
      <c r="G3141" s="20"/>
      <c r="I3141" s="20"/>
      <c r="O3141" s="20"/>
      <c r="P3141" s="20"/>
    </row>
    <row r="3142" spans="3:16" x14ac:dyDescent="0.35">
      <c r="C3142" s="21"/>
      <c r="E3142" s="21"/>
      <c r="G3142" s="20"/>
      <c r="I3142" s="20"/>
      <c r="O3142" s="20"/>
      <c r="P3142" s="20"/>
    </row>
    <row r="3143" spans="3:16" x14ac:dyDescent="0.35">
      <c r="C3143" s="21"/>
      <c r="E3143" s="21"/>
      <c r="G3143" s="20"/>
      <c r="I3143" s="20"/>
      <c r="O3143" s="20"/>
      <c r="P3143" s="20"/>
    </row>
    <row r="3144" spans="3:16" x14ac:dyDescent="0.35">
      <c r="C3144" s="21"/>
      <c r="E3144" s="21"/>
      <c r="G3144" s="20"/>
      <c r="I3144" s="20"/>
      <c r="O3144" s="20"/>
      <c r="P3144" s="20"/>
    </row>
    <row r="3145" spans="3:16" x14ac:dyDescent="0.35">
      <c r="C3145" s="21"/>
      <c r="E3145" s="21"/>
      <c r="G3145" s="20"/>
      <c r="I3145" s="20"/>
      <c r="O3145" s="20"/>
      <c r="P3145" s="20"/>
    </row>
    <row r="3146" spans="3:16" x14ac:dyDescent="0.35">
      <c r="C3146" s="21"/>
      <c r="E3146" s="21"/>
      <c r="G3146" s="20"/>
      <c r="I3146" s="20"/>
      <c r="O3146" s="20"/>
      <c r="P3146" s="20"/>
    </row>
    <row r="3147" spans="3:16" x14ac:dyDescent="0.35">
      <c r="C3147" s="21"/>
      <c r="E3147" s="21"/>
      <c r="G3147" s="20"/>
      <c r="I3147" s="20"/>
      <c r="O3147" s="20"/>
      <c r="P3147" s="20"/>
    </row>
    <row r="3148" spans="3:16" x14ac:dyDescent="0.35">
      <c r="C3148" s="21"/>
      <c r="E3148" s="21"/>
      <c r="G3148" s="20"/>
      <c r="I3148" s="20"/>
      <c r="O3148" s="20"/>
      <c r="P3148" s="20"/>
    </row>
    <row r="3149" spans="3:16" x14ac:dyDescent="0.35">
      <c r="C3149" s="21"/>
      <c r="E3149" s="21"/>
      <c r="G3149" s="20"/>
      <c r="I3149" s="20"/>
      <c r="O3149" s="20"/>
      <c r="P3149" s="20"/>
    </row>
    <row r="3150" spans="3:16" x14ac:dyDescent="0.35">
      <c r="C3150" s="21"/>
      <c r="E3150" s="21"/>
      <c r="G3150" s="20"/>
      <c r="I3150" s="20"/>
      <c r="O3150" s="20"/>
      <c r="P3150" s="20"/>
    </row>
    <row r="3151" spans="3:16" x14ac:dyDescent="0.35">
      <c r="C3151" s="21"/>
      <c r="E3151" s="21"/>
      <c r="G3151" s="20"/>
      <c r="I3151" s="20"/>
      <c r="O3151" s="20"/>
      <c r="P3151" s="20"/>
    </row>
    <row r="3152" spans="3:16" x14ac:dyDescent="0.35">
      <c r="C3152" s="21"/>
      <c r="E3152" s="21"/>
      <c r="G3152" s="20"/>
      <c r="I3152" s="20"/>
      <c r="O3152" s="20"/>
      <c r="P3152" s="20"/>
    </row>
    <row r="3153" spans="3:16" x14ac:dyDescent="0.35">
      <c r="C3153" s="21"/>
      <c r="E3153" s="21"/>
      <c r="G3153" s="20"/>
      <c r="I3153" s="20"/>
      <c r="O3153" s="20"/>
      <c r="P3153" s="20"/>
    </row>
    <row r="3154" spans="3:16" x14ac:dyDescent="0.35">
      <c r="C3154" s="21"/>
      <c r="E3154" s="21"/>
      <c r="G3154" s="20"/>
      <c r="I3154" s="20"/>
      <c r="O3154" s="20"/>
      <c r="P3154" s="20"/>
    </row>
    <row r="3155" spans="3:16" x14ac:dyDescent="0.35">
      <c r="C3155" s="21"/>
      <c r="E3155" s="21"/>
      <c r="G3155" s="20"/>
      <c r="I3155" s="20"/>
      <c r="O3155" s="20"/>
      <c r="P3155" s="20"/>
    </row>
    <row r="3156" spans="3:16" x14ac:dyDescent="0.35">
      <c r="C3156" s="21"/>
      <c r="E3156" s="21"/>
      <c r="G3156" s="20"/>
      <c r="I3156" s="20"/>
      <c r="O3156" s="20"/>
      <c r="P3156" s="20"/>
    </row>
    <row r="3157" spans="3:16" x14ac:dyDescent="0.35">
      <c r="C3157" s="21"/>
      <c r="E3157" s="21"/>
      <c r="G3157" s="20"/>
      <c r="I3157" s="20"/>
      <c r="O3157" s="20"/>
      <c r="P3157" s="20"/>
    </row>
    <row r="3158" spans="3:16" x14ac:dyDescent="0.35">
      <c r="C3158" s="21"/>
      <c r="E3158" s="21"/>
      <c r="G3158" s="20"/>
      <c r="I3158" s="20"/>
      <c r="O3158" s="20"/>
      <c r="P3158" s="20"/>
    </row>
    <row r="3159" spans="3:16" x14ac:dyDescent="0.35">
      <c r="C3159" s="21"/>
      <c r="E3159" s="21"/>
      <c r="G3159" s="20"/>
      <c r="I3159" s="20"/>
      <c r="O3159" s="20"/>
      <c r="P3159" s="20"/>
    </row>
    <row r="3160" spans="3:16" x14ac:dyDescent="0.35">
      <c r="C3160" s="21"/>
      <c r="E3160" s="21"/>
      <c r="G3160" s="20"/>
      <c r="I3160" s="20"/>
      <c r="O3160" s="20"/>
      <c r="P3160" s="20"/>
    </row>
    <row r="3161" spans="3:16" x14ac:dyDescent="0.35">
      <c r="C3161" s="21"/>
      <c r="E3161" s="21"/>
      <c r="G3161" s="20"/>
      <c r="I3161" s="20"/>
      <c r="O3161" s="20"/>
      <c r="P3161" s="20"/>
    </row>
    <row r="3162" spans="3:16" x14ac:dyDescent="0.35">
      <c r="C3162" s="21"/>
      <c r="E3162" s="21"/>
      <c r="G3162" s="20"/>
      <c r="I3162" s="20"/>
      <c r="O3162" s="20"/>
      <c r="P3162" s="20"/>
    </row>
    <row r="3163" spans="3:16" x14ac:dyDescent="0.35">
      <c r="C3163" s="21"/>
      <c r="E3163" s="21"/>
      <c r="G3163" s="20"/>
      <c r="I3163" s="20"/>
      <c r="O3163" s="20"/>
      <c r="P3163" s="20"/>
    </row>
    <row r="3164" spans="3:16" x14ac:dyDescent="0.35">
      <c r="C3164" s="21"/>
      <c r="E3164" s="21"/>
      <c r="G3164" s="20"/>
      <c r="I3164" s="20"/>
      <c r="O3164" s="20"/>
      <c r="P3164" s="20"/>
    </row>
    <row r="3165" spans="3:16" x14ac:dyDescent="0.35">
      <c r="C3165" s="21"/>
      <c r="E3165" s="21"/>
      <c r="G3165" s="20"/>
      <c r="I3165" s="20"/>
      <c r="O3165" s="20"/>
      <c r="P3165" s="20"/>
    </row>
    <row r="3166" spans="3:16" x14ac:dyDescent="0.35">
      <c r="C3166" s="21"/>
      <c r="E3166" s="21"/>
      <c r="G3166" s="20"/>
      <c r="I3166" s="20"/>
      <c r="O3166" s="20"/>
      <c r="P3166" s="20"/>
    </row>
    <row r="3167" spans="3:16" x14ac:dyDescent="0.35">
      <c r="C3167" s="21"/>
      <c r="E3167" s="21"/>
      <c r="G3167" s="20"/>
      <c r="I3167" s="20"/>
      <c r="O3167" s="20"/>
      <c r="P3167" s="20"/>
    </row>
    <row r="3168" spans="3:16" x14ac:dyDescent="0.35">
      <c r="C3168" s="21"/>
      <c r="E3168" s="21"/>
      <c r="G3168" s="20"/>
      <c r="I3168" s="20"/>
      <c r="O3168" s="20"/>
      <c r="P3168" s="20"/>
    </row>
    <row r="3169" spans="3:16" x14ac:dyDescent="0.35">
      <c r="C3169" s="21"/>
      <c r="E3169" s="21"/>
      <c r="G3169" s="20"/>
      <c r="I3169" s="20"/>
      <c r="O3169" s="20"/>
      <c r="P3169" s="20"/>
    </row>
    <row r="3170" spans="3:16" x14ac:dyDescent="0.35">
      <c r="C3170" s="21"/>
      <c r="E3170" s="21"/>
      <c r="G3170" s="20"/>
      <c r="I3170" s="20"/>
      <c r="O3170" s="20"/>
      <c r="P3170" s="20"/>
    </row>
    <row r="3171" spans="3:16" x14ac:dyDescent="0.35">
      <c r="C3171" s="21"/>
      <c r="E3171" s="21"/>
      <c r="G3171" s="20"/>
      <c r="I3171" s="20"/>
      <c r="O3171" s="20"/>
      <c r="P3171" s="20"/>
    </row>
    <row r="3172" spans="3:16" x14ac:dyDescent="0.35">
      <c r="C3172" s="21"/>
      <c r="E3172" s="21"/>
      <c r="G3172" s="20"/>
      <c r="I3172" s="20"/>
      <c r="O3172" s="20"/>
      <c r="P3172" s="20"/>
    </row>
    <row r="3173" spans="3:16" x14ac:dyDescent="0.35">
      <c r="C3173" s="21"/>
      <c r="E3173" s="21"/>
      <c r="G3173" s="20"/>
      <c r="I3173" s="20"/>
      <c r="O3173" s="20"/>
      <c r="P3173" s="20"/>
    </row>
    <row r="3174" spans="3:16" x14ac:dyDescent="0.35">
      <c r="C3174" s="21"/>
      <c r="E3174" s="21"/>
      <c r="G3174" s="20"/>
      <c r="I3174" s="20"/>
      <c r="O3174" s="20"/>
      <c r="P3174" s="20"/>
    </row>
    <row r="3175" spans="3:16" x14ac:dyDescent="0.35">
      <c r="C3175" s="21"/>
      <c r="E3175" s="21"/>
      <c r="G3175" s="20"/>
      <c r="I3175" s="20"/>
      <c r="O3175" s="20"/>
      <c r="P3175" s="20"/>
    </row>
    <row r="3176" spans="3:16" x14ac:dyDescent="0.35">
      <c r="C3176" s="21"/>
      <c r="E3176" s="21"/>
      <c r="G3176" s="20"/>
      <c r="I3176" s="20"/>
      <c r="O3176" s="20"/>
      <c r="P3176" s="20"/>
    </row>
    <row r="3177" spans="3:16" x14ac:dyDescent="0.35">
      <c r="C3177" s="21"/>
      <c r="E3177" s="21"/>
      <c r="G3177" s="20"/>
      <c r="I3177" s="20"/>
      <c r="O3177" s="20"/>
      <c r="P3177" s="20"/>
    </row>
    <row r="3178" spans="3:16" x14ac:dyDescent="0.35">
      <c r="C3178" s="21"/>
      <c r="E3178" s="21"/>
      <c r="G3178" s="20"/>
      <c r="I3178" s="20"/>
      <c r="O3178" s="20"/>
      <c r="P3178" s="20"/>
    </row>
    <row r="3179" spans="3:16" x14ac:dyDescent="0.35">
      <c r="C3179" s="21"/>
      <c r="E3179" s="21"/>
      <c r="G3179" s="20"/>
      <c r="I3179" s="20"/>
      <c r="O3179" s="20"/>
      <c r="P3179" s="20"/>
    </row>
    <row r="3180" spans="3:16" x14ac:dyDescent="0.35">
      <c r="C3180" s="21"/>
      <c r="E3180" s="21"/>
      <c r="G3180" s="20"/>
      <c r="I3180" s="20"/>
      <c r="O3180" s="20"/>
      <c r="P3180" s="20"/>
    </row>
    <row r="3181" spans="3:16" x14ac:dyDescent="0.35">
      <c r="C3181" s="21"/>
      <c r="E3181" s="21"/>
      <c r="G3181" s="20"/>
      <c r="I3181" s="20"/>
      <c r="O3181" s="20"/>
      <c r="P3181" s="20"/>
    </row>
    <row r="3182" spans="3:16" x14ac:dyDescent="0.35">
      <c r="C3182" s="21"/>
      <c r="E3182" s="21"/>
      <c r="G3182" s="20"/>
      <c r="I3182" s="20"/>
      <c r="O3182" s="20"/>
      <c r="P3182" s="20"/>
    </row>
    <row r="3183" spans="3:16" x14ac:dyDescent="0.35">
      <c r="C3183" s="21"/>
      <c r="E3183" s="21"/>
      <c r="G3183" s="20"/>
      <c r="I3183" s="20"/>
      <c r="O3183" s="20"/>
      <c r="P3183" s="20"/>
    </row>
    <row r="3184" spans="3:16" x14ac:dyDescent="0.35">
      <c r="C3184" s="21"/>
      <c r="E3184" s="21"/>
      <c r="G3184" s="20"/>
      <c r="I3184" s="20"/>
      <c r="O3184" s="20"/>
      <c r="P3184" s="20"/>
    </row>
    <row r="3185" spans="3:16" x14ac:dyDescent="0.35">
      <c r="C3185" s="21"/>
      <c r="E3185" s="21"/>
      <c r="G3185" s="20"/>
      <c r="I3185" s="20"/>
      <c r="O3185" s="20"/>
      <c r="P3185" s="20"/>
    </row>
    <row r="3186" spans="3:16" x14ac:dyDescent="0.35">
      <c r="C3186" s="21"/>
      <c r="E3186" s="21"/>
      <c r="G3186" s="20"/>
      <c r="I3186" s="20"/>
      <c r="O3186" s="20"/>
      <c r="P3186" s="20"/>
    </row>
    <row r="3187" spans="3:16" x14ac:dyDescent="0.35">
      <c r="C3187" s="21"/>
      <c r="E3187" s="21"/>
      <c r="G3187" s="20"/>
      <c r="I3187" s="20"/>
      <c r="O3187" s="20"/>
      <c r="P3187" s="20"/>
    </row>
    <row r="3188" spans="3:16" x14ac:dyDescent="0.35">
      <c r="C3188" s="21"/>
      <c r="E3188" s="21"/>
      <c r="G3188" s="20"/>
      <c r="I3188" s="20"/>
      <c r="O3188" s="20"/>
      <c r="P3188" s="20"/>
    </row>
    <row r="3189" spans="3:16" x14ac:dyDescent="0.35">
      <c r="C3189" s="21"/>
      <c r="E3189" s="21"/>
      <c r="G3189" s="20"/>
      <c r="I3189" s="20"/>
      <c r="O3189" s="20"/>
      <c r="P3189" s="20"/>
    </row>
    <row r="3190" spans="3:16" x14ac:dyDescent="0.35">
      <c r="C3190" s="21"/>
      <c r="E3190" s="21"/>
      <c r="G3190" s="20"/>
      <c r="I3190" s="20"/>
      <c r="O3190" s="20"/>
      <c r="P3190" s="20"/>
    </row>
    <row r="3191" spans="3:16" x14ac:dyDescent="0.35">
      <c r="C3191" s="21"/>
      <c r="E3191" s="21"/>
      <c r="G3191" s="20"/>
      <c r="I3191" s="20"/>
      <c r="O3191" s="20"/>
      <c r="P3191" s="20"/>
    </row>
    <row r="3192" spans="3:16" x14ac:dyDescent="0.35">
      <c r="C3192" s="21"/>
      <c r="E3192" s="21"/>
      <c r="G3192" s="20"/>
      <c r="I3192" s="20"/>
      <c r="O3192" s="20"/>
      <c r="P3192" s="20"/>
    </row>
    <row r="3193" spans="3:16" x14ac:dyDescent="0.35">
      <c r="C3193" s="21"/>
      <c r="E3193" s="21"/>
      <c r="G3193" s="20"/>
      <c r="I3193" s="20"/>
      <c r="O3193" s="20"/>
      <c r="P3193" s="20"/>
    </row>
    <row r="3194" spans="3:16" x14ac:dyDescent="0.35">
      <c r="C3194" s="21"/>
      <c r="E3194" s="21"/>
      <c r="G3194" s="20"/>
      <c r="I3194" s="20"/>
      <c r="O3194" s="20"/>
      <c r="P3194" s="20"/>
    </row>
    <row r="3195" spans="3:16" x14ac:dyDescent="0.35">
      <c r="C3195" s="21"/>
      <c r="E3195" s="21"/>
      <c r="G3195" s="20"/>
      <c r="I3195" s="20"/>
      <c r="O3195" s="20"/>
      <c r="P3195" s="20"/>
    </row>
    <row r="3196" spans="3:16" x14ac:dyDescent="0.35">
      <c r="C3196" s="21"/>
      <c r="E3196" s="21"/>
      <c r="G3196" s="20"/>
      <c r="I3196" s="20"/>
      <c r="O3196" s="20"/>
      <c r="P3196" s="20"/>
    </row>
    <row r="3197" spans="3:16" x14ac:dyDescent="0.35">
      <c r="C3197" s="21"/>
      <c r="E3197" s="21"/>
      <c r="G3197" s="20"/>
      <c r="I3197" s="20"/>
      <c r="O3197" s="20"/>
      <c r="P3197" s="20"/>
    </row>
    <row r="3198" spans="3:16" x14ac:dyDescent="0.35">
      <c r="C3198" s="21"/>
      <c r="E3198" s="21"/>
      <c r="G3198" s="20"/>
      <c r="I3198" s="20"/>
      <c r="O3198" s="20"/>
      <c r="P3198" s="20"/>
    </row>
    <row r="3199" spans="3:16" x14ac:dyDescent="0.35">
      <c r="C3199" s="21"/>
      <c r="E3199" s="21"/>
      <c r="G3199" s="20"/>
      <c r="I3199" s="20"/>
      <c r="O3199" s="20"/>
      <c r="P3199" s="20"/>
    </row>
    <row r="3200" spans="3:16" x14ac:dyDescent="0.35">
      <c r="C3200" s="21"/>
      <c r="E3200" s="21"/>
      <c r="G3200" s="20"/>
      <c r="I3200" s="20"/>
      <c r="O3200" s="20"/>
      <c r="P3200" s="20"/>
    </row>
    <row r="3201" spans="3:16" x14ac:dyDescent="0.35">
      <c r="C3201" s="21"/>
      <c r="E3201" s="21"/>
      <c r="G3201" s="20"/>
      <c r="I3201" s="20"/>
      <c r="O3201" s="20"/>
      <c r="P3201" s="20"/>
    </row>
    <row r="3202" spans="3:16" x14ac:dyDescent="0.35">
      <c r="C3202" s="21"/>
      <c r="E3202" s="21"/>
      <c r="G3202" s="20"/>
      <c r="I3202" s="20"/>
      <c r="O3202" s="20"/>
      <c r="P3202" s="20"/>
    </row>
    <row r="3203" spans="3:16" x14ac:dyDescent="0.35">
      <c r="C3203" s="21"/>
      <c r="E3203" s="21"/>
      <c r="G3203" s="20"/>
      <c r="I3203" s="20"/>
      <c r="O3203" s="20"/>
      <c r="P3203" s="20"/>
    </row>
    <row r="3204" spans="3:16" x14ac:dyDescent="0.35">
      <c r="C3204" s="21"/>
      <c r="E3204" s="21"/>
      <c r="G3204" s="20"/>
      <c r="I3204" s="20"/>
      <c r="O3204" s="20"/>
      <c r="P3204" s="20"/>
    </row>
    <row r="3205" spans="3:16" x14ac:dyDescent="0.35">
      <c r="C3205" s="21"/>
      <c r="E3205" s="21"/>
      <c r="G3205" s="20"/>
      <c r="I3205" s="20"/>
      <c r="O3205" s="20"/>
      <c r="P3205" s="20"/>
    </row>
    <row r="3206" spans="3:16" x14ac:dyDescent="0.35">
      <c r="C3206" s="21"/>
      <c r="E3206" s="21"/>
      <c r="G3206" s="20"/>
      <c r="I3206" s="20"/>
      <c r="O3206" s="20"/>
      <c r="P3206" s="20"/>
    </row>
    <row r="3207" spans="3:16" x14ac:dyDescent="0.35">
      <c r="C3207" s="21"/>
      <c r="E3207" s="21"/>
      <c r="G3207" s="20"/>
      <c r="I3207" s="20"/>
      <c r="O3207" s="20"/>
      <c r="P3207" s="20"/>
    </row>
    <row r="3208" spans="3:16" x14ac:dyDescent="0.35">
      <c r="C3208" s="21"/>
      <c r="E3208" s="21"/>
      <c r="G3208" s="20"/>
      <c r="I3208" s="20"/>
      <c r="O3208" s="20"/>
      <c r="P3208" s="20"/>
    </row>
    <row r="3209" spans="3:16" x14ac:dyDescent="0.35">
      <c r="C3209" s="21"/>
      <c r="E3209" s="21"/>
      <c r="G3209" s="20"/>
      <c r="I3209" s="20"/>
      <c r="O3209" s="20"/>
      <c r="P3209" s="20"/>
    </row>
    <row r="3210" spans="3:16" x14ac:dyDescent="0.35">
      <c r="C3210" s="21"/>
      <c r="E3210" s="21"/>
      <c r="G3210" s="20"/>
      <c r="I3210" s="20"/>
      <c r="O3210" s="20"/>
      <c r="P3210" s="20"/>
    </row>
    <row r="3211" spans="3:16" x14ac:dyDescent="0.35">
      <c r="C3211" s="21"/>
      <c r="E3211" s="21"/>
      <c r="G3211" s="20"/>
      <c r="I3211" s="20"/>
      <c r="O3211" s="20"/>
      <c r="P3211" s="20"/>
    </row>
    <row r="3212" spans="3:16" x14ac:dyDescent="0.35">
      <c r="C3212" s="21"/>
      <c r="E3212" s="21"/>
      <c r="G3212" s="20"/>
      <c r="I3212" s="20"/>
      <c r="O3212" s="20"/>
      <c r="P3212" s="20"/>
    </row>
    <row r="3213" spans="3:16" x14ac:dyDescent="0.35">
      <c r="C3213" s="21"/>
      <c r="E3213" s="21"/>
      <c r="G3213" s="20"/>
      <c r="I3213" s="20"/>
      <c r="O3213" s="20"/>
      <c r="P3213" s="20"/>
    </row>
    <row r="3214" spans="3:16" x14ac:dyDescent="0.35">
      <c r="C3214" s="21"/>
      <c r="E3214" s="21"/>
      <c r="G3214" s="20"/>
      <c r="I3214" s="20"/>
      <c r="O3214" s="20"/>
      <c r="P3214" s="20"/>
    </row>
    <row r="3215" spans="3:16" x14ac:dyDescent="0.35">
      <c r="C3215" s="21"/>
      <c r="E3215" s="21"/>
      <c r="G3215" s="20"/>
      <c r="I3215" s="20"/>
      <c r="O3215" s="20"/>
      <c r="P3215" s="20"/>
    </row>
    <row r="3216" spans="3:16" x14ac:dyDescent="0.35">
      <c r="C3216" s="21"/>
      <c r="E3216" s="21"/>
      <c r="G3216" s="20"/>
      <c r="I3216" s="20"/>
      <c r="O3216" s="20"/>
      <c r="P3216" s="20"/>
    </row>
    <row r="3217" spans="3:16" x14ac:dyDescent="0.35">
      <c r="C3217" s="21"/>
      <c r="E3217" s="21"/>
      <c r="G3217" s="20"/>
      <c r="I3217" s="20"/>
      <c r="O3217" s="20"/>
      <c r="P3217" s="20"/>
    </row>
    <row r="3218" spans="3:16" x14ac:dyDescent="0.35">
      <c r="C3218" s="21"/>
      <c r="E3218" s="21"/>
      <c r="G3218" s="20"/>
      <c r="I3218" s="20"/>
      <c r="O3218" s="20"/>
      <c r="P3218" s="20"/>
    </row>
    <row r="3219" spans="3:16" x14ac:dyDescent="0.35">
      <c r="C3219" s="21"/>
      <c r="E3219" s="21"/>
      <c r="G3219" s="20"/>
      <c r="I3219" s="20"/>
      <c r="O3219" s="20"/>
      <c r="P3219" s="20"/>
    </row>
    <row r="3220" spans="3:16" x14ac:dyDescent="0.35">
      <c r="C3220" s="21"/>
      <c r="E3220" s="21"/>
      <c r="G3220" s="20"/>
      <c r="I3220" s="20"/>
      <c r="O3220" s="20"/>
      <c r="P3220" s="20"/>
    </row>
    <row r="3221" spans="3:16" x14ac:dyDescent="0.35">
      <c r="C3221" s="21"/>
      <c r="E3221" s="21"/>
      <c r="G3221" s="20"/>
      <c r="I3221" s="20"/>
      <c r="O3221" s="20"/>
      <c r="P3221" s="20"/>
    </row>
    <row r="3222" spans="3:16" x14ac:dyDescent="0.35">
      <c r="C3222" s="21"/>
      <c r="E3222" s="21"/>
      <c r="G3222" s="20"/>
      <c r="I3222" s="20"/>
      <c r="O3222" s="20"/>
      <c r="P3222" s="20"/>
    </row>
    <row r="3223" spans="3:16" x14ac:dyDescent="0.35">
      <c r="C3223" s="21"/>
      <c r="E3223" s="21"/>
      <c r="G3223" s="20"/>
      <c r="I3223" s="20"/>
      <c r="O3223" s="20"/>
      <c r="P3223" s="20"/>
    </row>
    <row r="3224" spans="3:16" x14ac:dyDescent="0.35">
      <c r="C3224" s="21"/>
      <c r="E3224" s="21"/>
      <c r="G3224" s="20"/>
      <c r="I3224" s="20"/>
      <c r="O3224" s="20"/>
      <c r="P3224" s="20"/>
    </row>
    <row r="3225" spans="3:16" x14ac:dyDescent="0.35">
      <c r="C3225" s="21"/>
      <c r="E3225" s="21"/>
      <c r="G3225" s="20"/>
      <c r="I3225" s="20"/>
      <c r="O3225" s="20"/>
      <c r="P3225" s="20"/>
    </row>
    <row r="3226" spans="3:16" x14ac:dyDescent="0.35">
      <c r="C3226" s="21"/>
      <c r="E3226" s="21"/>
      <c r="G3226" s="20"/>
      <c r="I3226" s="20"/>
      <c r="O3226" s="20"/>
      <c r="P3226" s="20"/>
    </row>
    <row r="3227" spans="3:16" x14ac:dyDescent="0.35">
      <c r="C3227" s="21"/>
      <c r="E3227" s="21"/>
      <c r="G3227" s="20"/>
      <c r="I3227" s="20"/>
      <c r="O3227" s="20"/>
      <c r="P3227" s="20"/>
    </row>
    <row r="3228" spans="3:16" x14ac:dyDescent="0.35">
      <c r="C3228" s="21"/>
      <c r="E3228" s="21"/>
      <c r="G3228" s="20"/>
      <c r="I3228" s="20"/>
      <c r="O3228" s="20"/>
      <c r="P3228" s="20"/>
    </row>
    <row r="3229" spans="3:16" x14ac:dyDescent="0.35">
      <c r="C3229" s="21"/>
      <c r="E3229" s="21"/>
      <c r="G3229" s="20"/>
      <c r="I3229" s="20"/>
      <c r="O3229" s="20"/>
      <c r="P3229" s="20"/>
    </row>
    <row r="3230" spans="3:16" x14ac:dyDescent="0.35">
      <c r="C3230" s="21"/>
      <c r="E3230" s="21"/>
      <c r="G3230" s="20"/>
      <c r="I3230" s="20"/>
      <c r="O3230" s="20"/>
      <c r="P3230" s="20"/>
    </row>
    <row r="3231" spans="3:16" x14ac:dyDescent="0.35">
      <c r="C3231" s="21"/>
      <c r="E3231" s="21"/>
      <c r="G3231" s="20"/>
      <c r="I3231" s="20"/>
      <c r="O3231" s="20"/>
      <c r="P3231" s="20"/>
    </row>
    <row r="3232" spans="3:16" x14ac:dyDescent="0.35">
      <c r="C3232" s="21"/>
      <c r="E3232" s="21"/>
      <c r="G3232" s="20"/>
      <c r="I3232" s="20"/>
      <c r="O3232" s="20"/>
      <c r="P3232" s="20"/>
    </row>
    <row r="3233" spans="3:16" x14ac:dyDescent="0.35">
      <c r="C3233" s="21"/>
      <c r="E3233" s="21"/>
      <c r="G3233" s="20"/>
      <c r="I3233" s="20"/>
      <c r="O3233" s="20"/>
      <c r="P3233" s="20"/>
    </row>
    <row r="3234" spans="3:16" x14ac:dyDescent="0.35">
      <c r="C3234" s="21"/>
      <c r="E3234" s="21"/>
      <c r="G3234" s="20"/>
      <c r="I3234" s="20"/>
      <c r="O3234" s="20"/>
      <c r="P3234" s="20"/>
    </row>
    <row r="3235" spans="3:16" x14ac:dyDescent="0.35">
      <c r="C3235" s="21"/>
      <c r="E3235" s="21"/>
      <c r="G3235" s="20"/>
      <c r="I3235" s="20"/>
      <c r="O3235" s="20"/>
      <c r="P3235" s="20"/>
    </row>
    <row r="3236" spans="3:16" x14ac:dyDescent="0.35">
      <c r="C3236" s="21"/>
      <c r="E3236" s="21"/>
      <c r="G3236" s="20"/>
      <c r="I3236" s="20"/>
      <c r="O3236" s="20"/>
      <c r="P3236" s="20"/>
    </row>
    <row r="3237" spans="3:16" x14ac:dyDescent="0.35">
      <c r="C3237" s="21"/>
      <c r="E3237" s="21"/>
      <c r="G3237" s="20"/>
      <c r="I3237" s="20"/>
      <c r="O3237" s="20"/>
      <c r="P3237" s="20"/>
    </row>
    <row r="3238" spans="3:16" x14ac:dyDescent="0.35">
      <c r="C3238" s="21"/>
      <c r="E3238" s="21"/>
      <c r="G3238" s="20"/>
      <c r="I3238" s="20"/>
      <c r="O3238" s="20"/>
      <c r="P3238" s="20"/>
    </row>
    <row r="3239" spans="3:16" x14ac:dyDescent="0.35">
      <c r="C3239" s="21"/>
      <c r="E3239" s="21"/>
      <c r="G3239" s="20"/>
      <c r="I3239" s="20"/>
      <c r="O3239" s="20"/>
      <c r="P3239" s="20"/>
    </row>
    <row r="3240" spans="3:16" x14ac:dyDescent="0.35">
      <c r="C3240" s="21"/>
      <c r="E3240" s="21"/>
      <c r="G3240" s="20"/>
      <c r="I3240" s="20"/>
      <c r="O3240" s="20"/>
      <c r="P3240" s="20"/>
    </row>
    <row r="3241" spans="3:16" x14ac:dyDescent="0.35">
      <c r="C3241" s="21"/>
      <c r="E3241" s="21"/>
      <c r="G3241" s="20"/>
      <c r="I3241" s="20"/>
      <c r="O3241" s="20"/>
      <c r="P3241" s="20"/>
    </row>
    <row r="3242" spans="3:16" x14ac:dyDescent="0.35">
      <c r="C3242" s="21"/>
      <c r="E3242" s="21"/>
      <c r="G3242" s="20"/>
      <c r="I3242" s="20"/>
      <c r="O3242" s="20"/>
      <c r="P3242" s="20"/>
    </row>
    <row r="3243" spans="3:16" x14ac:dyDescent="0.35">
      <c r="C3243" s="21"/>
      <c r="E3243" s="21"/>
      <c r="G3243" s="20"/>
      <c r="I3243" s="20"/>
      <c r="O3243" s="20"/>
      <c r="P3243" s="20"/>
    </row>
    <row r="3244" spans="3:16" x14ac:dyDescent="0.35">
      <c r="C3244" s="21"/>
      <c r="E3244" s="21"/>
      <c r="G3244" s="20"/>
      <c r="I3244" s="20"/>
      <c r="O3244" s="20"/>
      <c r="P3244" s="20"/>
    </row>
    <row r="3245" spans="3:16" x14ac:dyDescent="0.35">
      <c r="C3245" s="21"/>
      <c r="E3245" s="21"/>
      <c r="G3245" s="20"/>
      <c r="I3245" s="20"/>
      <c r="O3245" s="20"/>
      <c r="P3245" s="20"/>
    </row>
    <row r="3246" spans="3:16" x14ac:dyDescent="0.35">
      <c r="C3246" s="21"/>
      <c r="E3246" s="21"/>
      <c r="G3246" s="20"/>
      <c r="I3246" s="20"/>
      <c r="O3246" s="20"/>
      <c r="P3246" s="20"/>
    </row>
    <row r="3247" spans="3:16" x14ac:dyDescent="0.35">
      <c r="C3247" s="21"/>
      <c r="E3247" s="21"/>
      <c r="G3247" s="20"/>
      <c r="I3247" s="20"/>
      <c r="O3247" s="20"/>
      <c r="P3247" s="20"/>
    </row>
    <row r="3248" spans="3:16" x14ac:dyDescent="0.35">
      <c r="C3248" s="21"/>
      <c r="E3248" s="21"/>
      <c r="G3248" s="20"/>
      <c r="I3248" s="20"/>
      <c r="O3248" s="20"/>
      <c r="P3248" s="20"/>
    </row>
    <row r="3249" spans="3:16" x14ac:dyDescent="0.35">
      <c r="C3249" s="21"/>
      <c r="E3249" s="21"/>
      <c r="G3249" s="20"/>
      <c r="I3249" s="20"/>
      <c r="O3249" s="20"/>
      <c r="P3249" s="20"/>
    </row>
    <row r="3250" spans="3:16" x14ac:dyDescent="0.35">
      <c r="C3250" s="21"/>
      <c r="E3250" s="21"/>
      <c r="G3250" s="20"/>
      <c r="I3250" s="20"/>
      <c r="O3250" s="20"/>
      <c r="P3250" s="20"/>
    </row>
    <row r="3251" spans="3:16" x14ac:dyDescent="0.35">
      <c r="C3251" s="21"/>
      <c r="E3251" s="21"/>
      <c r="G3251" s="20"/>
      <c r="I3251" s="20"/>
      <c r="O3251" s="20"/>
      <c r="P3251" s="20"/>
    </row>
    <row r="3252" spans="3:16" x14ac:dyDescent="0.35">
      <c r="C3252" s="21"/>
      <c r="E3252" s="21"/>
      <c r="G3252" s="20"/>
      <c r="I3252" s="20"/>
      <c r="O3252" s="20"/>
      <c r="P3252" s="20"/>
    </row>
    <row r="3253" spans="3:16" x14ac:dyDescent="0.35">
      <c r="C3253" s="21"/>
      <c r="E3253" s="21"/>
      <c r="G3253" s="20"/>
      <c r="I3253" s="20"/>
      <c r="O3253" s="20"/>
      <c r="P3253" s="20"/>
    </row>
    <row r="3254" spans="3:16" x14ac:dyDescent="0.35">
      <c r="C3254" s="21"/>
      <c r="E3254" s="21"/>
      <c r="G3254" s="20"/>
      <c r="I3254" s="20"/>
      <c r="O3254" s="20"/>
      <c r="P3254" s="20"/>
    </row>
    <row r="3255" spans="3:16" x14ac:dyDescent="0.35">
      <c r="C3255" s="21"/>
      <c r="E3255" s="21"/>
      <c r="G3255" s="20"/>
      <c r="I3255" s="20"/>
      <c r="O3255" s="20"/>
      <c r="P3255" s="20"/>
    </row>
    <row r="3256" spans="3:16" x14ac:dyDescent="0.35">
      <c r="C3256" s="21"/>
      <c r="E3256" s="21"/>
      <c r="G3256" s="20"/>
      <c r="I3256" s="20"/>
      <c r="O3256" s="20"/>
      <c r="P3256" s="20"/>
    </row>
    <row r="3257" spans="3:16" x14ac:dyDescent="0.35">
      <c r="C3257" s="21"/>
      <c r="E3257" s="21"/>
      <c r="G3257" s="20"/>
      <c r="I3257" s="20"/>
      <c r="O3257" s="20"/>
      <c r="P3257" s="20"/>
    </row>
    <row r="3258" spans="3:16" x14ac:dyDescent="0.35">
      <c r="C3258" s="21"/>
      <c r="E3258" s="21"/>
      <c r="G3258" s="20"/>
      <c r="I3258" s="20"/>
      <c r="O3258" s="20"/>
      <c r="P3258" s="20"/>
    </row>
    <row r="3259" spans="3:16" x14ac:dyDescent="0.35">
      <c r="C3259" s="21"/>
      <c r="E3259" s="21"/>
      <c r="G3259" s="20"/>
      <c r="I3259" s="20"/>
      <c r="O3259" s="20"/>
      <c r="P3259" s="20"/>
    </row>
    <row r="3260" spans="3:16" x14ac:dyDescent="0.35">
      <c r="C3260" s="21"/>
      <c r="E3260" s="21"/>
      <c r="G3260" s="20"/>
      <c r="I3260" s="20"/>
      <c r="O3260" s="20"/>
      <c r="P3260" s="20"/>
    </row>
    <row r="3261" spans="3:16" x14ac:dyDescent="0.35">
      <c r="C3261" s="21"/>
      <c r="E3261" s="21"/>
      <c r="G3261" s="20"/>
      <c r="I3261" s="20"/>
      <c r="O3261" s="20"/>
      <c r="P3261" s="20"/>
    </row>
    <row r="3262" spans="3:16" x14ac:dyDescent="0.35">
      <c r="C3262" s="21"/>
      <c r="E3262" s="21"/>
      <c r="G3262" s="20"/>
      <c r="I3262" s="20"/>
      <c r="O3262" s="20"/>
      <c r="P3262" s="20"/>
    </row>
    <row r="3263" spans="3:16" x14ac:dyDescent="0.35">
      <c r="C3263" s="21"/>
      <c r="E3263" s="21"/>
      <c r="G3263" s="20"/>
      <c r="I3263" s="20"/>
      <c r="O3263" s="20"/>
      <c r="P3263" s="20"/>
    </row>
    <row r="3264" spans="3:16" x14ac:dyDescent="0.35">
      <c r="C3264" s="21"/>
      <c r="E3264" s="21"/>
      <c r="G3264" s="20"/>
      <c r="I3264" s="20"/>
      <c r="O3264" s="20"/>
      <c r="P3264" s="20"/>
    </row>
    <row r="3265" spans="3:16" x14ac:dyDescent="0.35">
      <c r="C3265" s="21"/>
      <c r="E3265" s="21"/>
      <c r="G3265" s="20"/>
      <c r="I3265" s="20"/>
      <c r="O3265" s="20"/>
      <c r="P3265" s="20"/>
    </row>
    <row r="3266" spans="3:16" x14ac:dyDescent="0.35">
      <c r="C3266" s="21"/>
      <c r="E3266" s="21"/>
      <c r="G3266" s="20"/>
      <c r="I3266" s="20"/>
      <c r="O3266" s="20"/>
      <c r="P3266" s="20"/>
    </row>
    <row r="3267" spans="3:16" x14ac:dyDescent="0.35">
      <c r="C3267" s="21"/>
      <c r="E3267" s="21"/>
      <c r="G3267" s="20"/>
      <c r="I3267" s="20"/>
      <c r="O3267" s="20"/>
      <c r="P3267" s="20"/>
    </row>
    <row r="3268" spans="3:16" x14ac:dyDescent="0.35">
      <c r="C3268" s="21"/>
      <c r="E3268" s="21"/>
      <c r="G3268" s="20"/>
      <c r="I3268" s="20"/>
      <c r="O3268" s="20"/>
      <c r="P3268" s="20"/>
    </row>
    <row r="3269" spans="3:16" x14ac:dyDescent="0.35">
      <c r="C3269" s="21"/>
      <c r="E3269" s="21"/>
      <c r="G3269" s="20"/>
      <c r="I3269" s="20"/>
      <c r="O3269" s="20"/>
      <c r="P3269" s="20"/>
    </row>
    <row r="3270" spans="3:16" x14ac:dyDescent="0.35">
      <c r="C3270" s="21"/>
      <c r="E3270" s="21"/>
      <c r="G3270" s="20"/>
      <c r="I3270" s="20"/>
      <c r="O3270" s="20"/>
      <c r="P3270" s="20"/>
    </row>
    <row r="3271" spans="3:16" x14ac:dyDescent="0.35">
      <c r="C3271" s="21"/>
      <c r="E3271" s="21"/>
      <c r="G3271" s="20"/>
      <c r="I3271" s="20"/>
      <c r="O3271" s="20"/>
      <c r="P3271" s="20"/>
    </row>
    <row r="3272" spans="3:16" x14ac:dyDescent="0.35">
      <c r="C3272" s="21"/>
      <c r="E3272" s="21"/>
      <c r="G3272" s="20"/>
      <c r="I3272" s="20"/>
      <c r="O3272" s="20"/>
      <c r="P3272" s="20"/>
    </row>
    <row r="3273" spans="3:16" x14ac:dyDescent="0.35">
      <c r="C3273" s="21"/>
      <c r="E3273" s="21"/>
      <c r="G3273" s="20"/>
      <c r="I3273" s="20"/>
      <c r="O3273" s="20"/>
      <c r="P3273" s="20"/>
    </row>
    <row r="3274" spans="3:16" x14ac:dyDescent="0.35">
      <c r="C3274" s="21"/>
      <c r="E3274" s="21"/>
      <c r="G3274" s="20"/>
      <c r="I3274" s="20"/>
      <c r="O3274" s="20"/>
      <c r="P3274" s="20"/>
    </row>
    <row r="3275" spans="3:16" x14ac:dyDescent="0.35">
      <c r="C3275" s="21"/>
      <c r="E3275" s="21"/>
      <c r="G3275" s="20"/>
      <c r="I3275" s="20"/>
      <c r="O3275" s="20"/>
      <c r="P3275" s="20"/>
    </row>
    <row r="3276" spans="3:16" x14ac:dyDescent="0.35">
      <c r="C3276" s="21"/>
      <c r="E3276" s="21"/>
      <c r="G3276" s="20"/>
      <c r="I3276" s="20"/>
      <c r="O3276" s="20"/>
      <c r="P3276" s="20"/>
    </row>
    <row r="3277" spans="3:16" x14ac:dyDescent="0.35">
      <c r="C3277" s="21"/>
      <c r="E3277" s="21"/>
      <c r="G3277" s="20"/>
      <c r="I3277" s="20"/>
      <c r="O3277" s="20"/>
      <c r="P3277" s="20"/>
    </row>
    <row r="3278" spans="3:16" x14ac:dyDescent="0.35">
      <c r="C3278" s="21"/>
      <c r="E3278" s="21"/>
      <c r="G3278" s="20"/>
      <c r="I3278" s="20"/>
      <c r="O3278" s="20"/>
      <c r="P3278" s="20"/>
    </row>
    <row r="3279" spans="3:16" x14ac:dyDescent="0.35">
      <c r="C3279" s="21"/>
      <c r="E3279" s="21"/>
      <c r="G3279" s="20"/>
      <c r="I3279" s="20"/>
      <c r="O3279" s="20"/>
      <c r="P3279" s="20"/>
    </row>
    <row r="3280" spans="3:16" x14ac:dyDescent="0.35">
      <c r="C3280" s="21"/>
      <c r="E3280" s="21"/>
      <c r="G3280" s="20"/>
      <c r="I3280" s="20"/>
      <c r="O3280" s="20"/>
      <c r="P3280" s="20"/>
    </row>
    <row r="3281" spans="3:16" x14ac:dyDescent="0.35">
      <c r="C3281" s="21"/>
      <c r="E3281" s="21"/>
      <c r="G3281" s="20"/>
      <c r="I3281" s="20"/>
      <c r="O3281" s="20"/>
      <c r="P3281" s="20"/>
    </row>
    <row r="3282" spans="3:16" x14ac:dyDescent="0.35">
      <c r="C3282" s="21"/>
      <c r="E3282" s="21"/>
      <c r="G3282" s="20"/>
      <c r="I3282" s="20"/>
      <c r="O3282" s="20"/>
      <c r="P3282" s="20"/>
    </row>
    <row r="3283" spans="3:16" x14ac:dyDescent="0.35">
      <c r="C3283" s="21"/>
      <c r="E3283" s="21"/>
      <c r="G3283" s="20"/>
      <c r="I3283" s="20"/>
      <c r="O3283" s="20"/>
      <c r="P3283" s="20"/>
    </row>
    <row r="3284" spans="3:16" x14ac:dyDescent="0.35">
      <c r="C3284" s="21"/>
      <c r="E3284" s="21"/>
      <c r="G3284" s="20"/>
      <c r="I3284" s="20"/>
      <c r="O3284" s="20"/>
      <c r="P3284" s="20"/>
    </row>
    <row r="3285" spans="3:16" x14ac:dyDescent="0.35">
      <c r="C3285" s="21"/>
      <c r="E3285" s="21"/>
      <c r="G3285" s="20"/>
      <c r="I3285" s="20"/>
      <c r="O3285" s="20"/>
      <c r="P3285" s="20"/>
    </row>
    <row r="3286" spans="3:16" x14ac:dyDescent="0.35">
      <c r="C3286" s="21"/>
      <c r="E3286" s="21"/>
      <c r="G3286" s="20"/>
      <c r="I3286" s="20"/>
      <c r="O3286" s="20"/>
      <c r="P3286" s="20"/>
    </row>
    <row r="3287" spans="3:16" x14ac:dyDescent="0.35">
      <c r="C3287" s="21"/>
      <c r="E3287" s="21"/>
      <c r="G3287" s="20"/>
      <c r="I3287" s="20"/>
      <c r="O3287" s="20"/>
      <c r="P3287" s="20"/>
    </row>
    <row r="3288" spans="3:16" x14ac:dyDescent="0.35">
      <c r="C3288" s="21"/>
      <c r="E3288" s="21"/>
      <c r="G3288" s="20"/>
      <c r="I3288" s="20"/>
      <c r="O3288" s="20"/>
      <c r="P3288" s="20"/>
    </row>
    <row r="3289" spans="3:16" x14ac:dyDescent="0.35">
      <c r="C3289" s="21"/>
      <c r="E3289" s="21"/>
      <c r="G3289" s="20"/>
      <c r="I3289" s="20"/>
      <c r="O3289" s="20"/>
      <c r="P3289" s="20"/>
    </row>
    <row r="3290" spans="3:16" x14ac:dyDescent="0.35">
      <c r="C3290" s="21"/>
      <c r="E3290" s="21"/>
      <c r="G3290" s="20"/>
      <c r="I3290" s="20"/>
      <c r="O3290" s="20"/>
      <c r="P3290" s="20"/>
    </row>
    <row r="3291" spans="3:16" x14ac:dyDescent="0.35">
      <c r="C3291" s="21"/>
      <c r="E3291" s="21"/>
      <c r="G3291" s="20"/>
      <c r="I3291" s="20"/>
      <c r="O3291" s="20"/>
      <c r="P3291" s="20"/>
    </row>
    <row r="3292" spans="3:16" x14ac:dyDescent="0.35">
      <c r="C3292" s="21"/>
      <c r="E3292" s="21"/>
      <c r="G3292" s="20"/>
      <c r="I3292" s="20"/>
      <c r="O3292" s="20"/>
      <c r="P3292" s="20"/>
    </row>
    <row r="3293" spans="3:16" x14ac:dyDescent="0.35">
      <c r="C3293" s="21"/>
      <c r="E3293" s="21"/>
      <c r="G3293" s="20"/>
      <c r="I3293" s="20"/>
      <c r="O3293" s="20"/>
      <c r="P3293" s="20"/>
    </row>
    <row r="3294" spans="3:16" x14ac:dyDescent="0.35">
      <c r="C3294" s="21"/>
      <c r="E3294" s="21"/>
      <c r="G3294" s="20"/>
      <c r="I3294" s="20"/>
      <c r="O3294" s="20"/>
      <c r="P3294" s="20"/>
    </row>
    <row r="3295" spans="3:16" x14ac:dyDescent="0.35">
      <c r="C3295" s="21"/>
      <c r="E3295" s="21"/>
      <c r="G3295" s="20"/>
      <c r="I3295" s="20"/>
      <c r="O3295" s="20"/>
      <c r="P3295" s="20"/>
    </row>
    <row r="3296" spans="3:16" x14ac:dyDescent="0.35">
      <c r="C3296" s="21"/>
      <c r="E3296" s="21"/>
      <c r="G3296" s="20"/>
      <c r="I3296" s="20"/>
      <c r="O3296" s="20"/>
      <c r="P3296" s="20"/>
    </row>
    <row r="3297" spans="3:16" x14ac:dyDescent="0.35">
      <c r="C3297" s="21"/>
      <c r="E3297" s="21"/>
      <c r="G3297" s="20"/>
      <c r="I3297" s="20"/>
      <c r="O3297" s="20"/>
      <c r="P3297" s="20"/>
    </row>
    <row r="3298" spans="3:16" x14ac:dyDescent="0.35">
      <c r="C3298" s="21"/>
      <c r="E3298" s="21"/>
      <c r="G3298" s="20"/>
      <c r="I3298" s="20"/>
      <c r="O3298" s="20"/>
      <c r="P3298" s="20"/>
    </row>
    <row r="3299" spans="3:16" x14ac:dyDescent="0.35">
      <c r="C3299" s="21"/>
      <c r="E3299" s="21"/>
      <c r="G3299" s="20"/>
      <c r="I3299" s="20"/>
      <c r="O3299" s="20"/>
      <c r="P3299" s="20"/>
    </row>
    <row r="3300" spans="3:16" x14ac:dyDescent="0.35">
      <c r="C3300" s="21"/>
      <c r="E3300" s="21"/>
      <c r="G3300" s="20"/>
      <c r="I3300" s="20"/>
      <c r="O3300" s="20"/>
      <c r="P3300" s="20"/>
    </row>
    <row r="3301" spans="3:16" x14ac:dyDescent="0.35">
      <c r="C3301" s="21"/>
      <c r="E3301" s="21"/>
      <c r="G3301" s="20"/>
      <c r="I3301" s="20"/>
      <c r="O3301" s="20"/>
      <c r="P3301" s="20"/>
    </row>
    <row r="3302" spans="3:16" x14ac:dyDescent="0.35">
      <c r="C3302" s="21"/>
      <c r="E3302" s="21"/>
      <c r="G3302" s="20"/>
      <c r="I3302" s="20"/>
      <c r="O3302" s="20"/>
      <c r="P3302" s="20"/>
    </row>
    <row r="3303" spans="3:16" x14ac:dyDescent="0.35">
      <c r="C3303" s="21"/>
      <c r="E3303" s="21"/>
      <c r="G3303" s="20"/>
      <c r="I3303" s="20"/>
      <c r="O3303" s="20"/>
      <c r="P3303" s="20"/>
    </row>
    <row r="3304" spans="3:16" x14ac:dyDescent="0.35">
      <c r="C3304" s="21"/>
      <c r="E3304" s="21"/>
      <c r="G3304" s="20"/>
      <c r="I3304" s="20"/>
      <c r="O3304" s="20"/>
      <c r="P3304" s="20"/>
    </row>
    <row r="3305" spans="3:16" x14ac:dyDescent="0.35">
      <c r="C3305" s="21"/>
      <c r="E3305" s="21"/>
      <c r="G3305" s="20"/>
      <c r="I3305" s="20"/>
      <c r="O3305" s="20"/>
      <c r="P3305" s="20"/>
    </row>
    <row r="3306" spans="3:16" x14ac:dyDescent="0.35">
      <c r="C3306" s="21"/>
      <c r="E3306" s="21"/>
      <c r="G3306" s="20"/>
      <c r="I3306" s="20"/>
      <c r="O3306" s="20"/>
      <c r="P3306" s="20"/>
    </row>
    <row r="3307" spans="3:16" x14ac:dyDescent="0.35">
      <c r="C3307" s="21"/>
      <c r="E3307" s="21"/>
      <c r="G3307" s="20"/>
      <c r="I3307" s="20"/>
      <c r="O3307" s="20"/>
      <c r="P3307" s="20"/>
    </row>
    <row r="3308" spans="3:16" x14ac:dyDescent="0.35">
      <c r="C3308" s="21"/>
      <c r="E3308" s="21"/>
      <c r="G3308" s="20"/>
      <c r="I3308" s="20"/>
      <c r="O3308" s="20"/>
      <c r="P3308" s="20"/>
    </row>
    <row r="3309" spans="3:16" x14ac:dyDescent="0.35">
      <c r="C3309" s="21"/>
      <c r="E3309" s="21"/>
      <c r="G3309" s="20"/>
      <c r="I3309" s="20"/>
      <c r="O3309" s="20"/>
      <c r="P3309" s="20"/>
    </row>
    <row r="3310" spans="3:16" x14ac:dyDescent="0.35">
      <c r="C3310" s="21"/>
      <c r="E3310" s="21"/>
      <c r="G3310" s="20"/>
      <c r="I3310" s="20"/>
      <c r="O3310" s="20"/>
      <c r="P3310" s="20"/>
    </row>
    <row r="3311" spans="3:16" x14ac:dyDescent="0.35">
      <c r="C3311" s="21"/>
      <c r="E3311" s="21"/>
      <c r="G3311" s="20"/>
      <c r="I3311" s="20"/>
      <c r="O3311" s="20"/>
      <c r="P3311" s="20"/>
    </row>
    <row r="3312" spans="3:16" x14ac:dyDescent="0.35">
      <c r="C3312" s="21"/>
      <c r="E3312" s="21"/>
      <c r="G3312" s="20"/>
      <c r="I3312" s="20"/>
      <c r="O3312" s="20"/>
      <c r="P3312" s="20"/>
    </row>
    <row r="3313" spans="3:16" x14ac:dyDescent="0.35">
      <c r="C3313" s="21"/>
      <c r="E3313" s="21"/>
      <c r="G3313" s="20"/>
      <c r="I3313" s="20"/>
      <c r="O3313" s="20"/>
      <c r="P3313" s="20"/>
    </row>
    <row r="3314" spans="3:16" x14ac:dyDescent="0.35">
      <c r="C3314" s="21"/>
      <c r="E3314" s="21"/>
      <c r="G3314" s="20"/>
      <c r="I3314" s="20"/>
      <c r="O3314" s="20"/>
      <c r="P3314" s="20"/>
    </row>
    <row r="3315" spans="3:16" x14ac:dyDescent="0.35">
      <c r="C3315" s="21"/>
      <c r="E3315" s="21"/>
      <c r="G3315" s="20"/>
      <c r="I3315" s="20"/>
      <c r="O3315" s="20"/>
      <c r="P3315" s="20"/>
    </row>
    <row r="3316" spans="3:16" x14ac:dyDescent="0.35">
      <c r="C3316" s="21"/>
      <c r="E3316" s="21"/>
      <c r="G3316" s="20"/>
      <c r="I3316" s="20"/>
      <c r="O3316" s="20"/>
      <c r="P3316" s="20"/>
    </row>
    <row r="3317" spans="3:16" x14ac:dyDescent="0.35">
      <c r="C3317" s="21"/>
      <c r="E3317" s="21"/>
      <c r="G3317" s="20"/>
      <c r="I3317" s="20"/>
      <c r="O3317" s="20"/>
      <c r="P3317" s="20"/>
    </row>
    <row r="3318" spans="3:16" x14ac:dyDescent="0.35">
      <c r="C3318" s="21"/>
      <c r="E3318" s="21"/>
      <c r="G3318" s="20"/>
      <c r="I3318" s="20"/>
      <c r="O3318" s="20"/>
      <c r="P3318" s="20"/>
    </row>
    <row r="3319" spans="3:16" x14ac:dyDescent="0.35">
      <c r="C3319" s="21"/>
      <c r="E3319" s="21"/>
      <c r="G3319" s="20"/>
      <c r="I3319" s="20"/>
      <c r="O3319" s="20"/>
      <c r="P3319" s="20"/>
    </row>
    <row r="3320" spans="3:16" x14ac:dyDescent="0.35">
      <c r="C3320" s="21"/>
      <c r="E3320" s="21"/>
      <c r="G3320" s="20"/>
      <c r="I3320" s="20"/>
      <c r="O3320" s="20"/>
      <c r="P3320" s="20"/>
    </row>
    <row r="3321" spans="3:16" x14ac:dyDescent="0.35">
      <c r="C3321" s="21"/>
      <c r="E3321" s="21"/>
      <c r="G3321" s="20"/>
      <c r="I3321" s="20"/>
      <c r="O3321" s="20"/>
      <c r="P3321" s="20"/>
    </row>
    <row r="3322" spans="3:16" x14ac:dyDescent="0.35">
      <c r="C3322" s="21"/>
      <c r="E3322" s="21"/>
      <c r="G3322" s="20"/>
      <c r="I3322" s="20"/>
      <c r="O3322" s="20"/>
      <c r="P3322" s="20"/>
    </row>
    <row r="3323" spans="3:16" x14ac:dyDescent="0.35">
      <c r="C3323" s="21"/>
      <c r="E3323" s="21"/>
      <c r="G3323" s="20"/>
      <c r="I3323" s="20"/>
      <c r="O3323" s="20"/>
      <c r="P3323" s="20"/>
    </row>
    <row r="3324" spans="3:16" x14ac:dyDescent="0.35">
      <c r="C3324" s="21"/>
      <c r="E3324" s="21"/>
      <c r="G3324" s="20"/>
      <c r="I3324" s="20"/>
      <c r="O3324" s="20"/>
      <c r="P3324" s="20"/>
    </row>
    <row r="3325" spans="3:16" x14ac:dyDescent="0.35">
      <c r="C3325" s="21"/>
      <c r="E3325" s="21"/>
      <c r="G3325" s="20"/>
      <c r="I3325" s="20"/>
      <c r="O3325" s="20"/>
      <c r="P3325" s="20"/>
    </row>
    <row r="3326" spans="3:16" x14ac:dyDescent="0.35">
      <c r="C3326" s="21"/>
      <c r="E3326" s="21"/>
      <c r="G3326" s="20"/>
      <c r="I3326" s="20"/>
      <c r="O3326" s="20"/>
      <c r="P3326" s="20"/>
    </row>
    <row r="3327" spans="3:16" x14ac:dyDescent="0.35">
      <c r="C3327" s="21"/>
      <c r="E3327" s="21"/>
      <c r="G3327" s="20"/>
      <c r="I3327" s="20"/>
      <c r="O3327" s="20"/>
      <c r="P3327" s="20"/>
    </row>
    <row r="3328" spans="3:16" x14ac:dyDescent="0.35">
      <c r="C3328" s="21"/>
      <c r="E3328" s="21"/>
      <c r="G3328" s="20"/>
      <c r="I3328" s="20"/>
      <c r="O3328" s="20"/>
      <c r="P3328" s="20"/>
    </row>
    <row r="3329" spans="3:16" x14ac:dyDescent="0.35">
      <c r="C3329" s="21"/>
      <c r="E3329" s="21"/>
      <c r="G3329" s="20"/>
      <c r="I3329" s="20"/>
      <c r="O3329" s="20"/>
      <c r="P3329" s="20"/>
    </row>
    <row r="3330" spans="3:16" x14ac:dyDescent="0.35">
      <c r="C3330" s="21"/>
      <c r="E3330" s="21"/>
      <c r="G3330" s="20"/>
      <c r="I3330" s="20"/>
      <c r="O3330" s="20"/>
      <c r="P3330" s="20"/>
    </row>
    <row r="3331" spans="3:16" x14ac:dyDescent="0.35">
      <c r="C3331" s="21"/>
      <c r="E3331" s="21"/>
      <c r="G3331" s="20"/>
      <c r="I3331" s="20"/>
      <c r="O3331" s="20"/>
      <c r="P3331" s="20"/>
    </row>
    <row r="3332" spans="3:16" x14ac:dyDescent="0.35">
      <c r="C3332" s="21"/>
      <c r="E3332" s="21"/>
      <c r="G3332" s="20"/>
      <c r="I3332" s="20"/>
      <c r="O3332" s="20"/>
      <c r="P3332" s="20"/>
    </row>
    <row r="3333" spans="3:16" x14ac:dyDescent="0.35">
      <c r="C3333" s="21"/>
      <c r="E3333" s="21"/>
      <c r="G3333" s="20"/>
      <c r="I3333" s="20"/>
      <c r="O3333" s="20"/>
      <c r="P3333" s="20"/>
    </row>
    <row r="3334" spans="3:16" x14ac:dyDescent="0.35">
      <c r="C3334" s="21"/>
      <c r="E3334" s="21"/>
      <c r="G3334" s="20"/>
      <c r="I3334" s="20"/>
      <c r="O3334" s="20"/>
      <c r="P3334" s="20"/>
    </row>
    <row r="3335" spans="3:16" x14ac:dyDescent="0.35">
      <c r="C3335" s="21"/>
      <c r="E3335" s="21"/>
      <c r="G3335" s="20"/>
      <c r="I3335" s="20"/>
      <c r="O3335" s="20"/>
      <c r="P3335" s="20"/>
    </row>
    <row r="3336" spans="3:16" x14ac:dyDescent="0.35">
      <c r="C3336" s="21"/>
      <c r="E3336" s="21"/>
      <c r="G3336" s="20"/>
      <c r="I3336" s="20"/>
      <c r="O3336" s="20"/>
      <c r="P3336" s="20"/>
    </row>
    <row r="3337" spans="3:16" x14ac:dyDescent="0.35">
      <c r="C3337" s="21"/>
      <c r="E3337" s="21"/>
      <c r="G3337" s="20"/>
      <c r="I3337" s="20"/>
      <c r="O3337" s="20"/>
      <c r="P3337" s="20"/>
    </row>
    <row r="3338" spans="3:16" x14ac:dyDescent="0.35">
      <c r="C3338" s="21"/>
      <c r="E3338" s="21"/>
      <c r="G3338" s="20"/>
      <c r="I3338" s="20"/>
      <c r="O3338" s="20"/>
      <c r="P3338" s="20"/>
    </row>
    <row r="3339" spans="3:16" x14ac:dyDescent="0.35">
      <c r="C3339" s="21"/>
      <c r="E3339" s="21"/>
      <c r="G3339" s="20"/>
      <c r="I3339" s="20"/>
      <c r="O3339" s="20"/>
      <c r="P3339" s="20"/>
    </row>
    <row r="3340" spans="3:16" x14ac:dyDescent="0.35">
      <c r="C3340" s="21"/>
      <c r="E3340" s="21"/>
      <c r="G3340" s="20"/>
      <c r="I3340" s="20"/>
      <c r="O3340" s="20"/>
      <c r="P3340" s="20"/>
    </row>
    <row r="3341" spans="3:16" x14ac:dyDescent="0.35">
      <c r="C3341" s="21"/>
      <c r="E3341" s="21"/>
      <c r="G3341" s="20"/>
      <c r="I3341" s="20"/>
      <c r="O3341" s="20"/>
      <c r="P3341" s="20"/>
    </row>
    <row r="3342" spans="3:16" x14ac:dyDescent="0.35">
      <c r="C3342" s="21"/>
      <c r="E3342" s="21"/>
      <c r="G3342" s="20"/>
      <c r="I3342" s="20"/>
      <c r="O3342" s="20"/>
      <c r="P3342" s="20"/>
    </row>
    <row r="3343" spans="3:16" x14ac:dyDescent="0.35">
      <c r="C3343" s="21"/>
      <c r="E3343" s="21"/>
      <c r="G3343" s="20"/>
      <c r="I3343" s="20"/>
      <c r="O3343" s="20"/>
      <c r="P3343" s="20"/>
    </row>
    <row r="3344" spans="3:16" x14ac:dyDescent="0.35">
      <c r="C3344" s="21"/>
      <c r="E3344" s="21"/>
      <c r="G3344" s="20"/>
      <c r="I3344" s="20"/>
      <c r="O3344" s="20"/>
      <c r="P3344" s="20"/>
    </row>
    <row r="3345" spans="3:16" x14ac:dyDescent="0.35">
      <c r="C3345" s="21"/>
      <c r="E3345" s="21"/>
      <c r="G3345" s="20"/>
      <c r="I3345" s="20"/>
      <c r="O3345" s="20"/>
      <c r="P3345" s="20"/>
    </row>
    <row r="3346" spans="3:16" x14ac:dyDescent="0.35">
      <c r="C3346" s="21"/>
      <c r="E3346" s="21"/>
      <c r="G3346" s="20"/>
      <c r="I3346" s="20"/>
      <c r="O3346" s="20"/>
      <c r="P3346" s="20"/>
    </row>
    <row r="3347" spans="3:16" x14ac:dyDescent="0.35">
      <c r="C3347" s="21"/>
      <c r="E3347" s="21"/>
      <c r="G3347" s="20"/>
      <c r="I3347" s="20"/>
      <c r="O3347" s="20"/>
      <c r="P3347" s="20"/>
    </row>
    <row r="3348" spans="3:16" x14ac:dyDescent="0.35">
      <c r="C3348" s="21"/>
      <c r="E3348" s="21"/>
      <c r="G3348" s="20"/>
      <c r="I3348" s="20"/>
      <c r="O3348" s="20"/>
      <c r="P3348" s="20"/>
    </row>
    <row r="3349" spans="3:16" x14ac:dyDescent="0.35">
      <c r="C3349" s="21"/>
      <c r="E3349" s="21"/>
      <c r="G3349" s="20"/>
      <c r="I3349" s="20"/>
      <c r="O3349" s="20"/>
      <c r="P3349" s="20"/>
    </row>
    <row r="3350" spans="3:16" x14ac:dyDescent="0.35">
      <c r="C3350" s="21"/>
      <c r="E3350" s="21"/>
      <c r="G3350" s="20"/>
      <c r="I3350" s="20"/>
      <c r="O3350" s="20"/>
      <c r="P3350" s="20"/>
    </row>
    <row r="3351" spans="3:16" x14ac:dyDescent="0.35">
      <c r="C3351" s="21"/>
      <c r="E3351" s="21"/>
      <c r="G3351" s="20"/>
      <c r="I3351" s="20"/>
      <c r="O3351" s="20"/>
      <c r="P3351" s="20"/>
    </row>
    <row r="3352" spans="3:16" x14ac:dyDescent="0.35">
      <c r="C3352" s="21"/>
      <c r="E3352" s="21"/>
      <c r="G3352" s="20"/>
      <c r="I3352" s="20"/>
      <c r="O3352" s="20"/>
      <c r="P3352" s="20"/>
    </row>
    <row r="3353" spans="3:16" x14ac:dyDescent="0.35">
      <c r="C3353" s="21"/>
      <c r="E3353" s="21"/>
      <c r="G3353" s="20"/>
      <c r="I3353" s="20"/>
      <c r="O3353" s="20"/>
      <c r="P3353" s="20"/>
    </row>
    <row r="3354" spans="3:16" x14ac:dyDescent="0.35">
      <c r="C3354" s="21"/>
      <c r="E3354" s="21"/>
      <c r="G3354" s="20"/>
      <c r="I3354" s="20"/>
      <c r="O3354" s="20"/>
      <c r="P3354" s="20"/>
    </row>
    <row r="3355" spans="3:16" x14ac:dyDescent="0.35">
      <c r="C3355" s="21"/>
      <c r="E3355" s="21"/>
      <c r="G3355" s="20"/>
      <c r="I3355" s="20"/>
      <c r="O3355" s="20"/>
      <c r="P3355" s="20"/>
    </row>
    <row r="3356" spans="3:16" x14ac:dyDescent="0.35">
      <c r="C3356" s="21"/>
      <c r="E3356" s="21"/>
      <c r="G3356" s="20"/>
      <c r="I3356" s="20"/>
      <c r="O3356" s="20"/>
      <c r="P3356" s="20"/>
    </row>
    <row r="3357" spans="3:16" x14ac:dyDescent="0.35">
      <c r="C3357" s="21"/>
      <c r="E3357" s="21"/>
      <c r="G3357" s="20"/>
      <c r="I3357" s="20"/>
      <c r="O3357" s="20"/>
      <c r="P3357" s="20"/>
    </row>
    <row r="3358" spans="3:16" x14ac:dyDescent="0.35">
      <c r="C3358" s="21"/>
      <c r="E3358" s="21"/>
      <c r="G3358" s="20"/>
      <c r="I3358" s="20"/>
      <c r="O3358" s="20"/>
      <c r="P3358" s="20"/>
    </row>
    <row r="3359" spans="3:16" x14ac:dyDescent="0.35">
      <c r="C3359" s="21"/>
      <c r="E3359" s="21"/>
      <c r="G3359" s="20"/>
      <c r="I3359" s="20"/>
      <c r="O3359" s="20"/>
      <c r="P3359" s="20"/>
    </row>
    <row r="3360" spans="3:16" x14ac:dyDescent="0.35">
      <c r="C3360" s="21"/>
      <c r="E3360" s="21"/>
      <c r="G3360" s="20"/>
      <c r="I3360" s="20"/>
      <c r="O3360" s="20"/>
      <c r="P3360" s="20"/>
    </row>
    <row r="3361" spans="3:16" x14ac:dyDescent="0.35">
      <c r="C3361" s="21"/>
      <c r="E3361" s="21"/>
      <c r="G3361" s="20"/>
      <c r="I3361" s="20"/>
      <c r="O3361" s="20"/>
      <c r="P3361" s="20"/>
    </row>
    <row r="3362" spans="3:16" x14ac:dyDescent="0.35">
      <c r="C3362" s="21"/>
      <c r="E3362" s="21"/>
      <c r="G3362" s="20"/>
      <c r="I3362" s="20"/>
      <c r="O3362" s="20"/>
      <c r="P3362" s="20"/>
    </row>
    <row r="3363" spans="3:16" x14ac:dyDescent="0.35">
      <c r="C3363" s="21"/>
      <c r="E3363" s="21"/>
      <c r="G3363" s="20"/>
      <c r="I3363" s="20"/>
      <c r="O3363" s="20"/>
      <c r="P3363" s="20"/>
    </row>
    <row r="3364" spans="3:16" x14ac:dyDescent="0.35">
      <c r="C3364" s="21"/>
      <c r="E3364" s="21"/>
      <c r="G3364" s="20"/>
      <c r="I3364" s="20"/>
      <c r="O3364" s="20"/>
      <c r="P3364" s="20"/>
    </row>
    <row r="3365" spans="3:16" x14ac:dyDescent="0.35">
      <c r="C3365" s="21"/>
      <c r="E3365" s="21"/>
      <c r="G3365" s="20"/>
      <c r="I3365" s="20"/>
      <c r="O3365" s="20"/>
      <c r="P3365" s="20"/>
    </row>
    <row r="3366" spans="3:16" x14ac:dyDescent="0.35">
      <c r="C3366" s="21"/>
      <c r="E3366" s="21"/>
      <c r="G3366" s="20"/>
      <c r="I3366" s="20"/>
      <c r="O3366" s="20"/>
      <c r="P3366" s="20"/>
    </row>
    <row r="3367" spans="3:16" x14ac:dyDescent="0.35">
      <c r="C3367" s="21"/>
      <c r="E3367" s="21"/>
      <c r="G3367" s="20"/>
      <c r="I3367" s="20"/>
      <c r="O3367" s="20"/>
      <c r="P3367" s="20"/>
    </row>
    <row r="3368" spans="3:16" x14ac:dyDescent="0.35">
      <c r="C3368" s="21"/>
      <c r="E3368" s="21"/>
      <c r="G3368" s="20"/>
      <c r="I3368" s="20"/>
      <c r="O3368" s="20"/>
      <c r="P3368" s="20"/>
    </row>
    <row r="3369" spans="3:16" x14ac:dyDescent="0.35">
      <c r="C3369" s="21"/>
      <c r="E3369" s="21"/>
      <c r="G3369" s="20"/>
      <c r="I3369" s="20"/>
      <c r="O3369" s="20"/>
      <c r="P3369" s="20"/>
    </row>
    <row r="3370" spans="3:16" x14ac:dyDescent="0.35">
      <c r="C3370" s="21"/>
      <c r="E3370" s="21"/>
      <c r="G3370" s="20"/>
      <c r="I3370" s="20"/>
      <c r="O3370" s="20"/>
      <c r="P3370" s="20"/>
    </row>
    <row r="3371" spans="3:16" x14ac:dyDescent="0.35">
      <c r="C3371" s="21"/>
      <c r="E3371" s="21"/>
      <c r="G3371" s="20"/>
      <c r="I3371" s="20"/>
      <c r="O3371" s="20"/>
      <c r="P3371" s="20"/>
    </row>
    <row r="3372" spans="3:16" x14ac:dyDescent="0.35">
      <c r="C3372" s="21"/>
      <c r="E3372" s="21"/>
      <c r="G3372" s="20"/>
      <c r="I3372" s="20"/>
      <c r="O3372" s="20"/>
      <c r="P3372" s="20"/>
    </row>
    <row r="3373" spans="3:16" x14ac:dyDescent="0.35">
      <c r="C3373" s="21"/>
      <c r="E3373" s="21"/>
      <c r="G3373" s="20"/>
      <c r="I3373" s="20"/>
      <c r="O3373" s="20"/>
      <c r="P3373" s="20"/>
    </row>
    <row r="3374" spans="3:16" x14ac:dyDescent="0.35">
      <c r="C3374" s="21"/>
      <c r="E3374" s="21"/>
      <c r="G3374" s="20"/>
      <c r="I3374" s="20"/>
      <c r="O3374" s="20"/>
      <c r="P3374" s="20"/>
    </row>
    <row r="3375" spans="3:16" x14ac:dyDescent="0.35">
      <c r="C3375" s="21"/>
      <c r="E3375" s="21"/>
      <c r="G3375" s="20"/>
      <c r="I3375" s="20"/>
      <c r="O3375" s="20"/>
      <c r="P3375" s="20"/>
    </row>
    <row r="3376" spans="3:16" x14ac:dyDescent="0.35">
      <c r="C3376" s="21"/>
      <c r="E3376" s="21"/>
      <c r="G3376" s="20"/>
      <c r="I3376" s="20"/>
      <c r="O3376" s="20"/>
      <c r="P3376" s="20"/>
    </row>
    <row r="3377" spans="3:16" x14ac:dyDescent="0.35">
      <c r="C3377" s="21"/>
      <c r="E3377" s="21"/>
      <c r="G3377" s="20"/>
      <c r="I3377" s="20"/>
      <c r="O3377" s="20"/>
      <c r="P3377" s="20"/>
    </row>
    <row r="3378" spans="3:16" x14ac:dyDescent="0.35">
      <c r="C3378" s="21"/>
      <c r="E3378" s="21"/>
      <c r="G3378" s="20"/>
      <c r="I3378" s="20"/>
      <c r="O3378" s="20"/>
      <c r="P3378" s="20"/>
    </row>
    <row r="3379" spans="3:16" x14ac:dyDescent="0.35">
      <c r="C3379" s="21"/>
      <c r="E3379" s="21"/>
      <c r="G3379" s="20"/>
      <c r="I3379" s="20"/>
      <c r="O3379" s="20"/>
      <c r="P3379" s="20"/>
    </row>
    <row r="3380" spans="3:16" x14ac:dyDescent="0.35">
      <c r="C3380" s="21"/>
      <c r="E3380" s="21"/>
      <c r="G3380" s="20"/>
      <c r="I3380" s="20"/>
      <c r="O3380" s="20"/>
      <c r="P3380" s="20"/>
    </row>
    <row r="3381" spans="3:16" x14ac:dyDescent="0.35">
      <c r="C3381" s="21"/>
      <c r="E3381" s="21"/>
      <c r="G3381" s="20"/>
      <c r="I3381" s="20"/>
      <c r="O3381" s="20"/>
      <c r="P3381" s="20"/>
    </row>
    <row r="3382" spans="3:16" x14ac:dyDescent="0.35">
      <c r="C3382" s="21"/>
      <c r="E3382" s="21"/>
      <c r="G3382" s="20"/>
      <c r="I3382" s="20"/>
      <c r="O3382" s="20"/>
      <c r="P3382" s="20"/>
    </row>
    <row r="3383" spans="3:16" x14ac:dyDescent="0.35">
      <c r="C3383" s="21"/>
      <c r="E3383" s="21"/>
      <c r="G3383" s="20"/>
      <c r="I3383" s="20"/>
      <c r="O3383" s="20"/>
      <c r="P3383" s="20"/>
    </row>
    <row r="3384" spans="3:16" x14ac:dyDescent="0.35">
      <c r="C3384" s="21"/>
      <c r="E3384" s="21"/>
      <c r="G3384" s="20"/>
      <c r="I3384" s="20"/>
      <c r="O3384" s="20"/>
      <c r="P3384" s="20"/>
    </row>
    <row r="3385" spans="3:16" x14ac:dyDescent="0.35">
      <c r="C3385" s="21"/>
      <c r="E3385" s="21"/>
      <c r="G3385" s="20"/>
      <c r="I3385" s="20"/>
      <c r="O3385" s="20"/>
      <c r="P3385" s="20"/>
    </row>
    <row r="3386" spans="3:16" x14ac:dyDescent="0.35">
      <c r="C3386" s="21"/>
      <c r="E3386" s="21"/>
      <c r="G3386" s="20"/>
      <c r="I3386" s="20"/>
      <c r="O3386" s="20"/>
      <c r="P3386" s="20"/>
    </row>
    <row r="3387" spans="3:16" x14ac:dyDescent="0.35">
      <c r="C3387" s="21"/>
      <c r="E3387" s="21"/>
      <c r="G3387" s="20"/>
      <c r="I3387" s="20"/>
      <c r="O3387" s="20"/>
      <c r="P3387" s="20"/>
    </row>
    <row r="3388" spans="3:16" x14ac:dyDescent="0.35">
      <c r="C3388" s="21"/>
      <c r="E3388" s="21"/>
      <c r="G3388" s="20"/>
      <c r="I3388" s="20"/>
      <c r="O3388" s="20"/>
      <c r="P3388" s="20"/>
    </row>
    <row r="3389" spans="3:16" x14ac:dyDescent="0.35">
      <c r="C3389" s="21"/>
      <c r="E3389" s="21"/>
      <c r="G3389" s="20"/>
      <c r="I3389" s="20"/>
      <c r="O3389" s="20"/>
      <c r="P3389" s="20"/>
    </row>
    <row r="3390" spans="3:16" x14ac:dyDescent="0.35">
      <c r="C3390" s="21"/>
      <c r="E3390" s="21"/>
      <c r="G3390" s="20"/>
      <c r="I3390" s="20"/>
      <c r="O3390" s="20"/>
      <c r="P3390" s="20"/>
    </row>
    <row r="3391" spans="3:16" x14ac:dyDescent="0.35">
      <c r="C3391" s="21"/>
      <c r="E3391" s="21"/>
      <c r="G3391" s="20"/>
      <c r="I3391" s="20"/>
      <c r="O3391" s="20"/>
      <c r="P3391" s="20"/>
    </row>
    <row r="3392" spans="3:16" x14ac:dyDescent="0.35">
      <c r="C3392" s="21"/>
      <c r="E3392" s="21"/>
      <c r="G3392" s="20"/>
      <c r="I3392" s="20"/>
      <c r="O3392" s="20"/>
      <c r="P3392" s="20"/>
    </row>
    <row r="3393" spans="3:16" x14ac:dyDescent="0.35">
      <c r="C3393" s="21"/>
      <c r="E3393" s="21"/>
      <c r="G3393" s="20"/>
      <c r="I3393" s="20"/>
      <c r="O3393" s="20"/>
      <c r="P3393" s="20"/>
    </row>
    <row r="3394" spans="3:16" x14ac:dyDescent="0.35">
      <c r="C3394" s="21"/>
      <c r="E3394" s="21"/>
      <c r="G3394" s="20"/>
      <c r="I3394" s="20"/>
      <c r="O3394" s="20"/>
      <c r="P3394" s="20"/>
    </row>
    <row r="3395" spans="3:16" x14ac:dyDescent="0.35">
      <c r="C3395" s="21"/>
      <c r="E3395" s="21"/>
      <c r="G3395" s="20"/>
      <c r="I3395" s="20"/>
      <c r="O3395" s="20"/>
      <c r="P3395" s="20"/>
    </row>
    <row r="3396" spans="3:16" x14ac:dyDescent="0.35">
      <c r="C3396" s="21"/>
      <c r="E3396" s="21"/>
      <c r="G3396" s="20"/>
      <c r="I3396" s="20"/>
      <c r="O3396" s="20"/>
      <c r="P3396" s="20"/>
    </row>
    <row r="3397" spans="3:16" x14ac:dyDescent="0.35">
      <c r="C3397" s="21"/>
      <c r="E3397" s="21"/>
      <c r="G3397" s="20"/>
      <c r="I3397" s="20"/>
      <c r="O3397" s="20"/>
      <c r="P3397" s="20"/>
    </row>
    <row r="3398" spans="3:16" x14ac:dyDescent="0.35">
      <c r="C3398" s="21"/>
      <c r="E3398" s="21"/>
      <c r="G3398" s="20"/>
      <c r="I3398" s="20"/>
      <c r="O3398" s="20"/>
      <c r="P3398" s="20"/>
    </row>
    <row r="3399" spans="3:16" x14ac:dyDescent="0.35">
      <c r="C3399" s="21"/>
      <c r="E3399" s="21"/>
      <c r="G3399" s="20"/>
      <c r="I3399" s="20"/>
      <c r="O3399" s="20"/>
      <c r="P3399" s="20"/>
    </row>
    <row r="3400" spans="3:16" x14ac:dyDescent="0.35">
      <c r="C3400" s="21"/>
      <c r="E3400" s="21"/>
      <c r="G3400" s="20"/>
      <c r="I3400" s="20"/>
      <c r="O3400" s="20"/>
      <c r="P3400" s="20"/>
    </row>
    <row r="3401" spans="3:16" x14ac:dyDescent="0.35">
      <c r="C3401" s="21"/>
      <c r="E3401" s="21"/>
      <c r="G3401" s="20"/>
      <c r="I3401" s="20"/>
      <c r="O3401" s="20"/>
      <c r="P3401" s="20"/>
    </row>
    <row r="3402" spans="3:16" x14ac:dyDescent="0.35">
      <c r="C3402" s="21"/>
      <c r="E3402" s="21"/>
      <c r="G3402" s="20"/>
      <c r="I3402" s="20"/>
      <c r="O3402" s="20"/>
      <c r="P3402" s="20"/>
    </row>
    <row r="3403" spans="3:16" x14ac:dyDescent="0.35">
      <c r="C3403" s="21"/>
      <c r="E3403" s="21"/>
      <c r="G3403" s="20"/>
      <c r="I3403" s="20"/>
      <c r="O3403" s="20"/>
      <c r="P3403" s="20"/>
    </row>
    <row r="3404" spans="3:16" x14ac:dyDescent="0.35">
      <c r="C3404" s="21"/>
      <c r="E3404" s="21"/>
      <c r="G3404" s="20"/>
      <c r="I3404" s="20"/>
      <c r="O3404" s="20"/>
      <c r="P3404" s="20"/>
    </row>
    <row r="3405" spans="3:16" x14ac:dyDescent="0.35">
      <c r="C3405" s="21"/>
      <c r="E3405" s="21"/>
      <c r="G3405" s="20"/>
      <c r="I3405" s="20"/>
      <c r="O3405" s="20"/>
      <c r="P3405" s="20"/>
    </row>
    <row r="3406" spans="3:16" x14ac:dyDescent="0.35">
      <c r="C3406" s="21"/>
      <c r="E3406" s="21"/>
      <c r="G3406" s="20"/>
      <c r="I3406" s="20"/>
      <c r="O3406" s="20"/>
      <c r="P3406" s="20"/>
    </row>
    <row r="3407" spans="3:16" x14ac:dyDescent="0.35">
      <c r="C3407" s="21"/>
      <c r="E3407" s="21"/>
      <c r="G3407" s="20"/>
      <c r="I3407" s="20"/>
      <c r="O3407" s="20"/>
      <c r="P3407" s="20"/>
    </row>
    <row r="3408" spans="3:16" x14ac:dyDescent="0.35">
      <c r="C3408" s="21"/>
      <c r="E3408" s="21"/>
      <c r="G3408" s="20"/>
      <c r="I3408" s="20"/>
      <c r="O3408" s="20"/>
      <c r="P3408" s="20"/>
    </row>
    <row r="3409" spans="3:16" x14ac:dyDescent="0.35">
      <c r="C3409" s="21"/>
      <c r="E3409" s="21"/>
      <c r="G3409" s="20"/>
      <c r="I3409" s="20"/>
      <c r="O3409" s="20"/>
      <c r="P3409" s="20"/>
    </row>
    <row r="3410" spans="3:16" x14ac:dyDescent="0.35">
      <c r="C3410" s="21"/>
      <c r="E3410" s="21"/>
      <c r="G3410" s="20"/>
      <c r="I3410" s="20"/>
      <c r="O3410" s="20"/>
      <c r="P3410" s="20"/>
    </row>
    <row r="3411" spans="3:16" x14ac:dyDescent="0.35">
      <c r="C3411" s="21"/>
      <c r="E3411" s="21"/>
      <c r="G3411" s="20"/>
      <c r="I3411" s="20"/>
      <c r="O3411" s="20"/>
      <c r="P3411" s="20"/>
    </row>
    <row r="3412" spans="3:16" x14ac:dyDescent="0.35">
      <c r="C3412" s="21"/>
      <c r="E3412" s="21"/>
      <c r="G3412" s="20"/>
      <c r="I3412" s="20"/>
      <c r="O3412" s="20"/>
      <c r="P3412" s="20"/>
    </row>
    <row r="3413" spans="3:16" x14ac:dyDescent="0.35">
      <c r="C3413" s="21"/>
      <c r="E3413" s="21"/>
      <c r="G3413" s="20"/>
      <c r="I3413" s="20"/>
      <c r="O3413" s="20"/>
      <c r="P3413" s="20"/>
    </row>
    <row r="3414" spans="3:16" x14ac:dyDescent="0.35">
      <c r="C3414" s="21"/>
      <c r="E3414" s="21"/>
      <c r="G3414" s="20"/>
      <c r="I3414" s="20"/>
      <c r="O3414" s="20"/>
      <c r="P3414" s="20"/>
    </row>
    <row r="3415" spans="3:16" x14ac:dyDescent="0.35">
      <c r="C3415" s="21"/>
      <c r="E3415" s="21"/>
      <c r="G3415" s="20"/>
      <c r="I3415" s="20"/>
      <c r="O3415" s="20"/>
      <c r="P3415" s="20"/>
    </row>
    <row r="3416" spans="3:16" x14ac:dyDescent="0.35">
      <c r="C3416" s="21"/>
      <c r="E3416" s="21"/>
      <c r="G3416" s="20"/>
      <c r="I3416" s="20"/>
      <c r="O3416" s="20"/>
      <c r="P3416" s="20"/>
    </row>
    <row r="3417" spans="3:16" x14ac:dyDescent="0.35">
      <c r="C3417" s="21"/>
      <c r="E3417" s="21"/>
      <c r="G3417" s="20"/>
      <c r="I3417" s="20"/>
      <c r="O3417" s="20"/>
      <c r="P3417" s="20"/>
    </row>
    <row r="3418" spans="3:16" x14ac:dyDescent="0.35">
      <c r="C3418" s="21"/>
      <c r="E3418" s="21"/>
      <c r="G3418" s="20"/>
      <c r="I3418" s="20"/>
      <c r="O3418" s="20"/>
      <c r="P3418" s="20"/>
    </row>
    <row r="3419" spans="3:16" x14ac:dyDescent="0.35">
      <c r="C3419" s="21"/>
      <c r="E3419" s="21"/>
      <c r="G3419" s="20"/>
      <c r="I3419" s="20"/>
      <c r="O3419" s="20"/>
      <c r="P3419" s="20"/>
    </row>
    <row r="3420" spans="3:16" x14ac:dyDescent="0.35">
      <c r="C3420" s="21"/>
      <c r="E3420" s="21"/>
      <c r="G3420" s="20"/>
      <c r="I3420" s="20"/>
      <c r="O3420" s="20"/>
      <c r="P3420" s="20"/>
    </row>
    <row r="3421" spans="3:16" x14ac:dyDescent="0.35">
      <c r="C3421" s="21"/>
      <c r="E3421" s="21"/>
      <c r="G3421" s="20"/>
      <c r="I3421" s="20"/>
      <c r="O3421" s="20"/>
      <c r="P3421" s="20"/>
    </row>
    <row r="3422" spans="3:16" x14ac:dyDescent="0.35">
      <c r="C3422" s="21"/>
      <c r="E3422" s="21"/>
      <c r="G3422" s="20"/>
      <c r="I3422" s="20"/>
      <c r="O3422" s="20"/>
      <c r="P3422" s="20"/>
    </row>
    <row r="3423" spans="3:16" x14ac:dyDescent="0.35">
      <c r="C3423" s="21"/>
      <c r="E3423" s="21"/>
      <c r="G3423" s="20"/>
      <c r="I3423" s="20"/>
      <c r="O3423" s="20"/>
      <c r="P3423" s="20"/>
    </row>
    <row r="3424" spans="3:16" x14ac:dyDescent="0.35">
      <c r="C3424" s="21"/>
      <c r="E3424" s="21"/>
      <c r="G3424" s="20"/>
      <c r="I3424" s="20"/>
      <c r="O3424" s="20"/>
      <c r="P3424" s="20"/>
    </row>
    <row r="3425" spans="3:16" x14ac:dyDescent="0.35">
      <c r="C3425" s="21"/>
      <c r="E3425" s="21"/>
      <c r="G3425" s="20"/>
      <c r="I3425" s="20"/>
      <c r="O3425" s="20"/>
      <c r="P3425" s="20"/>
    </row>
    <row r="3426" spans="3:16" x14ac:dyDescent="0.35">
      <c r="C3426" s="21"/>
      <c r="E3426" s="21"/>
      <c r="G3426" s="20"/>
      <c r="I3426" s="20"/>
      <c r="O3426" s="20"/>
      <c r="P3426" s="20"/>
    </row>
    <row r="3427" spans="3:16" x14ac:dyDescent="0.35">
      <c r="C3427" s="21"/>
      <c r="E3427" s="21"/>
      <c r="G3427" s="20"/>
      <c r="I3427" s="20"/>
      <c r="O3427" s="20"/>
      <c r="P3427" s="20"/>
    </row>
    <row r="3428" spans="3:16" x14ac:dyDescent="0.35">
      <c r="C3428" s="21"/>
      <c r="E3428" s="21"/>
      <c r="G3428" s="20"/>
      <c r="I3428" s="20"/>
      <c r="O3428" s="20"/>
      <c r="P3428" s="20"/>
    </row>
    <row r="3429" spans="3:16" x14ac:dyDescent="0.35">
      <c r="C3429" s="21"/>
      <c r="E3429" s="21"/>
      <c r="G3429" s="20"/>
      <c r="I3429" s="20"/>
      <c r="O3429" s="20"/>
      <c r="P3429" s="20"/>
    </row>
    <row r="3430" spans="3:16" x14ac:dyDescent="0.35">
      <c r="C3430" s="21"/>
      <c r="E3430" s="21"/>
      <c r="G3430" s="20"/>
      <c r="I3430" s="20"/>
      <c r="O3430" s="20"/>
      <c r="P3430" s="20"/>
    </row>
    <row r="3431" spans="3:16" x14ac:dyDescent="0.35">
      <c r="C3431" s="21"/>
      <c r="E3431" s="21"/>
      <c r="G3431" s="20"/>
      <c r="I3431" s="20"/>
      <c r="O3431" s="20"/>
      <c r="P3431" s="20"/>
    </row>
    <row r="3432" spans="3:16" x14ac:dyDescent="0.35">
      <c r="C3432" s="21"/>
      <c r="E3432" s="21"/>
      <c r="G3432" s="20"/>
      <c r="I3432" s="20"/>
      <c r="O3432" s="20"/>
      <c r="P3432" s="20"/>
    </row>
    <row r="3433" spans="3:16" x14ac:dyDescent="0.35">
      <c r="C3433" s="21"/>
      <c r="E3433" s="21"/>
      <c r="G3433" s="20"/>
      <c r="I3433" s="20"/>
      <c r="O3433" s="20"/>
      <c r="P3433" s="20"/>
    </row>
    <row r="3434" spans="3:16" x14ac:dyDescent="0.35">
      <c r="C3434" s="21"/>
      <c r="E3434" s="21"/>
      <c r="G3434" s="20"/>
      <c r="I3434" s="20"/>
      <c r="O3434" s="20"/>
      <c r="P3434" s="20"/>
    </row>
    <row r="3435" spans="3:16" x14ac:dyDescent="0.35">
      <c r="C3435" s="21"/>
      <c r="E3435" s="21"/>
      <c r="G3435" s="20"/>
      <c r="I3435" s="20"/>
      <c r="O3435" s="20"/>
      <c r="P3435" s="20"/>
    </row>
    <row r="3436" spans="3:16" x14ac:dyDescent="0.35">
      <c r="C3436" s="21"/>
      <c r="E3436" s="21"/>
      <c r="G3436" s="20"/>
      <c r="I3436" s="20"/>
      <c r="O3436" s="20"/>
      <c r="P3436" s="20"/>
    </row>
    <row r="3437" spans="3:16" x14ac:dyDescent="0.35">
      <c r="C3437" s="21"/>
      <c r="E3437" s="21"/>
      <c r="G3437" s="20"/>
      <c r="I3437" s="20"/>
      <c r="O3437" s="20"/>
      <c r="P3437" s="20"/>
    </row>
    <row r="3438" spans="3:16" x14ac:dyDescent="0.35">
      <c r="C3438" s="21"/>
      <c r="E3438" s="21"/>
      <c r="G3438" s="20"/>
      <c r="I3438" s="20"/>
      <c r="O3438" s="20"/>
      <c r="P3438" s="20"/>
    </row>
    <row r="3439" spans="3:16" x14ac:dyDescent="0.35">
      <c r="C3439" s="21"/>
      <c r="E3439" s="21"/>
      <c r="G3439" s="20"/>
      <c r="I3439" s="20"/>
      <c r="O3439" s="20"/>
      <c r="P3439" s="20"/>
    </row>
    <row r="3440" spans="3:16" x14ac:dyDescent="0.35">
      <c r="C3440" s="21"/>
      <c r="E3440" s="21"/>
      <c r="G3440" s="20"/>
      <c r="I3440" s="20"/>
      <c r="O3440" s="20"/>
      <c r="P3440" s="20"/>
    </row>
    <row r="3441" spans="3:16" x14ac:dyDescent="0.35">
      <c r="C3441" s="21"/>
      <c r="E3441" s="21"/>
      <c r="G3441" s="20"/>
      <c r="I3441" s="20"/>
      <c r="O3441" s="20"/>
      <c r="P3441" s="20"/>
    </row>
    <row r="3442" spans="3:16" x14ac:dyDescent="0.35">
      <c r="C3442" s="21"/>
      <c r="E3442" s="21"/>
      <c r="G3442" s="20"/>
      <c r="I3442" s="20"/>
      <c r="O3442" s="20"/>
      <c r="P3442" s="20"/>
    </row>
    <row r="3443" spans="3:16" x14ac:dyDescent="0.35">
      <c r="C3443" s="21"/>
      <c r="E3443" s="21"/>
      <c r="G3443" s="20"/>
      <c r="I3443" s="20"/>
      <c r="O3443" s="20"/>
      <c r="P3443" s="20"/>
    </row>
    <row r="3444" spans="3:16" x14ac:dyDescent="0.35">
      <c r="C3444" s="21"/>
      <c r="E3444" s="21"/>
      <c r="G3444" s="20"/>
      <c r="I3444" s="20"/>
      <c r="O3444" s="20"/>
      <c r="P3444" s="20"/>
    </row>
    <row r="3445" spans="3:16" x14ac:dyDescent="0.35">
      <c r="C3445" s="21"/>
      <c r="E3445" s="21"/>
      <c r="G3445" s="20"/>
      <c r="I3445" s="20"/>
      <c r="O3445" s="20"/>
      <c r="P3445" s="20"/>
    </row>
    <row r="3446" spans="3:16" x14ac:dyDescent="0.35">
      <c r="C3446" s="21"/>
      <c r="E3446" s="21"/>
      <c r="G3446" s="20"/>
      <c r="I3446" s="20"/>
      <c r="O3446" s="20"/>
      <c r="P3446" s="20"/>
    </row>
    <row r="3447" spans="3:16" x14ac:dyDescent="0.35">
      <c r="C3447" s="21"/>
      <c r="E3447" s="21"/>
      <c r="G3447" s="20"/>
      <c r="I3447" s="20"/>
      <c r="O3447" s="20"/>
      <c r="P3447" s="20"/>
    </row>
    <row r="3448" spans="3:16" x14ac:dyDescent="0.35">
      <c r="C3448" s="21"/>
      <c r="E3448" s="21"/>
      <c r="G3448" s="20"/>
      <c r="I3448" s="20"/>
      <c r="O3448" s="20"/>
      <c r="P3448" s="20"/>
    </row>
    <row r="3449" spans="3:16" x14ac:dyDescent="0.35">
      <c r="C3449" s="21"/>
      <c r="E3449" s="21"/>
      <c r="G3449" s="20"/>
      <c r="I3449" s="20"/>
      <c r="O3449" s="20"/>
      <c r="P3449" s="20"/>
    </row>
    <row r="3450" spans="3:16" x14ac:dyDescent="0.35">
      <c r="C3450" s="21"/>
      <c r="E3450" s="21"/>
      <c r="G3450" s="20"/>
      <c r="I3450" s="20"/>
      <c r="O3450" s="20"/>
      <c r="P3450" s="20"/>
    </row>
    <row r="3451" spans="3:16" x14ac:dyDescent="0.35">
      <c r="C3451" s="21"/>
      <c r="E3451" s="21"/>
      <c r="G3451" s="20"/>
      <c r="I3451" s="20"/>
      <c r="O3451" s="20"/>
      <c r="P3451" s="20"/>
    </row>
    <row r="3452" spans="3:16" x14ac:dyDescent="0.35">
      <c r="C3452" s="21"/>
      <c r="E3452" s="21"/>
      <c r="G3452" s="20"/>
      <c r="I3452" s="20"/>
      <c r="O3452" s="20"/>
      <c r="P3452" s="20"/>
    </row>
    <row r="3453" spans="3:16" x14ac:dyDescent="0.35">
      <c r="C3453" s="21"/>
      <c r="E3453" s="21"/>
      <c r="G3453" s="20"/>
      <c r="I3453" s="20"/>
      <c r="O3453" s="20"/>
      <c r="P3453" s="20"/>
    </row>
    <row r="3454" spans="3:16" x14ac:dyDescent="0.35">
      <c r="C3454" s="21"/>
      <c r="E3454" s="21"/>
      <c r="G3454" s="20"/>
      <c r="I3454" s="20"/>
      <c r="O3454" s="20"/>
      <c r="P3454" s="20"/>
    </row>
    <row r="3455" spans="3:16" x14ac:dyDescent="0.35">
      <c r="C3455" s="21"/>
      <c r="E3455" s="21"/>
      <c r="G3455" s="20"/>
      <c r="I3455" s="20"/>
      <c r="O3455" s="20"/>
      <c r="P3455" s="20"/>
    </row>
    <row r="3456" spans="3:16" x14ac:dyDescent="0.35">
      <c r="C3456" s="21"/>
      <c r="E3456" s="21"/>
      <c r="G3456" s="20"/>
      <c r="I3456" s="20"/>
      <c r="O3456" s="20"/>
      <c r="P3456" s="20"/>
    </row>
    <row r="3457" spans="3:16" x14ac:dyDescent="0.35">
      <c r="C3457" s="21"/>
      <c r="E3457" s="21"/>
      <c r="G3457" s="20"/>
      <c r="I3457" s="20"/>
      <c r="O3457" s="20"/>
      <c r="P3457" s="20"/>
    </row>
    <row r="3458" spans="3:16" x14ac:dyDescent="0.35">
      <c r="C3458" s="21"/>
      <c r="E3458" s="21"/>
      <c r="G3458" s="20"/>
      <c r="I3458" s="20"/>
      <c r="O3458" s="20"/>
      <c r="P3458" s="20"/>
    </row>
    <row r="3459" spans="3:16" x14ac:dyDescent="0.35">
      <c r="C3459" s="21"/>
      <c r="E3459" s="21"/>
      <c r="G3459" s="20"/>
      <c r="I3459" s="20"/>
      <c r="O3459" s="20"/>
      <c r="P3459" s="20"/>
    </row>
    <row r="3460" spans="3:16" x14ac:dyDescent="0.35">
      <c r="C3460" s="21"/>
      <c r="E3460" s="21"/>
      <c r="G3460" s="20"/>
      <c r="I3460" s="20"/>
      <c r="O3460" s="20"/>
      <c r="P3460" s="20"/>
    </row>
    <row r="3461" spans="3:16" x14ac:dyDescent="0.35">
      <c r="C3461" s="21"/>
      <c r="E3461" s="21"/>
      <c r="G3461" s="20"/>
      <c r="I3461" s="20"/>
      <c r="O3461" s="20"/>
      <c r="P3461" s="20"/>
    </row>
    <row r="3462" spans="3:16" x14ac:dyDescent="0.35">
      <c r="C3462" s="21"/>
      <c r="E3462" s="21"/>
      <c r="G3462" s="20"/>
      <c r="I3462" s="20"/>
      <c r="O3462" s="20"/>
      <c r="P3462" s="20"/>
    </row>
    <row r="3463" spans="3:16" x14ac:dyDescent="0.35">
      <c r="C3463" s="21"/>
      <c r="E3463" s="21"/>
      <c r="G3463" s="20"/>
      <c r="I3463" s="20"/>
      <c r="O3463" s="20"/>
      <c r="P3463" s="20"/>
    </row>
    <row r="3464" spans="3:16" x14ac:dyDescent="0.35">
      <c r="C3464" s="21"/>
      <c r="E3464" s="21"/>
      <c r="G3464" s="20"/>
      <c r="I3464" s="20"/>
      <c r="O3464" s="20"/>
      <c r="P3464" s="20"/>
    </row>
    <row r="3465" spans="3:16" x14ac:dyDescent="0.35">
      <c r="C3465" s="21"/>
      <c r="E3465" s="21"/>
      <c r="G3465" s="20"/>
      <c r="I3465" s="20"/>
      <c r="O3465" s="20"/>
      <c r="P3465" s="20"/>
    </row>
    <row r="3466" spans="3:16" x14ac:dyDescent="0.35">
      <c r="C3466" s="21"/>
      <c r="E3466" s="21"/>
      <c r="G3466" s="20"/>
      <c r="I3466" s="20"/>
      <c r="O3466" s="20"/>
      <c r="P3466" s="20"/>
    </row>
    <row r="3467" spans="3:16" x14ac:dyDescent="0.35">
      <c r="C3467" s="21"/>
      <c r="E3467" s="21"/>
      <c r="G3467" s="20"/>
      <c r="I3467" s="20"/>
      <c r="O3467" s="20"/>
      <c r="P3467" s="20"/>
    </row>
    <row r="3468" spans="3:16" x14ac:dyDescent="0.35">
      <c r="C3468" s="21"/>
      <c r="E3468" s="21"/>
      <c r="G3468" s="20"/>
      <c r="I3468" s="20"/>
      <c r="O3468" s="20"/>
      <c r="P3468" s="20"/>
    </row>
    <row r="3469" spans="3:16" x14ac:dyDescent="0.35">
      <c r="C3469" s="21"/>
      <c r="E3469" s="21"/>
      <c r="G3469" s="20"/>
      <c r="I3469" s="20"/>
      <c r="O3469" s="20"/>
      <c r="P3469" s="20"/>
    </row>
    <row r="3470" spans="3:16" x14ac:dyDescent="0.35">
      <c r="C3470" s="21"/>
      <c r="E3470" s="21"/>
      <c r="G3470" s="20"/>
      <c r="I3470" s="20"/>
      <c r="O3470" s="20"/>
      <c r="P3470" s="20"/>
    </row>
    <row r="3471" spans="3:16" x14ac:dyDescent="0.35">
      <c r="C3471" s="21"/>
      <c r="E3471" s="21"/>
      <c r="G3471" s="20"/>
      <c r="I3471" s="20"/>
      <c r="O3471" s="20"/>
      <c r="P3471" s="20"/>
    </row>
    <row r="3472" spans="3:16" x14ac:dyDescent="0.35">
      <c r="C3472" s="21"/>
      <c r="E3472" s="21"/>
      <c r="G3472" s="20"/>
      <c r="I3472" s="20"/>
      <c r="O3472" s="20"/>
      <c r="P3472" s="20"/>
    </row>
    <row r="3473" spans="3:16" x14ac:dyDescent="0.35">
      <c r="C3473" s="21"/>
      <c r="E3473" s="21"/>
      <c r="G3473" s="20"/>
      <c r="I3473" s="20"/>
      <c r="O3473" s="20"/>
      <c r="P3473" s="20"/>
    </row>
    <row r="3474" spans="3:16" x14ac:dyDescent="0.35">
      <c r="C3474" s="21"/>
      <c r="E3474" s="21"/>
      <c r="G3474" s="20"/>
      <c r="I3474" s="20"/>
      <c r="O3474" s="20"/>
      <c r="P3474" s="20"/>
    </row>
    <row r="3475" spans="3:16" x14ac:dyDescent="0.35">
      <c r="C3475" s="21"/>
      <c r="E3475" s="21"/>
      <c r="G3475" s="20"/>
      <c r="I3475" s="20"/>
      <c r="O3475" s="20"/>
      <c r="P3475" s="20"/>
    </row>
    <row r="3476" spans="3:16" x14ac:dyDescent="0.35">
      <c r="C3476" s="21"/>
      <c r="E3476" s="21"/>
      <c r="G3476" s="20"/>
      <c r="I3476" s="20"/>
      <c r="O3476" s="20"/>
      <c r="P3476" s="20"/>
    </row>
    <row r="3477" spans="3:16" x14ac:dyDescent="0.35">
      <c r="C3477" s="21"/>
      <c r="E3477" s="21"/>
      <c r="G3477" s="20"/>
      <c r="I3477" s="20"/>
      <c r="O3477" s="20"/>
      <c r="P3477" s="20"/>
    </row>
    <row r="3478" spans="3:16" x14ac:dyDescent="0.35">
      <c r="C3478" s="21"/>
      <c r="E3478" s="21"/>
      <c r="G3478" s="20"/>
      <c r="I3478" s="20"/>
      <c r="O3478" s="20"/>
      <c r="P3478" s="20"/>
    </row>
    <row r="3479" spans="3:16" x14ac:dyDescent="0.35">
      <c r="C3479" s="21"/>
      <c r="E3479" s="21"/>
      <c r="G3479" s="20"/>
      <c r="I3479" s="20"/>
      <c r="O3479" s="20"/>
      <c r="P3479" s="20"/>
    </row>
    <row r="3480" spans="3:16" x14ac:dyDescent="0.35">
      <c r="C3480" s="21"/>
      <c r="E3480" s="21"/>
      <c r="G3480" s="20"/>
      <c r="I3480" s="20"/>
      <c r="O3480" s="20"/>
      <c r="P3480" s="20"/>
    </row>
    <row r="3481" spans="3:16" x14ac:dyDescent="0.35">
      <c r="C3481" s="21"/>
      <c r="E3481" s="21"/>
      <c r="G3481" s="20"/>
      <c r="I3481" s="20"/>
      <c r="O3481" s="20"/>
      <c r="P3481" s="20"/>
    </row>
    <row r="3482" spans="3:16" x14ac:dyDescent="0.35">
      <c r="C3482" s="21"/>
      <c r="E3482" s="21"/>
      <c r="G3482" s="20"/>
      <c r="I3482" s="20"/>
      <c r="O3482" s="20"/>
      <c r="P3482" s="20"/>
    </row>
    <row r="3483" spans="3:16" x14ac:dyDescent="0.35">
      <c r="C3483" s="21"/>
      <c r="E3483" s="21"/>
      <c r="G3483" s="20"/>
      <c r="I3483" s="20"/>
      <c r="O3483" s="20"/>
      <c r="P3483" s="20"/>
    </row>
    <row r="3484" spans="3:16" x14ac:dyDescent="0.35">
      <c r="C3484" s="21"/>
      <c r="E3484" s="21"/>
      <c r="G3484" s="20"/>
      <c r="I3484" s="20"/>
      <c r="O3484" s="20"/>
      <c r="P3484" s="20"/>
    </row>
    <row r="3485" spans="3:16" x14ac:dyDescent="0.35">
      <c r="C3485" s="21"/>
      <c r="E3485" s="21"/>
      <c r="G3485" s="20"/>
      <c r="I3485" s="20"/>
      <c r="O3485" s="20"/>
      <c r="P3485" s="20"/>
    </row>
    <row r="3486" spans="3:16" x14ac:dyDescent="0.35">
      <c r="C3486" s="21"/>
      <c r="E3486" s="21"/>
      <c r="G3486" s="20"/>
      <c r="I3486" s="20"/>
      <c r="O3486" s="20"/>
      <c r="P3486" s="20"/>
    </row>
    <row r="3487" spans="3:16" x14ac:dyDescent="0.35">
      <c r="C3487" s="21"/>
      <c r="E3487" s="21"/>
      <c r="G3487" s="20"/>
      <c r="I3487" s="20"/>
      <c r="O3487" s="20"/>
      <c r="P3487" s="20"/>
    </row>
    <row r="3488" spans="3:16" x14ac:dyDescent="0.35">
      <c r="C3488" s="21"/>
      <c r="E3488" s="21"/>
      <c r="G3488" s="20"/>
      <c r="I3488" s="20"/>
      <c r="O3488" s="20"/>
      <c r="P3488" s="20"/>
    </row>
    <row r="3489" spans="3:16" x14ac:dyDescent="0.35">
      <c r="C3489" s="21"/>
      <c r="E3489" s="21"/>
      <c r="G3489" s="20"/>
      <c r="I3489" s="20"/>
      <c r="O3489" s="20"/>
      <c r="P3489" s="20"/>
    </row>
    <row r="3490" spans="3:16" x14ac:dyDescent="0.35">
      <c r="C3490" s="21"/>
      <c r="E3490" s="21"/>
      <c r="G3490" s="20"/>
      <c r="I3490" s="20"/>
      <c r="O3490" s="20"/>
      <c r="P3490" s="20"/>
    </row>
    <row r="3491" spans="3:16" x14ac:dyDescent="0.35">
      <c r="C3491" s="21"/>
      <c r="E3491" s="21"/>
      <c r="G3491" s="20"/>
      <c r="I3491" s="20"/>
      <c r="O3491" s="20"/>
      <c r="P3491" s="20"/>
    </row>
    <row r="3492" spans="3:16" x14ac:dyDescent="0.35">
      <c r="C3492" s="21"/>
      <c r="E3492" s="21"/>
      <c r="G3492" s="20"/>
      <c r="I3492" s="20"/>
      <c r="O3492" s="20"/>
      <c r="P3492" s="20"/>
    </row>
    <row r="3493" spans="3:16" x14ac:dyDescent="0.35">
      <c r="C3493" s="21"/>
      <c r="E3493" s="21"/>
      <c r="G3493" s="20"/>
      <c r="I3493" s="20"/>
      <c r="O3493" s="20"/>
      <c r="P3493" s="20"/>
    </row>
    <row r="3494" spans="3:16" x14ac:dyDescent="0.35">
      <c r="C3494" s="21"/>
      <c r="E3494" s="21"/>
      <c r="G3494" s="20"/>
      <c r="I3494" s="20"/>
      <c r="O3494" s="20"/>
      <c r="P3494" s="20"/>
    </row>
    <row r="3495" spans="3:16" x14ac:dyDescent="0.35">
      <c r="C3495" s="21"/>
      <c r="E3495" s="21"/>
      <c r="G3495" s="20"/>
      <c r="I3495" s="20"/>
      <c r="O3495" s="20"/>
      <c r="P3495" s="20"/>
    </row>
    <row r="3496" spans="3:16" x14ac:dyDescent="0.35">
      <c r="C3496" s="21"/>
      <c r="E3496" s="21"/>
      <c r="G3496" s="20"/>
      <c r="I3496" s="20"/>
      <c r="O3496" s="20"/>
      <c r="P3496" s="20"/>
    </row>
    <row r="3497" spans="3:16" x14ac:dyDescent="0.35">
      <c r="C3497" s="21"/>
      <c r="E3497" s="21"/>
      <c r="G3497" s="20"/>
      <c r="I3497" s="20"/>
      <c r="O3497" s="20"/>
      <c r="P3497" s="20"/>
    </row>
    <row r="3498" spans="3:16" x14ac:dyDescent="0.35">
      <c r="C3498" s="21"/>
      <c r="E3498" s="21"/>
      <c r="G3498" s="20"/>
      <c r="I3498" s="20"/>
      <c r="O3498" s="20"/>
      <c r="P3498" s="20"/>
    </row>
    <row r="3499" spans="3:16" x14ac:dyDescent="0.35">
      <c r="C3499" s="21"/>
      <c r="E3499" s="21"/>
      <c r="G3499" s="20"/>
      <c r="I3499" s="20"/>
      <c r="O3499" s="20"/>
      <c r="P3499" s="20"/>
    </row>
    <row r="3500" spans="3:16" x14ac:dyDescent="0.35">
      <c r="C3500" s="21"/>
      <c r="E3500" s="21"/>
      <c r="G3500" s="20"/>
      <c r="I3500" s="20"/>
      <c r="O3500" s="20"/>
      <c r="P3500" s="20"/>
    </row>
    <row r="3501" spans="3:16" x14ac:dyDescent="0.35">
      <c r="C3501" s="21"/>
      <c r="E3501" s="21"/>
      <c r="G3501" s="20"/>
      <c r="I3501" s="20"/>
      <c r="O3501" s="20"/>
      <c r="P3501" s="20"/>
    </row>
    <row r="3502" spans="3:16" x14ac:dyDescent="0.35">
      <c r="C3502" s="21"/>
      <c r="E3502" s="21"/>
      <c r="G3502" s="20"/>
      <c r="I3502" s="20"/>
      <c r="O3502" s="20"/>
      <c r="P3502" s="20"/>
    </row>
    <row r="3503" spans="3:16" x14ac:dyDescent="0.35">
      <c r="C3503" s="21"/>
      <c r="E3503" s="21"/>
      <c r="G3503" s="20"/>
      <c r="I3503" s="20"/>
      <c r="O3503" s="20"/>
      <c r="P3503" s="20"/>
    </row>
    <row r="3504" spans="3:16" x14ac:dyDescent="0.35">
      <c r="C3504" s="21"/>
      <c r="E3504" s="21"/>
      <c r="G3504" s="20"/>
      <c r="I3504" s="20"/>
      <c r="O3504" s="20"/>
      <c r="P3504" s="20"/>
    </row>
    <row r="3505" spans="3:16" x14ac:dyDescent="0.35">
      <c r="C3505" s="21"/>
      <c r="E3505" s="21"/>
      <c r="G3505" s="20"/>
      <c r="I3505" s="20"/>
      <c r="O3505" s="20"/>
      <c r="P3505" s="20"/>
    </row>
    <row r="3506" spans="3:16" x14ac:dyDescent="0.35">
      <c r="C3506" s="21"/>
      <c r="E3506" s="21"/>
      <c r="G3506" s="20"/>
      <c r="I3506" s="20"/>
      <c r="O3506" s="20"/>
      <c r="P3506" s="20"/>
    </row>
    <row r="3507" spans="3:16" x14ac:dyDescent="0.35">
      <c r="C3507" s="21"/>
      <c r="E3507" s="21"/>
      <c r="G3507" s="20"/>
      <c r="I3507" s="20"/>
      <c r="O3507" s="20"/>
      <c r="P3507" s="20"/>
    </row>
    <row r="3508" spans="3:16" x14ac:dyDescent="0.35">
      <c r="C3508" s="21"/>
      <c r="E3508" s="21"/>
      <c r="G3508" s="20"/>
      <c r="I3508" s="20"/>
      <c r="O3508" s="20"/>
      <c r="P3508" s="20"/>
    </row>
    <row r="3509" spans="3:16" x14ac:dyDescent="0.35">
      <c r="C3509" s="21"/>
      <c r="E3509" s="21"/>
      <c r="G3509" s="20"/>
      <c r="I3509" s="20"/>
      <c r="O3509" s="20"/>
      <c r="P3509" s="20"/>
    </row>
    <row r="3510" spans="3:16" x14ac:dyDescent="0.35">
      <c r="C3510" s="21"/>
      <c r="E3510" s="21"/>
      <c r="G3510" s="20"/>
      <c r="I3510" s="20"/>
      <c r="O3510" s="20"/>
      <c r="P3510" s="20"/>
    </row>
    <row r="3511" spans="3:16" x14ac:dyDescent="0.35">
      <c r="C3511" s="21"/>
      <c r="E3511" s="21"/>
      <c r="G3511" s="20"/>
      <c r="I3511" s="20"/>
      <c r="O3511" s="20"/>
      <c r="P3511" s="20"/>
    </row>
    <row r="3512" spans="3:16" x14ac:dyDescent="0.35">
      <c r="C3512" s="21"/>
      <c r="E3512" s="21"/>
      <c r="G3512" s="20"/>
      <c r="I3512" s="20"/>
      <c r="O3512" s="20"/>
      <c r="P3512" s="20"/>
    </row>
    <row r="3513" spans="3:16" x14ac:dyDescent="0.35">
      <c r="C3513" s="21"/>
      <c r="E3513" s="21"/>
      <c r="G3513" s="20"/>
      <c r="I3513" s="20"/>
      <c r="O3513" s="20"/>
      <c r="P3513" s="20"/>
    </row>
    <row r="3514" spans="3:16" x14ac:dyDescent="0.35">
      <c r="C3514" s="21"/>
      <c r="E3514" s="21"/>
      <c r="G3514" s="20"/>
      <c r="I3514" s="20"/>
      <c r="O3514" s="20"/>
      <c r="P3514" s="20"/>
    </row>
    <row r="3515" spans="3:16" x14ac:dyDescent="0.35">
      <c r="C3515" s="21"/>
      <c r="E3515" s="21"/>
      <c r="G3515" s="20"/>
      <c r="I3515" s="20"/>
      <c r="O3515" s="20"/>
      <c r="P3515" s="20"/>
    </row>
    <row r="3516" spans="3:16" x14ac:dyDescent="0.35">
      <c r="C3516" s="21"/>
      <c r="E3516" s="21"/>
      <c r="G3516" s="20"/>
      <c r="I3516" s="20"/>
      <c r="O3516" s="20"/>
      <c r="P3516" s="20"/>
    </row>
    <row r="3517" spans="3:16" x14ac:dyDescent="0.35">
      <c r="C3517" s="21"/>
      <c r="E3517" s="21"/>
      <c r="G3517" s="20"/>
      <c r="I3517" s="20"/>
      <c r="O3517" s="20"/>
      <c r="P3517" s="20"/>
    </row>
    <row r="3518" spans="3:16" x14ac:dyDescent="0.35">
      <c r="C3518" s="21"/>
      <c r="E3518" s="21"/>
      <c r="G3518" s="20"/>
      <c r="I3518" s="20"/>
      <c r="O3518" s="20"/>
      <c r="P3518" s="20"/>
    </row>
    <row r="3519" spans="3:16" x14ac:dyDescent="0.35">
      <c r="C3519" s="21"/>
      <c r="E3519" s="21"/>
      <c r="G3519" s="20"/>
      <c r="I3519" s="20"/>
      <c r="O3519" s="20"/>
      <c r="P3519" s="20"/>
    </row>
    <row r="3520" spans="3:16" x14ac:dyDescent="0.35">
      <c r="C3520" s="21"/>
      <c r="E3520" s="21"/>
      <c r="G3520" s="20"/>
      <c r="I3520" s="20"/>
      <c r="O3520" s="20"/>
      <c r="P3520" s="20"/>
    </row>
    <row r="3521" spans="3:16" x14ac:dyDescent="0.35">
      <c r="C3521" s="21"/>
      <c r="E3521" s="21"/>
      <c r="G3521" s="20"/>
      <c r="I3521" s="20"/>
      <c r="O3521" s="20"/>
      <c r="P3521" s="20"/>
    </row>
    <row r="3522" spans="3:16" x14ac:dyDescent="0.35">
      <c r="C3522" s="21"/>
      <c r="E3522" s="21"/>
      <c r="G3522" s="20"/>
      <c r="I3522" s="20"/>
      <c r="O3522" s="20"/>
      <c r="P3522" s="20"/>
    </row>
    <row r="3523" spans="3:16" x14ac:dyDescent="0.35">
      <c r="C3523" s="21"/>
      <c r="E3523" s="21"/>
      <c r="G3523" s="20"/>
      <c r="I3523" s="20"/>
      <c r="O3523" s="20"/>
      <c r="P3523" s="20"/>
    </row>
    <row r="3524" spans="3:16" x14ac:dyDescent="0.35">
      <c r="C3524" s="21"/>
      <c r="E3524" s="21"/>
      <c r="G3524" s="20"/>
      <c r="I3524" s="20"/>
      <c r="O3524" s="20"/>
      <c r="P3524" s="20"/>
    </row>
    <row r="3525" spans="3:16" x14ac:dyDescent="0.35">
      <c r="C3525" s="21"/>
      <c r="E3525" s="21"/>
      <c r="G3525" s="20"/>
      <c r="I3525" s="20"/>
      <c r="O3525" s="20"/>
      <c r="P3525" s="20"/>
    </row>
    <row r="3526" spans="3:16" x14ac:dyDescent="0.35">
      <c r="C3526" s="21"/>
      <c r="E3526" s="21"/>
      <c r="G3526" s="20"/>
      <c r="I3526" s="20"/>
      <c r="O3526" s="20"/>
      <c r="P3526" s="20"/>
    </row>
    <row r="3527" spans="3:16" x14ac:dyDescent="0.35">
      <c r="C3527" s="21"/>
      <c r="E3527" s="21"/>
      <c r="G3527" s="20"/>
      <c r="I3527" s="20"/>
      <c r="O3527" s="20"/>
      <c r="P3527" s="20"/>
    </row>
    <row r="3528" spans="3:16" x14ac:dyDescent="0.35">
      <c r="C3528" s="21"/>
      <c r="E3528" s="21"/>
      <c r="G3528" s="20"/>
      <c r="I3528" s="20"/>
      <c r="O3528" s="20"/>
      <c r="P3528" s="20"/>
    </row>
    <row r="3529" spans="3:16" x14ac:dyDescent="0.35">
      <c r="C3529" s="21"/>
      <c r="E3529" s="21"/>
      <c r="G3529" s="20"/>
      <c r="I3529" s="20"/>
      <c r="O3529" s="20"/>
      <c r="P3529" s="20"/>
    </row>
    <row r="3530" spans="3:16" x14ac:dyDescent="0.35">
      <c r="C3530" s="21"/>
      <c r="E3530" s="21"/>
      <c r="G3530" s="20"/>
      <c r="I3530" s="20"/>
      <c r="O3530" s="20"/>
      <c r="P3530" s="20"/>
    </row>
    <row r="3531" spans="3:16" x14ac:dyDescent="0.35">
      <c r="C3531" s="21"/>
      <c r="E3531" s="21"/>
      <c r="G3531" s="20"/>
      <c r="I3531" s="20"/>
      <c r="O3531" s="20"/>
      <c r="P3531" s="20"/>
    </row>
    <row r="3532" spans="3:16" x14ac:dyDescent="0.35">
      <c r="C3532" s="21"/>
      <c r="E3532" s="21"/>
      <c r="G3532" s="20"/>
      <c r="I3532" s="20"/>
      <c r="O3532" s="20"/>
      <c r="P3532" s="20"/>
    </row>
    <row r="3533" spans="3:16" x14ac:dyDescent="0.35">
      <c r="C3533" s="21"/>
      <c r="E3533" s="21"/>
      <c r="G3533" s="20"/>
      <c r="I3533" s="20"/>
      <c r="O3533" s="20"/>
      <c r="P3533" s="20"/>
    </row>
    <row r="3534" spans="3:16" x14ac:dyDescent="0.35">
      <c r="C3534" s="21"/>
      <c r="E3534" s="21"/>
      <c r="G3534" s="20"/>
      <c r="I3534" s="20"/>
      <c r="O3534" s="20"/>
      <c r="P3534" s="20"/>
    </row>
    <row r="3535" spans="3:16" x14ac:dyDescent="0.35">
      <c r="C3535" s="21"/>
      <c r="E3535" s="21"/>
      <c r="G3535" s="20"/>
      <c r="I3535" s="20"/>
      <c r="O3535" s="20"/>
      <c r="P3535" s="20"/>
    </row>
    <row r="3536" spans="3:16" x14ac:dyDescent="0.35">
      <c r="C3536" s="21"/>
      <c r="E3536" s="21"/>
      <c r="G3536" s="20"/>
      <c r="I3536" s="20"/>
      <c r="O3536" s="20"/>
      <c r="P3536" s="20"/>
    </row>
    <row r="3537" spans="3:16" x14ac:dyDescent="0.35">
      <c r="C3537" s="21"/>
      <c r="E3537" s="21"/>
      <c r="G3537" s="20"/>
      <c r="I3537" s="20"/>
      <c r="O3537" s="20"/>
      <c r="P3537" s="20"/>
    </row>
    <row r="3538" spans="3:16" x14ac:dyDescent="0.35">
      <c r="C3538" s="21"/>
      <c r="E3538" s="21"/>
      <c r="G3538" s="20"/>
      <c r="I3538" s="20"/>
      <c r="O3538" s="20"/>
      <c r="P3538" s="20"/>
    </row>
    <row r="3539" spans="3:16" x14ac:dyDescent="0.35">
      <c r="C3539" s="21"/>
      <c r="E3539" s="21"/>
      <c r="G3539" s="20"/>
      <c r="I3539" s="20"/>
      <c r="O3539" s="20"/>
      <c r="P3539" s="20"/>
    </row>
    <row r="3540" spans="3:16" x14ac:dyDescent="0.35">
      <c r="C3540" s="21"/>
      <c r="E3540" s="21"/>
      <c r="G3540" s="20"/>
      <c r="I3540" s="20"/>
      <c r="O3540" s="20"/>
      <c r="P3540" s="20"/>
    </row>
    <row r="3541" spans="3:16" x14ac:dyDescent="0.35">
      <c r="C3541" s="21"/>
      <c r="E3541" s="21"/>
      <c r="G3541" s="20"/>
      <c r="I3541" s="20"/>
      <c r="O3541" s="20"/>
      <c r="P3541" s="20"/>
    </row>
    <row r="3542" spans="3:16" x14ac:dyDescent="0.35">
      <c r="C3542" s="21"/>
      <c r="E3542" s="21"/>
      <c r="G3542" s="20"/>
      <c r="I3542" s="20"/>
      <c r="O3542" s="20"/>
      <c r="P3542" s="20"/>
    </row>
    <row r="3543" spans="3:16" x14ac:dyDescent="0.35">
      <c r="C3543" s="21"/>
      <c r="E3543" s="21"/>
      <c r="G3543" s="20"/>
      <c r="I3543" s="20"/>
      <c r="O3543" s="20"/>
      <c r="P3543" s="20"/>
    </row>
    <row r="3544" spans="3:16" x14ac:dyDescent="0.35">
      <c r="C3544" s="21"/>
      <c r="E3544" s="21"/>
      <c r="G3544" s="20"/>
      <c r="I3544" s="20"/>
      <c r="O3544" s="20"/>
      <c r="P3544" s="20"/>
    </row>
    <row r="3545" spans="3:16" x14ac:dyDescent="0.35">
      <c r="C3545" s="21"/>
      <c r="E3545" s="21"/>
      <c r="G3545" s="20"/>
      <c r="I3545" s="20"/>
      <c r="O3545" s="20"/>
      <c r="P3545" s="20"/>
    </row>
    <row r="3546" spans="3:16" x14ac:dyDescent="0.35">
      <c r="C3546" s="21"/>
      <c r="E3546" s="21"/>
      <c r="G3546" s="20"/>
      <c r="I3546" s="20"/>
      <c r="O3546" s="20"/>
      <c r="P3546" s="20"/>
    </row>
    <row r="3547" spans="3:16" x14ac:dyDescent="0.35">
      <c r="C3547" s="21"/>
      <c r="E3547" s="21"/>
      <c r="G3547" s="20"/>
      <c r="I3547" s="20"/>
      <c r="O3547" s="20"/>
      <c r="P3547" s="20"/>
    </row>
    <row r="3548" spans="3:16" x14ac:dyDescent="0.35">
      <c r="C3548" s="21"/>
      <c r="E3548" s="21"/>
      <c r="G3548" s="20"/>
      <c r="I3548" s="20"/>
      <c r="O3548" s="20"/>
      <c r="P3548" s="20"/>
    </row>
    <row r="3549" spans="3:16" x14ac:dyDescent="0.35">
      <c r="C3549" s="21"/>
      <c r="E3549" s="21"/>
      <c r="G3549" s="20"/>
      <c r="I3549" s="20"/>
      <c r="O3549" s="20"/>
      <c r="P3549" s="20"/>
    </row>
    <row r="3550" spans="3:16" x14ac:dyDescent="0.35">
      <c r="C3550" s="21"/>
      <c r="E3550" s="21"/>
      <c r="G3550" s="20"/>
      <c r="I3550" s="20"/>
      <c r="O3550" s="20"/>
      <c r="P3550" s="20"/>
    </row>
    <row r="3551" spans="3:16" x14ac:dyDescent="0.35">
      <c r="C3551" s="21"/>
      <c r="E3551" s="21"/>
      <c r="G3551" s="20"/>
      <c r="I3551" s="20"/>
      <c r="O3551" s="20"/>
      <c r="P3551" s="20"/>
    </row>
    <row r="3552" spans="3:16" x14ac:dyDescent="0.35">
      <c r="C3552" s="21"/>
      <c r="E3552" s="21"/>
      <c r="G3552" s="20"/>
      <c r="I3552" s="20"/>
      <c r="O3552" s="20"/>
      <c r="P3552" s="20"/>
    </row>
    <row r="3553" spans="3:16" x14ac:dyDescent="0.35">
      <c r="C3553" s="21"/>
      <c r="E3553" s="21"/>
      <c r="G3553" s="20"/>
      <c r="I3553" s="20"/>
      <c r="O3553" s="20"/>
      <c r="P3553" s="20"/>
    </row>
    <row r="3554" spans="3:16" x14ac:dyDescent="0.35">
      <c r="C3554" s="21"/>
      <c r="E3554" s="21"/>
      <c r="G3554" s="20"/>
      <c r="I3554" s="20"/>
      <c r="O3554" s="20"/>
      <c r="P3554" s="20"/>
    </row>
    <row r="3555" spans="3:16" x14ac:dyDescent="0.35">
      <c r="C3555" s="21"/>
      <c r="E3555" s="21"/>
      <c r="G3555" s="20"/>
      <c r="I3555" s="20"/>
      <c r="O3555" s="20"/>
      <c r="P3555" s="20"/>
    </row>
    <row r="3556" spans="3:16" x14ac:dyDescent="0.35">
      <c r="C3556" s="21"/>
      <c r="E3556" s="21"/>
      <c r="G3556" s="20"/>
      <c r="I3556" s="20"/>
      <c r="O3556" s="20"/>
      <c r="P3556" s="20"/>
    </row>
    <row r="3557" spans="3:16" x14ac:dyDescent="0.35">
      <c r="C3557" s="21"/>
      <c r="E3557" s="21"/>
      <c r="G3557" s="20"/>
      <c r="I3557" s="20"/>
      <c r="O3557" s="20"/>
      <c r="P3557" s="20"/>
    </row>
    <row r="3558" spans="3:16" x14ac:dyDescent="0.35">
      <c r="C3558" s="21"/>
      <c r="E3558" s="21"/>
      <c r="G3558" s="20"/>
      <c r="I3558" s="20"/>
      <c r="O3558" s="20"/>
      <c r="P3558" s="20"/>
    </row>
    <row r="3559" spans="3:16" x14ac:dyDescent="0.35">
      <c r="C3559" s="21"/>
      <c r="E3559" s="21"/>
      <c r="G3559" s="20"/>
      <c r="I3559" s="20"/>
      <c r="O3559" s="20"/>
      <c r="P3559" s="20"/>
    </row>
    <row r="3560" spans="3:16" x14ac:dyDescent="0.35">
      <c r="C3560" s="21"/>
      <c r="E3560" s="21"/>
      <c r="G3560" s="20"/>
      <c r="I3560" s="20"/>
      <c r="O3560" s="20"/>
      <c r="P3560" s="20"/>
    </row>
    <row r="3561" spans="3:16" x14ac:dyDescent="0.35">
      <c r="C3561" s="21"/>
      <c r="E3561" s="21"/>
      <c r="G3561" s="20"/>
      <c r="I3561" s="20"/>
      <c r="O3561" s="20"/>
      <c r="P3561" s="20"/>
    </row>
    <row r="3562" spans="3:16" x14ac:dyDescent="0.35">
      <c r="C3562" s="21"/>
      <c r="E3562" s="21"/>
      <c r="G3562" s="20"/>
      <c r="I3562" s="20"/>
      <c r="O3562" s="20"/>
      <c r="P3562" s="20"/>
    </row>
    <row r="3563" spans="3:16" x14ac:dyDescent="0.35">
      <c r="C3563" s="21"/>
      <c r="E3563" s="21"/>
      <c r="G3563" s="20"/>
      <c r="I3563" s="20"/>
      <c r="O3563" s="20"/>
      <c r="P3563" s="20"/>
    </row>
    <row r="3564" spans="3:16" x14ac:dyDescent="0.35">
      <c r="C3564" s="21"/>
      <c r="E3564" s="21"/>
      <c r="G3564" s="20"/>
      <c r="I3564" s="20"/>
      <c r="O3564" s="20"/>
      <c r="P3564" s="20"/>
    </row>
    <row r="3565" spans="3:16" x14ac:dyDescent="0.35">
      <c r="C3565" s="21"/>
      <c r="E3565" s="21"/>
      <c r="G3565" s="20"/>
      <c r="I3565" s="20"/>
      <c r="O3565" s="20"/>
      <c r="P3565" s="20"/>
    </row>
    <row r="3566" spans="3:16" x14ac:dyDescent="0.35">
      <c r="C3566" s="21"/>
      <c r="E3566" s="21"/>
      <c r="G3566" s="20"/>
      <c r="I3566" s="20"/>
      <c r="O3566" s="20"/>
      <c r="P3566" s="20"/>
    </row>
    <row r="3567" spans="3:16" x14ac:dyDescent="0.35">
      <c r="C3567" s="21"/>
      <c r="E3567" s="21"/>
      <c r="G3567" s="20"/>
      <c r="I3567" s="20"/>
      <c r="O3567" s="20"/>
      <c r="P3567" s="20"/>
    </row>
    <row r="3568" spans="3:16" x14ac:dyDescent="0.35">
      <c r="C3568" s="21"/>
      <c r="E3568" s="21"/>
      <c r="G3568" s="20"/>
      <c r="I3568" s="20"/>
      <c r="O3568" s="20"/>
      <c r="P3568" s="20"/>
    </row>
    <row r="3569" spans="3:16" x14ac:dyDescent="0.35">
      <c r="C3569" s="21"/>
      <c r="E3569" s="21"/>
      <c r="G3569" s="20"/>
      <c r="I3569" s="20"/>
      <c r="O3569" s="20"/>
      <c r="P3569" s="20"/>
    </row>
    <row r="3570" spans="3:16" x14ac:dyDescent="0.35">
      <c r="C3570" s="21"/>
      <c r="E3570" s="21"/>
      <c r="G3570" s="20"/>
      <c r="I3570" s="20"/>
      <c r="O3570" s="20"/>
      <c r="P3570" s="20"/>
    </row>
    <row r="3571" spans="3:16" x14ac:dyDescent="0.35">
      <c r="C3571" s="21"/>
      <c r="E3571" s="21"/>
      <c r="G3571" s="20"/>
      <c r="I3571" s="20"/>
      <c r="O3571" s="20"/>
      <c r="P3571" s="20"/>
    </row>
    <row r="3572" spans="3:16" x14ac:dyDescent="0.35">
      <c r="C3572" s="21"/>
      <c r="E3572" s="21"/>
      <c r="G3572" s="20"/>
      <c r="I3572" s="20"/>
      <c r="O3572" s="20"/>
      <c r="P3572" s="20"/>
    </row>
    <row r="3573" spans="3:16" x14ac:dyDescent="0.35">
      <c r="C3573" s="21"/>
      <c r="E3573" s="21"/>
      <c r="G3573" s="20"/>
      <c r="I3573" s="20"/>
      <c r="O3573" s="20"/>
      <c r="P3573" s="20"/>
    </row>
    <row r="3574" spans="3:16" x14ac:dyDescent="0.35">
      <c r="C3574" s="21"/>
      <c r="E3574" s="21"/>
      <c r="G3574" s="20"/>
      <c r="I3574" s="20"/>
      <c r="O3574" s="20"/>
      <c r="P3574" s="20"/>
    </row>
    <row r="3575" spans="3:16" x14ac:dyDescent="0.35">
      <c r="C3575" s="21"/>
      <c r="E3575" s="21"/>
      <c r="G3575" s="20"/>
      <c r="I3575" s="20"/>
      <c r="O3575" s="20"/>
      <c r="P3575" s="20"/>
    </row>
    <row r="3576" spans="3:16" x14ac:dyDescent="0.35">
      <c r="C3576" s="21"/>
      <c r="E3576" s="21"/>
      <c r="G3576" s="20"/>
      <c r="I3576" s="20"/>
      <c r="O3576" s="20"/>
      <c r="P3576" s="20"/>
    </row>
    <row r="3577" spans="3:16" x14ac:dyDescent="0.35">
      <c r="C3577" s="21"/>
      <c r="E3577" s="21"/>
      <c r="G3577" s="20"/>
      <c r="I3577" s="20"/>
      <c r="O3577" s="20"/>
      <c r="P3577" s="20"/>
    </row>
    <row r="3578" spans="3:16" x14ac:dyDescent="0.35">
      <c r="C3578" s="21"/>
      <c r="E3578" s="21"/>
      <c r="G3578" s="20"/>
      <c r="I3578" s="20"/>
      <c r="O3578" s="20"/>
      <c r="P3578" s="20"/>
    </row>
    <row r="3579" spans="3:16" x14ac:dyDescent="0.35">
      <c r="C3579" s="21"/>
      <c r="E3579" s="21"/>
      <c r="G3579" s="20"/>
      <c r="I3579" s="20"/>
      <c r="O3579" s="20"/>
      <c r="P3579" s="20"/>
    </row>
    <row r="3580" spans="3:16" x14ac:dyDescent="0.35">
      <c r="C3580" s="21"/>
      <c r="E3580" s="21"/>
      <c r="G3580" s="20"/>
      <c r="I3580" s="20"/>
      <c r="O3580" s="20"/>
      <c r="P3580" s="20"/>
    </row>
    <row r="3581" spans="3:16" x14ac:dyDescent="0.35">
      <c r="C3581" s="21"/>
      <c r="E3581" s="21"/>
      <c r="G3581" s="20"/>
      <c r="I3581" s="20"/>
      <c r="O3581" s="20"/>
      <c r="P3581" s="20"/>
    </row>
    <row r="3582" spans="3:16" x14ac:dyDescent="0.35">
      <c r="C3582" s="21"/>
      <c r="E3582" s="21"/>
      <c r="G3582" s="20"/>
      <c r="I3582" s="20"/>
      <c r="O3582" s="20"/>
      <c r="P3582" s="20"/>
    </row>
    <row r="3583" spans="3:16" x14ac:dyDescent="0.35">
      <c r="C3583" s="21"/>
      <c r="E3583" s="21"/>
      <c r="G3583" s="20"/>
      <c r="I3583" s="20"/>
      <c r="O3583" s="20"/>
      <c r="P3583" s="20"/>
    </row>
    <row r="3584" spans="3:16" x14ac:dyDescent="0.35">
      <c r="C3584" s="21"/>
      <c r="E3584" s="21"/>
      <c r="G3584" s="20"/>
      <c r="I3584" s="20"/>
      <c r="O3584" s="20"/>
      <c r="P3584" s="20"/>
    </row>
    <row r="3585" spans="3:16" x14ac:dyDescent="0.35">
      <c r="C3585" s="21"/>
      <c r="E3585" s="21"/>
      <c r="G3585" s="20"/>
      <c r="I3585" s="20"/>
      <c r="O3585" s="20"/>
      <c r="P3585" s="20"/>
    </row>
    <row r="3586" spans="3:16" x14ac:dyDescent="0.35">
      <c r="C3586" s="21"/>
      <c r="E3586" s="21"/>
      <c r="G3586" s="20"/>
      <c r="I3586" s="20"/>
      <c r="O3586" s="20"/>
      <c r="P3586" s="20"/>
    </row>
    <row r="3587" spans="3:16" x14ac:dyDescent="0.35">
      <c r="C3587" s="21"/>
      <c r="E3587" s="21"/>
      <c r="G3587" s="20"/>
      <c r="I3587" s="20"/>
      <c r="O3587" s="20"/>
      <c r="P3587" s="20"/>
    </row>
    <row r="3588" spans="3:16" x14ac:dyDescent="0.35">
      <c r="C3588" s="21"/>
      <c r="E3588" s="21"/>
      <c r="G3588" s="20"/>
      <c r="I3588" s="20"/>
      <c r="O3588" s="20"/>
      <c r="P3588" s="20"/>
    </row>
    <row r="3589" spans="3:16" x14ac:dyDescent="0.35">
      <c r="C3589" s="21"/>
      <c r="E3589" s="21"/>
      <c r="G3589" s="20"/>
      <c r="I3589" s="20"/>
      <c r="O3589" s="20"/>
      <c r="P3589" s="20"/>
    </row>
    <row r="3590" spans="3:16" x14ac:dyDescent="0.35">
      <c r="C3590" s="21"/>
      <c r="E3590" s="21"/>
      <c r="G3590" s="20"/>
      <c r="I3590" s="20"/>
      <c r="O3590" s="20"/>
      <c r="P3590" s="20"/>
    </row>
    <row r="3591" spans="3:16" x14ac:dyDescent="0.35">
      <c r="C3591" s="21"/>
      <c r="E3591" s="21"/>
      <c r="G3591" s="20"/>
      <c r="I3591" s="20"/>
      <c r="O3591" s="20"/>
      <c r="P3591" s="20"/>
    </row>
    <row r="3592" spans="3:16" x14ac:dyDescent="0.35">
      <c r="C3592" s="21"/>
      <c r="E3592" s="21"/>
      <c r="G3592" s="20"/>
      <c r="I3592" s="20"/>
      <c r="O3592" s="20"/>
      <c r="P3592" s="20"/>
    </row>
    <row r="3593" spans="3:16" x14ac:dyDescent="0.35">
      <c r="C3593" s="21"/>
      <c r="E3593" s="21"/>
      <c r="G3593" s="20"/>
      <c r="I3593" s="20"/>
      <c r="O3593" s="20"/>
      <c r="P3593" s="20"/>
    </row>
    <row r="3594" spans="3:16" x14ac:dyDescent="0.35">
      <c r="C3594" s="21"/>
      <c r="E3594" s="21"/>
      <c r="G3594" s="20"/>
      <c r="I3594" s="20"/>
      <c r="O3594" s="20"/>
      <c r="P3594" s="20"/>
    </row>
    <row r="3595" spans="3:16" x14ac:dyDescent="0.35">
      <c r="C3595" s="21"/>
      <c r="E3595" s="21"/>
      <c r="G3595" s="20"/>
      <c r="I3595" s="20"/>
      <c r="O3595" s="20"/>
      <c r="P3595" s="20"/>
    </row>
    <row r="3596" spans="3:16" x14ac:dyDescent="0.35">
      <c r="C3596" s="21"/>
      <c r="E3596" s="21"/>
      <c r="G3596" s="20"/>
      <c r="I3596" s="20"/>
      <c r="O3596" s="20"/>
      <c r="P3596" s="20"/>
    </row>
    <row r="3597" spans="3:16" x14ac:dyDescent="0.35">
      <c r="C3597" s="21"/>
      <c r="E3597" s="21"/>
      <c r="G3597" s="20"/>
      <c r="I3597" s="20"/>
      <c r="O3597" s="20"/>
      <c r="P3597" s="20"/>
    </row>
    <row r="3598" spans="3:16" x14ac:dyDescent="0.35">
      <c r="C3598" s="21"/>
      <c r="E3598" s="21"/>
      <c r="G3598" s="20"/>
      <c r="I3598" s="20"/>
      <c r="O3598" s="20"/>
      <c r="P3598" s="20"/>
    </row>
    <row r="3599" spans="3:16" x14ac:dyDescent="0.35">
      <c r="C3599" s="21"/>
      <c r="E3599" s="21"/>
      <c r="G3599" s="20"/>
      <c r="I3599" s="20"/>
      <c r="O3599" s="20"/>
      <c r="P3599" s="20"/>
    </row>
    <row r="3600" spans="3:16" x14ac:dyDescent="0.35">
      <c r="C3600" s="21"/>
      <c r="E3600" s="21"/>
      <c r="G3600" s="20"/>
      <c r="I3600" s="20"/>
      <c r="O3600" s="20"/>
      <c r="P3600" s="20"/>
    </row>
    <row r="3601" spans="3:16" x14ac:dyDescent="0.35">
      <c r="C3601" s="21"/>
      <c r="E3601" s="21"/>
      <c r="G3601" s="20"/>
      <c r="I3601" s="20"/>
      <c r="O3601" s="20"/>
      <c r="P3601" s="20"/>
    </row>
    <row r="3602" spans="3:16" x14ac:dyDescent="0.35">
      <c r="C3602" s="21"/>
      <c r="E3602" s="21"/>
      <c r="G3602" s="20"/>
      <c r="I3602" s="20"/>
      <c r="O3602" s="20"/>
      <c r="P3602" s="20"/>
    </row>
    <row r="3603" spans="3:16" x14ac:dyDescent="0.35">
      <c r="C3603" s="21"/>
      <c r="E3603" s="21"/>
      <c r="G3603" s="20"/>
      <c r="I3603" s="20"/>
      <c r="O3603" s="20"/>
      <c r="P3603" s="20"/>
    </row>
    <row r="3604" spans="3:16" x14ac:dyDescent="0.35">
      <c r="C3604" s="21"/>
      <c r="E3604" s="21"/>
      <c r="G3604" s="20"/>
      <c r="I3604" s="20"/>
      <c r="O3604" s="20"/>
      <c r="P3604" s="20"/>
    </row>
    <row r="3605" spans="3:16" x14ac:dyDescent="0.35">
      <c r="C3605" s="21"/>
      <c r="E3605" s="21"/>
      <c r="G3605" s="20"/>
      <c r="I3605" s="20"/>
      <c r="O3605" s="20"/>
      <c r="P3605" s="20"/>
    </row>
    <row r="3606" spans="3:16" x14ac:dyDescent="0.35">
      <c r="C3606" s="21"/>
      <c r="E3606" s="21"/>
      <c r="G3606" s="20"/>
      <c r="I3606" s="20"/>
      <c r="O3606" s="20"/>
      <c r="P3606" s="20"/>
    </row>
    <row r="3607" spans="3:16" x14ac:dyDescent="0.35">
      <c r="C3607" s="21"/>
      <c r="E3607" s="21"/>
      <c r="G3607" s="20"/>
      <c r="I3607" s="20"/>
      <c r="O3607" s="20"/>
      <c r="P3607" s="20"/>
    </row>
    <row r="3608" spans="3:16" x14ac:dyDescent="0.35">
      <c r="C3608" s="21"/>
      <c r="E3608" s="21"/>
      <c r="G3608" s="20"/>
      <c r="I3608" s="20"/>
      <c r="O3608" s="20"/>
      <c r="P3608" s="20"/>
    </row>
    <row r="3609" spans="3:16" x14ac:dyDescent="0.35">
      <c r="C3609" s="21"/>
      <c r="E3609" s="21"/>
      <c r="G3609" s="20"/>
      <c r="I3609" s="20"/>
      <c r="O3609" s="20"/>
      <c r="P3609" s="20"/>
    </row>
    <row r="3610" spans="3:16" x14ac:dyDescent="0.35">
      <c r="C3610" s="21"/>
      <c r="E3610" s="21"/>
      <c r="G3610" s="20"/>
      <c r="I3610" s="20"/>
      <c r="O3610" s="20"/>
      <c r="P3610" s="20"/>
    </row>
    <row r="3611" spans="3:16" x14ac:dyDescent="0.35">
      <c r="C3611" s="21"/>
      <c r="E3611" s="21"/>
      <c r="G3611" s="20"/>
      <c r="I3611" s="20"/>
      <c r="O3611" s="20"/>
      <c r="P3611" s="20"/>
    </row>
    <row r="3612" spans="3:16" x14ac:dyDescent="0.35">
      <c r="C3612" s="21"/>
      <c r="E3612" s="21"/>
      <c r="G3612" s="20"/>
      <c r="I3612" s="20"/>
      <c r="O3612" s="20"/>
      <c r="P3612" s="20"/>
    </row>
    <row r="3613" spans="3:16" x14ac:dyDescent="0.35">
      <c r="C3613" s="21"/>
      <c r="E3613" s="21"/>
      <c r="G3613" s="20"/>
      <c r="I3613" s="20"/>
      <c r="O3613" s="20"/>
      <c r="P3613" s="20"/>
    </row>
    <row r="3614" spans="3:16" x14ac:dyDescent="0.35">
      <c r="C3614" s="21"/>
      <c r="E3614" s="21"/>
      <c r="G3614" s="20"/>
      <c r="I3614" s="20"/>
      <c r="O3614" s="20"/>
      <c r="P3614" s="20"/>
    </row>
    <row r="3615" spans="3:16" x14ac:dyDescent="0.35">
      <c r="C3615" s="21"/>
      <c r="E3615" s="21"/>
      <c r="G3615" s="20"/>
      <c r="I3615" s="20"/>
      <c r="O3615" s="20"/>
      <c r="P3615" s="20"/>
    </row>
    <row r="3616" spans="3:16" x14ac:dyDescent="0.35">
      <c r="C3616" s="21"/>
      <c r="E3616" s="21"/>
      <c r="G3616" s="20"/>
      <c r="I3616" s="20"/>
      <c r="O3616" s="20"/>
      <c r="P3616" s="20"/>
    </row>
    <row r="3617" spans="3:16" x14ac:dyDescent="0.35">
      <c r="C3617" s="21"/>
      <c r="E3617" s="21"/>
      <c r="G3617" s="20"/>
      <c r="I3617" s="20"/>
      <c r="O3617" s="20"/>
      <c r="P3617" s="20"/>
    </row>
    <row r="3618" spans="3:16" x14ac:dyDescent="0.35">
      <c r="C3618" s="21"/>
      <c r="E3618" s="21"/>
      <c r="G3618" s="20"/>
      <c r="I3618" s="20"/>
      <c r="O3618" s="20"/>
      <c r="P3618" s="20"/>
    </row>
    <row r="3619" spans="3:16" x14ac:dyDescent="0.35">
      <c r="C3619" s="21"/>
      <c r="E3619" s="21"/>
      <c r="G3619" s="20"/>
      <c r="I3619" s="20"/>
      <c r="O3619" s="20"/>
      <c r="P3619" s="20"/>
    </row>
    <row r="3620" spans="3:16" x14ac:dyDescent="0.35">
      <c r="C3620" s="21"/>
      <c r="E3620" s="21"/>
      <c r="G3620" s="20"/>
      <c r="I3620" s="20"/>
      <c r="O3620" s="20"/>
      <c r="P3620" s="20"/>
    </row>
    <row r="3621" spans="3:16" x14ac:dyDescent="0.35">
      <c r="C3621" s="21"/>
      <c r="E3621" s="21"/>
      <c r="G3621" s="20"/>
      <c r="I3621" s="20"/>
      <c r="O3621" s="20"/>
      <c r="P3621" s="20"/>
    </row>
    <row r="3622" spans="3:16" x14ac:dyDescent="0.35">
      <c r="C3622" s="21"/>
      <c r="E3622" s="21"/>
      <c r="G3622" s="20"/>
      <c r="I3622" s="20"/>
      <c r="O3622" s="20"/>
      <c r="P3622" s="20"/>
    </row>
    <row r="3623" spans="3:16" x14ac:dyDescent="0.35">
      <c r="C3623" s="21"/>
      <c r="E3623" s="21"/>
      <c r="G3623" s="20"/>
      <c r="I3623" s="20"/>
      <c r="O3623" s="20"/>
      <c r="P3623" s="20"/>
    </row>
    <row r="3624" spans="3:16" x14ac:dyDescent="0.35">
      <c r="C3624" s="21"/>
      <c r="E3624" s="21"/>
      <c r="G3624" s="20"/>
      <c r="I3624" s="20"/>
      <c r="O3624" s="20"/>
      <c r="P3624" s="20"/>
    </row>
    <row r="3625" spans="3:16" x14ac:dyDescent="0.35">
      <c r="C3625" s="21"/>
      <c r="E3625" s="21"/>
      <c r="G3625" s="20"/>
      <c r="I3625" s="20"/>
      <c r="O3625" s="20"/>
      <c r="P3625" s="20"/>
    </row>
    <row r="3626" spans="3:16" x14ac:dyDescent="0.35">
      <c r="C3626" s="21"/>
      <c r="E3626" s="21"/>
      <c r="G3626" s="20"/>
      <c r="I3626" s="20"/>
      <c r="O3626" s="20"/>
      <c r="P3626" s="20"/>
    </row>
    <row r="3627" spans="3:16" x14ac:dyDescent="0.35">
      <c r="C3627" s="21"/>
      <c r="E3627" s="21"/>
      <c r="G3627" s="20"/>
      <c r="I3627" s="20"/>
      <c r="O3627" s="20"/>
      <c r="P3627" s="20"/>
    </row>
    <row r="3628" spans="3:16" x14ac:dyDescent="0.35">
      <c r="C3628" s="21"/>
      <c r="E3628" s="21"/>
      <c r="G3628" s="20"/>
      <c r="I3628" s="20"/>
      <c r="O3628" s="20"/>
      <c r="P3628" s="20"/>
    </row>
    <row r="3629" spans="3:16" x14ac:dyDescent="0.35">
      <c r="C3629" s="21"/>
      <c r="E3629" s="21"/>
      <c r="G3629" s="20"/>
      <c r="I3629" s="20"/>
      <c r="O3629" s="20"/>
      <c r="P3629" s="20"/>
    </row>
    <row r="3630" spans="3:16" x14ac:dyDescent="0.35">
      <c r="C3630" s="21"/>
      <c r="E3630" s="21"/>
      <c r="G3630" s="20"/>
      <c r="I3630" s="20"/>
      <c r="O3630" s="20"/>
      <c r="P3630" s="20"/>
    </row>
    <row r="3631" spans="3:16" x14ac:dyDescent="0.35">
      <c r="C3631" s="21"/>
      <c r="E3631" s="21"/>
      <c r="G3631" s="20"/>
      <c r="I3631" s="20"/>
      <c r="O3631" s="20"/>
      <c r="P3631" s="20"/>
    </row>
    <row r="3632" spans="3:16" x14ac:dyDescent="0.35">
      <c r="C3632" s="21"/>
      <c r="E3632" s="21"/>
      <c r="G3632" s="20"/>
      <c r="I3632" s="20"/>
      <c r="O3632" s="20"/>
      <c r="P3632" s="20"/>
    </row>
    <row r="3633" spans="3:16" x14ac:dyDescent="0.35">
      <c r="C3633" s="21"/>
      <c r="E3633" s="21"/>
      <c r="G3633" s="20"/>
      <c r="I3633" s="20"/>
      <c r="O3633" s="20"/>
      <c r="P3633" s="20"/>
    </row>
    <row r="3634" spans="3:16" x14ac:dyDescent="0.35">
      <c r="C3634" s="21"/>
      <c r="E3634" s="21"/>
      <c r="G3634" s="20"/>
      <c r="I3634" s="20"/>
      <c r="O3634" s="20"/>
      <c r="P3634" s="20"/>
    </row>
    <row r="3635" spans="3:16" x14ac:dyDescent="0.35">
      <c r="C3635" s="21"/>
      <c r="E3635" s="21"/>
      <c r="G3635" s="20"/>
      <c r="I3635" s="20"/>
      <c r="O3635" s="20"/>
      <c r="P3635" s="20"/>
    </row>
    <row r="3636" spans="3:16" x14ac:dyDescent="0.35">
      <c r="C3636" s="21"/>
      <c r="E3636" s="21"/>
      <c r="G3636" s="20"/>
      <c r="I3636" s="20"/>
      <c r="O3636" s="20"/>
      <c r="P3636" s="20"/>
    </row>
    <row r="3637" spans="3:16" x14ac:dyDescent="0.35">
      <c r="C3637" s="21"/>
      <c r="E3637" s="21"/>
      <c r="G3637" s="20"/>
      <c r="I3637" s="20"/>
      <c r="O3637" s="20"/>
      <c r="P3637" s="20"/>
    </row>
    <row r="3638" spans="3:16" x14ac:dyDescent="0.35">
      <c r="C3638" s="21"/>
      <c r="E3638" s="21"/>
      <c r="G3638" s="20"/>
      <c r="I3638" s="20"/>
      <c r="O3638" s="20"/>
      <c r="P3638" s="20"/>
    </row>
    <row r="3639" spans="3:16" x14ac:dyDescent="0.35">
      <c r="C3639" s="21"/>
      <c r="E3639" s="21"/>
      <c r="G3639" s="20"/>
      <c r="I3639" s="20"/>
      <c r="O3639" s="20"/>
      <c r="P3639" s="20"/>
    </row>
    <row r="3640" spans="3:16" x14ac:dyDescent="0.35">
      <c r="C3640" s="21"/>
      <c r="E3640" s="21"/>
      <c r="G3640" s="20"/>
      <c r="I3640" s="20"/>
      <c r="O3640" s="20"/>
      <c r="P3640" s="20"/>
    </row>
    <row r="3641" spans="3:16" x14ac:dyDescent="0.35">
      <c r="C3641" s="21"/>
      <c r="E3641" s="21"/>
      <c r="G3641" s="20"/>
      <c r="I3641" s="20"/>
      <c r="O3641" s="20"/>
      <c r="P3641" s="20"/>
    </row>
    <row r="3642" spans="3:16" x14ac:dyDescent="0.35">
      <c r="C3642" s="21"/>
      <c r="E3642" s="21"/>
      <c r="G3642" s="20"/>
      <c r="I3642" s="20"/>
      <c r="O3642" s="20"/>
      <c r="P3642" s="20"/>
    </row>
    <row r="3643" spans="3:16" x14ac:dyDescent="0.35">
      <c r="C3643" s="21"/>
      <c r="E3643" s="21"/>
      <c r="G3643" s="20"/>
      <c r="I3643" s="20"/>
      <c r="O3643" s="20"/>
      <c r="P3643" s="20"/>
    </row>
    <row r="3644" spans="3:16" x14ac:dyDescent="0.35">
      <c r="C3644" s="21"/>
      <c r="E3644" s="21"/>
      <c r="G3644" s="20"/>
      <c r="I3644" s="20"/>
      <c r="O3644" s="20"/>
      <c r="P3644" s="20"/>
    </row>
    <row r="3645" spans="3:16" x14ac:dyDescent="0.35">
      <c r="C3645" s="21"/>
      <c r="E3645" s="21"/>
      <c r="G3645" s="20"/>
      <c r="I3645" s="20"/>
      <c r="O3645" s="20"/>
      <c r="P3645" s="20"/>
    </row>
    <row r="3646" spans="3:16" x14ac:dyDescent="0.35">
      <c r="C3646" s="21"/>
      <c r="E3646" s="21"/>
      <c r="G3646" s="20"/>
      <c r="I3646" s="20"/>
      <c r="O3646" s="20"/>
      <c r="P3646" s="20"/>
    </row>
    <row r="3647" spans="3:16" x14ac:dyDescent="0.35">
      <c r="C3647" s="21"/>
      <c r="E3647" s="21"/>
      <c r="G3647" s="20"/>
      <c r="I3647" s="20"/>
      <c r="O3647" s="20"/>
      <c r="P3647" s="20"/>
    </row>
    <row r="3648" spans="3:16" x14ac:dyDescent="0.35">
      <c r="C3648" s="21"/>
      <c r="E3648" s="21"/>
      <c r="G3648" s="20"/>
      <c r="I3648" s="20"/>
      <c r="O3648" s="20"/>
      <c r="P3648" s="20"/>
    </row>
    <row r="3649" spans="3:16" x14ac:dyDescent="0.35">
      <c r="C3649" s="21"/>
      <c r="E3649" s="21"/>
      <c r="G3649" s="20"/>
      <c r="I3649" s="20"/>
      <c r="O3649" s="20"/>
      <c r="P3649" s="20"/>
    </row>
    <row r="3650" spans="3:16" x14ac:dyDescent="0.35">
      <c r="C3650" s="21"/>
      <c r="E3650" s="21"/>
      <c r="G3650" s="20"/>
      <c r="I3650" s="20"/>
      <c r="O3650" s="20"/>
      <c r="P3650" s="20"/>
    </row>
    <row r="3651" spans="3:16" x14ac:dyDescent="0.35">
      <c r="C3651" s="21"/>
      <c r="E3651" s="21"/>
      <c r="G3651" s="20"/>
      <c r="I3651" s="20"/>
      <c r="O3651" s="20"/>
      <c r="P3651" s="20"/>
    </row>
    <row r="3652" spans="3:16" x14ac:dyDescent="0.35">
      <c r="C3652" s="21"/>
      <c r="E3652" s="21"/>
      <c r="G3652" s="20"/>
      <c r="I3652" s="20"/>
      <c r="O3652" s="20"/>
      <c r="P3652" s="20"/>
    </row>
    <row r="3653" spans="3:16" x14ac:dyDescent="0.35">
      <c r="C3653" s="21"/>
      <c r="E3653" s="21"/>
      <c r="G3653" s="20"/>
      <c r="I3653" s="20"/>
      <c r="O3653" s="20"/>
      <c r="P3653" s="20"/>
    </row>
    <row r="3654" spans="3:16" x14ac:dyDescent="0.35">
      <c r="C3654" s="21"/>
      <c r="E3654" s="21"/>
      <c r="G3654" s="20"/>
      <c r="I3654" s="20"/>
      <c r="O3654" s="20"/>
      <c r="P3654" s="20"/>
    </row>
    <row r="3655" spans="3:16" x14ac:dyDescent="0.35">
      <c r="C3655" s="21"/>
      <c r="E3655" s="21"/>
      <c r="G3655" s="20"/>
      <c r="I3655" s="20"/>
      <c r="O3655" s="20"/>
      <c r="P3655" s="20"/>
    </row>
    <row r="3656" spans="3:16" x14ac:dyDescent="0.35">
      <c r="C3656" s="21"/>
      <c r="E3656" s="21"/>
      <c r="G3656" s="20"/>
      <c r="I3656" s="20"/>
      <c r="O3656" s="20"/>
      <c r="P3656" s="20"/>
    </row>
    <row r="3657" spans="3:16" x14ac:dyDescent="0.35">
      <c r="C3657" s="21"/>
      <c r="E3657" s="21"/>
      <c r="G3657" s="20"/>
      <c r="I3657" s="20"/>
      <c r="O3657" s="20"/>
      <c r="P3657" s="20"/>
    </row>
    <row r="3658" spans="3:16" x14ac:dyDescent="0.35">
      <c r="C3658" s="21"/>
      <c r="E3658" s="21"/>
      <c r="G3658" s="20"/>
      <c r="I3658" s="20"/>
      <c r="O3658" s="20"/>
      <c r="P3658" s="20"/>
    </row>
    <row r="3659" spans="3:16" x14ac:dyDescent="0.35">
      <c r="C3659" s="21"/>
      <c r="E3659" s="21"/>
      <c r="G3659" s="20"/>
      <c r="I3659" s="20"/>
      <c r="O3659" s="20"/>
      <c r="P3659" s="20"/>
    </row>
    <row r="3660" spans="3:16" x14ac:dyDescent="0.35">
      <c r="C3660" s="21"/>
      <c r="E3660" s="21"/>
      <c r="G3660" s="20"/>
      <c r="I3660" s="20"/>
      <c r="O3660" s="20"/>
      <c r="P3660" s="20"/>
    </row>
    <row r="3661" spans="3:16" x14ac:dyDescent="0.35">
      <c r="C3661" s="21"/>
      <c r="E3661" s="21"/>
      <c r="G3661" s="20"/>
      <c r="I3661" s="20"/>
      <c r="O3661" s="20"/>
      <c r="P3661" s="20"/>
    </row>
    <row r="3662" spans="3:16" x14ac:dyDescent="0.35">
      <c r="C3662" s="21"/>
      <c r="E3662" s="21"/>
      <c r="G3662" s="20"/>
      <c r="I3662" s="20"/>
      <c r="O3662" s="20"/>
      <c r="P3662" s="20"/>
    </row>
    <row r="3663" spans="3:16" x14ac:dyDescent="0.35">
      <c r="C3663" s="21"/>
      <c r="E3663" s="21"/>
      <c r="G3663" s="20"/>
      <c r="I3663" s="20"/>
      <c r="O3663" s="20"/>
      <c r="P3663" s="20"/>
    </row>
    <row r="3664" spans="3:16" x14ac:dyDescent="0.35">
      <c r="C3664" s="21"/>
      <c r="E3664" s="21"/>
      <c r="G3664" s="20"/>
      <c r="I3664" s="20"/>
      <c r="O3664" s="20"/>
      <c r="P3664" s="20"/>
    </row>
    <row r="3665" spans="3:16" x14ac:dyDescent="0.35">
      <c r="C3665" s="21"/>
      <c r="E3665" s="21"/>
      <c r="G3665" s="20"/>
      <c r="I3665" s="20"/>
      <c r="O3665" s="20"/>
      <c r="P3665" s="20"/>
    </row>
    <row r="3666" spans="3:16" x14ac:dyDescent="0.35">
      <c r="C3666" s="21"/>
      <c r="E3666" s="21"/>
      <c r="G3666" s="20"/>
      <c r="I3666" s="20"/>
      <c r="O3666" s="20"/>
      <c r="P3666" s="20"/>
    </row>
    <row r="3667" spans="3:16" x14ac:dyDescent="0.35">
      <c r="C3667" s="21"/>
      <c r="E3667" s="21"/>
      <c r="G3667" s="20"/>
      <c r="I3667" s="20"/>
      <c r="O3667" s="20"/>
      <c r="P3667" s="20"/>
    </row>
    <row r="3668" spans="3:16" x14ac:dyDescent="0.35">
      <c r="C3668" s="21"/>
      <c r="E3668" s="21"/>
      <c r="G3668" s="20"/>
      <c r="I3668" s="20"/>
      <c r="O3668" s="20"/>
      <c r="P3668" s="20"/>
    </row>
    <row r="3669" spans="3:16" x14ac:dyDescent="0.35">
      <c r="C3669" s="21"/>
      <c r="E3669" s="21"/>
      <c r="G3669" s="20"/>
      <c r="I3669" s="20"/>
      <c r="O3669" s="20"/>
      <c r="P3669" s="20"/>
    </row>
    <row r="3670" spans="3:16" x14ac:dyDescent="0.35">
      <c r="C3670" s="21"/>
      <c r="E3670" s="21"/>
      <c r="G3670" s="20"/>
      <c r="I3670" s="20"/>
      <c r="O3670" s="20"/>
      <c r="P3670" s="20"/>
    </row>
    <row r="3671" spans="3:16" x14ac:dyDescent="0.35">
      <c r="C3671" s="21"/>
      <c r="E3671" s="21"/>
      <c r="G3671" s="20"/>
      <c r="I3671" s="20"/>
      <c r="O3671" s="20"/>
      <c r="P3671" s="20"/>
    </row>
    <row r="3672" spans="3:16" x14ac:dyDescent="0.35">
      <c r="C3672" s="21"/>
      <c r="E3672" s="21"/>
      <c r="G3672" s="20"/>
      <c r="I3672" s="20"/>
      <c r="O3672" s="20"/>
      <c r="P3672" s="20"/>
    </row>
    <row r="3673" spans="3:16" x14ac:dyDescent="0.35">
      <c r="C3673" s="21"/>
      <c r="E3673" s="21"/>
      <c r="G3673" s="20"/>
      <c r="I3673" s="20"/>
      <c r="O3673" s="20"/>
      <c r="P3673" s="20"/>
    </row>
    <row r="3674" spans="3:16" x14ac:dyDescent="0.35">
      <c r="C3674" s="21"/>
      <c r="E3674" s="21"/>
      <c r="G3674" s="20"/>
      <c r="I3674" s="20"/>
      <c r="O3674" s="20"/>
      <c r="P3674" s="20"/>
    </row>
    <row r="3675" spans="3:16" x14ac:dyDescent="0.35">
      <c r="C3675" s="21"/>
      <c r="E3675" s="21"/>
      <c r="G3675" s="20"/>
      <c r="I3675" s="20"/>
      <c r="O3675" s="20"/>
      <c r="P3675" s="20"/>
    </row>
    <row r="3676" spans="3:16" x14ac:dyDescent="0.35">
      <c r="C3676" s="21"/>
      <c r="E3676" s="21"/>
      <c r="G3676" s="20"/>
      <c r="I3676" s="20"/>
      <c r="O3676" s="20"/>
      <c r="P3676" s="20"/>
    </row>
    <row r="3677" spans="3:16" x14ac:dyDescent="0.35">
      <c r="C3677" s="21"/>
      <c r="E3677" s="21"/>
      <c r="G3677" s="20"/>
      <c r="I3677" s="20"/>
      <c r="O3677" s="20"/>
      <c r="P3677" s="20"/>
    </row>
    <row r="3678" spans="3:16" x14ac:dyDescent="0.35">
      <c r="C3678" s="21"/>
      <c r="E3678" s="21"/>
      <c r="G3678" s="20"/>
      <c r="I3678" s="20"/>
      <c r="O3678" s="20"/>
      <c r="P3678" s="20"/>
    </row>
    <row r="3679" spans="3:16" x14ac:dyDescent="0.35">
      <c r="C3679" s="21"/>
      <c r="E3679" s="21"/>
      <c r="G3679" s="20"/>
      <c r="I3679" s="20"/>
      <c r="O3679" s="20"/>
      <c r="P3679" s="20"/>
    </row>
    <row r="3680" spans="3:16" x14ac:dyDescent="0.35">
      <c r="C3680" s="21"/>
      <c r="E3680" s="21"/>
      <c r="G3680" s="20"/>
      <c r="I3680" s="20"/>
      <c r="O3680" s="20"/>
      <c r="P3680" s="20"/>
    </row>
    <row r="3681" spans="3:16" x14ac:dyDescent="0.35">
      <c r="C3681" s="21"/>
      <c r="E3681" s="21"/>
      <c r="G3681" s="20"/>
      <c r="I3681" s="20"/>
      <c r="O3681" s="20"/>
      <c r="P3681" s="20"/>
    </row>
    <row r="3682" spans="3:16" x14ac:dyDescent="0.35">
      <c r="C3682" s="21"/>
      <c r="E3682" s="21"/>
      <c r="G3682" s="20"/>
      <c r="I3682" s="20"/>
      <c r="O3682" s="20"/>
      <c r="P3682" s="20"/>
    </row>
    <row r="3683" spans="3:16" x14ac:dyDescent="0.35">
      <c r="C3683" s="21"/>
      <c r="E3683" s="21"/>
      <c r="G3683" s="20"/>
      <c r="I3683" s="20"/>
      <c r="O3683" s="20"/>
      <c r="P3683" s="20"/>
    </row>
    <row r="3684" spans="3:16" x14ac:dyDescent="0.35">
      <c r="C3684" s="21"/>
      <c r="E3684" s="21"/>
      <c r="G3684" s="20"/>
      <c r="I3684" s="20"/>
      <c r="O3684" s="20"/>
      <c r="P3684" s="20"/>
    </row>
    <row r="3685" spans="3:16" x14ac:dyDescent="0.35">
      <c r="C3685" s="21"/>
      <c r="E3685" s="21"/>
      <c r="G3685" s="20"/>
      <c r="I3685" s="20"/>
      <c r="O3685" s="20"/>
      <c r="P3685" s="20"/>
    </row>
    <row r="3686" spans="3:16" x14ac:dyDescent="0.35">
      <c r="C3686" s="21"/>
      <c r="E3686" s="21"/>
      <c r="G3686" s="20"/>
      <c r="I3686" s="20"/>
      <c r="O3686" s="20"/>
      <c r="P3686" s="20"/>
    </row>
    <row r="3687" spans="3:16" x14ac:dyDescent="0.35">
      <c r="C3687" s="21"/>
      <c r="E3687" s="21"/>
      <c r="G3687" s="20"/>
      <c r="I3687" s="20"/>
      <c r="O3687" s="20"/>
      <c r="P3687" s="20"/>
    </row>
    <row r="3688" spans="3:16" x14ac:dyDescent="0.35">
      <c r="C3688" s="21"/>
      <c r="E3688" s="21"/>
      <c r="G3688" s="20"/>
      <c r="I3688" s="20"/>
      <c r="O3688" s="20"/>
      <c r="P3688" s="20"/>
    </row>
    <row r="3689" spans="3:16" x14ac:dyDescent="0.35">
      <c r="C3689" s="21"/>
      <c r="E3689" s="21"/>
      <c r="G3689" s="20"/>
      <c r="I3689" s="20"/>
      <c r="O3689" s="20"/>
      <c r="P3689" s="20"/>
    </row>
    <row r="3690" spans="3:16" x14ac:dyDescent="0.35">
      <c r="C3690" s="21"/>
      <c r="E3690" s="21"/>
      <c r="G3690" s="20"/>
      <c r="I3690" s="20"/>
      <c r="O3690" s="20"/>
      <c r="P3690" s="20"/>
    </row>
    <row r="3691" spans="3:16" x14ac:dyDescent="0.35">
      <c r="C3691" s="21"/>
      <c r="E3691" s="21"/>
      <c r="G3691" s="20"/>
      <c r="I3691" s="20"/>
      <c r="O3691" s="20"/>
      <c r="P3691" s="20"/>
    </row>
    <row r="3692" spans="3:16" x14ac:dyDescent="0.35">
      <c r="C3692" s="21"/>
      <c r="E3692" s="21"/>
      <c r="G3692" s="20"/>
      <c r="I3692" s="20"/>
      <c r="O3692" s="20"/>
      <c r="P3692" s="20"/>
    </row>
    <row r="3693" spans="3:16" x14ac:dyDescent="0.35">
      <c r="C3693" s="21"/>
      <c r="E3693" s="21"/>
      <c r="G3693" s="20"/>
      <c r="I3693" s="20"/>
      <c r="O3693" s="20"/>
      <c r="P3693" s="20"/>
    </row>
    <row r="3694" spans="3:16" x14ac:dyDescent="0.35">
      <c r="C3694" s="21"/>
      <c r="E3694" s="21"/>
      <c r="G3694" s="20"/>
      <c r="I3694" s="20"/>
      <c r="O3694" s="20"/>
      <c r="P3694" s="20"/>
    </row>
    <row r="3695" spans="3:16" x14ac:dyDescent="0.35">
      <c r="C3695" s="21"/>
      <c r="E3695" s="21"/>
      <c r="G3695" s="20"/>
      <c r="I3695" s="20"/>
      <c r="O3695" s="20"/>
      <c r="P3695" s="20"/>
    </row>
    <row r="3696" spans="3:16" x14ac:dyDescent="0.35">
      <c r="C3696" s="21"/>
      <c r="E3696" s="21"/>
      <c r="G3696" s="20"/>
      <c r="I3696" s="20"/>
      <c r="O3696" s="20"/>
      <c r="P3696" s="20"/>
    </row>
    <row r="3697" spans="3:16" x14ac:dyDescent="0.35">
      <c r="C3697" s="21"/>
      <c r="E3697" s="21"/>
      <c r="G3697" s="20"/>
      <c r="I3697" s="20"/>
      <c r="O3697" s="20"/>
      <c r="P3697" s="20"/>
    </row>
    <row r="3698" spans="3:16" x14ac:dyDescent="0.35">
      <c r="C3698" s="21"/>
      <c r="E3698" s="21"/>
      <c r="G3698" s="20"/>
      <c r="I3698" s="20"/>
      <c r="O3698" s="20"/>
      <c r="P3698" s="20"/>
    </row>
    <row r="3699" spans="3:16" x14ac:dyDescent="0.35">
      <c r="C3699" s="21"/>
      <c r="E3699" s="21"/>
      <c r="G3699" s="20"/>
      <c r="I3699" s="20"/>
      <c r="O3699" s="20"/>
      <c r="P3699" s="20"/>
    </row>
    <row r="3700" spans="3:16" x14ac:dyDescent="0.35">
      <c r="C3700" s="21"/>
      <c r="E3700" s="21"/>
      <c r="G3700" s="20"/>
      <c r="I3700" s="20"/>
      <c r="O3700" s="20"/>
      <c r="P3700" s="20"/>
    </row>
    <row r="3701" spans="3:16" x14ac:dyDescent="0.35">
      <c r="C3701" s="21"/>
      <c r="E3701" s="21"/>
      <c r="G3701" s="20"/>
      <c r="I3701" s="20"/>
      <c r="O3701" s="20"/>
      <c r="P3701" s="20"/>
    </row>
    <row r="3702" spans="3:16" x14ac:dyDescent="0.35">
      <c r="C3702" s="21"/>
      <c r="E3702" s="21"/>
      <c r="G3702" s="20"/>
      <c r="I3702" s="20"/>
      <c r="O3702" s="20"/>
      <c r="P3702" s="20"/>
    </row>
    <row r="3703" spans="3:16" x14ac:dyDescent="0.35">
      <c r="C3703" s="21"/>
      <c r="E3703" s="21"/>
      <c r="G3703" s="20"/>
      <c r="I3703" s="20"/>
      <c r="O3703" s="20"/>
      <c r="P3703" s="20"/>
    </row>
    <row r="3704" spans="3:16" x14ac:dyDescent="0.35">
      <c r="C3704" s="21"/>
      <c r="E3704" s="21"/>
      <c r="G3704" s="20"/>
      <c r="I3704" s="20"/>
      <c r="O3704" s="20"/>
      <c r="P3704" s="20"/>
    </row>
    <row r="3705" spans="3:16" x14ac:dyDescent="0.35">
      <c r="C3705" s="21"/>
      <c r="E3705" s="21"/>
      <c r="G3705" s="20"/>
      <c r="I3705" s="20"/>
      <c r="O3705" s="20"/>
      <c r="P3705" s="20"/>
    </row>
    <row r="3706" spans="3:16" x14ac:dyDescent="0.35">
      <c r="C3706" s="21"/>
      <c r="E3706" s="21"/>
      <c r="G3706" s="20"/>
      <c r="I3706" s="20"/>
      <c r="O3706" s="20"/>
      <c r="P3706" s="20"/>
    </row>
    <row r="3707" spans="3:16" x14ac:dyDescent="0.35">
      <c r="C3707" s="21"/>
      <c r="E3707" s="21"/>
      <c r="G3707" s="20"/>
      <c r="I3707" s="20"/>
      <c r="O3707" s="20"/>
      <c r="P3707" s="20"/>
    </row>
    <row r="3708" spans="3:16" x14ac:dyDescent="0.35">
      <c r="C3708" s="21"/>
      <c r="E3708" s="21"/>
      <c r="G3708" s="20"/>
      <c r="I3708" s="20"/>
      <c r="O3708" s="20"/>
      <c r="P3708" s="20"/>
    </row>
    <row r="3709" spans="3:16" x14ac:dyDescent="0.35">
      <c r="C3709" s="21"/>
      <c r="E3709" s="21"/>
      <c r="G3709" s="20"/>
      <c r="I3709" s="20"/>
      <c r="O3709" s="20"/>
      <c r="P3709" s="20"/>
    </row>
    <row r="3710" spans="3:16" x14ac:dyDescent="0.35">
      <c r="C3710" s="21"/>
      <c r="E3710" s="21"/>
      <c r="G3710" s="20"/>
      <c r="I3710" s="20"/>
      <c r="O3710" s="20"/>
      <c r="P3710" s="20"/>
    </row>
    <row r="3711" spans="3:16" x14ac:dyDescent="0.35">
      <c r="C3711" s="21"/>
      <c r="E3711" s="21"/>
      <c r="G3711" s="20"/>
      <c r="I3711" s="20"/>
      <c r="O3711" s="20"/>
      <c r="P3711" s="20"/>
    </row>
    <row r="3712" spans="3:16" x14ac:dyDescent="0.35">
      <c r="C3712" s="21"/>
      <c r="E3712" s="21"/>
      <c r="G3712" s="20"/>
      <c r="I3712" s="20"/>
      <c r="O3712" s="20"/>
      <c r="P3712" s="20"/>
    </row>
    <row r="3713" spans="3:16" x14ac:dyDescent="0.35">
      <c r="C3713" s="21"/>
      <c r="E3713" s="21"/>
      <c r="G3713" s="20"/>
      <c r="I3713" s="20"/>
      <c r="O3713" s="20"/>
      <c r="P3713" s="20"/>
    </row>
    <row r="3714" spans="3:16" x14ac:dyDescent="0.35">
      <c r="C3714" s="21"/>
      <c r="E3714" s="21"/>
      <c r="G3714" s="20"/>
      <c r="I3714" s="20"/>
      <c r="O3714" s="20"/>
      <c r="P3714" s="20"/>
    </row>
    <row r="3715" spans="3:16" x14ac:dyDescent="0.35">
      <c r="C3715" s="21"/>
      <c r="E3715" s="21"/>
      <c r="G3715" s="20"/>
      <c r="I3715" s="20"/>
      <c r="O3715" s="20"/>
      <c r="P3715" s="20"/>
    </row>
    <row r="3716" spans="3:16" x14ac:dyDescent="0.35">
      <c r="C3716" s="21"/>
      <c r="E3716" s="21"/>
      <c r="G3716" s="20"/>
      <c r="I3716" s="20"/>
      <c r="O3716" s="20"/>
      <c r="P3716" s="20"/>
    </row>
    <row r="3717" spans="3:16" x14ac:dyDescent="0.35">
      <c r="C3717" s="21"/>
      <c r="E3717" s="21"/>
      <c r="G3717" s="20"/>
      <c r="I3717" s="20"/>
      <c r="O3717" s="20"/>
      <c r="P3717" s="20"/>
    </row>
    <row r="3718" spans="3:16" x14ac:dyDescent="0.35">
      <c r="C3718" s="21"/>
      <c r="E3718" s="21"/>
      <c r="G3718" s="20"/>
      <c r="I3718" s="20"/>
      <c r="O3718" s="20"/>
      <c r="P3718" s="20"/>
    </row>
    <row r="3719" spans="3:16" x14ac:dyDescent="0.35">
      <c r="C3719" s="21"/>
      <c r="E3719" s="21"/>
      <c r="G3719" s="20"/>
      <c r="I3719" s="20"/>
      <c r="O3719" s="20"/>
      <c r="P3719" s="20"/>
    </row>
    <row r="3720" spans="3:16" x14ac:dyDescent="0.35">
      <c r="C3720" s="21"/>
      <c r="E3720" s="21"/>
      <c r="G3720" s="20"/>
      <c r="I3720" s="20"/>
      <c r="O3720" s="20"/>
      <c r="P3720" s="20"/>
    </row>
    <row r="3721" spans="3:16" x14ac:dyDescent="0.35">
      <c r="C3721" s="21"/>
      <c r="E3721" s="21"/>
      <c r="G3721" s="20"/>
      <c r="I3721" s="20"/>
      <c r="O3721" s="20"/>
      <c r="P3721" s="20"/>
    </row>
    <row r="3722" spans="3:16" x14ac:dyDescent="0.35">
      <c r="C3722" s="21"/>
      <c r="E3722" s="21"/>
      <c r="G3722" s="20"/>
      <c r="I3722" s="20"/>
      <c r="O3722" s="20"/>
      <c r="P3722" s="20"/>
    </row>
    <row r="3723" spans="3:16" x14ac:dyDescent="0.35">
      <c r="C3723" s="21"/>
      <c r="E3723" s="21"/>
      <c r="G3723" s="20"/>
      <c r="I3723" s="20"/>
      <c r="O3723" s="20"/>
      <c r="P3723" s="20"/>
    </row>
    <row r="3724" spans="3:16" x14ac:dyDescent="0.35">
      <c r="C3724" s="21"/>
      <c r="E3724" s="21"/>
      <c r="G3724" s="20"/>
      <c r="I3724" s="20"/>
      <c r="O3724" s="20"/>
      <c r="P3724" s="20"/>
    </row>
    <row r="3725" spans="3:16" x14ac:dyDescent="0.35">
      <c r="C3725" s="21"/>
      <c r="E3725" s="21"/>
      <c r="G3725" s="20"/>
      <c r="I3725" s="20"/>
      <c r="O3725" s="20"/>
      <c r="P3725" s="20"/>
    </row>
    <row r="3726" spans="3:16" x14ac:dyDescent="0.35">
      <c r="C3726" s="21"/>
      <c r="E3726" s="21"/>
      <c r="G3726" s="20"/>
      <c r="I3726" s="20"/>
      <c r="O3726" s="20"/>
      <c r="P3726" s="20"/>
    </row>
    <row r="3727" spans="3:16" x14ac:dyDescent="0.35">
      <c r="C3727" s="21"/>
      <c r="E3727" s="21"/>
      <c r="G3727" s="20"/>
      <c r="I3727" s="20"/>
      <c r="O3727" s="20"/>
      <c r="P3727" s="20"/>
    </row>
    <row r="3728" spans="3:16" x14ac:dyDescent="0.35">
      <c r="C3728" s="21"/>
      <c r="E3728" s="21"/>
      <c r="G3728" s="20"/>
      <c r="I3728" s="20"/>
      <c r="O3728" s="20"/>
      <c r="P3728" s="20"/>
    </row>
    <row r="3729" spans="3:16" x14ac:dyDescent="0.35">
      <c r="C3729" s="21"/>
      <c r="E3729" s="21"/>
      <c r="G3729" s="20"/>
      <c r="I3729" s="20"/>
      <c r="O3729" s="20"/>
      <c r="P3729" s="20"/>
    </row>
    <row r="3730" spans="3:16" x14ac:dyDescent="0.35">
      <c r="C3730" s="21"/>
      <c r="E3730" s="21"/>
      <c r="G3730" s="20"/>
      <c r="I3730" s="20"/>
      <c r="O3730" s="20"/>
      <c r="P3730" s="20"/>
    </row>
    <row r="3731" spans="3:16" x14ac:dyDescent="0.35">
      <c r="C3731" s="21"/>
      <c r="E3731" s="21"/>
      <c r="G3731" s="20"/>
      <c r="I3731" s="20"/>
      <c r="O3731" s="20"/>
      <c r="P3731" s="20"/>
    </row>
    <row r="3732" spans="3:16" x14ac:dyDescent="0.35">
      <c r="C3732" s="21"/>
      <c r="E3732" s="21"/>
      <c r="G3732" s="20"/>
      <c r="I3732" s="20"/>
      <c r="O3732" s="20"/>
      <c r="P3732" s="20"/>
    </row>
    <row r="3733" spans="3:16" x14ac:dyDescent="0.35">
      <c r="C3733" s="21"/>
      <c r="E3733" s="21"/>
      <c r="G3733" s="20"/>
      <c r="I3733" s="20"/>
      <c r="O3733" s="20"/>
      <c r="P3733" s="20"/>
    </row>
    <row r="3734" spans="3:16" x14ac:dyDescent="0.35">
      <c r="C3734" s="21"/>
      <c r="E3734" s="21"/>
      <c r="G3734" s="20"/>
      <c r="I3734" s="20"/>
      <c r="O3734" s="20"/>
      <c r="P3734" s="20"/>
    </row>
    <row r="3735" spans="3:16" x14ac:dyDescent="0.35">
      <c r="C3735" s="21"/>
      <c r="E3735" s="21"/>
      <c r="G3735" s="20"/>
      <c r="I3735" s="20"/>
      <c r="O3735" s="20"/>
      <c r="P3735" s="20"/>
    </row>
    <row r="3736" spans="3:16" x14ac:dyDescent="0.35">
      <c r="C3736" s="21"/>
      <c r="E3736" s="21"/>
      <c r="G3736" s="20"/>
      <c r="I3736" s="20"/>
      <c r="O3736" s="20"/>
      <c r="P3736" s="20"/>
    </row>
    <row r="3737" spans="3:16" x14ac:dyDescent="0.35">
      <c r="C3737" s="21"/>
      <c r="E3737" s="21"/>
      <c r="G3737" s="20"/>
      <c r="I3737" s="20"/>
      <c r="O3737" s="20"/>
      <c r="P3737" s="20"/>
    </row>
    <row r="3738" spans="3:16" x14ac:dyDescent="0.35">
      <c r="C3738" s="21"/>
      <c r="E3738" s="21"/>
      <c r="G3738" s="20"/>
      <c r="I3738" s="20"/>
      <c r="O3738" s="20"/>
      <c r="P3738" s="20"/>
    </row>
    <row r="3739" spans="3:16" x14ac:dyDescent="0.35">
      <c r="C3739" s="21"/>
      <c r="E3739" s="21"/>
      <c r="G3739" s="20"/>
      <c r="I3739" s="20"/>
      <c r="O3739" s="20"/>
      <c r="P3739" s="20"/>
    </row>
    <row r="3740" spans="3:16" x14ac:dyDescent="0.35">
      <c r="C3740" s="21"/>
      <c r="E3740" s="21"/>
      <c r="G3740" s="20"/>
      <c r="I3740" s="20"/>
      <c r="O3740" s="20"/>
      <c r="P3740" s="20"/>
    </row>
    <row r="3741" spans="3:16" x14ac:dyDescent="0.35">
      <c r="C3741" s="21"/>
      <c r="E3741" s="21"/>
      <c r="G3741" s="20"/>
      <c r="I3741" s="20"/>
      <c r="O3741" s="20"/>
      <c r="P3741" s="20"/>
    </row>
    <row r="3742" spans="3:16" x14ac:dyDescent="0.35">
      <c r="C3742" s="21"/>
      <c r="E3742" s="21"/>
      <c r="G3742" s="20"/>
      <c r="I3742" s="20"/>
      <c r="O3742" s="20"/>
      <c r="P3742" s="20"/>
    </row>
    <row r="3743" spans="3:16" x14ac:dyDescent="0.35">
      <c r="C3743" s="21"/>
      <c r="E3743" s="21"/>
      <c r="G3743" s="20"/>
      <c r="I3743" s="20"/>
      <c r="O3743" s="20"/>
      <c r="P3743" s="20"/>
    </row>
    <row r="3744" spans="3:16" x14ac:dyDescent="0.35">
      <c r="C3744" s="21"/>
      <c r="E3744" s="21"/>
      <c r="G3744" s="20"/>
      <c r="I3744" s="20"/>
      <c r="O3744" s="20"/>
      <c r="P3744" s="20"/>
    </row>
    <row r="3745" spans="3:16" x14ac:dyDescent="0.35">
      <c r="C3745" s="21"/>
      <c r="E3745" s="21"/>
      <c r="G3745" s="20"/>
      <c r="I3745" s="20"/>
      <c r="O3745" s="20"/>
      <c r="P3745" s="20"/>
    </row>
    <row r="3746" spans="3:16" x14ac:dyDescent="0.35">
      <c r="C3746" s="21"/>
      <c r="E3746" s="21"/>
      <c r="G3746" s="20"/>
      <c r="I3746" s="20"/>
      <c r="O3746" s="20"/>
      <c r="P3746" s="20"/>
    </row>
    <row r="3747" spans="3:16" x14ac:dyDescent="0.35">
      <c r="C3747" s="21"/>
      <c r="E3747" s="21"/>
      <c r="G3747" s="20"/>
      <c r="I3747" s="20"/>
      <c r="O3747" s="20"/>
      <c r="P3747" s="20"/>
    </row>
    <row r="3748" spans="3:16" x14ac:dyDescent="0.35">
      <c r="C3748" s="21"/>
      <c r="E3748" s="21"/>
      <c r="G3748" s="20"/>
      <c r="I3748" s="20"/>
      <c r="O3748" s="20"/>
      <c r="P3748" s="20"/>
    </row>
    <row r="3749" spans="3:16" x14ac:dyDescent="0.35">
      <c r="C3749" s="21"/>
      <c r="E3749" s="21"/>
      <c r="G3749" s="20"/>
      <c r="I3749" s="20"/>
      <c r="O3749" s="20"/>
      <c r="P3749" s="20"/>
    </row>
    <row r="3750" spans="3:16" x14ac:dyDescent="0.35">
      <c r="C3750" s="21"/>
      <c r="E3750" s="21"/>
      <c r="G3750" s="20"/>
      <c r="I3750" s="20"/>
      <c r="O3750" s="20"/>
      <c r="P3750" s="20"/>
    </row>
    <row r="3751" spans="3:16" x14ac:dyDescent="0.35">
      <c r="C3751" s="21"/>
      <c r="E3751" s="21"/>
      <c r="G3751" s="20"/>
      <c r="I3751" s="20"/>
      <c r="O3751" s="20"/>
      <c r="P3751" s="20"/>
    </row>
    <row r="3752" spans="3:16" x14ac:dyDescent="0.35">
      <c r="C3752" s="21"/>
      <c r="E3752" s="21"/>
      <c r="G3752" s="20"/>
      <c r="I3752" s="20"/>
      <c r="O3752" s="20"/>
      <c r="P3752" s="20"/>
    </row>
    <row r="3753" spans="3:16" x14ac:dyDescent="0.35">
      <c r="C3753" s="21"/>
      <c r="E3753" s="21"/>
      <c r="G3753" s="20"/>
      <c r="I3753" s="20"/>
      <c r="O3753" s="20"/>
      <c r="P3753" s="20"/>
    </row>
    <row r="3754" spans="3:16" x14ac:dyDescent="0.35">
      <c r="C3754" s="21"/>
      <c r="E3754" s="21"/>
      <c r="G3754" s="20"/>
      <c r="I3754" s="20"/>
      <c r="O3754" s="20"/>
      <c r="P3754" s="20"/>
    </row>
    <row r="3755" spans="3:16" x14ac:dyDescent="0.35">
      <c r="C3755" s="21"/>
      <c r="E3755" s="21"/>
      <c r="G3755" s="20"/>
      <c r="I3755" s="20"/>
      <c r="O3755" s="20"/>
      <c r="P3755" s="20"/>
    </row>
    <row r="3756" spans="3:16" x14ac:dyDescent="0.35">
      <c r="C3756" s="21"/>
      <c r="E3756" s="21"/>
      <c r="G3756" s="20"/>
      <c r="I3756" s="20"/>
      <c r="O3756" s="20"/>
      <c r="P3756" s="20"/>
    </row>
    <row r="3757" spans="3:16" x14ac:dyDescent="0.35">
      <c r="C3757" s="21"/>
      <c r="E3757" s="21"/>
      <c r="G3757" s="20"/>
      <c r="I3757" s="20"/>
      <c r="O3757" s="20"/>
      <c r="P3757" s="20"/>
    </row>
    <row r="3758" spans="3:16" x14ac:dyDescent="0.35">
      <c r="C3758" s="21"/>
      <c r="E3758" s="21"/>
      <c r="G3758" s="20"/>
      <c r="I3758" s="20"/>
      <c r="O3758" s="20"/>
      <c r="P3758" s="20"/>
    </row>
    <row r="3759" spans="3:16" x14ac:dyDescent="0.35">
      <c r="C3759" s="21"/>
      <c r="E3759" s="21"/>
      <c r="G3759" s="20"/>
      <c r="I3759" s="20"/>
      <c r="O3759" s="20"/>
      <c r="P3759" s="20"/>
    </row>
    <row r="3760" spans="3:16" x14ac:dyDescent="0.35">
      <c r="C3760" s="21"/>
      <c r="E3760" s="21"/>
      <c r="G3760" s="20"/>
      <c r="I3760" s="20"/>
      <c r="O3760" s="20"/>
      <c r="P3760" s="20"/>
    </row>
    <row r="3761" spans="3:16" x14ac:dyDescent="0.35">
      <c r="C3761" s="21"/>
      <c r="E3761" s="21"/>
      <c r="G3761" s="20"/>
      <c r="I3761" s="20"/>
      <c r="O3761" s="20"/>
      <c r="P3761" s="20"/>
    </row>
    <row r="3762" spans="3:16" x14ac:dyDescent="0.35">
      <c r="C3762" s="21"/>
      <c r="E3762" s="21"/>
      <c r="G3762" s="20"/>
      <c r="I3762" s="20"/>
      <c r="O3762" s="20"/>
      <c r="P3762" s="20"/>
    </row>
    <row r="3763" spans="3:16" x14ac:dyDescent="0.35">
      <c r="C3763" s="21"/>
      <c r="E3763" s="21"/>
      <c r="G3763" s="20"/>
      <c r="I3763" s="20"/>
      <c r="O3763" s="20"/>
      <c r="P3763" s="20"/>
    </row>
    <row r="3764" spans="3:16" x14ac:dyDescent="0.35">
      <c r="C3764" s="21"/>
      <c r="E3764" s="21"/>
      <c r="G3764" s="20"/>
      <c r="I3764" s="20"/>
      <c r="O3764" s="20"/>
      <c r="P3764" s="20"/>
    </row>
    <row r="3765" spans="3:16" x14ac:dyDescent="0.35">
      <c r="C3765" s="21"/>
      <c r="E3765" s="21"/>
      <c r="G3765" s="20"/>
      <c r="I3765" s="20"/>
      <c r="O3765" s="20"/>
      <c r="P3765" s="20"/>
    </row>
    <row r="3766" spans="3:16" x14ac:dyDescent="0.35">
      <c r="C3766" s="21"/>
      <c r="E3766" s="21"/>
      <c r="G3766" s="20"/>
      <c r="I3766" s="20"/>
      <c r="O3766" s="20"/>
      <c r="P3766" s="20"/>
    </row>
    <row r="3767" spans="3:16" x14ac:dyDescent="0.35">
      <c r="C3767" s="21"/>
      <c r="E3767" s="21"/>
      <c r="G3767" s="20"/>
      <c r="I3767" s="20"/>
      <c r="O3767" s="20"/>
      <c r="P3767" s="20"/>
    </row>
    <row r="3768" spans="3:16" x14ac:dyDescent="0.35">
      <c r="C3768" s="21"/>
      <c r="E3768" s="21"/>
      <c r="G3768" s="20"/>
      <c r="I3768" s="20"/>
      <c r="O3768" s="20"/>
      <c r="P3768" s="20"/>
    </row>
    <row r="3769" spans="3:16" x14ac:dyDescent="0.35">
      <c r="C3769" s="21"/>
      <c r="E3769" s="21"/>
      <c r="G3769" s="20"/>
      <c r="I3769" s="20"/>
      <c r="O3769" s="20"/>
      <c r="P3769" s="20"/>
    </row>
    <row r="3770" spans="3:16" x14ac:dyDescent="0.35">
      <c r="C3770" s="21"/>
      <c r="E3770" s="21"/>
      <c r="G3770" s="20"/>
      <c r="I3770" s="20"/>
      <c r="O3770" s="20"/>
      <c r="P3770" s="20"/>
    </row>
    <row r="3771" spans="3:16" x14ac:dyDescent="0.35">
      <c r="C3771" s="21"/>
      <c r="E3771" s="21"/>
      <c r="G3771" s="20"/>
      <c r="I3771" s="20"/>
      <c r="O3771" s="20"/>
      <c r="P3771" s="20"/>
    </row>
    <row r="3772" spans="3:16" x14ac:dyDescent="0.35">
      <c r="C3772" s="21"/>
      <c r="E3772" s="21"/>
      <c r="G3772" s="20"/>
      <c r="I3772" s="20"/>
      <c r="O3772" s="20"/>
      <c r="P3772" s="20"/>
    </row>
    <row r="3773" spans="3:16" x14ac:dyDescent="0.35">
      <c r="C3773" s="21"/>
      <c r="E3773" s="21"/>
      <c r="G3773" s="20"/>
      <c r="I3773" s="20"/>
      <c r="O3773" s="20"/>
      <c r="P3773" s="20"/>
    </row>
    <row r="3774" spans="3:16" x14ac:dyDescent="0.35">
      <c r="C3774" s="21"/>
      <c r="E3774" s="21"/>
      <c r="G3774" s="20"/>
      <c r="I3774" s="20"/>
      <c r="O3774" s="20"/>
      <c r="P3774" s="20"/>
    </row>
    <row r="3775" spans="3:16" x14ac:dyDescent="0.35">
      <c r="C3775" s="21"/>
      <c r="E3775" s="21"/>
      <c r="G3775" s="20"/>
      <c r="I3775" s="20"/>
      <c r="O3775" s="20"/>
      <c r="P3775" s="20"/>
    </row>
    <row r="3776" spans="3:16" x14ac:dyDescent="0.35">
      <c r="C3776" s="21"/>
      <c r="E3776" s="21"/>
      <c r="G3776" s="20"/>
      <c r="I3776" s="20"/>
      <c r="O3776" s="20"/>
      <c r="P3776" s="20"/>
    </row>
    <row r="3777" spans="3:16" x14ac:dyDescent="0.35">
      <c r="C3777" s="21"/>
      <c r="E3777" s="21"/>
      <c r="G3777" s="20"/>
      <c r="I3777" s="20"/>
      <c r="O3777" s="20"/>
      <c r="P3777" s="20"/>
    </row>
    <row r="3778" spans="3:16" x14ac:dyDescent="0.35">
      <c r="C3778" s="21"/>
      <c r="E3778" s="21"/>
      <c r="G3778" s="20"/>
      <c r="I3778" s="20"/>
      <c r="O3778" s="20"/>
      <c r="P3778" s="20"/>
    </row>
    <row r="3779" spans="3:16" x14ac:dyDescent="0.35">
      <c r="C3779" s="21"/>
      <c r="E3779" s="21"/>
      <c r="G3779" s="20"/>
      <c r="I3779" s="20"/>
      <c r="O3779" s="20"/>
      <c r="P3779" s="20"/>
    </row>
    <row r="3780" spans="3:16" x14ac:dyDescent="0.35">
      <c r="C3780" s="21"/>
      <c r="E3780" s="21"/>
      <c r="G3780" s="20"/>
      <c r="I3780" s="20"/>
      <c r="O3780" s="20"/>
      <c r="P3780" s="20"/>
    </row>
    <row r="3781" spans="3:16" x14ac:dyDescent="0.35">
      <c r="C3781" s="21"/>
      <c r="E3781" s="21"/>
      <c r="G3781" s="20"/>
      <c r="I3781" s="20"/>
      <c r="O3781" s="20"/>
      <c r="P3781" s="20"/>
    </row>
    <row r="3782" spans="3:16" x14ac:dyDescent="0.35">
      <c r="C3782" s="21"/>
      <c r="E3782" s="21"/>
      <c r="G3782" s="20"/>
      <c r="I3782" s="20"/>
      <c r="O3782" s="20"/>
      <c r="P3782" s="20"/>
    </row>
    <row r="3783" spans="3:16" x14ac:dyDescent="0.35">
      <c r="C3783" s="21"/>
      <c r="E3783" s="21"/>
      <c r="G3783" s="20"/>
      <c r="I3783" s="20"/>
      <c r="O3783" s="20"/>
      <c r="P3783" s="20"/>
    </row>
    <row r="3784" spans="3:16" x14ac:dyDescent="0.35">
      <c r="C3784" s="21"/>
      <c r="E3784" s="21"/>
      <c r="G3784" s="20"/>
      <c r="I3784" s="20"/>
      <c r="O3784" s="20"/>
      <c r="P3784" s="20"/>
    </row>
    <row r="3785" spans="3:16" x14ac:dyDescent="0.35">
      <c r="C3785" s="21"/>
      <c r="E3785" s="21"/>
      <c r="G3785" s="20"/>
      <c r="I3785" s="20"/>
      <c r="O3785" s="20"/>
      <c r="P3785" s="20"/>
    </row>
    <row r="3786" spans="3:16" x14ac:dyDescent="0.35">
      <c r="C3786" s="21"/>
      <c r="E3786" s="21"/>
      <c r="G3786" s="20"/>
      <c r="I3786" s="20"/>
      <c r="O3786" s="20"/>
      <c r="P3786" s="20"/>
    </row>
    <row r="3787" spans="3:16" x14ac:dyDescent="0.35">
      <c r="C3787" s="21"/>
      <c r="E3787" s="21"/>
      <c r="G3787" s="20"/>
      <c r="I3787" s="20"/>
      <c r="O3787" s="20"/>
      <c r="P3787" s="20"/>
    </row>
    <row r="3788" spans="3:16" x14ac:dyDescent="0.35">
      <c r="C3788" s="21"/>
      <c r="E3788" s="21"/>
      <c r="G3788" s="20"/>
      <c r="I3788" s="20"/>
      <c r="O3788" s="20"/>
      <c r="P3788" s="20"/>
    </row>
    <row r="3789" spans="3:16" x14ac:dyDescent="0.35">
      <c r="C3789" s="21"/>
      <c r="E3789" s="21"/>
      <c r="G3789" s="20"/>
      <c r="I3789" s="20"/>
      <c r="O3789" s="20"/>
      <c r="P3789" s="20"/>
    </row>
    <row r="3790" spans="3:16" x14ac:dyDescent="0.35">
      <c r="C3790" s="21"/>
      <c r="E3790" s="21"/>
      <c r="G3790" s="20"/>
      <c r="I3790" s="20"/>
      <c r="O3790" s="20"/>
      <c r="P3790" s="20"/>
    </row>
    <row r="3791" spans="3:16" x14ac:dyDescent="0.35">
      <c r="C3791" s="21"/>
      <c r="E3791" s="21"/>
      <c r="G3791" s="20"/>
      <c r="I3791" s="20"/>
      <c r="O3791" s="20"/>
      <c r="P3791" s="20"/>
    </row>
    <row r="3792" spans="3:16" x14ac:dyDescent="0.35">
      <c r="C3792" s="21"/>
      <c r="E3792" s="21"/>
      <c r="G3792" s="20"/>
      <c r="I3792" s="20"/>
      <c r="O3792" s="20"/>
      <c r="P3792" s="20"/>
    </row>
    <row r="3793" spans="3:16" x14ac:dyDescent="0.35">
      <c r="C3793" s="21"/>
      <c r="E3793" s="21"/>
      <c r="G3793" s="20"/>
      <c r="I3793" s="20"/>
      <c r="O3793" s="20"/>
      <c r="P3793" s="20"/>
    </row>
    <row r="3794" spans="3:16" x14ac:dyDescent="0.35">
      <c r="C3794" s="21"/>
      <c r="E3794" s="21"/>
      <c r="G3794" s="20"/>
      <c r="I3794" s="20"/>
      <c r="O3794" s="20"/>
      <c r="P3794" s="20"/>
    </row>
    <row r="3795" spans="3:16" x14ac:dyDescent="0.35">
      <c r="C3795" s="21"/>
      <c r="E3795" s="21"/>
      <c r="G3795" s="20"/>
      <c r="I3795" s="20"/>
      <c r="O3795" s="20"/>
      <c r="P3795" s="20"/>
    </row>
    <row r="3796" spans="3:16" x14ac:dyDescent="0.35">
      <c r="C3796" s="21"/>
      <c r="E3796" s="21"/>
      <c r="G3796" s="20"/>
      <c r="I3796" s="20"/>
      <c r="O3796" s="20"/>
      <c r="P3796" s="20"/>
    </row>
    <row r="3797" spans="3:16" x14ac:dyDescent="0.35">
      <c r="C3797" s="21"/>
      <c r="E3797" s="21"/>
      <c r="G3797" s="20"/>
      <c r="I3797" s="20"/>
      <c r="O3797" s="20"/>
      <c r="P3797" s="20"/>
    </row>
    <row r="3798" spans="3:16" x14ac:dyDescent="0.35">
      <c r="C3798" s="21"/>
      <c r="E3798" s="21"/>
      <c r="G3798" s="20"/>
      <c r="I3798" s="20"/>
      <c r="O3798" s="20"/>
      <c r="P3798" s="20"/>
    </row>
    <row r="3799" spans="3:16" x14ac:dyDescent="0.35">
      <c r="C3799" s="21"/>
      <c r="E3799" s="21"/>
      <c r="G3799" s="20"/>
      <c r="I3799" s="20"/>
      <c r="O3799" s="20"/>
      <c r="P3799" s="20"/>
    </row>
    <row r="3800" spans="3:16" x14ac:dyDescent="0.35">
      <c r="C3800" s="21"/>
      <c r="E3800" s="21"/>
      <c r="G3800" s="20"/>
      <c r="I3800" s="20"/>
      <c r="O3800" s="20"/>
      <c r="P3800" s="20"/>
    </row>
    <row r="3801" spans="3:16" x14ac:dyDescent="0.35">
      <c r="C3801" s="21"/>
      <c r="E3801" s="21"/>
      <c r="G3801" s="20"/>
      <c r="I3801" s="20"/>
      <c r="O3801" s="20"/>
      <c r="P3801" s="20"/>
    </row>
    <row r="3802" spans="3:16" x14ac:dyDescent="0.35">
      <c r="C3802" s="21"/>
      <c r="E3802" s="21"/>
      <c r="G3802" s="20"/>
      <c r="I3802" s="20"/>
      <c r="O3802" s="20"/>
      <c r="P3802" s="20"/>
    </row>
    <row r="3803" spans="3:16" x14ac:dyDescent="0.35">
      <c r="C3803" s="21"/>
      <c r="E3803" s="21"/>
      <c r="G3803" s="20"/>
      <c r="I3803" s="20"/>
      <c r="O3803" s="20"/>
      <c r="P3803" s="20"/>
    </row>
    <row r="3804" spans="3:16" x14ac:dyDescent="0.35">
      <c r="C3804" s="21"/>
      <c r="E3804" s="21"/>
      <c r="G3804" s="20"/>
      <c r="I3804" s="20"/>
      <c r="O3804" s="20"/>
      <c r="P3804" s="20"/>
    </row>
    <row r="3805" spans="3:16" x14ac:dyDescent="0.35">
      <c r="C3805" s="21"/>
      <c r="E3805" s="21"/>
      <c r="G3805" s="20"/>
      <c r="I3805" s="20"/>
      <c r="O3805" s="20"/>
      <c r="P3805" s="20"/>
    </row>
    <row r="3806" spans="3:16" x14ac:dyDescent="0.35">
      <c r="C3806" s="21"/>
      <c r="E3806" s="21"/>
      <c r="G3806" s="20"/>
      <c r="I3806" s="20"/>
      <c r="O3806" s="20"/>
      <c r="P3806" s="20"/>
    </row>
    <row r="3807" spans="3:16" x14ac:dyDescent="0.35">
      <c r="C3807" s="21"/>
      <c r="E3807" s="21"/>
      <c r="G3807" s="20"/>
      <c r="I3807" s="20"/>
      <c r="O3807" s="20"/>
      <c r="P3807" s="20"/>
    </row>
    <row r="3808" spans="3:16" x14ac:dyDescent="0.35">
      <c r="C3808" s="21"/>
      <c r="E3808" s="21"/>
      <c r="G3808" s="20"/>
      <c r="I3808" s="20"/>
      <c r="O3808" s="20"/>
      <c r="P3808" s="20"/>
    </row>
    <row r="3809" spans="3:16" x14ac:dyDescent="0.35">
      <c r="C3809" s="21"/>
      <c r="E3809" s="21"/>
      <c r="G3809" s="20"/>
      <c r="I3809" s="20"/>
      <c r="O3809" s="20"/>
      <c r="P3809" s="20"/>
    </row>
    <row r="3810" spans="3:16" x14ac:dyDescent="0.35">
      <c r="C3810" s="21"/>
      <c r="E3810" s="21"/>
      <c r="G3810" s="20"/>
      <c r="I3810" s="20"/>
      <c r="O3810" s="20"/>
      <c r="P3810" s="20"/>
    </row>
    <row r="3811" spans="3:16" x14ac:dyDescent="0.35">
      <c r="C3811" s="21"/>
      <c r="E3811" s="21"/>
      <c r="G3811" s="20"/>
      <c r="I3811" s="20"/>
      <c r="O3811" s="20"/>
      <c r="P3811" s="20"/>
    </row>
    <row r="3812" spans="3:16" x14ac:dyDescent="0.35">
      <c r="C3812" s="21"/>
      <c r="E3812" s="21"/>
      <c r="G3812" s="20"/>
      <c r="I3812" s="20"/>
      <c r="O3812" s="20"/>
      <c r="P3812" s="20"/>
    </row>
    <row r="3813" spans="3:16" x14ac:dyDescent="0.35">
      <c r="C3813" s="21"/>
      <c r="E3813" s="21"/>
      <c r="G3813" s="20"/>
      <c r="I3813" s="20"/>
      <c r="O3813" s="20"/>
      <c r="P3813" s="20"/>
    </row>
    <row r="3814" spans="3:16" x14ac:dyDescent="0.35">
      <c r="C3814" s="21"/>
      <c r="E3814" s="21"/>
      <c r="G3814" s="20"/>
      <c r="I3814" s="20"/>
      <c r="O3814" s="20"/>
      <c r="P3814" s="20"/>
    </row>
    <row r="3815" spans="3:16" x14ac:dyDescent="0.35">
      <c r="C3815" s="21"/>
      <c r="E3815" s="21"/>
      <c r="G3815" s="20"/>
      <c r="I3815" s="20"/>
      <c r="O3815" s="20"/>
      <c r="P3815" s="20"/>
    </row>
    <row r="3816" spans="3:16" x14ac:dyDescent="0.35">
      <c r="C3816" s="21"/>
      <c r="E3816" s="21"/>
      <c r="G3816" s="20"/>
      <c r="I3816" s="20"/>
      <c r="O3816" s="20"/>
      <c r="P3816" s="20"/>
    </row>
    <row r="3817" spans="3:16" x14ac:dyDescent="0.35">
      <c r="C3817" s="21"/>
      <c r="E3817" s="21"/>
      <c r="G3817" s="20"/>
      <c r="I3817" s="20"/>
      <c r="O3817" s="20"/>
      <c r="P3817" s="20"/>
    </row>
    <row r="3818" spans="3:16" x14ac:dyDescent="0.35">
      <c r="C3818" s="21"/>
      <c r="E3818" s="21"/>
      <c r="G3818" s="20"/>
      <c r="I3818" s="20"/>
      <c r="O3818" s="20"/>
      <c r="P3818" s="20"/>
    </row>
    <row r="3819" spans="3:16" x14ac:dyDescent="0.35">
      <c r="C3819" s="21"/>
      <c r="E3819" s="21"/>
      <c r="G3819" s="20"/>
      <c r="I3819" s="20"/>
      <c r="O3819" s="20"/>
      <c r="P3819" s="20"/>
    </row>
    <row r="3820" spans="3:16" x14ac:dyDescent="0.35">
      <c r="C3820" s="21"/>
      <c r="E3820" s="21"/>
      <c r="G3820" s="20"/>
      <c r="I3820" s="20"/>
      <c r="O3820" s="20"/>
      <c r="P3820" s="20"/>
    </row>
    <row r="3821" spans="3:16" x14ac:dyDescent="0.35">
      <c r="C3821" s="21"/>
      <c r="E3821" s="21"/>
      <c r="G3821" s="20"/>
      <c r="I3821" s="20"/>
      <c r="O3821" s="20"/>
      <c r="P3821" s="20"/>
    </row>
    <row r="3822" spans="3:16" x14ac:dyDescent="0.35">
      <c r="C3822" s="21"/>
      <c r="E3822" s="21"/>
      <c r="G3822" s="20"/>
      <c r="I3822" s="20"/>
      <c r="O3822" s="20"/>
      <c r="P3822" s="20"/>
    </row>
    <row r="3823" spans="3:16" x14ac:dyDescent="0.35">
      <c r="C3823" s="21"/>
      <c r="E3823" s="21"/>
      <c r="G3823" s="20"/>
      <c r="I3823" s="20"/>
      <c r="O3823" s="20"/>
      <c r="P3823" s="20"/>
    </row>
    <row r="3824" spans="3:16" x14ac:dyDescent="0.35">
      <c r="C3824" s="21"/>
      <c r="E3824" s="21"/>
      <c r="G3824" s="20"/>
      <c r="I3824" s="20"/>
      <c r="O3824" s="20"/>
      <c r="P3824" s="20"/>
    </row>
    <row r="3825" spans="3:16" x14ac:dyDescent="0.35">
      <c r="C3825" s="21"/>
      <c r="E3825" s="21"/>
      <c r="G3825" s="20"/>
      <c r="I3825" s="20"/>
      <c r="O3825" s="20"/>
      <c r="P3825" s="20"/>
    </row>
    <row r="3826" spans="3:16" x14ac:dyDescent="0.35">
      <c r="C3826" s="21"/>
      <c r="E3826" s="21"/>
      <c r="G3826" s="20"/>
      <c r="I3826" s="20"/>
      <c r="O3826" s="20"/>
      <c r="P3826" s="20"/>
    </row>
    <row r="3827" spans="3:16" x14ac:dyDescent="0.35">
      <c r="C3827" s="21"/>
      <c r="E3827" s="21"/>
      <c r="G3827" s="20"/>
      <c r="I3827" s="20"/>
      <c r="O3827" s="20"/>
      <c r="P3827" s="20"/>
    </row>
    <row r="3828" spans="3:16" x14ac:dyDescent="0.35">
      <c r="C3828" s="21"/>
      <c r="E3828" s="21"/>
      <c r="G3828" s="20"/>
      <c r="I3828" s="20"/>
      <c r="O3828" s="20"/>
      <c r="P3828" s="20"/>
    </row>
    <row r="3829" spans="3:16" x14ac:dyDescent="0.35">
      <c r="C3829" s="21"/>
      <c r="E3829" s="21"/>
      <c r="G3829" s="20"/>
      <c r="I3829" s="20"/>
      <c r="O3829" s="20"/>
      <c r="P3829" s="20"/>
    </row>
    <row r="3830" spans="3:16" x14ac:dyDescent="0.35">
      <c r="C3830" s="21"/>
      <c r="E3830" s="21"/>
      <c r="G3830" s="20"/>
      <c r="I3830" s="20"/>
      <c r="O3830" s="20"/>
      <c r="P3830" s="20"/>
    </row>
    <row r="3831" spans="3:16" x14ac:dyDescent="0.35">
      <c r="C3831" s="21"/>
      <c r="E3831" s="21"/>
      <c r="G3831" s="20"/>
      <c r="I3831" s="20"/>
      <c r="O3831" s="20"/>
      <c r="P3831" s="20"/>
    </row>
    <row r="3832" spans="3:16" x14ac:dyDescent="0.35">
      <c r="C3832" s="21"/>
      <c r="E3832" s="21"/>
      <c r="G3832" s="20"/>
      <c r="I3832" s="20"/>
      <c r="O3832" s="20"/>
      <c r="P3832" s="20"/>
    </row>
    <row r="3833" spans="3:16" x14ac:dyDescent="0.35">
      <c r="C3833" s="21"/>
      <c r="E3833" s="21"/>
      <c r="G3833" s="20"/>
      <c r="I3833" s="20"/>
      <c r="O3833" s="20"/>
      <c r="P3833" s="20"/>
    </row>
    <row r="3834" spans="3:16" x14ac:dyDescent="0.35">
      <c r="C3834" s="21"/>
      <c r="E3834" s="21"/>
      <c r="G3834" s="20"/>
      <c r="I3834" s="20"/>
      <c r="O3834" s="20"/>
      <c r="P3834" s="20"/>
    </row>
    <row r="3835" spans="3:16" x14ac:dyDescent="0.35">
      <c r="C3835" s="21"/>
      <c r="E3835" s="21"/>
      <c r="G3835" s="20"/>
      <c r="I3835" s="20"/>
      <c r="O3835" s="20"/>
      <c r="P3835" s="20"/>
    </row>
    <row r="3836" spans="3:16" x14ac:dyDescent="0.35">
      <c r="C3836" s="21"/>
      <c r="E3836" s="21"/>
      <c r="G3836" s="20"/>
      <c r="I3836" s="20"/>
      <c r="O3836" s="20"/>
      <c r="P3836" s="20"/>
    </row>
    <row r="3837" spans="3:16" x14ac:dyDescent="0.35">
      <c r="C3837" s="21"/>
      <c r="E3837" s="21"/>
      <c r="G3837" s="20"/>
      <c r="I3837" s="20"/>
      <c r="O3837" s="20"/>
      <c r="P3837" s="20"/>
    </row>
    <row r="3838" spans="3:16" x14ac:dyDescent="0.35">
      <c r="C3838" s="21"/>
      <c r="E3838" s="21"/>
      <c r="G3838" s="20"/>
      <c r="I3838" s="20"/>
      <c r="O3838" s="20"/>
      <c r="P3838" s="20"/>
    </row>
    <row r="3839" spans="3:16" x14ac:dyDescent="0.35">
      <c r="C3839" s="21"/>
      <c r="E3839" s="21"/>
      <c r="G3839" s="20"/>
      <c r="I3839" s="20"/>
      <c r="O3839" s="20"/>
      <c r="P3839" s="20"/>
    </row>
    <row r="3840" spans="3:16" x14ac:dyDescent="0.35">
      <c r="C3840" s="21"/>
      <c r="E3840" s="21"/>
      <c r="G3840" s="20"/>
      <c r="I3840" s="20"/>
      <c r="O3840" s="20"/>
      <c r="P3840" s="20"/>
    </row>
    <row r="3841" spans="3:16" x14ac:dyDescent="0.35">
      <c r="C3841" s="21"/>
      <c r="E3841" s="21"/>
      <c r="G3841" s="20"/>
      <c r="I3841" s="20"/>
      <c r="O3841" s="20"/>
      <c r="P3841" s="20"/>
    </row>
    <row r="3842" spans="3:16" x14ac:dyDescent="0.35">
      <c r="C3842" s="21"/>
      <c r="E3842" s="21"/>
      <c r="G3842" s="20"/>
      <c r="I3842" s="20"/>
      <c r="O3842" s="20"/>
      <c r="P3842" s="20"/>
    </row>
    <row r="3843" spans="3:16" x14ac:dyDescent="0.35">
      <c r="C3843" s="21"/>
      <c r="E3843" s="21"/>
      <c r="G3843" s="20"/>
      <c r="I3843" s="20"/>
      <c r="O3843" s="20"/>
      <c r="P3843" s="20"/>
    </row>
    <row r="3844" spans="3:16" x14ac:dyDescent="0.35">
      <c r="C3844" s="21"/>
      <c r="E3844" s="21"/>
      <c r="G3844" s="20"/>
      <c r="I3844" s="20"/>
      <c r="O3844" s="20"/>
      <c r="P3844" s="20"/>
    </row>
    <row r="3845" spans="3:16" x14ac:dyDescent="0.35">
      <c r="C3845" s="21"/>
      <c r="E3845" s="21"/>
      <c r="G3845" s="20"/>
      <c r="I3845" s="20"/>
      <c r="O3845" s="20"/>
      <c r="P3845" s="20"/>
    </row>
    <row r="3846" spans="3:16" x14ac:dyDescent="0.35">
      <c r="C3846" s="21"/>
      <c r="E3846" s="21"/>
      <c r="G3846" s="20"/>
      <c r="I3846" s="20"/>
      <c r="O3846" s="20"/>
      <c r="P3846" s="20"/>
    </row>
    <row r="3847" spans="3:16" x14ac:dyDescent="0.35">
      <c r="C3847" s="21"/>
      <c r="E3847" s="21"/>
      <c r="G3847" s="20"/>
      <c r="I3847" s="20"/>
      <c r="O3847" s="20"/>
      <c r="P3847" s="20"/>
    </row>
    <row r="3848" spans="3:16" x14ac:dyDescent="0.35">
      <c r="C3848" s="21"/>
      <c r="E3848" s="21"/>
      <c r="G3848" s="20"/>
      <c r="I3848" s="20"/>
      <c r="O3848" s="20"/>
      <c r="P3848" s="20"/>
    </row>
    <row r="3849" spans="3:16" x14ac:dyDescent="0.35">
      <c r="C3849" s="21"/>
      <c r="E3849" s="21"/>
      <c r="G3849" s="20"/>
      <c r="I3849" s="20"/>
      <c r="O3849" s="20"/>
      <c r="P3849" s="20"/>
    </row>
    <row r="3850" spans="3:16" x14ac:dyDescent="0.35">
      <c r="C3850" s="21"/>
      <c r="E3850" s="21"/>
      <c r="G3850" s="20"/>
      <c r="I3850" s="20"/>
      <c r="O3850" s="20"/>
      <c r="P3850" s="20"/>
    </row>
    <row r="3851" spans="3:16" x14ac:dyDescent="0.35">
      <c r="C3851" s="21"/>
      <c r="E3851" s="21"/>
      <c r="G3851" s="20"/>
      <c r="I3851" s="20"/>
      <c r="O3851" s="20"/>
      <c r="P3851" s="20"/>
    </row>
    <row r="3852" spans="3:16" x14ac:dyDescent="0.35">
      <c r="C3852" s="21"/>
      <c r="E3852" s="21"/>
      <c r="G3852" s="20"/>
      <c r="I3852" s="20"/>
      <c r="O3852" s="20"/>
      <c r="P3852" s="20"/>
    </row>
    <row r="3853" spans="3:16" x14ac:dyDescent="0.35">
      <c r="C3853" s="21"/>
      <c r="E3853" s="21"/>
      <c r="G3853" s="20"/>
      <c r="I3853" s="20"/>
      <c r="O3853" s="20"/>
      <c r="P3853" s="20"/>
    </row>
    <row r="3854" spans="3:16" x14ac:dyDescent="0.35">
      <c r="C3854" s="21"/>
      <c r="E3854" s="21"/>
      <c r="G3854" s="20"/>
      <c r="I3854" s="20"/>
      <c r="O3854" s="20"/>
      <c r="P3854" s="20"/>
    </row>
    <row r="3855" spans="3:16" x14ac:dyDescent="0.35">
      <c r="C3855" s="21"/>
      <c r="E3855" s="21"/>
      <c r="G3855" s="20"/>
      <c r="I3855" s="20"/>
      <c r="O3855" s="20"/>
      <c r="P3855" s="20"/>
    </row>
    <row r="3856" spans="3:16" x14ac:dyDescent="0.35">
      <c r="C3856" s="21"/>
      <c r="E3856" s="21"/>
      <c r="G3856" s="20"/>
      <c r="I3856" s="20"/>
      <c r="O3856" s="20"/>
      <c r="P3856" s="20"/>
    </row>
    <row r="3857" spans="3:16" x14ac:dyDescent="0.35">
      <c r="C3857" s="21"/>
      <c r="E3857" s="21"/>
      <c r="G3857" s="20"/>
      <c r="I3857" s="20"/>
      <c r="O3857" s="20"/>
      <c r="P3857" s="20"/>
    </row>
    <row r="3858" spans="3:16" x14ac:dyDescent="0.35">
      <c r="C3858" s="21"/>
      <c r="E3858" s="21"/>
      <c r="G3858" s="20"/>
      <c r="I3858" s="20"/>
      <c r="O3858" s="20"/>
      <c r="P3858" s="20"/>
    </row>
    <row r="3859" spans="3:16" x14ac:dyDescent="0.35">
      <c r="C3859" s="21"/>
      <c r="E3859" s="21"/>
      <c r="G3859" s="20"/>
      <c r="I3859" s="20"/>
      <c r="O3859" s="20"/>
      <c r="P3859" s="20"/>
    </row>
    <row r="3860" spans="3:16" x14ac:dyDescent="0.35">
      <c r="C3860" s="21"/>
      <c r="E3860" s="21"/>
      <c r="G3860" s="20"/>
      <c r="I3860" s="20"/>
      <c r="O3860" s="20"/>
      <c r="P3860" s="20"/>
    </row>
    <row r="3861" spans="3:16" x14ac:dyDescent="0.35">
      <c r="C3861" s="21"/>
      <c r="E3861" s="21"/>
      <c r="G3861" s="20"/>
      <c r="I3861" s="20"/>
      <c r="O3861" s="20"/>
      <c r="P3861" s="20"/>
    </row>
    <row r="3862" spans="3:16" x14ac:dyDescent="0.35">
      <c r="C3862" s="21"/>
      <c r="E3862" s="21"/>
      <c r="G3862" s="20"/>
      <c r="I3862" s="20"/>
      <c r="O3862" s="20"/>
      <c r="P3862" s="20"/>
    </row>
    <row r="3863" spans="3:16" x14ac:dyDescent="0.35">
      <c r="C3863" s="21"/>
      <c r="E3863" s="21"/>
      <c r="G3863" s="20"/>
      <c r="I3863" s="20"/>
      <c r="O3863" s="20"/>
      <c r="P3863" s="20"/>
    </row>
    <row r="3864" spans="3:16" x14ac:dyDescent="0.35">
      <c r="C3864" s="21"/>
      <c r="E3864" s="21"/>
      <c r="G3864" s="20"/>
      <c r="I3864" s="20"/>
      <c r="O3864" s="20"/>
      <c r="P3864" s="20"/>
    </row>
    <row r="3865" spans="3:16" x14ac:dyDescent="0.35">
      <c r="C3865" s="21"/>
      <c r="E3865" s="21"/>
      <c r="G3865" s="20"/>
      <c r="I3865" s="20"/>
      <c r="O3865" s="20"/>
      <c r="P3865" s="20"/>
    </row>
    <row r="3866" spans="3:16" x14ac:dyDescent="0.35">
      <c r="C3866" s="21"/>
      <c r="E3866" s="21"/>
      <c r="G3866" s="20"/>
      <c r="I3866" s="20"/>
      <c r="O3866" s="20"/>
      <c r="P3866" s="20"/>
    </row>
    <row r="3867" spans="3:16" x14ac:dyDescent="0.35">
      <c r="C3867" s="21"/>
      <c r="E3867" s="21"/>
      <c r="G3867" s="20"/>
      <c r="I3867" s="20"/>
      <c r="O3867" s="20"/>
      <c r="P3867" s="20"/>
    </row>
    <row r="3868" spans="3:16" x14ac:dyDescent="0.35">
      <c r="C3868" s="21"/>
      <c r="E3868" s="21"/>
      <c r="G3868" s="20"/>
      <c r="I3868" s="20"/>
      <c r="O3868" s="20"/>
      <c r="P3868" s="20"/>
    </row>
    <row r="3869" spans="3:16" x14ac:dyDescent="0.35">
      <c r="C3869" s="21"/>
      <c r="E3869" s="21"/>
      <c r="G3869" s="20"/>
      <c r="I3869" s="20"/>
      <c r="O3869" s="20"/>
      <c r="P3869" s="20"/>
    </row>
    <row r="3870" spans="3:16" x14ac:dyDescent="0.35">
      <c r="C3870" s="21"/>
      <c r="E3870" s="21"/>
      <c r="G3870" s="20"/>
      <c r="I3870" s="20"/>
      <c r="O3870" s="20"/>
      <c r="P3870" s="20"/>
    </row>
    <row r="3871" spans="3:16" x14ac:dyDescent="0.35">
      <c r="C3871" s="21"/>
      <c r="E3871" s="21"/>
      <c r="G3871" s="20"/>
      <c r="I3871" s="20"/>
      <c r="O3871" s="20"/>
      <c r="P3871" s="20"/>
    </row>
    <row r="3872" spans="3:16" x14ac:dyDescent="0.35">
      <c r="C3872" s="21"/>
      <c r="E3872" s="21"/>
      <c r="G3872" s="20"/>
      <c r="I3872" s="20"/>
      <c r="O3872" s="20"/>
      <c r="P3872" s="20"/>
    </row>
    <row r="3873" spans="3:16" x14ac:dyDescent="0.35">
      <c r="C3873" s="21"/>
      <c r="E3873" s="21"/>
      <c r="G3873" s="20"/>
      <c r="I3873" s="20"/>
      <c r="O3873" s="20"/>
      <c r="P3873" s="20"/>
    </row>
    <row r="3874" spans="3:16" x14ac:dyDescent="0.35">
      <c r="C3874" s="21"/>
      <c r="E3874" s="21"/>
      <c r="G3874" s="20"/>
      <c r="I3874" s="20"/>
      <c r="O3874" s="20"/>
      <c r="P3874" s="20"/>
    </row>
    <row r="3875" spans="3:16" x14ac:dyDescent="0.35">
      <c r="C3875" s="21"/>
      <c r="E3875" s="21"/>
      <c r="G3875" s="20"/>
      <c r="I3875" s="20"/>
      <c r="O3875" s="20"/>
      <c r="P3875" s="20"/>
    </row>
    <row r="3876" spans="3:16" x14ac:dyDescent="0.35">
      <c r="C3876" s="21"/>
      <c r="E3876" s="21"/>
      <c r="G3876" s="20"/>
      <c r="I3876" s="20"/>
      <c r="O3876" s="20"/>
      <c r="P3876" s="20"/>
    </row>
    <row r="3877" spans="3:16" x14ac:dyDescent="0.35">
      <c r="C3877" s="21"/>
      <c r="E3877" s="21"/>
      <c r="G3877" s="20"/>
      <c r="I3877" s="20"/>
      <c r="O3877" s="20"/>
      <c r="P3877" s="20"/>
    </row>
    <row r="3878" spans="3:16" x14ac:dyDescent="0.35">
      <c r="C3878" s="21"/>
      <c r="E3878" s="21"/>
      <c r="G3878" s="20"/>
      <c r="I3878" s="20"/>
      <c r="O3878" s="20"/>
      <c r="P3878" s="20"/>
    </row>
    <row r="3879" spans="3:16" x14ac:dyDescent="0.35">
      <c r="C3879" s="21"/>
      <c r="E3879" s="21"/>
      <c r="G3879" s="20"/>
      <c r="I3879" s="20"/>
      <c r="O3879" s="20"/>
      <c r="P3879" s="20"/>
    </row>
    <row r="3880" spans="3:16" x14ac:dyDescent="0.35">
      <c r="C3880" s="21"/>
      <c r="E3880" s="21"/>
      <c r="G3880" s="20"/>
      <c r="I3880" s="20"/>
      <c r="O3880" s="20"/>
      <c r="P3880" s="20"/>
    </row>
    <row r="3881" spans="3:16" x14ac:dyDescent="0.35">
      <c r="C3881" s="21"/>
      <c r="E3881" s="21"/>
      <c r="G3881" s="20"/>
      <c r="I3881" s="20"/>
      <c r="O3881" s="20"/>
      <c r="P3881" s="20"/>
    </row>
    <row r="3882" spans="3:16" x14ac:dyDescent="0.35">
      <c r="C3882" s="21"/>
      <c r="E3882" s="21"/>
      <c r="G3882" s="20"/>
      <c r="I3882" s="20"/>
      <c r="O3882" s="20"/>
      <c r="P3882" s="20"/>
    </row>
    <row r="3883" spans="3:16" x14ac:dyDescent="0.35">
      <c r="C3883" s="21"/>
      <c r="E3883" s="21"/>
      <c r="G3883" s="20"/>
      <c r="I3883" s="20"/>
      <c r="O3883" s="20"/>
      <c r="P3883" s="20"/>
    </row>
    <row r="3884" spans="3:16" x14ac:dyDescent="0.35">
      <c r="C3884" s="21"/>
      <c r="E3884" s="21"/>
      <c r="G3884" s="20"/>
      <c r="I3884" s="20"/>
      <c r="O3884" s="20"/>
      <c r="P3884" s="20"/>
    </row>
    <row r="3885" spans="3:16" x14ac:dyDescent="0.35">
      <c r="C3885" s="21"/>
      <c r="E3885" s="21"/>
      <c r="G3885" s="20"/>
      <c r="I3885" s="20"/>
      <c r="O3885" s="20"/>
      <c r="P3885" s="20"/>
    </row>
    <row r="3886" spans="3:16" x14ac:dyDescent="0.35">
      <c r="C3886" s="21"/>
      <c r="E3886" s="21"/>
      <c r="G3886" s="20"/>
      <c r="I3886" s="20"/>
      <c r="O3886" s="20"/>
      <c r="P3886" s="20"/>
    </row>
    <row r="3887" spans="3:16" x14ac:dyDescent="0.35">
      <c r="C3887" s="21"/>
      <c r="E3887" s="21"/>
      <c r="G3887" s="20"/>
      <c r="I3887" s="20"/>
      <c r="O3887" s="20"/>
      <c r="P3887" s="20"/>
    </row>
    <row r="3888" spans="3:16" x14ac:dyDescent="0.35">
      <c r="C3888" s="21"/>
      <c r="E3888" s="21"/>
      <c r="G3888" s="20"/>
      <c r="I3888" s="20"/>
      <c r="O3888" s="20"/>
      <c r="P3888" s="20"/>
    </row>
    <row r="3889" spans="3:16" x14ac:dyDescent="0.35">
      <c r="C3889" s="21"/>
      <c r="E3889" s="21"/>
      <c r="G3889" s="20"/>
      <c r="I3889" s="20"/>
      <c r="O3889" s="20"/>
      <c r="P3889" s="20"/>
    </row>
    <row r="3890" spans="3:16" x14ac:dyDescent="0.35">
      <c r="C3890" s="21"/>
      <c r="E3890" s="21"/>
      <c r="G3890" s="20"/>
      <c r="I3890" s="20"/>
      <c r="O3890" s="20"/>
      <c r="P3890" s="20"/>
    </row>
    <row r="3891" spans="3:16" x14ac:dyDescent="0.35">
      <c r="C3891" s="21"/>
      <c r="E3891" s="21"/>
      <c r="G3891" s="20"/>
      <c r="I3891" s="20"/>
      <c r="O3891" s="20"/>
      <c r="P3891" s="20"/>
    </row>
    <row r="3892" spans="3:16" x14ac:dyDescent="0.35">
      <c r="C3892" s="21"/>
      <c r="E3892" s="21"/>
      <c r="G3892" s="20"/>
      <c r="I3892" s="20"/>
      <c r="O3892" s="20"/>
      <c r="P3892" s="20"/>
    </row>
    <row r="3893" spans="3:16" x14ac:dyDescent="0.35">
      <c r="C3893" s="21"/>
      <c r="E3893" s="21"/>
      <c r="G3893" s="20"/>
      <c r="I3893" s="20"/>
      <c r="O3893" s="20"/>
      <c r="P3893" s="20"/>
    </row>
    <row r="3894" spans="3:16" x14ac:dyDescent="0.35">
      <c r="C3894" s="21"/>
      <c r="E3894" s="21"/>
      <c r="G3894" s="20"/>
      <c r="I3894" s="20"/>
      <c r="O3894" s="20"/>
      <c r="P3894" s="20"/>
    </row>
    <row r="3895" spans="3:16" x14ac:dyDescent="0.35">
      <c r="C3895" s="21"/>
      <c r="E3895" s="21"/>
      <c r="G3895" s="20"/>
      <c r="I3895" s="20"/>
      <c r="O3895" s="20"/>
      <c r="P3895" s="20"/>
    </row>
    <row r="3896" spans="3:16" x14ac:dyDescent="0.35">
      <c r="C3896" s="21"/>
      <c r="E3896" s="21"/>
      <c r="G3896" s="20"/>
      <c r="I3896" s="20"/>
      <c r="O3896" s="20"/>
      <c r="P3896" s="20"/>
    </row>
    <row r="3897" spans="3:16" x14ac:dyDescent="0.35">
      <c r="C3897" s="21"/>
      <c r="E3897" s="21"/>
      <c r="G3897" s="20"/>
      <c r="I3897" s="20"/>
      <c r="O3897" s="20"/>
      <c r="P3897" s="20"/>
    </row>
    <row r="3898" spans="3:16" x14ac:dyDescent="0.35">
      <c r="C3898" s="21"/>
      <c r="E3898" s="21"/>
      <c r="G3898" s="20"/>
      <c r="I3898" s="20"/>
      <c r="O3898" s="20"/>
      <c r="P3898" s="20"/>
    </row>
    <row r="3899" spans="3:16" x14ac:dyDescent="0.35">
      <c r="C3899" s="21"/>
      <c r="E3899" s="21"/>
      <c r="G3899" s="20"/>
      <c r="I3899" s="20"/>
      <c r="O3899" s="20"/>
      <c r="P3899" s="20"/>
    </row>
    <row r="3900" spans="3:16" x14ac:dyDescent="0.35">
      <c r="C3900" s="21"/>
      <c r="E3900" s="21"/>
      <c r="G3900" s="20"/>
      <c r="I3900" s="20"/>
      <c r="O3900" s="20"/>
      <c r="P3900" s="20"/>
    </row>
    <row r="3901" spans="3:16" x14ac:dyDescent="0.35">
      <c r="C3901" s="21"/>
      <c r="E3901" s="21"/>
      <c r="G3901" s="20"/>
      <c r="I3901" s="20"/>
      <c r="O3901" s="20"/>
      <c r="P3901" s="20"/>
    </row>
    <row r="3902" spans="3:16" x14ac:dyDescent="0.35">
      <c r="C3902" s="21"/>
      <c r="E3902" s="21"/>
      <c r="G3902" s="20"/>
      <c r="I3902" s="20"/>
      <c r="O3902" s="20"/>
      <c r="P3902" s="20"/>
    </row>
    <row r="3903" spans="3:16" x14ac:dyDescent="0.35">
      <c r="C3903" s="21"/>
      <c r="E3903" s="21"/>
      <c r="G3903" s="20"/>
      <c r="I3903" s="20"/>
      <c r="O3903" s="20"/>
      <c r="P3903" s="20"/>
    </row>
    <row r="3904" spans="3:16" x14ac:dyDescent="0.35">
      <c r="C3904" s="21"/>
      <c r="E3904" s="21"/>
      <c r="G3904" s="20"/>
      <c r="I3904" s="20"/>
      <c r="O3904" s="20"/>
      <c r="P3904" s="20"/>
    </row>
    <row r="3905" spans="3:16" x14ac:dyDescent="0.35">
      <c r="C3905" s="21"/>
      <c r="E3905" s="21"/>
      <c r="G3905" s="20"/>
      <c r="I3905" s="20"/>
      <c r="O3905" s="20"/>
      <c r="P3905" s="20"/>
    </row>
    <row r="3906" spans="3:16" x14ac:dyDescent="0.35">
      <c r="C3906" s="21"/>
      <c r="E3906" s="21"/>
      <c r="G3906" s="20"/>
      <c r="I3906" s="20"/>
      <c r="O3906" s="20"/>
      <c r="P3906" s="20"/>
    </row>
    <row r="3907" spans="3:16" x14ac:dyDescent="0.35">
      <c r="C3907" s="21"/>
      <c r="E3907" s="21"/>
      <c r="G3907" s="20"/>
      <c r="I3907" s="20"/>
      <c r="O3907" s="20"/>
      <c r="P3907" s="20"/>
    </row>
    <row r="3908" spans="3:16" x14ac:dyDescent="0.35">
      <c r="C3908" s="21"/>
      <c r="E3908" s="21"/>
      <c r="G3908" s="20"/>
      <c r="I3908" s="20"/>
      <c r="O3908" s="20"/>
      <c r="P3908" s="20"/>
    </row>
    <row r="3909" spans="3:16" x14ac:dyDescent="0.35">
      <c r="C3909" s="21"/>
      <c r="E3909" s="21"/>
      <c r="G3909" s="20"/>
      <c r="I3909" s="20"/>
      <c r="O3909" s="20"/>
      <c r="P3909" s="20"/>
    </row>
    <row r="3910" spans="3:16" x14ac:dyDescent="0.35">
      <c r="C3910" s="21"/>
      <c r="E3910" s="21"/>
      <c r="G3910" s="20"/>
      <c r="I3910" s="20"/>
      <c r="O3910" s="20"/>
      <c r="P3910" s="20"/>
    </row>
    <row r="3911" spans="3:16" x14ac:dyDescent="0.35">
      <c r="C3911" s="21"/>
      <c r="E3911" s="21"/>
      <c r="G3911" s="20"/>
      <c r="I3911" s="20"/>
      <c r="O3911" s="20"/>
      <c r="P3911" s="20"/>
    </row>
    <row r="3912" spans="3:16" x14ac:dyDescent="0.35">
      <c r="C3912" s="21"/>
      <c r="E3912" s="21"/>
      <c r="G3912" s="20"/>
      <c r="I3912" s="20"/>
      <c r="O3912" s="20"/>
      <c r="P3912" s="20"/>
    </row>
    <row r="3913" spans="3:16" x14ac:dyDescent="0.35">
      <c r="C3913" s="21"/>
      <c r="E3913" s="21"/>
      <c r="G3913" s="20"/>
      <c r="I3913" s="20"/>
      <c r="O3913" s="20"/>
      <c r="P3913" s="20"/>
    </row>
    <row r="3914" spans="3:16" x14ac:dyDescent="0.35">
      <c r="C3914" s="21"/>
      <c r="E3914" s="21"/>
      <c r="G3914" s="20"/>
      <c r="I3914" s="20"/>
      <c r="O3914" s="20"/>
      <c r="P3914" s="20"/>
    </row>
    <row r="3915" spans="3:16" x14ac:dyDescent="0.35">
      <c r="C3915" s="21"/>
      <c r="E3915" s="21"/>
      <c r="G3915" s="20"/>
      <c r="I3915" s="20"/>
      <c r="O3915" s="20"/>
      <c r="P3915" s="20"/>
    </row>
    <row r="3916" spans="3:16" x14ac:dyDescent="0.35">
      <c r="C3916" s="21"/>
      <c r="E3916" s="21"/>
      <c r="G3916" s="20"/>
      <c r="I3916" s="20"/>
      <c r="O3916" s="20"/>
      <c r="P3916" s="20"/>
    </row>
    <row r="3917" spans="3:16" x14ac:dyDescent="0.35">
      <c r="C3917" s="21"/>
      <c r="E3917" s="21"/>
      <c r="G3917" s="20"/>
      <c r="I3917" s="20"/>
      <c r="O3917" s="20"/>
      <c r="P3917" s="20"/>
    </row>
    <row r="3918" spans="3:16" x14ac:dyDescent="0.35">
      <c r="C3918" s="21"/>
      <c r="E3918" s="21"/>
      <c r="G3918" s="20"/>
      <c r="I3918" s="20"/>
      <c r="O3918" s="20"/>
      <c r="P3918" s="20"/>
    </row>
    <row r="3919" spans="3:16" x14ac:dyDescent="0.35">
      <c r="C3919" s="21"/>
      <c r="E3919" s="21"/>
      <c r="G3919" s="20"/>
      <c r="I3919" s="20"/>
      <c r="O3919" s="20"/>
      <c r="P3919" s="20"/>
    </row>
    <row r="3920" spans="3:16" x14ac:dyDescent="0.35">
      <c r="C3920" s="21"/>
      <c r="E3920" s="21"/>
      <c r="G3920" s="20"/>
      <c r="I3920" s="20"/>
      <c r="O3920" s="20"/>
      <c r="P3920" s="20"/>
    </row>
    <row r="3921" spans="3:16" x14ac:dyDescent="0.35">
      <c r="C3921" s="21"/>
      <c r="E3921" s="21"/>
      <c r="G3921" s="20"/>
      <c r="I3921" s="20"/>
      <c r="O3921" s="20"/>
      <c r="P3921" s="20"/>
    </row>
    <row r="3922" spans="3:16" x14ac:dyDescent="0.35">
      <c r="C3922" s="21"/>
      <c r="E3922" s="21"/>
      <c r="G3922" s="20"/>
      <c r="I3922" s="20"/>
      <c r="O3922" s="20"/>
      <c r="P3922" s="20"/>
    </row>
    <row r="3923" spans="3:16" x14ac:dyDescent="0.35">
      <c r="C3923" s="21"/>
      <c r="E3923" s="21"/>
      <c r="G3923" s="20"/>
      <c r="I3923" s="20"/>
      <c r="O3923" s="20"/>
      <c r="P3923" s="20"/>
    </row>
    <row r="3924" spans="3:16" x14ac:dyDescent="0.35">
      <c r="C3924" s="21"/>
      <c r="E3924" s="21"/>
      <c r="G3924" s="20"/>
      <c r="I3924" s="20"/>
      <c r="O3924" s="20"/>
      <c r="P3924" s="20"/>
    </row>
    <row r="3925" spans="3:16" x14ac:dyDescent="0.35">
      <c r="C3925" s="21"/>
      <c r="E3925" s="21"/>
      <c r="G3925" s="20"/>
      <c r="I3925" s="20"/>
      <c r="O3925" s="20"/>
      <c r="P3925" s="20"/>
    </row>
    <row r="3926" spans="3:16" x14ac:dyDescent="0.35">
      <c r="C3926" s="21"/>
      <c r="E3926" s="21"/>
      <c r="G3926" s="20"/>
      <c r="I3926" s="20"/>
      <c r="O3926" s="20"/>
      <c r="P3926" s="20"/>
    </row>
    <row r="3927" spans="3:16" x14ac:dyDescent="0.35">
      <c r="C3927" s="21"/>
      <c r="E3927" s="21"/>
      <c r="G3927" s="20"/>
      <c r="I3927" s="20"/>
      <c r="O3927" s="20"/>
      <c r="P3927" s="20"/>
    </row>
    <row r="3928" spans="3:16" x14ac:dyDescent="0.35">
      <c r="C3928" s="21"/>
      <c r="E3928" s="21"/>
      <c r="G3928" s="20"/>
      <c r="I3928" s="20"/>
      <c r="O3928" s="20"/>
      <c r="P3928" s="20"/>
    </row>
    <row r="3929" spans="3:16" x14ac:dyDescent="0.35">
      <c r="C3929" s="21"/>
      <c r="E3929" s="21"/>
      <c r="G3929" s="20"/>
      <c r="I3929" s="20"/>
      <c r="O3929" s="20"/>
      <c r="P3929" s="20"/>
    </row>
    <row r="3930" spans="3:16" x14ac:dyDescent="0.35">
      <c r="C3930" s="21"/>
      <c r="E3930" s="21"/>
      <c r="G3930" s="20"/>
      <c r="I3930" s="20"/>
      <c r="O3930" s="20"/>
      <c r="P3930" s="20"/>
    </row>
    <row r="3931" spans="3:16" x14ac:dyDescent="0.35">
      <c r="C3931" s="21"/>
      <c r="E3931" s="21"/>
      <c r="G3931" s="20"/>
      <c r="I3931" s="20"/>
      <c r="O3931" s="20"/>
      <c r="P3931" s="20"/>
    </row>
    <row r="3932" spans="3:16" x14ac:dyDescent="0.35">
      <c r="C3932" s="21"/>
      <c r="E3932" s="21"/>
      <c r="G3932" s="20"/>
      <c r="I3932" s="20"/>
      <c r="O3932" s="20"/>
      <c r="P3932" s="20"/>
    </row>
    <row r="3933" spans="3:16" x14ac:dyDescent="0.35">
      <c r="C3933" s="21"/>
      <c r="E3933" s="21"/>
      <c r="G3933" s="20"/>
      <c r="I3933" s="20"/>
      <c r="O3933" s="20"/>
      <c r="P3933" s="20"/>
    </row>
    <row r="3934" spans="3:16" x14ac:dyDescent="0.35">
      <c r="C3934" s="21"/>
      <c r="E3934" s="21"/>
      <c r="G3934" s="20"/>
      <c r="I3934" s="20"/>
      <c r="O3934" s="20"/>
      <c r="P3934" s="20"/>
    </row>
    <row r="3935" spans="3:16" x14ac:dyDescent="0.35">
      <c r="C3935" s="21"/>
      <c r="E3935" s="21"/>
      <c r="G3935" s="20"/>
      <c r="I3935" s="20"/>
      <c r="O3935" s="20"/>
      <c r="P3935" s="20"/>
    </row>
    <row r="3936" spans="3:16" x14ac:dyDescent="0.35">
      <c r="C3936" s="21"/>
      <c r="E3936" s="21"/>
      <c r="G3936" s="20"/>
      <c r="I3936" s="20"/>
      <c r="O3936" s="20"/>
      <c r="P3936" s="20"/>
    </row>
    <row r="3937" spans="3:16" x14ac:dyDescent="0.35">
      <c r="C3937" s="21"/>
      <c r="E3937" s="21"/>
      <c r="G3937" s="20"/>
      <c r="I3937" s="20"/>
      <c r="O3937" s="20"/>
      <c r="P3937" s="20"/>
    </row>
    <row r="3938" spans="3:16" x14ac:dyDescent="0.35">
      <c r="C3938" s="21"/>
      <c r="E3938" s="21"/>
      <c r="G3938" s="20"/>
      <c r="I3938" s="20"/>
      <c r="O3938" s="20"/>
      <c r="P3938" s="20"/>
    </row>
    <row r="3939" spans="3:16" x14ac:dyDescent="0.35">
      <c r="C3939" s="21"/>
      <c r="E3939" s="21"/>
      <c r="G3939" s="20"/>
      <c r="I3939" s="20"/>
      <c r="O3939" s="20"/>
      <c r="P3939" s="20"/>
    </row>
    <row r="3940" spans="3:16" x14ac:dyDescent="0.35">
      <c r="C3940" s="21"/>
      <c r="E3940" s="21"/>
      <c r="G3940" s="20"/>
      <c r="I3940" s="20"/>
      <c r="O3940" s="20"/>
      <c r="P3940" s="20"/>
    </row>
    <row r="3941" spans="3:16" x14ac:dyDescent="0.35">
      <c r="C3941" s="21"/>
      <c r="E3941" s="21"/>
      <c r="G3941" s="20"/>
      <c r="I3941" s="20"/>
      <c r="O3941" s="20"/>
      <c r="P3941" s="20"/>
    </row>
    <row r="3942" spans="3:16" x14ac:dyDescent="0.35">
      <c r="C3942" s="21"/>
      <c r="E3942" s="21"/>
      <c r="G3942" s="20"/>
      <c r="I3942" s="20"/>
      <c r="O3942" s="20"/>
      <c r="P3942" s="20"/>
    </row>
    <row r="3943" spans="3:16" x14ac:dyDescent="0.35">
      <c r="C3943" s="21"/>
      <c r="E3943" s="21"/>
      <c r="G3943" s="20"/>
      <c r="I3943" s="20"/>
      <c r="O3943" s="20"/>
      <c r="P3943" s="20"/>
    </row>
    <row r="3944" spans="3:16" x14ac:dyDescent="0.35">
      <c r="C3944" s="21"/>
      <c r="E3944" s="21"/>
      <c r="G3944" s="20"/>
      <c r="I3944" s="20"/>
      <c r="O3944" s="20"/>
      <c r="P3944" s="20"/>
    </row>
    <row r="3945" spans="3:16" x14ac:dyDescent="0.35">
      <c r="C3945" s="21"/>
      <c r="E3945" s="21"/>
      <c r="G3945" s="20"/>
      <c r="I3945" s="20"/>
      <c r="O3945" s="20"/>
      <c r="P3945" s="20"/>
    </row>
    <row r="3946" spans="3:16" x14ac:dyDescent="0.35">
      <c r="C3946" s="21"/>
      <c r="E3946" s="21"/>
      <c r="G3946" s="20"/>
      <c r="I3946" s="20"/>
      <c r="O3946" s="20"/>
      <c r="P3946" s="20"/>
    </row>
    <row r="3947" spans="3:16" x14ac:dyDescent="0.35">
      <c r="C3947" s="21"/>
      <c r="E3947" s="21"/>
      <c r="G3947" s="20"/>
      <c r="I3947" s="20"/>
      <c r="O3947" s="20"/>
      <c r="P3947" s="20"/>
    </row>
    <row r="3948" spans="3:16" x14ac:dyDescent="0.35">
      <c r="C3948" s="21"/>
      <c r="E3948" s="21"/>
      <c r="G3948" s="20"/>
      <c r="I3948" s="20"/>
      <c r="O3948" s="20"/>
      <c r="P3948" s="20"/>
    </row>
    <row r="3949" spans="3:16" x14ac:dyDescent="0.35">
      <c r="C3949" s="21"/>
      <c r="E3949" s="21"/>
      <c r="G3949" s="20"/>
      <c r="I3949" s="20"/>
      <c r="O3949" s="20"/>
      <c r="P3949" s="20"/>
    </row>
    <row r="3950" spans="3:16" x14ac:dyDescent="0.35">
      <c r="C3950" s="21"/>
      <c r="E3950" s="21"/>
      <c r="G3950" s="20"/>
      <c r="I3950" s="20"/>
      <c r="O3950" s="20"/>
      <c r="P3950" s="20"/>
    </row>
    <row r="3951" spans="3:16" x14ac:dyDescent="0.35">
      <c r="C3951" s="21"/>
      <c r="E3951" s="21"/>
      <c r="G3951" s="20"/>
      <c r="I3951" s="20"/>
      <c r="O3951" s="20"/>
      <c r="P3951" s="20"/>
    </row>
    <row r="3952" spans="3:16" x14ac:dyDescent="0.35">
      <c r="C3952" s="21"/>
      <c r="E3952" s="21"/>
      <c r="G3952" s="20"/>
      <c r="I3952" s="20"/>
      <c r="O3952" s="20"/>
      <c r="P3952" s="20"/>
    </row>
    <row r="3953" spans="3:16" x14ac:dyDescent="0.35">
      <c r="C3953" s="21"/>
      <c r="E3953" s="21"/>
      <c r="G3953" s="20"/>
      <c r="I3953" s="20"/>
      <c r="O3953" s="20"/>
      <c r="P3953" s="20"/>
    </row>
    <row r="3954" spans="3:16" x14ac:dyDescent="0.35">
      <c r="C3954" s="21"/>
      <c r="E3954" s="21"/>
      <c r="G3954" s="20"/>
      <c r="I3954" s="20"/>
      <c r="O3954" s="20"/>
      <c r="P3954" s="20"/>
    </row>
    <row r="3955" spans="3:16" x14ac:dyDescent="0.35">
      <c r="C3955" s="21"/>
      <c r="E3955" s="21"/>
      <c r="G3955" s="20"/>
      <c r="I3955" s="20"/>
      <c r="O3955" s="20"/>
      <c r="P3955" s="20"/>
    </row>
    <row r="3956" spans="3:16" x14ac:dyDescent="0.35">
      <c r="C3956" s="21"/>
      <c r="E3956" s="21"/>
      <c r="G3956" s="20"/>
      <c r="I3956" s="20"/>
      <c r="O3956" s="20"/>
      <c r="P3956" s="20"/>
    </row>
    <row r="3957" spans="3:16" x14ac:dyDescent="0.35">
      <c r="C3957" s="21"/>
      <c r="E3957" s="21"/>
      <c r="G3957" s="20"/>
      <c r="I3957" s="20"/>
      <c r="O3957" s="20"/>
      <c r="P3957" s="20"/>
    </row>
    <row r="3958" spans="3:16" x14ac:dyDescent="0.35">
      <c r="C3958" s="21"/>
      <c r="E3958" s="21"/>
      <c r="G3958" s="20"/>
      <c r="I3958" s="20"/>
      <c r="O3958" s="20"/>
      <c r="P3958" s="20"/>
    </row>
    <row r="3959" spans="3:16" x14ac:dyDescent="0.35">
      <c r="C3959" s="21"/>
      <c r="E3959" s="21"/>
      <c r="G3959" s="20"/>
      <c r="I3959" s="20"/>
      <c r="O3959" s="20"/>
      <c r="P3959" s="20"/>
    </row>
    <row r="3960" spans="3:16" x14ac:dyDescent="0.35">
      <c r="C3960" s="21"/>
      <c r="E3960" s="21"/>
      <c r="G3960" s="20"/>
      <c r="I3960" s="20"/>
      <c r="O3960" s="20"/>
      <c r="P3960" s="20"/>
    </row>
    <row r="3961" spans="3:16" x14ac:dyDescent="0.35">
      <c r="C3961" s="21"/>
      <c r="E3961" s="21"/>
      <c r="G3961" s="20"/>
      <c r="I3961" s="20"/>
      <c r="O3961" s="20"/>
      <c r="P3961" s="20"/>
    </row>
    <row r="3962" spans="3:16" x14ac:dyDescent="0.35">
      <c r="C3962" s="21"/>
      <c r="E3962" s="21"/>
      <c r="G3962" s="20"/>
      <c r="I3962" s="20"/>
      <c r="O3962" s="20"/>
      <c r="P3962" s="20"/>
    </row>
    <row r="3963" spans="3:16" x14ac:dyDescent="0.35">
      <c r="C3963" s="21"/>
      <c r="E3963" s="21"/>
      <c r="G3963" s="20"/>
      <c r="I3963" s="20"/>
      <c r="O3963" s="20"/>
      <c r="P3963" s="20"/>
    </row>
    <row r="3964" spans="3:16" x14ac:dyDescent="0.35">
      <c r="C3964" s="21"/>
      <c r="E3964" s="21"/>
      <c r="G3964" s="20"/>
      <c r="I3964" s="20"/>
      <c r="O3964" s="20"/>
      <c r="P3964" s="20"/>
    </row>
    <row r="3965" spans="3:16" x14ac:dyDescent="0.35">
      <c r="C3965" s="21"/>
      <c r="E3965" s="21"/>
      <c r="G3965" s="20"/>
      <c r="I3965" s="20"/>
      <c r="O3965" s="20"/>
      <c r="P3965" s="20"/>
    </row>
    <row r="3966" spans="3:16" x14ac:dyDescent="0.35">
      <c r="C3966" s="21"/>
      <c r="E3966" s="21"/>
      <c r="G3966" s="20"/>
      <c r="I3966" s="20"/>
      <c r="O3966" s="20"/>
      <c r="P3966" s="20"/>
    </row>
    <row r="3967" spans="3:16" x14ac:dyDescent="0.35">
      <c r="C3967" s="21"/>
      <c r="E3967" s="21"/>
      <c r="G3967" s="20"/>
      <c r="I3967" s="20"/>
      <c r="O3967" s="20"/>
      <c r="P3967" s="20"/>
    </row>
    <row r="3968" spans="3:16" x14ac:dyDescent="0.35">
      <c r="C3968" s="21"/>
      <c r="E3968" s="21"/>
      <c r="G3968" s="20"/>
      <c r="I3968" s="20"/>
      <c r="O3968" s="20"/>
      <c r="P3968" s="20"/>
    </row>
    <row r="3969" spans="3:16" x14ac:dyDescent="0.35">
      <c r="C3969" s="21"/>
      <c r="E3969" s="21"/>
      <c r="G3969" s="20"/>
      <c r="I3969" s="20"/>
      <c r="O3969" s="20"/>
      <c r="P3969" s="20"/>
    </row>
    <row r="3970" spans="3:16" x14ac:dyDescent="0.35">
      <c r="C3970" s="21"/>
      <c r="E3970" s="21"/>
      <c r="G3970" s="20"/>
      <c r="I3970" s="20"/>
      <c r="O3970" s="20"/>
      <c r="P3970" s="20"/>
    </row>
    <row r="3971" spans="3:16" x14ac:dyDescent="0.35">
      <c r="C3971" s="21"/>
      <c r="E3971" s="21"/>
      <c r="G3971" s="20"/>
      <c r="I3971" s="20"/>
      <c r="O3971" s="20"/>
      <c r="P3971" s="20"/>
    </row>
    <row r="3972" spans="3:16" x14ac:dyDescent="0.35">
      <c r="C3972" s="21"/>
      <c r="E3972" s="21"/>
      <c r="G3972" s="20"/>
      <c r="I3972" s="20"/>
      <c r="O3972" s="20"/>
      <c r="P3972" s="20"/>
    </row>
    <row r="3973" spans="3:16" x14ac:dyDescent="0.35">
      <c r="C3973" s="21"/>
      <c r="E3973" s="21"/>
      <c r="G3973" s="20"/>
      <c r="I3973" s="20"/>
      <c r="O3973" s="20"/>
      <c r="P3973" s="20"/>
    </row>
    <row r="3974" spans="3:16" x14ac:dyDescent="0.35">
      <c r="C3974" s="21"/>
      <c r="E3974" s="21"/>
      <c r="G3974" s="20"/>
      <c r="I3974" s="20"/>
      <c r="O3974" s="20"/>
      <c r="P3974" s="20"/>
    </row>
    <row r="3975" spans="3:16" x14ac:dyDescent="0.35">
      <c r="C3975" s="21"/>
      <c r="E3975" s="21"/>
      <c r="G3975" s="20"/>
      <c r="I3975" s="20"/>
      <c r="O3975" s="20"/>
      <c r="P3975" s="20"/>
    </row>
    <row r="3976" spans="3:16" x14ac:dyDescent="0.35">
      <c r="C3976" s="21"/>
      <c r="E3976" s="21"/>
      <c r="G3976" s="20"/>
      <c r="I3976" s="20"/>
      <c r="O3976" s="20"/>
      <c r="P3976" s="20"/>
    </row>
    <row r="3977" spans="3:16" x14ac:dyDescent="0.35">
      <c r="C3977" s="21"/>
      <c r="E3977" s="21"/>
      <c r="G3977" s="20"/>
      <c r="I3977" s="20"/>
      <c r="O3977" s="20"/>
      <c r="P3977" s="20"/>
    </row>
    <row r="3978" spans="3:16" x14ac:dyDescent="0.35">
      <c r="C3978" s="21"/>
      <c r="E3978" s="21"/>
      <c r="G3978" s="20"/>
      <c r="I3978" s="20"/>
      <c r="O3978" s="20"/>
      <c r="P3978" s="20"/>
    </row>
    <row r="3979" spans="3:16" x14ac:dyDescent="0.35">
      <c r="C3979" s="21"/>
      <c r="E3979" s="21"/>
      <c r="G3979" s="20"/>
      <c r="I3979" s="20"/>
      <c r="O3979" s="20"/>
      <c r="P3979" s="20"/>
    </row>
    <row r="3980" spans="3:16" x14ac:dyDescent="0.35">
      <c r="C3980" s="21"/>
      <c r="E3980" s="21"/>
      <c r="G3980" s="20"/>
      <c r="I3980" s="20"/>
      <c r="O3980" s="20"/>
      <c r="P3980" s="20"/>
    </row>
    <row r="3981" spans="3:16" x14ac:dyDescent="0.35">
      <c r="C3981" s="21"/>
      <c r="E3981" s="21"/>
      <c r="G3981" s="20"/>
      <c r="I3981" s="20"/>
      <c r="O3981" s="20"/>
      <c r="P3981" s="20"/>
    </row>
    <row r="3982" spans="3:16" x14ac:dyDescent="0.35">
      <c r="C3982" s="21"/>
      <c r="E3982" s="21"/>
      <c r="G3982" s="20"/>
      <c r="I3982" s="20"/>
      <c r="O3982" s="20"/>
      <c r="P3982" s="20"/>
    </row>
    <row r="3983" spans="3:16" x14ac:dyDescent="0.35">
      <c r="C3983" s="21"/>
      <c r="E3983" s="21"/>
      <c r="G3983" s="20"/>
      <c r="I3983" s="20"/>
      <c r="O3983" s="20"/>
      <c r="P3983" s="20"/>
    </row>
    <row r="3984" spans="3:16" x14ac:dyDescent="0.35">
      <c r="C3984" s="21"/>
      <c r="E3984" s="21"/>
      <c r="G3984" s="20"/>
      <c r="I3984" s="20"/>
      <c r="O3984" s="20"/>
      <c r="P3984" s="20"/>
    </row>
    <row r="3985" spans="3:16" x14ac:dyDescent="0.35">
      <c r="C3985" s="21"/>
      <c r="E3985" s="21"/>
      <c r="G3985" s="20"/>
      <c r="I3985" s="20"/>
      <c r="O3985" s="20"/>
      <c r="P3985" s="20"/>
    </row>
    <row r="3986" spans="3:16" x14ac:dyDescent="0.35">
      <c r="C3986" s="21"/>
      <c r="E3986" s="21"/>
      <c r="G3986" s="20"/>
      <c r="I3986" s="20"/>
      <c r="O3986" s="20"/>
      <c r="P3986" s="20"/>
    </row>
    <row r="3987" spans="3:16" x14ac:dyDescent="0.35">
      <c r="C3987" s="21"/>
      <c r="E3987" s="21"/>
      <c r="G3987" s="20"/>
      <c r="I3987" s="20"/>
      <c r="O3987" s="20"/>
      <c r="P3987" s="20"/>
    </row>
    <row r="3988" spans="3:16" x14ac:dyDescent="0.35">
      <c r="C3988" s="21"/>
      <c r="E3988" s="21"/>
      <c r="G3988" s="20"/>
      <c r="I3988" s="20"/>
      <c r="O3988" s="20"/>
      <c r="P3988" s="20"/>
    </row>
    <row r="3989" spans="3:16" x14ac:dyDescent="0.35">
      <c r="C3989" s="21"/>
      <c r="E3989" s="21"/>
      <c r="G3989" s="20"/>
      <c r="I3989" s="20"/>
      <c r="O3989" s="20"/>
      <c r="P3989" s="20"/>
    </row>
    <row r="3990" spans="3:16" x14ac:dyDescent="0.35">
      <c r="C3990" s="21"/>
      <c r="E3990" s="21"/>
      <c r="G3990" s="20"/>
      <c r="I3990" s="20"/>
      <c r="O3990" s="20"/>
      <c r="P3990" s="20"/>
    </row>
    <row r="3991" spans="3:16" x14ac:dyDescent="0.35">
      <c r="C3991" s="21"/>
      <c r="E3991" s="21"/>
      <c r="G3991" s="20"/>
      <c r="I3991" s="20"/>
      <c r="O3991" s="20"/>
      <c r="P3991" s="20"/>
    </row>
    <row r="3992" spans="3:16" x14ac:dyDescent="0.35">
      <c r="C3992" s="21"/>
      <c r="E3992" s="21"/>
      <c r="G3992" s="20"/>
      <c r="I3992" s="20"/>
      <c r="O3992" s="20"/>
      <c r="P3992" s="20"/>
    </row>
    <row r="3993" spans="3:16" x14ac:dyDescent="0.35">
      <c r="C3993" s="21"/>
      <c r="E3993" s="21"/>
      <c r="G3993" s="20"/>
      <c r="I3993" s="20"/>
      <c r="O3993" s="20"/>
      <c r="P3993" s="20"/>
    </row>
    <row r="3994" spans="3:16" x14ac:dyDescent="0.35">
      <c r="C3994" s="21"/>
      <c r="E3994" s="21"/>
      <c r="G3994" s="20"/>
      <c r="I3994" s="20"/>
      <c r="O3994" s="20"/>
      <c r="P3994" s="20"/>
    </row>
    <row r="3995" spans="3:16" x14ac:dyDescent="0.35">
      <c r="C3995" s="21"/>
      <c r="E3995" s="21"/>
      <c r="G3995" s="20"/>
      <c r="I3995" s="20"/>
      <c r="O3995" s="20"/>
      <c r="P3995" s="20"/>
    </row>
    <row r="3996" spans="3:16" x14ac:dyDescent="0.35">
      <c r="C3996" s="21"/>
      <c r="E3996" s="21"/>
      <c r="G3996" s="20"/>
      <c r="I3996" s="20"/>
      <c r="O3996" s="20"/>
      <c r="P3996" s="20"/>
    </row>
    <row r="3997" spans="3:16" x14ac:dyDescent="0.35">
      <c r="C3997" s="21"/>
      <c r="E3997" s="21"/>
      <c r="G3997" s="20"/>
      <c r="I3997" s="20"/>
      <c r="O3997" s="20"/>
      <c r="P3997" s="20"/>
    </row>
    <row r="3998" spans="3:16" x14ac:dyDescent="0.35">
      <c r="C3998" s="21"/>
      <c r="E3998" s="21"/>
      <c r="G3998" s="20"/>
      <c r="I3998" s="20"/>
      <c r="O3998" s="20"/>
      <c r="P3998" s="20"/>
    </row>
    <row r="3999" spans="3:16" x14ac:dyDescent="0.35">
      <c r="C3999" s="21"/>
      <c r="E3999" s="21"/>
      <c r="G3999" s="20"/>
      <c r="I3999" s="20"/>
      <c r="O3999" s="20"/>
      <c r="P3999" s="20"/>
    </row>
    <row r="4000" spans="3:16" x14ac:dyDescent="0.35">
      <c r="C4000" s="21"/>
      <c r="E4000" s="21"/>
      <c r="G4000" s="20"/>
      <c r="I4000" s="20"/>
      <c r="O4000" s="20"/>
      <c r="P4000" s="20"/>
    </row>
    <row r="4001" spans="3:16" x14ac:dyDescent="0.35">
      <c r="C4001" s="21"/>
      <c r="E4001" s="21"/>
      <c r="G4001" s="20"/>
      <c r="I4001" s="20"/>
      <c r="O4001" s="20"/>
      <c r="P4001" s="20"/>
    </row>
    <row r="4002" spans="3:16" x14ac:dyDescent="0.35">
      <c r="C4002" s="21"/>
      <c r="E4002" s="21"/>
      <c r="G4002" s="20"/>
      <c r="I4002" s="20"/>
      <c r="O4002" s="20"/>
      <c r="P4002" s="20"/>
    </row>
    <row r="4003" spans="3:16" x14ac:dyDescent="0.35">
      <c r="C4003" s="21"/>
      <c r="E4003" s="21"/>
      <c r="G4003" s="20"/>
      <c r="I4003" s="20"/>
      <c r="O4003" s="20"/>
      <c r="P4003" s="20"/>
    </row>
    <row r="4004" spans="3:16" x14ac:dyDescent="0.35">
      <c r="C4004" s="21"/>
      <c r="E4004" s="21"/>
      <c r="G4004" s="20"/>
      <c r="I4004" s="20"/>
      <c r="O4004" s="20"/>
      <c r="P4004" s="20"/>
    </row>
    <row r="4005" spans="3:16" x14ac:dyDescent="0.35">
      <c r="C4005" s="21"/>
      <c r="E4005" s="21"/>
      <c r="G4005" s="20"/>
      <c r="I4005" s="20"/>
      <c r="O4005" s="20"/>
      <c r="P4005" s="20"/>
    </row>
    <row r="4006" spans="3:16" x14ac:dyDescent="0.35">
      <c r="C4006" s="21"/>
      <c r="E4006" s="21"/>
      <c r="G4006" s="20"/>
      <c r="I4006" s="20"/>
      <c r="O4006" s="20"/>
      <c r="P4006" s="20"/>
    </row>
    <row r="4007" spans="3:16" x14ac:dyDescent="0.35">
      <c r="C4007" s="21"/>
      <c r="E4007" s="21"/>
      <c r="G4007" s="20"/>
      <c r="I4007" s="20"/>
      <c r="O4007" s="20"/>
      <c r="P4007" s="20"/>
    </row>
    <row r="4008" spans="3:16" x14ac:dyDescent="0.35">
      <c r="C4008" s="21"/>
      <c r="E4008" s="21"/>
      <c r="G4008" s="20"/>
      <c r="I4008" s="20"/>
      <c r="O4008" s="20"/>
      <c r="P4008" s="20"/>
    </row>
    <row r="4009" spans="3:16" x14ac:dyDescent="0.35">
      <c r="C4009" s="21"/>
      <c r="E4009" s="21"/>
      <c r="G4009" s="20"/>
      <c r="I4009" s="20"/>
      <c r="O4009" s="20"/>
      <c r="P4009" s="20"/>
    </row>
    <row r="4010" spans="3:16" x14ac:dyDescent="0.35">
      <c r="C4010" s="21"/>
      <c r="E4010" s="21"/>
      <c r="G4010" s="20"/>
      <c r="I4010" s="20"/>
      <c r="O4010" s="20"/>
      <c r="P4010" s="20"/>
    </row>
    <row r="4011" spans="3:16" x14ac:dyDescent="0.35">
      <c r="C4011" s="21"/>
      <c r="E4011" s="21"/>
      <c r="G4011" s="20"/>
      <c r="I4011" s="20"/>
      <c r="O4011" s="20"/>
      <c r="P4011" s="20"/>
    </row>
    <row r="4012" spans="3:16" x14ac:dyDescent="0.35">
      <c r="C4012" s="21"/>
      <c r="E4012" s="21"/>
      <c r="G4012" s="20"/>
      <c r="I4012" s="20"/>
      <c r="O4012" s="20"/>
      <c r="P4012" s="20"/>
    </row>
    <row r="4013" spans="3:16" x14ac:dyDescent="0.35">
      <c r="C4013" s="21"/>
      <c r="E4013" s="21"/>
      <c r="G4013" s="20"/>
      <c r="I4013" s="20"/>
      <c r="O4013" s="20"/>
      <c r="P4013" s="20"/>
    </row>
    <row r="4014" spans="3:16" x14ac:dyDescent="0.35">
      <c r="C4014" s="21"/>
      <c r="E4014" s="21"/>
      <c r="G4014" s="20"/>
      <c r="I4014" s="20"/>
      <c r="O4014" s="20"/>
      <c r="P4014" s="20"/>
    </row>
    <row r="4015" spans="3:16" x14ac:dyDescent="0.35">
      <c r="C4015" s="21"/>
      <c r="E4015" s="21"/>
      <c r="G4015" s="20"/>
      <c r="I4015" s="20"/>
      <c r="O4015" s="20"/>
      <c r="P4015" s="20"/>
    </row>
    <row r="4016" spans="3:16" x14ac:dyDescent="0.35">
      <c r="C4016" s="21"/>
      <c r="E4016" s="21"/>
      <c r="G4016" s="20"/>
      <c r="I4016" s="20"/>
      <c r="O4016" s="20"/>
      <c r="P4016" s="20"/>
    </row>
    <row r="4017" spans="3:16" x14ac:dyDescent="0.35">
      <c r="C4017" s="21"/>
      <c r="E4017" s="21"/>
      <c r="G4017" s="20"/>
      <c r="I4017" s="20"/>
      <c r="O4017" s="20"/>
      <c r="P4017" s="20"/>
    </row>
    <row r="4018" spans="3:16" x14ac:dyDescent="0.35">
      <c r="C4018" s="21"/>
      <c r="E4018" s="21"/>
      <c r="G4018" s="20"/>
      <c r="I4018" s="20"/>
      <c r="O4018" s="20"/>
      <c r="P4018" s="20"/>
    </row>
    <row r="4019" spans="3:16" x14ac:dyDescent="0.35">
      <c r="C4019" s="21"/>
      <c r="E4019" s="21"/>
      <c r="G4019" s="20"/>
      <c r="I4019" s="20"/>
      <c r="O4019" s="20"/>
      <c r="P4019" s="20"/>
    </row>
    <row r="4020" spans="3:16" x14ac:dyDescent="0.35">
      <c r="C4020" s="21"/>
      <c r="E4020" s="21"/>
      <c r="G4020" s="20"/>
      <c r="I4020" s="20"/>
      <c r="O4020" s="20"/>
      <c r="P4020" s="20"/>
    </row>
    <row r="4021" spans="3:16" x14ac:dyDescent="0.35">
      <c r="C4021" s="21"/>
      <c r="E4021" s="21"/>
      <c r="G4021" s="20"/>
      <c r="I4021" s="20"/>
      <c r="O4021" s="20"/>
      <c r="P4021" s="20"/>
    </row>
    <row r="4022" spans="3:16" x14ac:dyDescent="0.35">
      <c r="C4022" s="21"/>
      <c r="E4022" s="21"/>
      <c r="G4022" s="20"/>
      <c r="I4022" s="20"/>
      <c r="O4022" s="20"/>
      <c r="P4022" s="20"/>
    </row>
    <row r="4023" spans="3:16" x14ac:dyDescent="0.35">
      <c r="C4023" s="21"/>
      <c r="E4023" s="21"/>
      <c r="G4023" s="20"/>
      <c r="I4023" s="20"/>
      <c r="O4023" s="20"/>
      <c r="P4023" s="20"/>
    </row>
    <row r="4024" spans="3:16" x14ac:dyDescent="0.35">
      <c r="C4024" s="21"/>
      <c r="E4024" s="21"/>
      <c r="G4024" s="20"/>
      <c r="I4024" s="20"/>
      <c r="O4024" s="20"/>
      <c r="P4024" s="20"/>
    </row>
    <row r="4025" spans="3:16" x14ac:dyDescent="0.35">
      <c r="C4025" s="21"/>
      <c r="E4025" s="21"/>
      <c r="G4025" s="20"/>
      <c r="I4025" s="20"/>
      <c r="O4025" s="20"/>
      <c r="P4025" s="20"/>
    </row>
    <row r="4026" spans="3:16" x14ac:dyDescent="0.35">
      <c r="C4026" s="21"/>
      <c r="E4026" s="21"/>
      <c r="G4026" s="20"/>
      <c r="I4026" s="20"/>
      <c r="O4026" s="20"/>
      <c r="P4026" s="20"/>
    </row>
    <row r="4027" spans="3:16" x14ac:dyDescent="0.35">
      <c r="C4027" s="21"/>
      <c r="E4027" s="21"/>
      <c r="G4027" s="20"/>
      <c r="I4027" s="20"/>
      <c r="O4027" s="20"/>
      <c r="P4027" s="20"/>
    </row>
    <row r="4028" spans="3:16" x14ac:dyDescent="0.35">
      <c r="C4028" s="21"/>
      <c r="E4028" s="21"/>
      <c r="G4028" s="20"/>
      <c r="I4028" s="20"/>
      <c r="O4028" s="20"/>
      <c r="P4028" s="20"/>
    </row>
    <row r="4029" spans="3:16" x14ac:dyDescent="0.35">
      <c r="C4029" s="21"/>
      <c r="E4029" s="21"/>
      <c r="G4029" s="20"/>
      <c r="I4029" s="20"/>
      <c r="O4029" s="20"/>
      <c r="P4029" s="20"/>
    </row>
    <row r="4030" spans="3:16" x14ac:dyDescent="0.35">
      <c r="C4030" s="21"/>
      <c r="E4030" s="21"/>
      <c r="G4030" s="20"/>
      <c r="I4030" s="20"/>
      <c r="O4030" s="20"/>
      <c r="P4030" s="20"/>
    </row>
    <row r="4031" spans="3:16" x14ac:dyDescent="0.35">
      <c r="C4031" s="21"/>
      <c r="E4031" s="21"/>
      <c r="G4031" s="20"/>
      <c r="I4031" s="20"/>
      <c r="O4031" s="20"/>
      <c r="P4031" s="20"/>
    </row>
    <row r="4032" spans="3:16" x14ac:dyDescent="0.35">
      <c r="C4032" s="21"/>
      <c r="E4032" s="21"/>
      <c r="G4032" s="20"/>
      <c r="I4032" s="20"/>
      <c r="O4032" s="20"/>
      <c r="P4032" s="20"/>
    </row>
    <row r="4033" spans="3:16" x14ac:dyDescent="0.35">
      <c r="C4033" s="21"/>
      <c r="E4033" s="21"/>
      <c r="G4033" s="20"/>
      <c r="I4033" s="20"/>
      <c r="O4033" s="20"/>
      <c r="P4033" s="20"/>
    </row>
    <row r="4034" spans="3:16" x14ac:dyDescent="0.35">
      <c r="C4034" s="21"/>
      <c r="E4034" s="21"/>
      <c r="G4034" s="20"/>
      <c r="I4034" s="20"/>
      <c r="O4034" s="20"/>
      <c r="P4034" s="20"/>
    </row>
    <row r="4035" spans="3:16" x14ac:dyDescent="0.35">
      <c r="C4035" s="21"/>
      <c r="E4035" s="21"/>
      <c r="G4035" s="20"/>
      <c r="I4035" s="20"/>
      <c r="O4035" s="20"/>
      <c r="P4035" s="20"/>
    </row>
    <row r="4036" spans="3:16" x14ac:dyDescent="0.35">
      <c r="C4036" s="21"/>
      <c r="E4036" s="21"/>
      <c r="G4036" s="20"/>
      <c r="I4036" s="20"/>
      <c r="O4036" s="20"/>
      <c r="P4036" s="20"/>
    </row>
    <row r="4037" spans="3:16" x14ac:dyDescent="0.35">
      <c r="C4037" s="21"/>
      <c r="E4037" s="21"/>
      <c r="G4037" s="20"/>
      <c r="I4037" s="20"/>
      <c r="O4037" s="20"/>
      <c r="P4037" s="20"/>
    </row>
    <row r="4038" spans="3:16" x14ac:dyDescent="0.35">
      <c r="C4038" s="21"/>
      <c r="E4038" s="21"/>
      <c r="G4038" s="20"/>
      <c r="I4038" s="20"/>
      <c r="O4038" s="20"/>
      <c r="P4038" s="20"/>
    </row>
    <row r="4039" spans="3:16" x14ac:dyDescent="0.35">
      <c r="C4039" s="21"/>
      <c r="E4039" s="21"/>
      <c r="G4039" s="20"/>
      <c r="I4039" s="20"/>
      <c r="O4039" s="20"/>
      <c r="P4039" s="20"/>
    </row>
    <row r="4040" spans="3:16" x14ac:dyDescent="0.35">
      <c r="C4040" s="21"/>
      <c r="E4040" s="21"/>
      <c r="G4040" s="20"/>
      <c r="I4040" s="20"/>
      <c r="O4040" s="20"/>
      <c r="P4040" s="20"/>
    </row>
    <row r="4041" spans="3:16" x14ac:dyDescent="0.35">
      <c r="C4041" s="21"/>
      <c r="E4041" s="21"/>
      <c r="G4041" s="20"/>
      <c r="I4041" s="20"/>
      <c r="O4041" s="20"/>
      <c r="P4041" s="20"/>
    </row>
    <row r="4042" spans="3:16" x14ac:dyDescent="0.35">
      <c r="C4042" s="21"/>
      <c r="E4042" s="21"/>
      <c r="G4042" s="20"/>
      <c r="I4042" s="20"/>
      <c r="O4042" s="20"/>
      <c r="P4042" s="20"/>
    </row>
    <row r="4043" spans="3:16" x14ac:dyDescent="0.35">
      <c r="C4043" s="21"/>
      <c r="E4043" s="21"/>
      <c r="G4043" s="20"/>
      <c r="I4043" s="20"/>
      <c r="O4043" s="20"/>
      <c r="P4043" s="20"/>
    </row>
    <row r="4044" spans="3:16" x14ac:dyDescent="0.35">
      <c r="C4044" s="21"/>
      <c r="E4044" s="21"/>
      <c r="G4044" s="20"/>
      <c r="I4044" s="20"/>
      <c r="O4044" s="20"/>
      <c r="P4044" s="20"/>
    </row>
    <row r="4045" spans="3:16" x14ac:dyDescent="0.35">
      <c r="C4045" s="21"/>
      <c r="E4045" s="21"/>
      <c r="G4045" s="20"/>
      <c r="I4045" s="20"/>
      <c r="O4045" s="20"/>
      <c r="P4045" s="20"/>
    </row>
    <row r="4046" spans="3:16" x14ac:dyDescent="0.35">
      <c r="C4046" s="21"/>
      <c r="E4046" s="21"/>
      <c r="G4046" s="20"/>
      <c r="I4046" s="20"/>
      <c r="O4046" s="20"/>
      <c r="P4046" s="20"/>
    </row>
    <row r="4047" spans="3:16" x14ac:dyDescent="0.35">
      <c r="C4047" s="21"/>
      <c r="E4047" s="21"/>
      <c r="G4047" s="20"/>
      <c r="I4047" s="20"/>
      <c r="O4047" s="20"/>
      <c r="P4047" s="20"/>
    </row>
    <row r="4048" spans="3:16" x14ac:dyDescent="0.35">
      <c r="C4048" s="21"/>
      <c r="E4048" s="21"/>
      <c r="G4048" s="20"/>
      <c r="I4048" s="20"/>
      <c r="O4048" s="20"/>
      <c r="P4048" s="20"/>
    </row>
    <row r="4049" spans="3:16" x14ac:dyDescent="0.35">
      <c r="C4049" s="21"/>
      <c r="E4049" s="21"/>
      <c r="G4049" s="20"/>
      <c r="I4049" s="20"/>
      <c r="O4049" s="20"/>
      <c r="P4049" s="20"/>
    </row>
    <row r="4050" spans="3:16" x14ac:dyDescent="0.35">
      <c r="C4050" s="21"/>
      <c r="E4050" s="21"/>
      <c r="G4050" s="20"/>
      <c r="I4050" s="20"/>
      <c r="O4050" s="20"/>
      <c r="P4050" s="20"/>
    </row>
    <row r="4051" spans="3:16" x14ac:dyDescent="0.35">
      <c r="C4051" s="21"/>
      <c r="E4051" s="21"/>
      <c r="G4051" s="20"/>
      <c r="I4051" s="20"/>
      <c r="O4051" s="20"/>
      <c r="P4051" s="20"/>
    </row>
    <row r="4052" spans="3:16" x14ac:dyDescent="0.35">
      <c r="C4052" s="21"/>
      <c r="E4052" s="21"/>
      <c r="G4052" s="20"/>
      <c r="I4052" s="20"/>
      <c r="O4052" s="20"/>
      <c r="P4052" s="20"/>
    </row>
    <row r="4053" spans="3:16" x14ac:dyDescent="0.35">
      <c r="C4053" s="21"/>
      <c r="E4053" s="21"/>
      <c r="G4053" s="20"/>
      <c r="I4053" s="20"/>
      <c r="O4053" s="20"/>
      <c r="P4053" s="20"/>
    </row>
    <row r="4054" spans="3:16" x14ac:dyDescent="0.35">
      <c r="C4054" s="21"/>
      <c r="E4054" s="21"/>
      <c r="G4054" s="20"/>
      <c r="I4054" s="20"/>
      <c r="O4054" s="20"/>
      <c r="P4054" s="20"/>
    </row>
    <row r="4055" spans="3:16" x14ac:dyDescent="0.35">
      <c r="C4055" s="21"/>
      <c r="E4055" s="21"/>
      <c r="G4055" s="20"/>
      <c r="I4055" s="20"/>
      <c r="O4055" s="20"/>
      <c r="P4055" s="20"/>
    </row>
    <row r="4056" spans="3:16" x14ac:dyDescent="0.35">
      <c r="C4056" s="21"/>
      <c r="E4056" s="21"/>
      <c r="G4056" s="20"/>
      <c r="I4056" s="20"/>
      <c r="O4056" s="20"/>
      <c r="P4056" s="20"/>
    </row>
    <row r="4057" spans="3:16" x14ac:dyDescent="0.35">
      <c r="C4057" s="21"/>
      <c r="E4057" s="21"/>
      <c r="G4057" s="20"/>
      <c r="I4057" s="20"/>
      <c r="O4057" s="20"/>
      <c r="P4057" s="20"/>
    </row>
    <row r="4058" spans="3:16" x14ac:dyDescent="0.35">
      <c r="C4058" s="21"/>
      <c r="E4058" s="21"/>
      <c r="G4058" s="20"/>
      <c r="I4058" s="20"/>
      <c r="O4058" s="20"/>
      <c r="P4058" s="20"/>
    </row>
    <row r="4059" spans="3:16" x14ac:dyDescent="0.35">
      <c r="C4059" s="21"/>
      <c r="E4059" s="21"/>
      <c r="G4059" s="20"/>
      <c r="I4059" s="20"/>
      <c r="O4059" s="20"/>
      <c r="P4059" s="20"/>
    </row>
    <row r="4060" spans="3:16" x14ac:dyDescent="0.35">
      <c r="C4060" s="21"/>
      <c r="E4060" s="21"/>
      <c r="G4060" s="20"/>
      <c r="I4060" s="20"/>
      <c r="O4060" s="20"/>
      <c r="P4060" s="20"/>
    </row>
    <row r="4061" spans="3:16" x14ac:dyDescent="0.35">
      <c r="C4061" s="21"/>
      <c r="E4061" s="21"/>
      <c r="G4061" s="20"/>
      <c r="I4061" s="20"/>
      <c r="O4061" s="20"/>
      <c r="P4061" s="20"/>
    </row>
    <row r="4062" spans="3:16" x14ac:dyDescent="0.35">
      <c r="C4062" s="21"/>
      <c r="E4062" s="21"/>
      <c r="G4062" s="20"/>
      <c r="I4062" s="20"/>
      <c r="O4062" s="20"/>
      <c r="P4062" s="20"/>
    </row>
    <row r="4063" spans="3:16" x14ac:dyDescent="0.35">
      <c r="C4063" s="21"/>
      <c r="E4063" s="21"/>
      <c r="G4063" s="20"/>
      <c r="I4063" s="20"/>
      <c r="O4063" s="20"/>
      <c r="P4063" s="20"/>
    </row>
    <row r="4064" spans="3:16" x14ac:dyDescent="0.35">
      <c r="C4064" s="21"/>
      <c r="E4064" s="21"/>
      <c r="G4064" s="20"/>
      <c r="I4064" s="20"/>
      <c r="O4064" s="20"/>
      <c r="P4064" s="20"/>
    </row>
    <row r="4065" spans="3:16" x14ac:dyDescent="0.35">
      <c r="C4065" s="21"/>
      <c r="E4065" s="21"/>
      <c r="G4065" s="20"/>
      <c r="I4065" s="20"/>
      <c r="O4065" s="20"/>
      <c r="P4065" s="20"/>
    </row>
    <row r="4066" spans="3:16" x14ac:dyDescent="0.35">
      <c r="C4066" s="21"/>
      <c r="E4066" s="21"/>
      <c r="G4066" s="20"/>
      <c r="I4066" s="20"/>
      <c r="O4066" s="20"/>
      <c r="P4066" s="20"/>
    </row>
    <row r="4067" spans="3:16" x14ac:dyDescent="0.35">
      <c r="C4067" s="21"/>
      <c r="E4067" s="21"/>
      <c r="G4067" s="20"/>
      <c r="I4067" s="20"/>
      <c r="O4067" s="20"/>
      <c r="P4067" s="20"/>
    </row>
    <row r="4068" spans="3:16" x14ac:dyDescent="0.35">
      <c r="C4068" s="21"/>
      <c r="E4068" s="21"/>
      <c r="G4068" s="20"/>
      <c r="I4068" s="20"/>
      <c r="O4068" s="20"/>
      <c r="P4068" s="20"/>
    </row>
    <row r="4069" spans="3:16" x14ac:dyDescent="0.35">
      <c r="C4069" s="21"/>
      <c r="E4069" s="21"/>
      <c r="G4069" s="20"/>
      <c r="I4069" s="20"/>
      <c r="O4069" s="20"/>
      <c r="P4069" s="20"/>
    </row>
    <row r="4070" spans="3:16" x14ac:dyDescent="0.35">
      <c r="C4070" s="21"/>
      <c r="E4070" s="21"/>
      <c r="G4070" s="20"/>
      <c r="I4070" s="20"/>
      <c r="O4070" s="20"/>
      <c r="P4070" s="20"/>
    </row>
    <row r="4071" spans="3:16" x14ac:dyDescent="0.35">
      <c r="C4071" s="21"/>
      <c r="E4071" s="21"/>
      <c r="G4071" s="20"/>
      <c r="I4071" s="20"/>
      <c r="O4071" s="20"/>
      <c r="P4071" s="20"/>
    </row>
    <row r="4072" spans="3:16" x14ac:dyDescent="0.35">
      <c r="C4072" s="21"/>
      <c r="E4072" s="21"/>
      <c r="G4072" s="20"/>
      <c r="I4072" s="20"/>
      <c r="O4072" s="20"/>
      <c r="P4072" s="20"/>
    </row>
    <row r="4073" spans="3:16" x14ac:dyDescent="0.35">
      <c r="C4073" s="21"/>
      <c r="E4073" s="21"/>
      <c r="G4073" s="20"/>
      <c r="I4073" s="20"/>
      <c r="O4073" s="20"/>
      <c r="P4073" s="20"/>
    </row>
    <row r="4074" spans="3:16" x14ac:dyDescent="0.35">
      <c r="C4074" s="21"/>
      <c r="E4074" s="21"/>
      <c r="G4074" s="20"/>
      <c r="I4074" s="20"/>
      <c r="O4074" s="20"/>
      <c r="P4074" s="20"/>
    </row>
    <row r="4075" spans="3:16" x14ac:dyDescent="0.35">
      <c r="C4075" s="21"/>
      <c r="E4075" s="21"/>
      <c r="G4075" s="20"/>
      <c r="I4075" s="20"/>
      <c r="O4075" s="20"/>
      <c r="P4075" s="20"/>
    </row>
    <row r="4076" spans="3:16" x14ac:dyDescent="0.35">
      <c r="C4076" s="21"/>
      <c r="E4076" s="21"/>
      <c r="G4076" s="20"/>
      <c r="I4076" s="20"/>
      <c r="O4076" s="20"/>
      <c r="P4076" s="20"/>
    </row>
    <row r="4077" spans="3:16" x14ac:dyDescent="0.35">
      <c r="C4077" s="21"/>
      <c r="E4077" s="21"/>
      <c r="G4077" s="20"/>
      <c r="I4077" s="20"/>
      <c r="O4077" s="20"/>
      <c r="P4077" s="20"/>
    </row>
    <row r="4078" spans="3:16" x14ac:dyDescent="0.35">
      <c r="C4078" s="21"/>
      <c r="E4078" s="21"/>
      <c r="G4078" s="20"/>
      <c r="I4078" s="20"/>
      <c r="O4078" s="20"/>
      <c r="P4078" s="20"/>
    </row>
    <row r="4079" spans="3:16" x14ac:dyDescent="0.35">
      <c r="C4079" s="21"/>
      <c r="E4079" s="21"/>
      <c r="G4079" s="20"/>
      <c r="I4079" s="20"/>
      <c r="O4079" s="20"/>
      <c r="P4079" s="20"/>
    </row>
    <row r="4080" spans="3:16" x14ac:dyDescent="0.35">
      <c r="C4080" s="21"/>
      <c r="E4080" s="21"/>
      <c r="G4080" s="20"/>
      <c r="I4080" s="20"/>
      <c r="O4080" s="20"/>
      <c r="P4080" s="20"/>
    </row>
    <row r="4081" spans="3:16" x14ac:dyDescent="0.35">
      <c r="C4081" s="21"/>
      <c r="E4081" s="21"/>
      <c r="G4081" s="20"/>
      <c r="I4081" s="20"/>
      <c r="O4081" s="20"/>
      <c r="P4081" s="20"/>
    </row>
    <row r="4082" spans="3:16" x14ac:dyDescent="0.35">
      <c r="C4082" s="21"/>
      <c r="E4082" s="21"/>
      <c r="G4082" s="20"/>
      <c r="I4082" s="20"/>
      <c r="O4082" s="20"/>
      <c r="P4082" s="20"/>
    </row>
    <row r="4083" spans="3:16" x14ac:dyDescent="0.35">
      <c r="C4083" s="21"/>
      <c r="E4083" s="21"/>
      <c r="G4083" s="20"/>
      <c r="I4083" s="20"/>
      <c r="O4083" s="20"/>
      <c r="P4083" s="20"/>
    </row>
    <row r="4084" spans="3:16" x14ac:dyDescent="0.35">
      <c r="C4084" s="21"/>
      <c r="E4084" s="21"/>
      <c r="G4084" s="20"/>
      <c r="I4084" s="20"/>
      <c r="O4084" s="20"/>
      <c r="P4084" s="20"/>
    </row>
    <row r="4085" spans="3:16" x14ac:dyDescent="0.35">
      <c r="C4085" s="21"/>
      <c r="E4085" s="21"/>
      <c r="G4085" s="20"/>
      <c r="I4085" s="20"/>
      <c r="O4085" s="20"/>
      <c r="P4085" s="20"/>
    </row>
    <row r="4086" spans="3:16" x14ac:dyDescent="0.35">
      <c r="C4086" s="21"/>
      <c r="E4086" s="21"/>
      <c r="G4086" s="20"/>
      <c r="I4086" s="20"/>
      <c r="O4086" s="20"/>
      <c r="P4086" s="20"/>
    </row>
    <row r="4087" spans="3:16" x14ac:dyDescent="0.35">
      <c r="C4087" s="21"/>
      <c r="E4087" s="21"/>
      <c r="G4087" s="20"/>
      <c r="I4087" s="20"/>
      <c r="O4087" s="20"/>
      <c r="P4087" s="20"/>
    </row>
    <row r="4088" spans="3:16" x14ac:dyDescent="0.35">
      <c r="C4088" s="21"/>
      <c r="E4088" s="21"/>
      <c r="G4088" s="20"/>
      <c r="I4088" s="20"/>
      <c r="O4088" s="20"/>
      <c r="P4088" s="20"/>
    </row>
    <row r="4089" spans="3:16" x14ac:dyDescent="0.35">
      <c r="C4089" s="21"/>
      <c r="E4089" s="21"/>
      <c r="G4089" s="20"/>
      <c r="I4089" s="20"/>
      <c r="O4089" s="20"/>
      <c r="P4089" s="20"/>
    </row>
    <row r="4090" spans="3:16" x14ac:dyDescent="0.35">
      <c r="C4090" s="21"/>
      <c r="E4090" s="21"/>
      <c r="G4090" s="20"/>
      <c r="I4090" s="20"/>
      <c r="O4090" s="20"/>
      <c r="P4090" s="20"/>
    </row>
    <row r="4091" spans="3:16" x14ac:dyDescent="0.35">
      <c r="C4091" s="21"/>
      <c r="E4091" s="21"/>
      <c r="G4091" s="20"/>
      <c r="I4091" s="20"/>
      <c r="O4091" s="20"/>
      <c r="P4091" s="20"/>
    </row>
    <row r="4092" spans="3:16" x14ac:dyDescent="0.35">
      <c r="C4092" s="21"/>
      <c r="E4092" s="21"/>
      <c r="G4092" s="20"/>
      <c r="I4092" s="20"/>
      <c r="O4092" s="20"/>
      <c r="P4092" s="20"/>
    </row>
    <row r="4093" spans="3:16" x14ac:dyDescent="0.35">
      <c r="C4093" s="21"/>
      <c r="E4093" s="21"/>
      <c r="G4093" s="20"/>
      <c r="I4093" s="20"/>
      <c r="O4093" s="20"/>
      <c r="P4093" s="20"/>
    </row>
    <row r="4094" spans="3:16" x14ac:dyDescent="0.35">
      <c r="C4094" s="21"/>
      <c r="E4094" s="21"/>
      <c r="G4094" s="20"/>
      <c r="I4094" s="20"/>
      <c r="O4094" s="20"/>
      <c r="P4094" s="20"/>
    </row>
    <row r="4095" spans="3:16" x14ac:dyDescent="0.35">
      <c r="C4095" s="21"/>
      <c r="E4095" s="21"/>
      <c r="G4095" s="20"/>
      <c r="I4095" s="20"/>
      <c r="O4095" s="20"/>
      <c r="P4095" s="20"/>
    </row>
    <row r="4096" spans="3:16" x14ac:dyDescent="0.35">
      <c r="C4096" s="21"/>
      <c r="E4096" s="21"/>
      <c r="G4096" s="20"/>
      <c r="I4096" s="20"/>
      <c r="O4096" s="20"/>
      <c r="P4096" s="20"/>
    </row>
    <row r="4097" spans="3:16" x14ac:dyDescent="0.35">
      <c r="C4097" s="21"/>
      <c r="E4097" s="21"/>
      <c r="G4097" s="20"/>
      <c r="I4097" s="20"/>
      <c r="O4097" s="20"/>
      <c r="P4097" s="20"/>
    </row>
    <row r="4098" spans="3:16" x14ac:dyDescent="0.35">
      <c r="C4098" s="21"/>
      <c r="E4098" s="21"/>
      <c r="G4098" s="20"/>
      <c r="I4098" s="20"/>
      <c r="O4098" s="20"/>
      <c r="P4098" s="20"/>
    </row>
    <row r="4099" spans="3:16" x14ac:dyDescent="0.35">
      <c r="C4099" s="21"/>
      <c r="E4099" s="21"/>
      <c r="G4099" s="20"/>
      <c r="I4099" s="20"/>
      <c r="O4099" s="20"/>
      <c r="P4099" s="20"/>
    </row>
    <row r="4100" spans="3:16" x14ac:dyDescent="0.35">
      <c r="C4100" s="21"/>
      <c r="E4100" s="21"/>
      <c r="G4100" s="20"/>
      <c r="I4100" s="20"/>
      <c r="O4100" s="20"/>
      <c r="P4100" s="20"/>
    </row>
    <row r="4101" spans="3:16" x14ac:dyDescent="0.35">
      <c r="C4101" s="21"/>
      <c r="E4101" s="21"/>
      <c r="G4101" s="20"/>
      <c r="I4101" s="20"/>
      <c r="O4101" s="20"/>
      <c r="P4101" s="20"/>
    </row>
    <row r="4102" spans="3:16" x14ac:dyDescent="0.35">
      <c r="C4102" s="21"/>
      <c r="E4102" s="21"/>
      <c r="G4102" s="20"/>
      <c r="I4102" s="20"/>
      <c r="O4102" s="20"/>
      <c r="P4102" s="20"/>
    </row>
    <row r="4103" spans="3:16" x14ac:dyDescent="0.35">
      <c r="C4103" s="21"/>
      <c r="E4103" s="21"/>
      <c r="G4103" s="20"/>
      <c r="I4103" s="20"/>
      <c r="O4103" s="20"/>
      <c r="P4103" s="20"/>
    </row>
    <row r="4104" spans="3:16" x14ac:dyDescent="0.35">
      <c r="C4104" s="21"/>
      <c r="E4104" s="21"/>
      <c r="G4104" s="20"/>
      <c r="I4104" s="20"/>
      <c r="O4104" s="20"/>
      <c r="P4104" s="20"/>
    </row>
    <row r="4105" spans="3:16" x14ac:dyDescent="0.35">
      <c r="C4105" s="21"/>
      <c r="E4105" s="21"/>
      <c r="G4105" s="20"/>
      <c r="I4105" s="20"/>
      <c r="O4105" s="20"/>
      <c r="P4105" s="20"/>
    </row>
    <row r="4106" spans="3:16" x14ac:dyDescent="0.35">
      <c r="C4106" s="21"/>
      <c r="E4106" s="21"/>
      <c r="G4106" s="20"/>
      <c r="I4106" s="20"/>
      <c r="O4106" s="20"/>
      <c r="P4106" s="20"/>
    </row>
    <row r="4107" spans="3:16" x14ac:dyDescent="0.35">
      <c r="C4107" s="21"/>
      <c r="E4107" s="21"/>
      <c r="G4107" s="20"/>
      <c r="I4107" s="20"/>
      <c r="O4107" s="20"/>
      <c r="P4107" s="20"/>
    </row>
    <row r="4108" spans="3:16" x14ac:dyDescent="0.35">
      <c r="C4108" s="21"/>
      <c r="E4108" s="21"/>
      <c r="G4108" s="20"/>
      <c r="I4108" s="20"/>
      <c r="O4108" s="20"/>
      <c r="P4108" s="20"/>
    </row>
    <row r="4109" spans="3:16" x14ac:dyDescent="0.35">
      <c r="C4109" s="21"/>
      <c r="E4109" s="21"/>
      <c r="G4109" s="20"/>
      <c r="I4109" s="20"/>
      <c r="O4109" s="20"/>
      <c r="P4109" s="20"/>
    </row>
    <row r="4110" spans="3:16" x14ac:dyDescent="0.35">
      <c r="C4110" s="21"/>
      <c r="E4110" s="21"/>
      <c r="G4110" s="20"/>
      <c r="I4110" s="20"/>
      <c r="O4110" s="20"/>
      <c r="P4110" s="20"/>
    </row>
    <row r="4111" spans="3:16" x14ac:dyDescent="0.35">
      <c r="C4111" s="21"/>
      <c r="E4111" s="21"/>
      <c r="G4111" s="20"/>
      <c r="I4111" s="20"/>
      <c r="O4111" s="20"/>
      <c r="P4111" s="20"/>
    </row>
    <row r="4112" spans="3:16" x14ac:dyDescent="0.35">
      <c r="C4112" s="21"/>
      <c r="E4112" s="21"/>
      <c r="G4112" s="20"/>
      <c r="I4112" s="20"/>
      <c r="O4112" s="20"/>
      <c r="P4112" s="20"/>
    </row>
    <row r="4113" spans="3:16" x14ac:dyDescent="0.35">
      <c r="C4113" s="21"/>
      <c r="E4113" s="21"/>
      <c r="G4113" s="20"/>
      <c r="I4113" s="20"/>
      <c r="O4113" s="20"/>
      <c r="P4113" s="20"/>
    </row>
    <row r="4114" spans="3:16" x14ac:dyDescent="0.35">
      <c r="C4114" s="21"/>
      <c r="E4114" s="21"/>
      <c r="G4114" s="20"/>
      <c r="I4114" s="20"/>
      <c r="O4114" s="20"/>
      <c r="P4114" s="20"/>
    </row>
    <row r="4115" spans="3:16" x14ac:dyDescent="0.35">
      <c r="C4115" s="21"/>
      <c r="E4115" s="21"/>
      <c r="G4115" s="20"/>
      <c r="I4115" s="20"/>
      <c r="O4115" s="20"/>
      <c r="P4115" s="20"/>
    </row>
    <row r="4116" spans="3:16" x14ac:dyDescent="0.35">
      <c r="C4116" s="21"/>
      <c r="E4116" s="21"/>
      <c r="G4116" s="20"/>
      <c r="I4116" s="20"/>
      <c r="O4116" s="20"/>
      <c r="P4116" s="20"/>
    </row>
    <row r="4117" spans="3:16" x14ac:dyDescent="0.35">
      <c r="C4117" s="21"/>
      <c r="E4117" s="21"/>
      <c r="G4117" s="20"/>
      <c r="I4117" s="20"/>
      <c r="O4117" s="20"/>
      <c r="P4117" s="20"/>
    </row>
    <row r="4118" spans="3:16" x14ac:dyDescent="0.35">
      <c r="C4118" s="21"/>
      <c r="E4118" s="21"/>
      <c r="G4118" s="20"/>
      <c r="I4118" s="20"/>
      <c r="O4118" s="20"/>
      <c r="P4118" s="20"/>
    </row>
    <row r="4119" spans="3:16" x14ac:dyDescent="0.35">
      <c r="C4119" s="21"/>
      <c r="E4119" s="21"/>
      <c r="G4119" s="20"/>
      <c r="I4119" s="20"/>
      <c r="O4119" s="20"/>
      <c r="P4119" s="20"/>
    </row>
    <row r="4120" spans="3:16" x14ac:dyDescent="0.35">
      <c r="C4120" s="21"/>
      <c r="E4120" s="21"/>
      <c r="G4120" s="20"/>
      <c r="I4120" s="20"/>
      <c r="O4120" s="20"/>
      <c r="P4120" s="20"/>
    </row>
    <row r="4121" spans="3:16" x14ac:dyDescent="0.35">
      <c r="C4121" s="21"/>
      <c r="E4121" s="21"/>
      <c r="G4121" s="20"/>
      <c r="I4121" s="20"/>
      <c r="O4121" s="20"/>
      <c r="P4121" s="20"/>
    </row>
    <row r="4122" spans="3:16" x14ac:dyDescent="0.35">
      <c r="C4122" s="21"/>
      <c r="E4122" s="21"/>
      <c r="G4122" s="20"/>
      <c r="I4122" s="20"/>
      <c r="O4122" s="20"/>
      <c r="P4122" s="20"/>
    </row>
    <row r="4123" spans="3:16" x14ac:dyDescent="0.35">
      <c r="C4123" s="21"/>
      <c r="E4123" s="21"/>
      <c r="G4123" s="20"/>
      <c r="I4123" s="20"/>
      <c r="O4123" s="20"/>
      <c r="P4123" s="20"/>
    </row>
    <row r="4124" spans="3:16" x14ac:dyDescent="0.35">
      <c r="C4124" s="21"/>
      <c r="E4124" s="21"/>
      <c r="G4124" s="20"/>
      <c r="I4124" s="20"/>
      <c r="O4124" s="20"/>
      <c r="P4124" s="20"/>
    </row>
    <row r="4125" spans="3:16" x14ac:dyDescent="0.35">
      <c r="C4125" s="21"/>
      <c r="E4125" s="21"/>
      <c r="G4125" s="20"/>
      <c r="I4125" s="20"/>
      <c r="O4125" s="20"/>
      <c r="P4125" s="20"/>
    </row>
    <row r="4126" spans="3:16" x14ac:dyDescent="0.35">
      <c r="C4126" s="21"/>
      <c r="E4126" s="21"/>
      <c r="G4126" s="20"/>
      <c r="I4126" s="20"/>
      <c r="O4126" s="20"/>
      <c r="P4126" s="20"/>
    </row>
    <row r="4127" spans="3:16" x14ac:dyDescent="0.35">
      <c r="C4127" s="21"/>
      <c r="E4127" s="21"/>
      <c r="G4127" s="20"/>
      <c r="I4127" s="20"/>
      <c r="O4127" s="20"/>
      <c r="P4127" s="20"/>
    </row>
    <row r="4128" spans="3:16" x14ac:dyDescent="0.35">
      <c r="C4128" s="21"/>
      <c r="E4128" s="21"/>
      <c r="G4128" s="20"/>
      <c r="I4128" s="20"/>
      <c r="O4128" s="20"/>
      <c r="P4128" s="20"/>
    </row>
    <row r="4129" spans="3:16" x14ac:dyDescent="0.35">
      <c r="C4129" s="21"/>
      <c r="E4129" s="21"/>
      <c r="G4129" s="20"/>
      <c r="I4129" s="20"/>
      <c r="O4129" s="20"/>
      <c r="P4129" s="20"/>
    </row>
    <row r="4130" spans="3:16" x14ac:dyDescent="0.35">
      <c r="C4130" s="21"/>
      <c r="E4130" s="21"/>
      <c r="G4130" s="20"/>
      <c r="I4130" s="20"/>
      <c r="O4130" s="20"/>
      <c r="P4130" s="20"/>
    </row>
    <row r="4131" spans="3:16" x14ac:dyDescent="0.35">
      <c r="C4131" s="21"/>
      <c r="E4131" s="21"/>
      <c r="G4131" s="20"/>
      <c r="I4131" s="20"/>
      <c r="O4131" s="20"/>
      <c r="P4131" s="20"/>
    </row>
    <row r="4132" spans="3:16" x14ac:dyDescent="0.35">
      <c r="C4132" s="21"/>
      <c r="E4132" s="21"/>
      <c r="G4132" s="20"/>
      <c r="I4132" s="20"/>
      <c r="O4132" s="20"/>
      <c r="P4132" s="20"/>
    </row>
    <row r="4133" spans="3:16" x14ac:dyDescent="0.35">
      <c r="C4133" s="21"/>
      <c r="E4133" s="21"/>
      <c r="G4133" s="20"/>
      <c r="I4133" s="20"/>
      <c r="O4133" s="20"/>
      <c r="P4133" s="20"/>
    </row>
    <row r="4134" spans="3:16" x14ac:dyDescent="0.35">
      <c r="C4134" s="21"/>
      <c r="E4134" s="21"/>
      <c r="G4134" s="20"/>
      <c r="I4134" s="20"/>
      <c r="O4134" s="20"/>
      <c r="P4134" s="20"/>
    </row>
    <row r="4135" spans="3:16" x14ac:dyDescent="0.35">
      <c r="C4135" s="21"/>
      <c r="E4135" s="21"/>
      <c r="G4135" s="20"/>
      <c r="I4135" s="20"/>
      <c r="O4135" s="20"/>
      <c r="P4135" s="20"/>
    </row>
    <row r="4136" spans="3:16" x14ac:dyDescent="0.35">
      <c r="C4136" s="21"/>
      <c r="E4136" s="21"/>
      <c r="G4136" s="20"/>
      <c r="I4136" s="20"/>
      <c r="O4136" s="20"/>
      <c r="P4136" s="20"/>
    </row>
    <row r="4137" spans="3:16" x14ac:dyDescent="0.35">
      <c r="C4137" s="21"/>
      <c r="E4137" s="21"/>
      <c r="G4137" s="20"/>
      <c r="I4137" s="20"/>
      <c r="O4137" s="20"/>
      <c r="P4137" s="20"/>
    </row>
    <row r="4138" spans="3:16" x14ac:dyDescent="0.35">
      <c r="C4138" s="21"/>
      <c r="E4138" s="21"/>
      <c r="G4138" s="20"/>
      <c r="I4138" s="20"/>
      <c r="O4138" s="20"/>
      <c r="P4138" s="20"/>
    </row>
    <row r="4139" spans="3:16" x14ac:dyDescent="0.35">
      <c r="C4139" s="21"/>
      <c r="E4139" s="21"/>
      <c r="G4139" s="20"/>
      <c r="I4139" s="20"/>
      <c r="O4139" s="20"/>
      <c r="P4139" s="20"/>
    </row>
    <row r="4140" spans="3:16" x14ac:dyDescent="0.35">
      <c r="C4140" s="21"/>
      <c r="E4140" s="21"/>
      <c r="G4140" s="20"/>
      <c r="I4140" s="20"/>
      <c r="O4140" s="20"/>
      <c r="P4140" s="20"/>
    </row>
    <row r="4141" spans="3:16" x14ac:dyDescent="0.35">
      <c r="C4141" s="21"/>
      <c r="E4141" s="21"/>
      <c r="G4141" s="20"/>
      <c r="I4141" s="20"/>
      <c r="O4141" s="20"/>
      <c r="P4141" s="20"/>
    </row>
    <row r="4142" spans="3:16" x14ac:dyDescent="0.35">
      <c r="C4142" s="21"/>
      <c r="E4142" s="21"/>
      <c r="G4142" s="20"/>
      <c r="I4142" s="20"/>
      <c r="O4142" s="20"/>
      <c r="P4142" s="20"/>
    </row>
    <row r="4143" spans="3:16" x14ac:dyDescent="0.35">
      <c r="C4143" s="21"/>
      <c r="E4143" s="21"/>
      <c r="G4143" s="20"/>
      <c r="I4143" s="20"/>
      <c r="O4143" s="20"/>
      <c r="P4143" s="20"/>
    </row>
    <row r="4144" spans="3:16" x14ac:dyDescent="0.35">
      <c r="C4144" s="21"/>
      <c r="E4144" s="21"/>
      <c r="G4144" s="20"/>
      <c r="I4144" s="20"/>
      <c r="O4144" s="20"/>
      <c r="P4144" s="20"/>
    </row>
    <row r="4145" spans="3:16" x14ac:dyDescent="0.35">
      <c r="C4145" s="21"/>
      <c r="E4145" s="21"/>
      <c r="G4145" s="20"/>
      <c r="I4145" s="20"/>
      <c r="O4145" s="20"/>
      <c r="P4145" s="20"/>
    </row>
    <row r="4146" spans="3:16" x14ac:dyDescent="0.35">
      <c r="C4146" s="21"/>
      <c r="E4146" s="21"/>
      <c r="G4146" s="20"/>
      <c r="I4146" s="20"/>
      <c r="O4146" s="20"/>
      <c r="P4146" s="20"/>
    </row>
    <row r="4147" spans="3:16" x14ac:dyDescent="0.35">
      <c r="C4147" s="21"/>
      <c r="E4147" s="21"/>
      <c r="G4147" s="20"/>
      <c r="I4147" s="20"/>
      <c r="O4147" s="20"/>
      <c r="P4147" s="20"/>
    </row>
    <row r="4148" spans="3:16" x14ac:dyDescent="0.35">
      <c r="C4148" s="21"/>
      <c r="E4148" s="21"/>
      <c r="G4148" s="20"/>
      <c r="I4148" s="20"/>
      <c r="O4148" s="20"/>
      <c r="P4148" s="20"/>
    </row>
    <row r="4149" spans="3:16" x14ac:dyDescent="0.35">
      <c r="C4149" s="21"/>
      <c r="E4149" s="21"/>
      <c r="G4149" s="20"/>
      <c r="I4149" s="20"/>
      <c r="O4149" s="20"/>
      <c r="P4149" s="20"/>
    </row>
    <row r="4150" spans="3:16" x14ac:dyDescent="0.35">
      <c r="C4150" s="21"/>
      <c r="E4150" s="21"/>
      <c r="G4150" s="20"/>
      <c r="I4150" s="20"/>
      <c r="O4150" s="20"/>
      <c r="P4150" s="20"/>
    </row>
    <row r="4151" spans="3:16" x14ac:dyDescent="0.35">
      <c r="C4151" s="21"/>
      <c r="E4151" s="21"/>
      <c r="G4151" s="20"/>
      <c r="I4151" s="20"/>
      <c r="O4151" s="20"/>
      <c r="P4151" s="20"/>
    </row>
    <row r="4152" spans="3:16" x14ac:dyDescent="0.35">
      <c r="C4152" s="21"/>
      <c r="E4152" s="21"/>
      <c r="G4152" s="20"/>
      <c r="I4152" s="20"/>
      <c r="O4152" s="20"/>
      <c r="P4152" s="20"/>
    </row>
    <row r="4153" spans="3:16" x14ac:dyDescent="0.35">
      <c r="C4153" s="21"/>
      <c r="E4153" s="21"/>
      <c r="G4153" s="20"/>
      <c r="I4153" s="20"/>
      <c r="O4153" s="20"/>
      <c r="P4153" s="20"/>
    </row>
    <row r="4154" spans="3:16" x14ac:dyDescent="0.35">
      <c r="C4154" s="21"/>
      <c r="E4154" s="21"/>
      <c r="G4154" s="20"/>
      <c r="I4154" s="20"/>
      <c r="O4154" s="20"/>
      <c r="P4154" s="20"/>
    </row>
    <row r="4155" spans="3:16" x14ac:dyDescent="0.35">
      <c r="C4155" s="21"/>
      <c r="E4155" s="21"/>
      <c r="G4155" s="20"/>
      <c r="I4155" s="20"/>
      <c r="O4155" s="20"/>
      <c r="P4155" s="20"/>
    </row>
    <row r="4156" spans="3:16" x14ac:dyDescent="0.35">
      <c r="C4156" s="21"/>
      <c r="E4156" s="21"/>
      <c r="G4156" s="20"/>
      <c r="I4156" s="20"/>
      <c r="O4156" s="20"/>
      <c r="P4156" s="20"/>
    </row>
    <row r="4157" spans="3:16" x14ac:dyDescent="0.35">
      <c r="C4157" s="21"/>
      <c r="E4157" s="21"/>
      <c r="G4157" s="20"/>
      <c r="I4157" s="20"/>
      <c r="O4157" s="20"/>
      <c r="P4157" s="20"/>
    </row>
    <row r="4158" spans="3:16" x14ac:dyDescent="0.35">
      <c r="C4158" s="21"/>
      <c r="E4158" s="21"/>
      <c r="G4158" s="20"/>
      <c r="I4158" s="20"/>
      <c r="O4158" s="20"/>
      <c r="P4158" s="20"/>
    </row>
    <row r="4159" spans="3:16" x14ac:dyDescent="0.35">
      <c r="C4159" s="21"/>
      <c r="E4159" s="21"/>
      <c r="G4159" s="20"/>
      <c r="I4159" s="20"/>
      <c r="O4159" s="20"/>
      <c r="P4159" s="20"/>
    </row>
    <row r="4160" spans="3:16" x14ac:dyDescent="0.35">
      <c r="C4160" s="21"/>
      <c r="E4160" s="21"/>
      <c r="G4160" s="20"/>
      <c r="I4160" s="20"/>
      <c r="O4160" s="20"/>
      <c r="P4160" s="20"/>
    </row>
    <row r="4161" spans="3:16" x14ac:dyDescent="0.35">
      <c r="C4161" s="21"/>
      <c r="E4161" s="21"/>
      <c r="G4161" s="20"/>
      <c r="I4161" s="20"/>
      <c r="O4161" s="20"/>
      <c r="P4161" s="20"/>
    </row>
    <row r="4162" spans="3:16" x14ac:dyDescent="0.35">
      <c r="C4162" s="21"/>
      <c r="E4162" s="21"/>
      <c r="G4162" s="20"/>
      <c r="I4162" s="20"/>
      <c r="O4162" s="20"/>
      <c r="P4162" s="20"/>
    </row>
    <row r="4163" spans="3:16" x14ac:dyDescent="0.35">
      <c r="C4163" s="21"/>
      <c r="E4163" s="21"/>
      <c r="G4163" s="20"/>
      <c r="I4163" s="20"/>
      <c r="O4163" s="20"/>
      <c r="P4163" s="20"/>
    </row>
    <row r="4164" spans="3:16" x14ac:dyDescent="0.35">
      <c r="C4164" s="21"/>
      <c r="E4164" s="21"/>
      <c r="G4164" s="20"/>
      <c r="I4164" s="20"/>
      <c r="O4164" s="20"/>
      <c r="P4164" s="20"/>
    </row>
    <row r="4165" spans="3:16" x14ac:dyDescent="0.35">
      <c r="C4165" s="21"/>
      <c r="E4165" s="21"/>
      <c r="G4165" s="20"/>
      <c r="I4165" s="20"/>
      <c r="O4165" s="20"/>
      <c r="P4165" s="20"/>
    </row>
    <row r="4166" spans="3:16" x14ac:dyDescent="0.35">
      <c r="C4166" s="21"/>
      <c r="E4166" s="21"/>
      <c r="G4166" s="20"/>
      <c r="I4166" s="20"/>
      <c r="O4166" s="20"/>
      <c r="P4166" s="20"/>
    </row>
    <row r="4167" spans="3:16" x14ac:dyDescent="0.35">
      <c r="C4167" s="21"/>
      <c r="E4167" s="21"/>
      <c r="G4167" s="20"/>
      <c r="I4167" s="20"/>
      <c r="O4167" s="20"/>
      <c r="P4167" s="20"/>
    </row>
    <row r="4168" spans="3:16" x14ac:dyDescent="0.35">
      <c r="C4168" s="21"/>
      <c r="E4168" s="21"/>
      <c r="G4168" s="20"/>
      <c r="I4168" s="20"/>
      <c r="O4168" s="20"/>
      <c r="P4168" s="20"/>
    </row>
    <row r="4169" spans="3:16" x14ac:dyDescent="0.35">
      <c r="C4169" s="21"/>
      <c r="E4169" s="21"/>
      <c r="G4169" s="20"/>
      <c r="I4169" s="20"/>
      <c r="O4169" s="20"/>
      <c r="P4169" s="20"/>
    </row>
    <row r="4170" spans="3:16" x14ac:dyDescent="0.35">
      <c r="C4170" s="21"/>
      <c r="E4170" s="21"/>
      <c r="G4170" s="20"/>
      <c r="I4170" s="20"/>
      <c r="O4170" s="20"/>
      <c r="P4170" s="20"/>
    </row>
    <row r="4171" spans="3:16" x14ac:dyDescent="0.35">
      <c r="C4171" s="21"/>
      <c r="E4171" s="21"/>
      <c r="G4171" s="20"/>
      <c r="I4171" s="20"/>
      <c r="O4171" s="20"/>
      <c r="P4171" s="20"/>
    </row>
    <row r="4172" spans="3:16" x14ac:dyDescent="0.35">
      <c r="C4172" s="21"/>
      <c r="E4172" s="21"/>
      <c r="G4172" s="20"/>
      <c r="I4172" s="20"/>
      <c r="O4172" s="20"/>
      <c r="P4172" s="20"/>
    </row>
    <row r="4173" spans="3:16" x14ac:dyDescent="0.35">
      <c r="C4173" s="21"/>
      <c r="E4173" s="21"/>
      <c r="G4173" s="20"/>
      <c r="I4173" s="20"/>
      <c r="O4173" s="20"/>
      <c r="P4173" s="20"/>
    </row>
    <row r="4174" spans="3:16" x14ac:dyDescent="0.35">
      <c r="C4174" s="21"/>
      <c r="E4174" s="21"/>
      <c r="G4174" s="20"/>
      <c r="I4174" s="20"/>
      <c r="O4174" s="20"/>
      <c r="P4174" s="20"/>
    </row>
    <row r="4175" spans="3:16" x14ac:dyDescent="0.35">
      <c r="C4175" s="21"/>
      <c r="E4175" s="21"/>
      <c r="G4175" s="20"/>
      <c r="I4175" s="20"/>
      <c r="O4175" s="20"/>
      <c r="P4175" s="20"/>
    </row>
    <row r="4176" spans="3:16" x14ac:dyDescent="0.35">
      <c r="C4176" s="21"/>
      <c r="E4176" s="21"/>
      <c r="G4176" s="20"/>
      <c r="I4176" s="20"/>
      <c r="O4176" s="20"/>
      <c r="P4176" s="20"/>
    </row>
    <row r="4177" spans="3:16" x14ac:dyDescent="0.35">
      <c r="C4177" s="21"/>
      <c r="E4177" s="21"/>
      <c r="G4177" s="20"/>
      <c r="I4177" s="20"/>
      <c r="O4177" s="20"/>
      <c r="P4177" s="20"/>
    </row>
    <row r="4178" spans="3:16" x14ac:dyDescent="0.35">
      <c r="C4178" s="21"/>
      <c r="E4178" s="21"/>
      <c r="G4178" s="20"/>
      <c r="I4178" s="20"/>
      <c r="O4178" s="20"/>
      <c r="P4178" s="20"/>
    </row>
    <row r="4179" spans="3:16" x14ac:dyDescent="0.35">
      <c r="C4179" s="21"/>
      <c r="E4179" s="21"/>
      <c r="G4179" s="20"/>
      <c r="I4179" s="20"/>
      <c r="O4179" s="20"/>
      <c r="P4179" s="20"/>
    </row>
    <row r="4180" spans="3:16" x14ac:dyDescent="0.35">
      <c r="C4180" s="21"/>
      <c r="E4180" s="21"/>
      <c r="G4180" s="20"/>
      <c r="I4180" s="20"/>
      <c r="O4180" s="20"/>
      <c r="P4180" s="20"/>
    </row>
    <row r="4181" spans="3:16" x14ac:dyDescent="0.35">
      <c r="C4181" s="21"/>
      <c r="E4181" s="21"/>
      <c r="G4181" s="20"/>
      <c r="I4181" s="20"/>
      <c r="O4181" s="20"/>
      <c r="P4181" s="20"/>
    </row>
    <row r="4182" spans="3:16" x14ac:dyDescent="0.35">
      <c r="C4182" s="21"/>
      <c r="E4182" s="21"/>
      <c r="G4182" s="20"/>
      <c r="I4182" s="20"/>
      <c r="O4182" s="20"/>
      <c r="P4182" s="20"/>
    </row>
    <row r="4183" spans="3:16" x14ac:dyDescent="0.35">
      <c r="C4183" s="21"/>
      <c r="E4183" s="21"/>
      <c r="G4183" s="20"/>
      <c r="I4183" s="20"/>
      <c r="O4183" s="20"/>
      <c r="P4183" s="20"/>
    </row>
    <row r="4184" spans="3:16" x14ac:dyDescent="0.35">
      <c r="C4184" s="21"/>
      <c r="E4184" s="21"/>
      <c r="G4184" s="20"/>
      <c r="I4184" s="20"/>
      <c r="O4184" s="20"/>
      <c r="P4184" s="20"/>
    </row>
    <row r="4185" spans="3:16" x14ac:dyDescent="0.35">
      <c r="C4185" s="21"/>
      <c r="E4185" s="21"/>
      <c r="G4185" s="20"/>
      <c r="I4185" s="20"/>
      <c r="O4185" s="20"/>
      <c r="P4185" s="20"/>
    </row>
    <row r="4186" spans="3:16" x14ac:dyDescent="0.35">
      <c r="C4186" s="21"/>
      <c r="E4186" s="21"/>
      <c r="G4186" s="20"/>
      <c r="I4186" s="20"/>
      <c r="O4186" s="20"/>
      <c r="P4186" s="20"/>
    </row>
    <row r="4187" spans="3:16" x14ac:dyDescent="0.35">
      <c r="C4187" s="21"/>
      <c r="E4187" s="21"/>
      <c r="G4187" s="20"/>
      <c r="I4187" s="20"/>
      <c r="O4187" s="20"/>
      <c r="P4187" s="20"/>
    </row>
    <row r="4188" spans="3:16" x14ac:dyDescent="0.35">
      <c r="C4188" s="21"/>
      <c r="E4188" s="21"/>
      <c r="G4188" s="20"/>
      <c r="I4188" s="20"/>
      <c r="O4188" s="20"/>
      <c r="P4188" s="20"/>
    </row>
    <row r="4189" spans="3:16" x14ac:dyDescent="0.35">
      <c r="C4189" s="21"/>
      <c r="E4189" s="21"/>
      <c r="G4189" s="20"/>
      <c r="I4189" s="20"/>
      <c r="O4189" s="20"/>
      <c r="P4189" s="20"/>
    </row>
    <row r="4190" spans="3:16" x14ac:dyDescent="0.35">
      <c r="C4190" s="21"/>
      <c r="E4190" s="21"/>
      <c r="G4190" s="20"/>
      <c r="I4190" s="20"/>
      <c r="O4190" s="20"/>
      <c r="P4190" s="20"/>
    </row>
    <row r="4191" spans="3:16" x14ac:dyDescent="0.35">
      <c r="C4191" s="21"/>
      <c r="E4191" s="21"/>
      <c r="G4191" s="20"/>
      <c r="I4191" s="20"/>
      <c r="O4191" s="20"/>
      <c r="P4191" s="20"/>
    </row>
    <row r="4192" spans="3:16" x14ac:dyDescent="0.35">
      <c r="C4192" s="21"/>
      <c r="E4192" s="21"/>
      <c r="G4192" s="20"/>
      <c r="I4192" s="20"/>
      <c r="O4192" s="20"/>
      <c r="P4192" s="20"/>
    </row>
    <row r="4193" spans="3:16" x14ac:dyDescent="0.35">
      <c r="C4193" s="21"/>
      <c r="E4193" s="21"/>
      <c r="G4193" s="20"/>
      <c r="I4193" s="20"/>
      <c r="O4193" s="20"/>
      <c r="P4193" s="20"/>
    </row>
    <row r="4194" spans="3:16" x14ac:dyDescent="0.35">
      <c r="C4194" s="21"/>
      <c r="E4194" s="21"/>
      <c r="G4194" s="20"/>
      <c r="I4194" s="20"/>
      <c r="O4194" s="20"/>
      <c r="P4194" s="20"/>
    </row>
    <row r="4195" spans="3:16" x14ac:dyDescent="0.35">
      <c r="C4195" s="21"/>
      <c r="E4195" s="21"/>
      <c r="G4195" s="20"/>
      <c r="I4195" s="20"/>
      <c r="O4195" s="20"/>
      <c r="P4195" s="20"/>
    </row>
    <row r="4196" spans="3:16" x14ac:dyDescent="0.35">
      <c r="C4196" s="21"/>
      <c r="E4196" s="21"/>
      <c r="G4196" s="20"/>
      <c r="I4196" s="20"/>
      <c r="O4196" s="20"/>
      <c r="P4196" s="20"/>
    </row>
    <row r="4197" spans="3:16" x14ac:dyDescent="0.35">
      <c r="C4197" s="21"/>
      <c r="E4197" s="21"/>
      <c r="G4197" s="20"/>
      <c r="I4197" s="20"/>
      <c r="O4197" s="20"/>
      <c r="P4197" s="20"/>
    </row>
    <row r="4198" spans="3:16" x14ac:dyDescent="0.35">
      <c r="C4198" s="21"/>
      <c r="E4198" s="21"/>
      <c r="G4198" s="20"/>
      <c r="I4198" s="20"/>
      <c r="O4198" s="20"/>
      <c r="P4198" s="20"/>
    </row>
    <row r="4199" spans="3:16" x14ac:dyDescent="0.35">
      <c r="C4199" s="21"/>
      <c r="E4199" s="21"/>
      <c r="G4199" s="20"/>
      <c r="I4199" s="20"/>
      <c r="O4199" s="20"/>
      <c r="P4199" s="20"/>
    </row>
    <row r="4200" spans="3:16" x14ac:dyDescent="0.35">
      <c r="C4200" s="21"/>
      <c r="E4200" s="21"/>
      <c r="G4200" s="20"/>
      <c r="I4200" s="20"/>
      <c r="O4200" s="20"/>
      <c r="P4200" s="20"/>
    </row>
    <row r="4201" spans="3:16" x14ac:dyDescent="0.35">
      <c r="C4201" s="21"/>
      <c r="E4201" s="21"/>
      <c r="G4201" s="20"/>
      <c r="I4201" s="20"/>
      <c r="O4201" s="20"/>
      <c r="P4201" s="20"/>
    </row>
    <row r="4202" spans="3:16" x14ac:dyDescent="0.35">
      <c r="C4202" s="21"/>
      <c r="E4202" s="21"/>
      <c r="G4202" s="20"/>
      <c r="I4202" s="20"/>
      <c r="O4202" s="20"/>
      <c r="P4202" s="20"/>
    </row>
    <row r="4203" spans="3:16" x14ac:dyDescent="0.35">
      <c r="C4203" s="21"/>
      <c r="E4203" s="21"/>
      <c r="G4203" s="20"/>
      <c r="I4203" s="20"/>
      <c r="O4203" s="20"/>
      <c r="P4203" s="20"/>
    </row>
    <row r="4204" spans="3:16" x14ac:dyDescent="0.35">
      <c r="C4204" s="21"/>
      <c r="E4204" s="21"/>
      <c r="G4204" s="20"/>
      <c r="I4204" s="20"/>
      <c r="O4204" s="20"/>
      <c r="P4204" s="20"/>
    </row>
    <row r="4205" spans="3:16" x14ac:dyDescent="0.35">
      <c r="C4205" s="21"/>
      <c r="E4205" s="21"/>
      <c r="G4205" s="20"/>
      <c r="I4205" s="20"/>
      <c r="O4205" s="20"/>
      <c r="P4205" s="20"/>
    </row>
    <row r="4206" spans="3:16" x14ac:dyDescent="0.35">
      <c r="C4206" s="21"/>
      <c r="E4206" s="21"/>
      <c r="G4206" s="20"/>
      <c r="I4206" s="20"/>
      <c r="O4206" s="20"/>
      <c r="P4206" s="20"/>
    </row>
    <row r="4207" spans="3:16" x14ac:dyDescent="0.35">
      <c r="C4207" s="21"/>
      <c r="E4207" s="21"/>
      <c r="G4207" s="20"/>
      <c r="I4207" s="20"/>
      <c r="O4207" s="20"/>
      <c r="P4207" s="20"/>
    </row>
    <row r="4208" spans="3:16" x14ac:dyDescent="0.35">
      <c r="C4208" s="21"/>
      <c r="E4208" s="21"/>
      <c r="G4208" s="20"/>
      <c r="I4208" s="20"/>
      <c r="O4208" s="20"/>
      <c r="P4208" s="20"/>
    </row>
    <row r="4209" spans="3:16" x14ac:dyDescent="0.35">
      <c r="C4209" s="21"/>
      <c r="E4209" s="21"/>
      <c r="G4209" s="20"/>
      <c r="I4209" s="20"/>
      <c r="O4209" s="20"/>
      <c r="P4209" s="20"/>
    </row>
    <row r="4210" spans="3:16" x14ac:dyDescent="0.35">
      <c r="C4210" s="21"/>
      <c r="E4210" s="21"/>
      <c r="G4210" s="20"/>
      <c r="I4210" s="20"/>
      <c r="O4210" s="20"/>
      <c r="P4210" s="20"/>
    </row>
    <row r="4211" spans="3:16" x14ac:dyDescent="0.35">
      <c r="C4211" s="21"/>
      <c r="E4211" s="21"/>
      <c r="G4211" s="20"/>
      <c r="I4211" s="20"/>
      <c r="O4211" s="20"/>
      <c r="P4211" s="20"/>
    </row>
    <row r="4212" spans="3:16" x14ac:dyDescent="0.35">
      <c r="C4212" s="21"/>
      <c r="E4212" s="21"/>
      <c r="G4212" s="20"/>
      <c r="I4212" s="20"/>
      <c r="O4212" s="20"/>
      <c r="P4212" s="20"/>
    </row>
    <row r="4213" spans="3:16" x14ac:dyDescent="0.35">
      <c r="C4213" s="21"/>
      <c r="E4213" s="21"/>
      <c r="G4213" s="20"/>
      <c r="I4213" s="20"/>
      <c r="O4213" s="20"/>
      <c r="P4213" s="20"/>
    </row>
    <row r="4214" spans="3:16" x14ac:dyDescent="0.35">
      <c r="C4214" s="21"/>
      <c r="E4214" s="21"/>
      <c r="G4214" s="20"/>
      <c r="I4214" s="20"/>
      <c r="O4214" s="20"/>
      <c r="P4214" s="20"/>
    </row>
    <row r="4215" spans="3:16" x14ac:dyDescent="0.35">
      <c r="C4215" s="21"/>
      <c r="E4215" s="21"/>
      <c r="G4215" s="20"/>
      <c r="I4215" s="20"/>
      <c r="O4215" s="20"/>
      <c r="P4215" s="20"/>
    </row>
    <row r="4216" spans="3:16" x14ac:dyDescent="0.35">
      <c r="C4216" s="21"/>
      <c r="E4216" s="21"/>
      <c r="G4216" s="20"/>
      <c r="I4216" s="20"/>
      <c r="O4216" s="20"/>
      <c r="P4216" s="20"/>
    </row>
    <row r="4217" spans="3:16" x14ac:dyDescent="0.35">
      <c r="C4217" s="21"/>
      <c r="E4217" s="21"/>
      <c r="G4217" s="20"/>
      <c r="I4217" s="20"/>
      <c r="O4217" s="20"/>
      <c r="P4217" s="20"/>
    </row>
    <row r="4218" spans="3:16" x14ac:dyDescent="0.35">
      <c r="C4218" s="21"/>
      <c r="E4218" s="21"/>
      <c r="G4218" s="20"/>
      <c r="I4218" s="20"/>
      <c r="O4218" s="20"/>
      <c r="P4218" s="20"/>
    </row>
    <row r="4219" spans="3:16" x14ac:dyDescent="0.35">
      <c r="C4219" s="21"/>
      <c r="E4219" s="21"/>
      <c r="G4219" s="20"/>
      <c r="I4219" s="20"/>
      <c r="O4219" s="20"/>
      <c r="P4219" s="20"/>
    </row>
    <row r="4220" spans="3:16" x14ac:dyDescent="0.35">
      <c r="C4220" s="21"/>
      <c r="E4220" s="21"/>
      <c r="G4220" s="20"/>
      <c r="I4220" s="20"/>
      <c r="O4220" s="20"/>
      <c r="P4220" s="20"/>
    </row>
    <row r="4221" spans="3:16" x14ac:dyDescent="0.35">
      <c r="C4221" s="21"/>
      <c r="E4221" s="21"/>
      <c r="G4221" s="20"/>
      <c r="I4221" s="20"/>
      <c r="O4221" s="20"/>
      <c r="P4221" s="20"/>
    </row>
    <row r="4222" spans="3:16" x14ac:dyDescent="0.35">
      <c r="C4222" s="21"/>
      <c r="E4222" s="21"/>
      <c r="G4222" s="20"/>
      <c r="I4222" s="20"/>
      <c r="O4222" s="20"/>
      <c r="P4222" s="20"/>
    </row>
    <row r="4223" spans="3:16" x14ac:dyDescent="0.35">
      <c r="C4223" s="21"/>
      <c r="E4223" s="21"/>
      <c r="G4223" s="20"/>
      <c r="I4223" s="20"/>
      <c r="O4223" s="20"/>
      <c r="P4223" s="20"/>
    </row>
    <row r="4224" spans="3:16" x14ac:dyDescent="0.35">
      <c r="C4224" s="21"/>
      <c r="E4224" s="21"/>
      <c r="G4224" s="20"/>
      <c r="I4224" s="20"/>
      <c r="O4224" s="20"/>
      <c r="P4224" s="20"/>
    </row>
    <row r="4225" spans="3:16" x14ac:dyDescent="0.35">
      <c r="C4225" s="21"/>
      <c r="E4225" s="21"/>
      <c r="G4225" s="20"/>
      <c r="I4225" s="20"/>
      <c r="O4225" s="20"/>
      <c r="P4225" s="20"/>
    </row>
    <row r="4226" spans="3:16" x14ac:dyDescent="0.35">
      <c r="C4226" s="21"/>
      <c r="E4226" s="21"/>
      <c r="G4226" s="20"/>
      <c r="I4226" s="20"/>
      <c r="O4226" s="20"/>
      <c r="P4226" s="20"/>
    </row>
    <row r="4227" spans="3:16" x14ac:dyDescent="0.35">
      <c r="C4227" s="21"/>
      <c r="E4227" s="21"/>
      <c r="G4227" s="20"/>
      <c r="I4227" s="20"/>
      <c r="O4227" s="20"/>
      <c r="P4227" s="20"/>
    </row>
    <row r="4228" spans="3:16" x14ac:dyDescent="0.35">
      <c r="C4228" s="21"/>
      <c r="E4228" s="21"/>
      <c r="G4228" s="20"/>
      <c r="I4228" s="20"/>
      <c r="O4228" s="20"/>
      <c r="P4228" s="20"/>
    </row>
    <row r="4229" spans="3:16" x14ac:dyDescent="0.35">
      <c r="C4229" s="21"/>
      <c r="E4229" s="21"/>
      <c r="G4229" s="20"/>
      <c r="I4229" s="20"/>
      <c r="O4229" s="20"/>
      <c r="P4229" s="20"/>
    </row>
    <row r="4230" spans="3:16" x14ac:dyDescent="0.35">
      <c r="C4230" s="21"/>
      <c r="E4230" s="21"/>
      <c r="G4230" s="20"/>
      <c r="I4230" s="20"/>
      <c r="O4230" s="20"/>
      <c r="P4230" s="20"/>
    </row>
    <row r="4231" spans="3:16" x14ac:dyDescent="0.35">
      <c r="C4231" s="21"/>
      <c r="E4231" s="21"/>
      <c r="G4231" s="20"/>
      <c r="I4231" s="20"/>
      <c r="O4231" s="20"/>
      <c r="P4231" s="20"/>
    </row>
    <row r="4232" spans="3:16" x14ac:dyDescent="0.35">
      <c r="C4232" s="21"/>
      <c r="E4232" s="21"/>
      <c r="G4232" s="20"/>
      <c r="I4232" s="20"/>
      <c r="O4232" s="20"/>
      <c r="P4232" s="20"/>
    </row>
    <row r="4233" spans="3:16" x14ac:dyDescent="0.35">
      <c r="C4233" s="21"/>
      <c r="E4233" s="21"/>
      <c r="G4233" s="20"/>
      <c r="I4233" s="20"/>
      <c r="O4233" s="20"/>
      <c r="P4233" s="20"/>
    </row>
    <row r="4234" spans="3:16" x14ac:dyDescent="0.35">
      <c r="C4234" s="21"/>
      <c r="E4234" s="21"/>
      <c r="G4234" s="20"/>
      <c r="I4234" s="20"/>
      <c r="O4234" s="20"/>
      <c r="P4234" s="20"/>
    </row>
    <row r="4235" spans="3:16" x14ac:dyDescent="0.35">
      <c r="C4235" s="21"/>
      <c r="E4235" s="21"/>
      <c r="G4235" s="20"/>
      <c r="I4235" s="20"/>
      <c r="O4235" s="20"/>
      <c r="P4235" s="20"/>
    </row>
    <row r="4236" spans="3:16" x14ac:dyDescent="0.35">
      <c r="C4236" s="21"/>
      <c r="E4236" s="21"/>
      <c r="G4236" s="20"/>
      <c r="I4236" s="20"/>
      <c r="O4236" s="20"/>
      <c r="P4236" s="20"/>
    </row>
    <row r="4237" spans="3:16" x14ac:dyDescent="0.35">
      <c r="C4237" s="21"/>
      <c r="E4237" s="21"/>
      <c r="G4237" s="20"/>
      <c r="I4237" s="20"/>
      <c r="O4237" s="20"/>
      <c r="P4237" s="20"/>
    </row>
    <row r="4238" spans="3:16" x14ac:dyDescent="0.35">
      <c r="C4238" s="21"/>
      <c r="E4238" s="21"/>
      <c r="G4238" s="20"/>
      <c r="I4238" s="20"/>
      <c r="O4238" s="20"/>
      <c r="P4238" s="20"/>
    </row>
    <row r="4239" spans="3:16" x14ac:dyDescent="0.35">
      <c r="C4239" s="21"/>
      <c r="E4239" s="21"/>
      <c r="G4239" s="20"/>
      <c r="I4239" s="20"/>
      <c r="O4239" s="20"/>
      <c r="P4239" s="20"/>
    </row>
    <row r="4240" spans="3:16" x14ac:dyDescent="0.35">
      <c r="C4240" s="21"/>
      <c r="E4240" s="21"/>
      <c r="G4240" s="20"/>
      <c r="I4240" s="20"/>
      <c r="O4240" s="20"/>
      <c r="P4240" s="20"/>
    </row>
    <row r="4241" spans="3:16" x14ac:dyDescent="0.35">
      <c r="C4241" s="21"/>
      <c r="E4241" s="21"/>
      <c r="G4241" s="20"/>
      <c r="I4241" s="20"/>
      <c r="O4241" s="20"/>
      <c r="P4241" s="20"/>
    </row>
    <row r="4242" spans="3:16" x14ac:dyDescent="0.35">
      <c r="C4242" s="21"/>
      <c r="E4242" s="21"/>
      <c r="G4242" s="20"/>
      <c r="I4242" s="20"/>
      <c r="O4242" s="20"/>
      <c r="P4242" s="20"/>
    </row>
    <row r="4243" spans="3:16" x14ac:dyDescent="0.35">
      <c r="C4243" s="21"/>
      <c r="E4243" s="21"/>
      <c r="G4243" s="20"/>
      <c r="I4243" s="20"/>
      <c r="O4243" s="20"/>
      <c r="P4243" s="20"/>
    </row>
    <row r="4244" spans="3:16" x14ac:dyDescent="0.35">
      <c r="C4244" s="21"/>
      <c r="E4244" s="21"/>
      <c r="G4244" s="20"/>
      <c r="I4244" s="20"/>
      <c r="O4244" s="20"/>
      <c r="P4244" s="20"/>
    </row>
    <row r="4245" spans="3:16" x14ac:dyDescent="0.35">
      <c r="C4245" s="21"/>
      <c r="E4245" s="21"/>
      <c r="G4245" s="20"/>
      <c r="I4245" s="20"/>
      <c r="O4245" s="20"/>
      <c r="P4245" s="20"/>
    </row>
    <row r="4246" spans="3:16" x14ac:dyDescent="0.35">
      <c r="C4246" s="21"/>
      <c r="E4246" s="21"/>
      <c r="G4246" s="20"/>
      <c r="I4246" s="20"/>
      <c r="O4246" s="20"/>
      <c r="P4246" s="20"/>
    </row>
    <row r="4247" spans="3:16" x14ac:dyDescent="0.35">
      <c r="C4247" s="21"/>
      <c r="E4247" s="21"/>
      <c r="G4247" s="20"/>
      <c r="I4247" s="20"/>
      <c r="O4247" s="20"/>
      <c r="P4247" s="20"/>
    </row>
    <row r="4248" spans="3:16" x14ac:dyDescent="0.35">
      <c r="C4248" s="21"/>
      <c r="E4248" s="21"/>
      <c r="G4248" s="20"/>
      <c r="I4248" s="20"/>
      <c r="O4248" s="20"/>
      <c r="P4248" s="20"/>
    </row>
    <row r="4249" spans="3:16" x14ac:dyDescent="0.35">
      <c r="C4249" s="21"/>
      <c r="E4249" s="21"/>
      <c r="G4249" s="20"/>
      <c r="I4249" s="20"/>
      <c r="O4249" s="20"/>
      <c r="P4249" s="20"/>
    </row>
    <row r="4250" spans="3:16" x14ac:dyDescent="0.35">
      <c r="C4250" s="21"/>
      <c r="E4250" s="21"/>
      <c r="G4250" s="20"/>
      <c r="I4250" s="20"/>
      <c r="O4250" s="20"/>
      <c r="P4250" s="20"/>
    </row>
    <row r="4251" spans="3:16" x14ac:dyDescent="0.35">
      <c r="C4251" s="21"/>
      <c r="E4251" s="21"/>
      <c r="G4251" s="20"/>
      <c r="I4251" s="20"/>
      <c r="O4251" s="20"/>
      <c r="P4251" s="20"/>
    </row>
    <row r="4252" spans="3:16" x14ac:dyDescent="0.35">
      <c r="C4252" s="21"/>
      <c r="E4252" s="21"/>
      <c r="G4252" s="20"/>
      <c r="I4252" s="20"/>
      <c r="O4252" s="20"/>
      <c r="P4252" s="20"/>
    </row>
    <row r="4253" spans="3:16" x14ac:dyDescent="0.35">
      <c r="C4253" s="21"/>
      <c r="E4253" s="21"/>
      <c r="G4253" s="20"/>
      <c r="I4253" s="20"/>
      <c r="O4253" s="20"/>
      <c r="P4253" s="20"/>
    </row>
    <row r="4254" spans="3:16" x14ac:dyDescent="0.35">
      <c r="C4254" s="21"/>
      <c r="E4254" s="21"/>
      <c r="G4254" s="20"/>
      <c r="I4254" s="20"/>
      <c r="O4254" s="20"/>
      <c r="P4254" s="20"/>
    </row>
    <row r="4255" spans="3:16" x14ac:dyDescent="0.35">
      <c r="C4255" s="21"/>
      <c r="E4255" s="21"/>
      <c r="G4255" s="20"/>
      <c r="I4255" s="20"/>
      <c r="O4255" s="20"/>
      <c r="P4255" s="20"/>
    </row>
    <row r="4256" spans="3:16" x14ac:dyDescent="0.35">
      <c r="C4256" s="21"/>
      <c r="E4256" s="21"/>
      <c r="G4256" s="20"/>
      <c r="I4256" s="20"/>
      <c r="O4256" s="20"/>
      <c r="P4256" s="20"/>
    </row>
    <row r="4257" spans="3:16" x14ac:dyDescent="0.35">
      <c r="C4257" s="21"/>
      <c r="E4257" s="21"/>
      <c r="G4257" s="20"/>
      <c r="I4257" s="20"/>
      <c r="O4257" s="20"/>
      <c r="P4257" s="20"/>
    </row>
    <row r="4258" spans="3:16" x14ac:dyDescent="0.35">
      <c r="C4258" s="21"/>
      <c r="E4258" s="21"/>
      <c r="G4258" s="20"/>
      <c r="I4258" s="20"/>
      <c r="O4258" s="20"/>
      <c r="P4258" s="20"/>
    </row>
    <row r="4259" spans="3:16" x14ac:dyDescent="0.35">
      <c r="C4259" s="21"/>
      <c r="E4259" s="21"/>
      <c r="G4259" s="20"/>
      <c r="I4259" s="20"/>
      <c r="O4259" s="20"/>
      <c r="P4259" s="20"/>
    </row>
    <row r="4260" spans="3:16" x14ac:dyDescent="0.35">
      <c r="C4260" s="21"/>
      <c r="E4260" s="21"/>
      <c r="G4260" s="20"/>
      <c r="I4260" s="20"/>
      <c r="O4260" s="20"/>
      <c r="P4260" s="20"/>
    </row>
    <row r="4261" spans="3:16" x14ac:dyDescent="0.35">
      <c r="C4261" s="21"/>
      <c r="E4261" s="21"/>
      <c r="G4261" s="20"/>
      <c r="I4261" s="20"/>
      <c r="O4261" s="20"/>
      <c r="P4261" s="20"/>
    </row>
    <row r="4262" spans="3:16" x14ac:dyDescent="0.35">
      <c r="C4262" s="21"/>
      <c r="E4262" s="21"/>
      <c r="G4262" s="20"/>
      <c r="I4262" s="20"/>
      <c r="O4262" s="20"/>
      <c r="P4262" s="20"/>
    </row>
    <row r="4263" spans="3:16" x14ac:dyDescent="0.35">
      <c r="C4263" s="21"/>
      <c r="E4263" s="21"/>
      <c r="G4263" s="20"/>
      <c r="I4263" s="20"/>
      <c r="O4263" s="20"/>
      <c r="P4263" s="20"/>
    </row>
    <row r="4264" spans="3:16" x14ac:dyDescent="0.35">
      <c r="C4264" s="21"/>
      <c r="E4264" s="21"/>
      <c r="G4264" s="20"/>
      <c r="I4264" s="20"/>
      <c r="O4264" s="20"/>
      <c r="P4264" s="20"/>
    </row>
    <row r="4265" spans="3:16" x14ac:dyDescent="0.35">
      <c r="C4265" s="21"/>
      <c r="E4265" s="21"/>
      <c r="G4265" s="20"/>
      <c r="I4265" s="20"/>
      <c r="O4265" s="20"/>
      <c r="P4265" s="20"/>
    </row>
    <row r="4266" spans="3:16" x14ac:dyDescent="0.35">
      <c r="C4266" s="21"/>
      <c r="E4266" s="21"/>
      <c r="G4266" s="20"/>
      <c r="I4266" s="20"/>
      <c r="O4266" s="20"/>
      <c r="P4266" s="20"/>
    </row>
    <row r="4267" spans="3:16" x14ac:dyDescent="0.35">
      <c r="C4267" s="21"/>
      <c r="E4267" s="21"/>
      <c r="G4267" s="20"/>
      <c r="I4267" s="20"/>
      <c r="O4267" s="20"/>
      <c r="P4267" s="20"/>
    </row>
    <row r="4268" spans="3:16" x14ac:dyDescent="0.35">
      <c r="C4268" s="21"/>
      <c r="E4268" s="21"/>
      <c r="G4268" s="20"/>
      <c r="I4268" s="20"/>
      <c r="O4268" s="20"/>
      <c r="P4268" s="20"/>
    </row>
    <row r="4269" spans="3:16" x14ac:dyDescent="0.35">
      <c r="C4269" s="21"/>
      <c r="E4269" s="21"/>
      <c r="G4269" s="20"/>
      <c r="I4269" s="20"/>
      <c r="O4269" s="20"/>
      <c r="P4269" s="20"/>
    </row>
    <row r="4270" spans="3:16" x14ac:dyDescent="0.35">
      <c r="C4270" s="21"/>
      <c r="E4270" s="21"/>
      <c r="G4270" s="20"/>
      <c r="I4270" s="20"/>
      <c r="O4270" s="20"/>
      <c r="P4270" s="20"/>
    </row>
    <row r="4271" spans="3:16" x14ac:dyDescent="0.35">
      <c r="C4271" s="21"/>
      <c r="E4271" s="21"/>
      <c r="G4271" s="20"/>
      <c r="I4271" s="20"/>
      <c r="O4271" s="20"/>
      <c r="P4271" s="20"/>
    </row>
    <row r="4272" spans="3:16" x14ac:dyDescent="0.35">
      <c r="C4272" s="21"/>
      <c r="E4272" s="21"/>
      <c r="G4272" s="20"/>
      <c r="I4272" s="20"/>
      <c r="O4272" s="20"/>
      <c r="P4272" s="20"/>
    </row>
    <row r="4273" spans="3:16" x14ac:dyDescent="0.35">
      <c r="C4273" s="21"/>
      <c r="E4273" s="21"/>
      <c r="G4273" s="20"/>
      <c r="I4273" s="20"/>
      <c r="O4273" s="20"/>
      <c r="P4273" s="20"/>
    </row>
    <row r="4274" spans="3:16" x14ac:dyDescent="0.35">
      <c r="C4274" s="21"/>
      <c r="E4274" s="21"/>
      <c r="G4274" s="20"/>
      <c r="I4274" s="20"/>
      <c r="O4274" s="20"/>
      <c r="P4274" s="20"/>
    </row>
    <row r="4275" spans="3:16" x14ac:dyDescent="0.35">
      <c r="C4275" s="21"/>
      <c r="E4275" s="21"/>
      <c r="G4275" s="20"/>
      <c r="I4275" s="20"/>
      <c r="O4275" s="20"/>
      <c r="P4275" s="20"/>
    </row>
    <row r="4276" spans="3:16" x14ac:dyDescent="0.35">
      <c r="C4276" s="21"/>
      <c r="E4276" s="21"/>
      <c r="G4276" s="20"/>
      <c r="I4276" s="20"/>
      <c r="O4276" s="20"/>
      <c r="P4276" s="20"/>
    </row>
    <row r="4277" spans="3:16" x14ac:dyDescent="0.35">
      <c r="C4277" s="21"/>
      <c r="E4277" s="21"/>
      <c r="G4277" s="20"/>
      <c r="I4277" s="20"/>
      <c r="O4277" s="20"/>
      <c r="P4277" s="20"/>
    </row>
    <row r="4278" spans="3:16" x14ac:dyDescent="0.35">
      <c r="C4278" s="21"/>
      <c r="E4278" s="21"/>
      <c r="G4278" s="20"/>
      <c r="I4278" s="20"/>
      <c r="O4278" s="20"/>
      <c r="P4278" s="20"/>
    </row>
    <row r="4279" spans="3:16" x14ac:dyDescent="0.35">
      <c r="C4279" s="21"/>
      <c r="E4279" s="21"/>
      <c r="G4279" s="20"/>
      <c r="I4279" s="20"/>
      <c r="O4279" s="20"/>
      <c r="P4279" s="20"/>
    </row>
    <row r="4280" spans="3:16" x14ac:dyDescent="0.35">
      <c r="C4280" s="21"/>
      <c r="E4280" s="21"/>
      <c r="G4280" s="20"/>
      <c r="I4280" s="20"/>
      <c r="O4280" s="20"/>
      <c r="P4280" s="20"/>
    </row>
    <row r="4281" spans="3:16" x14ac:dyDescent="0.35">
      <c r="C4281" s="21"/>
      <c r="E4281" s="21"/>
      <c r="G4281" s="20"/>
      <c r="I4281" s="20"/>
      <c r="O4281" s="20"/>
      <c r="P4281" s="20"/>
    </row>
    <row r="4282" spans="3:16" x14ac:dyDescent="0.35">
      <c r="C4282" s="21"/>
      <c r="E4282" s="21"/>
      <c r="G4282" s="20"/>
      <c r="I4282" s="20"/>
      <c r="O4282" s="20"/>
      <c r="P4282" s="20"/>
    </row>
    <row r="4283" spans="3:16" x14ac:dyDescent="0.35">
      <c r="C4283" s="21"/>
      <c r="E4283" s="21"/>
      <c r="G4283" s="20"/>
      <c r="I4283" s="20"/>
      <c r="O4283" s="20"/>
      <c r="P4283" s="20"/>
    </row>
    <row r="4284" spans="3:16" x14ac:dyDescent="0.35">
      <c r="C4284" s="21"/>
      <c r="E4284" s="21"/>
      <c r="G4284" s="20"/>
      <c r="I4284" s="20"/>
      <c r="O4284" s="20"/>
      <c r="P4284" s="20"/>
    </row>
    <row r="4285" spans="3:16" x14ac:dyDescent="0.35">
      <c r="C4285" s="21"/>
      <c r="E4285" s="21"/>
      <c r="G4285" s="20"/>
      <c r="I4285" s="20"/>
      <c r="O4285" s="20"/>
      <c r="P4285" s="20"/>
    </row>
    <row r="4286" spans="3:16" x14ac:dyDescent="0.35">
      <c r="C4286" s="21"/>
      <c r="E4286" s="21"/>
      <c r="G4286" s="20"/>
      <c r="I4286" s="20"/>
      <c r="O4286" s="20"/>
      <c r="P4286" s="20"/>
    </row>
    <row r="4287" spans="3:16" x14ac:dyDescent="0.35">
      <c r="C4287" s="21"/>
      <c r="E4287" s="21"/>
      <c r="G4287" s="20"/>
      <c r="I4287" s="20"/>
      <c r="O4287" s="20"/>
      <c r="P4287" s="20"/>
    </row>
    <row r="4288" spans="3:16" x14ac:dyDescent="0.35">
      <c r="C4288" s="21"/>
      <c r="E4288" s="21"/>
      <c r="G4288" s="20"/>
      <c r="I4288" s="20"/>
      <c r="O4288" s="20"/>
      <c r="P4288" s="20"/>
    </row>
    <row r="4289" spans="3:16" x14ac:dyDescent="0.35">
      <c r="C4289" s="21"/>
      <c r="E4289" s="21"/>
      <c r="G4289" s="20"/>
      <c r="I4289" s="20"/>
      <c r="O4289" s="20"/>
      <c r="P4289" s="20"/>
    </row>
    <row r="4290" spans="3:16" x14ac:dyDescent="0.35">
      <c r="C4290" s="21"/>
      <c r="E4290" s="21"/>
      <c r="G4290" s="20"/>
      <c r="I4290" s="20"/>
      <c r="O4290" s="20"/>
      <c r="P4290" s="20"/>
    </row>
    <row r="4291" spans="3:16" x14ac:dyDescent="0.35">
      <c r="C4291" s="21"/>
      <c r="E4291" s="21"/>
      <c r="G4291" s="20"/>
      <c r="I4291" s="20"/>
      <c r="O4291" s="20"/>
      <c r="P4291" s="20"/>
    </row>
    <row r="4292" spans="3:16" x14ac:dyDescent="0.35">
      <c r="C4292" s="21"/>
      <c r="E4292" s="21"/>
      <c r="G4292" s="20"/>
      <c r="I4292" s="20"/>
      <c r="O4292" s="20"/>
      <c r="P4292" s="20"/>
    </row>
    <row r="4293" spans="3:16" x14ac:dyDescent="0.35">
      <c r="C4293" s="21"/>
      <c r="E4293" s="21"/>
      <c r="G4293" s="20"/>
      <c r="I4293" s="20"/>
      <c r="O4293" s="20"/>
      <c r="P4293" s="20"/>
    </row>
    <row r="4294" spans="3:16" x14ac:dyDescent="0.35">
      <c r="C4294" s="21"/>
      <c r="E4294" s="21"/>
      <c r="G4294" s="20"/>
      <c r="I4294" s="20"/>
      <c r="O4294" s="20"/>
      <c r="P4294" s="20"/>
    </row>
    <row r="4295" spans="3:16" x14ac:dyDescent="0.35">
      <c r="C4295" s="21"/>
      <c r="E4295" s="21"/>
      <c r="G4295" s="20"/>
      <c r="I4295" s="20"/>
      <c r="O4295" s="20"/>
      <c r="P4295" s="20"/>
    </row>
    <row r="4296" spans="3:16" x14ac:dyDescent="0.35">
      <c r="C4296" s="21"/>
      <c r="E4296" s="21"/>
      <c r="G4296" s="20"/>
      <c r="I4296" s="20"/>
      <c r="O4296" s="20"/>
      <c r="P4296" s="20"/>
    </row>
    <row r="4297" spans="3:16" x14ac:dyDescent="0.35">
      <c r="C4297" s="21"/>
      <c r="E4297" s="21"/>
      <c r="G4297" s="20"/>
      <c r="I4297" s="20"/>
      <c r="O4297" s="20"/>
      <c r="P4297" s="20"/>
    </row>
    <row r="4298" spans="3:16" x14ac:dyDescent="0.35">
      <c r="C4298" s="21"/>
      <c r="E4298" s="21"/>
      <c r="G4298" s="20"/>
      <c r="I4298" s="20"/>
      <c r="O4298" s="20"/>
      <c r="P4298" s="20"/>
    </row>
    <row r="4299" spans="3:16" x14ac:dyDescent="0.35">
      <c r="C4299" s="21"/>
      <c r="E4299" s="21"/>
      <c r="G4299" s="20"/>
      <c r="I4299" s="20"/>
      <c r="O4299" s="20"/>
      <c r="P4299" s="20"/>
    </row>
    <row r="4300" spans="3:16" x14ac:dyDescent="0.35">
      <c r="C4300" s="21"/>
      <c r="E4300" s="21"/>
      <c r="G4300" s="20"/>
      <c r="I4300" s="20"/>
      <c r="O4300" s="20"/>
      <c r="P4300" s="20"/>
    </row>
    <row r="4301" spans="3:16" x14ac:dyDescent="0.35">
      <c r="C4301" s="21"/>
      <c r="E4301" s="21"/>
      <c r="G4301" s="20"/>
      <c r="I4301" s="20"/>
      <c r="O4301" s="20"/>
      <c r="P4301" s="20"/>
    </row>
    <row r="4302" spans="3:16" x14ac:dyDescent="0.35">
      <c r="C4302" s="21"/>
      <c r="E4302" s="21"/>
      <c r="G4302" s="20"/>
      <c r="I4302" s="20"/>
      <c r="O4302" s="20"/>
      <c r="P4302" s="20"/>
    </row>
    <row r="4303" spans="3:16" x14ac:dyDescent="0.35">
      <c r="C4303" s="21"/>
      <c r="E4303" s="21"/>
      <c r="G4303" s="20"/>
      <c r="I4303" s="20"/>
      <c r="O4303" s="20"/>
      <c r="P4303" s="20"/>
    </row>
    <row r="4304" spans="3:16" x14ac:dyDescent="0.35">
      <c r="C4304" s="21"/>
      <c r="E4304" s="21"/>
      <c r="G4304" s="20"/>
      <c r="I4304" s="20"/>
      <c r="O4304" s="20"/>
      <c r="P4304" s="20"/>
    </row>
    <row r="4305" spans="3:16" x14ac:dyDescent="0.35">
      <c r="C4305" s="21"/>
      <c r="E4305" s="21"/>
      <c r="G4305" s="20"/>
      <c r="I4305" s="20"/>
      <c r="O4305" s="20"/>
      <c r="P4305" s="20"/>
    </row>
    <row r="4306" spans="3:16" x14ac:dyDescent="0.35">
      <c r="C4306" s="21"/>
      <c r="E4306" s="21"/>
      <c r="G4306" s="20"/>
      <c r="I4306" s="20"/>
      <c r="O4306" s="20"/>
      <c r="P4306" s="20"/>
    </row>
    <row r="4307" spans="3:16" x14ac:dyDescent="0.35">
      <c r="C4307" s="21"/>
      <c r="E4307" s="21"/>
      <c r="G4307" s="20"/>
      <c r="I4307" s="20"/>
      <c r="O4307" s="20"/>
      <c r="P4307" s="20"/>
    </row>
    <row r="4308" spans="3:16" x14ac:dyDescent="0.35">
      <c r="C4308" s="21"/>
      <c r="E4308" s="21"/>
      <c r="G4308" s="20"/>
      <c r="I4308" s="20"/>
      <c r="O4308" s="20"/>
      <c r="P4308" s="20"/>
    </row>
    <row r="4309" spans="3:16" x14ac:dyDescent="0.35">
      <c r="C4309" s="21"/>
      <c r="E4309" s="21"/>
      <c r="G4309" s="20"/>
      <c r="I4309" s="20"/>
      <c r="O4309" s="20"/>
      <c r="P4309" s="20"/>
    </row>
    <row r="4310" spans="3:16" x14ac:dyDescent="0.35">
      <c r="C4310" s="21"/>
      <c r="E4310" s="21"/>
      <c r="G4310" s="20"/>
      <c r="I4310" s="20"/>
      <c r="O4310" s="20"/>
      <c r="P4310" s="20"/>
    </row>
    <row r="4311" spans="3:16" x14ac:dyDescent="0.35">
      <c r="C4311" s="21"/>
      <c r="E4311" s="21"/>
      <c r="G4311" s="20"/>
      <c r="I4311" s="20"/>
      <c r="O4311" s="20"/>
      <c r="P4311" s="20"/>
    </row>
    <row r="4312" spans="3:16" x14ac:dyDescent="0.35">
      <c r="C4312" s="21"/>
      <c r="E4312" s="21"/>
      <c r="G4312" s="20"/>
      <c r="I4312" s="20"/>
      <c r="O4312" s="20"/>
      <c r="P4312" s="20"/>
    </row>
    <row r="4313" spans="3:16" x14ac:dyDescent="0.35">
      <c r="C4313" s="21"/>
      <c r="E4313" s="21"/>
      <c r="G4313" s="20"/>
      <c r="I4313" s="20"/>
      <c r="O4313" s="20"/>
      <c r="P4313" s="20"/>
    </row>
    <row r="4314" spans="3:16" x14ac:dyDescent="0.35">
      <c r="C4314" s="21"/>
      <c r="E4314" s="21"/>
      <c r="G4314" s="20"/>
      <c r="I4314" s="20"/>
      <c r="O4314" s="20"/>
      <c r="P4314" s="20"/>
    </row>
    <row r="4315" spans="3:16" x14ac:dyDescent="0.35">
      <c r="C4315" s="21"/>
      <c r="E4315" s="21"/>
      <c r="G4315" s="20"/>
      <c r="I4315" s="20"/>
      <c r="O4315" s="20"/>
      <c r="P4315" s="20"/>
    </row>
    <row r="4316" spans="3:16" x14ac:dyDescent="0.35">
      <c r="C4316" s="21"/>
      <c r="E4316" s="21"/>
      <c r="G4316" s="20"/>
      <c r="I4316" s="20"/>
      <c r="O4316" s="20"/>
      <c r="P4316" s="20"/>
    </row>
    <row r="4317" spans="3:16" x14ac:dyDescent="0.35">
      <c r="C4317" s="21"/>
      <c r="E4317" s="21"/>
      <c r="G4317" s="20"/>
      <c r="I4317" s="20"/>
      <c r="O4317" s="20"/>
      <c r="P4317" s="20"/>
    </row>
    <row r="4318" spans="3:16" x14ac:dyDescent="0.35">
      <c r="C4318" s="21"/>
      <c r="E4318" s="21"/>
      <c r="G4318" s="20"/>
      <c r="I4318" s="20"/>
      <c r="O4318" s="20"/>
      <c r="P4318" s="20"/>
    </row>
    <row r="4319" spans="3:16" x14ac:dyDescent="0.35">
      <c r="C4319" s="21"/>
      <c r="E4319" s="21"/>
      <c r="G4319" s="20"/>
      <c r="I4319" s="20"/>
      <c r="O4319" s="20"/>
      <c r="P4319" s="20"/>
    </row>
    <row r="4320" spans="3:16" x14ac:dyDescent="0.35">
      <c r="C4320" s="21"/>
      <c r="E4320" s="21"/>
      <c r="G4320" s="20"/>
      <c r="I4320" s="20"/>
      <c r="O4320" s="20"/>
      <c r="P4320" s="20"/>
    </row>
    <row r="4321" spans="3:16" x14ac:dyDescent="0.35">
      <c r="C4321" s="21"/>
      <c r="E4321" s="21"/>
      <c r="G4321" s="20"/>
      <c r="I4321" s="20"/>
      <c r="O4321" s="20"/>
      <c r="P4321" s="20"/>
    </row>
    <row r="4322" spans="3:16" x14ac:dyDescent="0.35">
      <c r="C4322" s="21"/>
      <c r="E4322" s="21"/>
      <c r="G4322" s="20"/>
      <c r="I4322" s="20"/>
      <c r="O4322" s="20"/>
      <c r="P4322" s="20"/>
    </row>
    <row r="4323" spans="3:16" x14ac:dyDescent="0.35">
      <c r="C4323" s="21"/>
      <c r="E4323" s="21"/>
      <c r="G4323" s="20"/>
      <c r="I4323" s="20"/>
      <c r="O4323" s="20"/>
      <c r="P4323" s="20"/>
    </row>
    <row r="4324" spans="3:16" x14ac:dyDescent="0.35">
      <c r="C4324" s="21"/>
      <c r="E4324" s="21"/>
      <c r="G4324" s="20"/>
      <c r="I4324" s="20"/>
      <c r="O4324" s="20"/>
      <c r="P4324" s="20"/>
    </row>
    <row r="4325" spans="3:16" x14ac:dyDescent="0.35">
      <c r="C4325" s="21"/>
      <c r="E4325" s="21"/>
      <c r="G4325" s="20"/>
      <c r="I4325" s="20"/>
      <c r="O4325" s="20"/>
      <c r="P4325" s="20"/>
    </row>
    <row r="4326" spans="3:16" x14ac:dyDescent="0.35">
      <c r="C4326" s="21"/>
      <c r="E4326" s="21"/>
      <c r="G4326" s="20"/>
      <c r="I4326" s="20"/>
      <c r="O4326" s="20"/>
      <c r="P4326" s="20"/>
    </row>
    <row r="4327" spans="3:16" x14ac:dyDescent="0.35">
      <c r="C4327" s="21"/>
      <c r="E4327" s="21"/>
      <c r="G4327" s="20"/>
      <c r="I4327" s="20"/>
      <c r="O4327" s="20"/>
      <c r="P4327" s="20"/>
    </row>
    <row r="4328" spans="3:16" x14ac:dyDescent="0.35">
      <c r="C4328" s="21"/>
      <c r="E4328" s="21"/>
      <c r="G4328" s="20"/>
      <c r="I4328" s="20"/>
      <c r="O4328" s="20"/>
      <c r="P4328" s="20"/>
    </row>
    <row r="4329" spans="3:16" x14ac:dyDescent="0.35">
      <c r="C4329" s="21"/>
      <c r="E4329" s="21"/>
      <c r="G4329" s="20"/>
      <c r="I4329" s="20"/>
      <c r="O4329" s="20"/>
      <c r="P4329" s="20"/>
    </row>
    <row r="4330" spans="3:16" x14ac:dyDescent="0.35">
      <c r="C4330" s="21"/>
      <c r="E4330" s="21"/>
      <c r="G4330" s="20"/>
      <c r="I4330" s="20"/>
      <c r="O4330" s="20"/>
      <c r="P4330" s="20"/>
    </row>
    <row r="4331" spans="3:16" x14ac:dyDescent="0.35">
      <c r="C4331" s="21"/>
      <c r="E4331" s="21"/>
      <c r="G4331" s="20"/>
      <c r="I4331" s="20"/>
      <c r="O4331" s="20"/>
      <c r="P4331" s="20"/>
    </row>
    <row r="4332" spans="3:16" x14ac:dyDescent="0.35">
      <c r="C4332" s="21"/>
      <c r="E4332" s="21"/>
      <c r="G4332" s="20"/>
      <c r="I4332" s="20"/>
      <c r="O4332" s="20"/>
      <c r="P4332" s="20"/>
    </row>
    <row r="4333" spans="3:16" x14ac:dyDescent="0.35">
      <c r="C4333" s="21"/>
      <c r="E4333" s="21"/>
      <c r="G4333" s="20"/>
      <c r="I4333" s="20"/>
      <c r="O4333" s="20"/>
      <c r="P4333" s="20"/>
    </row>
    <row r="4334" spans="3:16" x14ac:dyDescent="0.35">
      <c r="C4334" s="21"/>
      <c r="E4334" s="21"/>
      <c r="G4334" s="20"/>
      <c r="I4334" s="20"/>
      <c r="O4334" s="20"/>
      <c r="P4334" s="20"/>
    </row>
    <row r="4335" spans="3:16" x14ac:dyDescent="0.35">
      <c r="C4335" s="21"/>
      <c r="E4335" s="21"/>
      <c r="G4335" s="20"/>
      <c r="I4335" s="20"/>
      <c r="O4335" s="20"/>
      <c r="P4335" s="20"/>
    </row>
    <row r="4336" spans="3:16" x14ac:dyDescent="0.35">
      <c r="C4336" s="21"/>
      <c r="E4336" s="21"/>
      <c r="G4336" s="20"/>
      <c r="I4336" s="20"/>
      <c r="O4336" s="20"/>
      <c r="P4336" s="20"/>
    </row>
    <row r="4337" spans="3:16" x14ac:dyDescent="0.35">
      <c r="C4337" s="21"/>
      <c r="E4337" s="21"/>
      <c r="G4337" s="20"/>
      <c r="I4337" s="20"/>
      <c r="O4337" s="20"/>
      <c r="P4337" s="20"/>
    </row>
    <row r="4338" spans="3:16" x14ac:dyDescent="0.35">
      <c r="C4338" s="21"/>
      <c r="E4338" s="21"/>
      <c r="G4338" s="20"/>
      <c r="I4338" s="20"/>
      <c r="O4338" s="20"/>
      <c r="P4338" s="20"/>
    </row>
    <row r="4339" spans="3:16" x14ac:dyDescent="0.35">
      <c r="C4339" s="21"/>
      <c r="E4339" s="21"/>
      <c r="G4339" s="20"/>
      <c r="I4339" s="20"/>
      <c r="O4339" s="20"/>
      <c r="P4339" s="20"/>
    </row>
    <row r="4340" spans="3:16" x14ac:dyDescent="0.35">
      <c r="C4340" s="21"/>
      <c r="E4340" s="21"/>
      <c r="G4340" s="20"/>
      <c r="I4340" s="20"/>
      <c r="O4340" s="20"/>
      <c r="P4340" s="20"/>
    </row>
    <row r="4341" spans="3:16" x14ac:dyDescent="0.35">
      <c r="C4341" s="21"/>
      <c r="E4341" s="21"/>
      <c r="G4341" s="20"/>
      <c r="I4341" s="20"/>
      <c r="O4341" s="20"/>
      <c r="P4341" s="20"/>
    </row>
    <row r="4342" spans="3:16" x14ac:dyDescent="0.35">
      <c r="C4342" s="21"/>
      <c r="E4342" s="21"/>
      <c r="G4342" s="20"/>
      <c r="I4342" s="20"/>
      <c r="O4342" s="20"/>
      <c r="P4342" s="20"/>
    </row>
    <row r="4343" spans="3:16" x14ac:dyDescent="0.35">
      <c r="C4343" s="21"/>
      <c r="E4343" s="21"/>
      <c r="G4343" s="20"/>
      <c r="I4343" s="20"/>
      <c r="O4343" s="20"/>
      <c r="P4343" s="20"/>
    </row>
    <row r="4344" spans="3:16" x14ac:dyDescent="0.35">
      <c r="C4344" s="21"/>
      <c r="E4344" s="21"/>
      <c r="G4344" s="20"/>
      <c r="I4344" s="20"/>
      <c r="O4344" s="20"/>
      <c r="P4344" s="20"/>
    </row>
    <row r="4345" spans="3:16" x14ac:dyDescent="0.35">
      <c r="C4345" s="21"/>
      <c r="E4345" s="21"/>
      <c r="G4345" s="20"/>
      <c r="I4345" s="20"/>
      <c r="O4345" s="20"/>
      <c r="P4345" s="20"/>
    </row>
    <row r="4346" spans="3:16" x14ac:dyDescent="0.35">
      <c r="C4346" s="21"/>
      <c r="E4346" s="21"/>
      <c r="G4346" s="20"/>
      <c r="I4346" s="20"/>
      <c r="O4346" s="20"/>
      <c r="P4346" s="20"/>
    </row>
    <row r="4347" spans="3:16" x14ac:dyDescent="0.35">
      <c r="C4347" s="21"/>
      <c r="E4347" s="21"/>
      <c r="G4347" s="20"/>
      <c r="I4347" s="20"/>
      <c r="O4347" s="20"/>
      <c r="P4347" s="20"/>
    </row>
    <row r="4348" spans="3:16" x14ac:dyDescent="0.35">
      <c r="C4348" s="21"/>
      <c r="E4348" s="21"/>
      <c r="G4348" s="20"/>
      <c r="I4348" s="20"/>
      <c r="O4348" s="20"/>
      <c r="P4348" s="20"/>
    </row>
    <row r="4349" spans="3:16" x14ac:dyDescent="0.35">
      <c r="C4349" s="21"/>
      <c r="E4349" s="21"/>
      <c r="G4349" s="20"/>
      <c r="I4349" s="20"/>
      <c r="O4349" s="20"/>
      <c r="P4349" s="20"/>
    </row>
    <row r="4350" spans="3:16" x14ac:dyDescent="0.35">
      <c r="C4350" s="21"/>
      <c r="E4350" s="21"/>
      <c r="G4350" s="20"/>
      <c r="I4350" s="20"/>
      <c r="O4350" s="20"/>
      <c r="P4350" s="20"/>
    </row>
    <row r="4351" spans="3:16" x14ac:dyDescent="0.35">
      <c r="C4351" s="21"/>
      <c r="E4351" s="21"/>
      <c r="G4351" s="20"/>
      <c r="I4351" s="20"/>
      <c r="O4351" s="20"/>
      <c r="P4351" s="20"/>
    </row>
    <row r="4352" spans="3:16" x14ac:dyDescent="0.35">
      <c r="C4352" s="21"/>
      <c r="E4352" s="21"/>
      <c r="G4352" s="20"/>
      <c r="I4352" s="20"/>
      <c r="O4352" s="20"/>
      <c r="P4352" s="20"/>
    </row>
    <row r="4353" spans="3:16" x14ac:dyDescent="0.35">
      <c r="C4353" s="21"/>
      <c r="E4353" s="21"/>
      <c r="G4353" s="20"/>
      <c r="I4353" s="20"/>
      <c r="O4353" s="20"/>
      <c r="P4353" s="20"/>
    </row>
    <row r="4354" spans="3:16" x14ac:dyDescent="0.35">
      <c r="C4354" s="21"/>
      <c r="E4354" s="21"/>
      <c r="G4354" s="20"/>
      <c r="I4354" s="20"/>
      <c r="O4354" s="20"/>
      <c r="P4354" s="20"/>
    </row>
    <row r="4355" spans="3:16" x14ac:dyDescent="0.35">
      <c r="C4355" s="21"/>
      <c r="E4355" s="21"/>
      <c r="G4355" s="20"/>
      <c r="I4355" s="20"/>
      <c r="O4355" s="20"/>
      <c r="P4355" s="20"/>
    </row>
    <row r="4356" spans="3:16" x14ac:dyDescent="0.35">
      <c r="C4356" s="21"/>
      <c r="E4356" s="21"/>
      <c r="G4356" s="20"/>
      <c r="I4356" s="20"/>
      <c r="O4356" s="20"/>
      <c r="P4356" s="20"/>
    </row>
    <row r="4357" spans="3:16" x14ac:dyDescent="0.35">
      <c r="C4357" s="21"/>
      <c r="E4357" s="21"/>
      <c r="G4357" s="20"/>
      <c r="I4357" s="20"/>
      <c r="O4357" s="20"/>
      <c r="P4357" s="20"/>
    </row>
    <row r="4358" spans="3:16" x14ac:dyDescent="0.35">
      <c r="C4358" s="21"/>
      <c r="E4358" s="21"/>
      <c r="G4358" s="20"/>
      <c r="I4358" s="20"/>
      <c r="O4358" s="20"/>
      <c r="P4358" s="20"/>
    </row>
    <row r="4359" spans="3:16" x14ac:dyDescent="0.35">
      <c r="C4359" s="21"/>
      <c r="E4359" s="21"/>
      <c r="G4359" s="20"/>
      <c r="I4359" s="20"/>
      <c r="O4359" s="20"/>
      <c r="P4359" s="20"/>
    </row>
    <row r="4360" spans="3:16" x14ac:dyDescent="0.35">
      <c r="C4360" s="21"/>
      <c r="E4360" s="21"/>
      <c r="G4360" s="20"/>
      <c r="I4360" s="20"/>
      <c r="O4360" s="20"/>
      <c r="P4360" s="20"/>
    </row>
    <row r="4361" spans="3:16" x14ac:dyDescent="0.35">
      <c r="C4361" s="21"/>
      <c r="E4361" s="21"/>
      <c r="G4361" s="20"/>
      <c r="I4361" s="20"/>
      <c r="O4361" s="20"/>
      <c r="P4361" s="20"/>
    </row>
    <row r="4362" spans="3:16" x14ac:dyDescent="0.35">
      <c r="C4362" s="21"/>
      <c r="E4362" s="21"/>
      <c r="G4362" s="20"/>
      <c r="I4362" s="20"/>
      <c r="O4362" s="20"/>
      <c r="P4362" s="20"/>
    </row>
    <row r="4363" spans="3:16" x14ac:dyDescent="0.35">
      <c r="C4363" s="21"/>
      <c r="E4363" s="21"/>
      <c r="G4363" s="20"/>
      <c r="I4363" s="20"/>
      <c r="O4363" s="20"/>
      <c r="P4363" s="20"/>
    </row>
    <row r="4364" spans="3:16" x14ac:dyDescent="0.35">
      <c r="C4364" s="21"/>
      <c r="E4364" s="21"/>
      <c r="G4364" s="20"/>
      <c r="I4364" s="20"/>
      <c r="O4364" s="20"/>
      <c r="P4364" s="20"/>
    </row>
    <row r="4365" spans="3:16" x14ac:dyDescent="0.35">
      <c r="C4365" s="21"/>
      <c r="E4365" s="21"/>
      <c r="G4365" s="20"/>
      <c r="I4365" s="20"/>
      <c r="O4365" s="20"/>
      <c r="P4365" s="20"/>
    </row>
    <row r="4366" spans="3:16" x14ac:dyDescent="0.35">
      <c r="C4366" s="21"/>
      <c r="E4366" s="21"/>
      <c r="G4366" s="20"/>
      <c r="I4366" s="20"/>
      <c r="O4366" s="20"/>
      <c r="P4366" s="20"/>
    </row>
    <row r="4367" spans="3:16" x14ac:dyDescent="0.35">
      <c r="C4367" s="21"/>
      <c r="E4367" s="21"/>
      <c r="G4367" s="20"/>
      <c r="I4367" s="20"/>
      <c r="O4367" s="20"/>
      <c r="P4367" s="20"/>
    </row>
    <row r="4368" spans="3:16" x14ac:dyDescent="0.35">
      <c r="C4368" s="21"/>
      <c r="E4368" s="21"/>
      <c r="G4368" s="20"/>
      <c r="I4368" s="20"/>
      <c r="O4368" s="20"/>
      <c r="P4368" s="20"/>
    </row>
    <row r="4369" spans="3:16" x14ac:dyDescent="0.35">
      <c r="C4369" s="21"/>
      <c r="E4369" s="21"/>
      <c r="G4369" s="20"/>
      <c r="I4369" s="20"/>
      <c r="O4369" s="20"/>
      <c r="P4369" s="20"/>
    </row>
    <row r="4370" spans="3:16" x14ac:dyDescent="0.35">
      <c r="C4370" s="21"/>
      <c r="E4370" s="21"/>
      <c r="G4370" s="20"/>
      <c r="I4370" s="20"/>
      <c r="O4370" s="20"/>
      <c r="P4370" s="20"/>
    </row>
    <row r="4371" spans="3:16" x14ac:dyDescent="0.35">
      <c r="C4371" s="21"/>
      <c r="E4371" s="21"/>
      <c r="G4371" s="20"/>
      <c r="I4371" s="20"/>
      <c r="O4371" s="20"/>
      <c r="P4371" s="20"/>
    </row>
    <row r="4372" spans="3:16" x14ac:dyDescent="0.35">
      <c r="C4372" s="21"/>
      <c r="E4372" s="21"/>
      <c r="G4372" s="20"/>
      <c r="I4372" s="20"/>
      <c r="O4372" s="20"/>
      <c r="P4372" s="20"/>
    </row>
    <row r="4373" spans="3:16" x14ac:dyDescent="0.35">
      <c r="C4373" s="21"/>
      <c r="E4373" s="21"/>
      <c r="G4373" s="20"/>
      <c r="I4373" s="20"/>
      <c r="O4373" s="20"/>
      <c r="P4373" s="20"/>
    </row>
    <row r="4374" spans="3:16" x14ac:dyDescent="0.35">
      <c r="C4374" s="21"/>
      <c r="E4374" s="21"/>
      <c r="G4374" s="20"/>
      <c r="I4374" s="20"/>
      <c r="O4374" s="20"/>
      <c r="P4374" s="20"/>
    </row>
    <row r="4375" spans="3:16" x14ac:dyDescent="0.35">
      <c r="C4375" s="21"/>
      <c r="E4375" s="21"/>
      <c r="G4375" s="20"/>
      <c r="I4375" s="20"/>
      <c r="O4375" s="20"/>
      <c r="P4375" s="20"/>
    </row>
    <row r="4376" spans="3:16" x14ac:dyDescent="0.35">
      <c r="C4376" s="21"/>
      <c r="E4376" s="21"/>
      <c r="G4376" s="20"/>
      <c r="I4376" s="20"/>
      <c r="O4376" s="20"/>
      <c r="P4376" s="20"/>
    </row>
    <row r="4377" spans="3:16" x14ac:dyDescent="0.35">
      <c r="C4377" s="21"/>
      <c r="E4377" s="21"/>
      <c r="G4377" s="20"/>
      <c r="I4377" s="20"/>
      <c r="O4377" s="20"/>
      <c r="P4377" s="20"/>
    </row>
    <row r="4378" spans="3:16" x14ac:dyDescent="0.35">
      <c r="C4378" s="21"/>
      <c r="E4378" s="21"/>
      <c r="G4378" s="20"/>
      <c r="I4378" s="20"/>
      <c r="O4378" s="20"/>
      <c r="P4378" s="20"/>
    </row>
    <row r="4379" spans="3:16" x14ac:dyDescent="0.35">
      <c r="C4379" s="21"/>
      <c r="E4379" s="21"/>
      <c r="G4379" s="20"/>
      <c r="I4379" s="20"/>
      <c r="O4379" s="20"/>
      <c r="P4379" s="20"/>
    </row>
    <row r="4380" spans="3:16" x14ac:dyDescent="0.35">
      <c r="C4380" s="21"/>
      <c r="E4380" s="21"/>
      <c r="G4380" s="20"/>
      <c r="I4380" s="20"/>
      <c r="O4380" s="20"/>
      <c r="P4380" s="20"/>
    </row>
    <row r="4381" spans="3:16" x14ac:dyDescent="0.35">
      <c r="C4381" s="21"/>
      <c r="E4381" s="21"/>
      <c r="G4381" s="20"/>
      <c r="I4381" s="20"/>
      <c r="O4381" s="20"/>
      <c r="P4381" s="20"/>
    </row>
    <row r="4382" spans="3:16" x14ac:dyDescent="0.35">
      <c r="C4382" s="21"/>
      <c r="E4382" s="21"/>
      <c r="G4382" s="20"/>
      <c r="I4382" s="20"/>
      <c r="O4382" s="20"/>
      <c r="P4382" s="20"/>
    </row>
    <row r="4383" spans="3:16" x14ac:dyDescent="0.35">
      <c r="C4383" s="21"/>
      <c r="E4383" s="21"/>
      <c r="G4383" s="20"/>
      <c r="I4383" s="20"/>
      <c r="O4383" s="20"/>
      <c r="P4383" s="20"/>
    </row>
    <row r="4384" spans="3:16" x14ac:dyDescent="0.35">
      <c r="C4384" s="21"/>
      <c r="E4384" s="21"/>
      <c r="G4384" s="20"/>
      <c r="I4384" s="20"/>
      <c r="O4384" s="20"/>
      <c r="P4384" s="20"/>
    </row>
    <row r="4385" spans="3:16" x14ac:dyDescent="0.35">
      <c r="C4385" s="21"/>
      <c r="E4385" s="21"/>
      <c r="G4385" s="20"/>
      <c r="I4385" s="20"/>
      <c r="O4385" s="20"/>
      <c r="P4385" s="20"/>
    </row>
    <row r="4386" spans="3:16" x14ac:dyDescent="0.35">
      <c r="C4386" s="21"/>
      <c r="E4386" s="21"/>
      <c r="G4386" s="20"/>
      <c r="I4386" s="20"/>
      <c r="O4386" s="20"/>
      <c r="P4386" s="20"/>
    </row>
    <row r="4387" spans="3:16" x14ac:dyDescent="0.35">
      <c r="C4387" s="21"/>
      <c r="E4387" s="21"/>
      <c r="G4387" s="20"/>
      <c r="I4387" s="20"/>
      <c r="O4387" s="20"/>
      <c r="P4387" s="20"/>
    </row>
    <row r="4388" spans="3:16" x14ac:dyDescent="0.35">
      <c r="C4388" s="21"/>
      <c r="E4388" s="21"/>
      <c r="G4388" s="20"/>
      <c r="I4388" s="20"/>
      <c r="O4388" s="20"/>
      <c r="P4388" s="20"/>
    </row>
    <row r="4389" spans="3:16" x14ac:dyDescent="0.35">
      <c r="C4389" s="21"/>
      <c r="E4389" s="21"/>
      <c r="G4389" s="20"/>
      <c r="I4389" s="20"/>
      <c r="O4389" s="20"/>
      <c r="P4389" s="20"/>
    </row>
    <row r="4390" spans="3:16" x14ac:dyDescent="0.35">
      <c r="C4390" s="21"/>
      <c r="E4390" s="21"/>
      <c r="G4390" s="20"/>
      <c r="I4390" s="20"/>
      <c r="O4390" s="20"/>
      <c r="P4390" s="20"/>
    </row>
    <row r="4391" spans="3:16" x14ac:dyDescent="0.35">
      <c r="C4391" s="21"/>
      <c r="E4391" s="21"/>
      <c r="G4391" s="20"/>
      <c r="I4391" s="20"/>
      <c r="O4391" s="20"/>
      <c r="P4391" s="20"/>
    </row>
    <row r="4392" spans="3:16" x14ac:dyDescent="0.35">
      <c r="C4392" s="21"/>
      <c r="E4392" s="21"/>
      <c r="G4392" s="20"/>
      <c r="I4392" s="20"/>
      <c r="O4392" s="20"/>
      <c r="P4392" s="20"/>
    </row>
    <row r="4393" spans="3:16" x14ac:dyDescent="0.35">
      <c r="C4393" s="21"/>
      <c r="E4393" s="21"/>
      <c r="G4393" s="20"/>
      <c r="I4393" s="20"/>
      <c r="O4393" s="20"/>
      <c r="P4393" s="20"/>
    </row>
    <row r="4394" spans="3:16" x14ac:dyDescent="0.35">
      <c r="C4394" s="21"/>
      <c r="E4394" s="21"/>
      <c r="G4394" s="20"/>
      <c r="I4394" s="20"/>
      <c r="O4394" s="20"/>
      <c r="P4394" s="20"/>
    </row>
    <row r="4395" spans="3:16" x14ac:dyDescent="0.35">
      <c r="C4395" s="21"/>
      <c r="E4395" s="21"/>
      <c r="G4395" s="20"/>
      <c r="I4395" s="20"/>
      <c r="O4395" s="20"/>
      <c r="P4395" s="20"/>
    </row>
    <row r="4396" spans="3:16" x14ac:dyDescent="0.35">
      <c r="C4396" s="21"/>
      <c r="E4396" s="21"/>
      <c r="G4396" s="20"/>
      <c r="I4396" s="20"/>
      <c r="O4396" s="20"/>
      <c r="P4396" s="20"/>
    </row>
    <row r="4397" spans="3:16" x14ac:dyDescent="0.35">
      <c r="C4397" s="21"/>
      <c r="E4397" s="21"/>
      <c r="G4397" s="20"/>
      <c r="I4397" s="20"/>
      <c r="O4397" s="20"/>
      <c r="P4397" s="20"/>
    </row>
    <row r="4398" spans="3:16" x14ac:dyDescent="0.35">
      <c r="C4398" s="21"/>
      <c r="E4398" s="21"/>
      <c r="G4398" s="20"/>
      <c r="I4398" s="20"/>
      <c r="O4398" s="20"/>
      <c r="P4398" s="20"/>
    </row>
    <row r="4399" spans="3:16" x14ac:dyDescent="0.35">
      <c r="C4399" s="21"/>
      <c r="E4399" s="21"/>
      <c r="G4399" s="20"/>
      <c r="I4399" s="20"/>
      <c r="O4399" s="20"/>
      <c r="P4399" s="20"/>
    </row>
    <row r="4400" spans="3:16" x14ac:dyDescent="0.35">
      <c r="C4400" s="21"/>
      <c r="E4400" s="21"/>
      <c r="G4400" s="20"/>
      <c r="I4400" s="20"/>
      <c r="O4400" s="20"/>
      <c r="P4400" s="20"/>
    </row>
    <row r="4401" spans="3:16" x14ac:dyDescent="0.35">
      <c r="C4401" s="21"/>
      <c r="E4401" s="21"/>
      <c r="G4401" s="20"/>
      <c r="I4401" s="20"/>
      <c r="O4401" s="20"/>
      <c r="P4401" s="20"/>
    </row>
    <row r="4402" spans="3:16" x14ac:dyDescent="0.35">
      <c r="C4402" s="21"/>
      <c r="E4402" s="21"/>
      <c r="G4402" s="20"/>
      <c r="I4402" s="20"/>
      <c r="O4402" s="20"/>
      <c r="P4402" s="20"/>
    </row>
    <row r="4403" spans="3:16" x14ac:dyDescent="0.35">
      <c r="C4403" s="21"/>
      <c r="E4403" s="21"/>
      <c r="G4403" s="20"/>
      <c r="I4403" s="20"/>
      <c r="O4403" s="20"/>
      <c r="P4403" s="20"/>
    </row>
    <row r="4404" spans="3:16" x14ac:dyDescent="0.35">
      <c r="C4404" s="21"/>
      <c r="E4404" s="21"/>
      <c r="G4404" s="20"/>
      <c r="I4404" s="20"/>
      <c r="O4404" s="20"/>
      <c r="P4404" s="20"/>
    </row>
    <row r="4405" spans="3:16" x14ac:dyDescent="0.35">
      <c r="C4405" s="21"/>
      <c r="E4405" s="21"/>
      <c r="G4405" s="20"/>
      <c r="I4405" s="20"/>
      <c r="O4405" s="20"/>
      <c r="P4405" s="20"/>
    </row>
    <row r="4406" spans="3:16" x14ac:dyDescent="0.35">
      <c r="C4406" s="21"/>
      <c r="E4406" s="21"/>
      <c r="G4406" s="20"/>
      <c r="I4406" s="20"/>
      <c r="O4406" s="20"/>
      <c r="P4406" s="20"/>
    </row>
    <row r="4407" spans="3:16" x14ac:dyDescent="0.35">
      <c r="C4407" s="21"/>
      <c r="E4407" s="21"/>
      <c r="G4407" s="20"/>
      <c r="I4407" s="20"/>
      <c r="O4407" s="20"/>
      <c r="P4407" s="20"/>
    </row>
    <row r="4408" spans="3:16" x14ac:dyDescent="0.35">
      <c r="C4408" s="21"/>
      <c r="E4408" s="21"/>
      <c r="G4408" s="20"/>
      <c r="I4408" s="20"/>
      <c r="O4408" s="20"/>
      <c r="P4408" s="20"/>
    </row>
    <row r="4409" spans="3:16" x14ac:dyDescent="0.35">
      <c r="C4409" s="21"/>
      <c r="E4409" s="21"/>
      <c r="G4409" s="20"/>
      <c r="I4409" s="20"/>
      <c r="O4409" s="20"/>
      <c r="P4409" s="20"/>
    </row>
    <row r="4410" spans="3:16" x14ac:dyDescent="0.35">
      <c r="C4410" s="21"/>
      <c r="E4410" s="21"/>
      <c r="G4410" s="20"/>
      <c r="I4410" s="20"/>
      <c r="O4410" s="20"/>
      <c r="P4410" s="20"/>
    </row>
    <row r="4411" spans="3:16" x14ac:dyDescent="0.35">
      <c r="C4411" s="21"/>
      <c r="E4411" s="21"/>
      <c r="G4411" s="20"/>
      <c r="I4411" s="20"/>
      <c r="O4411" s="20"/>
      <c r="P4411" s="20"/>
    </row>
    <row r="4412" spans="3:16" x14ac:dyDescent="0.35">
      <c r="C4412" s="21"/>
      <c r="E4412" s="21"/>
      <c r="G4412" s="20"/>
      <c r="I4412" s="20"/>
      <c r="O4412" s="20"/>
      <c r="P4412" s="20"/>
    </row>
    <row r="4413" spans="3:16" x14ac:dyDescent="0.35">
      <c r="C4413" s="21"/>
      <c r="E4413" s="21"/>
      <c r="G4413" s="20"/>
      <c r="I4413" s="20"/>
      <c r="O4413" s="20"/>
      <c r="P4413" s="20"/>
    </row>
    <row r="4414" spans="3:16" x14ac:dyDescent="0.35">
      <c r="C4414" s="21"/>
      <c r="E4414" s="21"/>
      <c r="G4414" s="20"/>
      <c r="I4414" s="20"/>
      <c r="O4414" s="20"/>
      <c r="P4414" s="20"/>
    </row>
    <row r="4415" spans="3:16" x14ac:dyDescent="0.35">
      <c r="C4415" s="21"/>
      <c r="E4415" s="21"/>
      <c r="G4415" s="20"/>
      <c r="I4415" s="20"/>
      <c r="O4415" s="20"/>
      <c r="P4415" s="20"/>
    </row>
    <row r="4416" spans="3:16" x14ac:dyDescent="0.35">
      <c r="C4416" s="21"/>
      <c r="E4416" s="21"/>
      <c r="G4416" s="20"/>
      <c r="I4416" s="20"/>
      <c r="O4416" s="20"/>
      <c r="P4416" s="20"/>
    </row>
    <row r="4417" spans="3:16" x14ac:dyDescent="0.35">
      <c r="C4417" s="21"/>
      <c r="E4417" s="21"/>
      <c r="G4417" s="20"/>
      <c r="I4417" s="20"/>
      <c r="O4417" s="20"/>
      <c r="P4417" s="20"/>
    </row>
    <row r="4418" spans="3:16" x14ac:dyDescent="0.35">
      <c r="C4418" s="21"/>
      <c r="E4418" s="21"/>
      <c r="G4418" s="20"/>
      <c r="I4418" s="20"/>
      <c r="O4418" s="20"/>
      <c r="P4418" s="20"/>
    </row>
    <row r="4419" spans="3:16" x14ac:dyDescent="0.35">
      <c r="C4419" s="21"/>
      <c r="E4419" s="21"/>
      <c r="G4419" s="20"/>
      <c r="I4419" s="20"/>
      <c r="O4419" s="20"/>
      <c r="P4419" s="20"/>
    </row>
    <row r="4420" spans="3:16" x14ac:dyDescent="0.35">
      <c r="C4420" s="21"/>
      <c r="E4420" s="21"/>
      <c r="G4420" s="20"/>
      <c r="I4420" s="20"/>
      <c r="O4420" s="20"/>
      <c r="P4420" s="20"/>
    </row>
    <row r="4421" spans="3:16" x14ac:dyDescent="0.35">
      <c r="C4421" s="21"/>
      <c r="E4421" s="21"/>
      <c r="G4421" s="20"/>
      <c r="I4421" s="20"/>
      <c r="O4421" s="20"/>
      <c r="P4421" s="20"/>
    </row>
    <row r="4422" spans="3:16" x14ac:dyDescent="0.35">
      <c r="C4422" s="21"/>
      <c r="E4422" s="21"/>
      <c r="G4422" s="20"/>
      <c r="I4422" s="20"/>
      <c r="O4422" s="20"/>
      <c r="P4422" s="20"/>
    </row>
    <row r="4423" spans="3:16" x14ac:dyDescent="0.35">
      <c r="C4423" s="21"/>
      <c r="E4423" s="21"/>
      <c r="G4423" s="20"/>
      <c r="I4423" s="20"/>
      <c r="O4423" s="20"/>
      <c r="P4423" s="20"/>
    </row>
    <row r="4424" spans="3:16" x14ac:dyDescent="0.35">
      <c r="C4424" s="21"/>
      <c r="E4424" s="21"/>
      <c r="G4424" s="20"/>
      <c r="I4424" s="20"/>
      <c r="O4424" s="20"/>
      <c r="P4424" s="20"/>
    </row>
    <row r="4425" spans="3:16" x14ac:dyDescent="0.35">
      <c r="C4425" s="21"/>
      <c r="E4425" s="21"/>
      <c r="G4425" s="20"/>
      <c r="I4425" s="20"/>
      <c r="O4425" s="20"/>
      <c r="P4425" s="20"/>
    </row>
    <row r="4426" spans="3:16" x14ac:dyDescent="0.35">
      <c r="C4426" s="21"/>
      <c r="E4426" s="21"/>
      <c r="G4426" s="20"/>
      <c r="I4426" s="20"/>
      <c r="O4426" s="20"/>
      <c r="P4426" s="20"/>
    </row>
    <row r="4427" spans="3:16" x14ac:dyDescent="0.35">
      <c r="C4427" s="21"/>
      <c r="E4427" s="21"/>
      <c r="G4427" s="20"/>
      <c r="I4427" s="20"/>
      <c r="O4427" s="20"/>
      <c r="P4427" s="20"/>
    </row>
    <row r="4428" spans="3:16" x14ac:dyDescent="0.35">
      <c r="C4428" s="21"/>
      <c r="E4428" s="21"/>
      <c r="G4428" s="20"/>
      <c r="I4428" s="20"/>
      <c r="O4428" s="20"/>
      <c r="P4428" s="20"/>
    </row>
    <row r="4429" spans="3:16" x14ac:dyDescent="0.35">
      <c r="C4429" s="21"/>
      <c r="E4429" s="21"/>
      <c r="G4429" s="20"/>
      <c r="I4429" s="20"/>
      <c r="O4429" s="20"/>
      <c r="P4429" s="20"/>
    </row>
    <row r="4430" spans="3:16" x14ac:dyDescent="0.35">
      <c r="C4430" s="21"/>
      <c r="E4430" s="21"/>
      <c r="G4430" s="20"/>
      <c r="I4430" s="20"/>
      <c r="O4430" s="20"/>
      <c r="P4430" s="20"/>
    </row>
    <row r="4431" spans="3:16" x14ac:dyDescent="0.35">
      <c r="C4431" s="21"/>
      <c r="E4431" s="21"/>
      <c r="G4431" s="20"/>
      <c r="I4431" s="20"/>
      <c r="O4431" s="20"/>
      <c r="P4431" s="20"/>
    </row>
    <row r="4432" spans="3:16" x14ac:dyDescent="0.35">
      <c r="C4432" s="21"/>
      <c r="E4432" s="21"/>
      <c r="G4432" s="20"/>
      <c r="I4432" s="20"/>
      <c r="O4432" s="20"/>
      <c r="P4432" s="20"/>
    </row>
    <row r="4433" spans="3:16" x14ac:dyDescent="0.35">
      <c r="C4433" s="21"/>
      <c r="E4433" s="21"/>
      <c r="G4433" s="20"/>
      <c r="I4433" s="20"/>
      <c r="O4433" s="20"/>
      <c r="P4433" s="20"/>
    </row>
    <row r="4434" spans="3:16" x14ac:dyDescent="0.35">
      <c r="C4434" s="21"/>
      <c r="E4434" s="21"/>
      <c r="G4434" s="20"/>
      <c r="I4434" s="20"/>
      <c r="O4434" s="20"/>
      <c r="P4434" s="20"/>
    </row>
    <row r="4435" spans="3:16" x14ac:dyDescent="0.35">
      <c r="C4435" s="21"/>
      <c r="E4435" s="21"/>
      <c r="G4435" s="20"/>
      <c r="I4435" s="20"/>
      <c r="O4435" s="20"/>
      <c r="P4435" s="20"/>
    </row>
    <row r="4436" spans="3:16" x14ac:dyDescent="0.35">
      <c r="C4436" s="21"/>
      <c r="E4436" s="21"/>
      <c r="G4436" s="20"/>
      <c r="I4436" s="20"/>
      <c r="O4436" s="20"/>
      <c r="P4436" s="20"/>
    </row>
    <row r="4437" spans="3:16" x14ac:dyDescent="0.35">
      <c r="C4437" s="21"/>
      <c r="E4437" s="21"/>
      <c r="G4437" s="20"/>
      <c r="I4437" s="20"/>
      <c r="O4437" s="20"/>
      <c r="P4437" s="20"/>
    </row>
    <row r="4438" spans="3:16" x14ac:dyDescent="0.35">
      <c r="C4438" s="21"/>
      <c r="E4438" s="21"/>
      <c r="G4438" s="20"/>
      <c r="I4438" s="20"/>
      <c r="O4438" s="20"/>
      <c r="P4438" s="20"/>
    </row>
    <row r="4439" spans="3:16" x14ac:dyDescent="0.35">
      <c r="C4439" s="21"/>
      <c r="E4439" s="21"/>
      <c r="G4439" s="20"/>
      <c r="I4439" s="20"/>
      <c r="O4439" s="20"/>
      <c r="P4439" s="20"/>
    </row>
    <row r="4440" spans="3:16" x14ac:dyDescent="0.35">
      <c r="C4440" s="21"/>
      <c r="E4440" s="21"/>
      <c r="G4440" s="20"/>
      <c r="I4440" s="20"/>
      <c r="O4440" s="20"/>
      <c r="P4440" s="20"/>
    </row>
    <row r="4441" spans="3:16" x14ac:dyDescent="0.35">
      <c r="C4441" s="21"/>
      <c r="E4441" s="21"/>
      <c r="G4441" s="20"/>
      <c r="I4441" s="20"/>
      <c r="O4441" s="20"/>
      <c r="P4441" s="20"/>
    </row>
    <row r="4442" spans="3:16" x14ac:dyDescent="0.35">
      <c r="C4442" s="21"/>
      <c r="E4442" s="21"/>
      <c r="G4442" s="20"/>
      <c r="I4442" s="20"/>
      <c r="O4442" s="20"/>
      <c r="P4442" s="20"/>
    </row>
    <row r="4443" spans="3:16" x14ac:dyDescent="0.35">
      <c r="C4443" s="21"/>
      <c r="E4443" s="21"/>
      <c r="G4443" s="20"/>
      <c r="I4443" s="20"/>
      <c r="O4443" s="20"/>
      <c r="P4443" s="20"/>
    </row>
    <row r="4444" spans="3:16" x14ac:dyDescent="0.35">
      <c r="C4444" s="21"/>
      <c r="E4444" s="21"/>
      <c r="G4444" s="20"/>
      <c r="I4444" s="20"/>
      <c r="O4444" s="20"/>
      <c r="P4444" s="20"/>
    </row>
    <row r="4445" spans="3:16" x14ac:dyDescent="0.35">
      <c r="C4445" s="21"/>
      <c r="E4445" s="21"/>
      <c r="G4445" s="20"/>
      <c r="I4445" s="20"/>
      <c r="O4445" s="20"/>
      <c r="P4445" s="20"/>
    </row>
    <row r="4446" spans="3:16" x14ac:dyDescent="0.35">
      <c r="C4446" s="21"/>
      <c r="E4446" s="21"/>
      <c r="G4446" s="20"/>
      <c r="I4446" s="20"/>
      <c r="O4446" s="20"/>
      <c r="P4446" s="20"/>
    </row>
    <row r="4447" spans="3:16" x14ac:dyDescent="0.35">
      <c r="C4447" s="21"/>
      <c r="E4447" s="21"/>
      <c r="G4447" s="20"/>
      <c r="I4447" s="20"/>
      <c r="O4447" s="20"/>
      <c r="P4447" s="20"/>
    </row>
    <row r="4448" spans="3:16" x14ac:dyDescent="0.35">
      <c r="C4448" s="21"/>
      <c r="E4448" s="21"/>
      <c r="G4448" s="20"/>
      <c r="I4448" s="20"/>
      <c r="O4448" s="20"/>
      <c r="P4448" s="20"/>
    </row>
    <row r="4449" spans="3:16" x14ac:dyDescent="0.35">
      <c r="C4449" s="21"/>
      <c r="E4449" s="21"/>
      <c r="G4449" s="20"/>
      <c r="I4449" s="20"/>
      <c r="O4449" s="20"/>
      <c r="P4449" s="20"/>
    </row>
    <row r="4450" spans="3:16" x14ac:dyDescent="0.35">
      <c r="C4450" s="21"/>
      <c r="E4450" s="21"/>
      <c r="G4450" s="20"/>
      <c r="I4450" s="20"/>
      <c r="O4450" s="20"/>
      <c r="P4450" s="20"/>
    </row>
    <row r="4451" spans="3:16" x14ac:dyDescent="0.35">
      <c r="C4451" s="21"/>
      <c r="E4451" s="21"/>
      <c r="G4451" s="20"/>
      <c r="I4451" s="20"/>
      <c r="O4451" s="20"/>
      <c r="P4451" s="20"/>
    </row>
    <row r="4452" spans="3:16" x14ac:dyDescent="0.35">
      <c r="C4452" s="21"/>
      <c r="E4452" s="21"/>
      <c r="G4452" s="20"/>
      <c r="I4452" s="20"/>
      <c r="O4452" s="20"/>
      <c r="P4452" s="20"/>
    </row>
    <row r="4453" spans="3:16" x14ac:dyDescent="0.35">
      <c r="C4453" s="21"/>
      <c r="E4453" s="21"/>
      <c r="G4453" s="20"/>
      <c r="I4453" s="20"/>
      <c r="O4453" s="20"/>
      <c r="P4453" s="20"/>
    </row>
    <row r="4454" spans="3:16" x14ac:dyDescent="0.35">
      <c r="C4454" s="21"/>
      <c r="E4454" s="21"/>
      <c r="G4454" s="20"/>
      <c r="I4454" s="20"/>
      <c r="O4454" s="20"/>
      <c r="P4454" s="20"/>
    </row>
    <row r="4455" spans="3:16" x14ac:dyDescent="0.35">
      <c r="C4455" s="21"/>
      <c r="E4455" s="21"/>
      <c r="G4455" s="20"/>
      <c r="I4455" s="20"/>
      <c r="O4455" s="20"/>
      <c r="P4455" s="20"/>
    </row>
    <row r="4456" spans="3:16" x14ac:dyDescent="0.35">
      <c r="C4456" s="21"/>
      <c r="E4456" s="21"/>
      <c r="G4456" s="20"/>
      <c r="I4456" s="20"/>
      <c r="O4456" s="20"/>
      <c r="P4456" s="20"/>
    </row>
    <row r="4457" spans="3:16" x14ac:dyDescent="0.35">
      <c r="C4457" s="21"/>
      <c r="E4457" s="21"/>
      <c r="G4457" s="20"/>
      <c r="I4457" s="20"/>
      <c r="O4457" s="20"/>
      <c r="P4457" s="20"/>
    </row>
    <row r="4458" spans="3:16" x14ac:dyDescent="0.35">
      <c r="C4458" s="21"/>
      <c r="E4458" s="21"/>
      <c r="G4458" s="20"/>
      <c r="I4458" s="20"/>
      <c r="O4458" s="20"/>
      <c r="P4458" s="20"/>
    </row>
    <row r="4459" spans="3:16" x14ac:dyDescent="0.35">
      <c r="C4459" s="21"/>
      <c r="E4459" s="21"/>
      <c r="G4459" s="20"/>
      <c r="I4459" s="20"/>
      <c r="O4459" s="20"/>
      <c r="P4459" s="20"/>
    </row>
    <row r="4460" spans="3:16" x14ac:dyDescent="0.35">
      <c r="C4460" s="21"/>
      <c r="E4460" s="21"/>
      <c r="G4460" s="20"/>
      <c r="I4460" s="20"/>
      <c r="O4460" s="20"/>
      <c r="P4460" s="20"/>
    </row>
    <row r="4461" spans="3:16" x14ac:dyDescent="0.35">
      <c r="C4461" s="21"/>
      <c r="E4461" s="21"/>
      <c r="G4461" s="20"/>
      <c r="I4461" s="20"/>
      <c r="O4461" s="20"/>
      <c r="P4461" s="20"/>
    </row>
    <row r="4462" spans="3:16" x14ac:dyDescent="0.35">
      <c r="C4462" s="21"/>
      <c r="E4462" s="21"/>
      <c r="G4462" s="20"/>
      <c r="I4462" s="20"/>
      <c r="O4462" s="20"/>
      <c r="P4462" s="20"/>
    </row>
    <row r="4463" spans="3:16" x14ac:dyDescent="0.35">
      <c r="C4463" s="21"/>
      <c r="E4463" s="21"/>
      <c r="G4463" s="20"/>
      <c r="I4463" s="20"/>
      <c r="O4463" s="20"/>
      <c r="P4463" s="20"/>
    </row>
    <row r="4464" spans="3:16" x14ac:dyDescent="0.35">
      <c r="C4464" s="21"/>
      <c r="E4464" s="21"/>
      <c r="G4464" s="20"/>
      <c r="I4464" s="20"/>
      <c r="O4464" s="20"/>
      <c r="P4464" s="20"/>
    </row>
    <row r="4465" spans="3:16" x14ac:dyDescent="0.35">
      <c r="C4465" s="21"/>
      <c r="E4465" s="21"/>
      <c r="G4465" s="20"/>
      <c r="I4465" s="20"/>
      <c r="O4465" s="20"/>
      <c r="P4465" s="20"/>
    </row>
    <row r="4466" spans="3:16" x14ac:dyDescent="0.35">
      <c r="C4466" s="21"/>
      <c r="E4466" s="21"/>
      <c r="G4466" s="20"/>
      <c r="I4466" s="20"/>
      <c r="O4466" s="20"/>
      <c r="P4466" s="20"/>
    </row>
    <row r="4467" spans="3:16" x14ac:dyDescent="0.35">
      <c r="C4467" s="21"/>
      <c r="E4467" s="21"/>
      <c r="G4467" s="20"/>
      <c r="I4467" s="20"/>
      <c r="O4467" s="20"/>
      <c r="P4467" s="20"/>
    </row>
    <row r="4468" spans="3:16" x14ac:dyDescent="0.35">
      <c r="C4468" s="21"/>
      <c r="E4468" s="21"/>
      <c r="G4468" s="20"/>
      <c r="I4468" s="20"/>
      <c r="O4468" s="20"/>
      <c r="P4468" s="20"/>
    </row>
    <row r="4469" spans="3:16" x14ac:dyDescent="0.35">
      <c r="C4469" s="21"/>
      <c r="E4469" s="21"/>
      <c r="G4469" s="20"/>
      <c r="I4469" s="20"/>
      <c r="O4469" s="20"/>
      <c r="P4469" s="20"/>
    </row>
    <row r="4470" spans="3:16" x14ac:dyDescent="0.35">
      <c r="C4470" s="21"/>
      <c r="E4470" s="21"/>
      <c r="G4470" s="20"/>
      <c r="I4470" s="20"/>
      <c r="O4470" s="20"/>
      <c r="P4470" s="20"/>
    </row>
    <row r="4471" spans="3:16" x14ac:dyDescent="0.35">
      <c r="C4471" s="21"/>
      <c r="E4471" s="21"/>
      <c r="G4471" s="20"/>
      <c r="I4471" s="20"/>
      <c r="O4471" s="20"/>
      <c r="P4471" s="20"/>
    </row>
    <row r="4472" spans="3:16" x14ac:dyDescent="0.35">
      <c r="C4472" s="21"/>
      <c r="E4472" s="21"/>
      <c r="G4472" s="20"/>
      <c r="I4472" s="20"/>
      <c r="O4472" s="20"/>
      <c r="P4472" s="20"/>
    </row>
    <row r="4473" spans="3:16" x14ac:dyDescent="0.35">
      <c r="C4473" s="21"/>
      <c r="E4473" s="21"/>
      <c r="G4473" s="20"/>
      <c r="I4473" s="20"/>
      <c r="O4473" s="20"/>
      <c r="P4473" s="20"/>
    </row>
    <row r="4474" spans="3:16" x14ac:dyDescent="0.35">
      <c r="C4474" s="21"/>
      <c r="E4474" s="21"/>
      <c r="G4474" s="20"/>
      <c r="I4474" s="20"/>
      <c r="O4474" s="20"/>
      <c r="P4474" s="20"/>
    </row>
    <row r="4475" spans="3:16" x14ac:dyDescent="0.35">
      <c r="C4475" s="21"/>
      <c r="E4475" s="21"/>
      <c r="G4475" s="20"/>
      <c r="I4475" s="20"/>
      <c r="O4475" s="20"/>
      <c r="P4475" s="20"/>
    </row>
    <row r="4476" spans="3:16" x14ac:dyDescent="0.35">
      <c r="C4476" s="21"/>
      <c r="E4476" s="21"/>
      <c r="G4476" s="20"/>
      <c r="I4476" s="20"/>
      <c r="O4476" s="20"/>
      <c r="P4476" s="20"/>
    </row>
    <row r="4477" spans="3:16" x14ac:dyDescent="0.35">
      <c r="C4477" s="21"/>
      <c r="E4477" s="21"/>
      <c r="G4477" s="20"/>
      <c r="I4477" s="20"/>
      <c r="O4477" s="20"/>
      <c r="P4477" s="20"/>
    </row>
    <row r="4478" spans="3:16" x14ac:dyDescent="0.35">
      <c r="C4478" s="21"/>
      <c r="E4478" s="21"/>
      <c r="G4478" s="20"/>
      <c r="I4478" s="20"/>
      <c r="O4478" s="20"/>
      <c r="P4478" s="20"/>
    </row>
    <row r="4479" spans="3:16" x14ac:dyDescent="0.35">
      <c r="C4479" s="21"/>
      <c r="E4479" s="21"/>
      <c r="G4479" s="20"/>
      <c r="I4479" s="20"/>
      <c r="O4479" s="20"/>
      <c r="P4479" s="20"/>
    </row>
    <row r="4480" spans="3:16" x14ac:dyDescent="0.35">
      <c r="C4480" s="21"/>
      <c r="E4480" s="21"/>
      <c r="G4480" s="20"/>
      <c r="I4480" s="20"/>
      <c r="O4480" s="20"/>
      <c r="P4480" s="20"/>
    </row>
    <row r="4481" spans="3:16" x14ac:dyDescent="0.35">
      <c r="C4481" s="21"/>
      <c r="E4481" s="21"/>
      <c r="G4481" s="20"/>
      <c r="I4481" s="20"/>
      <c r="O4481" s="20"/>
      <c r="P4481" s="20"/>
    </row>
    <row r="4482" spans="3:16" x14ac:dyDescent="0.35">
      <c r="C4482" s="21"/>
      <c r="E4482" s="21"/>
      <c r="G4482" s="20"/>
      <c r="I4482" s="20"/>
      <c r="O4482" s="20"/>
      <c r="P4482" s="20"/>
    </row>
    <row r="4483" spans="3:16" x14ac:dyDescent="0.35">
      <c r="C4483" s="21"/>
      <c r="E4483" s="21"/>
      <c r="G4483" s="20"/>
      <c r="I4483" s="20"/>
      <c r="O4483" s="20"/>
      <c r="P4483" s="20"/>
    </row>
    <row r="4484" spans="3:16" x14ac:dyDescent="0.35">
      <c r="C4484" s="21"/>
      <c r="E4484" s="21"/>
      <c r="G4484" s="20"/>
      <c r="I4484" s="20"/>
      <c r="O4484" s="20"/>
      <c r="P4484" s="20"/>
    </row>
    <row r="4485" spans="3:16" x14ac:dyDescent="0.35">
      <c r="C4485" s="21"/>
      <c r="E4485" s="21"/>
      <c r="G4485" s="20"/>
      <c r="I4485" s="20"/>
      <c r="O4485" s="20"/>
      <c r="P4485" s="20"/>
    </row>
    <row r="4486" spans="3:16" x14ac:dyDescent="0.35">
      <c r="C4486" s="21"/>
      <c r="E4486" s="21"/>
      <c r="G4486" s="20"/>
      <c r="I4486" s="20"/>
      <c r="O4486" s="20"/>
      <c r="P4486" s="20"/>
    </row>
    <row r="4487" spans="3:16" x14ac:dyDescent="0.35">
      <c r="C4487" s="21"/>
      <c r="E4487" s="21"/>
      <c r="G4487" s="20"/>
      <c r="I4487" s="20"/>
      <c r="O4487" s="20"/>
      <c r="P4487" s="20"/>
    </row>
    <row r="4488" spans="3:16" x14ac:dyDescent="0.35">
      <c r="C4488" s="21"/>
      <c r="E4488" s="21"/>
      <c r="G4488" s="20"/>
      <c r="I4488" s="20"/>
      <c r="O4488" s="20"/>
      <c r="P4488" s="20"/>
    </row>
    <row r="4489" spans="3:16" x14ac:dyDescent="0.35">
      <c r="C4489" s="21"/>
      <c r="E4489" s="21"/>
      <c r="G4489" s="20"/>
      <c r="I4489" s="20"/>
      <c r="O4489" s="20"/>
      <c r="P4489" s="20"/>
    </row>
    <row r="4490" spans="3:16" x14ac:dyDescent="0.35">
      <c r="C4490" s="21"/>
      <c r="E4490" s="21"/>
      <c r="G4490" s="20"/>
      <c r="I4490" s="20"/>
      <c r="O4490" s="20"/>
      <c r="P4490" s="20"/>
    </row>
    <row r="4491" spans="3:16" x14ac:dyDescent="0.35">
      <c r="C4491" s="21"/>
      <c r="E4491" s="21"/>
      <c r="G4491" s="20"/>
      <c r="I4491" s="20"/>
      <c r="O4491" s="20"/>
      <c r="P4491" s="20"/>
    </row>
    <row r="4492" spans="3:16" x14ac:dyDescent="0.35">
      <c r="C4492" s="21"/>
      <c r="E4492" s="21"/>
      <c r="G4492" s="20"/>
      <c r="I4492" s="20"/>
      <c r="O4492" s="20"/>
      <c r="P4492" s="20"/>
    </row>
    <row r="4493" spans="3:16" x14ac:dyDescent="0.35">
      <c r="C4493" s="21"/>
      <c r="E4493" s="21"/>
      <c r="G4493" s="20"/>
      <c r="I4493" s="20"/>
      <c r="O4493" s="20"/>
      <c r="P4493" s="20"/>
    </row>
    <row r="4494" spans="3:16" x14ac:dyDescent="0.35">
      <c r="C4494" s="21"/>
      <c r="E4494" s="21"/>
      <c r="G4494" s="20"/>
      <c r="I4494" s="20"/>
      <c r="O4494" s="20"/>
      <c r="P4494" s="20"/>
    </row>
    <row r="4495" spans="3:16" x14ac:dyDescent="0.35">
      <c r="C4495" s="21"/>
      <c r="E4495" s="21"/>
      <c r="G4495" s="20"/>
      <c r="I4495" s="20"/>
      <c r="O4495" s="20"/>
      <c r="P4495" s="20"/>
    </row>
    <row r="4496" spans="3:16" x14ac:dyDescent="0.35">
      <c r="C4496" s="21"/>
      <c r="E4496" s="21"/>
      <c r="G4496" s="20"/>
      <c r="I4496" s="20"/>
      <c r="O4496" s="20"/>
      <c r="P4496" s="20"/>
    </row>
    <row r="4497" spans="3:16" x14ac:dyDescent="0.35">
      <c r="C4497" s="21"/>
      <c r="E4497" s="21"/>
      <c r="G4497" s="20"/>
      <c r="I4497" s="20"/>
      <c r="O4497" s="20"/>
      <c r="P4497" s="20"/>
    </row>
    <row r="4498" spans="3:16" x14ac:dyDescent="0.35">
      <c r="C4498" s="21"/>
      <c r="E4498" s="21"/>
      <c r="G4498" s="20"/>
      <c r="I4498" s="20"/>
      <c r="O4498" s="20"/>
      <c r="P4498" s="20"/>
    </row>
    <row r="4499" spans="3:16" x14ac:dyDescent="0.35">
      <c r="C4499" s="21"/>
      <c r="E4499" s="21"/>
      <c r="G4499" s="20"/>
      <c r="I4499" s="20"/>
      <c r="O4499" s="20"/>
      <c r="P4499" s="20"/>
    </row>
    <row r="4500" spans="3:16" x14ac:dyDescent="0.35">
      <c r="C4500" s="21"/>
      <c r="E4500" s="21"/>
      <c r="G4500" s="20"/>
      <c r="I4500" s="20"/>
      <c r="O4500" s="20"/>
      <c r="P4500" s="20"/>
    </row>
    <row r="4501" spans="3:16" x14ac:dyDescent="0.35">
      <c r="C4501" s="21"/>
      <c r="E4501" s="21"/>
      <c r="G4501" s="20"/>
      <c r="I4501" s="20"/>
      <c r="O4501" s="20"/>
      <c r="P4501" s="20"/>
    </row>
    <row r="4502" spans="3:16" x14ac:dyDescent="0.35">
      <c r="C4502" s="21"/>
      <c r="E4502" s="21"/>
      <c r="G4502" s="20"/>
      <c r="I4502" s="20"/>
      <c r="O4502" s="20"/>
      <c r="P4502" s="20"/>
    </row>
    <row r="4503" spans="3:16" x14ac:dyDescent="0.35">
      <c r="C4503" s="21"/>
      <c r="E4503" s="21"/>
      <c r="G4503" s="20"/>
      <c r="I4503" s="20"/>
      <c r="O4503" s="20"/>
      <c r="P4503" s="20"/>
    </row>
    <row r="4504" spans="3:16" x14ac:dyDescent="0.35">
      <c r="C4504" s="21"/>
      <c r="E4504" s="21"/>
      <c r="G4504" s="20"/>
      <c r="I4504" s="20"/>
      <c r="O4504" s="20"/>
      <c r="P4504" s="20"/>
    </row>
    <row r="4505" spans="3:16" x14ac:dyDescent="0.35">
      <c r="C4505" s="21"/>
      <c r="E4505" s="21"/>
      <c r="G4505" s="20"/>
      <c r="I4505" s="20"/>
      <c r="O4505" s="20"/>
      <c r="P4505" s="20"/>
    </row>
    <row r="4506" spans="3:16" x14ac:dyDescent="0.35">
      <c r="C4506" s="21"/>
      <c r="E4506" s="21"/>
      <c r="G4506" s="20"/>
      <c r="I4506" s="20"/>
      <c r="O4506" s="20"/>
      <c r="P4506" s="20"/>
    </row>
    <row r="4507" spans="3:16" x14ac:dyDescent="0.35">
      <c r="C4507" s="21"/>
      <c r="E4507" s="21"/>
      <c r="G4507" s="20"/>
      <c r="I4507" s="20"/>
      <c r="O4507" s="20"/>
      <c r="P4507" s="20"/>
    </row>
    <row r="4508" spans="3:16" x14ac:dyDescent="0.35">
      <c r="C4508" s="21"/>
      <c r="E4508" s="21"/>
      <c r="G4508" s="20"/>
      <c r="I4508" s="20"/>
      <c r="O4508" s="20"/>
      <c r="P4508" s="20"/>
    </row>
    <row r="4509" spans="3:16" x14ac:dyDescent="0.35">
      <c r="C4509" s="21"/>
      <c r="E4509" s="21"/>
      <c r="G4509" s="20"/>
      <c r="I4509" s="20"/>
      <c r="O4509" s="20"/>
      <c r="P4509" s="20"/>
    </row>
    <row r="4510" spans="3:16" x14ac:dyDescent="0.35">
      <c r="C4510" s="21"/>
      <c r="E4510" s="21"/>
      <c r="G4510" s="20"/>
      <c r="I4510" s="20"/>
      <c r="O4510" s="20"/>
      <c r="P4510" s="20"/>
    </row>
    <row r="4511" spans="3:16" x14ac:dyDescent="0.35">
      <c r="C4511" s="21"/>
      <c r="E4511" s="21"/>
      <c r="G4511" s="20"/>
      <c r="I4511" s="20"/>
      <c r="O4511" s="20"/>
      <c r="P4511" s="20"/>
    </row>
    <row r="4512" spans="3:16" x14ac:dyDescent="0.35">
      <c r="C4512" s="21"/>
      <c r="E4512" s="21"/>
      <c r="G4512" s="20"/>
      <c r="I4512" s="20"/>
      <c r="O4512" s="20"/>
      <c r="P4512" s="20"/>
    </row>
    <row r="4513" spans="3:16" x14ac:dyDescent="0.35">
      <c r="C4513" s="21"/>
      <c r="E4513" s="21"/>
      <c r="G4513" s="20"/>
      <c r="I4513" s="20"/>
      <c r="O4513" s="20"/>
      <c r="P4513" s="20"/>
    </row>
    <row r="4514" spans="3:16" x14ac:dyDescent="0.35">
      <c r="C4514" s="21"/>
      <c r="E4514" s="21"/>
      <c r="G4514" s="20"/>
      <c r="I4514" s="20"/>
      <c r="O4514" s="20"/>
      <c r="P4514" s="20"/>
    </row>
    <row r="4515" spans="3:16" x14ac:dyDescent="0.35">
      <c r="C4515" s="21"/>
      <c r="E4515" s="21"/>
      <c r="G4515" s="20"/>
      <c r="I4515" s="20"/>
      <c r="O4515" s="20"/>
      <c r="P4515" s="20"/>
    </row>
    <row r="4516" spans="3:16" x14ac:dyDescent="0.35">
      <c r="C4516" s="21"/>
      <c r="E4516" s="21"/>
      <c r="G4516" s="20"/>
      <c r="I4516" s="20"/>
      <c r="O4516" s="20"/>
      <c r="P4516" s="20"/>
    </row>
    <row r="4517" spans="3:16" x14ac:dyDescent="0.35">
      <c r="C4517" s="21"/>
      <c r="E4517" s="21"/>
      <c r="G4517" s="20"/>
      <c r="I4517" s="20"/>
      <c r="O4517" s="20"/>
      <c r="P4517" s="20"/>
    </row>
    <row r="4518" spans="3:16" x14ac:dyDescent="0.35">
      <c r="C4518" s="21"/>
      <c r="E4518" s="21"/>
      <c r="G4518" s="20"/>
      <c r="I4518" s="20"/>
      <c r="O4518" s="20"/>
      <c r="P4518" s="20"/>
    </row>
    <row r="4519" spans="3:16" x14ac:dyDescent="0.35">
      <c r="C4519" s="21"/>
      <c r="E4519" s="21"/>
      <c r="G4519" s="20"/>
      <c r="I4519" s="20"/>
      <c r="O4519" s="20"/>
      <c r="P4519" s="20"/>
    </row>
    <row r="4520" spans="3:16" x14ac:dyDescent="0.35">
      <c r="C4520" s="21"/>
      <c r="E4520" s="21"/>
      <c r="G4520" s="20"/>
      <c r="I4520" s="20"/>
      <c r="O4520" s="20"/>
      <c r="P4520" s="20"/>
    </row>
    <row r="4521" spans="3:16" x14ac:dyDescent="0.35">
      <c r="C4521" s="21"/>
      <c r="E4521" s="21"/>
      <c r="G4521" s="20"/>
      <c r="I4521" s="20"/>
      <c r="O4521" s="20"/>
      <c r="P4521" s="20"/>
    </row>
    <row r="4522" spans="3:16" x14ac:dyDescent="0.35">
      <c r="C4522" s="21"/>
      <c r="E4522" s="21"/>
      <c r="G4522" s="20"/>
      <c r="I4522" s="20"/>
      <c r="O4522" s="20"/>
      <c r="P4522" s="20"/>
    </row>
    <row r="4523" spans="3:16" x14ac:dyDescent="0.35">
      <c r="C4523" s="21"/>
      <c r="E4523" s="21"/>
      <c r="G4523" s="20"/>
      <c r="I4523" s="20"/>
      <c r="O4523" s="20"/>
      <c r="P4523" s="20"/>
    </row>
    <row r="4524" spans="3:16" x14ac:dyDescent="0.35">
      <c r="C4524" s="21"/>
      <c r="E4524" s="21"/>
      <c r="G4524" s="20"/>
      <c r="I4524" s="20"/>
      <c r="O4524" s="20"/>
      <c r="P4524" s="20"/>
    </row>
    <row r="4525" spans="3:16" x14ac:dyDescent="0.35">
      <c r="C4525" s="21"/>
      <c r="E4525" s="21"/>
      <c r="G4525" s="20"/>
      <c r="I4525" s="20"/>
      <c r="O4525" s="20"/>
      <c r="P4525" s="20"/>
    </row>
    <row r="4526" spans="3:16" x14ac:dyDescent="0.35">
      <c r="C4526" s="21"/>
      <c r="E4526" s="21"/>
      <c r="G4526" s="20"/>
      <c r="I4526" s="20"/>
      <c r="O4526" s="20"/>
      <c r="P4526" s="20"/>
    </row>
    <row r="4527" spans="3:16" x14ac:dyDescent="0.35">
      <c r="C4527" s="21"/>
      <c r="E4527" s="21"/>
      <c r="G4527" s="20"/>
      <c r="I4527" s="20"/>
      <c r="O4527" s="20"/>
      <c r="P4527" s="20"/>
    </row>
    <row r="4528" spans="3:16" x14ac:dyDescent="0.35">
      <c r="C4528" s="21"/>
      <c r="E4528" s="21"/>
      <c r="G4528" s="20"/>
      <c r="I4528" s="20"/>
      <c r="O4528" s="20"/>
      <c r="P4528" s="20"/>
    </row>
    <row r="4529" spans="3:16" x14ac:dyDescent="0.35">
      <c r="C4529" s="21"/>
      <c r="E4529" s="21"/>
      <c r="G4529" s="20"/>
      <c r="I4529" s="20"/>
      <c r="O4529" s="20"/>
      <c r="P4529" s="20"/>
    </row>
    <row r="4530" spans="3:16" x14ac:dyDescent="0.35">
      <c r="C4530" s="21"/>
      <c r="E4530" s="21"/>
      <c r="G4530" s="20"/>
      <c r="I4530" s="20"/>
      <c r="O4530" s="20"/>
      <c r="P4530" s="20"/>
    </row>
    <row r="4531" spans="3:16" x14ac:dyDescent="0.35">
      <c r="C4531" s="21"/>
      <c r="E4531" s="21"/>
      <c r="G4531" s="20"/>
      <c r="I4531" s="20"/>
      <c r="O4531" s="20"/>
      <c r="P4531" s="20"/>
    </row>
    <row r="4532" spans="3:16" x14ac:dyDescent="0.35">
      <c r="C4532" s="21"/>
      <c r="E4532" s="21"/>
      <c r="G4532" s="20"/>
      <c r="I4532" s="20"/>
      <c r="O4532" s="20"/>
      <c r="P4532" s="20"/>
    </row>
    <row r="4533" spans="3:16" x14ac:dyDescent="0.35">
      <c r="C4533" s="21"/>
      <c r="E4533" s="21"/>
      <c r="G4533" s="20"/>
      <c r="I4533" s="20"/>
      <c r="O4533" s="20"/>
      <c r="P4533" s="20"/>
    </row>
    <row r="4534" spans="3:16" x14ac:dyDescent="0.35">
      <c r="C4534" s="21"/>
      <c r="E4534" s="21"/>
      <c r="G4534" s="20"/>
      <c r="I4534" s="20"/>
      <c r="O4534" s="20"/>
      <c r="P4534" s="20"/>
    </row>
    <row r="4535" spans="3:16" x14ac:dyDescent="0.35">
      <c r="C4535" s="21"/>
      <c r="E4535" s="21"/>
      <c r="G4535" s="20"/>
      <c r="I4535" s="20"/>
      <c r="O4535" s="20"/>
      <c r="P4535" s="20"/>
    </row>
    <row r="4536" spans="3:16" x14ac:dyDescent="0.35">
      <c r="C4536" s="21"/>
      <c r="E4536" s="21"/>
      <c r="G4536" s="20"/>
      <c r="I4536" s="20"/>
      <c r="O4536" s="20"/>
      <c r="P4536" s="20"/>
    </row>
    <row r="4537" spans="3:16" x14ac:dyDescent="0.35">
      <c r="C4537" s="21"/>
      <c r="E4537" s="21"/>
      <c r="G4537" s="20"/>
      <c r="I4537" s="20"/>
      <c r="O4537" s="20"/>
      <c r="P4537" s="20"/>
    </row>
    <row r="4538" spans="3:16" x14ac:dyDescent="0.35">
      <c r="C4538" s="21"/>
      <c r="E4538" s="21"/>
      <c r="G4538" s="20"/>
      <c r="I4538" s="20"/>
      <c r="O4538" s="20"/>
      <c r="P4538" s="20"/>
    </row>
    <row r="4539" spans="3:16" x14ac:dyDescent="0.35">
      <c r="C4539" s="21"/>
      <c r="E4539" s="21"/>
      <c r="G4539" s="20"/>
      <c r="I4539" s="20"/>
      <c r="O4539" s="20"/>
      <c r="P4539" s="20"/>
    </row>
    <row r="4540" spans="3:16" x14ac:dyDescent="0.35">
      <c r="C4540" s="21"/>
      <c r="E4540" s="21"/>
      <c r="G4540" s="20"/>
      <c r="I4540" s="20"/>
      <c r="O4540" s="20"/>
      <c r="P4540" s="20"/>
    </row>
    <row r="4541" spans="3:16" x14ac:dyDescent="0.35">
      <c r="C4541" s="21"/>
      <c r="E4541" s="21"/>
      <c r="G4541" s="20"/>
      <c r="I4541" s="20"/>
      <c r="O4541" s="20"/>
      <c r="P4541" s="20"/>
    </row>
    <row r="4542" spans="3:16" x14ac:dyDescent="0.35">
      <c r="C4542" s="21"/>
      <c r="E4542" s="21"/>
      <c r="G4542" s="20"/>
      <c r="I4542" s="20"/>
      <c r="O4542" s="20"/>
      <c r="P4542" s="20"/>
    </row>
    <row r="4543" spans="3:16" x14ac:dyDescent="0.35">
      <c r="C4543" s="21"/>
      <c r="E4543" s="21"/>
      <c r="G4543" s="20"/>
      <c r="I4543" s="20"/>
      <c r="O4543" s="20"/>
      <c r="P4543" s="20"/>
    </row>
    <row r="4544" spans="3:16" x14ac:dyDescent="0.35">
      <c r="C4544" s="21"/>
      <c r="E4544" s="21"/>
      <c r="G4544" s="20"/>
      <c r="I4544" s="20"/>
      <c r="O4544" s="20"/>
      <c r="P4544" s="20"/>
    </row>
    <row r="4545" spans="3:16" x14ac:dyDescent="0.35">
      <c r="C4545" s="21"/>
      <c r="E4545" s="21"/>
      <c r="G4545" s="20"/>
      <c r="I4545" s="20"/>
      <c r="O4545" s="20"/>
      <c r="P4545" s="20"/>
    </row>
    <row r="4546" spans="3:16" x14ac:dyDescent="0.35">
      <c r="C4546" s="21"/>
      <c r="E4546" s="21"/>
      <c r="G4546" s="20"/>
      <c r="I4546" s="20"/>
      <c r="O4546" s="20"/>
      <c r="P4546" s="20"/>
    </row>
    <row r="4547" spans="3:16" x14ac:dyDescent="0.35">
      <c r="C4547" s="21"/>
      <c r="E4547" s="21"/>
      <c r="G4547" s="20"/>
      <c r="I4547" s="20"/>
      <c r="O4547" s="20"/>
      <c r="P4547" s="20"/>
    </row>
    <row r="4548" spans="3:16" x14ac:dyDescent="0.35">
      <c r="C4548" s="21"/>
      <c r="E4548" s="21"/>
      <c r="G4548" s="20"/>
      <c r="I4548" s="20"/>
      <c r="O4548" s="20"/>
      <c r="P4548" s="20"/>
    </row>
    <row r="4549" spans="3:16" x14ac:dyDescent="0.35">
      <c r="C4549" s="21"/>
      <c r="E4549" s="21"/>
      <c r="G4549" s="20"/>
      <c r="I4549" s="20"/>
      <c r="O4549" s="20"/>
      <c r="P4549" s="20"/>
    </row>
    <row r="4550" spans="3:16" x14ac:dyDescent="0.35">
      <c r="C4550" s="21"/>
      <c r="E4550" s="21"/>
      <c r="G4550" s="20"/>
      <c r="I4550" s="20"/>
      <c r="O4550" s="20"/>
      <c r="P4550" s="20"/>
    </row>
    <row r="4551" spans="3:16" x14ac:dyDescent="0.35">
      <c r="C4551" s="21"/>
      <c r="E4551" s="21"/>
      <c r="G4551" s="20"/>
      <c r="I4551" s="20"/>
      <c r="O4551" s="20"/>
      <c r="P4551" s="20"/>
    </row>
    <row r="4552" spans="3:16" x14ac:dyDescent="0.35">
      <c r="C4552" s="21"/>
      <c r="E4552" s="21"/>
      <c r="G4552" s="20"/>
      <c r="I4552" s="20"/>
      <c r="O4552" s="20"/>
      <c r="P4552" s="20"/>
    </row>
    <row r="4553" spans="3:16" x14ac:dyDescent="0.35">
      <c r="C4553" s="21"/>
      <c r="E4553" s="21"/>
      <c r="G4553" s="20"/>
      <c r="I4553" s="20"/>
      <c r="O4553" s="20"/>
      <c r="P4553" s="20"/>
    </row>
    <row r="4554" spans="3:16" x14ac:dyDescent="0.35">
      <c r="C4554" s="21"/>
      <c r="E4554" s="21"/>
      <c r="G4554" s="20"/>
      <c r="I4554" s="20"/>
      <c r="O4554" s="20"/>
      <c r="P4554" s="20"/>
    </row>
    <row r="4555" spans="3:16" x14ac:dyDescent="0.35">
      <c r="C4555" s="21"/>
      <c r="E4555" s="21"/>
      <c r="G4555" s="20"/>
      <c r="I4555" s="20"/>
      <c r="O4555" s="20"/>
      <c r="P4555" s="20"/>
    </row>
    <row r="4556" spans="3:16" x14ac:dyDescent="0.35">
      <c r="C4556" s="21"/>
      <c r="E4556" s="21"/>
      <c r="G4556" s="20"/>
      <c r="I4556" s="20"/>
      <c r="O4556" s="20"/>
      <c r="P4556" s="20"/>
    </row>
    <row r="4557" spans="3:16" x14ac:dyDescent="0.35">
      <c r="C4557" s="21"/>
      <c r="E4557" s="21"/>
      <c r="G4557" s="20"/>
      <c r="I4557" s="20"/>
      <c r="O4557" s="20"/>
      <c r="P4557" s="20"/>
    </row>
    <row r="4558" spans="3:16" x14ac:dyDescent="0.35">
      <c r="C4558" s="21"/>
      <c r="E4558" s="21"/>
      <c r="G4558" s="20"/>
      <c r="I4558" s="20"/>
      <c r="O4558" s="20"/>
      <c r="P4558" s="20"/>
    </row>
    <row r="4559" spans="3:16" x14ac:dyDescent="0.35">
      <c r="C4559" s="21"/>
      <c r="E4559" s="21"/>
      <c r="G4559" s="20"/>
      <c r="I4559" s="20"/>
      <c r="O4559" s="20"/>
      <c r="P4559" s="20"/>
    </row>
    <row r="4560" spans="3:16" x14ac:dyDescent="0.35">
      <c r="C4560" s="21"/>
      <c r="E4560" s="21"/>
      <c r="G4560" s="20"/>
      <c r="I4560" s="20"/>
      <c r="O4560" s="20"/>
      <c r="P4560" s="20"/>
    </row>
    <row r="4561" spans="3:16" x14ac:dyDescent="0.35">
      <c r="C4561" s="21"/>
      <c r="E4561" s="21"/>
      <c r="G4561" s="20"/>
      <c r="I4561" s="20"/>
      <c r="O4561" s="20"/>
      <c r="P4561" s="20"/>
    </row>
    <row r="4562" spans="3:16" x14ac:dyDescent="0.35">
      <c r="C4562" s="21"/>
      <c r="E4562" s="21"/>
      <c r="G4562" s="20"/>
      <c r="I4562" s="20"/>
      <c r="O4562" s="20"/>
      <c r="P4562" s="20"/>
    </row>
    <row r="4563" spans="3:16" x14ac:dyDescent="0.35">
      <c r="C4563" s="21"/>
      <c r="E4563" s="21"/>
      <c r="G4563" s="20"/>
      <c r="I4563" s="20"/>
      <c r="O4563" s="20"/>
      <c r="P4563" s="20"/>
    </row>
    <row r="4564" spans="3:16" x14ac:dyDescent="0.35">
      <c r="C4564" s="21"/>
      <c r="E4564" s="21"/>
      <c r="G4564" s="20"/>
      <c r="I4564" s="20"/>
      <c r="O4564" s="20"/>
      <c r="P4564" s="20"/>
    </row>
    <row r="4565" spans="3:16" x14ac:dyDescent="0.35">
      <c r="C4565" s="21"/>
      <c r="E4565" s="21"/>
      <c r="G4565" s="20"/>
      <c r="I4565" s="20"/>
      <c r="O4565" s="20"/>
      <c r="P4565" s="20"/>
    </row>
    <row r="4566" spans="3:16" x14ac:dyDescent="0.35">
      <c r="C4566" s="21"/>
      <c r="E4566" s="21"/>
      <c r="G4566" s="20"/>
      <c r="I4566" s="20"/>
      <c r="O4566" s="20"/>
      <c r="P4566" s="20"/>
    </row>
    <row r="4567" spans="3:16" x14ac:dyDescent="0.35">
      <c r="C4567" s="21"/>
      <c r="E4567" s="21"/>
      <c r="G4567" s="20"/>
      <c r="I4567" s="20"/>
      <c r="O4567" s="20"/>
      <c r="P4567" s="20"/>
    </row>
    <row r="4568" spans="3:16" x14ac:dyDescent="0.35">
      <c r="C4568" s="21"/>
      <c r="E4568" s="21"/>
      <c r="G4568" s="20"/>
      <c r="I4568" s="20"/>
      <c r="O4568" s="20"/>
      <c r="P4568" s="20"/>
    </row>
    <row r="4569" spans="3:16" x14ac:dyDescent="0.35">
      <c r="C4569" s="21"/>
      <c r="E4569" s="21"/>
      <c r="G4569" s="20"/>
      <c r="I4569" s="20"/>
      <c r="O4569" s="20"/>
      <c r="P4569" s="20"/>
    </row>
    <row r="4570" spans="3:16" x14ac:dyDescent="0.35">
      <c r="C4570" s="21"/>
      <c r="E4570" s="21"/>
      <c r="G4570" s="20"/>
      <c r="I4570" s="20"/>
      <c r="O4570" s="20"/>
      <c r="P4570" s="20"/>
    </row>
    <row r="4571" spans="3:16" x14ac:dyDescent="0.35">
      <c r="C4571" s="21"/>
      <c r="E4571" s="21"/>
      <c r="G4571" s="20"/>
      <c r="I4571" s="20"/>
      <c r="O4571" s="20"/>
      <c r="P4571" s="20"/>
    </row>
    <row r="4572" spans="3:16" x14ac:dyDescent="0.35">
      <c r="C4572" s="21"/>
      <c r="E4572" s="21"/>
      <c r="G4572" s="20"/>
      <c r="I4572" s="20"/>
      <c r="O4572" s="20"/>
      <c r="P4572" s="20"/>
    </row>
    <row r="4573" spans="3:16" x14ac:dyDescent="0.35">
      <c r="C4573" s="21"/>
      <c r="E4573" s="21"/>
      <c r="G4573" s="20"/>
      <c r="I4573" s="20"/>
      <c r="O4573" s="20"/>
      <c r="P4573" s="20"/>
    </row>
    <row r="4574" spans="3:16" x14ac:dyDescent="0.35">
      <c r="C4574" s="21"/>
      <c r="E4574" s="21"/>
      <c r="G4574" s="20"/>
      <c r="I4574" s="20"/>
      <c r="O4574" s="20"/>
      <c r="P4574" s="20"/>
    </row>
    <row r="4575" spans="3:16" x14ac:dyDescent="0.35">
      <c r="C4575" s="21"/>
      <c r="E4575" s="21"/>
      <c r="G4575" s="20"/>
      <c r="I4575" s="20"/>
      <c r="O4575" s="20"/>
      <c r="P4575" s="20"/>
    </row>
    <row r="4576" spans="3:16" x14ac:dyDescent="0.35">
      <c r="C4576" s="21"/>
      <c r="E4576" s="21"/>
      <c r="G4576" s="20"/>
      <c r="I4576" s="20"/>
      <c r="O4576" s="20"/>
      <c r="P4576" s="20"/>
    </row>
    <row r="4577" spans="3:16" x14ac:dyDescent="0.35">
      <c r="C4577" s="21"/>
      <c r="E4577" s="21"/>
      <c r="G4577" s="20"/>
      <c r="I4577" s="20"/>
      <c r="O4577" s="20"/>
      <c r="P4577" s="20"/>
    </row>
    <row r="4578" spans="3:16" x14ac:dyDescent="0.35">
      <c r="C4578" s="21"/>
      <c r="E4578" s="21"/>
      <c r="G4578" s="20"/>
      <c r="I4578" s="20"/>
      <c r="O4578" s="20"/>
      <c r="P4578" s="20"/>
    </row>
    <row r="4579" spans="3:16" x14ac:dyDescent="0.35">
      <c r="C4579" s="21"/>
      <c r="E4579" s="21"/>
      <c r="G4579" s="20"/>
      <c r="I4579" s="20"/>
      <c r="O4579" s="20"/>
      <c r="P4579" s="20"/>
    </row>
    <row r="4580" spans="3:16" x14ac:dyDescent="0.35">
      <c r="C4580" s="21"/>
      <c r="E4580" s="21"/>
      <c r="G4580" s="20"/>
      <c r="I4580" s="20"/>
      <c r="O4580" s="20"/>
      <c r="P4580" s="20"/>
    </row>
    <row r="4581" spans="3:16" x14ac:dyDescent="0.35">
      <c r="C4581" s="21"/>
      <c r="E4581" s="21"/>
      <c r="G4581" s="20"/>
      <c r="I4581" s="20"/>
      <c r="O4581" s="20"/>
      <c r="P4581" s="20"/>
    </row>
    <row r="4582" spans="3:16" x14ac:dyDescent="0.35">
      <c r="C4582" s="21"/>
      <c r="E4582" s="21"/>
      <c r="G4582" s="20"/>
      <c r="I4582" s="20"/>
      <c r="O4582" s="20"/>
      <c r="P4582" s="20"/>
    </row>
    <row r="4583" spans="3:16" x14ac:dyDescent="0.35">
      <c r="C4583" s="21"/>
      <c r="E4583" s="21"/>
      <c r="G4583" s="20"/>
      <c r="I4583" s="20"/>
      <c r="O4583" s="20"/>
      <c r="P4583" s="20"/>
    </row>
    <row r="4584" spans="3:16" x14ac:dyDescent="0.35">
      <c r="C4584" s="21"/>
      <c r="E4584" s="21"/>
      <c r="G4584" s="20"/>
      <c r="I4584" s="20"/>
      <c r="O4584" s="20"/>
      <c r="P4584" s="20"/>
    </row>
    <row r="4585" spans="3:16" x14ac:dyDescent="0.35">
      <c r="C4585" s="21"/>
      <c r="E4585" s="21"/>
      <c r="G4585" s="20"/>
      <c r="I4585" s="20"/>
      <c r="O4585" s="20"/>
      <c r="P4585" s="20"/>
    </row>
    <row r="4586" spans="3:16" x14ac:dyDescent="0.35">
      <c r="C4586" s="21"/>
      <c r="E4586" s="21"/>
      <c r="G4586" s="20"/>
      <c r="I4586" s="20"/>
      <c r="O4586" s="20"/>
      <c r="P4586" s="20"/>
    </row>
    <row r="4587" spans="3:16" x14ac:dyDescent="0.35">
      <c r="C4587" s="21"/>
      <c r="E4587" s="21"/>
      <c r="G4587" s="20"/>
      <c r="I4587" s="20"/>
      <c r="O4587" s="20"/>
      <c r="P4587" s="20"/>
    </row>
    <row r="4588" spans="3:16" x14ac:dyDescent="0.35">
      <c r="C4588" s="21"/>
      <c r="E4588" s="21"/>
      <c r="G4588" s="20"/>
      <c r="I4588" s="20"/>
      <c r="O4588" s="20"/>
      <c r="P4588" s="20"/>
    </row>
    <row r="4589" spans="3:16" x14ac:dyDescent="0.35">
      <c r="C4589" s="21"/>
      <c r="E4589" s="21"/>
      <c r="G4589" s="20"/>
      <c r="I4589" s="20"/>
      <c r="O4589" s="20"/>
      <c r="P4589" s="20"/>
    </row>
    <row r="4590" spans="3:16" x14ac:dyDescent="0.35">
      <c r="C4590" s="21"/>
      <c r="E4590" s="21"/>
      <c r="G4590" s="20"/>
      <c r="I4590" s="20"/>
      <c r="O4590" s="20"/>
      <c r="P4590" s="20"/>
    </row>
    <row r="4591" spans="3:16" x14ac:dyDescent="0.35">
      <c r="C4591" s="21"/>
      <c r="E4591" s="21"/>
      <c r="G4591" s="20"/>
      <c r="I4591" s="20"/>
      <c r="O4591" s="20"/>
      <c r="P4591" s="20"/>
    </row>
    <row r="4592" spans="3:16" x14ac:dyDescent="0.35">
      <c r="C4592" s="21"/>
      <c r="E4592" s="21"/>
      <c r="G4592" s="20"/>
      <c r="I4592" s="20"/>
      <c r="O4592" s="20"/>
      <c r="P4592" s="20"/>
    </row>
    <row r="4593" spans="3:16" x14ac:dyDescent="0.35">
      <c r="C4593" s="21"/>
      <c r="E4593" s="21"/>
      <c r="G4593" s="20"/>
      <c r="I4593" s="20"/>
      <c r="O4593" s="20"/>
      <c r="P4593" s="20"/>
    </row>
    <row r="4594" spans="3:16" x14ac:dyDescent="0.35">
      <c r="C4594" s="21"/>
      <c r="E4594" s="21"/>
      <c r="G4594" s="20"/>
      <c r="I4594" s="20"/>
      <c r="O4594" s="20"/>
      <c r="P4594" s="20"/>
    </row>
    <row r="4595" spans="3:16" x14ac:dyDescent="0.35">
      <c r="C4595" s="21"/>
      <c r="E4595" s="21"/>
      <c r="G4595" s="20"/>
      <c r="I4595" s="20"/>
      <c r="O4595" s="20"/>
      <c r="P4595" s="20"/>
    </row>
    <row r="4596" spans="3:16" x14ac:dyDescent="0.35">
      <c r="C4596" s="21"/>
      <c r="E4596" s="21"/>
      <c r="G4596" s="20"/>
      <c r="I4596" s="20"/>
      <c r="O4596" s="20"/>
      <c r="P4596" s="20"/>
    </row>
    <row r="4597" spans="3:16" x14ac:dyDescent="0.35">
      <c r="C4597" s="21"/>
      <c r="E4597" s="21"/>
      <c r="G4597" s="20"/>
      <c r="I4597" s="20"/>
      <c r="O4597" s="20"/>
      <c r="P4597" s="20"/>
    </row>
    <row r="4598" spans="3:16" x14ac:dyDescent="0.35">
      <c r="C4598" s="21"/>
      <c r="E4598" s="21"/>
      <c r="G4598" s="20"/>
      <c r="I4598" s="20"/>
      <c r="O4598" s="20"/>
      <c r="P4598" s="20"/>
    </row>
    <row r="4599" spans="3:16" x14ac:dyDescent="0.35">
      <c r="C4599" s="21"/>
      <c r="E4599" s="21"/>
      <c r="G4599" s="20"/>
      <c r="I4599" s="20"/>
      <c r="O4599" s="20"/>
      <c r="P4599" s="20"/>
    </row>
    <row r="4600" spans="3:16" x14ac:dyDescent="0.35">
      <c r="C4600" s="21"/>
      <c r="E4600" s="21"/>
      <c r="G4600" s="20"/>
      <c r="I4600" s="20"/>
      <c r="O4600" s="20"/>
      <c r="P4600" s="20"/>
    </row>
    <row r="4601" spans="3:16" x14ac:dyDescent="0.35">
      <c r="C4601" s="21"/>
      <c r="E4601" s="21"/>
      <c r="G4601" s="20"/>
      <c r="I4601" s="20"/>
      <c r="O4601" s="20"/>
      <c r="P4601" s="20"/>
    </row>
    <row r="4602" spans="3:16" x14ac:dyDescent="0.35">
      <c r="C4602" s="21"/>
      <c r="E4602" s="21"/>
      <c r="G4602" s="20"/>
      <c r="I4602" s="20"/>
      <c r="O4602" s="20"/>
      <c r="P4602" s="20"/>
    </row>
    <row r="4603" spans="3:16" x14ac:dyDescent="0.35">
      <c r="C4603" s="21"/>
      <c r="E4603" s="21"/>
      <c r="G4603" s="20"/>
      <c r="I4603" s="20"/>
      <c r="O4603" s="20"/>
      <c r="P4603" s="20"/>
    </row>
    <row r="4604" spans="3:16" x14ac:dyDescent="0.35">
      <c r="C4604" s="21"/>
      <c r="E4604" s="21"/>
      <c r="G4604" s="20"/>
      <c r="I4604" s="20"/>
      <c r="O4604" s="20"/>
      <c r="P4604" s="20"/>
    </row>
    <row r="4605" spans="3:16" x14ac:dyDescent="0.35">
      <c r="C4605" s="21"/>
      <c r="E4605" s="21"/>
      <c r="G4605" s="20"/>
      <c r="I4605" s="20"/>
      <c r="O4605" s="20"/>
      <c r="P4605" s="20"/>
    </row>
    <row r="4606" spans="3:16" x14ac:dyDescent="0.35">
      <c r="C4606" s="21"/>
      <c r="E4606" s="21"/>
      <c r="G4606" s="20"/>
      <c r="I4606" s="20"/>
      <c r="O4606" s="20"/>
      <c r="P4606" s="20"/>
    </row>
    <row r="4607" spans="3:16" x14ac:dyDescent="0.35">
      <c r="C4607" s="21"/>
      <c r="E4607" s="21"/>
      <c r="G4607" s="20"/>
      <c r="I4607" s="20"/>
      <c r="O4607" s="20"/>
      <c r="P4607" s="20"/>
    </row>
    <row r="4608" spans="3:16" x14ac:dyDescent="0.35">
      <c r="C4608" s="21"/>
      <c r="E4608" s="21"/>
      <c r="G4608" s="20"/>
      <c r="I4608" s="20"/>
      <c r="O4608" s="20"/>
      <c r="P4608" s="20"/>
    </row>
    <row r="4609" spans="3:16" x14ac:dyDescent="0.35">
      <c r="C4609" s="21"/>
      <c r="E4609" s="21"/>
      <c r="G4609" s="20"/>
      <c r="I4609" s="20"/>
      <c r="O4609" s="20"/>
      <c r="P4609" s="20"/>
    </row>
    <row r="4610" spans="3:16" x14ac:dyDescent="0.35">
      <c r="C4610" s="21"/>
      <c r="E4610" s="21"/>
      <c r="G4610" s="20"/>
      <c r="I4610" s="20"/>
      <c r="O4610" s="20"/>
      <c r="P4610" s="20"/>
    </row>
    <row r="4611" spans="3:16" x14ac:dyDescent="0.35">
      <c r="C4611" s="21"/>
      <c r="E4611" s="21"/>
      <c r="G4611" s="20"/>
      <c r="I4611" s="20"/>
      <c r="O4611" s="20"/>
      <c r="P4611" s="20"/>
    </row>
    <row r="4612" spans="3:16" x14ac:dyDescent="0.35">
      <c r="C4612" s="21"/>
      <c r="E4612" s="21"/>
      <c r="G4612" s="20"/>
      <c r="I4612" s="20"/>
      <c r="O4612" s="20"/>
      <c r="P4612" s="20"/>
    </row>
    <row r="4613" spans="3:16" x14ac:dyDescent="0.35">
      <c r="C4613" s="21"/>
      <c r="E4613" s="21"/>
      <c r="G4613" s="20"/>
      <c r="I4613" s="20"/>
      <c r="O4613" s="20"/>
      <c r="P4613" s="20"/>
    </row>
    <row r="4614" spans="3:16" x14ac:dyDescent="0.35">
      <c r="C4614" s="21"/>
      <c r="E4614" s="21"/>
      <c r="G4614" s="20"/>
      <c r="I4614" s="20"/>
      <c r="O4614" s="20"/>
      <c r="P4614" s="20"/>
    </row>
    <row r="4615" spans="3:16" x14ac:dyDescent="0.35">
      <c r="C4615" s="21"/>
      <c r="E4615" s="21"/>
      <c r="G4615" s="20"/>
      <c r="I4615" s="20"/>
      <c r="O4615" s="20"/>
      <c r="P4615" s="20"/>
    </row>
    <row r="4616" spans="3:16" x14ac:dyDescent="0.35">
      <c r="C4616" s="21"/>
      <c r="E4616" s="21"/>
      <c r="G4616" s="20"/>
      <c r="I4616" s="20"/>
      <c r="O4616" s="20"/>
      <c r="P4616" s="20"/>
    </row>
    <row r="4617" spans="3:16" x14ac:dyDescent="0.35">
      <c r="C4617" s="21"/>
      <c r="E4617" s="21"/>
      <c r="G4617" s="20"/>
      <c r="I4617" s="20"/>
      <c r="O4617" s="20"/>
      <c r="P4617" s="20"/>
    </row>
    <row r="4618" spans="3:16" x14ac:dyDescent="0.35">
      <c r="C4618" s="21"/>
      <c r="E4618" s="21"/>
      <c r="G4618" s="20"/>
      <c r="I4618" s="20"/>
      <c r="O4618" s="20"/>
      <c r="P4618" s="20"/>
    </row>
    <row r="4619" spans="3:16" x14ac:dyDescent="0.35">
      <c r="C4619" s="21"/>
      <c r="E4619" s="21"/>
      <c r="G4619" s="20"/>
      <c r="I4619" s="20"/>
      <c r="O4619" s="20"/>
      <c r="P4619" s="20"/>
    </row>
    <row r="4620" spans="3:16" x14ac:dyDescent="0.35">
      <c r="C4620" s="21"/>
      <c r="E4620" s="21"/>
      <c r="G4620" s="20"/>
      <c r="I4620" s="20"/>
      <c r="O4620" s="20"/>
      <c r="P4620" s="20"/>
    </row>
    <row r="4621" spans="3:16" x14ac:dyDescent="0.35">
      <c r="C4621" s="21"/>
      <c r="E4621" s="21"/>
      <c r="G4621" s="20"/>
      <c r="I4621" s="20"/>
      <c r="O4621" s="20"/>
      <c r="P4621" s="20"/>
    </row>
    <row r="4622" spans="3:16" x14ac:dyDescent="0.35">
      <c r="C4622" s="21"/>
      <c r="E4622" s="21"/>
      <c r="G4622" s="20"/>
      <c r="I4622" s="20"/>
      <c r="O4622" s="20"/>
      <c r="P4622" s="20"/>
    </row>
    <row r="4623" spans="3:16" x14ac:dyDescent="0.35">
      <c r="C4623" s="21"/>
      <c r="E4623" s="21"/>
      <c r="G4623" s="20"/>
      <c r="I4623" s="20"/>
      <c r="O4623" s="20"/>
      <c r="P4623" s="20"/>
    </row>
    <row r="4624" spans="3:16" x14ac:dyDescent="0.35">
      <c r="C4624" s="21"/>
      <c r="E4624" s="21"/>
      <c r="G4624" s="20"/>
      <c r="I4624" s="20"/>
      <c r="O4624" s="20"/>
      <c r="P4624" s="20"/>
    </row>
    <row r="4625" spans="3:16" x14ac:dyDescent="0.35">
      <c r="C4625" s="21"/>
      <c r="E4625" s="21"/>
      <c r="G4625" s="20"/>
      <c r="I4625" s="20"/>
      <c r="O4625" s="20"/>
      <c r="P4625" s="20"/>
    </row>
    <row r="4626" spans="3:16" x14ac:dyDescent="0.35">
      <c r="C4626" s="21"/>
      <c r="E4626" s="21"/>
      <c r="G4626" s="20"/>
      <c r="I4626" s="20"/>
      <c r="O4626" s="20"/>
      <c r="P4626" s="20"/>
    </row>
    <row r="4627" spans="3:16" x14ac:dyDescent="0.35">
      <c r="C4627" s="21"/>
      <c r="E4627" s="21"/>
      <c r="G4627" s="20"/>
      <c r="I4627" s="20"/>
      <c r="O4627" s="20"/>
      <c r="P4627" s="20"/>
    </row>
    <row r="4628" spans="3:16" x14ac:dyDescent="0.35">
      <c r="C4628" s="21"/>
      <c r="E4628" s="21"/>
      <c r="G4628" s="20"/>
      <c r="I4628" s="20"/>
      <c r="O4628" s="20"/>
      <c r="P4628" s="20"/>
    </row>
    <row r="4629" spans="3:16" x14ac:dyDescent="0.35">
      <c r="C4629" s="21"/>
      <c r="E4629" s="21"/>
      <c r="G4629" s="20"/>
      <c r="I4629" s="20"/>
      <c r="O4629" s="20"/>
      <c r="P4629" s="20"/>
    </row>
    <row r="4630" spans="3:16" x14ac:dyDescent="0.35">
      <c r="C4630" s="21"/>
      <c r="E4630" s="21"/>
      <c r="G4630" s="20"/>
      <c r="I4630" s="20"/>
      <c r="O4630" s="20"/>
      <c r="P4630" s="20"/>
    </row>
    <row r="4631" spans="3:16" x14ac:dyDescent="0.35">
      <c r="C4631" s="21"/>
      <c r="E4631" s="21"/>
      <c r="G4631" s="20"/>
      <c r="I4631" s="20"/>
      <c r="O4631" s="20"/>
      <c r="P4631" s="20"/>
    </row>
    <row r="4632" spans="3:16" x14ac:dyDescent="0.35">
      <c r="C4632" s="21"/>
      <c r="E4632" s="21"/>
      <c r="G4632" s="20"/>
      <c r="I4632" s="20"/>
      <c r="O4632" s="20"/>
      <c r="P4632" s="20"/>
    </row>
    <row r="4633" spans="3:16" x14ac:dyDescent="0.35">
      <c r="C4633" s="21"/>
      <c r="E4633" s="21"/>
      <c r="G4633" s="20"/>
      <c r="I4633" s="20"/>
      <c r="O4633" s="20"/>
      <c r="P4633" s="20"/>
    </row>
    <row r="4634" spans="3:16" x14ac:dyDescent="0.35">
      <c r="C4634" s="21"/>
      <c r="E4634" s="21"/>
      <c r="G4634" s="20"/>
      <c r="I4634" s="20"/>
      <c r="O4634" s="20"/>
      <c r="P4634" s="20"/>
    </row>
    <row r="4635" spans="3:16" x14ac:dyDescent="0.35">
      <c r="C4635" s="21"/>
      <c r="E4635" s="21"/>
      <c r="G4635" s="20"/>
      <c r="I4635" s="20"/>
      <c r="O4635" s="20"/>
      <c r="P4635" s="20"/>
    </row>
    <row r="4636" spans="3:16" x14ac:dyDescent="0.35">
      <c r="C4636" s="21"/>
      <c r="E4636" s="21"/>
      <c r="G4636" s="20"/>
      <c r="I4636" s="20"/>
      <c r="O4636" s="20"/>
      <c r="P4636" s="20"/>
    </row>
    <row r="4637" spans="3:16" x14ac:dyDescent="0.35">
      <c r="C4637" s="21"/>
      <c r="E4637" s="21"/>
      <c r="G4637" s="20"/>
      <c r="I4637" s="20"/>
      <c r="O4637" s="20"/>
      <c r="P4637" s="20"/>
    </row>
    <row r="4638" spans="3:16" x14ac:dyDescent="0.35">
      <c r="C4638" s="21"/>
      <c r="E4638" s="21"/>
      <c r="G4638" s="20"/>
      <c r="I4638" s="20"/>
      <c r="O4638" s="20"/>
      <c r="P4638" s="20"/>
    </row>
    <row r="4639" spans="3:16" x14ac:dyDescent="0.35">
      <c r="C4639" s="21"/>
      <c r="E4639" s="21"/>
      <c r="G4639" s="20"/>
      <c r="I4639" s="20"/>
      <c r="O4639" s="20"/>
      <c r="P4639" s="20"/>
    </row>
    <row r="4640" spans="3:16" x14ac:dyDescent="0.35">
      <c r="C4640" s="21"/>
      <c r="E4640" s="21"/>
      <c r="G4640" s="20"/>
      <c r="I4640" s="20"/>
      <c r="O4640" s="20"/>
      <c r="P4640" s="20"/>
    </row>
    <row r="4641" spans="3:16" x14ac:dyDescent="0.35">
      <c r="C4641" s="21"/>
      <c r="E4641" s="21"/>
      <c r="G4641" s="20"/>
      <c r="I4641" s="20"/>
      <c r="O4641" s="20"/>
      <c r="P4641" s="20"/>
    </row>
    <row r="4642" spans="3:16" x14ac:dyDescent="0.35">
      <c r="C4642" s="21"/>
      <c r="E4642" s="21"/>
      <c r="G4642" s="20"/>
      <c r="I4642" s="20"/>
      <c r="O4642" s="20"/>
      <c r="P4642" s="20"/>
    </row>
    <row r="4643" spans="3:16" x14ac:dyDescent="0.35">
      <c r="C4643" s="21"/>
      <c r="E4643" s="21"/>
      <c r="G4643" s="20"/>
      <c r="I4643" s="20"/>
      <c r="O4643" s="20"/>
      <c r="P4643" s="20"/>
    </row>
    <row r="4644" spans="3:16" x14ac:dyDescent="0.35">
      <c r="C4644" s="21"/>
      <c r="E4644" s="21"/>
      <c r="G4644" s="20"/>
      <c r="I4644" s="20"/>
      <c r="O4644" s="20"/>
      <c r="P4644" s="20"/>
    </row>
    <row r="4645" spans="3:16" x14ac:dyDescent="0.35">
      <c r="C4645" s="21"/>
      <c r="E4645" s="21"/>
      <c r="G4645" s="20"/>
      <c r="I4645" s="20"/>
      <c r="O4645" s="20"/>
      <c r="P4645" s="20"/>
    </row>
    <row r="4646" spans="3:16" x14ac:dyDescent="0.35">
      <c r="C4646" s="21"/>
      <c r="E4646" s="21"/>
      <c r="G4646" s="20"/>
      <c r="I4646" s="20"/>
      <c r="O4646" s="20"/>
      <c r="P4646" s="20"/>
    </row>
    <row r="4647" spans="3:16" x14ac:dyDescent="0.35">
      <c r="C4647" s="21"/>
      <c r="E4647" s="21"/>
      <c r="G4647" s="20"/>
      <c r="I4647" s="20"/>
      <c r="O4647" s="20"/>
      <c r="P4647" s="20"/>
    </row>
    <row r="4648" spans="3:16" x14ac:dyDescent="0.35">
      <c r="C4648" s="21"/>
      <c r="E4648" s="21"/>
      <c r="G4648" s="20"/>
      <c r="I4648" s="20"/>
      <c r="O4648" s="20"/>
      <c r="P4648" s="20"/>
    </row>
    <row r="4649" spans="3:16" x14ac:dyDescent="0.35">
      <c r="C4649" s="21"/>
      <c r="E4649" s="21"/>
      <c r="G4649" s="20"/>
      <c r="I4649" s="20"/>
      <c r="O4649" s="20"/>
      <c r="P4649" s="20"/>
    </row>
    <row r="4650" spans="3:16" x14ac:dyDescent="0.35">
      <c r="C4650" s="21"/>
      <c r="E4650" s="21"/>
      <c r="G4650" s="20"/>
      <c r="I4650" s="20"/>
      <c r="O4650" s="20"/>
      <c r="P4650" s="20"/>
    </row>
    <row r="4651" spans="3:16" x14ac:dyDescent="0.35">
      <c r="C4651" s="21"/>
      <c r="E4651" s="21"/>
      <c r="G4651" s="20"/>
      <c r="I4651" s="20"/>
      <c r="O4651" s="20"/>
      <c r="P4651" s="20"/>
    </row>
    <row r="4652" spans="3:16" x14ac:dyDescent="0.35">
      <c r="C4652" s="21"/>
      <c r="E4652" s="21"/>
      <c r="G4652" s="20"/>
      <c r="I4652" s="20"/>
      <c r="O4652" s="20"/>
      <c r="P4652" s="20"/>
    </row>
    <row r="4653" spans="3:16" x14ac:dyDescent="0.35">
      <c r="C4653" s="21"/>
      <c r="E4653" s="21"/>
      <c r="G4653" s="20"/>
      <c r="I4653" s="20"/>
      <c r="O4653" s="20"/>
      <c r="P4653" s="20"/>
    </row>
    <row r="4654" spans="3:16" x14ac:dyDescent="0.35">
      <c r="C4654" s="21"/>
      <c r="E4654" s="21"/>
      <c r="G4654" s="20"/>
      <c r="I4654" s="20"/>
      <c r="O4654" s="20"/>
      <c r="P4654" s="20"/>
    </row>
    <row r="4655" spans="3:16" x14ac:dyDescent="0.35">
      <c r="C4655" s="21"/>
      <c r="E4655" s="21"/>
      <c r="G4655" s="20"/>
      <c r="I4655" s="20"/>
      <c r="O4655" s="20"/>
      <c r="P4655" s="20"/>
    </row>
    <row r="4656" spans="3:16" x14ac:dyDescent="0.35">
      <c r="C4656" s="21"/>
      <c r="E4656" s="21"/>
      <c r="G4656" s="20"/>
      <c r="I4656" s="20"/>
      <c r="O4656" s="20"/>
      <c r="P4656" s="20"/>
    </row>
    <row r="4657" spans="3:16" x14ac:dyDescent="0.35">
      <c r="C4657" s="21"/>
      <c r="E4657" s="21"/>
      <c r="G4657" s="20"/>
      <c r="I4657" s="20"/>
      <c r="O4657" s="20"/>
      <c r="P4657" s="20"/>
    </row>
    <row r="4658" spans="3:16" x14ac:dyDescent="0.35">
      <c r="C4658" s="21"/>
      <c r="E4658" s="21"/>
      <c r="G4658" s="20"/>
      <c r="I4658" s="20"/>
      <c r="O4658" s="20"/>
      <c r="P4658" s="20"/>
    </row>
    <row r="4659" spans="3:16" x14ac:dyDescent="0.35">
      <c r="C4659" s="21"/>
      <c r="E4659" s="21"/>
      <c r="G4659" s="20"/>
      <c r="I4659" s="20"/>
      <c r="O4659" s="20"/>
      <c r="P4659" s="20"/>
    </row>
    <row r="4660" spans="3:16" x14ac:dyDescent="0.35">
      <c r="C4660" s="21"/>
      <c r="E4660" s="21"/>
      <c r="G4660" s="20"/>
      <c r="I4660" s="20"/>
      <c r="O4660" s="20"/>
      <c r="P4660" s="20"/>
    </row>
    <row r="4661" spans="3:16" x14ac:dyDescent="0.35">
      <c r="C4661" s="21"/>
      <c r="E4661" s="21"/>
      <c r="G4661" s="20"/>
      <c r="I4661" s="20"/>
      <c r="O4661" s="20"/>
      <c r="P4661" s="20"/>
    </row>
    <row r="4662" spans="3:16" x14ac:dyDescent="0.35">
      <c r="C4662" s="21"/>
      <c r="E4662" s="21"/>
      <c r="G4662" s="20"/>
      <c r="I4662" s="20"/>
      <c r="O4662" s="20"/>
      <c r="P4662" s="20"/>
    </row>
    <row r="4663" spans="3:16" x14ac:dyDescent="0.35">
      <c r="C4663" s="21"/>
      <c r="E4663" s="21"/>
      <c r="G4663" s="20"/>
      <c r="I4663" s="20"/>
      <c r="O4663" s="20"/>
      <c r="P4663" s="20"/>
    </row>
    <row r="4664" spans="3:16" x14ac:dyDescent="0.35">
      <c r="C4664" s="21"/>
      <c r="E4664" s="21"/>
      <c r="G4664" s="20"/>
      <c r="I4664" s="20"/>
      <c r="O4664" s="20"/>
      <c r="P4664" s="20"/>
    </row>
    <row r="4665" spans="3:16" x14ac:dyDescent="0.35">
      <c r="C4665" s="21"/>
      <c r="E4665" s="21"/>
      <c r="G4665" s="20"/>
      <c r="I4665" s="20"/>
      <c r="O4665" s="20"/>
      <c r="P4665" s="20"/>
    </row>
    <row r="4666" spans="3:16" x14ac:dyDescent="0.35">
      <c r="C4666" s="21"/>
      <c r="E4666" s="21"/>
      <c r="G4666" s="20"/>
      <c r="I4666" s="20"/>
      <c r="O4666" s="20"/>
      <c r="P4666" s="20"/>
    </row>
    <row r="4667" spans="3:16" x14ac:dyDescent="0.35">
      <c r="C4667" s="21"/>
      <c r="E4667" s="21"/>
      <c r="G4667" s="20"/>
      <c r="I4667" s="20"/>
      <c r="O4667" s="20"/>
      <c r="P4667" s="20"/>
    </row>
    <row r="4668" spans="3:16" x14ac:dyDescent="0.35">
      <c r="C4668" s="21"/>
      <c r="E4668" s="21"/>
      <c r="G4668" s="20"/>
      <c r="I4668" s="20"/>
      <c r="O4668" s="20"/>
      <c r="P4668" s="20"/>
    </row>
    <row r="4669" spans="3:16" x14ac:dyDescent="0.35">
      <c r="C4669" s="21"/>
      <c r="E4669" s="21"/>
      <c r="G4669" s="20"/>
      <c r="I4669" s="20"/>
      <c r="O4669" s="20"/>
      <c r="P4669" s="20"/>
    </row>
    <row r="4670" spans="3:16" x14ac:dyDescent="0.35">
      <c r="C4670" s="21"/>
      <c r="E4670" s="21"/>
      <c r="G4670" s="20"/>
      <c r="I4670" s="20"/>
      <c r="O4670" s="20"/>
      <c r="P4670" s="20"/>
    </row>
    <row r="4671" spans="3:16" x14ac:dyDescent="0.35">
      <c r="C4671" s="21"/>
      <c r="E4671" s="21"/>
      <c r="G4671" s="20"/>
      <c r="I4671" s="20"/>
      <c r="O4671" s="20"/>
      <c r="P4671" s="20"/>
    </row>
    <row r="4672" spans="3:16" x14ac:dyDescent="0.35">
      <c r="C4672" s="21"/>
      <c r="E4672" s="21"/>
      <c r="G4672" s="20"/>
      <c r="I4672" s="20"/>
      <c r="O4672" s="20"/>
      <c r="P4672" s="20"/>
    </row>
    <row r="4673" spans="3:16" x14ac:dyDescent="0.35">
      <c r="C4673" s="21"/>
      <c r="E4673" s="21"/>
      <c r="G4673" s="20"/>
      <c r="I4673" s="20"/>
      <c r="O4673" s="20"/>
      <c r="P4673" s="20"/>
    </row>
    <row r="4674" spans="3:16" x14ac:dyDescent="0.35">
      <c r="C4674" s="21"/>
      <c r="E4674" s="21"/>
      <c r="G4674" s="20"/>
      <c r="I4674" s="20"/>
      <c r="O4674" s="20"/>
      <c r="P4674" s="20"/>
    </row>
    <row r="4675" spans="3:16" x14ac:dyDescent="0.35">
      <c r="C4675" s="21"/>
      <c r="E4675" s="21"/>
      <c r="G4675" s="20"/>
      <c r="I4675" s="20"/>
      <c r="O4675" s="20"/>
      <c r="P4675" s="20"/>
    </row>
    <row r="4676" spans="3:16" x14ac:dyDescent="0.35">
      <c r="C4676" s="21"/>
      <c r="E4676" s="21"/>
      <c r="G4676" s="20"/>
      <c r="I4676" s="20"/>
      <c r="O4676" s="20"/>
      <c r="P4676" s="20"/>
    </row>
    <row r="4677" spans="3:16" x14ac:dyDescent="0.35">
      <c r="C4677" s="21"/>
      <c r="E4677" s="21"/>
      <c r="G4677" s="20"/>
      <c r="I4677" s="20"/>
      <c r="O4677" s="20"/>
      <c r="P4677" s="20"/>
    </row>
    <row r="4678" spans="3:16" x14ac:dyDescent="0.35">
      <c r="C4678" s="21"/>
      <c r="E4678" s="21"/>
      <c r="G4678" s="20"/>
      <c r="I4678" s="20"/>
      <c r="O4678" s="20"/>
      <c r="P4678" s="20"/>
    </row>
    <row r="4679" spans="3:16" x14ac:dyDescent="0.35">
      <c r="C4679" s="21"/>
      <c r="E4679" s="21"/>
      <c r="G4679" s="20"/>
      <c r="I4679" s="20"/>
      <c r="O4679" s="20"/>
      <c r="P4679" s="20"/>
    </row>
    <row r="4680" spans="3:16" x14ac:dyDescent="0.35">
      <c r="C4680" s="21"/>
      <c r="E4680" s="21"/>
      <c r="G4680" s="20"/>
      <c r="I4680" s="20"/>
      <c r="O4680" s="20"/>
      <c r="P4680" s="20"/>
    </row>
    <row r="4681" spans="3:16" x14ac:dyDescent="0.35">
      <c r="C4681" s="21"/>
      <c r="E4681" s="21"/>
      <c r="G4681" s="20"/>
      <c r="I4681" s="20"/>
      <c r="O4681" s="20"/>
      <c r="P4681" s="20"/>
    </row>
    <row r="4682" spans="3:16" x14ac:dyDescent="0.35">
      <c r="C4682" s="21"/>
      <c r="E4682" s="21"/>
      <c r="G4682" s="20"/>
      <c r="I4682" s="20"/>
      <c r="O4682" s="20"/>
      <c r="P4682" s="20"/>
    </row>
    <row r="4683" spans="3:16" x14ac:dyDescent="0.35">
      <c r="C4683" s="21"/>
      <c r="E4683" s="21"/>
      <c r="G4683" s="20"/>
      <c r="I4683" s="20"/>
      <c r="O4683" s="20"/>
      <c r="P4683" s="20"/>
    </row>
    <row r="4684" spans="3:16" x14ac:dyDescent="0.35">
      <c r="C4684" s="21"/>
      <c r="E4684" s="21"/>
      <c r="G4684" s="20"/>
      <c r="I4684" s="20"/>
      <c r="O4684" s="20"/>
      <c r="P4684" s="20"/>
    </row>
    <row r="4685" spans="3:16" x14ac:dyDescent="0.35">
      <c r="C4685" s="21"/>
      <c r="E4685" s="21"/>
      <c r="G4685" s="20"/>
      <c r="I4685" s="20"/>
      <c r="O4685" s="20"/>
      <c r="P4685" s="20"/>
    </row>
    <row r="4686" spans="3:16" x14ac:dyDescent="0.35">
      <c r="C4686" s="21"/>
      <c r="E4686" s="21"/>
      <c r="G4686" s="20"/>
      <c r="I4686" s="20"/>
      <c r="O4686" s="20"/>
      <c r="P4686" s="20"/>
    </row>
    <row r="4687" spans="3:16" x14ac:dyDescent="0.35">
      <c r="C4687" s="21"/>
      <c r="E4687" s="21"/>
      <c r="G4687" s="20"/>
      <c r="I4687" s="20"/>
      <c r="O4687" s="20"/>
      <c r="P4687" s="20"/>
    </row>
    <row r="4688" spans="3:16" x14ac:dyDescent="0.35">
      <c r="C4688" s="21"/>
      <c r="E4688" s="21"/>
      <c r="G4688" s="20"/>
      <c r="I4688" s="20"/>
      <c r="O4688" s="20"/>
      <c r="P4688" s="20"/>
    </row>
    <row r="4689" spans="3:16" x14ac:dyDescent="0.35">
      <c r="C4689" s="21"/>
      <c r="E4689" s="21"/>
      <c r="G4689" s="20"/>
      <c r="I4689" s="20"/>
      <c r="O4689" s="20"/>
      <c r="P4689" s="20"/>
    </row>
    <row r="4690" spans="3:16" x14ac:dyDescent="0.35">
      <c r="C4690" s="21"/>
      <c r="E4690" s="21"/>
      <c r="G4690" s="20"/>
      <c r="I4690" s="20"/>
      <c r="O4690" s="20"/>
      <c r="P4690" s="20"/>
    </row>
    <row r="4691" spans="3:16" x14ac:dyDescent="0.35">
      <c r="C4691" s="21"/>
      <c r="E4691" s="21"/>
      <c r="G4691" s="20"/>
      <c r="I4691" s="20"/>
      <c r="O4691" s="20"/>
      <c r="P4691" s="20"/>
    </row>
    <row r="4692" spans="3:16" x14ac:dyDescent="0.35">
      <c r="C4692" s="21"/>
      <c r="E4692" s="21"/>
      <c r="G4692" s="20"/>
      <c r="I4692" s="20"/>
      <c r="O4692" s="20"/>
      <c r="P4692" s="20"/>
    </row>
    <row r="4693" spans="3:16" x14ac:dyDescent="0.35">
      <c r="C4693" s="21"/>
      <c r="E4693" s="21"/>
      <c r="G4693" s="20"/>
      <c r="I4693" s="20"/>
      <c r="O4693" s="20"/>
      <c r="P4693" s="20"/>
    </row>
    <row r="4694" spans="3:16" x14ac:dyDescent="0.35">
      <c r="C4694" s="21"/>
      <c r="E4694" s="21"/>
      <c r="G4694" s="20"/>
      <c r="I4694" s="20"/>
      <c r="O4694" s="20"/>
      <c r="P4694" s="20"/>
    </row>
    <row r="4695" spans="3:16" x14ac:dyDescent="0.35">
      <c r="C4695" s="21"/>
      <c r="E4695" s="21"/>
      <c r="G4695" s="20"/>
      <c r="I4695" s="20"/>
      <c r="O4695" s="20"/>
      <c r="P4695" s="20"/>
    </row>
    <row r="4696" spans="3:16" x14ac:dyDescent="0.35">
      <c r="C4696" s="21"/>
      <c r="E4696" s="21"/>
      <c r="G4696" s="20"/>
      <c r="I4696" s="20"/>
      <c r="O4696" s="20"/>
      <c r="P4696" s="20"/>
    </row>
    <row r="4697" spans="3:16" x14ac:dyDescent="0.35">
      <c r="C4697" s="21"/>
      <c r="E4697" s="21"/>
      <c r="G4697" s="20"/>
      <c r="I4697" s="20"/>
      <c r="O4697" s="20"/>
      <c r="P4697" s="20"/>
    </row>
    <row r="4698" spans="3:16" x14ac:dyDescent="0.35">
      <c r="C4698" s="21"/>
      <c r="E4698" s="21"/>
      <c r="G4698" s="20"/>
      <c r="I4698" s="20"/>
      <c r="O4698" s="20"/>
      <c r="P4698" s="20"/>
    </row>
    <row r="4699" spans="3:16" x14ac:dyDescent="0.35">
      <c r="C4699" s="21"/>
      <c r="E4699" s="21"/>
      <c r="G4699" s="20"/>
      <c r="I4699" s="20"/>
      <c r="O4699" s="20"/>
      <c r="P4699" s="20"/>
    </row>
    <row r="4700" spans="3:16" x14ac:dyDescent="0.35">
      <c r="C4700" s="21"/>
      <c r="E4700" s="21"/>
      <c r="G4700" s="20"/>
      <c r="I4700" s="20"/>
      <c r="O4700" s="20"/>
      <c r="P4700" s="20"/>
    </row>
    <row r="4701" spans="3:16" x14ac:dyDescent="0.35">
      <c r="C4701" s="21"/>
      <c r="E4701" s="21"/>
      <c r="G4701" s="20"/>
      <c r="I4701" s="20"/>
      <c r="O4701" s="20"/>
      <c r="P4701" s="20"/>
    </row>
    <row r="4702" spans="3:16" x14ac:dyDescent="0.35">
      <c r="C4702" s="21"/>
      <c r="E4702" s="21"/>
      <c r="G4702" s="20"/>
      <c r="I4702" s="20"/>
      <c r="O4702" s="20"/>
      <c r="P4702" s="20"/>
    </row>
    <row r="4703" spans="3:16" x14ac:dyDescent="0.35">
      <c r="C4703" s="21"/>
      <c r="E4703" s="21"/>
      <c r="G4703" s="20"/>
      <c r="I4703" s="20"/>
      <c r="O4703" s="20"/>
      <c r="P4703" s="20"/>
    </row>
    <row r="4704" spans="3:16" x14ac:dyDescent="0.35">
      <c r="C4704" s="21"/>
      <c r="E4704" s="21"/>
      <c r="G4704" s="20"/>
      <c r="I4704" s="20"/>
      <c r="O4704" s="20"/>
      <c r="P4704" s="20"/>
    </row>
    <row r="4705" spans="3:16" x14ac:dyDescent="0.35">
      <c r="C4705" s="21"/>
      <c r="E4705" s="21"/>
      <c r="G4705" s="20"/>
      <c r="I4705" s="20"/>
      <c r="O4705" s="20"/>
      <c r="P4705" s="20"/>
    </row>
    <row r="4706" spans="3:16" x14ac:dyDescent="0.35">
      <c r="C4706" s="21"/>
      <c r="E4706" s="21"/>
      <c r="G4706" s="20"/>
      <c r="I4706" s="20"/>
      <c r="O4706" s="20"/>
      <c r="P4706" s="20"/>
    </row>
    <row r="4707" spans="3:16" x14ac:dyDescent="0.35">
      <c r="C4707" s="21"/>
      <c r="E4707" s="21"/>
      <c r="G4707" s="20"/>
      <c r="I4707" s="20"/>
      <c r="O4707" s="20"/>
      <c r="P4707" s="20"/>
    </row>
    <row r="4708" spans="3:16" x14ac:dyDescent="0.35">
      <c r="C4708" s="21"/>
      <c r="E4708" s="21"/>
      <c r="G4708" s="20"/>
      <c r="I4708" s="20"/>
      <c r="O4708" s="20"/>
      <c r="P4708" s="20"/>
    </row>
    <row r="4709" spans="3:16" x14ac:dyDescent="0.35">
      <c r="C4709" s="21"/>
      <c r="E4709" s="21"/>
      <c r="G4709" s="20"/>
      <c r="I4709" s="20"/>
      <c r="O4709" s="20"/>
      <c r="P4709" s="20"/>
    </row>
    <row r="4710" spans="3:16" x14ac:dyDescent="0.35">
      <c r="C4710" s="21"/>
      <c r="E4710" s="21"/>
      <c r="G4710" s="20"/>
      <c r="I4710" s="20"/>
      <c r="O4710" s="20"/>
      <c r="P4710" s="20"/>
    </row>
    <row r="4711" spans="3:16" x14ac:dyDescent="0.35">
      <c r="C4711" s="21"/>
      <c r="E4711" s="21"/>
      <c r="G4711" s="20"/>
      <c r="I4711" s="20"/>
      <c r="O4711" s="20"/>
      <c r="P4711" s="20"/>
    </row>
    <row r="4712" spans="3:16" x14ac:dyDescent="0.35">
      <c r="C4712" s="21"/>
      <c r="E4712" s="21"/>
      <c r="G4712" s="20"/>
      <c r="I4712" s="20"/>
      <c r="O4712" s="20"/>
      <c r="P4712" s="20"/>
    </row>
    <row r="4713" spans="3:16" x14ac:dyDescent="0.35">
      <c r="C4713" s="21"/>
      <c r="E4713" s="21"/>
      <c r="G4713" s="20"/>
      <c r="I4713" s="20"/>
      <c r="O4713" s="20"/>
      <c r="P4713" s="20"/>
    </row>
    <row r="4714" spans="3:16" x14ac:dyDescent="0.35">
      <c r="C4714" s="21"/>
      <c r="E4714" s="21"/>
      <c r="G4714" s="20"/>
      <c r="I4714" s="20"/>
      <c r="O4714" s="20"/>
      <c r="P4714" s="20"/>
    </row>
    <row r="4715" spans="3:16" x14ac:dyDescent="0.35">
      <c r="C4715" s="21"/>
      <c r="E4715" s="21"/>
      <c r="G4715" s="20"/>
      <c r="I4715" s="20"/>
      <c r="O4715" s="20"/>
      <c r="P4715" s="20"/>
    </row>
    <row r="4716" spans="3:16" x14ac:dyDescent="0.35">
      <c r="C4716" s="21"/>
      <c r="E4716" s="21"/>
      <c r="G4716" s="20"/>
      <c r="I4716" s="20"/>
      <c r="O4716" s="20"/>
      <c r="P4716" s="20"/>
    </row>
    <row r="4717" spans="3:16" x14ac:dyDescent="0.35">
      <c r="C4717" s="21"/>
      <c r="E4717" s="21"/>
      <c r="G4717" s="20"/>
      <c r="I4717" s="20"/>
      <c r="O4717" s="20"/>
      <c r="P4717" s="20"/>
    </row>
    <row r="4718" spans="3:16" x14ac:dyDescent="0.35">
      <c r="C4718" s="21"/>
      <c r="E4718" s="21"/>
      <c r="G4718" s="20"/>
      <c r="I4718" s="20"/>
      <c r="O4718" s="20"/>
      <c r="P4718" s="20"/>
    </row>
    <row r="4719" spans="3:16" x14ac:dyDescent="0.35">
      <c r="C4719" s="21"/>
      <c r="E4719" s="21"/>
      <c r="G4719" s="20"/>
      <c r="I4719" s="20"/>
      <c r="O4719" s="20"/>
      <c r="P4719" s="20"/>
    </row>
    <row r="4720" spans="3:16" x14ac:dyDescent="0.35">
      <c r="C4720" s="21"/>
      <c r="E4720" s="21"/>
      <c r="G4720" s="20"/>
      <c r="I4720" s="20"/>
      <c r="O4720" s="20"/>
      <c r="P4720" s="20"/>
    </row>
    <row r="4721" spans="3:16" x14ac:dyDescent="0.35">
      <c r="C4721" s="21"/>
      <c r="E4721" s="21"/>
      <c r="G4721" s="20"/>
      <c r="I4721" s="20"/>
      <c r="O4721" s="20"/>
      <c r="P4721" s="20"/>
    </row>
    <row r="4722" spans="3:16" x14ac:dyDescent="0.35">
      <c r="C4722" s="21"/>
      <c r="E4722" s="21"/>
      <c r="G4722" s="20"/>
      <c r="I4722" s="20"/>
      <c r="O4722" s="20"/>
      <c r="P4722" s="20"/>
    </row>
    <row r="4723" spans="3:16" x14ac:dyDescent="0.35">
      <c r="C4723" s="21"/>
      <c r="E4723" s="21"/>
      <c r="G4723" s="20"/>
      <c r="I4723" s="20"/>
      <c r="O4723" s="20"/>
      <c r="P4723" s="20"/>
    </row>
    <row r="4724" spans="3:16" x14ac:dyDescent="0.35">
      <c r="C4724" s="21"/>
      <c r="E4724" s="21"/>
      <c r="G4724" s="20"/>
      <c r="I4724" s="20"/>
      <c r="O4724" s="20"/>
      <c r="P4724" s="20"/>
    </row>
    <row r="4725" spans="3:16" x14ac:dyDescent="0.35">
      <c r="C4725" s="21"/>
      <c r="E4725" s="21"/>
      <c r="G4725" s="20"/>
      <c r="I4725" s="20"/>
      <c r="O4725" s="20"/>
      <c r="P4725" s="20"/>
    </row>
    <row r="4726" spans="3:16" x14ac:dyDescent="0.35">
      <c r="C4726" s="21"/>
      <c r="E4726" s="21"/>
      <c r="G4726" s="20"/>
      <c r="I4726" s="20"/>
      <c r="O4726" s="20"/>
      <c r="P4726" s="20"/>
    </row>
    <row r="4727" spans="3:16" x14ac:dyDescent="0.35">
      <c r="C4727" s="21"/>
      <c r="E4727" s="21"/>
      <c r="G4727" s="20"/>
      <c r="I4727" s="20"/>
      <c r="O4727" s="20"/>
      <c r="P4727" s="20"/>
    </row>
    <row r="4728" spans="3:16" x14ac:dyDescent="0.35">
      <c r="C4728" s="21"/>
      <c r="E4728" s="21"/>
      <c r="G4728" s="20"/>
      <c r="I4728" s="20"/>
      <c r="O4728" s="20"/>
      <c r="P4728" s="20"/>
    </row>
    <row r="4729" spans="3:16" x14ac:dyDescent="0.35">
      <c r="C4729" s="21"/>
      <c r="E4729" s="21"/>
      <c r="G4729" s="20"/>
      <c r="I4729" s="20"/>
      <c r="O4729" s="20"/>
      <c r="P4729" s="20"/>
    </row>
    <row r="4730" spans="3:16" x14ac:dyDescent="0.35">
      <c r="C4730" s="21"/>
      <c r="E4730" s="21"/>
      <c r="G4730" s="20"/>
      <c r="I4730" s="20"/>
      <c r="O4730" s="20"/>
      <c r="P4730" s="20"/>
    </row>
    <row r="4731" spans="3:16" x14ac:dyDescent="0.35">
      <c r="C4731" s="21"/>
      <c r="E4731" s="21"/>
      <c r="G4731" s="20"/>
      <c r="I4731" s="20"/>
      <c r="O4731" s="20"/>
      <c r="P4731" s="20"/>
    </row>
    <row r="4732" spans="3:16" x14ac:dyDescent="0.35">
      <c r="C4732" s="21"/>
      <c r="E4732" s="21"/>
      <c r="G4732" s="20"/>
      <c r="I4732" s="20"/>
      <c r="O4732" s="20"/>
      <c r="P4732" s="20"/>
    </row>
    <row r="4733" spans="3:16" x14ac:dyDescent="0.35">
      <c r="C4733" s="21"/>
      <c r="E4733" s="21"/>
      <c r="G4733" s="20"/>
      <c r="I4733" s="20"/>
      <c r="O4733" s="20"/>
      <c r="P4733" s="20"/>
    </row>
    <row r="4734" spans="3:16" x14ac:dyDescent="0.35">
      <c r="C4734" s="21"/>
      <c r="E4734" s="21"/>
      <c r="G4734" s="20"/>
      <c r="I4734" s="20"/>
      <c r="O4734" s="20"/>
      <c r="P4734" s="20"/>
    </row>
    <row r="4735" spans="3:16" x14ac:dyDescent="0.35">
      <c r="C4735" s="21"/>
      <c r="E4735" s="21"/>
      <c r="G4735" s="20"/>
      <c r="I4735" s="20"/>
      <c r="O4735" s="20"/>
      <c r="P4735" s="20"/>
    </row>
    <row r="4736" spans="3:16" x14ac:dyDescent="0.35">
      <c r="C4736" s="21"/>
      <c r="E4736" s="21"/>
      <c r="G4736" s="20"/>
      <c r="I4736" s="20"/>
      <c r="O4736" s="20"/>
      <c r="P4736" s="20"/>
    </row>
    <row r="4737" spans="3:16" x14ac:dyDescent="0.35">
      <c r="C4737" s="21"/>
      <c r="E4737" s="21"/>
      <c r="G4737" s="20"/>
      <c r="I4737" s="20"/>
      <c r="O4737" s="20"/>
      <c r="P4737" s="20"/>
    </row>
    <row r="4738" spans="3:16" x14ac:dyDescent="0.35">
      <c r="C4738" s="21"/>
      <c r="E4738" s="21"/>
      <c r="G4738" s="20"/>
      <c r="I4738" s="20"/>
      <c r="O4738" s="20"/>
      <c r="P4738" s="20"/>
    </row>
    <row r="4739" spans="3:16" x14ac:dyDescent="0.35">
      <c r="C4739" s="21"/>
      <c r="E4739" s="21"/>
      <c r="G4739" s="20"/>
      <c r="I4739" s="20"/>
      <c r="O4739" s="20"/>
      <c r="P4739" s="20"/>
    </row>
    <row r="4740" spans="3:16" x14ac:dyDescent="0.35">
      <c r="C4740" s="21"/>
      <c r="E4740" s="21"/>
      <c r="G4740" s="20"/>
      <c r="I4740" s="20"/>
      <c r="O4740" s="20"/>
      <c r="P4740" s="20"/>
    </row>
    <row r="4741" spans="3:16" x14ac:dyDescent="0.35">
      <c r="C4741" s="21"/>
      <c r="E4741" s="21"/>
      <c r="G4741" s="20"/>
      <c r="I4741" s="20"/>
      <c r="O4741" s="20"/>
      <c r="P4741" s="20"/>
    </row>
    <row r="4742" spans="3:16" x14ac:dyDescent="0.35">
      <c r="C4742" s="21"/>
      <c r="E4742" s="21"/>
      <c r="G4742" s="20"/>
      <c r="I4742" s="20"/>
      <c r="O4742" s="20"/>
      <c r="P4742" s="20"/>
    </row>
    <row r="4743" spans="3:16" x14ac:dyDescent="0.35">
      <c r="C4743" s="21"/>
      <c r="E4743" s="21"/>
      <c r="G4743" s="20"/>
      <c r="I4743" s="20"/>
      <c r="O4743" s="20"/>
      <c r="P4743" s="20"/>
    </row>
    <row r="4744" spans="3:16" x14ac:dyDescent="0.35">
      <c r="C4744" s="21"/>
      <c r="E4744" s="21"/>
      <c r="G4744" s="20"/>
      <c r="I4744" s="20"/>
      <c r="O4744" s="20"/>
      <c r="P4744" s="20"/>
    </row>
    <row r="4745" spans="3:16" x14ac:dyDescent="0.35">
      <c r="C4745" s="21"/>
      <c r="E4745" s="21"/>
      <c r="G4745" s="20"/>
      <c r="I4745" s="20"/>
      <c r="O4745" s="20"/>
      <c r="P4745" s="20"/>
    </row>
    <row r="4746" spans="3:16" x14ac:dyDescent="0.35">
      <c r="C4746" s="21"/>
      <c r="E4746" s="21"/>
      <c r="G4746" s="20"/>
      <c r="I4746" s="20"/>
      <c r="O4746" s="20"/>
      <c r="P4746" s="20"/>
    </row>
    <row r="4747" spans="3:16" x14ac:dyDescent="0.35">
      <c r="C4747" s="21"/>
      <c r="E4747" s="21"/>
      <c r="G4747" s="20"/>
      <c r="I4747" s="20"/>
      <c r="O4747" s="20"/>
      <c r="P4747" s="20"/>
    </row>
    <row r="4748" spans="3:16" x14ac:dyDescent="0.35">
      <c r="C4748" s="21"/>
      <c r="E4748" s="21"/>
      <c r="G4748" s="20"/>
      <c r="I4748" s="20"/>
      <c r="O4748" s="20"/>
      <c r="P4748" s="20"/>
    </row>
    <row r="4749" spans="3:16" x14ac:dyDescent="0.35">
      <c r="C4749" s="21"/>
      <c r="E4749" s="21"/>
      <c r="G4749" s="20"/>
      <c r="I4749" s="20"/>
      <c r="O4749" s="20"/>
      <c r="P4749" s="20"/>
    </row>
    <row r="4750" spans="3:16" x14ac:dyDescent="0.35">
      <c r="C4750" s="21"/>
      <c r="E4750" s="21"/>
      <c r="G4750" s="20"/>
      <c r="I4750" s="20"/>
      <c r="O4750" s="20"/>
      <c r="P4750" s="20"/>
    </row>
    <row r="4751" spans="3:16" x14ac:dyDescent="0.35">
      <c r="C4751" s="21"/>
      <c r="E4751" s="21"/>
      <c r="G4751" s="20"/>
      <c r="I4751" s="20"/>
      <c r="O4751" s="20"/>
      <c r="P4751" s="20"/>
    </row>
    <row r="4752" spans="3:16" x14ac:dyDescent="0.35">
      <c r="C4752" s="21"/>
      <c r="E4752" s="21"/>
      <c r="G4752" s="20"/>
      <c r="I4752" s="20"/>
      <c r="O4752" s="20"/>
      <c r="P4752" s="20"/>
    </row>
    <row r="4753" spans="3:16" x14ac:dyDescent="0.35">
      <c r="C4753" s="21"/>
      <c r="E4753" s="21"/>
      <c r="G4753" s="20"/>
      <c r="I4753" s="20"/>
      <c r="O4753" s="20"/>
      <c r="P4753" s="20"/>
    </row>
    <row r="4754" spans="3:16" x14ac:dyDescent="0.35">
      <c r="C4754" s="21"/>
      <c r="E4754" s="21"/>
      <c r="G4754" s="20"/>
      <c r="I4754" s="20"/>
      <c r="O4754" s="20"/>
      <c r="P4754" s="20"/>
    </row>
    <row r="4755" spans="3:16" x14ac:dyDescent="0.35">
      <c r="C4755" s="21"/>
      <c r="E4755" s="21"/>
      <c r="G4755" s="20"/>
      <c r="I4755" s="20"/>
      <c r="O4755" s="20"/>
      <c r="P4755" s="20"/>
    </row>
    <row r="4756" spans="3:16" x14ac:dyDescent="0.35">
      <c r="C4756" s="21"/>
      <c r="E4756" s="21"/>
      <c r="G4756" s="20"/>
      <c r="I4756" s="20"/>
      <c r="O4756" s="20"/>
      <c r="P4756" s="20"/>
    </row>
    <row r="4757" spans="3:16" x14ac:dyDescent="0.35">
      <c r="C4757" s="21"/>
      <c r="E4757" s="21"/>
      <c r="G4757" s="20"/>
      <c r="I4757" s="20"/>
      <c r="O4757" s="20"/>
      <c r="P4757" s="20"/>
    </row>
    <row r="4758" spans="3:16" x14ac:dyDescent="0.35">
      <c r="C4758" s="21"/>
      <c r="E4758" s="21"/>
      <c r="G4758" s="20"/>
      <c r="I4758" s="20"/>
      <c r="O4758" s="20"/>
      <c r="P4758" s="20"/>
    </row>
    <row r="4759" spans="3:16" x14ac:dyDescent="0.35">
      <c r="C4759" s="21"/>
      <c r="E4759" s="21"/>
      <c r="G4759" s="20"/>
      <c r="I4759" s="20"/>
      <c r="O4759" s="20"/>
      <c r="P4759" s="20"/>
    </row>
    <row r="4760" spans="3:16" x14ac:dyDescent="0.35">
      <c r="C4760" s="21"/>
      <c r="E4760" s="21"/>
      <c r="G4760" s="20"/>
      <c r="I4760" s="20"/>
      <c r="O4760" s="20"/>
      <c r="P4760" s="20"/>
    </row>
    <row r="4761" spans="3:16" x14ac:dyDescent="0.35">
      <c r="C4761" s="21"/>
      <c r="E4761" s="21"/>
      <c r="G4761" s="20"/>
      <c r="I4761" s="20"/>
      <c r="O4761" s="20"/>
      <c r="P4761" s="20"/>
    </row>
    <row r="4762" spans="3:16" x14ac:dyDescent="0.35">
      <c r="C4762" s="21"/>
      <c r="E4762" s="21"/>
      <c r="G4762" s="20"/>
      <c r="I4762" s="20"/>
      <c r="O4762" s="20"/>
      <c r="P4762" s="20"/>
    </row>
    <row r="4763" spans="3:16" x14ac:dyDescent="0.35">
      <c r="C4763" s="21"/>
      <c r="E4763" s="21"/>
      <c r="G4763" s="20"/>
      <c r="I4763" s="20"/>
      <c r="O4763" s="20"/>
      <c r="P4763" s="20"/>
    </row>
    <row r="4764" spans="3:16" x14ac:dyDescent="0.35">
      <c r="C4764" s="21"/>
      <c r="E4764" s="21"/>
      <c r="G4764" s="20"/>
      <c r="I4764" s="20"/>
      <c r="O4764" s="20"/>
      <c r="P4764" s="20"/>
    </row>
    <row r="4765" spans="3:16" x14ac:dyDescent="0.35">
      <c r="C4765" s="21"/>
      <c r="E4765" s="21"/>
      <c r="G4765" s="20"/>
      <c r="I4765" s="20"/>
      <c r="O4765" s="20"/>
      <c r="P4765" s="20"/>
    </row>
    <row r="4766" spans="3:16" x14ac:dyDescent="0.35">
      <c r="C4766" s="21"/>
      <c r="E4766" s="21"/>
      <c r="G4766" s="20"/>
      <c r="I4766" s="20"/>
      <c r="O4766" s="20"/>
      <c r="P4766" s="20"/>
    </row>
    <row r="4767" spans="3:16" x14ac:dyDescent="0.35">
      <c r="C4767" s="21"/>
      <c r="E4767" s="21"/>
      <c r="G4767" s="20"/>
      <c r="I4767" s="20"/>
      <c r="O4767" s="20"/>
      <c r="P4767" s="20"/>
    </row>
    <row r="4768" spans="3:16" x14ac:dyDescent="0.35">
      <c r="C4768" s="21"/>
      <c r="E4768" s="21"/>
      <c r="G4768" s="20"/>
      <c r="I4768" s="20"/>
      <c r="O4768" s="20"/>
      <c r="P4768" s="20"/>
    </row>
    <row r="4769" spans="3:16" x14ac:dyDescent="0.35">
      <c r="C4769" s="21"/>
      <c r="E4769" s="21"/>
      <c r="G4769" s="20"/>
      <c r="I4769" s="20"/>
      <c r="O4769" s="20"/>
      <c r="P4769" s="20"/>
    </row>
    <row r="4770" spans="3:16" x14ac:dyDescent="0.35">
      <c r="C4770" s="21"/>
      <c r="E4770" s="21"/>
      <c r="G4770" s="20"/>
      <c r="I4770" s="20"/>
      <c r="O4770" s="20"/>
      <c r="P4770" s="20"/>
    </row>
    <row r="4771" spans="3:16" x14ac:dyDescent="0.35">
      <c r="C4771" s="21"/>
      <c r="E4771" s="21"/>
      <c r="G4771" s="20"/>
      <c r="I4771" s="20"/>
      <c r="O4771" s="20"/>
      <c r="P4771" s="20"/>
    </row>
    <row r="4772" spans="3:16" x14ac:dyDescent="0.35">
      <c r="C4772" s="21"/>
      <c r="E4772" s="21"/>
      <c r="G4772" s="20"/>
      <c r="I4772" s="20"/>
      <c r="O4772" s="20"/>
      <c r="P4772" s="20"/>
    </row>
    <row r="4773" spans="3:16" x14ac:dyDescent="0.35">
      <c r="C4773" s="21"/>
      <c r="E4773" s="21"/>
      <c r="G4773" s="20"/>
      <c r="I4773" s="20"/>
      <c r="O4773" s="20"/>
      <c r="P4773" s="20"/>
    </row>
    <row r="4774" spans="3:16" x14ac:dyDescent="0.35">
      <c r="C4774" s="21"/>
      <c r="E4774" s="21"/>
      <c r="G4774" s="20"/>
      <c r="I4774" s="20"/>
      <c r="O4774" s="20"/>
      <c r="P4774" s="20"/>
    </row>
    <row r="4775" spans="3:16" x14ac:dyDescent="0.35">
      <c r="C4775" s="21"/>
      <c r="E4775" s="21"/>
      <c r="G4775" s="20"/>
      <c r="I4775" s="20"/>
      <c r="O4775" s="20"/>
      <c r="P4775" s="20"/>
    </row>
    <row r="4776" spans="3:16" x14ac:dyDescent="0.35">
      <c r="C4776" s="21"/>
      <c r="E4776" s="21"/>
      <c r="G4776" s="20"/>
      <c r="I4776" s="20"/>
      <c r="O4776" s="20"/>
      <c r="P4776" s="20"/>
    </row>
    <row r="4777" spans="3:16" x14ac:dyDescent="0.35">
      <c r="C4777" s="21"/>
      <c r="E4777" s="21"/>
      <c r="G4777" s="20"/>
      <c r="I4777" s="20"/>
      <c r="O4777" s="20"/>
      <c r="P4777" s="20"/>
    </row>
    <row r="4778" spans="3:16" x14ac:dyDescent="0.35">
      <c r="C4778" s="21"/>
      <c r="E4778" s="21"/>
      <c r="G4778" s="20"/>
      <c r="I4778" s="20"/>
      <c r="O4778" s="20"/>
      <c r="P4778" s="20"/>
    </row>
    <row r="4779" spans="3:16" x14ac:dyDescent="0.35">
      <c r="C4779" s="21"/>
      <c r="E4779" s="21"/>
      <c r="G4779" s="20"/>
      <c r="I4779" s="20"/>
      <c r="O4779" s="20"/>
      <c r="P4779" s="20"/>
    </row>
    <row r="4780" spans="3:16" x14ac:dyDescent="0.35">
      <c r="C4780" s="21"/>
      <c r="E4780" s="21"/>
      <c r="G4780" s="20"/>
      <c r="I4780" s="20"/>
      <c r="O4780" s="20"/>
      <c r="P4780" s="20"/>
    </row>
    <row r="4781" spans="3:16" x14ac:dyDescent="0.35">
      <c r="C4781" s="21"/>
      <c r="E4781" s="21"/>
      <c r="G4781" s="20"/>
      <c r="I4781" s="20"/>
      <c r="O4781" s="20"/>
      <c r="P4781" s="20"/>
    </row>
    <row r="4782" spans="3:16" x14ac:dyDescent="0.35">
      <c r="C4782" s="21"/>
      <c r="E4782" s="21"/>
      <c r="G4782" s="20"/>
      <c r="I4782" s="20"/>
      <c r="O4782" s="20"/>
      <c r="P4782" s="20"/>
    </row>
    <row r="4783" spans="3:16" x14ac:dyDescent="0.35">
      <c r="C4783" s="21"/>
      <c r="E4783" s="21"/>
      <c r="G4783" s="20"/>
      <c r="I4783" s="20"/>
      <c r="O4783" s="20"/>
      <c r="P4783" s="20"/>
    </row>
    <row r="4784" spans="3:16" x14ac:dyDescent="0.35">
      <c r="C4784" s="21"/>
      <c r="E4784" s="21"/>
      <c r="G4784" s="20"/>
      <c r="I4784" s="20"/>
      <c r="O4784" s="20"/>
      <c r="P4784" s="20"/>
    </row>
    <row r="4785" spans="3:16" x14ac:dyDescent="0.35">
      <c r="C4785" s="21"/>
      <c r="E4785" s="21"/>
      <c r="G4785" s="20"/>
      <c r="I4785" s="20"/>
      <c r="O4785" s="20"/>
      <c r="P4785" s="20"/>
    </row>
    <row r="4786" spans="3:16" x14ac:dyDescent="0.35">
      <c r="C4786" s="21"/>
      <c r="E4786" s="21"/>
      <c r="G4786" s="20"/>
      <c r="I4786" s="20"/>
      <c r="O4786" s="20"/>
      <c r="P4786" s="20"/>
    </row>
    <row r="4787" spans="3:16" x14ac:dyDescent="0.35">
      <c r="C4787" s="21"/>
      <c r="E4787" s="21"/>
      <c r="G4787" s="20"/>
      <c r="I4787" s="20"/>
      <c r="O4787" s="20"/>
      <c r="P4787" s="20"/>
    </row>
    <row r="4788" spans="3:16" x14ac:dyDescent="0.35">
      <c r="C4788" s="21"/>
      <c r="E4788" s="21"/>
      <c r="G4788" s="20"/>
      <c r="I4788" s="20"/>
      <c r="O4788" s="20"/>
      <c r="P4788" s="20"/>
    </row>
    <row r="4789" spans="3:16" x14ac:dyDescent="0.35">
      <c r="C4789" s="21"/>
      <c r="E4789" s="21"/>
      <c r="G4789" s="20"/>
      <c r="I4789" s="20"/>
      <c r="O4789" s="20"/>
      <c r="P4789" s="20"/>
    </row>
    <row r="4790" spans="3:16" x14ac:dyDescent="0.35">
      <c r="C4790" s="21"/>
      <c r="E4790" s="21"/>
      <c r="G4790" s="20"/>
      <c r="I4790" s="20"/>
      <c r="O4790" s="20"/>
      <c r="P4790" s="20"/>
    </row>
    <row r="4791" spans="3:16" x14ac:dyDescent="0.35">
      <c r="C4791" s="21"/>
      <c r="E4791" s="21"/>
      <c r="G4791" s="20"/>
      <c r="I4791" s="20"/>
      <c r="O4791" s="20"/>
      <c r="P4791" s="20"/>
    </row>
    <row r="4792" spans="3:16" x14ac:dyDescent="0.35">
      <c r="C4792" s="21"/>
      <c r="E4792" s="21"/>
      <c r="G4792" s="20"/>
      <c r="I4792" s="20"/>
      <c r="O4792" s="20"/>
      <c r="P4792" s="20"/>
    </row>
    <row r="4793" spans="3:16" x14ac:dyDescent="0.35">
      <c r="C4793" s="21"/>
      <c r="E4793" s="21"/>
      <c r="G4793" s="20"/>
      <c r="I4793" s="20"/>
      <c r="O4793" s="20"/>
      <c r="P4793" s="20"/>
    </row>
    <row r="4794" spans="3:16" x14ac:dyDescent="0.35">
      <c r="C4794" s="21"/>
      <c r="E4794" s="21"/>
      <c r="G4794" s="20"/>
      <c r="I4794" s="20"/>
      <c r="O4794" s="20"/>
      <c r="P4794" s="20"/>
    </row>
    <row r="4795" spans="3:16" x14ac:dyDescent="0.35">
      <c r="C4795" s="21"/>
      <c r="E4795" s="21"/>
      <c r="G4795" s="20"/>
      <c r="I4795" s="20"/>
      <c r="O4795" s="20"/>
      <c r="P4795" s="20"/>
    </row>
    <row r="4796" spans="3:16" x14ac:dyDescent="0.35">
      <c r="C4796" s="21"/>
      <c r="E4796" s="21"/>
      <c r="G4796" s="20"/>
      <c r="I4796" s="20"/>
      <c r="O4796" s="20"/>
      <c r="P4796" s="20"/>
    </row>
    <row r="4797" spans="3:16" x14ac:dyDescent="0.35">
      <c r="C4797" s="21"/>
      <c r="E4797" s="21"/>
      <c r="G4797" s="20"/>
      <c r="I4797" s="20"/>
      <c r="O4797" s="20"/>
      <c r="P4797" s="20"/>
    </row>
    <row r="4798" spans="3:16" x14ac:dyDescent="0.35">
      <c r="C4798" s="21"/>
      <c r="E4798" s="21"/>
      <c r="G4798" s="20"/>
      <c r="I4798" s="20"/>
      <c r="O4798" s="20"/>
      <c r="P4798" s="20"/>
    </row>
    <row r="4799" spans="3:16" x14ac:dyDescent="0.35">
      <c r="C4799" s="21"/>
      <c r="E4799" s="21"/>
      <c r="G4799" s="20"/>
      <c r="I4799" s="20"/>
      <c r="O4799" s="20"/>
      <c r="P4799" s="20"/>
    </row>
    <row r="4800" spans="3:16" x14ac:dyDescent="0.35">
      <c r="C4800" s="21"/>
      <c r="E4800" s="21"/>
      <c r="G4800" s="20"/>
      <c r="I4800" s="20"/>
      <c r="O4800" s="20"/>
      <c r="P4800" s="20"/>
    </row>
    <row r="4801" spans="3:16" x14ac:dyDescent="0.35">
      <c r="C4801" s="21"/>
      <c r="E4801" s="21"/>
      <c r="G4801" s="20"/>
      <c r="I4801" s="20"/>
      <c r="O4801" s="20"/>
      <c r="P4801" s="20"/>
    </row>
    <row r="4802" spans="3:16" x14ac:dyDescent="0.35">
      <c r="C4802" s="21"/>
      <c r="E4802" s="21"/>
      <c r="G4802" s="20"/>
      <c r="I4802" s="20"/>
      <c r="O4802" s="20"/>
      <c r="P4802" s="20"/>
    </row>
    <row r="4803" spans="3:16" x14ac:dyDescent="0.35">
      <c r="C4803" s="21"/>
      <c r="E4803" s="21"/>
      <c r="G4803" s="20"/>
      <c r="I4803" s="20"/>
      <c r="O4803" s="20"/>
      <c r="P4803" s="20"/>
    </row>
    <row r="4804" spans="3:16" x14ac:dyDescent="0.35">
      <c r="C4804" s="21"/>
      <c r="E4804" s="21"/>
      <c r="G4804" s="20"/>
      <c r="I4804" s="20"/>
      <c r="O4804" s="20"/>
      <c r="P4804" s="20"/>
    </row>
    <row r="4805" spans="3:16" x14ac:dyDescent="0.35">
      <c r="C4805" s="21"/>
      <c r="E4805" s="21"/>
      <c r="G4805" s="20"/>
      <c r="I4805" s="20"/>
      <c r="O4805" s="20"/>
      <c r="P4805" s="20"/>
    </row>
    <row r="4806" spans="3:16" x14ac:dyDescent="0.35">
      <c r="C4806" s="21"/>
      <c r="E4806" s="21"/>
      <c r="G4806" s="20"/>
      <c r="I4806" s="20"/>
      <c r="O4806" s="20"/>
      <c r="P4806" s="20"/>
    </row>
    <row r="4807" spans="3:16" x14ac:dyDescent="0.35">
      <c r="C4807" s="21"/>
      <c r="E4807" s="21"/>
      <c r="G4807" s="20"/>
      <c r="I4807" s="20"/>
      <c r="O4807" s="20"/>
      <c r="P4807" s="20"/>
    </row>
    <row r="4808" spans="3:16" x14ac:dyDescent="0.35">
      <c r="C4808" s="21"/>
      <c r="E4808" s="21"/>
      <c r="G4808" s="20"/>
      <c r="I4808" s="20"/>
      <c r="O4808" s="20"/>
      <c r="P4808" s="20"/>
    </row>
    <row r="4809" spans="3:16" x14ac:dyDescent="0.35">
      <c r="C4809" s="21"/>
      <c r="E4809" s="21"/>
      <c r="G4809" s="20"/>
      <c r="I4809" s="20"/>
      <c r="O4809" s="20"/>
      <c r="P4809" s="20"/>
    </row>
    <row r="4810" spans="3:16" x14ac:dyDescent="0.35">
      <c r="C4810" s="21"/>
      <c r="E4810" s="21"/>
      <c r="G4810" s="20"/>
      <c r="I4810" s="20"/>
      <c r="O4810" s="20"/>
      <c r="P4810" s="20"/>
    </row>
    <row r="4811" spans="3:16" x14ac:dyDescent="0.35">
      <c r="C4811" s="21"/>
      <c r="E4811" s="21"/>
      <c r="G4811" s="20"/>
      <c r="I4811" s="20"/>
      <c r="O4811" s="20"/>
      <c r="P4811" s="20"/>
    </row>
    <row r="4812" spans="3:16" x14ac:dyDescent="0.35">
      <c r="C4812" s="21"/>
      <c r="E4812" s="21"/>
      <c r="G4812" s="20"/>
      <c r="I4812" s="20"/>
      <c r="O4812" s="20"/>
      <c r="P4812" s="20"/>
    </row>
    <row r="4813" spans="3:16" x14ac:dyDescent="0.35">
      <c r="C4813" s="21"/>
      <c r="E4813" s="21"/>
      <c r="G4813" s="20"/>
      <c r="I4813" s="20"/>
      <c r="O4813" s="20"/>
      <c r="P4813" s="20"/>
    </row>
    <row r="4814" spans="3:16" x14ac:dyDescent="0.35">
      <c r="C4814" s="21"/>
      <c r="E4814" s="21"/>
      <c r="G4814" s="20"/>
      <c r="I4814" s="20"/>
      <c r="O4814" s="20"/>
      <c r="P4814" s="20"/>
    </row>
    <row r="4815" spans="3:16" x14ac:dyDescent="0.35">
      <c r="C4815" s="21"/>
      <c r="E4815" s="21"/>
      <c r="G4815" s="20"/>
      <c r="I4815" s="20"/>
      <c r="O4815" s="20"/>
      <c r="P4815" s="20"/>
    </row>
    <row r="4816" spans="3:16" x14ac:dyDescent="0.35">
      <c r="C4816" s="21"/>
      <c r="E4816" s="21"/>
      <c r="G4816" s="20"/>
      <c r="I4816" s="20"/>
      <c r="O4816" s="20"/>
      <c r="P4816" s="20"/>
    </row>
    <row r="4817" spans="3:16" x14ac:dyDescent="0.35">
      <c r="C4817" s="21"/>
      <c r="E4817" s="21"/>
      <c r="G4817" s="20"/>
      <c r="I4817" s="20"/>
      <c r="O4817" s="20"/>
      <c r="P4817" s="20"/>
    </row>
    <row r="4818" spans="3:16" x14ac:dyDescent="0.35">
      <c r="C4818" s="21"/>
      <c r="E4818" s="21"/>
      <c r="G4818" s="20"/>
      <c r="I4818" s="20"/>
      <c r="O4818" s="20"/>
      <c r="P4818" s="20"/>
    </row>
    <row r="4819" spans="3:16" x14ac:dyDescent="0.35">
      <c r="C4819" s="21"/>
      <c r="E4819" s="21"/>
      <c r="G4819" s="20"/>
      <c r="I4819" s="20"/>
      <c r="O4819" s="20"/>
      <c r="P4819" s="20"/>
    </row>
    <row r="4820" spans="3:16" x14ac:dyDescent="0.35">
      <c r="C4820" s="21"/>
      <c r="E4820" s="21"/>
      <c r="G4820" s="20"/>
      <c r="I4820" s="20"/>
      <c r="O4820" s="20"/>
      <c r="P4820" s="20"/>
    </row>
    <row r="4821" spans="3:16" x14ac:dyDescent="0.35">
      <c r="C4821" s="21"/>
      <c r="E4821" s="21"/>
      <c r="G4821" s="20"/>
      <c r="I4821" s="20"/>
      <c r="O4821" s="20"/>
      <c r="P4821" s="20"/>
    </row>
    <row r="4822" spans="3:16" x14ac:dyDescent="0.35">
      <c r="C4822" s="21"/>
      <c r="E4822" s="21"/>
      <c r="G4822" s="20"/>
      <c r="I4822" s="20"/>
      <c r="O4822" s="20"/>
      <c r="P4822" s="20"/>
    </row>
    <row r="4823" spans="3:16" x14ac:dyDescent="0.35">
      <c r="C4823" s="21"/>
      <c r="E4823" s="21"/>
      <c r="G4823" s="20"/>
      <c r="I4823" s="20"/>
      <c r="O4823" s="20"/>
      <c r="P4823" s="20"/>
    </row>
    <row r="4824" spans="3:16" x14ac:dyDescent="0.35">
      <c r="C4824" s="21"/>
      <c r="E4824" s="21"/>
      <c r="G4824" s="20"/>
      <c r="I4824" s="20"/>
      <c r="O4824" s="20"/>
      <c r="P4824" s="20"/>
    </row>
    <row r="4825" spans="3:16" x14ac:dyDescent="0.35">
      <c r="C4825" s="21"/>
      <c r="E4825" s="21"/>
      <c r="G4825" s="20"/>
      <c r="I4825" s="20"/>
      <c r="O4825" s="20"/>
      <c r="P4825" s="20"/>
    </row>
    <row r="4826" spans="3:16" x14ac:dyDescent="0.35">
      <c r="C4826" s="21"/>
      <c r="E4826" s="21"/>
      <c r="G4826" s="20"/>
      <c r="I4826" s="20"/>
      <c r="O4826" s="20"/>
      <c r="P4826" s="20"/>
    </row>
    <row r="4827" spans="3:16" x14ac:dyDescent="0.35">
      <c r="C4827" s="21"/>
      <c r="E4827" s="21"/>
      <c r="G4827" s="20"/>
      <c r="I4827" s="20"/>
      <c r="O4827" s="20"/>
      <c r="P4827" s="20"/>
    </row>
    <row r="4828" spans="3:16" x14ac:dyDescent="0.35">
      <c r="C4828" s="21"/>
      <c r="E4828" s="21"/>
      <c r="G4828" s="20"/>
      <c r="I4828" s="20"/>
      <c r="O4828" s="20"/>
      <c r="P4828" s="20"/>
    </row>
    <row r="4829" spans="3:16" x14ac:dyDescent="0.35">
      <c r="C4829" s="21"/>
      <c r="E4829" s="21"/>
      <c r="G4829" s="20"/>
      <c r="I4829" s="20"/>
      <c r="O4829" s="20"/>
      <c r="P4829" s="20"/>
    </row>
    <row r="4830" spans="3:16" x14ac:dyDescent="0.35">
      <c r="C4830" s="21"/>
      <c r="E4830" s="21"/>
      <c r="G4830" s="20"/>
      <c r="I4830" s="20"/>
      <c r="O4830" s="20"/>
      <c r="P4830" s="20"/>
    </row>
    <row r="4831" spans="3:16" x14ac:dyDescent="0.35">
      <c r="C4831" s="21"/>
      <c r="E4831" s="21"/>
      <c r="G4831" s="20"/>
      <c r="I4831" s="20"/>
      <c r="O4831" s="20"/>
      <c r="P4831" s="20"/>
    </row>
    <row r="4832" spans="3:16" x14ac:dyDescent="0.35">
      <c r="C4832" s="21"/>
      <c r="E4832" s="21"/>
      <c r="G4832" s="20"/>
      <c r="I4832" s="20"/>
      <c r="O4832" s="20"/>
      <c r="P4832" s="20"/>
    </row>
    <row r="4833" spans="3:16" x14ac:dyDescent="0.35">
      <c r="C4833" s="21"/>
      <c r="E4833" s="21"/>
      <c r="G4833" s="20"/>
      <c r="I4833" s="20"/>
      <c r="O4833" s="20"/>
      <c r="P4833" s="20"/>
    </row>
    <row r="4834" spans="3:16" x14ac:dyDescent="0.35">
      <c r="C4834" s="21"/>
      <c r="E4834" s="21"/>
      <c r="G4834" s="20"/>
      <c r="I4834" s="20"/>
      <c r="O4834" s="20"/>
      <c r="P4834" s="20"/>
    </row>
    <row r="4835" spans="3:16" x14ac:dyDescent="0.35">
      <c r="C4835" s="21"/>
      <c r="E4835" s="21"/>
      <c r="G4835" s="20"/>
      <c r="I4835" s="20"/>
      <c r="O4835" s="20"/>
      <c r="P4835" s="20"/>
    </row>
    <row r="4836" spans="3:16" x14ac:dyDescent="0.35">
      <c r="C4836" s="21"/>
      <c r="E4836" s="21"/>
      <c r="G4836" s="20"/>
      <c r="I4836" s="20"/>
      <c r="O4836" s="20"/>
      <c r="P4836" s="20"/>
    </row>
    <row r="4837" spans="3:16" x14ac:dyDescent="0.35">
      <c r="C4837" s="21"/>
      <c r="E4837" s="21"/>
      <c r="G4837" s="20"/>
      <c r="I4837" s="20"/>
      <c r="O4837" s="20"/>
      <c r="P4837" s="20"/>
    </row>
    <row r="4838" spans="3:16" x14ac:dyDescent="0.35">
      <c r="C4838" s="21"/>
      <c r="E4838" s="21"/>
      <c r="G4838" s="20"/>
      <c r="I4838" s="20"/>
      <c r="O4838" s="20"/>
      <c r="P4838" s="20"/>
    </row>
    <row r="4839" spans="3:16" x14ac:dyDescent="0.35">
      <c r="C4839" s="21"/>
      <c r="E4839" s="21"/>
      <c r="G4839" s="20"/>
      <c r="I4839" s="20"/>
      <c r="O4839" s="20"/>
      <c r="P4839" s="20"/>
    </row>
    <row r="4840" spans="3:16" x14ac:dyDescent="0.35">
      <c r="C4840" s="21"/>
      <c r="E4840" s="21"/>
      <c r="G4840" s="20"/>
      <c r="I4840" s="20"/>
      <c r="O4840" s="20"/>
      <c r="P4840" s="20"/>
    </row>
    <row r="4841" spans="3:16" x14ac:dyDescent="0.35">
      <c r="C4841" s="21"/>
      <c r="E4841" s="21"/>
      <c r="G4841" s="20"/>
      <c r="I4841" s="20"/>
      <c r="O4841" s="20"/>
      <c r="P4841" s="20"/>
    </row>
    <row r="4842" spans="3:16" x14ac:dyDescent="0.35">
      <c r="C4842" s="21"/>
      <c r="E4842" s="21"/>
      <c r="G4842" s="20"/>
      <c r="I4842" s="20"/>
      <c r="O4842" s="20"/>
      <c r="P4842" s="20"/>
    </row>
    <row r="4843" spans="3:16" x14ac:dyDescent="0.35">
      <c r="C4843" s="21"/>
      <c r="E4843" s="21"/>
      <c r="G4843" s="20"/>
      <c r="I4843" s="20"/>
      <c r="O4843" s="20"/>
      <c r="P4843" s="20"/>
    </row>
    <row r="4844" spans="3:16" x14ac:dyDescent="0.35">
      <c r="C4844" s="21"/>
      <c r="E4844" s="21"/>
      <c r="G4844" s="20"/>
      <c r="I4844" s="20"/>
      <c r="O4844" s="20"/>
      <c r="P4844" s="20"/>
    </row>
    <row r="4845" spans="3:16" x14ac:dyDescent="0.35">
      <c r="C4845" s="21"/>
      <c r="E4845" s="21"/>
      <c r="G4845" s="20"/>
      <c r="I4845" s="20"/>
      <c r="O4845" s="20"/>
      <c r="P4845" s="20"/>
    </row>
    <row r="4846" spans="3:16" x14ac:dyDescent="0.35">
      <c r="C4846" s="21"/>
      <c r="E4846" s="21"/>
      <c r="G4846" s="20"/>
      <c r="I4846" s="20"/>
      <c r="O4846" s="20"/>
      <c r="P4846" s="20"/>
    </row>
    <row r="4847" spans="3:16" x14ac:dyDescent="0.35">
      <c r="C4847" s="21"/>
      <c r="E4847" s="21"/>
      <c r="G4847" s="20"/>
      <c r="I4847" s="20"/>
      <c r="O4847" s="20"/>
      <c r="P4847" s="20"/>
    </row>
    <row r="4848" spans="3:16" x14ac:dyDescent="0.35">
      <c r="C4848" s="21"/>
      <c r="E4848" s="21"/>
      <c r="G4848" s="20"/>
      <c r="I4848" s="20"/>
      <c r="O4848" s="20"/>
      <c r="P4848" s="20"/>
    </row>
    <row r="4849" spans="3:16" x14ac:dyDescent="0.35">
      <c r="C4849" s="21"/>
      <c r="E4849" s="21"/>
      <c r="G4849" s="20"/>
      <c r="I4849" s="20"/>
      <c r="O4849" s="20"/>
      <c r="P4849" s="20"/>
    </row>
    <row r="4850" spans="3:16" x14ac:dyDescent="0.35">
      <c r="C4850" s="21"/>
      <c r="E4850" s="21"/>
      <c r="G4850" s="20"/>
      <c r="I4850" s="20"/>
      <c r="O4850" s="20"/>
      <c r="P4850" s="20"/>
    </row>
    <row r="4851" spans="3:16" x14ac:dyDescent="0.35">
      <c r="C4851" s="21"/>
      <c r="E4851" s="21"/>
      <c r="G4851" s="20"/>
      <c r="I4851" s="20"/>
      <c r="O4851" s="20"/>
      <c r="P4851" s="20"/>
    </row>
    <row r="4852" spans="3:16" x14ac:dyDescent="0.35">
      <c r="C4852" s="21"/>
      <c r="E4852" s="21"/>
      <c r="G4852" s="20"/>
      <c r="I4852" s="20"/>
      <c r="O4852" s="20"/>
      <c r="P4852" s="20"/>
    </row>
    <row r="4853" spans="3:16" x14ac:dyDescent="0.35">
      <c r="C4853" s="21"/>
      <c r="E4853" s="21"/>
      <c r="G4853" s="20"/>
      <c r="I4853" s="20"/>
      <c r="O4853" s="20"/>
      <c r="P4853" s="20"/>
    </row>
    <row r="4854" spans="3:16" x14ac:dyDescent="0.35">
      <c r="C4854" s="21"/>
      <c r="E4854" s="21"/>
      <c r="G4854" s="20"/>
      <c r="I4854" s="20"/>
      <c r="O4854" s="20"/>
      <c r="P4854" s="20"/>
    </row>
    <row r="4855" spans="3:16" x14ac:dyDescent="0.35">
      <c r="C4855" s="21"/>
      <c r="E4855" s="21"/>
      <c r="G4855" s="20"/>
      <c r="I4855" s="20"/>
      <c r="O4855" s="20"/>
      <c r="P4855" s="20"/>
    </row>
    <row r="4856" spans="3:16" x14ac:dyDescent="0.35">
      <c r="C4856" s="21"/>
      <c r="E4856" s="21"/>
      <c r="G4856" s="20"/>
      <c r="I4856" s="20"/>
      <c r="O4856" s="20"/>
      <c r="P4856" s="20"/>
    </row>
    <row r="4857" spans="3:16" x14ac:dyDescent="0.35">
      <c r="C4857" s="21"/>
      <c r="E4857" s="21"/>
      <c r="G4857" s="20"/>
      <c r="I4857" s="20"/>
      <c r="O4857" s="20"/>
      <c r="P4857" s="20"/>
    </row>
    <row r="4858" spans="3:16" x14ac:dyDescent="0.35">
      <c r="C4858" s="21"/>
      <c r="E4858" s="21"/>
      <c r="G4858" s="20"/>
      <c r="I4858" s="20"/>
      <c r="O4858" s="20"/>
      <c r="P4858" s="20"/>
    </row>
    <row r="4859" spans="3:16" x14ac:dyDescent="0.35">
      <c r="C4859" s="21"/>
      <c r="E4859" s="21"/>
      <c r="G4859" s="20"/>
      <c r="I4859" s="20"/>
      <c r="O4859" s="20"/>
      <c r="P4859" s="20"/>
    </row>
    <row r="4860" spans="3:16" x14ac:dyDescent="0.35">
      <c r="C4860" s="21"/>
      <c r="E4860" s="21"/>
      <c r="G4860" s="20"/>
      <c r="I4860" s="20"/>
      <c r="O4860" s="20"/>
      <c r="P4860" s="20"/>
    </row>
    <row r="4861" spans="3:16" x14ac:dyDescent="0.35">
      <c r="C4861" s="21"/>
      <c r="E4861" s="21"/>
      <c r="G4861" s="20"/>
      <c r="I4861" s="20"/>
      <c r="O4861" s="20"/>
      <c r="P4861" s="20"/>
    </row>
    <row r="4862" spans="3:16" x14ac:dyDescent="0.35">
      <c r="C4862" s="21"/>
      <c r="E4862" s="21"/>
      <c r="G4862" s="20"/>
      <c r="I4862" s="20"/>
      <c r="O4862" s="20"/>
      <c r="P4862" s="20"/>
    </row>
    <row r="4863" spans="3:16" x14ac:dyDescent="0.35">
      <c r="C4863" s="21"/>
      <c r="E4863" s="21"/>
      <c r="G4863" s="20"/>
      <c r="I4863" s="20"/>
      <c r="O4863" s="20"/>
      <c r="P4863" s="20"/>
    </row>
    <row r="4864" spans="3:16" x14ac:dyDescent="0.35">
      <c r="C4864" s="21"/>
      <c r="E4864" s="21"/>
      <c r="G4864" s="20"/>
      <c r="I4864" s="20"/>
      <c r="O4864" s="20"/>
      <c r="P4864" s="20"/>
    </row>
    <row r="4865" spans="3:16" x14ac:dyDescent="0.35">
      <c r="C4865" s="21"/>
      <c r="E4865" s="21"/>
      <c r="G4865" s="20"/>
      <c r="I4865" s="20"/>
      <c r="O4865" s="20"/>
      <c r="P4865" s="20"/>
    </row>
    <row r="4866" spans="3:16" x14ac:dyDescent="0.35">
      <c r="C4866" s="21"/>
      <c r="E4866" s="21"/>
      <c r="G4866" s="20"/>
      <c r="I4866" s="20"/>
      <c r="O4866" s="20"/>
      <c r="P4866" s="20"/>
    </row>
    <row r="4867" spans="3:16" x14ac:dyDescent="0.35">
      <c r="C4867" s="21"/>
      <c r="E4867" s="21"/>
      <c r="G4867" s="20"/>
      <c r="I4867" s="20"/>
      <c r="O4867" s="20"/>
      <c r="P4867" s="20"/>
    </row>
    <row r="4868" spans="3:16" x14ac:dyDescent="0.35">
      <c r="C4868" s="21"/>
      <c r="E4868" s="21"/>
      <c r="G4868" s="20"/>
      <c r="I4868" s="20"/>
      <c r="O4868" s="20"/>
      <c r="P4868" s="20"/>
    </row>
    <row r="4869" spans="3:16" x14ac:dyDescent="0.35">
      <c r="C4869" s="21"/>
      <c r="E4869" s="21"/>
      <c r="G4869" s="20"/>
      <c r="I4869" s="20"/>
      <c r="O4869" s="20"/>
      <c r="P4869" s="20"/>
    </row>
    <row r="4870" spans="3:16" x14ac:dyDescent="0.35">
      <c r="C4870" s="21"/>
      <c r="E4870" s="21"/>
      <c r="G4870" s="20"/>
      <c r="I4870" s="20"/>
      <c r="O4870" s="20"/>
      <c r="P4870" s="20"/>
    </row>
    <row r="4871" spans="3:16" x14ac:dyDescent="0.35">
      <c r="C4871" s="21"/>
      <c r="E4871" s="21"/>
      <c r="G4871" s="20"/>
      <c r="I4871" s="20"/>
      <c r="O4871" s="20"/>
      <c r="P4871" s="20"/>
    </row>
    <row r="4872" spans="3:16" x14ac:dyDescent="0.35">
      <c r="C4872" s="21"/>
      <c r="E4872" s="21"/>
      <c r="G4872" s="20"/>
      <c r="I4872" s="20"/>
      <c r="O4872" s="20"/>
      <c r="P4872" s="20"/>
    </row>
    <row r="4873" spans="3:16" x14ac:dyDescent="0.35">
      <c r="C4873" s="21"/>
      <c r="E4873" s="21"/>
      <c r="G4873" s="20"/>
      <c r="I4873" s="20"/>
      <c r="O4873" s="20"/>
      <c r="P4873" s="20"/>
    </row>
    <row r="4874" spans="3:16" x14ac:dyDescent="0.35">
      <c r="C4874" s="21"/>
      <c r="E4874" s="21"/>
      <c r="G4874" s="20"/>
      <c r="I4874" s="20"/>
      <c r="O4874" s="20"/>
      <c r="P4874" s="20"/>
    </row>
    <row r="4875" spans="3:16" x14ac:dyDescent="0.35">
      <c r="C4875" s="21"/>
      <c r="E4875" s="21"/>
      <c r="G4875" s="20"/>
      <c r="I4875" s="20"/>
      <c r="O4875" s="20"/>
      <c r="P4875" s="20"/>
    </row>
    <row r="4876" spans="3:16" x14ac:dyDescent="0.35">
      <c r="C4876" s="21"/>
      <c r="E4876" s="21"/>
      <c r="G4876" s="20"/>
      <c r="I4876" s="20"/>
      <c r="O4876" s="20"/>
      <c r="P4876" s="20"/>
    </row>
    <row r="4877" spans="3:16" x14ac:dyDescent="0.35">
      <c r="C4877" s="21"/>
      <c r="E4877" s="21"/>
      <c r="G4877" s="20"/>
      <c r="I4877" s="20"/>
      <c r="O4877" s="20"/>
      <c r="P4877" s="20"/>
    </row>
    <row r="4878" spans="3:16" x14ac:dyDescent="0.35">
      <c r="C4878" s="21"/>
      <c r="E4878" s="21"/>
      <c r="G4878" s="20"/>
      <c r="I4878" s="20"/>
      <c r="O4878" s="20"/>
      <c r="P4878" s="20"/>
    </row>
    <row r="4879" spans="3:16" x14ac:dyDescent="0.35">
      <c r="C4879" s="21"/>
      <c r="E4879" s="21"/>
      <c r="G4879" s="20"/>
      <c r="I4879" s="20"/>
      <c r="O4879" s="20"/>
      <c r="P4879" s="20"/>
    </row>
    <row r="4880" spans="3:16" x14ac:dyDescent="0.35">
      <c r="C4880" s="21"/>
      <c r="E4880" s="21"/>
      <c r="G4880" s="20"/>
      <c r="I4880" s="20"/>
      <c r="O4880" s="20"/>
      <c r="P4880" s="20"/>
    </row>
    <row r="4881" spans="3:16" x14ac:dyDescent="0.35">
      <c r="C4881" s="21"/>
      <c r="E4881" s="21"/>
      <c r="G4881" s="20"/>
      <c r="I4881" s="20"/>
      <c r="O4881" s="20"/>
      <c r="P4881" s="20"/>
    </row>
    <row r="4882" spans="3:16" x14ac:dyDescent="0.35">
      <c r="C4882" s="21"/>
      <c r="E4882" s="21"/>
      <c r="G4882" s="20"/>
      <c r="I4882" s="20"/>
      <c r="O4882" s="20"/>
      <c r="P4882" s="20"/>
    </row>
    <row r="4883" spans="3:16" x14ac:dyDescent="0.35">
      <c r="C4883" s="21"/>
      <c r="E4883" s="21"/>
      <c r="G4883" s="20"/>
      <c r="I4883" s="20"/>
      <c r="O4883" s="20"/>
      <c r="P4883" s="20"/>
    </row>
    <row r="4884" spans="3:16" x14ac:dyDescent="0.35">
      <c r="C4884" s="21"/>
      <c r="E4884" s="21"/>
      <c r="G4884" s="20"/>
      <c r="I4884" s="20"/>
      <c r="O4884" s="20"/>
      <c r="P4884" s="20"/>
    </row>
    <row r="4885" spans="3:16" x14ac:dyDescent="0.35">
      <c r="C4885" s="21"/>
      <c r="E4885" s="21"/>
      <c r="G4885" s="20"/>
      <c r="I4885" s="20"/>
      <c r="O4885" s="20"/>
      <c r="P4885" s="20"/>
    </row>
    <row r="4886" spans="3:16" x14ac:dyDescent="0.35">
      <c r="C4886" s="21"/>
      <c r="E4886" s="21"/>
      <c r="G4886" s="20"/>
      <c r="I4886" s="20"/>
      <c r="O4886" s="20"/>
      <c r="P4886" s="20"/>
    </row>
    <row r="4887" spans="3:16" x14ac:dyDescent="0.35">
      <c r="C4887" s="21"/>
      <c r="E4887" s="21"/>
      <c r="G4887" s="20"/>
      <c r="I4887" s="20"/>
      <c r="O4887" s="20"/>
      <c r="P4887" s="20"/>
    </row>
    <row r="4888" spans="3:16" x14ac:dyDescent="0.35">
      <c r="C4888" s="21"/>
      <c r="E4888" s="21"/>
      <c r="G4888" s="20"/>
      <c r="I4888" s="20"/>
      <c r="O4888" s="20"/>
      <c r="P4888" s="20"/>
    </row>
    <row r="4889" spans="3:16" x14ac:dyDescent="0.35">
      <c r="C4889" s="21"/>
      <c r="E4889" s="21"/>
      <c r="G4889" s="20"/>
      <c r="I4889" s="20"/>
      <c r="O4889" s="20"/>
      <c r="P4889" s="20"/>
    </row>
    <row r="4890" spans="3:16" x14ac:dyDescent="0.35">
      <c r="C4890" s="21"/>
      <c r="E4890" s="21"/>
      <c r="G4890" s="20"/>
      <c r="I4890" s="20"/>
      <c r="O4890" s="20"/>
      <c r="P4890" s="20"/>
    </row>
    <row r="4891" spans="3:16" x14ac:dyDescent="0.35">
      <c r="C4891" s="21"/>
      <c r="E4891" s="21"/>
      <c r="G4891" s="20"/>
      <c r="I4891" s="20"/>
      <c r="O4891" s="20"/>
      <c r="P4891" s="20"/>
    </row>
    <row r="4892" spans="3:16" x14ac:dyDescent="0.35">
      <c r="C4892" s="21"/>
      <c r="E4892" s="21"/>
      <c r="G4892" s="20"/>
      <c r="I4892" s="20"/>
      <c r="O4892" s="20"/>
      <c r="P4892" s="20"/>
    </row>
    <row r="4893" spans="3:16" x14ac:dyDescent="0.35">
      <c r="C4893" s="21"/>
      <c r="E4893" s="21"/>
      <c r="G4893" s="20"/>
      <c r="I4893" s="20"/>
      <c r="O4893" s="20"/>
      <c r="P4893" s="20"/>
    </row>
    <row r="4894" spans="3:16" x14ac:dyDescent="0.35">
      <c r="C4894" s="21"/>
      <c r="E4894" s="21"/>
      <c r="G4894" s="20"/>
      <c r="I4894" s="20"/>
      <c r="O4894" s="20"/>
      <c r="P4894" s="20"/>
    </row>
    <row r="4895" spans="3:16" x14ac:dyDescent="0.35">
      <c r="C4895" s="21"/>
      <c r="E4895" s="21"/>
      <c r="G4895" s="20"/>
      <c r="I4895" s="20"/>
      <c r="O4895" s="20"/>
      <c r="P4895" s="20"/>
    </row>
    <row r="4896" spans="3:16" x14ac:dyDescent="0.35">
      <c r="C4896" s="21"/>
      <c r="E4896" s="21"/>
      <c r="G4896" s="20"/>
      <c r="I4896" s="20"/>
      <c r="O4896" s="20"/>
      <c r="P4896" s="20"/>
    </row>
    <row r="4897" spans="3:16" x14ac:dyDescent="0.35">
      <c r="C4897" s="21"/>
      <c r="E4897" s="21"/>
      <c r="G4897" s="20"/>
      <c r="I4897" s="20"/>
      <c r="O4897" s="20"/>
      <c r="P4897" s="20"/>
    </row>
    <row r="4898" spans="3:16" x14ac:dyDescent="0.35">
      <c r="C4898" s="21"/>
      <c r="E4898" s="21"/>
      <c r="G4898" s="20"/>
      <c r="I4898" s="20"/>
      <c r="O4898" s="20"/>
      <c r="P4898" s="20"/>
    </row>
    <row r="4899" spans="3:16" x14ac:dyDescent="0.35">
      <c r="C4899" s="21"/>
      <c r="E4899" s="21"/>
      <c r="G4899" s="20"/>
      <c r="I4899" s="20"/>
      <c r="O4899" s="20"/>
      <c r="P4899" s="20"/>
    </row>
    <row r="4900" spans="3:16" x14ac:dyDescent="0.35">
      <c r="C4900" s="21"/>
      <c r="E4900" s="21"/>
      <c r="G4900" s="20"/>
      <c r="I4900" s="20"/>
      <c r="O4900" s="20"/>
      <c r="P4900" s="20"/>
    </row>
    <row r="4901" spans="3:16" x14ac:dyDescent="0.35">
      <c r="C4901" s="21"/>
      <c r="E4901" s="21"/>
      <c r="G4901" s="20"/>
      <c r="I4901" s="20"/>
      <c r="O4901" s="20"/>
      <c r="P4901" s="20"/>
    </row>
    <row r="4902" spans="3:16" x14ac:dyDescent="0.35">
      <c r="C4902" s="21"/>
      <c r="E4902" s="21"/>
      <c r="G4902" s="20"/>
      <c r="I4902" s="20"/>
      <c r="O4902" s="20"/>
      <c r="P4902" s="20"/>
    </row>
    <row r="4903" spans="3:16" x14ac:dyDescent="0.35">
      <c r="C4903" s="21"/>
      <c r="E4903" s="21"/>
      <c r="G4903" s="20"/>
      <c r="I4903" s="20"/>
      <c r="O4903" s="20"/>
      <c r="P4903" s="20"/>
    </row>
    <row r="4904" spans="3:16" x14ac:dyDescent="0.35">
      <c r="C4904" s="21"/>
      <c r="E4904" s="21"/>
      <c r="G4904" s="20"/>
      <c r="I4904" s="20"/>
      <c r="O4904" s="20"/>
      <c r="P4904" s="20"/>
    </row>
    <row r="4905" spans="3:16" x14ac:dyDescent="0.35">
      <c r="C4905" s="21"/>
      <c r="E4905" s="21"/>
      <c r="G4905" s="20"/>
      <c r="I4905" s="20"/>
      <c r="O4905" s="20"/>
      <c r="P4905" s="20"/>
    </row>
    <row r="4906" spans="3:16" x14ac:dyDescent="0.35">
      <c r="C4906" s="21"/>
      <c r="E4906" s="21"/>
      <c r="G4906" s="20"/>
      <c r="I4906" s="20"/>
      <c r="O4906" s="20"/>
      <c r="P4906" s="20"/>
    </row>
    <row r="4907" spans="3:16" x14ac:dyDescent="0.35">
      <c r="C4907" s="21"/>
      <c r="E4907" s="21"/>
      <c r="G4907" s="20"/>
      <c r="I4907" s="20"/>
      <c r="O4907" s="20"/>
      <c r="P4907" s="20"/>
    </row>
    <row r="4908" spans="3:16" x14ac:dyDescent="0.35">
      <c r="C4908" s="21"/>
      <c r="E4908" s="21"/>
      <c r="G4908" s="20"/>
      <c r="I4908" s="20"/>
      <c r="O4908" s="20"/>
      <c r="P4908" s="20"/>
    </row>
    <row r="4909" spans="3:16" x14ac:dyDescent="0.35">
      <c r="C4909" s="21"/>
      <c r="E4909" s="21"/>
      <c r="G4909" s="20"/>
      <c r="I4909" s="20"/>
      <c r="O4909" s="20"/>
      <c r="P4909" s="20"/>
    </row>
    <row r="4910" spans="3:16" x14ac:dyDescent="0.35">
      <c r="C4910" s="21"/>
      <c r="E4910" s="21"/>
      <c r="G4910" s="20"/>
      <c r="I4910" s="20"/>
      <c r="O4910" s="20"/>
      <c r="P4910" s="20"/>
    </row>
    <row r="4911" spans="3:16" x14ac:dyDescent="0.35">
      <c r="C4911" s="21"/>
      <c r="E4911" s="21"/>
      <c r="G4911" s="20"/>
      <c r="I4911" s="20"/>
      <c r="O4911" s="20"/>
      <c r="P4911" s="20"/>
    </row>
    <row r="4912" spans="3:16" x14ac:dyDescent="0.35">
      <c r="C4912" s="21"/>
      <c r="E4912" s="21"/>
      <c r="G4912" s="20"/>
      <c r="I4912" s="20"/>
      <c r="O4912" s="20"/>
      <c r="P4912" s="20"/>
    </row>
    <row r="4913" spans="3:16" x14ac:dyDescent="0.35">
      <c r="C4913" s="21"/>
      <c r="E4913" s="21"/>
      <c r="G4913" s="20"/>
      <c r="I4913" s="20"/>
      <c r="O4913" s="20"/>
      <c r="P4913" s="20"/>
    </row>
    <row r="4914" spans="3:16" x14ac:dyDescent="0.35">
      <c r="C4914" s="21"/>
      <c r="E4914" s="21"/>
      <c r="G4914" s="20"/>
      <c r="I4914" s="20"/>
      <c r="O4914" s="20"/>
      <c r="P4914" s="20"/>
    </row>
    <row r="4915" spans="3:16" x14ac:dyDescent="0.35">
      <c r="C4915" s="21"/>
      <c r="E4915" s="21"/>
      <c r="G4915" s="20"/>
      <c r="I4915" s="20"/>
      <c r="O4915" s="20"/>
      <c r="P4915" s="20"/>
    </row>
    <row r="4916" spans="3:16" x14ac:dyDescent="0.35">
      <c r="C4916" s="21"/>
      <c r="E4916" s="21"/>
      <c r="G4916" s="20"/>
      <c r="I4916" s="20"/>
      <c r="O4916" s="20"/>
      <c r="P4916" s="20"/>
    </row>
    <row r="4917" spans="3:16" x14ac:dyDescent="0.35">
      <c r="C4917" s="21"/>
      <c r="E4917" s="21"/>
      <c r="G4917" s="20"/>
      <c r="I4917" s="20"/>
      <c r="O4917" s="20"/>
      <c r="P4917" s="20"/>
    </row>
    <row r="4918" spans="3:16" x14ac:dyDescent="0.35">
      <c r="C4918" s="21"/>
      <c r="E4918" s="21"/>
      <c r="G4918" s="20"/>
      <c r="I4918" s="20"/>
      <c r="O4918" s="20"/>
      <c r="P4918" s="20"/>
    </row>
    <row r="4919" spans="3:16" x14ac:dyDescent="0.35">
      <c r="C4919" s="21"/>
      <c r="E4919" s="21"/>
      <c r="G4919" s="20"/>
      <c r="I4919" s="20"/>
      <c r="O4919" s="20"/>
      <c r="P4919" s="20"/>
    </row>
    <row r="4920" spans="3:16" x14ac:dyDescent="0.35">
      <c r="C4920" s="21"/>
      <c r="E4920" s="21"/>
      <c r="G4920" s="20"/>
      <c r="I4920" s="20"/>
      <c r="O4920" s="20"/>
      <c r="P4920" s="20"/>
    </row>
    <row r="4921" spans="3:16" x14ac:dyDescent="0.35">
      <c r="C4921" s="21"/>
      <c r="E4921" s="21"/>
      <c r="G4921" s="20"/>
      <c r="I4921" s="20"/>
      <c r="O4921" s="20"/>
      <c r="P4921" s="20"/>
    </row>
    <row r="4922" spans="3:16" x14ac:dyDescent="0.35">
      <c r="C4922" s="21"/>
      <c r="E4922" s="21"/>
      <c r="G4922" s="20"/>
      <c r="I4922" s="20"/>
      <c r="O4922" s="20"/>
      <c r="P4922" s="20"/>
    </row>
    <row r="4923" spans="3:16" x14ac:dyDescent="0.35">
      <c r="C4923" s="21"/>
      <c r="E4923" s="21"/>
      <c r="G4923" s="20"/>
      <c r="I4923" s="20"/>
      <c r="O4923" s="20"/>
      <c r="P4923" s="20"/>
    </row>
    <row r="4924" spans="3:16" x14ac:dyDescent="0.35">
      <c r="C4924" s="21"/>
      <c r="E4924" s="21"/>
      <c r="G4924" s="20"/>
      <c r="I4924" s="20"/>
      <c r="O4924" s="20"/>
      <c r="P4924" s="20"/>
    </row>
    <row r="4925" spans="3:16" x14ac:dyDescent="0.35">
      <c r="C4925" s="21"/>
      <c r="E4925" s="21"/>
      <c r="G4925" s="20"/>
      <c r="I4925" s="20"/>
      <c r="O4925" s="20"/>
      <c r="P4925" s="20"/>
    </row>
    <row r="4926" spans="3:16" x14ac:dyDescent="0.35">
      <c r="C4926" s="21"/>
      <c r="E4926" s="21"/>
      <c r="G4926" s="20"/>
      <c r="I4926" s="20"/>
      <c r="O4926" s="20"/>
      <c r="P4926" s="20"/>
    </row>
    <row r="4927" spans="3:16" x14ac:dyDescent="0.35">
      <c r="C4927" s="21"/>
      <c r="E4927" s="21"/>
      <c r="G4927" s="20"/>
      <c r="I4927" s="20"/>
      <c r="O4927" s="20"/>
      <c r="P4927" s="20"/>
    </row>
    <row r="4928" spans="3:16" x14ac:dyDescent="0.35">
      <c r="C4928" s="21"/>
      <c r="E4928" s="21"/>
      <c r="G4928" s="20"/>
      <c r="I4928" s="20"/>
      <c r="O4928" s="20"/>
      <c r="P4928" s="20"/>
    </row>
    <row r="4929" spans="3:16" x14ac:dyDescent="0.35">
      <c r="C4929" s="21"/>
      <c r="E4929" s="21"/>
      <c r="G4929" s="20"/>
      <c r="I4929" s="20"/>
      <c r="O4929" s="20"/>
      <c r="P4929" s="20"/>
    </row>
    <row r="4930" spans="3:16" x14ac:dyDescent="0.35">
      <c r="C4930" s="21"/>
      <c r="E4930" s="21"/>
      <c r="G4930" s="20"/>
      <c r="I4930" s="20"/>
      <c r="O4930" s="20"/>
      <c r="P4930" s="20"/>
    </row>
    <row r="4931" spans="3:16" x14ac:dyDescent="0.35">
      <c r="C4931" s="21"/>
      <c r="E4931" s="21"/>
      <c r="G4931" s="20"/>
      <c r="I4931" s="20"/>
      <c r="O4931" s="20"/>
      <c r="P4931" s="20"/>
    </row>
    <row r="4932" spans="3:16" x14ac:dyDescent="0.35">
      <c r="C4932" s="21"/>
      <c r="E4932" s="21"/>
      <c r="G4932" s="20"/>
      <c r="I4932" s="20"/>
      <c r="O4932" s="20"/>
      <c r="P4932" s="20"/>
    </row>
    <row r="4933" spans="3:16" x14ac:dyDescent="0.35">
      <c r="C4933" s="21"/>
      <c r="E4933" s="21"/>
      <c r="G4933" s="20"/>
      <c r="I4933" s="20"/>
      <c r="O4933" s="20"/>
      <c r="P4933" s="20"/>
    </row>
    <row r="4934" spans="3:16" x14ac:dyDescent="0.35">
      <c r="C4934" s="21"/>
      <c r="E4934" s="21"/>
      <c r="G4934" s="20"/>
      <c r="I4934" s="20"/>
      <c r="O4934" s="20"/>
      <c r="P4934" s="20"/>
    </row>
    <row r="4935" spans="3:16" x14ac:dyDescent="0.35">
      <c r="C4935" s="21"/>
      <c r="E4935" s="21"/>
      <c r="G4935" s="20"/>
      <c r="I4935" s="20"/>
      <c r="O4935" s="20"/>
      <c r="P4935" s="20"/>
    </row>
    <row r="4936" spans="3:16" x14ac:dyDescent="0.35">
      <c r="C4936" s="21"/>
      <c r="E4936" s="21"/>
      <c r="G4936" s="20"/>
      <c r="I4936" s="20"/>
      <c r="O4936" s="20"/>
      <c r="P4936" s="20"/>
    </row>
    <row r="4937" spans="3:16" x14ac:dyDescent="0.35">
      <c r="C4937" s="21"/>
      <c r="E4937" s="21"/>
      <c r="G4937" s="20"/>
      <c r="I4937" s="20"/>
      <c r="O4937" s="20"/>
      <c r="P4937" s="20"/>
    </row>
    <row r="4938" spans="3:16" x14ac:dyDescent="0.35">
      <c r="C4938" s="21"/>
      <c r="E4938" s="21"/>
      <c r="G4938" s="20"/>
      <c r="I4938" s="20"/>
      <c r="O4938" s="20"/>
      <c r="P4938" s="20"/>
    </row>
    <row r="4939" spans="3:16" x14ac:dyDescent="0.35">
      <c r="C4939" s="21"/>
      <c r="E4939" s="21"/>
      <c r="G4939" s="20"/>
      <c r="I4939" s="20"/>
      <c r="O4939" s="20"/>
      <c r="P4939" s="20"/>
    </row>
    <row r="4940" spans="3:16" x14ac:dyDescent="0.35">
      <c r="C4940" s="21"/>
      <c r="E4940" s="21"/>
      <c r="G4940" s="20"/>
      <c r="I4940" s="20"/>
      <c r="O4940" s="20"/>
      <c r="P4940" s="20"/>
    </row>
    <row r="4941" spans="3:16" x14ac:dyDescent="0.35">
      <c r="C4941" s="21"/>
      <c r="E4941" s="21"/>
      <c r="G4941" s="20"/>
      <c r="I4941" s="20"/>
      <c r="O4941" s="20"/>
      <c r="P4941" s="20"/>
    </row>
    <row r="4942" spans="3:16" x14ac:dyDescent="0.35">
      <c r="C4942" s="21"/>
      <c r="E4942" s="21"/>
      <c r="G4942" s="20"/>
      <c r="I4942" s="20"/>
      <c r="O4942" s="20"/>
      <c r="P4942" s="20"/>
    </row>
    <row r="4943" spans="3:16" x14ac:dyDescent="0.35">
      <c r="C4943" s="21"/>
      <c r="E4943" s="21"/>
      <c r="G4943" s="20"/>
      <c r="I4943" s="20"/>
      <c r="O4943" s="20"/>
      <c r="P4943" s="20"/>
    </row>
    <row r="4944" spans="3:16" x14ac:dyDescent="0.35">
      <c r="C4944" s="21"/>
      <c r="E4944" s="21"/>
      <c r="G4944" s="20"/>
      <c r="I4944" s="20"/>
      <c r="O4944" s="20"/>
      <c r="P4944" s="20"/>
    </row>
    <row r="4945" spans="3:16" x14ac:dyDescent="0.35">
      <c r="C4945" s="21"/>
      <c r="E4945" s="21"/>
      <c r="G4945" s="20"/>
      <c r="I4945" s="20"/>
      <c r="O4945" s="20"/>
      <c r="P4945" s="20"/>
    </row>
    <row r="4946" spans="3:16" x14ac:dyDescent="0.35">
      <c r="C4946" s="21"/>
      <c r="E4946" s="21"/>
      <c r="G4946" s="20"/>
      <c r="I4946" s="20"/>
      <c r="O4946" s="20"/>
      <c r="P4946" s="20"/>
    </row>
    <row r="4947" spans="3:16" x14ac:dyDescent="0.35">
      <c r="C4947" s="21"/>
      <c r="E4947" s="21"/>
      <c r="G4947" s="20"/>
      <c r="I4947" s="20"/>
      <c r="O4947" s="20"/>
      <c r="P4947" s="20"/>
    </row>
    <row r="4948" spans="3:16" x14ac:dyDescent="0.35">
      <c r="C4948" s="21"/>
      <c r="E4948" s="21"/>
      <c r="G4948" s="20"/>
      <c r="I4948" s="20"/>
      <c r="O4948" s="20"/>
      <c r="P4948" s="20"/>
    </row>
    <row r="4949" spans="3:16" x14ac:dyDescent="0.35">
      <c r="C4949" s="21"/>
      <c r="E4949" s="21"/>
      <c r="G4949" s="20"/>
      <c r="I4949" s="20"/>
      <c r="O4949" s="20"/>
      <c r="P4949" s="20"/>
    </row>
    <row r="4950" spans="3:16" x14ac:dyDescent="0.35">
      <c r="C4950" s="21"/>
      <c r="E4950" s="21"/>
      <c r="G4950" s="20"/>
      <c r="I4950" s="20"/>
      <c r="O4950" s="20"/>
      <c r="P4950" s="20"/>
    </row>
    <row r="4951" spans="3:16" x14ac:dyDescent="0.35">
      <c r="C4951" s="21"/>
      <c r="E4951" s="21"/>
      <c r="G4951" s="20"/>
      <c r="I4951" s="20"/>
      <c r="O4951" s="20"/>
      <c r="P4951" s="20"/>
    </row>
    <row r="4952" spans="3:16" x14ac:dyDescent="0.35">
      <c r="C4952" s="21"/>
      <c r="E4952" s="21"/>
      <c r="G4952" s="20"/>
      <c r="I4952" s="20"/>
      <c r="O4952" s="20"/>
      <c r="P4952" s="20"/>
    </row>
    <row r="4953" spans="3:16" x14ac:dyDescent="0.35">
      <c r="C4953" s="21"/>
      <c r="E4953" s="21"/>
      <c r="G4953" s="20"/>
      <c r="I4953" s="20"/>
      <c r="O4953" s="20"/>
      <c r="P4953" s="20"/>
    </row>
    <row r="4954" spans="3:16" x14ac:dyDescent="0.35">
      <c r="C4954" s="21"/>
      <c r="E4954" s="21"/>
      <c r="G4954" s="20"/>
      <c r="I4954" s="20"/>
      <c r="O4954" s="20"/>
      <c r="P4954" s="20"/>
    </row>
    <row r="4955" spans="3:16" x14ac:dyDescent="0.35">
      <c r="C4955" s="21"/>
      <c r="E4955" s="21"/>
      <c r="G4955" s="20"/>
      <c r="I4955" s="20"/>
      <c r="O4955" s="20"/>
      <c r="P4955" s="20"/>
    </row>
    <row r="4956" spans="3:16" x14ac:dyDescent="0.35">
      <c r="C4956" s="21"/>
      <c r="E4956" s="21"/>
      <c r="G4956" s="20"/>
      <c r="I4956" s="20"/>
      <c r="O4956" s="20"/>
      <c r="P4956" s="20"/>
    </row>
    <row r="4957" spans="3:16" x14ac:dyDescent="0.35">
      <c r="C4957" s="21"/>
      <c r="E4957" s="21"/>
      <c r="G4957" s="20"/>
      <c r="I4957" s="20"/>
      <c r="O4957" s="20"/>
      <c r="P4957" s="20"/>
    </row>
    <row r="4958" spans="3:16" x14ac:dyDescent="0.35">
      <c r="C4958" s="21"/>
      <c r="E4958" s="21"/>
      <c r="G4958" s="20"/>
      <c r="I4958" s="20"/>
      <c r="O4958" s="20"/>
      <c r="P4958" s="20"/>
    </row>
    <row r="4959" spans="3:16" x14ac:dyDescent="0.35">
      <c r="C4959" s="21"/>
      <c r="E4959" s="21"/>
      <c r="G4959" s="20"/>
      <c r="I4959" s="20"/>
      <c r="O4959" s="20"/>
      <c r="P4959" s="20"/>
    </row>
    <row r="4960" spans="3:16" x14ac:dyDescent="0.35">
      <c r="C4960" s="21"/>
      <c r="E4960" s="21"/>
      <c r="G4960" s="20"/>
      <c r="I4960" s="20"/>
      <c r="O4960" s="20"/>
      <c r="P4960" s="20"/>
    </row>
    <row r="4961" spans="3:16" x14ac:dyDescent="0.35">
      <c r="C4961" s="21"/>
      <c r="E4961" s="21"/>
      <c r="G4961" s="20"/>
      <c r="I4961" s="20"/>
      <c r="O4961" s="20"/>
      <c r="P4961" s="20"/>
    </row>
    <row r="4962" spans="3:16" x14ac:dyDescent="0.35">
      <c r="C4962" s="21"/>
      <c r="E4962" s="21"/>
      <c r="G4962" s="20"/>
      <c r="I4962" s="20"/>
      <c r="O4962" s="20"/>
      <c r="P4962" s="20"/>
    </row>
    <row r="4963" spans="3:16" x14ac:dyDescent="0.35">
      <c r="C4963" s="21"/>
      <c r="E4963" s="21"/>
      <c r="G4963" s="20"/>
      <c r="I4963" s="20"/>
      <c r="O4963" s="20"/>
      <c r="P4963" s="20"/>
    </row>
    <row r="4964" spans="3:16" x14ac:dyDescent="0.35">
      <c r="C4964" s="21"/>
      <c r="E4964" s="21"/>
      <c r="G4964" s="20"/>
      <c r="I4964" s="20"/>
      <c r="O4964" s="20"/>
      <c r="P4964" s="20"/>
    </row>
    <row r="4965" spans="3:16" x14ac:dyDescent="0.35">
      <c r="C4965" s="21"/>
      <c r="E4965" s="21"/>
      <c r="G4965" s="20"/>
      <c r="I4965" s="20"/>
      <c r="O4965" s="20"/>
      <c r="P4965" s="20"/>
    </row>
    <row r="4966" spans="3:16" x14ac:dyDescent="0.35">
      <c r="C4966" s="21"/>
      <c r="E4966" s="21"/>
      <c r="G4966" s="20"/>
      <c r="I4966" s="20"/>
      <c r="O4966" s="20"/>
      <c r="P4966" s="20"/>
    </row>
    <row r="4967" spans="3:16" x14ac:dyDescent="0.35">
      <c r="C4967" s="21"/>
      <c r="E4967" s="21"/>
      <c r="G4967" s="20"/>
      <c r="I4967" s="20"/>
      <c r="O4967" s="20"/>
      <c r="P4967" s="20"/>
    </row>
    <row r="4968" spans="3:16" x14ac:dyDescent="0.35">
      <c r="C4968" s="21"/>
      <c r="E4968" s="21"/>
      <c r="G4968" s="20"/>
      <c r="I4968" s="20"/>
      <c r="O4968" s="20"/>
      <c r="P4968" s="20"/>
    </row>
    <row r="4969" spans="3:16" x14ac:dyDescent="0.35">
      <c r="C4969" s="21"/>
      <c r="E4969" s="21"/>
      <c r="G4969" s="20"/>
      <c r="I4969" s="20"/>
      <c r="O4969" s="20"/>
      <c r="P4969" s="20"/>
    </row>
    <row r="4970" spans="3:16" x14ac:dyDescent="0.35">
      <c r="C4970" s="21"/>
      <c r="E4970" s="21"/>
      <c r="G4970" s="20"/>
      <c r="I4970" s="20"/>
      <c r="O4970" s="20"/>
      <c r="P4970" s="20"/>
    </row>
    <row r="4971" spans="3:16" x14ac:dyDescent="0.35">
      <c r="C4971" s="21"/>
      <c r="E4971" s="21"/>
      <c r="G4971" s="20"/>
      <c r="I4971" s="20"/>
      <c r="O4971" s="20"/>
      <c r="P4971" s="20"/>
    </row>
    <row r="4972" spans="3:16" x14ac:dyDescent="0.35">
      <c r="C4972" s="21"/>
      <c r="E4972" s="21"/>
      <c r="G4972" s="20"/>
      <c r="I4972" s="20"/>
      <c r="O4972" s="20"/>
      <c r="P4972" s="20"/>
    </row>
    <row r="4973" spans="3:16" x14ac:dyDescent="0.35">
      <c r="C4973" s="21"/>
      <c r="E4973" s="21"/>
      <c r="G4973" s="20"/>
      <c r="I4973" s="20"/>
      <c r="O4973" s="20"/>
      <c r="P4973" s="20"/>
    </row>
    <row r="4974" spans="3:16" x14ac:dyDescent="0.35">
      <c r="C4974" s="21"/>
      <c r="E4974" s="21"/>
      <c r="G4974" s="20"/>
      <c r="I4974" s="20"/>
      <c r="O4974" s="20"/>
      <c r="P4974" s="20"/>
    </row>
    <row r="4975" spans="3:16" x14ac:dyDescent="0.35">
      <c r="C4975" s="21"/>
      <c r="E4975" s="21"/>
      <c r="G4975" s="20"/>
      <c r="I4975" s="20"/>
      <c r="O4975" s="20"/>
      <c r="P4975" s="20"/>
    </row>
    <row r="4976" spans="3:16" x14ac:dyDescent="0.35">
      <c r="C4976" s="21"/>
      <c r="E4976" s="21"/>
      <c r="G4976" s="20"/>
      <c r="I4976" s="20"/>
      <c r="O4976" s="20"/>
      <c r="P4976" s="20"/>
    </row>
    <row r="4977" spans="3:16" x14ac:dyDescent="0.35">
      <c r="C4977" s="21"/>
      <c r="E4977" s="21"/>
      <c r="G4977" s="20"/>
      <c r="I4977" s="20"/>
      <c r="O4977" s="20"/>
      <c r="P4977" s="20"/>
    </row>
    <row r="4978" spans="3:16" x14ac:dyDescent="0.35">
      <c r="C4978" s="21"/>
      <c r="E4978" s="21"/>
      <c r="G4978" s="20"/>
      <c r="I4978" s="20"/>
      <c r="O4978" s="20"/>
      <c r="P4978" s="20"/>
    </row>
    <row r="4979" spans="3:16" x14ac:dyDescent="0.35">
      <c r="C4979" s="21"/>
      <c r="E4979" s="21"/>
      <c r="G4979" s="20"/>
      <c r="I4979" s="20"/>
      <c r="O4979" s="20"/>
      <c r="P4979" s="20"/>
    </row>
    <row r="4980" spans="3:16" x14ac:dyDescent="0.35">
      <c r="C4980" s="21"/>
      <c r="E4980" s="21"/>
      <c r="G4980" s="20"/>
      <c r="I4980" s="20"/>
      <c r="O4980" s="20"/>
      <c r="P4980" s="20"/>
    </row>
    <row r="4981" spans="3:16" x14ac:dyDescent="0.35">
      <c r="C4981" s="21"/>
      <c r="E4981" s="21"/>
      <c r="G4981" s="20"/>
      <c r="I4981" s="20"/>
      <c r="O4981" s="20"/>
      <c r="P4981" s="20"/>
    </row>
    <row r="4982" spans="3:16" x14ac:dyDescent="0.35">
      <c r="C4982" s="21"/>
      <c r="E4982" s="21"/>
      <c r="G4982" s="20"/>
      <c r="I4982" s="20"/>
      <c r="O4982" s="20"/>
      <c r="P4982" s="20"/>
    </row>
    <row r="4983" spans="3:16" x14ac:dyDescent="0.35">
      <c r="C4983" s="21"/>
      <c r="E4983" s="21"/>
      <c r="G4983" s="20"/>
      <c r="I4983" s="20"/>
      <c r="O4983" s="20"/>
      <c r="P4983" s="20"/>
    </row>
    <row r="4984" spans="3:16" x14ac:dyDescent="0.35">
      <c r="C4984" s="21"/>
      <c r="E4984" s="21"/>
      <c r="G4984" s="20"/>
      <c r="I4984" s="20"/>
      <c r="O4984" s="20"/>
      <c r="P4984" s="20"/>
    </row>
    <row r="4985" spans="3:16" x14ac:dyDescent="0.35">
      <c r="C4985" s="21"/>
      <c r="E4985" s="21"/>
      <c r="G4985" s="20"/>
      <c r="I4985" s="20"/>
      <c r="O4985" s="20"/>
      <c r="P4985" s="20"/>
    </row>
    <row r="4986" spans="3:16" x14ac:dyDescent="0.35">
      <c r="C4986" s="21"/>
      <c r="E4986" s="21"/>
      <c r="G4986" s="20"/>
      <c r="I4986" s="20"/>
      <c r="O4986" s="20"/>
      <c r="P4986" s="20"/>
    </row>
    <row r="4987" spans="3:16" x14ac:dyDescent="0.35">
      <c r="C4987" s="21"/>
      <c r="E4987" s="21"/>
      <c r="G4987" s="20"/>
      <c r="I4987" s="20"/>
      <c r="O4987" s="20"/>
      <c r="P4987" s="20"/>
    </row>
    <row r="4988" spans="3:16" x14ac:dyDescent="0.35">
      <c r="C4988" s="21"/>
      <c r="E4988" s="21"/>
      <c r="G4988" s="20"/>
      <c r="I4988" s="20"/>
      <c r="O4988" s="20"/>
      <c r="P4988" s="20"/>
    </row>
    <row r="4989" spans="3:16" x14ac:dyDescent="0.35">
      <c r="C4989" s="21"/>
      <c r="E4989" s="21"/>
      <c r="G4989" s="20"/>
      <c r="I4989" s="20"/>
      <c r="O4989" s="20"/>
      <c r="P4989" s="20"/>
    </row>
    <row r="4990" spans="3:16" x14ac:dyDescent="0.35">
      <c r="C4990" s="21"/>
      <c r="E4990" s="21"/>
      <c r="G4990" s="20"/>
      <c r="I4990" s="20"/>
      <c r="O4990" s="20"/>
      <c r="P4990" s="20"/>
    </row>
    <row r="4991" spans="3:16" x14ac:dyDescent="0.35">
      <c r="C4991" s="21"/>
      <c r="E4991" s="21"/>
      <c r="G4991" s="20"/>
      <c r="I4991" s="20"/>
      <c r="O4991" s="20"/>
      <c r="P4991" s="20"/>
    </row>
    <row r="4992" spans="3:16" x14ac:dyDescent="0.35">
      <c r="C4992" s="21"/>
      <c r="E4992" s="21"/>
      <c r="G4992" s="20"/>
      <c r="I4992" s="20"/>
      <c r="O4992" s="20"/>
      <c r="P4992" s="20"/>
    </row>
    <row r="4993" spans="3:16" x14ac:dyDescent="0.35">
      <c r="C4993" s="21"/>
      <c r="E4993" s="21"/>
      <c r="G4993" s="20"/>
      <c r="I4993" s="20"/>
      <c r="O4993" s="20"/>
      <c r="P4993" s="20"/>
    </row>
    <row r="4994" spans="3:16" x14ac:dyDescent="0.35">
      <c r="C4994" s="21"/>
      <c r="E4994" s="21"/>
      <c r="G4994" s="20"/>
      <c r="I4994" s="20"/>
      <c r="O4994" s="20"/>
      <c r="P4994" s="20"/>
    </row>
    <row r="4995" spans="3:16" x14ac:dyDescent="0.35">
      <c r="C4995" s="21"/>
      <c r="E4995" s="21"/>
      <c r="G4995" s="20"/>
      <c r="I4995" s="20"/>
      <c r="O4995" s="20"/>
      <c r="P4995" s="20"/>
    </row>
    <row r="4996" spans="3:16" x14ac:dyDescent="0.35">
      <c r="C4996" s="21"/>
      <c r="E4996" s="21"/>
      <c r="G4996" s="20"/>
      <c r="I4996" s="20"/>
      <c r="O4996" s="20"/>
      <c r="P4996" s="20"/>
    </row>
    <row r="4997" spans="3:16" x14ac:dyDescent="0.35">
      <c r="C4997" s="21"/>
      <c r="E4997" s="21"/>
      <c r="G4997" s="20"/>
      <c r="I4997" s="20"/>
      <c r="O4997" s="20"/>
      <c r="P4997" s="20"/>
    </row>
    <row r="4998" spans="3:16" x14ac:dyDescent="0.35">
      <c r="C4998" s="21"/>
      <c r="E4998" s="21"/>
      <c r="G4998" s="20"/>
      <c r="I4998" s="20"/>
      <c r="O4998" s="20"/>
      <c r="P4998" s="20"/>
    </row>
    <row r="4999" spans="3:16" x14ac:dyDescent="0.35">
      <c r="C4999" s="21"/>
      <c r="E4999" s="21"/>
      <c r="G4999" s="20"/>
      <c r="I4999" s="20"/>
      <c r="O4999" s="20"/>
      <c r="P4999" s="20"/>
    </row>
    <row r="5000" spans="3:16" x14ac:dyDescent="0.35">
      <c r="C5000" s="21"/>
      <c r="E5000" s="21"/>
      <c r="G5000" s="20"/>
      <c r="I5000" s="20"/>
      <c r="O5000" s="20"/>
      <c r="P5000" s="20"/>
    </row>
    <row r="5001" spans="3:16" x14ac:dyDescent="0.35">
      <c r="C5001" s="21"/>
      <c r="E5001" s="21"/>
      <c r="G5001" s="20"/>
      <c r="I5001" s="20"/>
      <c r="O5001" s="20"/>
      <c r="P5001" s="20"/>
    </row>
    <row r="5002" spans="3:16" x14ac:dyDescent="0.35">
      <c r="C5002" s="21"/>
      <c r="E5002" s="21"/>
      <c r="G5002" s="20"/>
      <c r="I5002" s="20"/>
      <c r="O5002" s="20"/>
      <c r="P5002" s="20"/>
    </row>
    <row r="5003" spans="3:16" x14ac:dyDescent="0.35">
      <c r="C5003" s="21"/>
      <c r="E5003" s="21"/>
      <c r="G5003" s="20"/>
      <c r="I5003" s="20"/>
      <c r="O5003" s="20"/>
      <c r="P5003" s="20"/>
    </row>
    <row r="5004" spans="3:16" x14ac:dyDescent="0.35">
      <c r="C5004" s="21"/>
      <c r="E5004" s="21"/>
      <c r="G5004" s="20"/>
      <c r="I5004" s="20"/>
      <c r="O5004" s="20"/>
      <c r="P5004" s="20"/>
    </row>
    <row r="5005" spans="3:16" x14ac:dyDescent="0.35">
      <c r="C5005" s="21"/>
      <c r="E5005" s="21"/>
      <c r="G5005" s="20"/>
      <c r="I5005" s="20"/>
      <c r="O5005" s="20"/>
      <c r="P5005" s="20"/>
    </row>
    <row r="5006" spans="3:16" x14ac:dyDescent="0.35">
      <c r="C5006" s="21"/>
      <c r="E5006" s="21"/>
      <c r="G5006" s="20"/>
      <c r="I5006" s="20"/>
      <c r="O5006" s="20"/>
      <c r="P5006" s="20"/>
    </row>
    <row r="5007" spans="3:16" x14ac:dyDescent="0.35">
      <c r="C5007" s="21"/>
      <c r="E5007" s="21"/>
      <c r="G5007" s="20"/>
      <c r="I5007" s="20"/>
      <c r="O5007" s="20"/>
      <c r="P5007" s="20"/>
    </row>
    <row r="5008" spans="3:16" x14ac:dyDescent="0.35">
      <c r="C5008" s="21"/>
      <c r="E5008" s="21"/>
      <c r="G5008" s="20"/>
      <c r="I5008" s="20"/>
      <c r="O5008" s="20"/>
      <c r="P5008" s="20"/>
    </row>
    <row r="5009" spans="3:16" x14ac:dyDescent="0.35">
      <c r="C5009" s="21"/>
      <c r="E5009" s="21"/>
      <c r="G5009" s="20"/>
      <c r="I5009" s="20"/>
      <c r="O5009" s="20"/>
      <c r="P5009" s="20"/>
    </row>
    <row r="5010" spans="3:16" x14ac:dyDescent="0.35">
      <c r="C5010" s="21"/>
      <c r="E5010" s="21"/>
      <c r="G5010" s="20"/>
      <c r="I5010" s="20"/>
      <c r="O5010" s="20"/>
      <c r="P5010" s="20"/>
    </row>
    <row r="5011" spans="3:16" x14ac:dyDescent="0.35">
      <c r="C5011" s="21"/>
      <c r="E5011" s="21"/>
      <c r="G5011" s="20"/>
      <c r="I5011" s="20"/>
      <c r="O5011" s="20"/>
      <c r="P5011" s="20"/>
    </row>
    <row r="5012" spans="3:16" x14ac:dyDescent="0.35">
      <c r="C5012" s="21"/>
      <c r="E5012" s="21"/>
      <c r="G5012" s="20"/>
      <c r="I5012" s="20"/>
      <c r="O5012" s="20"/>
      <c r="P5012" s="20"/>
    </row>
    <row r="5013" spans="3:16" x14ac:dyDescent="0.35">
      <c r="C5013" s="21"/>
      <c r="E5013" s="21"/>
      <c r="G5013" s="20"/>
      <c r="I5013" s="20"/>
      <c r="O5013" s="20"/>
      <c r="P5013" s="20"/>
    </row>
    <row r="5014" spans="3:16" x14ac:dyDescent="0.35">
      <c r="C5014" s="21"/>
      <c r="E5014" s="21"/>
      <c r="G5014" s="20"/>
      <c r="I5014" s="20"/>
      <c r="O5014" s="20"/>
      <c r="P5014" s="20"/>
    </row>
    <row r="5015" spans="3:16" x14ac:dyDescent="0.35">
      <c r="C5015" s="21"/>
      <c r="E5015" s="21"/>
      <c r="G5015" s="20"/>
      <c r="I5015" s="20"/>
      <c r="O5015" s="20"/>
      <c r="P5015" s="20"/>
    </row>
    <row r="5016" spans="3:16" x14ac:dyDescent="0.35">
      <c r="C5016" s="21"/>
      <c r="E5016" s="21"/>
      <c r="G5016" s="20"/>
      <c r="I5016" s="20"/>
      <c r="O5016" s="20"/>
      <c r="P5016" s="20"/>
    </row>
    <row r="5017" spans="3:16" x14ac:dyDescent="0.35">
      <c r="C5017" s="21"/>
      <c r="E5017" s="21"/>
      <c r="G5017" s="20"/>
      <c r="I5017" s="20"/>
      <c r="O5017" s="20"/>
      <c r="P5017" s="20"/>
    </row>
    <row r="5018" spans="3:16" x14ac:dyDescent="0.35">
      <c r="C5018" s="21"/>
      <c r="E5018" s="21"/>
      <c r="G5018" s="20"/>
      <c r="I5018" s="20"/>
      <c r="O5018" s="20"/>
      <c r="P5018" s="20"/>
    </row>
    <row r="5019" spans="3:16" x14ac:dyDescent="0.35">
      <c r="C5019" s="21"/>
      <c r="E5019" s="21"/>
      <c r="G5019" s="20"/>
      <c r="I5019" s="20"/>
      <c r="O5019" s="20"/>
      <c r="P5019" s="20"/>
    </row>
    <row r="5020" spans="3:16" x14ac:dyDescent="0.35">
      <c r="C5020" s="21"/>
      <c r="E5020" s="21"/>
      <c r="G5020" s="20"/>
      <c r="I5020" s="20"/>
      <c r="O5020" s="20"/>
      <c r="P5020" s="20"/>
    </row>
    <row r="5021" spans="3:16" x14ac:dyDescent="0.35">
      <c r="C5021" s="21"/>
      <c r="E5021" s="21"/>
      <c r="G5021" s="20"/>
      <c r="I5021" s="20"/>
      <c r="O5021" s="20"/>
      <c r="P5021" s="20"/>
    </row>
    <row r="5022" spans="3:16" x14ac:dyDescent="0.35">
      <c r="C5022" s="21"/>
      <c r="E5022" s="21"/>
      <c r="G5022" s="20"/>
      <c r="I5022" s="20"/>
      <c r="O5022" s="20"/>
      <c r="P5022" s="20"/>
    </row>
    <row r="5023" spans="3:16" x14ac:dyDescent="0.35">
      <c r="C5023" s="21"/>
      <c r="E5023" s="21"/>
      <c r="G5023" s="20"/>
      <c r="I5023" s="20"/>
      <c r="O5023" s="20"/>
      <c r="P5023" s="20"/>
    </row>
    <row r="5024" spans="3:16" x14ac:dyDescent="0.35">
      <c r="C5024" s="21"/>
      <c r="E5024" s="21"/>
      <c r="G5024" s="20"/>
      <c r="I5024" s="20"/>
      <c r="O5024" s="20"/>
      <c r="P5024" s="20"/>
    </row>
    <row r="5025" spans="3:16" x14ac:dyDescent="0.35">
      <c r="C5025" s="21"/>
      <c r="E5025" s="21"/>
      <c r="G5025" s="20"/>
      <c r="I5025" s="20"/>
      <c r="O5025" s="20"/>
      <c r="P5025" s="20"/>
    </row>
    <row r="5026" spans="3:16" x14ac:dyDescent="0.35">
      <c r="C5026" s="21"/>
      <c r="E5026" s="21"/>
      <c r="G5026" s="20"/>
      <c r="I5026" s="20"/>
      <c r="O5026" s="20"/>
      <c r="P5026" s="20"/>
    </row>
    <row r="5027" spans="3:16" x14ac:dyDescent="0.35">
      <c r="C5027" s="21"/>
      <c r="E5027" s="21"/>
      <c r="G5027" s="20"/>
      <c r="I5027" s="20"/>
      <c r="O5027" s="20"/>
      <c r="P5027" s="20"/>
    </row>
    <row r="5028" spans="3:16" x14ac:dyDescent="0.35">
      <c r="C5028" s="21"/>
      <c r="E5028" s="21"/>
      <c r="G5028" s="20"/>
      <c r="I5028" s="20"/>
      <c r="O5028" s="20"/>
      <c r="P5028" s="20"/>
    </row>
    <row r="5029" spans="3:16" x14ac:dyDescent="0.35">
      <c r="C5029" s="21"/>
      <c r="E5029" s="21"/>
      <c r="G5029" s="20"/>
      <c r="I5029" s="20"/>
      <c r="O5029" s="20"/>
      <c r="P5029" s="20"/>
    </row>
    <row r="5030" spans="3:16" x14ac:dyDescent="0.35">
      <c r="C5030" s="21"/>
      <c r="E5030" s="21"/>
      <c r="G5030" s="20"/>
      <c r="I5030" s="20"/>
      <c r="O5030" s="20"/>
      <c r="P5030" s="20"/>
    </row>
    <row r="5031" spans="3:16" x14ac:dyDescent="0.35">
      <c r="C5031" s="21"/>
      <c r="E5031" s="21"/>
      <c r="G5031" s="20"/>
      <c r="I5031" s="20"/>
      <c r="O5031" s="20"/>
      <c r="P5031" s="20"/>
    </row>
    <row r="5032" spans="3:16" x14ac:dyDescent="0.35">
      <c r="C5032" s="21"/>
      <c r="E5032" s="21"/>
      <c r="G5032" s="20"/>
      <c r="I5032" s="20"/>
      <c r="O5032" s="20"/>
      <c r="P5032" s="20"/>
    </row>
    <row r="5033" spans="3:16" x14ac:dyDescent="0.35">
      <c r="C5033" s="21"/>
      <c r="E5033" s="21"/>
      <c r="G5033" s="20"/>
      <c r="I5033" s="20"/>
      <c r="O5033" s="20"/>
      <c r="P5033" s="20"/>
    </row>
    <row r="5034" spans="3:16" x14ac:dyDescent="0.35">
      <c r="C5034" s="21"/>
      <c r="E5034" s="21"/>
      <c r="G5034" s="20"/>
      <c r="I5034" s="20"/>
      <c r="O5034" s="20"/>
      <c r="P5034" s="20"/>
    </row>
    <row r="5035" spans="3:16" x14ac:dyDescent="0.35">
      <c r="C5035" s="21"/>
      <c r="E5035" s="21"/>
      <c r="G5035" s="20"/>
      <c r="I5035" s="20"/>
      <c r="O5035" s="20"/>
      <c r="P5035" s="20"/>
    </row>
    <row r="5036" spans="3:16" x14ac:dyDescent="0.35">
      <c r="C5036" s="21"/>
      <c r="E5036" s="21"/>
      <c r="G5036" s="20"/>
      <c r="I5036" s="20"/>
      <c r="O5036" s="20"/>
      <c r="P5036" s="20"/>
    </row>
    <row r="5037" spans="3:16" x14ac:dyDescent="0.35">
      <c r="C5037" s="21"/>
      <c r="E5037" s="21"/>
      <c r="G5037" s="20"/>
      <c r="I5037" s="20"/>
      <c r="O5037" s="20"/>
      <c r="P5037" s="20"/>
    </row>
    <row r="5038" spans="3:16" x14ac:dyDescent="0.35">
      <c r="C5038" s="21"/>
      <c r="E5038" s="21"/>
      <c r="G5038" s="20"/>
      <c r="I5038" s="20"/>
      <c r="O5038" s="20"/>
      <c r="P5038" s="20"/>
    </row>
    <row r="5039" spans="3:16" x14ac:dyDescent="0.35">
      <c r="C5039" s="21"/>
      <c r="E5039" s="21"/>
      <c r="G5039" s="20"/>
      <c r="I5039" s="20"/>
      <c r="O5039" s="20"/>
      <c r="P5039" s="20"/>
    </row>
    <row r="5040" spans="3:16" x14ac:dyDescent="0.35">
      <c r="C5040" s="21"/>
      <c r="E5040" s="21"/>
      <c r="G5040" s="20"/>
      <c r="I5040" s="20"/>
      <c r="O5040" s="20"/>
      <c r="P5040" s="20"/>
    </row>
    <row r="5041" spans="3:16" x14ac:dyDescent="0.35">
      <c r="C5041" s="21"/>
      <c r="E5041" s="21"/>
      <c r="G5041" s="20"/>
      <c r="I5041" s="20"/>
      <c r="O5041" s="20"/>
      <c r="P5041" s="20"/>
    </row>
    <row r="5042" spans="3:16" x14ac:dyDescent="0.35">
      <c r="C5042" s="21"/>
      <c r="E5042" s="21"/>
      <c r="G5042" s="20"/>
      <c r="I5042" s="20"/>
      <c r="O5042" s="20"/>
      <c r="P5042" s="20"/>
    </row>
    <row r="5043" spans="3:16" x14ac:dyDescent="0.35">
      <c r="C5043" s="21"/>
      <c r="E5043" s="21"/>
      <c r="G5043" s="20"/>
      <c r="I5043" s="20"/>
      <c r="O5043" s="20"/>
      <c r="P5043" s="20"/>
    </row>
    <row r="5044" spans="3:16" x14ac:dyDescent="0.35">
      <c r="C5044" s="21"/>
      <c r="E5044" s="21"/>
      <c r="G5044" s="20"/>
      <c r="I5044" s="20"/>
      <c r="O5044" s="20"/>
      <c r="P5044" s="20"/>
    </row>
    <row r="5045" spans="3:16" x14ac:dyDescent="0.35">
      <c r="C5045" s="21"/>
      <c r="E5045" s="21"/>
      <c r="G5045" s="20"/>
      <c r="I5045" s="20"/>
      <c r="O5045" s="20"/>
      <c r="P5045" s="20"/>
    </row>
    <row r="5046" spans="3:16" x14ac:dyDescent="0.35">
      <c r="C5046" s="21"/>
      <c r="E5046" s="21"/>
      <c r="G5046" s="20"/>
      <c r="I5046" s="20"/>
      <c r="O5046" s="20"/>
      <c r="P5046" s="20"/>
    </row>
    <row r="5047" spans="3:16" x14ac:dyDescent="0.35">
      <c r="C5047" s="21"/>
      <c r="E5047" s="21"/>
      <c r="G5047" s="20"/>
      <c r="I5047" s="20"/>
      <c r="O5047" s="20"/>
      <c r="P5047" s="20"/>
    </row>
    <row r="5048" spans="3:16" x14ac:dyDescent="0.35">
      <c r="C5048" s="21"/>
      <c r="E5048" s="21"/>
      <c r="G5048" s="20"/>
      <c r="I5048" s="20"/>
      <c r="O5048" s="20"/>
      <c r="P5048" s="20"/>
    </row>
    <row r="5049" spans="3:16" x14ac:dyDescent="0.35">
      <c r="C5049" s="21"/>
      <c r="E5049" s="21"/>
      <c r="G5049" s="20"/>
      <c r="I5049" s="20"/>
      <c r="O5049" s="20"/>
      <c r="P5049" s="20"/>
    </row>
    <row r="5050" spans="3:16" x14ac:dyDescent="0.35">
      <c r="C5050" s="21"/>
      <c r="E5050" s="21"/>
      <c r="G5050" s="20"/>
      <c r="I5050" s="20"/>
      <c r="O5050" s="20"/>
      <c r="P5050" s="20"/>
    </row>
    <row r="5051" spans="3:16" x14ac:dyDescent="0.35">
      <c r="C5051" s="21"/>
      <c r="E5051" s="21"/>
      <c r="G5051" s="20"/>
      <c r="I5051" s="20"/>
      <c r="O5051" s="20"/>
      <c r="P5051" s="20"/>
    </row>
    <row r="5052" spans="3:16" x14ac:dyDescent="0.35">
      <c r="C5052" s="21"/>
      <c r="E5052" s="21"/>
      <c r="G5052" s="20"/>
      <c r="I5052" s="20"/>
      <c r="O5052" s="20"/>
      <c r="P5052" s="20"/>
    </row>
    <row r="5053" spans="3:16" x14ac:dyDescent="0.35">
      <c r="C5053" s="21"/>
      <c r="E5053" s="21"/>
      <c r="G5053" s="20"/>
      <c r="I5053" s="20"/>
      <c r="O5053" s="20"/>
      <c r="P5053" s="20"/>
    </row>
    <row r="5054" spans="3:16" x14ac:dyDescent="0.35">
      <c r="C5054" s="21"/>
      <c r="E5054" s="21"/>
      <c r="G5054" s="20"/>
      <c r="I5054" s="20"/>
      <c r="O5054" s="20"/>
      <c r="P5054" s="20"/>
    </row>
    <row r="5055" spans="3:16" x14ac:dyDescent="0.35">
      <c r="C5055" s="21"/>
      <c r="E5055" s="21"/>
      <c r="G5055" s="20"/>
      <c r="I5055" s="20"/>
      <c r="O5055" s="20"/>
      <c r="P5055" s="20"/>
    </row>
    <row r="5056" spans="3:16" x14ac:dyDescent="0.35">
      <c r="C5056" s="21"/>
      <c r="E5056" s="21"/>
      <c r="G5056" s="20"/>
      <c r="I5056" s="20"/>
      <c r="O5056" s="20"/>
      <c r="P5056" s="20"/>
    </row>
    <row r="5057" spans="3:16" x14ac:dyDescent="0.35">
      <c r="C5057" s="21"/>
      <c r="E5057" s="21"/>
      <c r="G5057" s="20"/>
      <c r="I5057" s="20"/>
      <c r="O5057" s="20"/>
      <c r="P5057" s="20"/>
    </row>
    <row r="5058" spans="3:16" x14ac:dyDescent="0.35">
      <c r="C5058" s="21"/>
      <c r="E5058" s="21"/>
      <c r="G5058" s="20"/>
      <c r="I5058" s="20"/>
      <c r="O5058" s="20"/>
      <c r="P5058" s="20"/>
    </row>
    <row r="5059" spans="3:16" x14ac:dyDescent="0.35">
      <c r="C5059" s="21"/>
      <c r="E5059" s="21"/>
      <c r="G5059" s="20"/>
      <c r="I5059" s="20"/>
      <c r="O5059" s="20"/>
      <c r="P5059" s="20"/>
    </row>
    <row r="5060" spans="3:16" x14ac:dyDescent="0.35">
      <c r="C5060" s="21"/>
      <c r="E5060" s="21"/>
      <c r="G5060" s="20"/>
      <c r="I5060" s="20"/>
      <c r="O5060" s="20"/>
      <c r="P5060" s="20"/>
    </row>
    <row r="5061" spans="3:16" x14ac:dyDescent="0.35">
      <c r="C5061" s="21"/>
      <c r="E5061" s="21"/>
      <c r="G5061" s="20"/>
      <c r="I5061" s="20"/>
      <c r="O5061" s="20"/>
      <c r="P5061" s="20"/>
    </row>
    <row r="5062" spans="3:16" x14ac:dyDescent="0.35">
      <c r="C5062" s="21"/>
      <c r="E5062" s="21"/>
      <c r="G5062" s="20"/>
      <c r="I5062" s="20"/>
      <c r="O5062" s="20"/>
      <c r="P5062" s="20"/>
    </row>
    <row r="5063" spans="3:16" x14ac:dyDescent="0.35">
      <c r="C5063" s="21"/>
      <c r="E5063" s="21"/>
      <c r="G5063" s="20"/>
      <c r="I5063" s="20"/>
      <c r="O5063" s="20"/>
      <c r="P5063" s="20"/>
    </row>
    <row r="5064" spans="3:16" x14ac:dyDescent="0.35">
      <c r="C5064" s="21"/>
      <c r="E5064" s="21"/>
      <c r="G5064" s="20"/>
      <c r="I5064" s="20"/>
      <c r="O5064" s="20"/>
      <c r="P5064" s="20"/>
    </row>
    <row r="5065" spans="3:16" x14ac:dyDescent="0.35">
      <c r="C5065" s="21"/>
      <c r="E5065" s="21"/>
      <c r="G5065" s="20"/>
      <c r="I5065" s="20"/>
      <c r="O5065" s="20"/>
      <c r="P5065" s="20"/>
    </row>
    <row r="5066" spans="3:16" x14ac:dyDescent="0.35">
      <c r="C5066" s="21"/>
      <c r="E5066" s="21"/>
      <c r="G5066" s="20"/>
      <c r="I5066" s="20"/>
      <c r="O5066" s="20"/>
      <c r="P5066" s="20"/>
    </row>
    <row r="5067" spans="3:16" x14ac:dyDescent="0.35">
      <c r="C5067" s="21"/>
      <c r="E5067" s="21"/>
      <c r="G5067" s="20"/>
      <c r="I5067" s="20"/>
      <c r="O5067" s="20"/>
      <c r="P5067" s="20"/>
    </row>
    <row r="5068" spans="3:16" x14ac:dyDescent="0.35">
      <c r="C5068" s="21"/>
      <c r="E5068" s="21"/>
      <c r="G5068" s="20"/>
      <c r="I5068" s="20"/>
      <c r="O5068" s="20"/>
      <c r="P5068" s="20"/>
    </row>
    <row r="5069" spans="3:16" x14ac:dyDescent="0.35">
      <c r="C5069" s="21"/>
      <c r="E5069" s="21"/>
      <c r="G5069" s="20"/>
      <c r="I5069" s="20"/>
      <c r="O5069" s="20"/>
      <c r="P5069" s="20"/>
    </row>
    <row r="5070" spans="3:16" x14ac:dyDescent="0.35">
      <c r="C5070" s="21"/>
      <c r="E5070" s="21"/>
      <c r="G5070" s="20"/>
      <c r="I5070" s="20"/>
      <c r="O5070" s="20"/>
      <c r="P5070" s="20"/>
    </row>
    <row r="5071" spans="3:16" x14ac:dyDescent="0.35">
      <c r="C5071" s="21"/>
      <c r="E5071" s="21"/>
      <c r="G5071" s="20"/>
      <c r="I5071" s="20"/>
      <c r="O5071" s="20"/>
      <c r="P5071" s="20"/>
    </row>
    <row r="5072" spans="3:16" x14ac:dyDescent="0.35">
      <c r="C5072" s="21"/>
      <c r="E5072" s="21"/>
      <c r="G5072" s="20"/>
      <c r="I5072" s="20"/>
      <c r="O5072" s="20"/>
      <c r="P5072" s="20"/>
    </row>
    <row r="5073" spans="3:16" x14ac:dyDescent="0.35">
      <c r="C5073" s="21"/>
      <c r="E5073" s="21"/>
      <c r="G5073" s="20"/>
      <c r="I5073" s="20"/>
      <c r="O5073" s="20"/>
      <c r="P5073" s="20"/>
    </row>
    <row r="5074" spans="3:16" x14ac:dyDescent="0.35">
      <c r="C5074" s="21"/>
      <c r="E5074" s="21"/>
      <c r="G5074" s="20"/>
      <c r="I5074" s="20"/>
      <c r="O5074" s="20"/>
      <c r="P5074" s="20"/>
    </row>
    <row r="5075" spans="3:16" x14ac:dyDescent="0.35">
      <c r="C5075" s="21"/>
      <c r="E5075" s="21"/>
      <c r="G5075" s="20"/>
      <c r="I5075" s="20"/>
      <c r="O5075" s="20"/>
      <c r="P5075" s="20"/>
    </row>
    <row r="5076" spans="3:16" x14ac:dyDescent="0.35">
      <c r="C5076" s="21"/>
      <c r="E5076" s="21"/>
      <c r="G5076" s="20"/>
      <c r="I5076" s="20"/>
      <c r="O5076" s="20"/>
      <c r="P5076" s="20"/>
    </row>
    <row r="5077" spans="3:16" x14ac:dyDescent="0.35">
      <c r="C5077" s="21"/>
      <c r="E5077" s="21"/>
      <c r="G5077" s="20"/>
      <c r="I5077" s="20"/>
      <c r="O5077" s="20"/>
      <c r="P5077" s="20"/>
    </row>
    <row r="5078" spans="3:16" x14ac:dyDescent="0.35">
      <c r="C5078" s="21"/>
      <c r="E5078" s="21"/>
      <c r="G5078" s="20"/>
      <c r="I5078" s="20"/>
      <c r="O5078" s="20"/>
      <c r="P5078" s="20"/>
    </row>
    <row r="5079" spans="3:16" x14ac:dyDescent="0.35">
      <c r="C5079" s="21"/>
      <c r="E5079" s="21"/>
      <c r="G5079" s="20"/>
      <c r="I5079" s="20"/>
      <c r="O5079" s="20"/>
      <c r="P5079" s="20"/>
    </row>
    <row r="5080" spans="3:16" x14ac:dyDescent="0.35">
      <c r="C5080" s="21"/>
      <c r="E5080" s="21"/>
      <c r="G5080" s="20"/>
      <c r="I5080" s="20"/>
      <c r="O5080" s="20"/>
      <c r="P5080" s="20"/>
    </row>
    <row r="5081" spans="3:16" x14ac:dyDescent="0.35">
      <c r="C5081" s="21"/>
      <c r="E5081" s="21"/>
      <c r="G5081" s="20"/>
      <c r="I5081" s="20"/>
      <c r="O5081" s="20"/>
      <c r="P5081" s="20"/>
    </row>
    <row r="5082" spans="3:16" x14ac:dyDescent="0.35">
      <c r="C5082" s="21"/>
      <c r="E5082" s="21"/>
      <c r="G5082" s="20"/>
      <c r="I5082" s="20"/>
      <c r="O5082" s="20"/>
      <c r="P5082" s="20"/>
    </row>
    <row r="5083" spans="3:16" x14ac:dyDescent="0.35">
      <c r="C5083" s="21"/>
      <c r="E5083" s="21"/>
      <c r="G5083" s="20"/>
      <c r="I5083" s="20"/>
      <c r="O5083" s="20"/>
      <c r="P5083" s="20"/>
    </row>
    <row r="5084" spans="3:16" x14ac:dyDescent="0.35">
      <c r="C5084" s="21"/>
      <c r="E5084" s="21"/>
      <c r="G5084" s="20"/>
      <c r="I5084" s="20"/>
      <c r="O5084" s="20"/>
      <c r="P5084" s="20"/>
    </row>
    <row r="5085" spans="3:16" x14ac:dyDescent="0.35">
      <c r="C5085" s="21"/>
      <c r="E5085" s="21"/>
      <c r="G5085" s="20"/>
      <c r="I5085" s="20"/>
      <c r="O5085" s="20"/>
      <c r="P5085" s="20"/>
    </row>
    <row r="5086" spans="3:16" x14ac:dyDescent="0.35">
      <c r="C5086" s="21"/>
      <c r="E5086" s="21"/>
      <c r="G5086" s="20"/>
      <c r="I5086" s="20"/>
      <c r="O5086" s="20"/>
      <c r="P5086" s="20"/>
    </row>
    <row r="5087" spans="3:16" x14ac:dyDescent="0.35">
      <c r="C5087" s="21"/>
      <c r="E5087" s="21"/>
      <c r="G5087" s="20"/>
      <c r="I5087" s="20"/>
      <c r="O5087" s="20"/>
      <c r="P5087" s="20"/>
    </row>
    <row r="5088" spans="3:16" x14ac:dyDescent="0.35">
      <c r="C5088" s="21"/>
      <c r="E5088" s="21"/>
      <c r="G5088" s="20"/>
      <c r="I5088" s="20"/>
      <c r="O5088" s="20"/>
      <c r="P5088" s="20"/>
    </row>
    <row r="5089" spans="3:16" x14ac:dyDescent="0.35">
      <c r="C5089" s="21"/>
      <c r="E5089" s="21"/>
      <c r="G5089" s="20"/>
      <c r="I5089" s="20"/>
      <c r="O5089" s="20"/>
      <c r="P5089" s="20"/>
    </row>
    <row r="5090" spans="3:16" x14ac:dyDescent="0.35">
      <c r="C5090" s="21"/>
      <c r="E5090" s="21"/>
      <c r="G5090" s="20"/>
      <c r="I5090" s="20"/>
      <c r="O5090" s="20"/>
      <c r="P5090" s="20"/>
    </row>
    <row r="5091" spans="3:16" x14ac:dyDescent="0.35">
      <c r="C5091" s="21"/>
      <c r="E5091" s="21"/>
      <c r="G5091" s="20"/>
      <c r="I5091" s="20"/>
      <c r="O5091" s="20"/>
      <c r="P5091" s="20"/>
    </row>
    <row r="5092" spans="3:16" x14ac:dyDescent="0.35">
      <c r="C5092" s="21"/>
      <c r="E5092" s="21"/>
      <c r="G5092" s="20"/>
      <c r="I5092" s="20"/>
      <c r="O5092" s="20"/>
      <c r="P5092" s="20"/>
    </row>
    <row r="5093" spans="3:16" x14ac:dyDescent="0.35">
      <c r="C5093" s="21"/>
      <c r="E5093" s="21"/>
      <c r="G5093" s="20"/>
      <c r="I5093" s="20"/>
      <c r="O5093" s="20"/>
      <c r="P5093" s="20"/>
    </row>
    <row r="5094" spans="3:16" x14ac:dyDescent="0.35">
      <c r="C5094" s="21"/>
      <c r="E5094" s="21"/>
      <c r="G5094" s="20"/>
      <c r="I5094" s="20"/>
      <c r="O5094" s="20"/>
      <c r="P5094" s="20"/>
    </row>
    <row r="5095" spans="3:16" x14ac:dyDescent="0.35">
      <c r="C5095" s="21"/>
      <c r="E5095" s="21"/>
      <c r="G5095" s="20"/>
      <c r="I5095" s="20"/>
      <c r="O5095" s="20"/>
      <c r="P5095" s="20"/>
    </row>
    <row r="5096" spans="3:16" x14ac:dyDescent="0.35">
      <c r="C5096" s="21"/>
      <c r="E5096" s="21"/>
      <c r="G5096" s="20"/>
      <c r="I5096" s="20"/>
      <c r="O5096" s="20"/>
      <c r="P5096" s="20"/>
    </row>
    <row r="5097" spans="3:16" x14ac:dyDescent="0.35">
      <c r="C5097" s="21"/>
      <c r="E5097" s="21"/>
      <c r="G5097" s="20"/>
      <c r="I5097" s="20"/>
      <c r="O5097" s="20"/>
      <c r="P5097" s="20"/>
    </row>
    <row r="5098" spans="3:16" x14ac:dyDescent="0.35">
      <c r="C5098" s="21"/>
      <c r="E5098" s="21"/>
      <c r="G5098" s="20"/>
      <c r="I5098" s="20"/>
      <c r="O5098" s="20"/>
      <c r="P5098" s="20"/>
    </row>
    <row r="5099" spans="3:16" x14ac:dyDescent="0.35">
      <c r="C5099" s="21"/>
      <c r="E5099" s="21"/>
      <c r="G5099" s="20"/>
      <c r="I5099" s="20"/>
      <c r="O5099" s="20"/>
      <c r="P5099" s="20"/>
    </row>
    <row r="5100" spans="3:16" x14ac:dyDescent="0.35">
      <c r="C5100" s="21"/>
      <c r="E5100" s="21"/>
      <c r="G5100" s="20"/>
      <c r="I5100" s="20"/>
      <c r="O5100" s="20"/>
      <c r="P5100" s="20"/>
    </row>
    <row r="5101" spans="3:16" x14ac:dyDescent="0.35">
      <c r="C5101" s="21"/>
      <c r="E5101" s="21"/>
      <c r="G5101" s="20"/>
      <c r="I5101" s="20"/>
      <c r="O5101" s="20"/>
      <c r="P5101" s="20"/>
    </row>
    <row r="5102" spans="3:16" x14ac:dyDescent="0.35">
      <c r="C5102" s="21"/>
      <c r="E5102" s="21"/>
      <c r="G5102" s="20"/>
      <c r="I5102" s="20"/>
      <c r="O5102" s="20"/>
      <c r="P5102" s="20"/>
    </row>
    <row r="5103" spans="3:16" x14ac:dyDescent="0.35">
      <c r="C5103" s="21"/>
      <c r="E5103" s="21"/>
      <c r="G5103" s="20"/>
      <c r="I5103" s="20"/>
      <c r="O5103" s="20"/>
      <c r="P5103" s="20"/>
    </row>
    <row r="5104" spans="3:16" x14ac:dyDescent="0.35">
      <c r="C5104" s="21"/>
      <c r="E5104" s="21"/>
      <c r="G5104" s="20"/>
      <c r="I5104" s="20"/>
      <c r="O5104" s="20"/>
      <c r="P5104" s="20"/>
    </row>
    <row r="5105" spans="3:16" x14ac:dyDescent="0.35">
      <c r="C5105" s="21"/>
      <c r="E5105" s="21"/>
      <c r="G5105" s="20"/>
      <c r="I5105" s="20"/>
      <c r="O5105" s="20"/>
      <c r="P5105" s="20"/>
    </row>
    <row r="5106" spans="3:16" x14ac:dyDescent="0.35">
      <c r="C5106" s="21"/>
      <c r="E5106" s="21"/>
      <c r="G5106" s="20"/>
      <c r="I5106" s="20"/>
      <c r="O5106" s="20"/>
      <c r="P5106" s="20"/>
    </row>
    <row r="5107" spans="3:16" x14ac:dyDescent="0.35">
      <c r="C5107" s="21"/>
      <c r="E5107" s="21"/>
      <c r="G5107" s="20"/>
      <c r="I5107" s="20"/>
      <c r="O5107" s="20"/>
      <c r="P5107" s="20"/>
    </row>
    <row r="5108" spans="3:16" x14ac:dyDescent="0.35">
      <c r="C5108" s="21"/>
      <c r="E5108" s="21"/>
      <c r="G5108" s="20"/>
      <c r="I5108" s="20"/>
      <c r="O5108" s="20"/>
      <c r="P5108" s="20"/>
    </row>
    <row r="5109" spans="3:16" x14ac:dyDescent="0.35">
      <c r="C5109" s="21"/>
      <c r="E5109" s="21"/>
      <c r="G5109" s="20"/>
      <c r="I5109" s="20"/>
      <c r="O5109" s="20"/>
      <c r="P5109" s="20"/>
    </row>
    <row r="5110" spans="3:16" x14ac:dyDescent="0.35">
      <c r="C5110" s="21"/>
      <c r="E5110" s="21"/>
      <c r="G5110" s="20"/>
      <c r="I5110" s="20"/>
      <c r="O5110" s="20"/>
      <c r="P5110" s="20"/>
    </row>
    <row r="5111" spans="3:16" x14ac:dyDescent="0.35">
      <c r="C5111" s="21"/>
      <c r="E5111" s="21"/>
      <c r="G5111" s="20"/>
      <c r="I5111" s="20"/>
      <c r="O5111" s="20"/>
      <c r="P5111" s="20"/>
    </row>
    <row r="5112" spans="3:16" x14ac:dyDescent="0.35">
      <c r="C5112" s="21"/>
      <c r="E5112" s="21"/>
      <c r="G5112" s="20"/>
      <c r="I5112" s="20"/>
      <c r="O5112" s="20"/>
      <c r="P5112" s="20"/>
    </row>
    <row r="5113" spans="3:16" x14ac:dyDescent="0.35">
      <c r="C5113" s="21"/>
      <c r="E5113" s="21"/>
      <c r="G5113" s="20"/>
      <c r="I5113" s="20"/>
      <c r="O5113" s="20"/>
      <c r="P5113" s="20"/>
    </row>
    <row r="5114" spans="3:16" x14ac:dyDescent="0.35">
      <c r="C5114" s="21"/>
      <c r="E5114" s="21"/>
      <c r="G5114" s="20"/>
      <c r="I5114" s="20"/>
      <c r="O5114" s="20"/>
      <c r="P5114" s="20"/>
    </row>
    <row r="5115" spans="3:16" x14ac:dyDescent="0.35">
      <c r="C5115" s="21"/>
      <c r="E5115" s="21"/>
      <c r="G5115" s="20"/>
      <c r="I5115" s="20"/>
      <c r="O5115" s="20"/>
      <c r="P5115" s="20"/>
    </row>
    <row r="5116" spans="3:16" x14ac:dyDescent="0.35">
      <c r="C5116" s="21"/>
      <c r="E5116" s="21"/>
      <c r="G5116" s="20"/>
      <c r="I5116" s="20"/>
      <c r="O5116" s="20"/>
      <c r="P5116" s="20"/>
    </row>
    <row r="5117" spans="3:16" x14ac:dyDescent="0.35">
      <c r="C5117" s="21"/>
      <c r="E5117" s="21"/>
      <c r="G5117" s="20"/>
      <c r="I5117" s="20"/>
      <c r="O5117" s="20"/>
      <c r="P5117" s="20"/>
    </row>
    <row r="5118" spans="3:16" x14ac:dyDescent="0.35">
      <c r="C5118" s="21"/>
      <c r="E5118" s="21"/>
      <c r="G5118" s="20"/>
      <c r="I5118" s="20"/>
      <c r="O5118" s="20"/>
      <c r="P5118" s="20"/>
    </row>
    <row r="5119" spans="3:16" x14ac:dyDescent="0.35">
      <c r="C5119" s="21"/>
      <c r="E5119" s="21"/>
      <c r="G5119" s="20"/>
      <c r="I5119" s="20"/>
      <c r="O5119" s="20"/>
      <c r="P5119" s="20"/>
    </row>
    <row r="5120" spans="3:16" x14ac:dyDescent="0.35">
      <c r="C5120" s="21"/>
      <c r="E5120" s="21"/>
      <c r="G5120" s="20"/>
      <c r="I5120" s="20"/>
      <c r="O5120" s="20"/>
      <c r="P5120" s="20"/>
    </row>
    <row r="5121" spans="3:16" x14ac:dyDescent="0.35">
      <c r="C5121" s="21"/>
      <c r="E5121" s="21"/>
      <c r="G5121" s="20"/>
      <c r="I5121" s="20"/>
      <c r="O5121" s="20"/>
      <c r="P5121" s="20"/>
    </row>
    <row r="5122" spans="3:16" x14ac:dyDescent="0.35">
      <c r="C5122" s="21"/>
      <c r="E5122" s="21"/>
      <c r="G5122" s="20"/>
      <c r="I5122" s="20"/>
      <c r="O5122" s="20"/>
      <c r="P5122" s="20"/>
    </row>
    <row r="5123" spans="3:16" x14ac:dyDescent="0.35">
      <c r="C5123" s="21"/>
      <c r="E5123" s="21"/>
      <c r="G5123" s="20"/>
      <c r="I5123" s="20"/>
      <c r="O5123" s="20"/>
      <c r="P5123" s="20"/>
    </row>
    <row r="5124" spans="3:16" x14ac:dyDescent="0.35">
      <c r="C5124" s="21"/>
      <c r="E5124" s="21"/>
      <c r="G5124" s="20"/>
      <c r="I5124" s="20"/>
      <c r="O5124" s="20"/>
      <c r="P5124" s="20"/>
    </row>
    <row r="5125" spans="3:16" x14ac:dyDescent="0.35">
      <c r="C5125" s="21"/>
      <c r="E5125" s="21"/>
      <c r="G5125" s="20"/>
      <c r="I5125" s="20"/>
      <c r="O5125" s="20"/>
      <c r="P5125" s="20"/>
    </row>
    <row r="5126" spans="3:16" x14ac:dyDescent="0.35">
      <c r="C5126" s="21"/>
      <c r="E5126" s="21"/>
      <c r="G5126" s="20"/>
      <c r="I5126" s="20"/>
      <c r="O5126" s="20"/>
      <c r="P5126" s="20"/>
    </row>
    <row r="5127" spans="3:16" x14ac:dyDescent="0.35">
      <c r="C5127" s="21"/>
      <c r="E5127" s="21"/>
      <c r="G5127" s="20"/>
      <c r="I5127" s="20"/>
      <c r="O5127" s="20"/>
      <c r="P5127" s="20"/>
    </row>
    <row r="5128" spans="3:16" x14ac:dyDescent="0.35">
      <c r="C5128" s="21"/>
      <c r="E5128" s="21"/>
      <c r="G5128" s="20"/>
      <c r="I5128" s="20"/>
      <c r="O5128" s="20"/>
      <c r="P5128" s="20"/>
    </row>
    <row r="5129" spans="3:16" x14ac:dyDescent="0.35">
      <c r="C5129" s="21"/>
      <c r="E5129" s="21"/>
      <c r="G5129" s="20"/>
      <c r="I5129" s="20"/>
      <c r="O5129" s="20"/>
      <c r="P5129" s="20"/>
    </row>
    <row r="5130" spans="3:16" x14ac:dyDescent="0.35">
      <c r="C5130" s="21"/>
      <c r="E5130" s="21"/>
      <c r="G5130" s="20"/>
      <c r="I5130" s="20"/>
      <c r="O5130" s="20"/>
      <c r="P5130" s="20"/>
    </row>
    <row r="5131" spans="3:16" x14ac:dyDescent="0.35">
      <c r="C5131" s="21"/>
      <c r="E5131" s="21"/>
      <c r="G5131" s="20"/>
      <c r="I5131" s="20"/>
      <c r="O5131" s="20"/>
      <c r="P5131" s="20"/>
    </row>
    <row r="5132" spans="3:16" x14ac:dyDescent="0.35">
      <c r="C5132" s="21"/>
      <c r="E5132" s="21"/>
      <c r="G5132" s="20"/>
      <c r="I5132" s="20"/>
      <c r="O5132" s="20"/>
      <c r="P5132" s="20"/>
    </row>
    <row r="5133" spans="3:16" x14ac:dyDescent="0.35">
      <c r="C5133" s="21"/>
      <c r="E5133" s="21"/>
      <c r="G5133" s="20"/>
      <c r="I5133" s="20"/>
      <c r="O5133" s="20"/>
      <c r="P5133" s="20"/>
    </row>
    <row r="5134" spans="3:16" x14ac:dyDescent="0.35">
      <c r="C5134" s="21"/>
      <c r="E5134" s="21"/>
      <c r="G5134" s="20"/>
      <c r="I5134" s="20"/>
      <c r="O5134" s="20"/>
      <c r="P5134" s="20"/>
    </row>
    <row r="5135" spans="3:16" x14ac:dyDescent="0.35">
      <c r="C5135" s="21"/>
      <c r="E5135" s="21"/>
      <c r="G5135" s="20"/>
      <c r="I5135" s="20"/>
      <c r="O5135" s="20"/>
      <c r="P5135" s="20"/>
    </row>
    <row r="5136" spans="3:16" x14ac:dyDescent="0.35">
      <c r="C5136" s="21"/>
      <c r="E5136" s="21"/>
      <c r="G5136" s="20"/>
      <c r="I5136" s="20"/>
      <c r="O5136" s="20"/>
      <c r="P5136" s="20"/>
    </row>
    <row r="5137" spans="3:16" x14ac:dyDescent="0.35">
      <c r="C5137" s="21"/>
      <c r="E5137" s="21"/>
      <c r="G5137" s="20"/>
      <c r="I5137" s="20"/>
      <c r="O5137" s="20"/>
      <c r="P5137" s="20"/>
    </row>
    <row r="5138" spans="3:16" x14ac:dyDescent="0.35">
      <c r="C5138" s="21"/>
      <c r="E5138" s="21"/>
      <c r="G5138" s="20"/>
      <c r="I5138" s="20"/>
      <c r="O5138" s="20"/>
      <c r="P5138" s="20"/>
    </row>
    <row r="5139" spans="3:16" x14ac:dyDescent="0.35">
      <c r="C5139" s="21"/>
      <c r="E5139" s="21"/>
      <c r="G5139" s="20"/>
      <c r="I5139" s="20"/>
      <c r="O5139" s="20"/>
      <c r="P5139" s="20"/>
    </row>
    <row r="5140" spans="3:16" x14ac:dyDescent="0.35">
      <c r="C5140" s="21"/>
      <c r="E5140" s="21"/>
      <c r="G5140" s="20"/>
      <c r="I5140" s="20"/>
      <c r="O5140" s="20"/>
      <c r="P5140" s="20"/>
    </row>
    <row r="5141" spans="3:16" x14ac:dyDescent="0.35">
      <c r="C5141" s="21"/>
      <c r="E5141" s="21"/>
      <c r="G5141" s="20"/>
      <c r="I5141" s="20"/>
      <c r="O5141" s="20"/>
      <c r="P5141" s="20"/>
    </row>
    <row r="5142" spans="3:16" x14ac:dyDescent="0.35">
      <c r="C5142" s="21"/>
      <c r="E5142" s="21"/>
      <c r="G5142" s="20"/>
      <c r="I5142" s="20"/>
      <c r="O5142" s="20"/>
      <c r="P5142" s="20"/>
    </row>
    <row r="5143" spans="3:16" x14ac:dyDescent="0.35">
      <c r="C5143" s="21"/>
      <c r="E5143" s="21"/>
      <c r="G5143" s="20"/>
      <c r="I5143" s="20"/>
      <c r="O5143" s="20"/>
      <c r="P5143" s="20"/>
    </row>
    <row r="5144" spans="3:16" x14ac:dyDescent="0.35">
      <c r="C5144" s="21"/>
      <c r="E5144" s="21"/>
      <c r="G5144" s="20"/>
      <c r="I5144" s="20"/>
      <c r="O5144" s="20"/>
      <c r="P5144" s="20"/>
    </row>
    <row r="5145" spans="3:16" x14ac:dyDescent="0.35">
      <c r="C5145" s="21"/>
      <c r="E5145" s="21"/>
      <c r="G5145" s="20"/>
      <c r="I5145" s="20"/>
      <c r="O5145" s="20"/>
      <c r="P5145" s="20"/>
    </row>
    <row r="5146" spans="3:16" x14ac:dyDescent="0.35">
      <c r="C5146" s="21"/>
      <c r="E5146" s="21"/>
      <c r="G5146" s="20"/>
      <c r="I5146" s="20"/>
      <c r="O5146" s="20"/>
      <c r="P5146" s="20"/>
    </row>
    <row r="5147" spans="3:16" x14ac:dyDescent="0.35">
      <c r="C5147" s="21"/>
      <c r="E5147" s="21"/>
      <c r="G5147" s="20"/>
      <c r="I5147" s="20"/>
      <c r="O5147" s="20"/>
      <c r="P5147" s="20"/>
    </row>
    <row r="5148" spans="3:16" x14ac:dyDescent="0.35">
      <c r="C5148" s="21"/>
      <c r="E5148" s="21"/>
      <c r="G5148" s="20"/>
      <c r="I5148" s="20"/>
      <c r="O5148" s="20"/>
      <c r="P5148" s="20"/>
    </row>
    <row r="5149" spans="3:16" x14ac:dyDescent="0.35">
      <c r="C5149" s="21"/>
      <c r="E5149" s="21"/>
      <c r="G5149" s="20"/>
      <c r="I5149" s="20"/>
      <c r="O5149" s="20"/>
      <c r="P5149" s="20"/>
    </row>
    <row r="5150" spans="3:16" x14ac:dyDescent="0.35">
      <c r="C5150" s="21"/>
      <c r="E5150" s="21"/>
      <c r="G5150" s="20"/>
      <c r="I5150" s="20"/>
      <c r="O5150" s="20"/>
      <c r="P5150" s="20"/>
    </row>
    <row r="5151" spans="3:16" x14ac:dyDescent="0.35">
      <c r="C5151" s="21"/>
      <c r="E5151" s="21"/>
      <c r="G5151" s="20"/>
      <c r="I5151" s="20"/>
      <c r="O5151" s="20"/>
      <c r="P5151" s="20"/>
    </row>
    <row r="5152" spans="3:16" x14ac:dyDescent="0.35">
      <c r="C5152" s="21"/>
      <c r="E5152" s="21"/>
      <c r="G5152" s="20"/>
      <c r="I5152" s="20"/>
      <c r="O5152" s="20"/>
      <c r="P5152" s="20"/>
    </row>
    <row r="5153" spans="3:16" x14ac:dyDescent="0.35">
      <c r="C5153" s="21"/>
      <c r="E5153" s="21"/>
      <c r="G5153" s="20"/>
      <c r="I5153" s="20"/>
      <c r="O5153" s="20"/>
      <c r="P5153" s="20"/>
    </row>
    <row r="5154" spans="3:16" x14ac:dyDescent="0.35">
      <c r="C5154" s="21"/>
      <c r="E5154" s="21"/>
      <c r="G5154" s="20"/>
      <c r="I5154" s="20"/>
      <c r="O5154" s="20"/>
      <c r="P5154" s="20"/>
    </row>
    <row r="5155" spans="3:16" x14ac:dyDescent="0.35">
      <c r="C5155" s="21"/>
      <c r="E5155" s="21"/>
      <c r="G5155" s="20"/>
      <c r="I5155" s="20"/>
      <c r="O5155" s="20"/>
      <c r="P5155" s="20"/>
    </row>
    <row r="5156" spans="3:16" x14ac:dyDescent="0.35">
      <c r="C5156" s="21"/>
      <c r="E5156" s="21"/>
      <c r="G5156" s="20"/>
      <c r="I5156" s="20"/>
      <c r="O5156" s="20"/>
      <c r="P5156" s="20"/>
    </row>
    <row r="5157" spans="3:16" x14ac:dyDescent="0.35">
      <c r="C5157" s="21"/>
      <c r="E5157" s="21"/>
      <c r="G5157" s="20"/>
      <c r="I5157" s="20"/>
      <c r="O5157" s="20"/>
      <c r="P5157" s="20"/>
    </row>
    <row r="5158" spans="3:16" x14ac:dyDescent="0.35">
      <c r="C5158" s="21"/>
      <c r="E5158" s="21"/>
      <c r="G5158" s="20"/>
      <c r="I5158" s="20"/>
      <c r="O5158" s="20"/>
      <c r="P5158" s="20"/>
    </row>
    <row r="5159" spans="3:16" x14ac:dyDescent="0.35">
      <c r="C5159" s="21"/>
      <c r="E5159" s="21"/>
      <c r="G5159" s="20"/>
      <c r="I5159" s="20"/>
      <c r="O5159" s="20"/>
      <c r="P5159" s="20"/>
    </row>
    <row r="5160" spans="3:16" x14ac:dyDescent="0.35">
      <c r="C5160" s="21"/>
      <c r="E5160" s="21"/>
      <c r="G5160" s="20"/>
      <c r="I5160" s="20"/>
      <c r="O5160" s="20"/>
      <c r="P5160" s="20"/>
    </row>
    <row r="5161" spans="3:16" x14ac:dyDescent="0.35">
      <c r="C5161" s="21"/>
      <c r="E5161" s="21"/>
      <c r="G5161" s="20"/>
      <c r="I5161" s="20"/>
      <c r="O5161" s="20"/>
      <c r="P5161" s="20"/>
    </row>
    <row r="5162" spans="3:16" x14ac:dyDescent="0.35">
      <c r="C5162" s="21"/>
      <c r="E5162" s="21"/>
      <c r="G5162" s="20"/>
      <c r="I5162" s="20"/>
      <c r="O5162" s="20"/>
      <c r="P5162" s="20"/>
    </row>
    <row r="5163" spans="3:16" x14ac:dyDescent="0.35">
      <c r="C5163" s="21"/>
      <c r="E5163" s="21"/>
      <c r="G5163" s="20"/>
      <c r="I5163" s="20"/>
      <c r="O5163" s="20"/>
      <c r="P5163" s="20"/>
    </row>
    <row r="5164" spans="3:16" x14ac:dyDescent="0.35">
      <c r="C5164" s="21"/>
      <c r="E5164" s="21"/>
      <c r="G5164" s="20"/>
      <c r="I5164" s="20"/>
      <c r="O5164" s="20"/>
      <c r="P5164" s="20"/>
    </row>
    <row r="5165" spans="3:16" x14ac:dyDescent="0.35">
      <c r="C5165" s="21"/>
      <c r="E5165" s="21"/>
      <c r="G5165" s="20"/>
      <c r="I5165" s="20"/>
      <c r="O5165" s="20"/>
      <c r="P5165" s="20"/>
    </row>
    <row r="5166" spans="3:16" x14ac:dyDescent="0.35">
      <c r="C5166" s="21"/>
      <c r="E5166" s="21"/>
      <c r="G5166" s="20"/>
      <c r="I5166" s="20"/>
      <c r="O5166" s="20"/>
      <c r="P5166" s="20"/>
    </row>
    <row r="5167" spans="3:16" x14ac:dyDescent="0.35">
      <c r="C5167" s="21"/>
      <c r="E5167" s="21"/>
      <c r="G5167" s="20"/>
      <c r="I5167" s="20"/>
      <c r="O5167" s="20"/>
      <c r="P5167" s="20"/>
    </row>
    <row r="5168" spans="3:16" x14ac:dyDescent="0.35">
      <c r="C5168" s="21"/>
      <c r="E5168" s="21"/>
      <c r="G5168" s="20"/>
      <c r="I5168" s="20"/>
      <c r="O5168" s="20"/>
      <c r="P5168" s="20"/>
    </row>
    <row r="5169" spans="3:16" x14ac:dyDescent="0.35">
      <c r="C5169" s="21"/>
      <c r="E5169" s="21"/>
      <c r="G5169" s="20"/>
      <c r="I5169" s="20"/>
      <c r="O5169" s="20"/>
      <c r="P5169" s="20"/>
    </row>
    <row r="5170" spans="3:16" x14ac:dyDescent="0.35">
      <c r="C5170" s="21"/>
      <c r="E5170" s="21"/>
      <c r="G5170" s="20"/>
      <c r="I5170" s="20"/>
      <c r="O5170" s="20"/>
      <c r="P5170" s="20"/>
    </row>
    <row r="5171" spans="3:16" x14ac:dyDescent="0.35">
      <c r="C5171" s="21"/>
      <c r="E5171" s="21"/>
      <c r="G5171" s="20"/>
      <c r="I5171" s="20"/>
      <c r="O5171" s="20"/>
      <c r="P5171" s="20"/>
    </row>
    <row r="5172" spans="3:16" x14ac:dyDescent="0.35">
      <c r="C5172" s="21"/>
      <c r="E5172" s="21"/>
      <c r="G5172" s="20"/>
      <c r="I5172" s="20"/>
      <c r="O5172" s="20"/>
      <c r="P5172" s="20"/>
    </row>
    <row r="5173" spans="3:16" x14ac:dyDescent="0.35">
      <c r="C5173" s="21"/>
      <c r="E5173" s="21"/>
      <c r="G5173" s="20"/>
      <c r="I5173" s="20"/>
      <c r="O5173" s="20"/>
      <c r="P5173" s="20"/>
    </row>
    <row r="5174" spans="3:16" x14ac:dyDescent="0.35">
      <c r="C5174" s="21"/>
      <c r="E5174" s="21"/>
      <c r="G5174" s="20"/>
      <c r="I5174" s="20"/>
      <c r="O5174" s="20"/>
      <c r="P5174" s="20"/>
    </row>
    <row r="5175" spans="3:16" x14ac:dyDescent="0.35">
      <c r="C5175" s="21"/>
      <c r="E5175" s="21"/>
      <c r="G5175" s="20"/>
      <c r="I5175" s="20"/>
      <c r="O5175" s="20"/>
      <c r="P5175" s="20"/>
    </row>
    <row r="5176" spans="3:16" x14ac:dyDescent="0.35">
      <c r="C5176" s="21"/>
      <c r="E5176" s="21"/>
      <c r="G5176" s="20"/>
      <c r="I5176" s="20"/>
      <c r="O5176" s="20"/>
      <c r="P5176" s="20"/>
    </row>
    <row r="5177" spans="3:16" x14ac:dyDescent="0.35">
      <c r="C5177" s="21"/>
      <c r="E5177" s="21"/>
      <c r="G5177" s="20"/>
      <c r="I5177" s="20"/>
      <c r="O5177" s="20"/>
      <c r="P5177" s="20"/>
    </row>
    <row r="5178" spans="3:16" x14ac:dyDescent="0.35">
      <c r="C5178" s="21"/>
      <c r="E5178" s="21"/>
      <c r="G5178" s="20"/>
      <c r="I5178" s="20"/>
      <c r="O5178" s="20"/>
      <c r="P5178" s="20"/>
    </row>
    <row r="5179" spans="3:16" x14ac:dyDescent="0.35">
      <c r="C5179" s="21"/>
      <c r="E5179" s="21"/>
      <c r="G5179" s="20"/>
      <c r="I5179" s="20"/>
      <c r="O5179" s="20"/>
      <c r="P5179" s="20"/>
    </row>
    <row r="5180" spans="3:16" x14ac:dyDescent="0.35">
      <c r="C5180" s="21"/>
      <c r="E5180" s="21"/>
      <c r="G5180" s="20"/>
      <c r="I5180" s="20"/>
      <c r="O5180" s="20"/>
      <c r="P5180" s="20"/>
    </row>
    <row r="5181" spans="3:16" x14ac:dyDescent="0.35">
      <c r="C5181" s="21"/>
      <c r="E5181" s="21"/>
      <c r="G5181" s="20"/>
      <c r="I5181" s="20"/>
      <c r="O5181" s="20"/>
      <c r="P5181" s="20"/>
    </row>
    <row r="5182" spans="3:16" x14ac:dyDescent="0.35">
      <c r="C5182" s="21"/>
      <c r="E5182" s="21"/>
      <c r="G5182" s="20"/>
      <c r="I5182" s="20"/>
      <c r="O5182" s="20"/>
      <c r="P5182" s="20"/>
    </row>
    <row r="5183" spans="3:16" x14ac:dyDescent="0.35">
      <c r="C5183" s="21"/>
      <c r="E5183" s="21"/>
      <c r="G5183" s="20"/>
      <c r="I5183" s="20"/>
      <c r="O5183" s="20"/>
      <c r="P5183" s="20"/>
    </row>
    <row r="5184" spans="3:16" x14ac:dyDescent="0.35">
      <c r="C5184" s="21"/>
      <c r="E5184" s="21"/>
      <c r="G5184" s="20"/>
      <c r="I5184" s="20"/>
      <c r="O5184" s="20"/>
      <c r="P5184" s="20"/>
    </row>
    <row r="5185" spans="3:16" x14ac:dyDescent="0.35">
      <c r="C5185" s="21"/>
      <c r="E5185" s="21"/>
      <c r="G5185" s="20"/>
      <c r="I5185" s="20"/>
      <c r="O5185" s="20"/>
      <c r="P5185" s="20"/>
    </row>
    <row r="5186" spans="3:16" x14ac:dyDescent="0.35">
      <c r="C5186" s="21"/>
      <c r="E5186" s="21"/>
      <c r="G5186" s="20"/>
      <c r="I5186" s="20"/>
      <c r="O5186" s="20"/>
      <c r="P5186" s="20"/>
    </row>
    <row r="5187" spans="3:16" x14ac:dyDescent="0.35">
      <c r="C5187" s="21"/>
      <c r="E5187" s="21"/>
      <c r="G5187" s="20"/>
      <c r="I5187" s="20"/>
      <c r="O5187" s="20"/>
      <c r="P5187" s="20"/>
    </row>
    <row r="5188" spans="3:16" x14ac:dyDescent="0.35">
      <c r="C5188" s="21"/>
      <c r="E5188" s="21"/>
      <c r="G5188" s="20"/>
      <c r="I5188" s="20"/>
      <c r="O5188" s="20"/>
      <c r="P5188" s="20"/>
    </row>
    <row r="5189" spans="3:16" x14ac:dyDescent="0.35">
      <c r="C5189" s="21"/>
      <c r="E5189" s="21"/>
      <c r="G5189" s="20"/>
      <c r="I5189" s="20"/>
      <c r="O5189" s="20"/>
      <c r="P5189" s="20"/>
    </row>
    <row r="5190" spans="3:16" x14ac:dyDescent="0.35">
      <c r="C5190" s="21"/>
      <c r="E5190" s="21"/>
      <c r="G5190" s="20"/>
      <c r="I5190" s="20"/>
      <c r="O5190" s="20"/>
      <c r="P5190" s="20"/>
    </row>
    <row r="5191" spans="3:16" x14ac:dyDescent="0.35">
      <c r="C5191" s="21"/>
      <c r="E5191" s="21"/>
      <c r="G5191" s="20"/>
      <c r="I5191" s="20"/>
      <c r="O5191" s="20"/>
      <c r="P5191" s="20"/>
    </row>
    <row r="5192" spans="3:16" x14ac:dyDescent="0.35">
      <c r="C5192" s="21"/>
      <c r="E5192" s="21"/>
      <c r="G5192" s="20"/>
      <c r="I5192" s="20"/>
      <c r="O5192" s="20"/>
      <c r="P5192" s="20"/>
    </row>
    <row r="5193" spans="3:16" x14ac:dyDescent="0.35">
      <c r="C5193" s="21"/>
      <c r="E5193" s="21"/>
      <c r="G5193" s="20"/>
      <c r="I5193" s="20"/>
      <c r="O5193" s="20"/>
      <c r="P5193" s="20"/>
    </row>
    <row r="5194" spans="3:16" x14ac:dyDescent="0.35">
      <c r="C5194" s="21"/>
      <c r="E5194" s="21"/>
      <c r="G5194" s="20"/>
      <c r="I5194" s="20"/>
      <c r="O5194" s="20"/>
      <c r="P5194" s="20"/>
    </row>
    <row r="5195" spans="3:16" x14ac:dyDescent="0.35">
      <c r="C5195" s="21"/>
      <c r="E5195" s="21"/>
      <c r="G5195" s="20"/>
      <c r="I5195" s="20"/>
      <c r="O5195" s="20"/>
      <c r="P5195" s="20"/>
    </row>
    <row r="5196" spans="3:16" x14ac:dyDescent="0.35">
      <c r="C5196" s="21"/>
      <c r="E5196" s="21"/>
      <c r="G5196" s="20"/>
      <c r="I5196" s="20"/>
      <c r="O5196" s="20"/>
      <c r="P5196" s="20"/>
    </row>
    <row r="5197" spans="3:16" x14ac:dyDescent="0.35">
      <c r="C5197" s="21"/>
      <c r="E5197" s="21"/>
      <c r="G5197" s="20"/>
      <c r="I5197" s="20"/>
      <c r="O5197" s="20"/>
      <c r="P5197" s="20"/>
    </row>
    <row r="5198" spans="3:16" x14ac:dyDescent="0.35">
      <c r="C5198" s="21"/>
      <c r="E5198" s="21"/>
      <c r="G5198" s="20"/>
      <c r="I5198" s="20"/>
      <c r="O5198" s="20"/>
      <c r="P5198" s="20"/>
    </row>
    <row r="5199" spans="3:16" x14ac:dyDescent="0.35">
      <c r="C5199" s="21"/>
      <c r="E5199" s="21"/>
      <c r="G5199" s="20"/>
      <c r="I5199" s="20"/>
      <c r="O5199" s="20"/>
      <c r="P5199" s="20"/>
    </row>
    <row r="5200" spans="3:16" x14ac:dyDescent="0.35">
      <c r="C5200" s="21"/>
      <c r="E5200" s="21"/>
      <c r="G5200" s="20"/>
      <c r="I5200" s="20"/>
      <c r="O5200" s="20"/>
      <c r="P5200" s="20"/>
    </row>
    <row r="5201" spans="3:16" x14ac:dyDescent="0.35">
      <c r="C5201" s="21"/>
      <c r="E5201" s="21"/>
      <c r="G5201" s="20"/>
      <c r="I5201" s="20"/>
      <c r="O5201" s="20"/>
      <c r="P5201" s="20"/>
    </row>
    <row r="5202" spans="3:16" x14ac:dyDescent="0.35">
      <c r="C5202" s="21"/>
      <c r="E5202" s="21"/>
      <c r="G5202" s="20"/>
      <c r="I5202" s="20"/>
      <c r="O5202" s="20"/>
      <c r="P5202" s="20"/>
    </row>
    <row r="5203" spans="3:16" x14ac:dyDescent="0.35">
      <c r="C5203" s="21"/>
      <c r="E5203" s="21"/>
      <c r="G5203" s="20"/>
      <c r="I5203" s="20"/>
      <c r="O5203" s="20"/>
      <c r="P5203" s="20"/>
    </row>
    <row r="5204" spans="3:16" x14ac:dyDescent="0.35">
      <c r="C5204" s="21"/>
      <c r="E5204" s="21"/>
      <c r="G5204" s="20"/>
      <c r="I5204" s="20"/>
      <c r="O5204" s="20"/>
      <c r="P5204" s="20"/>
    </row>
    <row r="5205" spans="3:16" x14ac:dyDescent="0.35">
      <c r="C5205" s="21"/>
      <c r="E5205" s="21"/>
      <c r="G5205" s="20"/>
      <c r="I5205" s="20"/>
      <c r="O5205" s="20"/>
      <c r="P5205" s="20"/>
    </row>
    <row r="5206" spans="3:16" x14ac:dyDescent="0.35">
      <c r="C5206" s="21"/>
      <c r="E5206" s="21"/>
      <c r="G5206" s="20"/>
      <c r="I5206" s="20"/>
      <c r="O5206" s="20"/>
      <c r="P5206" s="20"/>
    </row>
    <row r="5207" spans="3:16" x14ac:dyDescent="0.35">
      <c r="C5207" s="21"/>
      <c r="E5207" s="21"/>
      <c r="G5207" s="20"/>
      <c r="I5207" s="20"/>
      <c r="O5207" s="20"/>
      <c r="P5207" s="20"/>
    </row>
    <row r="5208" spans="3:16" x14ac:dyDescent="0.35">
      <c r="C5208" s="21"/>
      <c r="E5208" s="21"/>
      <c r="G5208" s="20"/>
      <c r="I5208" s="20"/>
      <c r="O5208" s="20"/>
      <c r="P5208" s="20"/>
    </row>
    <row r="5209" spans="3:16" x14ac:dyDescent="0.35">
      <c r="C5209" s="21"/>
      <c r="E5209" s="21"/>
      <c r="G5209" s="20"/>
      <c r="I5209" s="20"/>
      <c r="O5209" s="20"/>
      <c r="P5209" s="20"/>
    </row>
    <row r="5210" spans="3:16" x14ac:dyDescent="0.35">
      <c r="C5210" s="21"/>
      <c r="E5210" s="21"/>
      <c r="G5210" s="20"/>
      <c r="I5210" s="20"/>
      <c r="O5210" s="20"/>
      <c r="P5210" s="20"/>
    </row>
    <row r="5211" spans="3:16" x14ac:dyDescent="0.35">
      <c r="C5211" s="21"/>
      <c r="E5211" s="21"/>
      <c r="G5211" s="20"/>
      <c r="I5211" s="20"/>
      <c r="O5211" s="20"/>
      <c r="P5211" s="20"/>
    </row>
    <row r="5212" spans="3:16" x14ac:dyDescent="0.35">
      <c r="C5212" s="21"/>
      <c r="E5212" s="21"/>
      <c r="G5212" s="20"/>
      <c r="I5212" s="20"/>
      <c r="O5212" s="20"/>
      <c r="P5212" s="20"/>
    </row>
    <row r="5213" spans="3:16" x14ac:dyDescent="0.35">
      <c r="C5213" s="21"/>
      <c r="E5213" s="21"/>
      <c r="G5213" s="20"/>
      <c r="I5213" s="20"/>
      <c r="O5213" s="20"/>
      <c r="P5213" s="20"/>
    </row>
    <row r="5214" spans="3:16" x14ac:dyDescent="0.35">
      <c r="C5214" s="21"/>
      <c r="E5214" s="21"/>
      <c r="G5214" s="20"/>
      <c r="I5214" s="20"/>
      <c r="O5214" s="20"/>
      <c r="P5214" s="20"/>
    </row>
    <row r="5215" spans="3:16" x14ac:dyDescent="0.35">
      <c r="C5215" s="21"/>
      <c r="E5215" s="21"/>
      <c r="G5215" s="20"/>
      <c r="I5215" s="20"/>
      <c r="O5215" s="20"/>
      <c r="P5215" s="20"/>
    </row>
    <row r="5216" spans="3:16" x14ac:dyDescent="0.35">
      <c r="C5216" s="21"/>
      <c r="E5216" s="21"/>
      <c r="G5216" s="20"/>
      <c r="I5216" s="20"/>
      <c r="O5216" s="20"/>
      <c r="P5216" s="20"/>
    </row>
    <row r="5217" spans="3:16" x14ac:dyDescent="0.35">
      <c r="C5217" s="21"/>
      <c r="E5217" s="21"/>
      <c r="G5217" s="20"/>
      <c r="I5217" s="20"/>
      <c r="O5217" s="20"/>
      <c r="P5217" s="20"/>
    </row>
    <row r="5218" spans="3:16" x14ac:dyDescent="0.35">
      <c r="C5218" s="21"/>
      <c r="E5218" s="21"/>
      <c r="G5218" s="20"/>
      <c r="I5218" s="20"/>
      <c r="O5218" s="20"/>
      <c r="P5218" s="20"/>
    </row>
    <row r="5219" spans="3:16" x14ac:dyDescent="0.35">
      <c r="C5219" s="21"/>
      <c r="E5219" s="21"/>
      <c r="G5219" s="20"/>
      <c r="I5219" s="20"/>
      <c r="O5219" s="20"/>
      <c r="P5219" s="20"/>
    </row>
    <row r="5220" spans="3:16" x14ac:dyDescent="0.35">
      <c r="C5220" s="21"/>
      <c r="E5220" s="21"/>
      <c r="G5220" s="20"/>
      <c r="I5220" s="20"/>
      <c r="O5220" s="20"/>
      <c r="P5220" s="20"/>
    </row>
    <row r="5221" spans="3:16" x14ac:dyDescent="0.35">
      <c r="C5221" s="21"/>
      <c r="E5221" s="21"/>
      <c r="G5221" s="20"/>
      <c r="I5221" s="20"/>
      <c r="O5221" s="20"/>
      <c r="P5221" s="20"/>
    </row>
    <row r="5222" spans="3:16" x14ac:dyDescent="0.35">
      <c r="C5222" s="21"/>
      <c r="E5222" s="21"/>
      <c r="G5222" s="20"/>
      <c r="I5222" s="20"/>
      <c r="O5222" s="20"/>
      <c r="P5222" s="20"/>
    </row>
    <row r="5223" spans="3:16" x14ac:dyDescent="0.35">
      <c r="C5223" s="21"/>
      <c r="E5223" s="21"/>
      <c r="G5223" s="20"/>
      <c r="I5223" s="20"/>
      <c r="O5223" s="20"/>
      <c r="P5223" s="20"/>
    </row>
    <row r="5224" spans="3:16" x14ac:dyDescent="0.35">
      <c r="C5224" s="21"/>
      <c r="E5224" s="21"/>
      <c r="G5224" s="20"/>
      <c r="I5224" s="20"/>
      <c r="O5224" s="20"/>
      <c r="P5224" s="20"/>
    </row>
    <row r="5225" spans="3:16" x14ac:dyDescent="0.35">
      <c r="C5225" s="21"/>
      <c r="E5225" s="21"/>
      <c r="G5225" s="20"/>
      <c r="I5225" s="20"/>
      <c r="O5225" s="20"/>
      <c r="P5225" s="20"/>
    </row>
    <row r="5226" spans="3:16" x14ac:dyDescent="0.35">
      <c r="C5226" s="21"/>
      <c r="E5226" s="21"/>
      <c r="G5226" s="20"/>
      <c r="I5226" s="20"/>
      <c r="O5226" s="20"/>
      <c r="P5226" s="20"/>
    </row>
    <row r="5227" spans="3:16" x14ac:dyDescent="0.35">
      <c r="C5227" s="21"/>
      <c r="E5227" s="21"/>
      <c r="G5227" s="20"/>
      <c r="I5227" s="20"/>
      <c r="O5227" s="20"/>
      <c r="P5227" s="20"/>
    </row>
    <row r="5228" spans="3:16" x14ac:dyDescent="0.35">
      <c r="C5228" s="21"/>
      <c r="E5228" s="21"/>
      <c r="G5228" s="20"/>
      <c r="I5228" s="20"/>
      <c r="O5228" s="20"/>
      <c r="P5228" s="20"/>
    </row>
    <row r="5229" spans="3:16" x14ac:dyDescent="0.35">
      <c r="C5229" s="21"/>
      <c r="E5229" s="21"/>
      <c r="G5229" s="20"/>
      <c r="I5229" s="20"/>
      <c r="O5229" s="20"/>
      <c r="P5229" s="20"/>
    </row>
    <row r="5230" spans="3:16" x14ac:dyDescent="0.35">
      <c r="C5230" s="21"/>
      <c r="E5230" s="21"/>
      <c r="G5230" s="20"/>
      <c r="I5230" s="20"/>
      <c r="O5230" s="20"/>
      <c r="P5230" s="20"/>
    </row>
    <row r="5231" spans="3:16" x14ac:dyDescent="0.35">
      <c r="C5231" s="21"/>
      <c r="E5231" s="21"/>
      <c r="G5231" s="20"/>
      <c r="I5231" s="20"/>
      <c r="O5231" s="20"/>
      <c r="P5231" s="20"/>
    </row>
    <row r="5232" spans="3:16" x14ac:dyDescent="0.35">
      <c r="C5232" s="21"/>
      <c r="E5232" s="21"/>
      <c r="G5232" s="20"/>
      <c r="I5232" s="20"/>
      <c r="O5232" s="20"/>
      <c r="P5232" s="20"/>
    </row>
    <row r="5233" spans="3:16" x14ac:dyDescent="0.35">
      <c r="C5233" s="21"/>
      <c r="E5233" s="21"/>
      <c r="G5233" s="20"/>
      <c r="I5233" s="20"/>
      <c r="O5233" s="20"/>
      <c r="P5233" s="20"/>
    </row>
    <row r="5234" spans="3:16" x14ac:dyDescent="0.35">
      <c r="C5234" s="21"/>
      <c r="E5234" s="21"/>
      <c r="G5234" s="20"/>
      <c r="I5234" s="20"/>
      <c r="O5234" s="20"/>
      <c r="P5234" s="20"/>
    </row>
    <row r="5235" spans="3:16" x14ac:dyDescent="0.35">
      <c r="C5235" s="21"/>
      <c r="E5235" s="21"/>
      <c r="G5235" s="20"/>
      <c r="I5235" s="20"/>
      <c r="O5235" s="20"/>
      <c r="P5235" s="20"/>
    </row>
    <row r="5236" spans="3:16" x14ac:dyDescent="0.35">
      <c r="C5236" s="21"/>
      <c r="E5236" s="21"/>
      <c r="G5236" s="20"/>
      <c r="I5236" s="20"/>
      <c r="O5236" s="20"/>
      <c r="P5236" s="20"/>
    </row>
    <row r="5237" spans="3:16" x14ac:dyDescent="0.35">
      <c r="C5237" s="21"/>
      <c r="E5237" s="21"/>
      <c r="G5237" s="20"/>
      <c r="I5237" s="20"/>
      <c r="O5237" s="20"/>
      <c r="P5237" s="20"/>
    </row>
    <row r="5238" spans="3:16" x14ac:dyDescent="0.35">
      <c r="C5238" s="21"/>
      <c r="E5238" s="21"/>
      <c r="G5238" s="20"/>
      <c r="I5238" s="20"/>
      <c r="O5238" s="20"/>
      <c r="P5238" s="20"/>
    </row>
    <row r="5239" spans="3:16" x14ac:dyDescent="0.35">
      <c r="C5239" s="21"/>
      <c r="E5239" s="21"/>
      <c r="G5239" s="20"/>
      <c r="I5239" s="20"/>
      <c r="O5239" s="20"/>
      <c r="P5239" s="20"/>
    </row>
    <row r="5240" spans="3:16" x14ac:dyDescent="0.35">
      <c r="C5240" s="21"/>
      <c r="E5240" s="21"/>
      <c r="G5240" s="20"/>
      <c r="I5240" s="20"/>
      <c r="O5240" s="20"/>
      <c r="P5240" s="20"/>
    </row>
    <row r="5241" spans="3:16" x14ac:dyDescent="0.35">
      <c r="C5241" s="21"/>
      <c r="E5241" s="21"/>
      <c r="G5241" s="20"/>
      <c r="I5241" s="20"/>
      <c r="O5241" s="20"/>
      <c r="P5241" s="20"/>
    </row>
    <row r="5242" spans="3:16" x14ac:dyDescent="0.35">
      <c r="C5242" s="21"/>
      <c r="E5242" s="21"/>
      <c r="G5242" s="20"/>
      <c r="I5242" s="20"/>
      <c r="O5242" s="20"/>
      <c r="P5242" s="20"/>
    </row>
    <row r="5243" spans="3:16" x14ac:dyDescent="0.35">
      <c r="C5243" s="21"/>
      <c r="E5243" s="21"/>
      <c r="G5243" s="20"/>
      <c r="I5243" s="20"/>
      <c r="O5243" s="20"/>
      <c r="P5243" s="20"/>
    </row>
    <row r="5244" spans="3:16" x14ac:dyDescent="0.35">
      <c r="C5244" s="21"/>
      <c r="E5244" s="21"/>
      <c r="G5244" s="20"/>
      <c r="I5244" s="20"/>
      <c r="O5244" s="20"/>
      <c r="P5244" s="20"/>
    </row>
    <row r="5245" spans="3:16" x14ac:dyDescent="0.35">
      <c r="C5245" s="21"/>
      <c r="E5245" s="21"/>
      <c r="G5245" s="20"/>
      <c r="I5245" s="20"/>
      <c r="O5245" s="20"/>
      <c r="P5245" s="20"/>
    </row>
    <row r="5246" spans="3:16" x14ac:dyDescent="0.35">
      <c r="C5246" s="21"/>
      <c r="E5246" s="21"/>
      <c r="G5246" s="20"/>
      <c r="I5246" s="20"/>
      <c r="O5246" s="20"/>
      <c r="P5246" s="20"/>
    </row>
    <row r="5247" spans="3:16" x14ac:dyDescent="0.35">
      <c r="C5247" s="21"/>
      <c r="E5247" s="21"/>
      <c r="G5247" s="20"/>
      <c r="I5247" s="20"/>
      <c r="O5247" s="20"/>
      <c r="P5247" s="20"/>
    </row>
    <row r="5248" spans="3:16" x14ac:dyDescent="0.35">
      <c r="C5248" s="21"/>
      <c r="E5248" s="21"/>
      <c r="G5248" s="20"/>
      <c r="I5248" s="20"/>
      <c r="O5248" s="20"/>
      <c r="P5248" s="20"/>
    </row>
    <row r="5249" spans="3:16" x14ac:dyDescent="0.35">
      <c r="C5249" s="21"/>
      <c r="E5249" s="21"/>
      <c r="G5249" s="20"/>
      <c r="I5249" s="20"/>
      <c r="O5249" s="20"/>
      <c r="P5249" s="20"/>
    </row>
    <row r="5250" spans="3:16" x14ac:dyDescent="0.35">
      <c r="C5250" s="21"/>
      <c r="E5250" s="21"/>
      <c r="G5250" s="20"/>
      <c r="I5250" s="20"/>
      <c r="O5250" s="20"/>
      <c r="P5250" s="20"/>
    </row>
    <row r="5251" spans="3:16" x14ac:dyDescent="0.35">
      <c r="C5251" s="21"/>
      <c r="E5251" s="21"/>
      <c r="G5251" s="20"/>
      <c r="I5251" s="20"/>
      <c r="O5251" s="20"/>
      <c r="P5251" s="20"/>
    </row>
    <row r="5252" spans="3:16" x14ac:dyDescent="0.35">
      <c r="C5252" s="21"/>
      <c r="E5252" s="21"/>
      <c r="G5252" s="20"/>
      <c r="I5252" s="20"/>
      <c r="O5252" s="20"/>
      <c r="P5252" s="20"/>
    </row>
    <row r="5253" spans="3:16" x14ac:dyDescent="0.35">
      <c r="C5253" s="21"/>
      <c r="E5253" s="21"/>
      <c r="G5253" s="20"/>
      <c r="I5253" s="20"/>
      <c r="O5253" s="20"/>
      <c r="P5253" s="20"/>
    </row>
    <row r="5254" spans="3:16" x14ac:dyDescent="0.35">
      <c r="C5254" s="21"/>
      <c r="E5254" s="21"/>
      <c r="G5254" s="20"/>
      <c r="I5254" s="20"/>
      <c r="O5254" s="20"/>
      <c r="P5254" s="20"/>
    </row>
    <row r="5255" spans="3:16" x14ac:dyDescent="0.35">
      <c r="C5255" s="21"/>
      <c r="E5255" s="21"/>
      <c r="G5255" s="20"/>
      <c r="I5255" s="20"/>
      <c r="O5255" s="20"/>
      <c r="P5255" s="20"/>
    </row>
    <row r="5256" spans="3:16" x14ac:dyDescent="0.35">
      <c r="C5256" s="21"/>
      <c r="E5256" s="21"/>
      <c r="G5256" s="20"/>
      <c r="I5256" s="20"/>
      <c r="O5256" s="20"/>
      <c r="P5256" s="20"/>
    </row>
    <row r="5257" spans="3:16" x14ac:dyDescent="0.35">
      <c r="C5257" s="21"/>
      <c r="E5257" s="21"/>
      <c r="G5257" s="20"/>
      <c r="I5257" s="20"/>
      <c r="O5257" s="20"/>
      <c r="P5257" s="20"/>
    </row>
    <row r="5258" spans="3:16" x14ac:dyDescent="0.35">
      <c r="C5258" s="21"/>
      <c r="E5258" s="21"/>
      <c r="G5258" s="20"/>
      <c r="I5258" s="20"/>
      <c r="O5258" s="20"/>
      <c r="P5258" s="20"/>
    </row>
    <row r="5259" spans="3:16" x14ac:dyDescent="0.35">
      <c r="C5259" s="21"/>
      <c r="E5259" s="21"/>
      <c r="G5259" s="20"/>
      <c r="I5259" s="20"/>
      <c r="O5259" s="20"/>
      <c r="P5259" s="20"/>
    </row>
    <row r="5260" spans="3:16" x14ac:dyDescent="0.35">
      <c r="C5260" s="21"/>
      <c r="E5260" s="21"/>
      <c r="G5260" s="20"/>
      <c r="I5260" s="20"/>
      <c r="O5260" s="20"/>
      <c r="P5260" s="20"/>
    </row>
    <row r="5261" spans="3:16" x14ac:dyDescent="0.35">
      <c r="C5261" s="21"/>
      <c r="E5261" s="21"/>
      <c r="G5261" s="20"/>
      <c r="I5261" s="20"/>
      <c r="O5261" s="20"/>
      <c r="P5261" s="20"/>
    </row>
    <row r="5262" spans="3:16" x14ac:dyDescent="0.35">
      <c r="C5262" s="21"/>
      <c r="E5262" s="21"/>
      <c r="G5262" s="20"/>
      <c r="I5262" s="20"/>
      <c r="O5262" s="20"/>
      <c r="P5262" s="20"/>
    </row>
    <row r="5263" spans="3:16" x14ac:dyDescent="0.35">
      <c r="C5263" s="21"/>
      <c r="E5263" s="21"/>
      <c r="G5263" s="20"/>
      <c r="I5263" s="20"/>
      <c r="O5263" s="20"/>
      <c r="P5263" s="20"/>
    </row>
    <row r="5264" spans="3:16" x14ac:dyDescent="0.35">
      <c r="C5264" s="21"/>
      <c r="E5264" s="21"/>
      <c r="G5264" s="20"/>
      <c r="I5264" s="20"/>
      <c r="O5264" s="20"/>
      <c r="P5264" s="20"/>
    </row>
    <row r="5265" spans="3:16" x14ac:dyDescent="0.35">
      <c r="C5265" s="21"/>
      <c r="E5265" s="21"/>
      <c r="G5265" s="20"/>
      <c r="I5265" s="20"/>
      <c r="O5265" s="20"/>
      <c r="P5265" s="20"/>
    </row>
    <row r="5266" spans="3:16" x14ac:dyDescent="0.35">
      <c r="C5266" s="21"/>
      <c r="E5266" s="21"/>
      <c r="G5266" s="20"/>
      <c r="I5266" s="20"/>
      <c r="O5266" s="20"/>
      <c r="P5266" s="20"/>
    </row>
    <row r="5267" spans="3:16" x14ac:dyDescent="0.35">
      <c r="C5267" s="21"/>
      <c r="E5267" s="21"/>
      <c r="G5267" s="20"/>
      <c r="I5267" s="20"/>
      <c r="O5267" s="20"/>
      <c r="P5267" s="20"/>
    </row>
    <row r="5268" spans="3:16" x14ac:dyDescent="0.35">
      <c r="C5268" s="21"/>
      <c r="E5268" s="21"/>
      <c r="G5268" s="20"/>
      <c r="I5268" s="20"/>
      <c r="O5268" s="20"/>
      <c r="P5268" s="20"/>
    </row>
    <row r="5269" spans="3:16" x14ac:dyDescent="0.35">
      <c r="C5269" s="21"/>
      <c r="E5269" s="21"/>
      <c r="G5269" s="20"/>
      <c r="I5269" s="20"/>
      <c r="O5269" s="20"/>
      <c r="P5269" s="20"/>
    </row>
    <row r="5270" spans="3:16" x14ac:dyDescent="0.35">
      <c r="C5270" s="21"/>
      <c r="E5270" s="21"/>
      <c r="G5270" s="20"/>
      <c r="I5270" s="20"/>
      <c r="O5270" s="20"/>
      <c r="P5270" s="20"/>
    </row>
    <row r="5271" spans="3:16" x14ac:dyDescent="0.35">
      <c r="C5271" s="21"/>
      <c r="E5271" s="21"/>
      <c r="G5271" s="20"/>
      <c r="I5271" s="20"/>
      <c r="O5271" s="20"/>
      <c r="P5271" s="20"/>
    </row>
    <row r="5272" spans="3:16" x14ac:dyDescent="0.35">
      <c r="C5272" s="21"/>
      <c r="E5272" s="21"/>
      <c r="G5272" s="20"/>
      <c r="I5272" s="20"/>
      <c r="O5272" s="20"/>
      <c r="P5272" s="20"/>
    </row>
    <row r="5273" spans="3:16" x14ac:dyDescent="0.35">
      <c r="C5273" s="21"/>
      <c r="E5273" s="21"/>
      <c r="G5273" s="20"/>
      <c r="I5273" s="20"/>
      <c r="O5273" s="20"/>
      <c r="P5273" s="20"/>
    </row>
    <row r="5274" spans="3:16" x14ac:dyDescent="0.35">
      <c r="C5274" s="21"/>
      <c r="E5274" s="21"/>
      <c r="G5274" s="20"/>
      <c r="I5274" s="20"/>
      <c r="O5274" s="20"/>
      <c r="P5274" s="20"/>
    </row>
    <row r="5275" spans="3:16" x14ac:dyDescent="0.35">
      <c r="C5275" s="21"/>
      <c r="E5275" s="21"/>
      <c r="G5275" s="20"/>
      <c r="I5275" s="20"/>
      <c r="O5275" s="20"/>
      <c r="P5275" s="20"/>
    </row>
    <row r="5276" spans="3:16" x14ac:dyDescent="0.35">
      <c r="C5276" s="21"/>
      <c r="E5276" s="21"/>
      <c r="G5276" s="20"/>
      <c r="I5276" s="20"/>
      <c r="O5276" s="20"/>
      <c r="P5276" s="20"/>
    </row>
    <row r="5277" spans="3:16" x14ac:dyDescent="0.35">
      <c r="C5277" s="21"/>
      <c r="E5277" s="21"/>
      <c r="G5277" s="20"/>
      <c r="I5277" s="20"/>
      <c r="O5277" s="20"/>
      <c r="P5277" s="20"/>
    </row>
    <row r="5278" spans="3:16" x14ac:dyDescent="0.35">
      <c r="C5278" s="21"/>
      <c r="E5278" s="21"/>
      <c r="G5278" s="20"/>
      <c r="I5278" s="20"/>
      <c r="O5278" s="20"/>
      <c r="P5278" s="20"/>
    </row>
    <row r="5279" spans="3:16" x14ac:dyDescent="0.35">
      <c r="C5279" s="21"/>
      <c r="E5279" s="21"/>
      <c r="G5279" s="20"/>
      <c r="I5279" s="20"/>
      <c r="O5279" s="20"/>
      <c r="P5279" s="20"/>
    </row>
    <row r="5280" spans="3:16" x14ac:dyDescent="0.35">
      <c r="C5280" s="21"/>
      <c r="E5280" s="21"/>
      <c r="G5280" s="20"/>
      <c r="I5280" s="20"/>
      <c r="O5280" s="20"/>
      <c r="P5280" s="20"/>
    </row>
    <row r="5281" spans="3:16" x14ac:dyDescent="0.35">
      <c r="C5281" s="21"/>
      <c r="E5281" s="21"/>
      <c r="G5281" s="20"/>
      <c r="I5281" s="20"/>
      <c r="O5281" s="20"/>
      <c r="P5281" s="20"/>
    </row>
    <row r="5282" spans="3:16" x14ac:dyDescent="0.35">
      <c r="C5282" s="21"/>
      <c r="E5282" s="21"/>
      <c r="G5282" s="20"/>
      <c r="I5282" s="20"/>
      <c r="O5282" s="20"/>
      <c r="P5282" s="20"/>
    </row>
    <row r="5283" spans="3:16" x14ac:dyDescent="0.35">
      <c r="C5283" s="21"/>
      <c r="E5283" s="21"/>
      <c r="G5283" s="20"/>
      <c r="I5283" s="20"/>
      <c r="O5283" s="20"/>
      <c r="P5283" s="20"/>
    </row>
    <row r="5284" spans="3:16" x14ac:dyDescent="0.35">
      <c r="C5284" s="21"/>
      <c r="E5284" s="21"/>
      <c r="G5284" s="20"/>
      <c r="I5284" s="20"/>
      <c r="O5284" s="20"/>
      <c r="P5284" s="20"/>
    </row>
    <row r="5285" spans="3:16" x14ac:dyDescent="0.35">
      <c r="C5285" s="21"/>
      <c r="E5285" s="21"/>
      <c r="G5285" s="20"/>
      <c r="I5285" s="20"/>
      <c r="O5285" s="20"/>
      <c r="P5285" s="20"/>
    </row>
    <row r="5286" spans="3:16" x14ac:dyDescent="0.35">
      <c r="C5286" s="21"/>
      <c r="E5286" s="21"/>
      <c r="G5286" s="20"/>
      <c r="I5286" s="20"/>
      <c r="O5286" s="20"/>
      <c r="P5286" s="20"/>
    </row>
    <row r="5287" spans="3:16" x14ac:dyDescent="0.35">
      <c r="C5287" s="21"/>
      <c r="E5287" s="21"/>
      <c r="G5287" s="20"/>
      <c r="I5287" s="20"/>
      <c r="O5287" s="20"/>
      <c r="P5287" s="20"/>
    </row>
    <row r="5288" spans="3:16" x14ac:dyDescent="0.35">
      <c r="C5288" s="21"/>
      <c r="E5288" s="21"/>
      <c r="G5288" s="20"/>
      <c r="I5288" s="20"/>
      <c r="O5288" s="20"/>
      <c r="P5288" s="20"/>
    </row>
    <row r="5289" spans="3:16" x14ac:dyDescent="0.35">
      <c r="C5289" s="21"/>
      <c r="E5289" s="21"/>
      <c r="G5289" s="20"/>
      <c r="I5289" s="20"/>
      <c r="O5289" s="20"/>
      <c r="P5289" s="20"/>
    </row>
    <row r="5290" spans="3:16" x14ac:dyDescent="0.35">
      <c r="C5290" s="21"/>
      <c r="E5290" s="21"/>
      <c r="G5290" s="20"/>
      <c r="I5290" s="20"/>
      <c r="O5290" s="20"/>
      <c r="P5290" s="20"/>
    </row>
    <row r="5291" spans="3:16" x14ac:dyDescent="0.35">
      <c r="C5291" s="21"/>
      <c r="E5291" s="21"/>
      <c r="G5291" s="20"/>
      <c r="I5291" s="20"/>
      <c r="O5291" s="20"/>
      <c r="P5291" s="20"/>
    </row>
    <row r="5292" spans="3:16" x14ac:dyDescent="0.35">
      <c r="C5292" s="21"/>
      <c r="E5292" s="21"/>
      <c r="G5292" s="20"/>
      <c r="I5292" s="20"/>
      <c r="O5292" s="20"/>
      <c r="P5292" s="20"/>
    </row>
    <row r="5293" spans="3:16" x14ac:dyDescent="0.35">
      <c r="C5293" s="21"/>
      <c r="E5293" s="21"/>
      <c r="G5293" s="20"/>
      <c r="I5293" s="20"/>
      <c r="O5293" s="20"/>
      <c r="P5293" s="20"/>
    </row>
    <row r="5294" spans="3:16" x14ac:dyDescent="0.35">
      <c r="C5294" s="21"/>
      <c r="E5294" s="21"/>
      <c r="G5294" s="20"/>
      <c r="I5294" s="20"/>
      <c r="O5294" s="20"/>
      <c r="P5294" s="20"/>
    </row>
    <row r="5295" spans="3:16" x14ac:dyDescent="0.35">
      <c r="C5295" s="21"/>
      <c r="E5295" s="21"/>
      <c r="G5295" s="20"/>
      <c r="I5295" s="20"/>
      <c r="O5295" s="20"/>
      <c r="P5295" s="20"/>
    </row>
    <row r="5296" spans="3:16" x14ac:dyDescent="0.35">
      <c r="C5296" s="21"/>
      <c r="E5296" s="21"/>
      <c r="G5296" s="20"/>
      <c r="I5296" s="20"/>
      <c r="O5296" s="20"/>
      <c r="P5296" s="20"/>
    </row>
    <row r="5297" spans="3:16" x14ac:dyDescent="0.35">
      <c r="C5297" s="21"/>
      <c r="E5297" s="21"/>
      <c r="G5297" s="20"/>
      <c r="I5297" s="20"/>
      <c r="O5297" s="20"/>
      <c r="P5297" s="20"/>
    </row>
    <row r="5298" spans="3:16" x14ac:dyDescent="0.35">
      <c r="C5298" s="21"/>
      <c r="E5298" s="21"/>
      <c r="G5298" s="20"/>
      <c r="I5298" s="20"/>
      <c r="O5298" s="20"/>
      <c r="P5298" s="20"/>
    </row>
    <row r="5299" spans="3:16" x14ac:dyDescent="0.35">
      <c r="C5299" s="21"/>
      <c r="E5299" s="21"/>
      <c r="G5299" s="20"/>
      <c r="I5299" s="20"/>
      <c r="O5299" s="20"/>
      <c r="P5299" s="20"/>
    </row>
    <row r="5300" spans="3:16" x14ac:dyDescent="0.35">
      <c r="C5300" s="21"/>
      <c r="E5300" s="21"/>
      <c r="G5300" s="20"/>
      <c r="I5300" s="20"/>
      <c r="O5300" s="20"/>
      <c r="P5300" s="20"/>
    </row>
    <row r="5301" spans="3:16" x14ac:dyDescent="0.35">
      <c r="C5301" s="21"/>
      <c r="E5301" s="21"/>
      <c r="G5301" s="20"/>
      <c r="I5301" s="20"/>
      <c r="O5301" s="20"/>
      <c r="P5301" s="20"/>
    </row>
    <row r="5302" spans="3:16" x14ac:dyDescent="0.35">
      <c r="C5302" s="21"/>
      <c r="E5302" s="21"/>
      <c r="G5302" s="20"/>
      <c r="I5302" s="20"/>
      <c r="O5302" s="20"/>
      <c r="P5302" s="20"/>
    </row>
    <row r="5303" spans="3:16" x14ac:dyDescent="0.35">
      <c r="C5303" s="21"/>
      <c r="E5303" s="21"/>
      <c r="G5303" s="20"/>
      <c r="I5303" s="20"/>
      <c r="O5303" s="20"/>
      <c r="P5303" s="20"/>
    </row>
    <row r="5304" spans="3:16" x14ac:dyDescent="0.35">
      <c r="C5304" s="21"/>
      <c r="E5304" s="21"/>
      <c r="G5304" s="20"/>
      <c r="I5304" s="20"/>
      <c r="O5304" s="20"/>
      <c r="P5304" s="20"/>
    </row>
    <row r="5305" spans="3:16" x14ac:dyDescent="0.35">
      <c r="C5305" s="21"/>
      <c r="E5305" s="21"/>
      <c r="G5305" s="20"/>
      <c r="I5305" s="20"/>
      <c r="O5305" s="20"/>
      <c r="P5305" s="20"/>
    </row>
    <row r="5306" spans="3:16" x14ac:dyDescent="0.35">
      <c r="C5306" s="21"/>
      <c r="E5306" s="21"/>
      <c r="G5306" s="20"/>
      <c r="I5306" s="20"/>
      <c r="O5306" s="20"/>
      <c r="P5306" s="20"/>
    </row>
    <row r="5307" spans="3:16" x14ac:dyDescent="0.35">
      <c r="C5307" s="21"/>
      <c r="E5307" s="21"/>
      <c r="G5307" s="20"/>
      <c r="I5307" s="20"/>
      <c r="O5307" s="20"/>
      <c r="P5307" s="20"/>
    </row>
    <row r="5308" spans="3:16" x14ac:dyDescent="0.35">
      <c r="C5308" s="21"/>
      <c r="E5308" s="21"/>
      <c r="G5308" s="20"/>
      <c r="I5308" s="20"/>
      <c r="O5308" s="20"/>
      <c r="P5308" s="20"/>
    </row>
    <row r="5309" spans="3:16" x14ac:dyDescent="0.35">
      <c r="C5309" s="21"/>
      <c r="E5309" s="21"/>
      <c r="G5309" s="20"/>
      <c r="I5309" s="20"/>
      <c r="O5309" s="20"/>
      <c r="P5309" s="20"/>
    </row>
    <row r="5310" spans="3:16" x14ac:dyDescent="0.35">
      <c r="C5310" s="21"/>
      <c r="E5310" s="21"/>
      <c r="G5310" s="20"/>
      <c r="I5310" s="20"/>
      <c r="O5310" s="20"/>
      <c r="P5310" s="20"/>
    </row>
    <row r="5311" spans="3:16" x14ac:dyDescent="0.35">
      <c r="C5311" s="21"/>
      <c r="E5311" s="21"/>
      <c r="G5311" s="20"/>
      <c r="I5311" s="20"/>
      <c r="O5311" s="20"/>
      <c r="P5311" s="20"/>
    </row>
    <row r="5312" spans="3:16" x14ac:dyDescent="0.35">
      <c r="C5312" s="21"/>
      <c r="E5312" s="21"/>
      <c r="G5312" s="20"/>
      <c r="I5312" s="20"/>
      <c r="O5312" s="20"/>
      <c r="P5312" s="20"/>
    </row>
    <row r="5313" spans="3:16" x14ac:dyDescent="0.35">
      <c r="C5313" s="21"/>
      <c r="E5313" s="21"/>
      <c r="G5313" s="20"/>
      <c r="I5313" s="20"/>
      <c r="O5313" s="20"/>
      <c r="P5313" s="20"/>
    </row>
    <row r="5314" spans="3:16" x14ac:dyDescent="0.35">
      <c r="C5314" s="21"/>
      <c r="E5314" s="21"/>
      <c r="G5314" s="20"/>
      <c r="I5314" s="20"/>
      <c r="O5314" s="20"/>
      <c r="P5314" s="20"/>
    </row>
    <row r="5315" spans="3:16" x14ac:dyDescent="0.35">
      <c r="C5315" s="21"/>
      <c r="E5315" s="21"/>
      <c r="G5315" s="20"/>
      <c r="I5315" s="20"/>
      <c r="O5315" s="20"/>
      <c r="P5315" s="20"/>
    </row>
    <row r="5316" spans="3:16" x14ac:dyDescent="0.35">
      <c r="C5316" s="21"/>
      <c r="E5316" s="21"/>
      <c r="G5316" s="20"/>
      <c r="I5316" s="20"/>
      <c r="O5316" s="20"/>
      <c r="P5316" s="20"/>
    </row>
    <row r="5317" spans="3:16" x14ac:dyDescent="0.35">
      <c r="C5317" s="21"/>
      <c r="E5317" s="21"/>
      <c r="G5317" s="20"/>
      <c r="I5317" s="20"/>
      <c r="O5317" s="20"/>
      <c r="P5317" s="20"/>
    </row>
    <row r="5318" spans="3:16" x14ac:dyDescent="0.35">
      <c r="C5318" s="21"/>
      <c r="E5318" s="21"/>
      <c r="G5318" s="20"/>
      <c r="I5318" s="20"/>
      <c r="O5318" s="20"/>
      <c r="P5318" s="20"/>
    </row>
    <row r="5319" spans="3:16" x14ac:dyDescent="0.35">
      <c r="C5319" s="21"/>
      <c r="E5319" s="21"/>
      <c r="G5319" s="20"/>
      <c r="I5319" s="20"/>
      <c r="O5319" s="20"/>
      <c r="P5319" s="20"/>
    </row>
    <row r="5320" spans="3:16" x14ac:dyDescent="0.35">
      <c r="C5320" s="21"/>
      <c r="E5320" s="21"/>
      <c r="G5320" s="20"/>
      <c r="I5320" s="20"/>
      <c r="O5320" s="20"/>
      <c r="P5320" s="20"/>
    </row>
    <row r="5321" spans="3:16" x14ac:dyDescent="0.35">
      <c r="C5321" s="21"/>
      <c r="E5321" s="21"/>
      <c r="G5321" s="20"/>
      <c r="I5321" s="20"/>
      <c r="O5321" s="20"/>
      <c r="P5321" s="20"/>
    </row>
    <row r="5322" spans="3:16" x14ac:dyDescent="0.35">
      <c r="C5322" s="21"/>
      <c r="E5322" s="21"/>
      <c r="G5322" s="20"/>
      <c r="I5322" s="20"/>
      <c r="O5322" s="20"/>
      <c r="P5322" s="20"/>
    </row>
    <row r="5323" spans="3:16" x14ac:dyDescent="0.35">
      <c r="C5323" s="21"/>
      <c r="E5323" s="21"/>
      <c r="G5323" s="20"/>
      <c r="I5323" s="20"/>
      <c r="O5323" s="20"/>
      <c r="P5323" s="20"/>
    </row>
    <row r="5324" spans="3:16" x14ac:dyDescent="0.35">
      <c r="C5324" s="21"/>
      <c r="E5324" s="21"/>
      <c r="G5324" s="20"/>
      <c r="I5324" s="20"/>
      <c r="O5324" s="20"/>
      <c r="P5324" s="20"/>
    </row>
    <row r="5325" spans="3:16" x14ac:dyDescent="0.35">
      <c r="C5325" s="21"/>
      <c r="E5325" s="21"/>
      <c r="G5325" s="20"/>
      <c r="I5325" s="20"/>
      <c r="O5325" s="20"/>
      <c r="P5325" s="20"/>
    </row>
    <row r="5326" spans="3:16" x14ac:dyDescent="0.35">
      <c r="C5326" s="21"/>
      <c r="E5326" s="21"/>
      <c r="G5326" s="20"/>
      <c r="I5326" s="20"/>
      <c r="O5326" s="20"/>
      <c r="P5326" s="20"/>
    </row>
    <row r="5327" spans="3:16" x14ac:dyDescent="0.35">
      <c r="C5327" s="21"/>
      <c r="E5327" s="21"/>
      <c r="G5327" s="20"/>
      <c r="I5327" s="20"/>
      <c r="O5327" s="20"/>
      <c r="P5327" s="20"/>
    </row>
    <row r="5328" spans="3:16" x14ac:dyDescent="0.35">
      <c r="C5328" s="21"/>
      <c r="E5328" s="21"/>
      <c r="G5328" s="20"/>
      <c r="I5328" s="20"/>
      <c r="O5328" s="20"/>
      <c r="P5328" s="20"/>
    </row>
    <row r="5329" spans="3:16" x14ac:dyDescent="0.35">
      <c r="C5329" s="21"/>
      <c r="E5329" s="21"/>
      <c r="G5329" s="20"/>
      <c r="I5329" s="20"/>
      <c r="O5329" s="20"/>
      <c r="P5329" s="20"/>
    </row>
    <row r="5330" spans="3:16" x14ac:dyDescent="0.35">
      <c r="C5330" s="21"/>
      <c r="E5330" s="21"/>
      <c r="G5330" s="20"/>
      <c r="I5330" s="20"/>
      <c r="O5330" s="20"/>
      <c r="P5330" s="20"/>
    </row>
    <row r="5331" spans="3:16" x14ac:dyDescent="0.35">
      <c r="C5331" s="21"/>
      <c r="E5331" s="21"/>
      <c r="G5331" s="20"/>
      <c r="I5331" s="20"/>
      <c r="O5331" s="20"/>
      <c r="P5331" s="20"/>
    </row>
    <row r="5332" spans="3:16" x14ac:dyDescent="0.35">
      <c r="C5332" s="21"/>
      <c r="E5332" s="21"/>
      <c r="G5332" s="20"/>
      <c r="I5332" s="20"/>
      <c r="O5332" s="20"/>
      <c r="P5332" s="20"/>
    </row>
    <row r="5333" spans="3:16" x14ac:dyDescent="0.35">
      <c r="C5333" s="21"/>
      <c r="E5333" s="21"/>
      <c r="G5333" s="20"/>
      <c r="I5333" s="20"/>
      <c r="O5333" s="20"/>
      <c r="P5333" s="20"/>
    </row>
    <row r="5334" spans="3:16" x14ac:dyDescent="0.35">
      <c r="C5334" s="21"/>
      <c r="E5334" s="21"/>
      <c r="G5334" s="20"/>
      <c r="I5334" s="20"/>
      <c r="O5334" s="20"/>
      <c r="P5334" s="20"/>
    </row>
    <row r="5335" spans="3:16" x14ac:dyDescent="0.35">
      <c r="C5335" s="21"/>
      <c r="E5335" s="21"/>
      <c r="G5335" s="20"/>
      <c r="I5335" s="20"/>
      <c r="O5335" s="20"/>
      <c r="P5335" s="20"/>
    </row>
    <row r="5336" spans="3:16" x14ac:dyDescent="0.35">
      <c r="C5336" s="21"/>
      <c r="E5336" s="21"/>
      <c r="G5336" s="20"/>
      <c r="I5336" s="20"/>
      <c r="O5336" s="20"/>
      <c r="P5336" s="20"/>
    </row>
    <row r="5337" spans="3:16" x14ac:dyDescent="0.35">
      <c r="C5337" s="21"/>
      <c r="E5337" s="21"/>
      <c r="G5337" s="20"/>
      <c r="I5337" s="20"/>
      <c r="O5337" s="20"/>
      <c r="P5337" s="20"/>
    </row>
    <row r="5338" spans="3:16" x14ac:dyDescent="0.35">
      <c r="C5338" s="21"/>
      <c r="E5338" s="21"/>
      <c r="G5338" s="20"/>
      <c r="I5338" s="20"/>
      <c r="O5338" s="20"/>
      <c r="P5338" s="20"/>
    </row>
    <row r="5339" spans="3:16" x14ac:dyDescent="0.35">
      <c r="C5339" s="21"/>
      <c r="E5339" s="21"/>
      <c r="G5339" s="20"/>
      <c r="I5339" s="20"/>
      <c r="O5339" s="20"/>
      <c r="P5339" s="20"/>
    </row>
    <row r="5340" spans="3:16" x14ac:dyDescent="0.35">
      <c r="C5340" s="21"/>
      <c r="E5340" s="21"/>
      <c r="G5340" s="20"/>
      <c r="I5340" s="20"/>
      <c r="O5340" s="20"/>
      <c r="P5340" s="20"/>
    </row>
    <row r="5341" spans="3:16" x14ac:dyDescent="0.35">
      <c r="C5341" s="21"/>
      <c r="E5341" s="21"/>
      <c r="G5341" s="20"/>
      <c r="I5341" s="20"/>
      <c r="O5341" s="20"/>
      <c r="P5341" s="20"/>
    </row>
    <row r="5342" spans="3:16" x14ac:dyDescent="0.35">
      <c r="C5342" s="21"/>
      <c r="E5342" s="21"/>
      <c r="G5342" s="20"/>
      <c r="I5342" s="20"/>
      <c r="O5342" s="20"/>
      <c r="P5342" s="20"/>
    </row>
    <row r="5343" spans="3:16" x14ac:dyDescent="0.35">
      <c r="C5343" s="21"/>
      <c r="E5343" s="21"/>
      <c r="G5343" s="20"/>
      <c r="I5343" s="20"/>
      <c r="O5343" s="20"/>
      <c r="P5343" s="20"/>
    </row>
    <row r="5344" spans="3:16" x14ac:dyDescent="0.35">
      <c r="C5344" s="21"/>
      <c r="E5344" s="21"/>
      <c r="G5344" s="20"/>
      <c r="I5344" s="20"/>
      <c r="O5344" s="20"/>
      <c r="P5344" s="20"/>
    </row>
    <row r="5345" spans="3:16" x14ac:dyDescent="0.35">
      <c r="C5345" s="21"/>
      <c r="E5345" s="21"/>
      <c r="G5345" s="20"/>
      <c r="I5345" s="20"/>
      <c r="O5345" s="20"/>
      <c r="P5345" s="20"/>
    </row>
    <row r="5346" spans="3:16" x14ac:dyDescent="0.35">
      <c r="C5346" s="21"/>
      <c r="E5346" s="21"/>
      <c r="G5346" s="20"/>
      <c r="I5346" s="20"/>
      <c r="O5346" s="20"/>
      <c r="P5346" s="20"/>
    </row>
    <row r="5347" spans="3:16" x14ac:dyDescent="0.35">
      <c r="C5347" s="21"/>
      <c r="E5347" s="21"/>
      <c r="G5347" s="20"/>
      <c r="I5347" s="20"/>
      <c r="O5347" s="20"/>
      <c r="P5347" s="20"/>
    </row>
    <row r="5348" spans="3:16" x14ac:dyDescent="0.35">
      <c r="C5348" s="21"/>
      <c r="E5348" s="21"/>
      <c r="G5348" s="20"/>
      <c r="I5348" s="20"/>
      <c r="O5348" s="20"/>
      <c r="P5348" s="20"/>
    </row>
    <row r="5349" spans="3:16" x14ac:dyDescent="0.35">
      <c r="C5349" s="21"/>
      <c r="E5349" s="21"/>
      <c r="G5349" s="20"/>
      <c r="I5349" s="20"/>
      <c r="O5349" s="20"/>
      <c r="P5349" s="20"/>
    </row>
    <row r="5350" spans="3:16" x14ac:dyDescent="0.35">
      <c r="C5350" s="21"/>
      <c r="E5350" s="21"/>
      <c r="G5350" s="20"/>
      <c r="I5350" s="20"/>
      <c r="O5350" s="20"/>
      <c r="P5350" s="20"/>
    </row>
    <row r="5351" spans="3:16" x14ac:dyDescent="0.35">
      <c r="C5351" s="21"/>
      <c r="E5351" s="21"/>
      <c r="G5351" s="20"/>
      <c r="I5351" s="20"/>
      <c r="O5351" s="20"/>
      <c r="P5351" s="20"/>
    </row>
    <row r="5352" spans="3:16" x14ac:dyDescent="0.35">
      <c r="C5352" s="21"/>
      <c r="E5352" s="21"/>
      <c r="G5352" s="20"/>
      <c r="I5352" s="20"/>
      <c r="O5352" s="20"/>
      <c r="P5352" s="20"/>
    </row>
    <row r="5353" spans="3:16" x14ac:dyDescent="0.35">
      <c r="C5353" s="21"/>
      <c r="E5353" s="21"/>
      <c r="G5353" s="20"/>
      <c r="I5353" s="20"/>
      <c r="O5353" s="20"/>
      <c r="P5353" s="20"/>
    </row>
    <row r="5354" spans="3:16" x14ac:dyDescent="0.35">
      <c r="C5354" s="21"/>
      <c r="E5354" s="21"/>
      <c r="G5354" s="20"/>
      <c r="I5354" s="20"/>
      <c r="O5354" s="20"/>
      <c r="P5354" s="20"/>
    </row>
    <row r="5355" spans="3:16" x14ac:dyDescent="0.35">
      <c r="C5355" s="21"/>
      <c r="E5355" s="21"/>
      <c r="G5355" s="20"/>
      <c r="I5355" s="20"/>
      <c r="O5355" s="20"/>
      <c r="P5355" s="20"/>
    </row>
    <row r="5356" spans="3:16" x14ac:dyDescent="0.35">
      <c r="C5356" s="21"/>
      <c r="E5356" s="21"/>
      <c r="G5356" s="20"/>
      <c r="I5356" s="20"/>
      <c r="O5356" s="20"/>
      <c r="P5356" s="20"/>
    </row>
    <row r="5357" spans="3:16" x14ac:dyDescent="0.35">
      <c r="C5357" s="21"/>
      <c r="E5357" s="21"/>
      <c r="G5357" s="20"/>
      <c r="I5357" s="20"/>
      <c r="O5357" s="20"/>
      <c r="P5357" s="20"/>
    </row>
    <row r="5358" spans="3:16" x14ac:dyDescent="0.35">
      <c r="C5358" s="21"/>
      <c r="E5358" s="21"/>
      <c r="G5358" s="20"/>
      <c r="I5358" s="20"/>
      <c r="O5358" s="20"/>
      <c r="P5358" s="20"/>
    </row>
    <row r="5359" spans="3:16" x14ac:dyDescent="0.35">
      <c r="C5359" s="21"/>
      <c r="E5359" s="21"/>
      <c r="G5359" s="20"/>
      <c r="I5359" s="20"/>
      <c r="O5359" s="20"/>
      <c r="P5359" s="20"/>
    </row>
    <row r="5360" spans="3:16" x14ac:dyDescent="0.35">
      <c r="C5360" s="21"/>
      <c r="E5360" s="21"/>
      <c r="G5360" s="20"/>
      <c r="I5360" s="20"/>
      <c r="O5360" s="20"/>
      <c r="P5360" s="20"/>
    </row>
    <row r="5361" spans="3:16" x14ac:dyDescent="0.35">
      <c r="C5361" s="21"/>
      <c r="E5361" s="21"/>
      <c r="G5361" s="20"/>
      <c r="I5361" s="20"/>
      <c r="O5361" s="20"/>
      <c r="P5361" s="20"/>
    </row>
    <row r="5362" spans="3:16" x14ac:dyDescent="0.35">
      <c r="C5362" s="21"/>
      <c r="E5362" s="21"/>
      <c r="G5362" s="20"/>
      <c r="I5362" s="20"/>
      <c r="O5362" s="20"/>
      <c r="P5362" s="20"/>
    </row>
    <row r="5363" spans="3:16" x14ac:dyDescent="0.35">
      <c r="C5363" s="21"/>
      <c r="E5363" s="21"/>
      <c r="G5363" s="20"/>
      <c r="I5363" s="20"/>
      <c r="O5363" s="20"/>
      <c r="P5363" s="20"/>
    </row>
    <row r="5364" spans="3:16" x14ac:dyDescent="0.35">
      <c r="C5364" s="21"/>
      <c r="E5364" s="21"/>
      <c r="G5364" s="20"/>
      <c r="I5364" s="20"/>
      <c r="O5364" s="20"/>
      <c r="P5364" s="20"/>
    </row>
    <row r="5365" spans="3:16" x14ac:dyDescent="0.35">
      <c r="C5365" s="21"/>
      <c r="E5365" s="21"/>
      <c r="G5365" s="20"/>
      <c r="I5365" s="20"/>
      <c r="O5365" s="20"/>
      <c r="P5365" s="20"/>
    </row>
    <row r="5366" spans="3:16" x14ac:dyDescent="0.35">
      <c r="C5366" s="21"/>
      <c r="E5366" s="21"/>
      <c r="G5366" s="20"/>
      <c r="I5366" s="20"/>
      <c r="O5366" s="20"/>
      <c r="P5366" s="20"/>
    </row>
    <row r="5367" spans="3:16" x14ac:dyDescent="0.35">
      <c r="C5367" s="21"/>
      <c r="E5367" s="21"/>
      <c r="G5367" s="20"/>
      <c r="I5367" s="20"/>
      <c r="O5367" s="20"/>
      <c r="P5367" s="20"/>
    </row>
    <row r="5368" spans="3:16" x14ac:dyDescent="0.35">
      <c r="C5368" s="21"/>
      <c r="E5368" s="21"/>
      <c r="G5368" s="20"/>
      <c r="I5368" s="20"/>
      <c r="O5368" s="20"/>
      <c r="P5368" s="20"/>
    </row>
    <row r="5369" spans="3:16" x14ac:dyDescent="0.35">
      <c r="C5369" s="21"/>
      <c r="E5369" s="21"/>
      <c r="G5369" s="20"/>
      <c r="I5369" s="20"/>
      <c r="O5369" s="20"/>
      <c r="P5369" s="20"/>
    </row>
    <row r="5370" spans="3:16" x14ac:dyDescent="0.35">
      <c r="C5370" s="21"/>
      <c r="E5370" s="21"/>
      <c r="G5370" s="20"/>
      <c r="I5370" s="20"/>
      <c r="O5370" s="20"/>
      <c r="P5370" s="20"/>
    </row>
    <row r="5371" spans="3:16" x14ac:dyDescent="0.35">
      <c r="C5371" s="21"/>
      <c r="E5371" s="21"/>
      <c r="G5371" s="20"/>
      <c r="I5371" s="20"/>
      <c r="O5371" s="20"/>
      <c r="P5371" s="20"/>
    </row>
    <row r="5372" spans="3:16" x14ac:dyDescent="0.35">
      <c r="C5372" s="21"/>
      <c r="E5372" s="21"/>
      <c r="G5372" s="20"/>
      <c r="I5372" s="20"/>
      <c r="O5372" s="20"/>
      <c r="P5372" s="20"/>
    </row>
    <row r="5373" spans="3:16" x14ac:dyDescent="0.35">
      <c r="C5373" s="21"/>
      <c r="E5373" s="21"/>
      <c r="G5373" s="20"/>
      <c r="I5373" s="20"/>
      <c r="O5373" s="20"/>
      <c r="P5373" s="20"/>
    </row>
    <row r="5374" spans="3:16" x14ac:dyDescent="0.35">
      <c r="C5374" s="21"/>
      <c r="E5374" s="21"/>
      <c r="G5374" s="20"/>
      <c r="I5374" s="20"/>
      <c r="O5374" s="20"/>
      <c r="P5374" s="20"/>
    </row>
    <row r="5375" spans="3:16" x14ac:dyDescent="0.35">
      <c r="C5375" s="21"/>
      <c r="E5375" s="21"/>
      <c r="G5375" s="20"/>
      <c r="I5375" s="20"/>
      <c r="O5375" s="20"/>
      <c r="P5375" s="20"/>
    </row>
    <row r="5376" spans="3:16" x14ac:dyDescent="0.35">
      <c r="C5376" s="21"/>
      <c r="E5376" s="21"/>
      <c r="G5376" s="20"/>
      <c r="I5376" s="20"/>
      <c r="O5376" s="20"/>
      <c r="P5376" s="20"/>
    </row>
    <row r="5377" spans="3:16" x14ac:dyDescent="0.35">
      <c r="C5377" s="21"/>
      <c r="E5377" s="21"/>
      <c r="G5377" s="20"/>
      <c r="I5377" s="20"/>
      <c r="O5377" s="20"/>
      <c r="P5377" s="20"/>
    </row>
    <row r="5378" spans="3:16" x14ac:dyDescent="0.35">
      <c r="C5378" s="21"/>
      <c r="E5378" s="21"/>
      <c r="G5378" s="20"/>
      <c r="I5378" s="20"/>
      <c r="O5378" s="20"/>
      <c r="P5378" s="20"/>
    </row>
    <row r="5379" spans="3:16" x14ac:dyDescent="0.35">
      <c r="C5379" s="21"/>
      <c r="E5379" s="21"/>
      <c r="G5379" s="20"/>
      <c r="I5379" s="20"/>
      <c r="O5379" s="20"/>
      <c r="P5379" s="20"/>
    </row>
    <row r="5380" spans="3:16" x14ac:dyDescent="0.35">
      <c r="C5380" s="21"/>
      <c r="E5380" s="21"/>
      <c r="G5380" s="20"/>
      <c r="I5380" s="20"/>
      <c r="O5380" s="20"/>
      <c r="P5380" s="20"/>
    </row>
    <row r="5381" spans="3:16" x14ac:dyDescent="0.35">
      <c r="C5381" s="21"/>
      <c r="E5381" s="21"/>
      <c r="G5381" s="20"/>
      <c r="I5381" s="20"/>
      <c r="O5381" s="20"/>
      <c r="P5381" s="20"/>
    </row>
    <row r="5382" spans="3:16" x14ac:dyDescent="0.35">
      <c r="C5382" s="21"/>
      <c r="E5382" s="21"/>
      <c r="G5382" s="20"/>
      <c r="I5382" s="20"/>
      <c r="O5382" s="20"/>
      <c r="P5382" s="20"/>
    </row>
    <row r="5383" spans="3:16" x14ac:dyDescent="0.35">
      <c r="C5383" s="21"/>
      <c r="E5383" s="21"/>
      <c r="G5383" s="20"/>
      <c r="I5383" s="20"/>
      <c r="O5383" s="20"/>
      <c r="P5383" s="20"/>
    </row>
    <row r="5384" spans="3:16" x14ac:dyDescent="0.35">
      <c r="C5384" s="21"/>
      <c r="E5384" s="21"/>
      <c r="G5384" s="20"/>
      <c r="I5384" s="20"/>
      <c r="O5384" s="20"/>
      <c r="P5384" s="20"/>
    </row>
    <row r="5385" spans="3:16" x14ac:dyDescent="0.35">
      <c r="C5385" s="21"/>
      <c r="E5385" s="21"/>
      <c r="G5385" s="20"/>
      <c r="I5385" s="20"/>
      <c r="O5385" s="20"/>
      <c r="P5385" s="20"/>
    </row>
    <row r="5386" spans="3:16" x14ac:dyDescent="0.35">
      <c r="C5386" s="21"/>
      <c r="E5386" s="21"/>
      <c r="G5386" s="20"/>
      <c r="I5386" s="20"/>
      <c r="O5386" s="20"/>
      <c r="P5386" s="20"/>
    </row>
    <row r="5387" spans="3:16" x14ac:dyDescent="0.35">
      <c r="C5387" s="21"/>
      <c r="E5387" s="21"/>
      <c r="G5387" s="20"/>
      <c r="I5387" s="20"/>
      <c r="O5387" s="20"/>
      <c r="P5387" s="20"/>
    </row>
    <row r="5388" spans="3:16" x14ac:dyDescent="0.35">
      <c r="C5388" s="21"/>
      <c r="E5388" s="21"/>
      <c r="G5388" s="20"/>
      <c r="I5388" s="20"/>
      <c r="O5388" s="20"/>
      <c r="P5388" s="20"/>
    </row>
    <row r="5389" spans="3:16" x14ac:dyDescent="0.35">
      <c r="C5389" s="21"/>
      <c r="E5389" s="21"/>
      <c r="G5389" s="20"/>
      <c r="I5389" s="20"/>
      <c r="O5389" s="20"/>
      <c r="P5389" s="20"/>
    </row>
    <row r="5390" spans="3:16" x14ac:dyDescent="0.35">
      <c r="C5390" s="21"/>
      <c r="E5390" s="21"/>
      <c r="G5390" s="20"/>
      <c r="I5390" s="20"/>
      <c r="O5390" s="20"/>
      <c r="P5390" s="20"/>
    </row>
    <row r="5391" spans="3:16" x14ac:dyDescent="0.35">
      <c r="C5391" s="21"/>
      <c r="E5391" s="21"/>
      <c r="G5391" s="20"/>
      <c r="I5391" s="20"/>
      <c r="O5391" s="20"/>
      <c r="P5391" s="20"/>
    </row>
    <row r="5392" spans="3:16" x14ac:dyDescent="0.35">
      <c r="C5392" s="21"/>
      <c r="E5392" s="21"/>
      <c r="G5392" s="20"/>
      <c r="I5392" s="20"/>
      <c r="O5392" s="20"/>
      <c r="P5392" s="20"/>
    </row>
    <row r="5393" spans="3:16" x14ac:dyDescent="0.35">
      <c r="C5393" s="21"/>
      <c r="E5393" s="21"/>
      <c r="G5393" s="20"/>
      <c r="I5393" s="20"/>
      <c r="O5393" s="20"/>
      <c r="P5393" s="20"/>
    </row>
    <row r="5394" spans="3:16" x14ac:dyDescent="0.35">
      <c r="C5394" s="21"/>
      <c r="E5394" s="21"/>
      <c r="G5394" s="20"/>
      <c r="I5394" s="20"/>
      <c r="O5394" s="20"/>
      <c r="P5394" s="20"/>
    </row>
    <row r="5395" spans="3:16" x14ac:dyDescent="0.35">
      <c r="C5395" s="21"/>
      <c r="E5395" s="21"/>
      <c r="G5395" s="20"/>
      <c r="I5395" s="20"/>
      <c r="O5395" s="20"/>
      <c r="P5395" s="20"/>
    </row>
    <row r="5396" spans="3:16" x14ac:dyDescent="0.35">
      <c r="C5396" s="21"/>
      <c r="E5396" s="21"/>
      <c r="G5396" s="20"/>
      <c r="I5396" s="20"/>
      <c r="O5396" s="20"/>
      <c r="P5396" s="20"/>
    </row>
    <row r="5397" spans="3:16" x14ac:dyDescent="0.35">
      <c r="C5397" s="21"/>
      <c r="E5397" s="21"/>
      <c r="G5397" s="20"/>
      <c r="I5397" s="20"/>
      <c r="O5397" s="20"/>
      <c r="P5397" s="20"/>
    </row>
    <row r="5398" spans="3:16" x14ac:dyDescent="0.35">
      <c r="C5398" s="21"/>
      <c r="E5398" s="21"/>
      <c r="G5398" s="20"/>
      <c r="I5398" s="20"/>
      <c r="O5398" s="20"/>
      <c r="P5398" s="20"/>
    </row>
    <row r="5399" spans="3:16" x14ac:dyDescent="0.35">
      <c r="C5399" s="21"/>
      <c r="E5399" s="21"/>
      <c r="G5399" s="20"/>
      <c r="I5399" s="20"/>
      <c r="O5399" s="20"/>
      <c r="P5399" s="20"/>
    </row>
    <row r="5400" spans="3:16" x14ac:dyDescent="0.35">
      <c r="C5400" s="21"/>
      <c r="E5400" s="21"/>
      <c r="G5400" s="20"/>
      <c r="I5400" s="20"/>
      <c r="O5400" s="20"/>
      <c r="P5400" s="20"/>
    </row>
    <row r="5401" spans="3:16" x14ac:dyDescent="0.35">
      <c r="C5401" s="21"/>
      <c r="E5401" s="21"/>
      <c r="G5401" s="20"/>
      <c r="I5401" s="20"/>
      <c r="O5401" s="20"/>
      <c r="P5401" s="20"/>
    </row>
    <row r="5402" spans="3:16" x14ac:dyDescent="0.35">
      <c r="C5402" s="21"/>
      <c r="E5402" s="21"/>
      <c r="G5402" s="20"/>
      <c r="I5402" s="20"/>
      <c r="O5402" s="20"/>
      <c r="P5402" s="20"/>
    </row>
    <row r="5403" spans="3:16" x14ac:dyDescent="0.35">
      <c r="C5403" s="21"/>
      <c r="E5403" s="21"/>
      <c r="G5403" s="20"/>
      <c r="I5403" s="20"/>
      <c r="O5403" s="20"/>
      <c r="P5403" s="20"/>
    </row>
    <row r="5404" spans="3:16" x14ac:dyDescent="0.35">
      <c r="C5404" s="21"/>
      <c r="E5404" s="21"/>
      <c r="G5404" s="20"/>
      <c r="I5404" s="20"/>
      <c r="O5404" s="20"/>
      <c r="P5404" s="20"/>
    </row>
    <row r="5405" spans="3:16" x14ac:dyDescent="0.35">
      <c r="C5405" s="21"/>
      <c r="E5405" s="21"/>
      <c r="G5405" s="20"/>
      <c r="I5405" s="20"/>
      <c r="O5405" s="20"/>
      <c r="P5405" s="20"/>
    </row>
    <row r="5406" spans="3:16" x14ac:dyDescent="0.35">
      <c r="C5406" s="21"/>
      <c r="E5406" s="21"/>
      <c r="G5406" s="20"/>
      <c r="I5406" s="20"/>
      <c r="O5406" s="20"/>
      <c r="P5406" s="20"/>
    </row>
    <row r="5407" spans="3:16" x14ac:dyDescent="0.35">
      <c r="C5407" s="21"/>
      <c r="E5407" s="21"/>
      <c r="G5407" s="20"/>
      <c r="I5407" s="20"/>
      <c r="O5407" s="20"/>
      <c r="P5407" s="20"/>
    </row>
    <row r="5408" spans="3:16" x14ac:dyDescent="0.35">
      <c r="C5408" s="21"/>
      <c r="E5408" s="21"/>
      <c r="G5408" s="20"/>
      <c r="I5408" s="20"/>
      <c r="O5408" s="20"/>
      <c r="P5408" s="20"/>
    </row>
    <row r="5409" spans="3:16" x14ac:dyDescent="0.35">
      <c r="C5409" s="21"/>
      <c r="E5409" s="21"/>
      <c r="G5409" s="20"/>
      <c r="I5409" s="20"/>
      <c r="O5409" s="20"/>
      <c r="P5409" s="20"/>
    </row>
    <row r="5410" spans="3:16" x14ac:dyDescent="0.35">
      <c r="C5410" s="21"/>
      <c r="E5410" s="21"/>
      <c r="G5410" s="20"/>
      <c r="I5410" s="20"/>
      <c r="O5410" s="20"/>
      <c r="P5410" s="20"/>
    </row>
    <row r="5411" spans="3:16" x14ac:dyDescent="0.35">
      <c r="C5411" s="21"/>
      <c r="E5411" s="21"/>
      <c r="G5411" s="20"/>
      <c r="I5411" s="20"/>
      <c r="O5411" s="20"/>
      <c r="P5411" s="20"/>
    </row>
    <row r="5412" spans="3:16" x14ac:dyDescent="0.35">
      <c r="C5412" s="21"/>
      <c r="E5412" s="21"/>
      <c r="G5412" s="20"/>
      <c r="I5412" s="20"/>
      <c r="O5412" s="20"/>
      <c r="P5412" s="20"/>
    </row>
    <row r="5413" spans="3:16" x14ac:dyDescent="0.35">
      <c r="C5413" s="21"/>
      <c r="E5413" s="21"/>
      <c r="G5413" s="20"/>
      <c r="I5413" s="20"/>
      <c r="O5413" s="20"/>
      <c r="P5413" s="20"/>
    </row>
    <row r="5414" spans="3:16" x14ac:dyDescent="0.35">
      <c r="C5414" s="21"/>
      <c r="E5414" s="21"/>
      <c r="G5414" s="20"/>
      <c r="I5414" s="20"/>
      <c r="O5414" s="20"/>
      <c r="P5414" s="20"/>
    </row>
    <row r="5415" spans="3:16" x14ac:dyDescent="0.35">
      <c r="C5415" s="21"/>
      <c r="E5415" s="21"/>
      <c r="G5415" s="20"/>
      <c r="I5415" s="20"/>
      <c r="O5415" s="20"/>
      <c r="P5415" s="20"/>
    </row>
    <row r="5416" spans="3:16" x14ac:dyDescent="0.35">
      <c r="C5416" s="21"/>
      <c r="E5416" s="21"/>
      <c r="G5416" s="20"/>
      <c r="I5416" s="20"/>
      <c r="O5416" s="20"/>
      <c r="P5416" s="20"/>
    </row>
    <row r="5417" spans="3:16" x14ac:dyDescent="0.35">
      <c r="C5417" s="21"/>
      <c r="E5417" s="21"/>
      <c r="G5417" s="20"/>
      <c r="I5417" s="20"/>
      <c r="O5417" s="20"/>
      <c r="P5417" s="20"/>
    </row>
    <row r="5418" spans="3:16" x14ac:dyDescent="0.35">
      <c r="C5418" s="21"/>
      <c r="E5418" s="21"/>
      <c r="G5418" s="20"/>
      <c r="I5418" s="20"/>
      <c r="O5418" s="20"/>
      <c r="P5418" s="20"/>
    </row>
    <row r="5419" spans="3:16" x14ac:dyDescent="0.35">
      <c r="C5419" s="21"/>
      <c r="E5419" s="21"/>
      <c r="G5419" s="20"/>
      <c r="I5419" s="20"/>
      <c r="O5419" s="20"/>
      <c r="P5419" s="20"/>
    </row>
    <row r="5420" spans="3:16" x14ac:dyDescent="0.35">
      <c r="C5420" s="21"/>
      <c r="E5420" s="21"/>
      <c r="G5420" s="20"/>
      <c r="I5420" s="20"/>
      <c r="O5420" s="20"/>
      <c r="P5420" s="20"/>
    </row>
    <row r="5421" spans="3:16" x14ac:dyDescent="0.35">
      <c r="C5421" s="21"/>
      <c r="E5421" s="21"/>
      <c r="G5421" s="20"/>
      <c r="I5421" s="20"/>
      <c r="O5421" s="20"/>
      <c r="P5421" s="20"/>
    </row>
    <row r="5422" spans="3:16" x14ac:dyDescent="0.35">
      <c r="C5422" s="21"/>
      <c r="E5422" s="21"/>
      <c r="G5422" s="20"/>
      <c r="I5422" s="20"/>
      <c r="O5422" s="20"/>
      <c r="P5422" s="20"/>
    </row>
    <row r="5423" spans="3:16" x14ac:dyDescent="0.35">
      <c r="C5423" s="21"/>
      <c r="E5423" s="21"/>
      <c r="G5423" s="20"/>
      <c r="I5423" s="20"/>
      <c r="O5423" s="20"/>
      <c r="P5423" s="20"/>
    </row>
    <row r="5424" spans="3:16" x14ac:dyDescent="0.35">
      <c r="C5424" s="21"/>
      <c r="E5424" s="21"/>
      <c r="G5424" s="20"/>
      <c r="I5424" s="20"/>
      <c r="O5424" s="20"/>
      <c r="P5424" s="20"/>
    </row>
    <row r="5425" spans="3:16" x14ac:dyDescent="0.35">
      <c r="C5425" s="21"/>
      <c r="E5425" s="21"/>
      <c r="G5425" s="20"/>
      <c r="I5425" s="20"/>
      <c r="O5425" s="20"/>
      <c r="P5425" s="20"/>
    </row>
    <row r="5426" spans="3:16" x14ac:dyDescent="0.35">
      <c r="C5426" s="21"/>
      <c r="E5426" s="21"/>
      <c r="G5426" s="20"/>
      <c r="I5426" s="20"/>
      <c r="O5426" s="20"/>
      <c r="P5426" s="20"/>
    </row>
    <row r="5427" spans="3:16" x14ac:dyDescent="0.35">
      <c r="C5427" s="21"/>
      <c r="E5427" s="21"/>
      <c r="G5427" s="20"/>
      <c r="I5427" s="20"/>
      <c r="O5427" s="20"/>
      <c r="P5427" s="20"/>
    </row>
    <row r="5428" spans="3:16" x14ac:dyDescent="0.35">
      <c r="C5428" s="21"/>
      <c r="E5428" s="21"/>
      <c r="G5428" s="20"/>
      <c r="I5428" s="20"/>
      <c r="O5428" s="20"/>
      <c r="P5428" s="20"/>
    </row>
    <row r="5429" spans="3:16" x14ac:dyDescent="0.35">
      <c r="C5429" s="21"/>
      <c r="E5429" s="21"/>
      <c r="G5429" s="20"/>
      <c r="I5429" s="20"/>
      <c r="O5429" s="20"/>
      <c r="P5429" s="20"/>
    </row>
    <row r="5430" spans="3:16" x14ac:dyDescent="0.35">
      <c r="C5430" s="21"/>
      <c r="E5430" s="21"/>
      <c r="G5430" s="20"/>
      <c r="I5430" s="20"/>
      <c r="O5430" s="20"/>
      <c r="P5430" s="20"/>
    </row>
    <row r="5431" spans="3:16" x14ac:dyDescent="0.35">
      <c r="C5431" s="21"/>
      <c r="E5431" s="21"/>
      <c r="G5431" s="20"/>
      <c r="I5431" s="20"/>
      <c r="O5431" s="20"/>
      <c r="P5431" s="20"/>
    </row>
    <row r="5432" spans="3:16" x14ac:dyDescent="0.35">
      <c r="C5432" s="21"/>
      <c r="E5432" s="21"/>
      <c r="G5432" s="20"/>
      <c r="I5432" s="20"/>
      <c r="O5432" s="20"/>
      <c r="P5432" s="20"/>
    </row>
    <row r="5433" spans="3:16" x14ac:dyDescent="0.35">
      <c r="C5433" s="21"/>
      <c r="E5433" s="21"/>
      <c r="G5433" s="20"/>
      <c r="I5433" s="20"/>
      <c r="O5433" s="20"/>
      <c r="P5433" s="20"/>
    </row>
    <row r="5434" spans="3:16" x14ac:dyDescent="0.35">
      <c r="C5434" s="21"/>
      <c r="E5434" s="21"/>
      <c r="G5434" s="20"/>
      <c r="I5434" s="20"/>
      <c r="O5434" s="20"/>
      <c r="P5434" s="20"/>
    </row>
    <row r="5435" spans="3:16" x14ac:dyDescent="0.35">
      <c r="C5435" s="21"/>
      <c r="E5435" s="21"/>
      <c r="G5435" s="20"/>
      <c r="I5435" s="20"/>
      <c r="O5435" s="20"/>
      <c r="P5435" s="20"/>
    </row>
    <row r="5436" spans="3:16" x14ac:dyDescent="0.35">
      <c r="C5436" s="21"/>
      <c r="E5436" s="21"/>
      <c r="G5436" s="20"/>
      <c r="I5436" s="20"/>
      <c r="O5436" s="20"/>
      <c r="P5436" s="20"/>
    </row>
    <row r="5437" spans="3:16" x14ac:dyDescent="0.35">
      <c r="C5437" s="21"/>
      <c r="E5437" s="21"/>
      <c r="G5437" s="20"/>
      <c r="I5437" s="20"/>
      <c r="O5437" s="20"/>
      <c r="P5437" s="20"/>
    </row>
    <row r="5438" spans="3:16" x14ac:dyDescent="0.35">
      <c r="C5438" s="21"/>
      <c r="E5438" s="21"/>
      <c r="G5438" s="20"/>
      <c r="I5438" s="20"/>
      <c r="O5438" s="20"/>
      <c r="P5438" s="20"/>
    </row>
    <row r="5439" spans="3:16" x14ac:dyDescent="0.35">
      <c r="C5439" s="21"/>
      <c r="E5439" s="21"/>
      <c r="G5439" s="20"/>
      <c r="I5439" s="20"/>
      <c r="O5439" s="20"/>
      <c r="P5439" s="20"/>
    </row>
    <row r="5440" spans="3:16" x14ac:dyDescent="0.35">
      <c r="C5440" s="21"/>
      <c r="E5440" s="21"/>
      <c r="G5440" s="20"/>
      <c r="I5440" s="20"/>
      <c r="O5440" s="20"/>
      <c r="P5440" s="20"/>
    </row>
    <row r="5441" spans="3:16" x14ac:dyDescent="0.35">
      <c r="C5441" s="21"/>
      <c r="E5441" s="21"/>
      <c r="G5441" s="20"/>
      <c r="I5441" s="20"/>
      <c r="O5441" s="20"/>
      <c r="P5441" s="20"/>
    </row>
    <row r="5442" spans="3:16" x14ac:dyDescent="0.35">
      <c r="C5442" s="21"/>
      <c r="E5442" s="21"/>
      <c r="G5442" s="20"/>
      <c r="I5442" s="20"/>
      <c r="O5442" s="20"/>
      <c r="P5442" s="20"/>
    </row>
    <row r="5443" spans="3:16" x14ac:dyDescent="0.35">
      <c r="C5443" s="21"/>
      <c r="E5443" s="21"/>
      <c r="G5443" s="20"/>
      <c r="I5443" s="20"/>
      <c r="O5443" s="20"/>
      <c r="P5443" s="20"/>
    </row>
    <row r="5444" spans="3:16" x14ac:dyDescent="0.35">
      <c r="C5444" s="21"/>
      <c r="E5444" s="21"/>
      <c r="G5444" s="20"/>
      <c r="I5444" s="20"/>
      <c r="O5444" s="20"/>
      <c r="P5444" s="20"/>
    </row>
    <row r="5445" spans="3:16" x14ac:dyDescent="0.35">
      <c r="C5445" s="21"/>
      <c r="E5445" s="21"/>
      <c r="G5445" s="20"/>
      <c r="I5445" s="20"/>
      <c r="O5445" s="20"/>
      <c r="P5445" s="20"/>
    </row>
    <row r="5446" spans="3:16" x14ac:dyDescent="0.35">
      <c r="C5446" s="21"/>
      <c r="E5446" s="21"/>
      <c r="G5446" s="20"/>
      <c r="I5446" s="20"/>
      <c r="O5446" s="20"/>
      <c r="P5446" s="20"/>
    </row>
    <row r="5447" spans="3:16" x14ac:dyDescent="0.35">
      <c r="C5447" s="21"/>
      <c r="E5447" s="21"/>
      <c r="G5447" s="20"/>
      <c r="I5447" s="20"/>
      <c r="O5447" s="20"/>
      <c r="P5447" s="20"/>
    </row>
    <row r="5448" spans="3:16" x14ac:dyDescent="0.35">
      <c r="C5448" s="21"/>
      <c r="E5448" s="21"/>
      <c r="G5448" s="20"/>
      <c r="I5448" s="20"/>
      <c r="O5448" s="20"/>
      <c r="P5448" s="20"/>
    </row>
    <row r="5449" spans="3:16" x14ac:dyDescent="0.35">
      <c r="C5449" s="21"/>
      <c r="E5449" s="21"/>
      <c r="G5449" s="20"/>
      <c r="I5449" s="20"/>
      <c r="O5449" s="20"/>
      <c r="P5449" s="20"/>
    </row>
    <row r="5450" spans="3:16" x14ac:dyDescent="0.35">
      <c r="C5450" s="21"/>
      <c r="E5450" s="21"/>
      <c r="G5450" s="20"/>
      <c r="I5450" s="20"/>
      <c r="O5450" s="20"/>
      <c r="P5450" s="20"/>
    </row>
    <row r="5451" spans="3:16" x14ac:dyDescent="0.35">
      <c r="C5451" s="21"/>
      <c r="E5451" s="21"/>
      <c r="G5451" s="20"/>
      <c r="I5451" s="20"/>
      <c r="O5451" s="20"/>
      <c r="P5451" s="20"/>
    </row>
    <row r="5452" spans="3:16" x14ac:dyDescent="0.35">
      <c r="C5452" s="21"/>
      <c r="E5452" s="21"/>
      <c r="G5452" s="20"/>
      <c r="I5452" s="20"/>
      <c r="O5452" s="20"/>
      <c r="P5452" s="20"/>
    </row>
    <row r="5453" spans="3:16" x14ac:dyDescent="0.35">
      <c r="C5453" s="21"/>
      <c r="E5453" s="21"/>
      <c r="G5453" s="20"/>
      <c r="I5453" s="20"/>
      <c r="O5453" s="20"/>
      <c r="P5453" s="20"/>
    </row>
    <row r="5454" spans="3:16" x14ac:dyDescent="0.35">
      <c r="C5454" s="21"/>
      <c r="E5454" s="21"/>
      <c r="G5454" s="20"/>
      <c r="I5454" s="20"/>
      <c r="O5454" s="20"/>
      <c r="P5454" s="20"/>
    </row>
    <row r="5455" spans="3:16" x14ac:dyDescent="0.35">
      <c r="C5455" s="21"/>
      <c r="E5455" s="21"/>
      <c r="G5455" s="20"/>
      <c r="I5455" s="20"/>
      <c r="O5455" s="20"/>
      <c r="P5455" s="20"/>
    </row>
    <row r="5456" spans="3:16" x14ac:dyDescent="0.35">
      <c r="C5456" s="21"/>
      <c r="E5456" s="21"/>
      <c r="G5456" s="20"/>
      <c r="I5456" s="20"/>
      <c r="O5456" s="20"/>
      <c r="P5456" s="20"/>
    </row>
    <row r="5457" spans="3:16" x14ac:dyDescent="0.35">
      <c r="C5457" s="21"/>
      <c r="E5457" s="21"/>
      <c r="G5457" s="20"/>
      <c r="I5457" s="20"/>
      <c r="O5457" s="20"/>
      <c r="P5457" s="20"/>
    </row>
    <row r="5458" spans="3:16" x14ac:dyDescent="0.35">
      <c r="C5458" s="21"/>
      <c r="E5458" s="21"/>
      <c r="G5458" s="20"/>
      <c r="I5458" s="20"/>
      <c r="O5458" s="20"/>
      <c r="P5458" s="20"/>
    </row>
    <row r="5459" spans="3:16" x14ac:dyDescent="0.35">
      <c r="C5459" s="21"/>
      <c r="E5459" s="21"/>
      <c r="G5459" s="20"/>
      <c r="I5459" s="20"/>
      <c r="O5459" s="20"/>
      <c r="P5459" s="20"/>
    </row>
    <row r="5460" spans="3:16" x14ac:dyDescent="0.35">
      <c r="C5460" s="21"/>
      <c r="E5460" s="21"/>
      <c r="G5460" s="20"/>
      <c r="I5460" s="20"/>
      <c r="O5460" s="20"/>
      <c r="P5460" s="20"/>
    </row>
    <row r="5461" spans="3:16" x14ac:dyDescent="0.35">
      <c r="C5461" s="21"/>
      <c r="E5461" s="21"/>
      <c r="G5461" s="20"/>
      <c r="I5461" s="20"/>
      <c r="O5461" s="20"/>
      <c r="P5461" s="20"/>
    </row>
    <row r="5462" spans="3:16" x14ac:dyDescent="0.35">
      <c r="C5462" s="21"/>
      <c r="E5462" s="21"/>
      <c r="G5462" s="20"/>
      <c r="I5462" s="20"/>
      <c r="O5462" s="20"/>
      <c r="P5462" s="20"/>
    </row>
    <row r="5463" spans="3:16" x14ac:dyDescent="0.35">
      <c r="C5463" s="21"/>
      <c r="E5463" s="21"/>
      <c r="G5463" s="20"/>
      <c r="I5463" s="20"/>
      <c r="O5463" s="20"/>
      <c r="P5463" s="20"/>
    </row>
    <row r="5464" spans="3:16" x14ac:dyDescent="0.35">
      <c r="C5464" s="21"/>
      <c r="E5464" s="21"/>
      <c r="G5464" s="20"/>
      <c r="I5464" s="20"/>
      <c r="O5464" s="20"/>
      <c r="P5464" s="20"/>
    </row>
    <row r="5465" spans="3:16" x14ac:dyDescent="0.35">
      <c r="C5465" s="21"/>
      <c r="E5465" s="21"/>
      <c r="G5465" s="20"/>
      <c r="I5465" s="20"/>
      <c r="O5465" s="20"/>
      <c r="P5465" s="20"/>
    </row>
    <row r="5466" spans="3:16" x14ac:dyDescent="0.35">
      <c r="C5466" s="21"/>
      <c r="E5466" s="21"/>
      <c r="G5466" s="20"/>
      <c r="I5466" s="20"/>
      <c r="O5466" s="20"/>
      <c r="P5466" s="20"/>
    </row>
    <row r="5467" spans="3:16" x14ac:dyDescent="0.35">
      <c r="C5467" s="21"/>
      <c r="E5467" s="21"/>
      <c r="G5467" s="20"/>
      <c r="I5467" s="20"/>
      <c r="O5467" s="20"/>
      <c r="P5467" s="20"/>
    </row>
    <row r="5468" spans="3:16" x14ac:dyDescent="0.35">
      <c r="C5468" s="21"/>
      <c r="E5468" s="21"/>
      <c r="G5468" s="20"/>
      <c r="I5468" s="20"/>
      <c r="O5468" s="20"/>
      <c r="P5468" s="20"/>
    </row>
    <row r="5469" spans="3:16" x14ac:dyDescent="0.35">
      <c r="C5469" s="21"/>
      <c r="E5469" s="21"/>
      <c r="G5469" s="20"/>
      <c r="I5469" s="20"/>
      <c r="O5469" s="20"/>
      <c r="P5469" s="20"/>
    </row>
    <row r="5470" spans="3:16" x14ac:dyDescent="0.35">
      <c r="C5470" s="21"/>
      <c r="E5470" s="21"/>
      <c r="G5470" s="20"/>
      <c r="I5470" s="20"/>
      <c r="O5470" s="20"/>
      <c r="P5470" s="20"/>
    </row>
    <row r="5471" spans="3:16" x14ac:dyDescent="0.35">
      <c r="C5471" s="21"/>
      <c r="E5471" s="21"/>
      <c r="G5471" s="20"/>
      <c r="I5471" s="20"/>
      <c r="O5471" s="20"/>
      <c r="P5471" s="20"/>
    </row>
    <row r="5472" spans="3:16" x14ac:dyDescent="0.35">
      <c r="C5472" s="21"/>
      <c r="E5472" s="21"/>
      <c r="G5472" s="20"/>
      <c r="I5472" s="20"/>
      <c r="O5472" s="20"/>
      <c r="P5472" s="20"/>
    </row>
    <row r="5473" spans="3:16" x14ac:dyDescent="0.35">
      <c r="C5473" s="21"/>
      <c r="E5473" s="21"/>
      <c r="G5473" s="20"/>
      <c r="I5473" s="20"/>
      <c r="O5473" s="20"/>
      <c r="P5473" s="20"/>
    </row>
    <row r="5474" spans="3:16" x14ac:dyDescent="0.35">
      <c r="C5474" s="21"/>
      <c r="E5474" s="21"/>
      <c r="G5474" s="20"/>
      <c r="I5474" s="20"/>
      <c r="O5474" s="20"/>
      <c r="P5474" s="20"/>
    </row>
    <row r="5475" spans="3:16" x14ac:dyDescent="0.35">
      <c r="C5475" s="21"/>
      <c r="E5475" s="21"/>
      <c r="G5475" s="20"/>
      <c r="I5475" s="20"/>
      <c r="O5475" s="20"/>
      <c r="P5475" s="20"/>
    </row>
    <row r="5476" spans="3:16" x14ac:dyDescent="0.35">
      <c r="C5476" s="21"/>
      <c r="E5476" s="21"/>
      <c r="G5476" s="20"/>
      <c r="I5476" s="20"/>
      <c r="O5476" s="20"/>
      <c r="P5476" s="20"/>
    </row>
    <row r="5477" spans="3:16" x14ac:dyDescent="0.35">
      <c r="C5477" s="21"/>
      <c r="E5477" s="21"/>
      <c r="G5477" s="20"/>
      <c r="I5477" s="20"/>
      <c r="O5477" s="20"/>
      <c r="P5477" s="20"/>
    </row>
    <row r="5478" spans="3:16" x14ac:dyDescent="0.35">
      <c r="C5478" s="21"/>
      <c r="E5478" s="21"/>
      <c r="G5478" s="20"/>
      <c r="I5478" s="20"/>
      <c r="O5478" s="20"/>
      <c r="P5478" s="20"/>
    </row>
    <row r="5479" spans="3:16" x14ac:dyDescent="0.35">
      <c r="C5479" s="21"/>
      <c r="E5479" s="21"/>
      <c r="G5479" s="20"/>
      <c r="I5479" s="20"/>
      <c r="O5479" s="20"/>
      <c r="P5479" s="20"/>
    </row>
    <row r="5480" spans="3:16" x14ac:dyDescent="0.35">
      <c r="C5480" s="21"/>
      <c r="E5480" s="21"/>
      <c r="G5480" s="20"/>
      <c r="I5480" s="20"/>
      <c r="O5480" s="20"/>
      <c r="P5480" s="20"/>
    </row>
    <row r="5481" spans="3:16" x14ac:dyDescent="0.35">
      <c r="C5481" s="21"/>
      <c r="E5481" s="21"/>
      <c r="G5481" s="20"/>
      <c r="I5481" s="20"/>
      <c r="O5481" s="20"/>
      <c r="P5481" s="20"/>
    </row>
    <row r="5482" spans="3:16" x14ac:dyDescent="0.35">
      <c r="C5482" s="21"/>
      <c r="E5482" s="21"/>
      <c r="G5482" s="20"/>
      <c r="I5482" s="20"/>
      <c r="O5482" s="20"/>
      <c r="P5482" s="20"/>
    </row>
    <row r="5483" spans="3:16" x14ac:dyDescent="0.35">
      <c r="C5483" s="21"/>
      <c r="E5483" s="21"/>
      <c r="G5483" s="20"/>
      <c r="I5483" s="20"/>
      <c r="O5483" s="20"/>
      <c r="P5483" s="20"/>
    </row>
    <row r="5484" spans="3:16" x14ac:dyDescent="0.35">
      <c r="C5484" s="21"/>
      <c r="E5484" s="21"/>
      <c r="G5484" s="20"/>
      <c r="I5484" s="20"/>
      <c r="O5484" s="20"/>
      <c r="P5484" s="20"/>
    </row>
    <row r="5485" spans="3:16" x14ac:dyDescent="0.35">
      <c r="C5485" s="21"/>
      <c r="E5485" s="21"/>
      <c r="G5485" s="20"/>
      <c r="I5485" s="20"/>
      <c r="O5485" s="20"/>
      <c r="P5485" s="20"/>
    </row>
    <row r="5486" spans="3:16" x14ac:dyDescent="0.35">
      <c r="C5486" s="21"/>
      <c r="E5486" s="21"/>
      <c r="G5486" s="20"/>
      <c r="I5486" s="20"/>
      <c r="O5486" s="20"/>
      <c r="P5486" s="20"/>
    </row>
    <row r="5487" spans="3:16" x14ac:dyDescent="0.35">
      <c r="C5487" s="21"/>
      <c r="E5487" s="21"/>
      <c r="G5487" s="20"/>
      <c r="I5487" s="20"/>
      <c r="O5487" s="20"/>
      <c r="P5487" s="20"/>
    </row>
    <row r="5488" spans="3:16" x14ac:dyDescent="0.35">
      <c r="C5488" s="21"/>
      <c r="E5488" s="21"/>
      <c r="G5488" s="20"/>
      <c r="I5488" s="20"/>
      <c r="O5488" s="20"/>
      <c r="P5488" s="20"/>
    </row>
    <row r="5489" spans="3:16" x14ac:dyDescent="0.35">
      <c r="C5489" s="21"/>
      <c r="E5489" s="21"/>
      <c r="G5489" s="20"/>
      <c r="I5489" s="20"/>
      <c r="O5489" s="20"/>
      <c r="P5489" s="20"/>
    </row>
    <row r="5490" spans="3:16" x14ac:dyDescent="0.35">
      <c r="C5490" s="21"/>
      <c r="E5490" s="21"/>
      <c r="G5490" s="20"/>
      <c r="I5490" s="20"/>
      <c r="O5490" s="20"/>
      <c r="P5490" s="20"/>
    </row>
    <row r="5491" spans="3:16" x14ac:dyDescent="0.35">
      <c r="C5491" s="21"/>
      <c r="E5491" s="21"/>
      <c r="G5491" s="20"/>
      <c r="I5491" s="20"/>
      <c r="O5491" s="20"/>
      <c r="P5491" s="20"/>
    </row>
    <row r="5492" spans="3:16" x14ac:dyDescent="0.35">
      <c r="C5492" s="21"/>
      <c r="E5492" s="21"/>
      <c r="G5492" s="20"/>
      <c r="I5492" s="20"/>
      <c r="O5492" s="20"/>
      <c r="P5492" s="20"/>
    </row>
    <row r="5493" spans="3:16" x14ac:dyDescent="0.35">
      <c r="C5493" s="21"/>
      <c r="E5493" s="21"/>
      <c r="G5493" s="20"/>
      <c r="I5493" s="20"/>
      <c r="O5493" s="20"/>
      <c r="P5493" s="20"/>
    </row>
    <row r="5494" spans="3:16" x14ac:dyDescent="0.35">
      <c r="C5494" s="21"/>
      <c r="E5494" s="21"/>
      <c r="G5494" s="20"/>
      <c r="I5494" s="20"/>
      <c r="O5494" s="20"/>
      <c r="P5494" s="20"/>
    </row>
    <row r="5495" spans="3:16" x14ac:dyDescent="0.35">
      <c r="C5495" s="21"/>
      <c r="E5495" s="21"/>
      <c r="G5495" s="20"/>
      <c r="I5495" s="20"/>
      <c r="O5495" s="20"/>
      <c r="P5495" s="20"/>
    </row>
    <row r="5496" spans="3:16" x14ac:dyDescent="0.35">
      <c r="C5496" s="21"/>
      <c r="E5496" s="21"/>
      <c r="G5496" s="20"/>
      <c r="I5496" s="20"/>
      <c r="O5496" s="20"/>
      <c r="P5496" s="20"/>
    </row>
    <row r="5497" spans="3:16" x14ac:dyDescent="0.35">
      <c r="C5497" s="21"/>
      <c r="E5497" s="21"/>
      <c r="G5497" s="20"/>
      <c r="I5497" s="20"/>
      <c r="O5497" s="20"/>
      <c r="P5497" s="20"/>
    </row>
    <row r="5498" spans="3:16" x14ac:dyDescent="0.35">
      <c r="C5498" s="21"/>
      <c r="E5498" s="21"/>
      <c r="G5498" s="20"/>
      <c r="I5498" s="20"/>
      <c r="O5498" s="20"/>
      <c r="P5498" s="20"/>
    </row>
    <row r="5499" spans="3:16" x14ac:dyDescent="0.35">
      <c r="C5499" s="21"/>
      <c r="E5499" s="21"/>
      <c r="G5499" s="20"/>
      <c r="I5499" s="20"/>
      <c r="O5499" s="20"/>
      <c r="P5499" s="20"/>
    </row>
    <row r="5500" spans="3:16" x14ac:dyDescent="0.35">
      <c r="C5500" s="21"/>
      <c r="E5500" s="21"/>
      <c r="G5500" s="20"/>
      <c r="I5500" s="20"/>
      <c r="O5500" s="20"/>
      <c r="P5500" s="20"/>
    </row>
    <row r="5501" spans="3:16" x14ac:dyDescent="0.35">
      <c r="C5501" s="21"/>
      <c r="E5501" s="21"/>
      <c r="G5501" s="20"/>
      <c r="I5501" s="20"/>
      <c r="O5501" s="20"/>
      <c r="P5501" s="20"/>
    </row>
    <row r="5502" spans="3:16" x14ac:dyDescent="0.35">
      <c r="C5502" s="21"/>
      <c r="E5502" s="21"/>
      <c r="G5502" s="20"/>
      <c r="I5502" s="20"/>
      <c r="O5502" s="20"/>
      <c r="P5502" s="20"/>
    </row>
    <row r="5503" spans="3:16" x14ac:dyDescent="0.35">
      <c r="C5503" s="21"/>
      <c r="E5503" s="21"/>
      <c r="G5503" s="20"/>
      <c r="I5503" s="20"/>
      <c r="O5503" s="20"/>
      <c r="P5503" s="20"/>
    </row>
    <row r="5504" spans="3:16" x14ac:dyDescent="0.35">
      <c r="C5504" s="21"/>
      <c r="E5504" s="21"/>
      <c r="G5504" s="20"/>
      <c r="I5504" s="20"/>
      <c r="O5504" s="20"/>
      <c r="P5504" s="20"/>
    </row>
    <row r="5505" spans="3:16" x14ac:dyDescent="0.35">
      <c r="C5505" s="21"/>
      <c r="E5505" s="21"/>
      <c r="G5505" s="20"/>
      <c r="I5505" s="20"/>
      <c r="O5505" s="20"/>
      <c r="P5505" s="20"/>
    </row>
    <row r="5506" spans="3:16" x14ac:dyDescent="0.35">
      <c r="C5506" s="21"/>
      <c r="E5506" s="21"/>
      <c r="G5506" s="20"/>
      <c r="I5506" s="20"/>
      <c r="O5506" s="20"/>
      <c r="P5506" s="20"/>
    </row>
    <row r="5507" spans="3:16" x14ac:dyDescent="0.35">
      <c r="C5507" s="21"/>
      <c r="E5507" s="21"/>
      <c r="G5507" s="20"/>
      <c r="I5507" s="20"/>
      <c r="O5507" s="20"/>
      <c r="P5507" s="20"/>
    </row>
    <row r="5508" spans="3:16" x14ac:dyDescent="0.35">
      <c r="C5508" s="21"/>
      <c r="E5508" s="21"/>
      <c r="G5508" s="20"/>
      <c r="I5508" s="20"/>
      <c r="O5508" s="20"/>
      <c r="P5508" s="20"/>
    </row>
    <row r="5509" spans="3:16" x14ac:dyDescent="0.35">
      <c r="C5509" s="21"/>
      <c r="E5509" s="21"/>
      <c r="G5509" s="20"/>
      <c r="I5509" s="20"/>
      <c r="O5509" s="20"/>
      <c r="P5509" s="20"/>
    </row>
    <row r="5510" spans="3:16" x14ac:dyDescent="0.35">
      <c r="C5510" s="21"/>
      <c r="E5510" s="21"/>
      <c r="G5510" s="20"/>
      <c r="I5510" s="20"/>
      <c r="O5510" s="20"/>
      <c r="P5510" s="20"/>
    </row>
    <row r="5511" spans="3:16" x14ac:dyDescent="0.35">
      <c r="C5511" s="21"/>
      <c r="E5511" s="21"/>
      <c r="G5511" s="20"/>
      <c r="I5511" s="20"/>
      <c r="O5511" s="20"/>
      <c r="P5511" s="20"/>
    </row>
    <row r="5512" spans="3:16" x14ac:dyDescent="0.35">
      <c r="C5512" s="21"/>
      <c r="E5512" s="21"/>
      <c r="G5512" s="20"/>
      <c r="I5512" s="20"/>
      <c r="O5512" s="20"/>
      <c r="P5512" s="20"/>
    </row>
    <row r="5513" spans="3:16" x14ac:dyDescent="0.35">
      <c r="C5513" s="21"/>
      <c r="E5513" s="21"/>
      <c r="G5513" s="20"/>
      <c r="I5513" s="20"/>
      <c r="O5513" s="20"/>
      <c r="P5513" s="20"/>
    </row>
    <row r="5514" spans="3:16" x14ac:dyDescent="0.35">
      <c r="C5514" s="21"/>
      <c r="E5514" s="21"/>
      <c r="G5514" s="20"/>
      <c r="I5514" s="20"/>
      <c r="O5514" s="20"/>
      <c r="P5514" s="20"/>
    </row>
    <row r="5515" spans="3:16" x14ac:dyDescent="0.35">
      <c r="C5515" s="21"/>
      <c r="E5515" s="21"/>
      <c r="G5515" s="20"/>
      <c r="I5515" s="20"/>
      <c r="O5515" s="20"/>
      <c r="P5515" s="20"/>
    </row>
    <row r="5516" spans="3:16" x14ac:dyDescent="0.35">
      <c r="C5516" s="21"/>
      <c r="E5516" s="21"/>
      <c r="G5516" s="20"/>
      <c r="I5516" s="20"/>
      <c r="O5516" s="20"/>
      <c r="P5516" s="20"/>
    </row>
    <row r="5517" spans="3:16" x14ac:dyDescent="0.35">
      <c r="C5517" s="21"/>
      <c r="E5517" s="21"/>
      <c r="G5517" s="20"/>
      <c r="I5517" s="20"/>
      <c r="O5517" s="20"/>
      <c r="P5517" s="20"/>
    </row>
    <row r="5518" spans="3:16" x14ac:dyDescent="0.35">
      <c r="C5518" s="21"/>
      <c r="E5518" s="21"/>
      <c r="G5518" s="20"/>
      <c r="I5518" s="20"/>
      <c r="O5518" s="20"/>
      <c r="P5518" s="20"/>
    </row>
    <row r="5519" spans="3:16" x14ac:dyDescent="0.35">
      <c r="C5519" s="21"/>
      <c r="E5519" s="21"/>
      <c r="G5519" s="20"/>
      <c r="I5519" s="20"/>
      <c r="O5519" s="20"/>
      <c r="P5519" s="20"/>
    </row>
    <row r="5520" spans="3:16" x14ac:dyDescent="0.35">
      <c r="C5520" s="21"/>
      <c r="E5520" s="21"/>
      <c r="G5520" s="20"/>
      <c r="I5520" s="20"/>
      <c r="O5520" s="20"/>
      <c r="P5520" s="20"/>
    </row>
    <row r="5521" spans="3:16" x14ac:dyDescent="0.35">
      <c r="C5521" s="21"/>
      <c r="E5521" s="21"/>
      <c r="G5521" s="20"/>
      <c r="I5521" s="20"/>
      <c r="O5521" s="20"/>
      <c r="P5521" s="20"/>
    </row>
    <row r="5522" spans="3:16" x14ac:dyDescent="0.35">
      <c r="C5522" s="21"/>
      <c r="E5522" s="21"/>
      <c r="G5522" s="20"/>
      <c r="I5522" s="20"/>
      <c r="O5522" s="20"/>
      <c r="P5522" s="20"/>
    </row>
    <row r="5523" spans="3:16" x14ac:dyDescent="0.35">
      <c r="C5523" s="21"/>
      <c r="E5523" s="21"/>
      <c r="G5523" s="20"/>
      <c r="I5523" s="20"/>
      <c r="O5523" s="20"/>
      <c r="P5523" s="20"/>
    </row>
    <row r="5524" spans="3:16" x14ac:dyDescent="0.35">
      <c r="C5524" s="21"/>
      <c r="E5524" s="21"/>
      <c r="G5524" s="20"/>
      <c r="I5524" s="20"/>
      <c r="O5524" s="20"/>
      <c r="P5524" s="20"/>
    </row>
    <row r="5525" spans="3:16" x14ac:dyDescent="0.35">
      <c r="C5525" s="21"/>
      <c r="E5525" s="21"/>
      <c r="G5525" s="20"/>
      <c r="I5525" s="20"/>
      <c r="O5525" s="20"/>
      <c r="P5525" s="20"/>
    </row>
    <row r="5526" spans="3:16" x14ac:dyDescent="0.35">
      <c r="C5526" s="21"/>
      <c r="E5526" s="21"/>
      <c r="G5526" s="20"/>
      <c r="I5526" s="20"/>
      <c r="O5526" s="20"/>
      <c r="P5526" s="20"/>
    </row>
    <row r="5527" spans="3:16" x14ac:dyDescent="0.35">
      <c r="C5527" s="21"/>
      <c r="E5527" s="21"/>
      <c r="G5527" s="20"/>
      <c r="I5527" s="20"/>
      <c r="O5527" s="20"/>
      <c r="P5527" s="20"/>
    </row>
    <row r="5528" spans="3:16" x14ac:dyDescent="0.35">
      <c r="C5528" s="21"/>
      <c r="E5528" s="21"/>
      <c r="G5528" s="20"/>
      <c r="I5528" s="20"/>
      <c r="O5528" s="20"/>
      <c r="P5528" s="20"/>
    </row>
    <row r="5529" spans="3:16" x14ac:dyDescent="0.35">
      <c r="C5529" s="21"/>
      <c r="E5529" s="21"/>
      <c r="G5529" s="20"/>
      <c r="I5529" s="20"/>
      <c r="O5529" s="20"/>
      <c r="P5529" s="20"/>
    </row>
    <row r="5530" spans="3:16" x14ac:dyDescent="0.35">
      <c r="C5530" s="21"/>
      <c r="E5530" s="21"/>
      <c r="G5530" s="20"/>
      <c r="I5530" s="20"/>
      <c r="O5530" s="20"/>
      <c r="P5530" s="20"/>
    </row>
    <row r="5531" spans="3:16" x14ac:dyDescent="0.35">
      <c r="C5531" s="21"/>
      <c r="E5531" s="21"/>
      <c r="G5531" s="20"/>
      <c r="I5531" s="20"/>
      <c r="O5531" s="20"/>
      <c r="P5531" s="20"/>
    </row>
    <row r="5532" spans="3:16" x14ac:dyDescent="0.35">
      <c r="C5532" s="21"/>
      <c r="E5532" s="21"/>
      <c r="G5532" s="20"/>
      <c r="I5532" s="20"/>
      <c r="O5532" s="20"/>
      <c r="P5532" s="20"/>
    </row>
    <row r="5533" spans="3:16" x14ac:dyDescent="0.35">
      <c r="C5533" s="21"/>
      <c r="E5533" s="21"/>
      <c r="G5533" s="20"/>
      <c r="I5533" s="20"/>
      <c r="O5533" s="20"/>
      <c r="P5533" s="20"/>
    </row>
    <row r="5534" spans="3:16" x14ac:dyDescent="0.35">
      <c r="C5534" s="21"/>
      <c r="E5534" s="21"/>
      <c r="G5534" s="20"/>
      <c r="I5534" s="20"/>
      <c r="O5534" s="20"/>
      <c r="P5534" s="20"/>
    </row>
    <row r="5535" spans="3:16" x14ac:dyDescent="0.35">
      <c r="C5535" s="21"/>
      <c r="E5535" s="21"/>
      <c r="G5535" s="20"/>
      <c r="I5535" s="20"/>
      <c r="O5535" s="20"/>
      <c r="P5535" s="20"/>
    </row>
    <row r="5536" spans="3:16" x14ac:dyDescent="0.35">
      <c r="C5536" s="21"/>
      <c r="E5536" s="21"/>
      <c r="G5536" s="20"/>
      <c r="I5536" s="20"/>
      <c r="O5536" s="20"/>
      <c r="P5536" s="20"/>
    </row>
    <row r="5537" spans="3:16" x14ac:dyDescent="0.35">
      <c r="C5537" s="21"/>
      <c r="E5537" s="21"/>
      <c r="G5537" s="20"/>
      <c r="I5537" s="20"/>
      <c r="O5537" s="20"/>
      <c r="P5537" s="20"/>
    </row>
    <row r="5538" spans="3:16" x14ac:dyDescent="0.35">
      <c r="C5538" s="21"/>
      <c r="E5538" s="21"/>
      <c r="G5538" s="20"/>
      <c r="I5538" s="20"/>
      <c r="O5538" s="20"/>
      <c r="P5538" s="20"/>
    </row>
    <row r="5539" spans="3:16" x14ac:dyDescent="0.35">
      <c r="C5539" s="21"/>
      <c r="E5539" s="21"/>
      <c r="G5539" s="20"/>
      <c r="I5539" s="20"/>
      <c r="O5539" s="20"/>
      <c r="P5539" s="20"/>
    </row>
    <row r="5540" spans="3:16" x14ac:dyDescent="0.35">
      <c r="C5540" s="21"/>
      <c r="E5540" s="21"/>
      <c r="G5540" s="20"/>
      <c r="I5540" s="20"/>
      <c r="O5540" s="20"/>
      <c r="P5540" s="20"/>
    </row>
    <row r="5541" spans="3:16" x14ac:dyDescent="0.35">
      <c r="C5541" s="21"/>
      <c r="E5541" s="21"/>
      <c r="G5541" s="20"/>
      <c r="I5541" s="20"/>
      <c r="O5541" s="20"/>
      <c r="P5541" s="20"/>
    </row>
    <row r="5542" spans="3:16" x14ac:dyDescent="0.35">
      <c r="C5542" s="21"/>
      <c r="E5542" s="21"/>
      <c r="G5542" s="20"/>
      <c r="I5542" s="20"/>
      <c r="O5542" s="20"/>
      <c r="P5542" s="20"/>
    </row>
    <row r="5543" spans="3:16" x14ac:dyDescent="0.35">
      <c r="C5543" s="21"/>
      <c r="E5543" s="21"/>
      <c r="G5543" s="20"/>
      <c r="I5543" s="20"/>
      <c r="O5543" s="20"/>
      <c r="P5543" s="20"/>
    </row>
    <row r="5544" spans="3:16" x14ac:dyDescent="0.35">
      <c r="C5544" s="21"/>
      <c r="E5544" s="21"/>
      <c r="G5544" s="20"/>
      <c r="I5544" s="20"/>
      <c r="O5544" s="20"/>
      <c r="P5544" s="20"/>
    </row>
    <row r="5545" spans="3:16" x14ac:dyDescent="0.35">
      <c r="C5545" s="21"/>
      <c r="E5545" s="21"/>
      <c r="G5545" s="20"/>
      <c r="I5545" s="20"/>
      <c r="O5545" s="20"/>
      <c r="P5545" s="20"/>
    </row>
    <row r="5546" spans="3:16" x14ac:dyDescent="0.35">
      <c r="C5546" s="21"/>
      <c r="E5546" s="21"/>
      <c r="G5546" s="20"/>
      <c r="I5546" s="20"/>
      <c r="O5546" s="20"/>
      <c r="P5546" s="20"/>
    </row>
    <row r="5547" spans="3:16" x14ac:dyDescent="0.35">
      <c r="C5547" s="21"/>
      <c r="E5547" s="21"/>
      <c r="G5547" s="20"/>
      <c r="I5547" s="20"/>
      <c r="O5547" s="20"/>
      <c r="P5547" s="20"/>
    </row>
    <row r="5548" spans="3:16" x14ac:dyDescent="0.35">
      <c r="C5548" s="21"/>
      <c r="E5548" s="21"/>
      <c r="G5548" s="20"/>
      <c r="I5548" s="20"/>
      <c r="O5548" s="20"/>
      <c r="P5548" s="20"/>
    </row>
    <row r="5549" spans="3:16" x14ac:dyDescent="0.35">
      <c r="C5549" s="21"/>
      <c r="E5549" s="21"/>
      <c r="G5549" s="20"/>
      <c r="I5549" s="20"/>
      <c r="O5549" s="20"/>
      <c r="P5549" s="20"/>
    </row>
    <row r="5550" spans="3:16" x14ac:dyDescent="0.35">
      <c r="C5550" s="21"/>
      <c r="E5550" s="21"/>
      <c r="G5550" s="20"/>
      <c r="I5550" s="20"/>
      <c r="O5550" s="20"/>
      <c r="P5550" s="20"/>
    </row>
    <row r="5551" spans="3:16" x14ac:dyDescent="0.35">
      <c r="C5551" s="21"/>
      <c r="E5551" s="21"/>
      <c r="G5551" s="20"/>
      <c r="I5551" s="20"/>
      <c r="O5551" s="20"/>
      <c r="P5551" s="20"/>
    </row>
    <row r="5552" spans="3:16" x14ac:dyDescent="0.35">
      <c r="C5552" s="21"/>
      <c r="E5552" s="21"/>
      <c r="G5552" s="20"/>
      <c r="I5552" s="20"/>
      <c r="O5552" s="20"/>
      <c r="P5552" s="20"/>
    </row>
    <row r="5553" spans="3:16" x14ac:dyDescent="0.35">
      <c r="C5553" s="21"/>
      <c r="E5553" s="21"/>
      <c r="G5553" s="20"/>
      <c r="I5553" s="20"/>
      <c r="O5553" s="20"/>
      <c r="P5553" s="20"/>
    </row>
    <row r="5554" spans="3:16" x14ac:dyDescent="0.35">
      <c r="C5554" s="21"/>
      <c r="E5554" s="21"/>
      <c r="G5554" s="20"/>
      <c r="I5554" s="20"/>
      <c r="O5554" s="20"/>
      <c r="P5554" s="20"/>
    </row>
    <row r="5555" spans="3:16" x14ac:dyDescent="0.35">
      <c r="C5555" s="21"/>
      <c r="E5555" s="21"/>
      <c r="G5555" s="20"/>
      <c r="I5555" s="20"/>
      <c r="O5555" s="20"/>
      <c r="P5555" s="20"/>
    </row>
    <row r="5556" spans="3:16" x14ac:dyDescent="0.35">
      <c r="C5556" s="21"/>
      <c r="E5556" s="21"/>
      <c r="G5556" s="20"/>
      <c r="I5556" s="20"/>
      <c r="O5556" s="20"/>
      <c r="P5556" s="20"/>
    </row>
    <row r="5557" spans="3:16" x14ac:dyDescent="0.35">
      <c r="C5557" s="21"/>
      <c r="E5557" s="21"/>
      <c r="G5557" s="20"/>
      <c r="I5557" s="20"/>
      <c r="O5557" s="20"/>
      <c r="P5557" s="20"/>
    </row>
    <row r="5558" spans="3:16" x14ac:dyDescent="0.35">
      <c r="C5558" s="21"/>
      <c r="E5558" s="21"/>
      <c r="G5558" s="20"/>
      <c r="I5558" s="20"/>
      <c r="O5558" s="20"/>
      <c r="P5558" s="20"/>
    </row>
    <row r="5559" spans="3:16" x14ac:dyDescent="0.35">
      <c r="C5559" s="21"/>
      <c r="E5559" s="21"/>
      <c r="G5559" s="20"/>
      <c r="I5559" s="20"/>
      <c r="O5559" s="20"/>
      <c r="P5559" s="20"/>
    </row>
    <row r="5560" spans="3:16" x14ac:dyDescent="0.35">
      <c r="C5560" s="21"/>
      <c r="E5560" s="21"/>
      <c r="G5560" s="20"/>
      <c r="I5560" s="20"/>
      <c r="O5560" s="20"/>
      <c r="P5560" s="20"/>
    </row>
    <row r="5561" spans="3:16" x14ac:dyDescent="0.35">
      <c r="C5561" s="21"/>
      <c r="E5561" s="21"/>
      <c r="G5561" s="20"/>
      <c r="I5561" s="20"/>
      <c r="O5561" s="20"/>
      <c r="P5561" s="20"/>
    </row>
    <row r="5562" spans="3:16" x14ac:dyDescent="0.35">
      <c r="C5562" s="21"/>
      <c r="E5562" s="21"/>
      <c r="G5562" s="20"/>
      <c r="I5562" s="20"/>
      <c r="O5562" s="20"/>
      <c r="P5562" s="20"/>
    </row>
    <row r="5563" spans="3:16" x14ac:dyDescent="0.35">
      <c r="C5563" s="21"/>
      <c r="E5563" s="21"/>
      <c r="G5563" s="20"/>
      <c r="I5563" s="20"/>
      <c r="O5563" s="20"/>
      <c r="P5563" s="20"/>
    </row>
    <row r="5564" spans="3:16" x14ac:dyDescent="0.35">
      <c r="C5564" s="21"/>
      <c r="E5564" s="21"/>
      <c r="G5564" s="20"/>
      <c r="I5564" s="20"/>
      <c r="O5564" s="20"/>
      <c r="P5564" s="20"/>
    </row>
    <row r="5565" spans="3:16" x14ac:dyDescent="0.35">
      <c r="C5565" s="21"/>
      <c r="E5565" s="21"/>
      <c r="G5565" s="20"/>
      <c r="I5565" s="20"/>
      <c r="O5565" s="20"/>
      <c r="P5565" s="20"/>
    </row>
    <row r="5566" spans="3:16" x14ac:dyDescent="0.35">
      <c r="C5566" s="21"/>
      <c r="E5566" s="21"/>
      <c r="G5566" s="20"/>
      <c r="I5566" s="20"/>
      <c r="O5566" s="20"/>
      <c r="P5566" s="20"/>
    </row>
    <row r="5567" spans="3:16" x14ac:dyDescent="0.35">
      <c r="C5567" s="21"/>
      <c r="E5567" s="21"/>
      <c r="G5567" s="20"/>
      <c r="I5567" s="20"/>
      <c r="O5567" s="20"/>
      <c r="P5567" s="20"/>
    </row>
    <row r="5568" spans="3:16" x14ac:dyDescent="0.35">
      <c r="C5568" s="21"/>
      <c r="E5568" s="21"/>
      <c r="G5568" s="20"/>
      <c r="I5568" s="20"/>
      <c r="O5568" s="20"/>
      <c r="P5568" s="20"/>
    </row>
    <row r="5569" spans="3:16" x14ac:dyDescent="0.35">
      <c r="C5569" s="21"/>
      <c r="E5569" s="21"/>
      <c r="G5569" s="20"/>
      <c r="I5569" s="20"/>
      <c r="O5569" s="20"/>
      <c r="P5569" s="20"/>
    </row>
    <row r="5570" spans="3:16" x14ac:dyDescent="0.35">
      <c r="C5570" s="21"/>
      <c r="E5570" s="21"/>
      <c r="G5570" s="20"/>
      <c r="I5570" s="20"/>
      <c r="O5570" s="20"/>
      <c r="P5570" s="20"/>
    </row>
    <row r="5571" spans="3:16" x14ac:dyDescent="0.35">
      <c r="C5571" s="21"/>
      <c r="E5571" s="21"/>
      <c r="G5571" s="20"/>
      <c r="I5571" s="20"/>
      <c r="O5571" s="20"/>
      <c r="P5571" s="20"/>
    </row>
    <row r="5572" spans="3:16" x14ac:dyDescent="0.35">
      <c r="C5572" s="21"/>
      <c r="E5572" s="21"/>
      <c r="G5572" s="20"/>
      <c r="I5572" s="20"/>
      <c r="O5572" s="20"/>
      <c r="P5572" s="20"/>
    </row>
    <row r="5573" spans="3:16" x14ac:dyDescent="0.35">
      <c r="C5573" s="21"/>
      <c r="E5573" s="21"/>
      <c r="G5573" s="20"/>
      <c r="I5573" s="20"/>
      <c r="O5573" s="20"/>
      <c r="P5573" s="20"/>
    </row>
    <row r="5574" spans="3:16" x14ac:dyDescent="0.35">
      <c r="C5574" s="21"/>
      <c r="E5574" s="21"/>
      <c r="G5574" s="20"/>
      <c r="I5574" s="20"/>
      <c r="O5574" s="20"/>
      <c r="P5574" s="20"/>
    </row>
    <row r="5575" spans="3:16" x14ac:dyDescent="0.35">
      <c r="C5575" s="21"/>
      <c r="E5575" s="21"/>
      <c r="G5575" s="20"/>
      <c r="I5575" s="20"/>
      <c r="O5575" s="20"/>
      <c r="P5575" s="20"/>
    </row>
    <row r="5576" spans="3:16" x14ac:dyDescent="0.35">
      <c r="C5576" s="21"/>
      <c r="E5576" s="21"/>
      <c r="G5576" s="20"/>
      <c r="I5576" s="20"/>
      <c r="O5576" s="20"/>
      <c r="P5576" s="20"/>
    </row>
    <row r="5577" spans="3:16" x14ac:dyDescent="0.35">
      <c r="C5577" s="21"/>
      <c r="E5577" s="21"/>
      <c r="G5577" s="20"/>
      <c r="I5577" s="20"/>
      <c r="O5577" s="20"/>
      <c r="P5577" s="20"/>
    </row>
    <row r="5578" spans="3:16" x14ac:dyDescent="0.35">
      <c r="C5578" s="21"/>
      <c r="E5578" s="21"/>
      <c r="G5578" s="20"/>
      <c r="I5578" s="20"/>
      <c r="O5578" s="20"/>
      <c r="P5578" s="20"/>
    </row>
    <row r="5579" spans="3:16" x14ac:dyDescent="0.35">
      <c r="C5579" s="21"/>
      <c r="E5579" s="21"/>
      <c r="G5579" s="20"/>
      <c r="I5579" s="20"/>
      <c r="O5579" s="20"/>
      <c r="P5579" s="20"/>
    </row>
    <row r="5580" spans="3:16" x14ac:dyDescent="0.35">
      <c r="C5580" s="21"/>
      <c r="E5580" s="21"/>
      <c r="G5580" s="20"/>
      <c r="I5580" s="20"/>
      <c r="O5580" s="20"/>
      <c r="P5580" s="20"/>
    </row>
    <row r="5581" spans="3:16" x14ac:dyDescent="0.35">
      <c r="C5581" s="21"/>
      <c r="E5581" s="21"/>
      <c r="G5581" s="20"/>
      <c r="I5581" s="20"/>
      <c r="O5581" s="20"/>
      <c r="P5581" s="20"/>
    </row>
    <row r="5582" spans="3:16" x14ac:dyDescent="0.35">
      <c r="C5582" s="21"/>
      <c r="E5582" s="21"/>
      <c r="G5582" s="20"/>
      <c r="I5582" s="20"/>
      <c r="O5582" s="20"/>
      <c r="P5582" s="20"/>
    </row>
    <row r="5583" spans="3:16" x14ac:dyDescent="0.35">
      <c r="C5583" s="21"/>
      <c r="E5583" s="21"/>
      <c r="G5583" s="20"/>
      <c r="I5583" s="20"/>
      <c r="O5583" s="20"/>
      <c r="P5583" s="20"/>
    </row>
    <row r="5584" spans="3:16" x14ac:dyDescent="0.35">
      <c r="C5584" s="21"/>
      <c r="E5584" s="21"/>
      <c r="G5584" s="20"/>
      <c r="I5584" s="20"/>
      <c r="O5584" s="20"/>
      <c r="P5584" s="20"/>
    </row>
    <row r="5585" spans="3:16" x14ac:dyDescent="0.35">
      <c r="C5585" s="21"/>
      <c r="E5585" s="21"/>
      <c r="G5585" s="20"/>
      <c r="I5585" s="20"/>
      <c r="O5585" s="20"/>
      <c r="P5585" s="20"/>
    </row>
    <row r="5586" spans="3:16" x14ac:dyDescent="0.35">
      <c r="C5586" s="21"/>
      <c r="E5586" s="21"/>
      <c r="G5586" s="20"/>
      <c r="I5586" s="20"/>
      <c r="O5586" s="20"/>
      <c r="P5586" s="20"/>
    </row>
    <row r="5587" spans="3:16" x14ac:dyDescent="0.35">
      <c r="C5587" s="21"/>
      <c r="E5587" s="21"/>
      <c r="G5587" s="20"/>
      <c r="I5587" s="20"/>
      <c r="O5587" s="20"/>
      <c r="P5587" s="20"/>
    </row>
    <row r="5588" spans="3:16" x14ac:dyDescent="0.35">
      <c r="C5588" s="21"/>
      <c r="E5588" s="21"/>
      <c r="G5588" s="20"/>
      <c r="I5588" s="20"/>
      <c r="O5588" s="20"/>
      <c r="P5588" s="20"/>
    </row>
    <row r="5589" spans="3:16" x14ac:dyDescent="0.35">
      <c r="C5589" s="21"/>
      <c r="E5589" s="21"/>
      <c r="G5589" s="20"/>
      <c r="I5589" s="20"/>
      <c r="O5589" s="20"/>
      <c r="P5589" s="20"/>
    </row>
    <row r="5590" spans="3:16" x14ac:dyDescent="0.35">
      <c r="C5590" s="21"/>
      <c r="E5590" s="21"/>
      <c r="G5590" s="20"/>
      <c r="I5590" s="20"/>
      <c r="O5590" s="20"/>
      <c r="P5590" s="20"/>
    </row>
    <row r="5591" spans="3:16" x14ac:dyDescent="0.35">
      <c r="C5591" s="21"/>
      <c r="E5591" s="21"/>
      <c r="G5591" s="20"/>
      <c r="I5591" s="20"/>
      <c r="O5591" s="20"/>
      <c r="P5591" s="20"/>
    </row>
    <row r="5592" spans="3:16" x14ac:dyDescent="0.35">
      <c r="C5592" s="21"/>
      <c r="E5592" s="21"/>
      <c r="G5592" s="20"/>
      <c r="I5592" s="20"/>
      <c r="O5592" s="20"/>
      <c r="P5592" s="20"/>
    </row>
    <row r="5593" spans="3:16" x14ac:dyDescent="0.35">
      <c r="C5593" s="21"/>
      <c r="E5593" s="21"/>
      <c r="G5593" s="20"/>
      <c r="I5593" s="20"/>
      <c r="O5593" s="20"/>
      <c r="P5593" s="20"/>
    </row>
    <row r="5594" spans="3:16" x14ac:dyDescent="0.35">
      <c r="C5594" s="21"/>
      <c r="E5594" s="21"/>
      <c r="G5594" s="20"/>
      <c r="I5594" s="20"/>
      <c r="O5594" s="20"/>
      <c r="P5594" s="20"/>
    </row>
    <row r="5595" spans="3:16" x14ac:dyDescent="0.35">
      <c r="C5595" s="21"/>
      <c r="E5595" s="21"/>
      <c r="G5595" s="20"/>
      <c r="I5595" s="20"/>
      <c r="O5595" s="20"/>
      <c r="P5595" s="20"/>
    </row>
    <row r="5596" spans="3:16" x14ac:dyDescent="0.35">
      <c r="C5596" s="21"/>
      <c r="E5596" s="21"/>
      <c r="G5596" s="20"/>
      <c r="I5596" s="20"/>
      <c r="O5596" s="20"/>
      <c r="P5596" s="20"/>
    </row>
    <row r="5597" spans="3:16" x14ac:dyDescent="0.35">
      <c r="C5597" s="21"/>
      <c r="E5597" s="21"/>
      <c r="G5597" s="20"/>
      <c r="I5597" s="20"/>
      <c r="O5597" s="20"/>
      <c r="P5597" s="20"/>
    </row>
    <row r="5598" spans="3:16" x14ac:dyDescent="0.35">
      <c r="C5598" s="21"/>
      <c r="E5598" s="21"/>
      <c r="G5598" s="20"/>
      <c r="I5598" s="20"/>
      <c r="O5598" s="20"/>
      <c r="P5598" s="20"/>
    </row>
    <row r="5599" spans="3:16" x14ac:dyDescent="0.35">
      <c r="C5599" s="21"/>
      <c r="E5599" s="21"/>
      <c r="G5599" s="20"/>
      <c r="I5599" s="20"/>
      <c r="O5599" s="20"/>
      <c r="P5599" s="20"/>
    </row>
    <row r="5600" spans="3:16" x14ac:dyDescent="0.35">
      <c r="C5600" s="21"/>
      <c r="E5600" s="21"/>
      <c r="G5600" s="20"/>
      <c r="I5600" s="20"/>
      <c r="O5600" s="20"/>
      <c r="P5600" s="20"/>
    </row>
    <row r="5601" spans="3:16" x14ac:dyDescent="0.35">
      <c r="C5601" s="21"/>
      <c r="E5601" s="21"/>
      <c r="G5601" s="20"/>
      <c r="I5601" s="20"/>
      <c r="O5601" s="20"/>
      <c r="P5601" s="20"/>
    </row>
    <row r="5602" spans="3:16" x14ac:dyDescent="0.35">
      <c r="C5602" s="21"/>
      <c r="E5602" s="21"/>
      <c r="G5602" s="20"/>
      <c r="I5602" s="20"/>
      <c r="O5602" s="20"/>
      <c r="P5602" s="20"/>
    </row>
    <row r="5603" spans="3:16" x14ac:dyDescent="0.35">
      <c r="C5603" s="21"/>
      <c r="E5603" s="21"/>
      <c r="G5603" s="20"/>
      <c r="I5603" s="20"/>
      <c r="O5603" s="20"/>
      <c r="P5603" s="20"/>
    </row>
    <row r="5604" spans="3:16" x14ac:dyDescent="0.35">
      <c r="C5604" s="21"/>
      <c r="E5604" s="21"/>
      <c r="G5604" s="20"/>
      <c r="I5604" s="20"/>
      <c r="O5604" s="20"/>
      <c r="P5604" s="20"/>
    </row>
    <row r="5605" spans="3:16" x14ac:dyDescent="0.35">
      <c r="C5605" s="21"/>
      <c r="E5605" s="21"/>
      <c r="G5605" s="20"/>
      <c r="I5605" s="20"/>
      <c r="O5605" s="20"/>
      <c r="P5605" s="20"/>
    </row>
    <row r="5606" spans="3:16" x14ac:dyDescent="0.35">
      <c r="C5606" s="21"/>
      <c r="E5606" s="21"/>
      <c r="G5606" s="20"/>
      <c r="I5606" s="20"/>
      <c r="O5606" s="20"/>
      <c r="P5606" s="20"/>
    </row>
    <row r="5607" spans="3:16" x14ac:dyDescent="0.35">
      <c r="C5607" s="21"/>
      <c r="E5607" s="21"/>
      <c r="G5607" s="20"/>
      <c r="I5607" s="20"/>
      <c r="O5607" s="20"/>
      <c r="P5607" s="20"/>
    </row>
    <row r="5608" spans="3:16" x14ac:dyDescent="0.35">
      <c r="C5608" s="21"/>
      <c r="E5608" s="21"/>
      <c r="G5608" s="20"/>
      <c r="I5608" s="20"/>
      <c r="O5608" s="20"/>
      <c r="P5608" s="20"/>
    </row>
    <row r="5609" spans="3:16" x14ac:dyDescent="0.35">
      <c r="C5609" s="21"/>
      <c r="E5609" s="21"/>
      <c r="G5609" s="20"/>
      <c r="I5609" s="20"/>
      <c r="O5609" s="20"/>
      <c r="P5609" s="20"/>
    </row>
    <row r="5610" spans="3:16" x14ac:dyDescent="0.35">
      <c r="C5610" s="21"/>
      <c r="E5610" s="21"/>
      <c r="G5610" s="20"/>
      <c r="I5610" s="20"/>
      <c r="O5610" s="20"/>
      <c r="P5610" s="20"/>
    </row>
    <row r="5611" spans="3:16" x14ac:dyDescent="0.35">
      <c r="C5611" s="21"/>
      <c r="E5611" s="21"/>
      <c r="G5611" s="20"/>
      <c r="I5611" s="20"/>
      <c r="O5611" s="20"/>
      <c r="P5611" s="20"/>
    </row>
    <row r="5612" spans="3:16" x14ac:dyDescent="0.35">
      <c r="C5612" s="21"/>
      <c r="E5612" s="21"/>
      <c r="G5612" s="20"/>
      <c r="I5612" s="20"/>
      <c r="O5612" s="20"/>
      <c r="P5612" s="20"/>
    </row>
    <row r="5613" spans="3:16" x14ac:dyDescent="0.35">
      <c r="C5613" s="21"/>
      <c r="E5613" s="21"/>
      <c r="G5613" s="20"/>
      <c r="I5613" s="20"/>
      <c r="O5613" s="20"/>
      <c r="P5613" s="20"/>
    </row>
    <row r="5614" spans="3:16" x14ac:dyDescent="0.35">
      <c r="C5614" s="21"/>
      <c r="E5614" s="21"/>
      <c r="G5614" s="20"/>
      <c r="I5614" s="20"/>
      <c r="O5614" s="20"/>
      <c r="P5614" s="20"/>
    </row>
    <row r="5615" spans="3:16" x14ac:dyDescent="0.35">
      <c r="C5615" s="21"/>
      <c r="E5615" s="21"/>
      <c r="G5615" s="20"/>
      <c r="I5615" s="20"/>
      <c r="O5615" s="20"/>
      <c r="P5615" s="20"/>
    </row>
    <row r="5616" spans="3:16" x14ac:dyDescent="0.35">
      <c r="C5616" s="21"/>
      <c r="E5616" s="21"/>
      <c r="G5616" s="20"/>
      <c r="I5616" s="20"/>
      <c r="O5616" s="20"/>
      <c r="P5616" s="20"/>
    </row>
    <row r="5617" spans="3:16" x14ac:dyDescent="0.35">
      <c r="C5617" s="21"/>
      <c r="E5617" s="21"/>
      <c r="G5617" s="20"/>
      <c r="I5617" s="20"/>
      <c r="O5617" s="20"/>
      <c r="P5617" s="20"/>
    </row>
    <row r="5618" spans="3:16" x14ac:dyDescent="0.35">
      <c r="C5618" s="21"/>
      <c r="E5618" s="21"/>
      <c r="G5618" s="20"/>
      <c r="I5618" s="20"/>
      <c r="O5618" s="20"/>
      <c r="P5618" s="20"/>
    </row>
    <row r="5619" spans="3:16" x14ac:dyDescent="0.35">
      <c r="C5619" s="21"/>
      <c r="E5619" s="21"/>
      <c r="G5619" s="20"/>
      <c r="I5619" s="20"/>
      <c r="O5619" s="20"/>
      <c r="P5619" s="20"/>
    </row>
    <row r="5620" spans="3:16" x14ac:dyDescent="0.35">
      <c r="C5620" s="21"/>
      <c r="E5620" s="21"/>
      <c r="G5620" s="20"/>
      <c r="I5620" s="20"/>
      <c r="O5620" s="20"/>
      <c r="P5620" s="20"/>
    </row>
    <row r="5621" spans="3:16" x14ac:dyDescent="0.35">
      <c r="C5621" s="21"/>
      <c r="E5621" s="21"/>
      <c r="G5621" s="20"/>
      <c r="I5621" s="20"/>
      <c r="O5621" s="20"/>
      <c r="P5621" s="20"/>
    </row>
    <row r="5622" spans="3:16" x14ac:dyDescent="0.35">
      <c r="C5622" s="21"/>
      <c r="E5622" s="21"/>
      <c r="G5622" s="20"/>
      <c r="I5622" s="20"/>
      <c r="O5622" s="20"/>
      <c r="P5622" s="20"/>
    </row>
    <row r="5623" spans="3:16" x14ac:dyDescent="0.35">
      <c r="C5623" s="21"/>
      <c r="E5623" s="21"/>
      <c r="G5623" s="20"/>
      <c r="I5623" s="20"/>
      <c r="O5623" s="20"/>
      <c r="P5623" s="20"/>
    </row>
    <row r="5624" spans="3:16" x14ac:dyDescent="0.35">
      <c r="C5624" s="21"/>
      <c r="E5624" s="21"/>
      <c r="G5624" s="20"/>
      <c r="I5624" s="20"/>
      <c r="O5624" s="20"/>
      <c r="P5624" s="20"/>
    </row>
    <row r="5625" spans="3:16" x14ac:dyDescent="0.35">
      <c r="C5625" s="21"/>
      <c r="E5625" s="21"/>
      <c r="G5625" s="20"/>
      <c r="I5625" s="20"/>
      <c r="O5625" s="20"/>
      <c r="P5625" s="20"/>
    </row>
    <row r="5626" spans="3:16" x14ac:dyDescent="0.35">
      <c r="C5626" s="21"/>
      <c r="E5626" s="21"/>
      <c r="G5626" s="20"/>
      <c r="I5626" s="20"/>
      <c r="O5626" s="20"/>
      <c r="P5626" s="20"/>
    </row>
    <row r="5627" spans="3:16" x14ac:dyDescent="0.35">
      <c r="C5627" s="21"/>
      <c r="E5627" s="21"/>
      <c r="G5627" s="20"/>
      <c r="I5627" s="20"/>
      <c r="O5627" s="20"/>
      <c r="P5627" s="20"/>
    </row>
    <row r="5628" spans="3:16" x14ac:dyDescent="0.35">
      <c r="C5628" s="21"/>
      <c r="E5628" s="21"/>
      <c r="G5628" s="20"/>
      <c r="I5628" s="20"/>
      <c r="O5628" s="20"/>
      <c r="P5628" s="20"/>
    </row>
    <row r="5629" spans="3:16" x14ac:dyDescent="0.35">
      <c r="C5629" s="21"/>
      <c r="E5629" s="21"/>
      <c r="G5629" s="20"/>
      <c r="I5629" s="20"/>
      <c r="O5629" s="20"/>
      <c r="P5629" s="20"/>
    </row>
    <row r="5630" spans="3:16" x14ac:dyDescent="0.35">
      <c r="C5630" s="21"/>
      <c r="E5630" s="21"/>
      <c r="G5630" s="20"/>
      <c r="I5630" s="20"/>
      <c r="O5630" s="20"/>
      <c r="P5630" s="20"/>
    </row>
    <row r="5631" spans="3:16" x14ac:dyDescent="0.35">
      <c r="C5631" s="21"/>
      <c r="E5631" s="21"/>
      <c r="G5631" s="20"/>
      <c r="I5631" s="20"/>
      <c r="O5631" s="20"/>
      <c r="P5631" s="20"/>
    </row>
    <row r="5632" spans="3:16" x14ac:dyDescent="0.35">
      <c r="C5632" s="21"/>
      <c r="E5632" s="21"/>
      <c r="G5632" s="20"/>
      <c r="I5632" s="20"/>
      <c r="O5632" s="20"/>
      <c r="P5632" s="20"/>
    </row>
    <row r="5633" spans="3:16" x14ac:dyDescent="0.35">
      <c r="C5633" s="21"/>
      <c r="E5633" s="21"/>
      <c r="G5633" s="20"/>
      <c r="I5633" s="20"/>
      <c r="O5633" s="20"/>
      <c r="P5633" s="20"/>
    </row>
    <row r="5634" spans="3:16" x14ac:dyDescent="0.35">
      <c r="C5634" s="21"/>
      <c r="E5634" s="21"/>
      <c r="G5634" s="20"/>
      <c r="I5634" s="20"/>
      <c r="O5634" s="20"/>
      <c r="P5634" s="20"/>
    </row>
    <row r="5635" spans="3:16" x14ac:dyDescent="0.35">
      <c r="C5635" s="21"/>
      <c r="E5635" s="21"/>
      <c r="G5635" s="20"/>
      <c r="I5635" s="20"/>
      <c r="O5635" s="20"/>
      <c r="P5635" s="20"/>
    </row>
    <row r="5636" spans="3:16" x14ac:dyDescent="0.35">
      <c r="C5636" s="21"/>
      <c r="E5636" s="21"/>
      <c r="G5636" s="20"/>
      <c r="I5636" s="20"/>
      <c r="O5636" s="20"/>
      <c r="P5636" s="20"/>
    </row>
    <row r="5637" spans="3:16" x14ac:dyDescent="0.35">
      <c r="C5637" s="21"/>
      <c r="E5637" s="21"/>
      <c r="G5637" s="20"/>
      <c r="I5637" s="20"/>
      <c r="O5637" s="20"/>
      <c r="P5637" s="20"/>
    </row>
    <row r="5638" spans="3:16" x14ac:dyDescent="0.35">
      <c r="C5638" s="21"/>
      <c r="E5638" s="21"/>
      <c r="G5638" s="20"/>
      <c r="I5638" s="20"/>
      <c r="O5638" s="20"/>
      <c r="P5638" s="20"/>
    </row>
    <row r="5639" spans="3:16" x14ac:dyDescent="0.35">
      <c r="C5639" s="21"/>
      <c r="E5639" s="21"/>
      <c r="G5639" s="20"/>
      <c r="I5639" s="20"/>
      <c r="O5639" s="20"/>
      <c r="P5639" s="20"/>
    </row>
    <row r="5640" spans="3:16" x14ac:dyDescent="0.35">
      <c r="C5640" s="21"/>
      <c r="E5640" s="21"/>
      <c r="G5640" s="20"/>
      <c r="I5640" s="20"/>
      <c r="O5640" s="20"/>
      <c r="P5640" s="20"/>
    </row>
    <row r="5641" spans="3:16" x14ac:dyDescent="0.35">
      <c r="C5641" s="21"/>
      <c r="E5641" s="21"/>
      <c r="G5641" s="20"/>
      <c r="I5641" s="20"/>
      <c r="O5641" s="20"/>
      <c r="P5641" s="20"/>
    </row>
    <row r="5642" spans="3:16" x14ac:dyDescent="0.35">
      <c r="C5642" s="21"/>
      <c r="E5642" s="21"/>
      <c r="G5642" s="20"/>
      <c r="I5642" s="20"/>
      <c r="O5642" s="20"/>
      <c r="P5642" s="20"/>
    </row>
    <row r="5643" spans="3:16" x14ac:dyDescent="0.35">
      <c r="C5643" s="21"/>
      <c r="E5643" s="21"/>
      <c r="G5643" s="20"/>
      <c r="I5643" s="20"/>
      <c r="O5643" s="20"/>
      <c r="P5643" s="20"/>
    </row>
    <row r="5644" spans="3:16" x14ac:dyDescent="0.35">
      <c r="C5644" s="21"/>
      <c r="E5644" s="21"/>
      <c r="G5644" s="20"/>
      <c r="I5644" s="20"/>
      <c r="O5644" s="20"/>
      <c r="P5644" s="20"/>
    </row>
    <row r="5645" spans="3:16" x14ac:dyDescent="0.35">
      <c r="C5645" s="21"/>
      <c r="E5645" s="21"/>
      <c r="G5645" s="20"/>
      <c r="I5645" s="20"/>
      <c r="O5645" s="20"/>
      <c r="P5645" s="20"/>
    </row>
    <row r="5646" spans="3:16" x14ac:dyDescent="0.35">
      <c r="C5646" s="21"/>
      <c r="E5646" s="21"/>
      <c r="G5646" s="20"/>
      <c r="I5646" s="20"/>
      <c r="O5646" s="20"/>
      <c r="P5646" s="20"/>
    </row>
    <row r="5647" spans="3:16" x14ac:dyDescent="0.35">
      <c r="C5647" s="21"/>
      <c r="E5647" s="21"/>
      <c r="G5647" s="20"/>
      <c r="I5647" s="20"/>
      <c r="O5647" s="20"/>
      <c r="P5647" s="20"/>
    </row>
    <row r="5648" spans="3:16" x14ac:dyDescent="0.35">
      <c r="C5648" s="21"/>
      <c r="E5648" s="21"/>
      <c r="G5648" s="20"/>
      <c r="I5648" s="20"/>
      <c r="O5648" s="20"/>
      <c r="P5648" s="20"/>
    </row>
    <row r="5649" spans="3:16" x14ac:dyDescent="0.35">
      <c r="C5649" s="21"/>
      <c r="E5649" s="21"/>
      <c r="G5649" s="20"/>
      <c r="I5649" s="20"/>
      <c r="O5649" s="20"/>
      <c r="P5649" s="20"/>
    </row>
    <row r="5650" spans="3:16" x14ac:dyDescent="0.35">
      <c r="C5650" s="21"/>
      <c r="E5650" s="21"/>
      <c r="G5650" s="20"/>
      <c r="I5650" s="20"/>
      <c r="O5650" s="20"/>
      <c r="P5650" s="20"/>
    </row>
    <row r="5651" spans="3:16" x14ac:dyDescent="0.35">
      <c r="C5651" s="21"/>
      <c r="E5651" s="21"/>
      <c r="G5651" s="20"/>
      <c r="I5651" s="20"/>
      <c r="O5651" s="20"/>
      <c r="P5651" s="20"/>
    </row>
    <row r="5652" spans="3:16" x14ac:dyDescent="0.35">
      <c r="C5652" s="21"/>
      <c r="E5652" s="21"/>
      <c r="G5652" s="20"/>
      <c r="I5652" s="20"/>
      <c r="O5652" s="20"/>
      <c r="P5652" s="20"/>
    </row>
    <row r="5653" spans="3:16" x14ac:dyDescent="0.35">
      <c r="C5653" s="21"/>
      <c r="E5653" s="21"/>
      <c r="G5653" s="20"/>
      <c r="I5653" s="20"/>
      <c r="O5653" s="20"/>
      <c r="P5653" s="20"/>
    </row>
    <row r="5654" spans="3:16" x14ac:dyDescent="0.35">
      <c r="C5654" s="21"/>
      <c r="E5654" s="21"/>
      <c r="G5654" s="20"/>
      <c r="I5654" s="20"/>
      <c r="O5654" s="20"/>
      <c r="P5654" s="20"/>
    </row>
    <row r="5655" spans="3:16" x14ac:dyDescent="0.35">
      <c r="C5655" s="21"/>
      <c r="E5655" s="21"/>
      <c r="G5655" s="20"/>
      <c r="I5655" s="20"/>
      <c r="O5655" s="20"/>
      <c r="P5655" s="20"/>
    </row>
    <row r="5656" spans="3:16" x14ac:dyDescent="0.35">
      <c r="C5656" s="21"/>
      <c r="E5656" s="21"/>
      <c r="G5656" s="20"/>
      <c r="I5656" s="20"/>
      <c r="O5656" s="20"/>
      <c r="P5656" s="20"/>
    </row>
    <row r="5657" spans="3:16" x14ac:dyDescent="0.35">
      <c r="C5657" s="21"/>
      <c r="E5657" s="21"/>
      <c r="G5657" s="20"/>
      <c r="I5657" s="20"/>
      <c r="O5657" s="20"/>
      <c r="P5657" s="20"/>
    </row>
    <row r="5658" spans="3:16" x14ac:dyDescent="0.35">
      <c r="C5658" s="21"/>
      <c r="E5658" s="21"/>
      <c r="G5658" s="20"/>
      <c r="I5658" s="20"/>
      <c r="O5658" s="20"/>
      <c r="P5658" s="20"/>
    </row>
    <row r="5659" spans="3:16" x14ac:dyDescent="0.35">
      <c r="C5659" s="21"/>
      <c r="E5659" s="21"/>
      <c r="G5659" s="20"/>
      <c r="I5659" s="20"/>
      <c r="O5659" s="20"/>
      <c r="P5659" s="20"/>
    </row>
    <row r="5660" spans="3:16" x14ac:dyDescent="0.35">
      <c r="C5660" s="21"/>
      <c r="E5660" s="21"/>
      <c r="G5660" s="20"/>
      <c r="I5660" s="20"/>
      <c r="O5660" s="20"/>
      <c r="P5660" s="20"/>
    </row>
    <row r="5661" spans="3:16" x14ac:dyDescent="0.35">
      <c r="C5661" s="21"/>
      <c r="E5661" s="21"/>
      <c r="G5661" s="20"/>
      <c r="I5661" s="20"/>
      <c r="O5661" s="20"/>
      <c r="P5661" s="20"/>
    </row>
    <row r="5662" spans="3:16" x14ac:dyDescent="0.35">
      <c r="C5662" s="21"/>
      <c r="E5662" s="21"/>
      <c r="G5662" s="20"/>
      <c r="I5662" s="20"/>
      <c r="O5662" s="20"/>
      <c r="P5662" s="20"/>
    </row>
    <row r="5663" spans="3:16" x14ac:dyDescent="0.35">
      <c r="C5663" s="21"/>
      <c r="E5663" s="21"/>
      <c r="G5663" s="20"/>
      <c r="I5663" s="20"/>
      <c r="O5663" s="20"/>
      <c r="P5663" s="20"/>
    </row>
    <row r="5664" spans="3:16" x14ac:dyDescent="0.35">
      <c r="C5664" s="21"/>
      <c r="E5664" s="21"/>
      <c r="G5664" s="20"/>
      <c r="I5664" s="20"/>
      <c r="O5664" s="20"/>
      <c r="P5664" s="20"/>
    </row>
    <row r="5665" spans="3:16" x14ac:dyDescent="0.35">
      <c r="C5665" s="21"/>
      <c r="E5665" s="21"/>
      <c r="G5665" s="20"/>
      <c r="I5665" s="20"/>
      <c r="O5665" s="20"/>
      <c r="P5665" s="20"/>
    </row>
    <row r="5666" spans="3:16" x14ac:dyDescent="0.35">
      <c r="C5666" s="21"/>
      <c r="E5666" s="21"/>
      <c r="G5666" s="20"/>
      <c r="I5666" s="20"/>
      <c r="O5666" s="20"/>
      <c r="P5666" s="20"/>
    </row>
    <row r="5667" spans="3:16" x14ac:dyDescent="0.35">
      <c r="C5667" s="21"/>
      <c r="E5667" s="21"/>
      <c r="G5667" s="20"/>
      <c r="I5667" s="20"/>
      <c r="O5667" s="20"/>
      <c r="P5667" s="20"/>
    </row>
    <row r="5668" spans="3:16" x14ac:dyDescent="0.35">
      <c r="C5668" s="21"/>
      <c r="E5668" s="21"/>
      <c r="G5668" s="20"/>
      <c r="I5668" s="20"/>
      <c r="O5668" s="20"/>
      <c r="P5668" s="20"/>
    </row>
    <row r="5669" spans="3:16" x14ac:dyDescent="0.35">
      <c r="C5669" s="21"/>
      <c r="E5669" s="21"/>
      <c r="G5669" s="20"/>
      <c r="I5669" s="20"/>
      <c r="O5669" s="20"/>
      <c r="P5669" s="20"/>
    </row>
    <row r="5670" spans="3:16" x14ac:dyDescent="0.35">
      <c r="C5670" s="21"/>
      <c r="E5670" s="21"/>
      <c r="G5670" s="20"/>
      <c r="I5670" s="20"/>
      <c r="O5670" s="20"/>
      <c r="P5670" s="20"/>
    </row>
    <row r="5671" spans="3:16" x14ac:dyDescent="0.35">
      <c r="C5671" s="21"/>
      <c r="E5671" s="21"/>
      <c r="G5671" s="20"/>
      <c r="I5671" s="20"/>
      <c r="O5671" s="20"/>
      <c r="P5671" s="20"/>
    </row>
    <row r="5672" spans="3:16" x14ac:dyDescent="0.35">
      <c r="C5672" s="21"/>
      <c r="E5672" s="21"/>
      <c r="G5672" s="20"/>
      <c r="I5672" s="20"/>
      <c r="O5672" s="20"/>
      <c r="P5672" s="20"/>
    </row>
    <row r="5673" spans="3:16" x14ac:dyDescent="0.35">
      <c r="C5673" s="21"/>
      <c r="E5673" s="21"/>
      <c r="G5673" s="20"/>
      <c r="I5673" s="20"/>
      <c r="O5673" s="20"/>
      <c r="P5673" s="20"/>
    </row>
    <row r="5674" spans="3:16" x14ac:dyDescent="0.35">
      <c r="C5674" s="21"/>
      <c r="E5674" s="21"/>
      <c r="G5674" s="20"/>
      <c r="I5674" s="20"/>
      <c r="O5674" s="20"/>
      <c r="P5674" s="20"/>
    </row>
    <row r="5675" spans="3:16" x14ac:dyDescent="0.35">
      <c r="C5675" s="21"/>
      <c r="E5675" s="21"/>
      <c r="G5675" s="20"/>
      <c r="I5675" s="20"/>
      <c r="O5675" s="20"/>
      <c r="P5675" s="20"/>
    </row>
    <row r="5676" spans="3:16" x14ac:dyDescent="0.35">
      <c r="C5676" s="21"/>
      <c r="E5676" s="21"/>
      <c r="G5676" s="20"/>
      <c r="I5676" s="20"/>
      <c r="O5676" s="20"/>
      <c r="P5676" s="20"/>
    </row>
    <row r="5677" spans="3:16" x14ac:dyDescent="0.35">
      <c r="C5677" s="21"/>
      <c r="E5677" s="21"/>
      <c r="G5677" s="20"/>
      <c r="I5677" s="20"/>
      <c r="O5677" s="20"/>
      <c r="P5677" s="20"/>
    </row>
    <row r="5678" spans="3:16" x14ac:dyDescent="0.35">
      <c r="C5678" s="21"/>
      <c r="E5678" s="21"/>
      <c r="G5678" s="20"/>
      <c r="I5678" s="20"/>
      <c r="O5678" s="20"/>
      <c r="P5678" s="20"/>
    </row>
    <row r="5679" spans="3:16" x14ac:dyDescent="0.35">
      <c r="C5679" s="21"/>
      <c r="E5679" s="21"/>
      <c r="G5679" s="20"/>
      <c r="I5679" s="20"/>
      <c r="O5679" s="20"/>
      <c r="P5679" s="20"/>
    </row>
    <row r="5680" spans="3:16" x14ac:dyDescent="0.35">
      <c r="C5680" s="21"/>
      <c r="E5680" s="21"/>
      <c r="G5680" s="20"/>
      <c r="I5680" s="20"/>
      <c r="O5680" s="20"/>
      <c r="P5680" s="20"/>
    </row>
    <row r="5681" spans="3:16" x14ac:dyDescent="0.35">
      <c r="C5681" s="21"/>
      <c r="E5681" s="21"/>
      <c r="G5681" s="20"/>
      <c r="I5681" s="20"/>
      <c r="O5681" s="20"/>
      <c r="P5681" s="20"/>
    </row>
    <row r="5682" spans="3:16" x14ac:dyDescent="0.35">
      <c r="C5682" s="21"/>
      <c r="E5682" s="21"/>
      <c r="G5682" s="20"/>
      <c r="I5682" s="20"/>
      <c r="O5682" s="20"/>
      <c r="P5682" s="20"/>
    </row>
    <row r="5683" spans="3:16" x14ac:dyDescent="0.35">
      <c r="C5683" s="21"/>
      <c r="E5683" s="21"/>
      <c r="G5683" s="20"/>
      <c r="I5683" s="20"/>
      <c r="O5683" s="20"/>
      <c r="P5683" s="20"/>
    </row>
    <row r="5684" spans="3:16" x14ac:dyDescent="0.35">
      <c r="C5684" s="21"/>
      <c r="E5684" s="21"/>
      <c r="G5684" s="20"/>
      <c r="I5684" s="20"/>
      <c r="O5684" s="20"/>
      <c r="P5684" s="20"/>
    </row>
    <row r="5685" spans="3:16" x14ac:dyDescent="0.35">
      <c r="C5685" s="21"/>
      <c r="E5685" s="21"/>
      <c r="G5685" s="20"/>
      <c r="I5685" s="20"/>
      <c r="O5685" s="20"/>
      <c r="P5685" s="20"/>
    </row>
    <row r="5686" spans="3:16" x14ac:dyDescent="0.35">
      <c r="C5686" s="21"/>
      <c r="E5686" s="21"/>
      <c r="G5686" s="20"/>
      <c r="I5686" s="20"/>
      <c r="O5686" s="20"/>
      <c r="P5686" s="20"/>
    </row>
    <row r="5687" spans="3:16" x14ac:dyDescent="0.35">
      <c r="C5687" s="21"/>
      <c r="E5687" s="21"/>
      <c r="G5687" s="20"/>
      <c r="I5687" s="20"/>
      <c r="O5687" s="20"/>
      <c r="P5687" s="20"/>
    </row>
    <row r="5688" spans="3:16" x14ac:dyDescent="0.35">
      <c r="C5688" s="21"/>
      <c r="E5688" s="21"/>
      <c r="G5688" s="20"/>
      <c r="I5688" s="20"/>
      <c r="O5688" s="20"/>
      <c r="P5688" s="20"/>
    </row>
    <row r="5689" spans="3:16" x14ac:dyDescent="0.35">
      <c r="C5689" s="21"/>
      <c r="E5689" s="21"/>
      <c r="G5689" s="20"/>
      <c r="I5689" s="20"/>
      <c r="O5689" s="20"/>
      <c r="P5689" s="20"/>
    </row>
    <row r="5690" spans="3:16" x14ac:dyDescent="0.35">
      <c r="C5690" s="21"/>
      <c r="E5690" s="21"/>
      <c r="G5690" s="20"/>
      <c r="I5690" s="20"/>
      <c r="O5690" s="20"/>
      <c r="P5690" s="20"/>
    </row>
    <row r="5691" spans="3:16" x14ac:dyDescent="0.35">
      <c r="C5691" s="21"/>
      <c r="E5691" s="21"/>
      <c r="G5691" s="20"/>
      <c r="I5691" s="20"/>
      <c r="O5691" s="20"/>
      <c r="P5691" s="20"/>
    </row>
    <row r="5692" spans="3:16" x14ac:dyDescent="0.35">
      <c r="C5692" s="21"/>
      <c r="E5692" s="21"/>
      <c r="G5692" s="20"/>
      <c r="I5692" s="20"/>
      <c r="O5692" s="20"/>
      <c r="P5692" s="20"/>
    </row>
    <row r="5693" spans="3:16" x14ac:dyDescent="0.35">
      <c r="C5693" s="21"/>
      <c r="E5693" s="21"/>
      <c r="G5693" s="20"/>
      <c r="I5693" s="20"/>
      <c r="O5693" s="20"/>
      <c r="P5693" s="20"/>
    </row>
    <row r="5694" spans="3:16" x14ac:dyDescent="0.35">
      <c r="C5694" s="21"/>
      <c r="E5694" s="21"/>
      <c r="G5694" s="20"/>
      <c r="I5694" s="20"/>
      <c r="O5694" s="20"/>
      <c r="P5694" s="20"/>
    </row>
    <row r="5695" spans="3:16" x14ac:dyDescent="0.35">
      <c r="C5695" s="21"/>
      <c r="E5695" s="21"/>
      <c r="G5695" s="20"/>
      <c r="I5695" s="20"/>
      <c r="O5695" s="20"/>
      <c r="P5695" s="20"/>
    </row>
    <row r="5696" spans="3:16" x14ac:dyDescent="0.35">
      <c r="C5696" s="21"/>
      <c r="E5696" s="21"/>
      <c r="G5696" s="20"/>
      <c r="I5696" s="20"/>
      <c r="O5696" s="20"/>
      <c r="P5696" s="20"/>
    </row>
    <row r="5697" spans="3:16" x14ac:dyDescent="0.35">
      <c r="C5697" s="21"/>
      <c r="E5697" s="21"/>
      <c r="G5697" s="20"/>
      <c r="I5697" s="20"/>
      <c r="O5697" s="20"/>
      <c r="P5697" s="20"/>
    </row>
    <row r="5698" spans="3:16" x14ac:dyDescent="0.35">
      <c r="C5698" s="21"/>
      <c r="E5698" s="21"/>
      <c r="G5698" s="20"/>
      <c r="I5698" s="20"/>
      <c r="O5698" s="20"/>
      <c r="P5698" s="20"/>
    </row>
    <row r="5699" spans="3:16" x14ac:dyDescent="0.35">
      <c r="C5699" s="21"/>
      <c r="E5699" s="21"/>
      <c r="G5699" s="20"/>
      <c r="I5699" s="20"/>
      <c r="O5699" s="20"/>
      <c r="P5699" s="20"/>
    </row>
    <row r="5700" spans="3:16" x14ac:dyDescent="0.35">
      <c r="C5700" s="21"/>
      <c r="E5700" s="21"/>
      <c r="G5700" s="20"/>
      <c r="I5700" s="20"/>
      <c r="O5700" s="20"/>
      <c r="P5700" s="20"/>
    </row>
    <row r="5701" spans="3:16" x14ac:dyDescent="0.35">
      <c r="C5701" s="21"/>
      <c r="E5701" s="21"/>
      <c r="G5701" s="20"/>
      <c r="I5701" s="20"/>
      <c r="O5701" s="20"/>
      <c r="P5701" s="20"/>
    </row>
    <row r="5702" spans="3:16" x14ac:dyDescent="0.35">
      <c r="C5702" s="21"/>
      <c r="E5702" s="21"/>
      <c r="G5702" s="20"/>
      <c r="I5702" s="20"/>
      <c r="O5702" s="20"/>
      <c r="P5702" s="20"/>
    </row>
    <row r="5703" spans="3:16" x14ac:dyDescent="0.35">
      <c r="C5703" s="21"/>
      <c r="E5703" s="21"/>
      <c r="G5703" s="20"/>
      <c r="I5703" s="20"/>
      <c r="O5703" s="20"/>
      <c r="P5703" s="20"/>
    </row>
    <row r="5704" spans="3:16" x14ac:dyDescent="0.35">
      <c r="C5704" s="21"/>
      <c r="E5704" s="21"/>
      <c r="G5704" s="20"/>
      <c r="I5704" s="20"/>
      <c r="O5704" s="20"/>
      <c r="P5704" s="20"/>
    </row>
    <row r="5705" spans="3:16" x14ac:dyDescent="0.35">
      <c r="C5705" s="21"/>
      <c r="E5705" s="21"/>
      <c r="G5705" s="20"/>
      <c r="I5705" s="20"/>
      <c r="O5705" s="20"/>
      <c r="P5705" s="20"/>
    </row>
    <row r="5706" spans="3:16" x14ac:dyDescent="0.35">
      <c r="C5706" s="21"/>
      <c r="E5706" s="21"/>
      <c r="G5706" s="20"/>
      <c r="I5706" s="20"/>
      <c r="O5706" s="20"/>
      <c r="P5706" s="20"/>
    </row>
    <row r="5707" spans="3:16" x14ac:dyDescent="0.35">
      <c r="C5707" s="21"/>
      <c r="E5707" s="21"/>
      <c r="G5707" s="20"/>
      <c r="I5707" s="20"/>
      <c r="O5707" s="20"/>
      <c r="P5707" s="20"/>
    </row>
    <row r="5708" spans="3:16" x14ac:dyDescent="0.35">
      <c r="C5708" s="21"/>
      <c r="E5708" s="21"/>
      <c r="G5708" s="20"/>
      <c r="I5708" s="20"/>
      <c r="O5708" s="20"/>
      <c r="P5708" s="20"/>
    </row>
    <row r="5709" spans="3:16" x14ac:dyDescent="0.35">
      <c r="C5709" s="21"/>
      <c r="E5709" s="21"/>
      <c r="G5709" s="20"/>
      <c r="I5709" s="20"/>
      <c r="O5709" s="20"/>
      <c r="P5709" s="20"/>
    </row>
    <row r="5710" spans="3:16" x14ac:dyDescent="0.35">
      <c r="C5710" s="21"/>
      <c r="E5710" s="21"/>
      <c r="G5710" s="20"/>
      <c r="I5710" s="20"/>
      <c r="O5710" s="20"/>
      <c r="P5710" s="20"/>
    </row>
    <row r="5711" spans="3:16" x14ac:dyDescent="0.35">
      <c r="C5711" s="21"/>
      <c r="E5711" s="21"/>
      <c r="G5711" s="20"/>
      <c r="I5711" s="20"/>
      <c r="O5711" s="20"/>
      <c r="P5711" s="20"/>
    </row>
    <row r="5712" spans="3:16" x14ac:dyDescent="0.35">
      <c r="C5712" s="21"/>
      <c r="E5712" s="21"/>
      <c r="G5712" s="20"/>
      <c r="I5712" s="20"/>
      <c r="O5712" s="20"/>
      <c r="P5712" s="20"/>
    </row>
    <row r="5713" spans="3:16" x14ac:dyDescent="0.35">
      <c r="C5713" s="21"/>
      <c r="E5713" s="21"/>
      <c r="G5713" s="20"/>
      <c r="I5713" s="20"/>
      <c r="O5713" s="20"/>
      <c r="P5713" s="20"/>
    </row>
    <row r="5714" spans="3:16" x14ac:dyDescent="0.35">
      <c r="C5714" s="21"/>
      <c r="E5714" s="21"/>
      <c r="G5714" s="20"/>
      <c r="I5714" s="20"/>
      <c r="O5714" s="20"/>
      <c r="P5714" s="20"/>
    </row>
    <row r="5715" spans="3:16" x14ac:dyDescent="0.35">
      <c r="C5715" s="21"/>
      <c r="E5715" s="21"/>
      <c r="G5715" s="20"/>
      <c r="I5715" s="20"/>
      <c r="O5715" s="20"/>
      <c r="P5715" s="20"/>
    </row>
    <row r="5716" spans="3:16" x14ac:dyDescent="0.35">
      <c r="C5716" s="21"/>
      <c r="E5716" s="21"/>
      <c r="G5716" s="20"/>
      <c r="I5716" s="20"/>
      <c r="O5716" s="20"/>
      <c r="P5716" s="20"/>
    </row>
    <row r="5717" spans="3:16" x14ac:dyDescent="0.35">
      <c r="C5717" s="21"/>
      <c r="E5717" s="21"/>
      <c r="G5717" s="20"/>
      <c r="I5717" s="20"/>
      <c r="O5717" s="20"/>
      <c r="P5717" s="20"/>
    </row>
    <row r="5718" spans="3:16" x14ac:dyDescent="0.35">
      <c r="C5718" s="21"/>
      <c r="E5718" s="21"/>
      <c r="G5718" s="20"/>
      <c r="I5718" s="20"/>
      <c r="O5718" s="20"/>
      <c r="P5718" s="20"/>
    </row>
    <row r="5719" spans="3:16" x14ac:dyDescent="0.35">
      <c r="C5719" s="21"/>
      <c r="E5719" s="21"/>
      <c r="G5719" s="20"/>
      <c r="I5719" s="20"/>
      <c r="O5719" s="20"/>
      <c r="P5719" s="20"/>
    </row>
    <row r="5720" spans="3:16" x14ac:dyDescent="0.35">
      <c r="C5720" s="21"/>
      <c r="E5720" s="21"/>
      <c r="G5720" s="20"/>
      <c r="I5720" s="20"/>
      <c r="O5720" s="20"/>
      <c r="P5720" s="20"/>
    </row>
    <row r="5721" spans="3:16" x14ac:dyDescent="0.35">
      <c r="C5721" s="21"/>
      <c r="E5721" s="21"/>
      <c r="G5721" s="20"/>
      <c r="I5721" s="20"/>
      <c r="O5721" s="20"/>
      <c r="P5721" s="20"/>
    </row>
    <row r="5722" spans="3:16" x14ac:dyDescent="0.35">
      <c r="C5722" s="21"/>
      <c r="E5722" s="21"/>
      <c r="G5722" s="20"/>
      <c r="I5722" s="20"/>
      <c r="O5722" s="20"/>
      <c r="P5722" s="20"/>
    </row>
    <row r="5723" spans="3:16" x14ac:dyDescent="0.35">
      <c r="C5723" s="21"/>
      <c r="E5723" s="21"/>
      <c r="G5723" s="20"/>
      <c r="I5723" s="20"/>
      <c r="O5723" s="20"/>
      <c r="P5723" s="20"/>
    </row>
    <row r="5724" spans="3:16" x14ac:dyDescent="0.35">
      <c r="C5724" s="21"/>
      <c r="E5724" s="21"/>
      <c r="G5724" s="20"/>
      <c r="I5724" s="20"/>
      <c r="O5724" s="20"/>
      <c r="P5724" s="20"/>
    </row>
    <row r="5725" spans="3:16" x14ac:dyDescent="0.35">
      <c r="C5725" s="21"/>
      <c r="E5725" s="21"/>
      <c r="G5725" s="20"/>
      <c r="I5725" s="20"/>
      <c r="O5725" s="20"/>
      <c r="P5725" s="20"/>
    </row>
    <row r="5726" spans="3:16" x14ac:dyDescent="0.35">
      <c r="C5726" s="21"/>
      <c r="E5726" s="21"/>
      <c r="G5726" s="20"/>
      <c r="I5726" s="20"/>
      <c r="O5726" s="20"/>
      <c r="P5726" s="20"/>
    </row>
    <row r="5727" spans="3:16" x14ac:dyDescent="0.35">
      <c r="C5727" s="21"/>
      <c r="E5727" s="21"/>
      <c r="G5727" s="20"/>
      <c r="I5727" s="20"/>
      <c r="O5727" s="20"/>
      <c r="P5727" s="20"/>
    </row>
    <row r="5728" spans="3:16" x14ac:dyDescent="0.35">
      <c r="C5728" s="21"/>
      <c r="E5728" s="21"/>
      <c r="G5728" s="20"/>
      <c r="I5728" s="20"/>
      <c r="O5728" s="20"/>
      <c r="P5728" s="20"/>
    </row>
    <row r="5729" spans="3:16" x14ac:dyDescent="0.35">
      <c r="C5729" s="21"/>
      <c r="E5729" s="21"/>
      <c r="G5729" s="20"/>
      <c r="I5729" s="20"/>
      <c r="O5729" s="20"/>
      <c r="P5729" s="20"/>
    </row>
    <row r="5730" spans="3:16" x14ac:dyDescent="0.35">
      <c r="C5730" s="21"/>
      <c r="E5730" s="21"/>
      <c r="G5730" s="20"/>
      <c r="I5730" s="20"/>
      <c r="O5730" s="20"/>
      <c r="P5730" s="20"/>
    </row>
    <row r="5731" spans="3:16" x14ac:dyDescent="0.35">
      <c r="C5731" s="21"/>
      <c r="E5731" s="21"/>
      <c r="G5731" s="20"/>
      <c r="I5731" s="20"/>
      <c r="O5731" s="20"/>
      <c r="P5731" s="20"/>
    </row>
    <row r="5732" spans="3:16" x14ac:dyDescent="0.35">
      <c r="C5732" s="21"/>
      <c r="E5732" s="21"/>
      <c r="G5732" s="20"/>
      <c r="I5732" s="20"/>
      <c r="O5732" s="20"/>
      <c r="P5732" s="20"/>
    </row>
    <row r="5733" spans="3:16" x14ac:dyDescent="0.35">
      <c r="C5733" s="21"/>
      <c r="E5733" s="21"/>
      <c r="G5733" s="20"/>
      <c r="I5733" s="20"/>
      <c r="O5733" s="20"/>
      <c r="P5733" s="20"/>
    </row>
    <row r="5734" spans="3:16" x14ac:dyDescent="0.35">
      <c r="C5734" s="21"/>
      <c r="E5734" s="21"/>
      <c r="G5734" s="20"/>
      <c r="I5734" s="20"/>
      <c r="O5734" s="20"/>
      <c r="P5734" s="20"/>
    </row>
    <row r="5735" spans="3:16" x14ac:dyDescent="0.35">
      <c r="C5735" s="21"/>
      <c r="E5735" s="21"/>
      <c r="G5735" s="20"/>
      <c r="I5735" s="20"/>
      <c r="O5735" s="20"/>
      <c r="P5735" s="20"/>
    </row>
    <row r="5736" spans="3:16" x14ac:dyDescent="0.35">
      <c r="C5736" s="21"/>
      <c r="E5736" s="21"/>
      <c r="G5736" s="20"/>
      <c r="I5736" s="20"/>
      <c r="O5736" s="20"/>
      <c r="P5736" s="20"/>
    </row>
    <row r="5737" spans="3:16" x14ac:dyDescent="0.35">
      <c r="C5737" s="21"/>
      <c r="E5737" s="21"/>
      <c r="G5737" s="20"/>
      <c r="I5737" s="20"/>
      <c r="O5737" s="20"/>
      <c r="P5737" s="20"/>
    </row>
    <row r="5738" spans="3:16" x14ac:dyDescent="0.35">
      <c r="C5738" s="21"/>
      <c r="E5738" s="21"/>
      <c r="G5738" s="20"/>
      <c r="I5738" s="20"/>
      <c r="O5738" s="20"/>
      <c r="P5738" s="20"/>
    </row>
    <row r="5739" spans="3:16" x14ac:dyDescent="0.35">
      <c r="C5739" s="21"/>
      <c r="E5739" s="21"/>
      <c r="G5739" s="20"/>
      <c r="I5739" s="20"/>
      <c r="O5739" s="20"/>
      <c r="P5739" s="20"/>
    </row>
    <row r="5740" spans="3:16" x14ac:dyDescent="0.35">
      <c r="C5740" s="21"/>
      <c r="E5740" s="21"/>
      <c r="G5740" s="20"/>
      <c r="I5740" s="20"/>
      <c r="O5740" s="20"/>
      <c r="P5740" s="20"/>
    </row>
    <row r="5741" spans="3:16" x14ac:dyDescent="0.35">
      <c r="C5741" s="21"/>
      <c r="E5741" s="21"/>
      <c r="G5741" s="20"/>
      <c r="I5741" s="20"/>
      <c r="O5741" s="20"/>
      <c r="P5741" s="20"/>
    </row>
    <row r="5742" spans="3:16" x14ac:dyDescent="0.35">
      <c r="C5742" s="21"/>
      <c r="E5742" s="21"/>
      <c r="G5742" s="20"/>
      <c r="I5742" s="20"/>
      <c r="O5742" s="20"/>
      <c r="P5742" s="20"/>
    </row>
    <row r="5743" spans="3:16" x14ac:dyDescent="0.35">
      <c r="C5743" s="21"/>
      <c r="E5743" s="21"/>
      <c r="G5743" s="20"/>
      <c r="I5743" s="20"/>
      <c r="O5743" s="20"/>
      <c r="P5743" s="20"/>
    </row>
    <row r="5744" spans="3:16" x14ac:dyDescent="0.35">
      <c r="C5744" s="21"/>
      <c r="E5744" s="21"/>
      <c r="G5744" s="20"/>
      <c r="I5744" s="20"/>
      <c r="O5744" s="20"/>
      <c r="P5744" s="20"/>
    </row>
    <row r="5745" spans="3:16" x14ac:dyDescent="0.35">
      <c r="C5745" s="21"/>
      <c r="E5745" s="21"/>
      <c r="G5745" s="20"/>
      <c r="I5745" s="20"/>
      <c r="O5745" s="20"/>
      <c r="P5745" s="20"/>
    </row>
    <row r="5746" spans="3:16" x14ac:dyDescent="0.35">
      <c r="C5746" s="21"/>
      <c r="E5746" s="21"/>
      <c r="G5746" s="20"/>
      <c r="I5746" s="20"/>
      <c r="O5746" s="20"/>
      <c r="P5746" s="20"/>
    </row>
    <row r="5747" spans="3:16" x14ac:dyDescent="0.35">
      <c r="C5747" s="21"/>
      <c r="E5747" s="21"/>
      <c r="G5747" s="20"/>
      <c r="I5747" s="20"/>
      <c r="O5747" s="20"/>
      <c r="P5747" s="20"/>
    </row>
    <row r="5748" spans="3:16" x14ac:dyDescent="0.35">
      <c r="C5748" s="21"/>
      <c r="E5748" s="21"/>
      <c r="G5748" s="20"/>
      <c r="I5748" s="20"/>
      <c r="O5748" s="20"/>
      <c r="P5748" s="20"/>
    </row>
    <row r="5749" spans="3:16" x14ac:dyDescent="0.35">
      <c r="C5749" s="21"/>
      <c r="E5749" s="21"/>
      <c r="G5749" s="20"/>
      <c r="I5749" s="20"/>
      <c r="O5749" s="20"/>
      <c r="P5749" s="20"/>
    </row>
    <row r="5750" spans="3:16" x14ac:dyDescent="0.35">
      <c r="C5750" s="21"/>
      <c r="E5750" s="21"/>
      <c r="G5750" s="20"/>
      <c r="I5750" s="20"/>
      <c r="O5750" s="20"/>
      <c r="P5750" s="20"/>
    </row>
    <row r="5751" spans="3:16" x14ac:dyDescent="0.35">
      <c r="C5751" s="21"/>
      <c r="E5751" s="21"/>
      <c r="G5751" s="20"/>
      <c r="I5751" s="20"/>
      <c r="O5751" s="20"/>
      <c r="P5751" s="20"/>
    </row>
    <row r="5752" spans="3:16" x14ac:dyDescent="0.35">
      <c r="C5752" s="21"/>
      <c r="E5752" s="21"/>
      <c r="G5752" s="20"/>
      <c r="I5752" s="20"/>
      <c r="O5752" s="20"/>
      <c r="P5752" s="20"/>
    </row>
    <row r="5753" spans="3:16" x14ac:dyDescent="0.35">
      <c r="C5753" s="21"/>
      <c r="E5753" s="21"/>
      <c r="G5753" s="20"/>
      <c r="I5753" s="20"/>
      <c r="O5753" s="20"/>
      <c r="P5753" s="20"/>
    </row>
    <row r="5754" spans="3:16" x14ac:dyDescent="0.35">
      <c r="C5754" s="21"/>
      <c r="E5754" s="21"/>
      <c r="G5754" s="20"/>
      <c r="I5754" s="20"/>
      <c r="O5754" s="20"/>
      <c r="P5754" s="20"/>
    </row>
    <row r="5755" spans="3:16" x14ac:dyDescent="0.35">
      <c r="C5755" s="21"/>
      <c r="E5755" s="21"/>
      <c r="G5755" s="20"/>
      <c r="I5755" s="20"/>
      <c r="O5755" s="20"/>
      <c r="P5755" s="20"/>
    </row>
    <row r="5756" spans="3:16" x14ac:dyDescent="0.35">
      <c r="C5756" s="21"/>
      <c r="E5756" s="21"/>
      <c r="G5756" s="20"/>
      <c r="I5756" s="20"/>
      <c r="O5756" s="20"/>
      <c r="P5756" s="20"/>
    </row>
    <row r="5757" spans="3:16" x14ac:dyDescent="0.35">
      <c r="C5757" s="21"/>
      <c r="E5757" s="21"/>
      <c r="G5757" s="20"/>
      <c r="I5757" s="20"/>
      <c r="O5757" s="20"/>
      <c r="P5757" s="20"/>
    </row>
    <row r="5758" spans="3:16" x14ac:dyDescent="0.35">
      <c r="C5758" s="21"/>
      <c r="E5758" s="21"/>
      <c r="G5758" s="20"/>
      <c r="I5758" s="20"/>
      <c r="O5758" s="20"/>
      <c r="P5758" s="20"/>
    </row>
    <row r="5759" spans="3:16" x14ac:dyDescent="0.35">
      <c r="C5759" s="21"/>
      <c r="E5759" s="21"/>
      <c r="G5759" s="20"/>
      <c r="I5759" s="20"/>
      <c r="O5759" s="20"/>
      <c r="P5759" s="20"/>
    </row>
    <row r="5760" spans="3:16" x14ac:dyDescent="0.35">
      <c r="C5760" s="21"/>
      <c r="E5760" s="21"/>
      <c r="G5760" s="20"/>
      <c r="I5760" s="20"/>
      <c r="O5760" s="20"/>
      <c r="P5760" s="20"/>
    </row>
    <row r="5761" spans="3:16" x14ac:dyDescent="0.35">
      <c r="C5761" s="21"/>
      <c r="E5761" s="21"/>
      <c r="G5761" s="20"/>
      <c r="I5761" s="20"/>
      <c r="O5761" s="20"/>
      <c r="P5761" s="20"/>
    </row>
    <row r="5762" spans="3:16" x14ac:dyDescent="0.35">
      <c r="C5762" s="21"/>
      <c r="E5762" s="21"/>
      <c r="G5762" s="20"/>
      <c r="I5762" s="20"/>
      <c r="O5762" s="20"/>
      <c r="P5762" s="20"/>
    </row>
    <row r="5763" spans="3:16" x14ac:dyDescent="0.35">
      <c r="C5763" s="21"/>
      <c r="E5763" s="21"/>
      <c r="G5763" s="20"/>
      <c r="I5763" s="20"/>
      <c r="O5763" s="20"/>
      <c r="P5763" s="20"/>
    </row>
    <row r="5764" spans="3:16" x14ac:dyDescent="0.35">
      <c r="C5764" s="21"/>
      <c r="E5764" s="21"/>
      <c r="G5764" s="20"/>
      <c r="I5764" s="20"/>
      <c r="O5764" s="20"/>
      <c r="P5764" s="20"/>
    </row>
    <row r="5765" spans="3:16" x14ac:dyDescent="0.35">
      <c r="C5765" s="21"/>
      <c r="E5765" s="21"/>
      <c r="G5765" s="20"/>
      <c r="I5765" s="20"/>
      <c r="O5765" s="20"/>
      <c r="P5765" s="20"/>
    </row>
    <row r="5766" spans="3:16" x14ac:dyDescent="0.35">
      <c r="C5766" s="21"/>
      <c r="E5766" s="21"/>
      <c r="G5766" s="20"/>
      <c r="I5766" s="20"/>
      <c r="O5766" s="20"/>
      <c r="P5766" s="20"/>
    </row>
    <row r="5767" spans="3:16" x14ac:dyDescent="0.35">
      <c r="C5767" s="21"/>
      <c r="E5767" s="21"/>
      <c r="G5767" s="20"/>
      <c r="I5767" s="20"/>
      <c r="O5767" s="20"/>
      <c r="P5767" s="20"/>
    </row>
    <row r="5768" spans="3:16" x14ac:dyDescent="0.35">
      <c r="C5768" s="21"/>
      <c r="E5768" s="21"/>
      <c r="G5768" s="20"/>
      <c r="I5768" s="20"/>
      <c r="O5768" s="20"/>
      <c r="P5768" s="20"/>
    </row>
    <row r="5769" spans="3:16" x14ac:dyDescent="0.35">
      <c r="C5769" s="21"/>
      <c r="E5769" s="21"/>
      <c r="G5769" s="20"/>
      <c r="I5769" s="20"/>
      <c r="O5769" s="20"/>
      <c r="P5769" s="20"/>
    </row>
    <row r="5770" spans="3:16" x14ac:dyDescent="0.35">
      <c r="C5770" s="21"/>
      <c r="E5770" s="21"/>
      <c r="G5770" s="20"/>
      <c r="I5770" s="20"/>
      <c r="O5770" s="20"/>
      <c r="P5770" s="20"/>
    </row>
    <row r="5771" spans="3:16" x14ac:dyDescent="0.35">
      <c r="C5771" s="21"/>
      <c r="E5771" s="21"/>
      <c r="G5771" s="20"/>
      <c r="I5771" s="20"/>
      <c r="O5771" s="20"/>
      <c r="P5771" s="20"/>
    </row>
    <row r="5772" spans="3:16" x14ac:dyDescent="0.35">
      <c r="C5772" s="21"/>
      <c r="E5772" s="21"/>
      <c r="G5772" s="20"/>
      <c r="I5772" s="20"/>
      <c r="O5772" s="20"/>
      <c r="P5772" s="20"/>
    </row>
    <row r="5773" spans="3:16" x14ac:dyDescent="0.35">
      <c r="C5773" s="21"/>
      <c r="E5773" s="21"/>
      <c r="G5773" s="20"/>
      <c r="I5773" s="20"/>
      <c r="O5773" s="20"/>
      <c r="P5773" s="20"/>
    </row>
    <row r="5774" spans="3:16" x14ac:dyDescent="0.35">
      <c r="C5774" s="21"/>
      <c r="E5774" s="21"/>
      <c r="G5774" s="20"/>
      <c r="I5774" s="20"/>
      <c r="O5774" s="20"/>
      <c r="P5774" s="20"/>
    </row>
    <row r="5775" spans="3:16" x14ac:dyDescent="0.35">
      <c r="C5775" s="21"/>
      <c r="E5775" s="21"/>
      <c r="G5775" s="20"/>
      <c r="I5775" s="20"/>
      <c r="O5775" s="20"/>
      <c r="P5775" s="20"/>
    </row>
    <row r="5776" spans="3:16" x14ac:dyDescent="0.35">
      <c r="C5776" s="21"/>
      <c r="E5776" s="21"/>
      <c r="G5776" s="20"/>
      <c r="I5776" s="20"/>
      <c r="O5776" s="20"/>
      <c r="P5776" s="20"/>
    </row>
    <row r="5777" spans="3:16" x14ac:dyDescent="0.35">
      <c r="C5777" s="21"/>
      <c r="E5777" s="21"/>
      <c r="G5777" s="20"/>
      <c r="I5777" s="20"/>
      <c r="O5777" s="20"/>
      <c r="P5777" s="20"/>
    </row>
    <row r="5778" spans="3:16" x14ac:dyDescent="0.35">
      <c r="C5778" s="21"/>
      <c r="E5778" s="21"/>
      <c r="G5778" s="20"/>
      <c r="I5778" s="20"/>
      <c r="O5778" s="20"/>
      <c r="P5778" s="20"/>
    </row>
    <row r="5779" spans="3:16" x14ac:dyDescent="0.35">
      <c r="C5779" s="21"/>
      <c r="E5779" s="21"/>
      <c r="G5779" s="20"/>
      <c r="I5779" s="20"/>
      <c r="O5779" s="20"/>
      <c r="P5779" s="20"/>
    </row>
    <row r="5780" spans="3:16" x14ac:dyDescent="0.35">
      <c r="C5780" s="21"/>
      <c r="E5780" s="21"/>
      <c r="G5780" s="20"/>
      <c r="I5780" s="20"/>
      <c r="O5780" s="20"/>
      <c r="P5780" s="20"/>
    </row>
    <row r="5781" spans="3:16" x14ac:dyDescent="0.35">
      <c r="C5781" s="21"/>
      <c r="E5781" s="21"/>
      <c r="G5781" s="20"/>
      <c r="I5781" s="20"/>
      <c r="O5781" s="20"/>
      <c r="P5781" s="20"/>
    </row>
    <row r="5782" spans="3:16" x14ac:dyDescent="0.35">
      <c r="C5782" s="21"/>
      <c r="E5782" s="21"/>
      <c r="G5782" s="20"/>
      <c r="I5782" s="20"/>
      <c r="O5782" s="20"/>
      <c r="P5782" s="20"/>
    </row>
    <row r="5783" spans="3:16" x14ac:dyDescent="0.35">
      <c r="C5783" s="21"/>
      <c r="E5783" s="21"/>
      <c r="G5783" s="20"/>
      <c r="I5783" s="20"/>
      <c r="O5783" s="20"/>
      <c r="P5783" s="20"/>
    </row>
    <row r="5784" spans="3:16" x14ac:dyDescent="0.35">
      <c r="C5784" s="21"/>
      <c r="E5784" s="21"/>
      <c r="G5784" s="20"/>
      <c r="I5784" s="20"/>
      <c r="O5784" s="20"/>
      <c r="P5784" s="20"/>
    </row>
    <row r="5785" spans="3:16" x14ac:dyDescent="0.35">
      <c r="C5785" s="21"/>
      <c r="E5785" s="21"/>
      <c r="G5785" s="20"/>
      <c r="I5785" s="20"/>
      <c r="O5785" s="20"/>
      <c r="P5785" s="20"/>
    </row>
    <row r="5786" spans="3:16" x14ac:dyDescent="0.35">
      <c r="C5786" s="21"/>
      <c r="E5786" s="21"/>
      <c r="G5786" s="20"/>
      <c r="I5786" s="20"/>
      <c r="O5786" s="20"/>
      <c r="P5786" s="20"/>
    </row>
    <row r="5787" spans="3:16" x14ac:dyDescent="0.35">
      <c r="C5787" s="21"/>
      <c r="E5787" s="21"/>
      <c r="G5787" s="20"/>
      <c r="I5787" s="20"/>
      <c r="O5787" s="20"/>
      <c r="P5787" s="20"/>
    </row>
    <row r="5788" spans="3:16" x14ac:dyDescent="0.35">
      <c r="C5788" s="21"/>
      <c r="E5788" s="21"/>
      <c r="G5788" s="20"/>
      <c r="I5788" s="20"/>
      <c r="O5788" s="20"/>
      <c r="P5788" s="20"/>
    </row>
    <row r="5789" spans="3:16" x14ac:dyDescent="0.35">
      <c r="C5789" s="21"/>
      <c r="E5789" s="21"/>
      <c r="G5789" s="20"/>
      <c r="I5789" s="20"/>
      <c r="O5789" s="20"/>
      <c r="P5789" s="20"/>
    </row>
    <row r="5790" spans="3:16" x14ac:dyDescent="0.35">
      <c r="C5790" s="21"/>
      <c r="E5790" s="21"/>
      <c r="G5790" s="20"/>
      <c r="I5790" s="20"/>
      <c r="O5790" s="20"/>
      <c r="P5790" s="20"/>
    </row>
    <row r="5791" spans="3:16" x14ac:dyDescent="0.35">
      <c r="C5791" s="21"/>
      <c r="E5791" s="21"/>
      <c r="G5791" s="20"/>
      <c r="I5791" s="20"/>
      <c r="O5791" s="20"/>
      <c r="P5791" s="20"/>
    </row>
    <row r="5792" spans="3:16" x14ac:dyDescent="0.35">
      <c r="C5792" s="21"/>
      <c r="E5792" s="21"/>
      <c r="G5792" s="20"/>
      <c r="I5792" s="20"/>
      <c r="O5792" s="20"/>
      <c r="P5792" s="20"/>
    </row>
    <row r="5793" spans="3:16" x14ac:dyDescent="0.35">
      <c r="C5793" s="21"/>
      <c r="E5793" s="21"/>
      <c r="G5793" s="20"/>
      <c r="I5793" s="20"/>
      <c r="O5793" s="20"/>
      <c r="P5793" s="20"/>
    </row>
    <row r="5794" spans="3:16" x14ac:dyDescent="0.35">
      <c r="C5794" s="21"/>
      <c r="E5794" s="21"/>
      <c r="G5794" s="20"/>
      <c r="I5794" s="20"/>
      <c r="O5794" s="20"/>
      <c r="P5794" s="20"/>
    </row>
    <row r="5795" spans="3:16" x14ac:dyDescent="0.35">
      <c r="C5795" s="21"/>
      <c r="E5795" s="21"/>
      <c r="G5795" s="20"/>
      <c r="I5795" s="20"/>
      <c r="O5795" s="20"/>
      <c r="P5795" s="20"/>
    </row>
    <row r="5796" spans="3:16" x14ac:dyDescent="0.35">
      <c r="C5796" s="21"/>
      <c r="E5796" s="21"/>
      <c r="G5796" s="20"/>
      <c r="I5796" s="20"/>
      <c r="O5796" s="20"/>
      <c r="P5796" s="20"/>
    </row>
    <row r="5797" spans="3:16" x14ac:dyDescent="0.35">
      <c r="C5797" s="21"/>
      <c r="E5797" s="21"/>
      <c r="G5797" s="20"/>
      <c r="I5797" s="20"/>
      <c r="O5797" s="20"/>
      <c r="P5797" s="20"/>
    </row>
    <row r="5798" spans="3:16" x14ac:dyDescent="0.35">
      <c r="C5798" s="21"/>
      <c r="E5798" s="21"/>
      <c r="G5798" s="20"/>
      <c r="I5798" s="20"/>
      <c r="O5798" s="20"/>
      <c r="P5798" s="20"/>
    </row>
    <row r="5799" spans="3:16" x14ac:dyDescent="0.35">
      <c r="C5799" s="21"/>
      <c r="E5799" s="21"/>
      <c r="G5799" s="20"/>
      <c r="I5799" s="20"/>
      <c r="O5799" s="20"/>
      <c r="P5799" s="20"/>
    </row>
    <row r="5800" spans="3:16" x14ac:dyDescent="0.35">
      <c r="C5800" s="21"/>
      <c r="E5800" s="21"/>
      <c r="G5800" s="20"/>
      <c r="I5800" s="20"/>
      <c r="O5800" s="20"/>
      <c r="P5800" s="20"/>
    </row>
    <row r="5801" spans="3:16" x14ac:dyDescent="0.35">
      <c r="C5801" s="21"/>
      <c r="E5801" s="21"/>
      <c r="G5801" s="20"/>
      <c r="I5801" s="20"/>
      <c r="O5801" s="20"/>
      <c r="P5801" s="20"/>
    </row>
    <row r="5802" spans="3:16" x14ac:dyDescent="0.35">
      <c r="C5802" s="21"/>
      <c r="E5802" s="21"/>
      <c r="G5802" s="20"/>
      <c r="I5802" s="20"/>
      <c r="O5802" s="20"/>
      <c r="P5802" s="20"/>
    </row>
    <row r="5803" spans="3:16" x14ac:dyDescent="0.35">
      <c r="C5803" s="21"/>
      <c r="E5803" s="21"/>
      <c r="G5803" s="20"/>
      <c r="I5803" s="20"/>
      <c r="O5803" s="20"/>
      <c r="P5803" s="20"/>
    </row>
    <row r="5804" spans="3:16" x14ac:dyDescent="0.35">
      <c r="C5804" s="21"/>
      <c r="E5804" s="21"/>
      <c r="G5804" s="20"/>
      <c r="I5804" s="20"/>
      <c r="O5804" s="20"/>
      <c r="P5804" s="20"/>
    </row>
    <row r="5805" spans="3:16" x14ac:dyDescent="0.35">
      <c r="C5805" s="21"/>
      <c r="E5805" s="21"/>
      <c r="G5805" s="20"/>
      <c r="I5805" s="20"/>
      <c r="O5805" s="20"/>
      <c r="P5805" s="20"/>
    </row>
    <row r="5806" spans="3:16" x14ac:dyDescent="0.35">
      <c r="C5806" s="21"/>
      <c r="E5806" s="21"/>
      <c r="G5806" s="20"/>
      <c r="I5806" s="20"/>
      <c r="O5806" s="20"/>
      <c r="P5806" s="20"/>
    </row>
    <row r="5807" spans="3:16" x14ac:dyDescent="0.35">
      <c r="C5807" s="21"/>
      <c r="E5807" s="21"/>
      <c r="G5807" s="20"/>
      <c r="I5807" s="20"/>
      <c r="O5807" s="20"/>
      <c r="P5807" s="20"/>
    </row>
    <row r="5808" spans="3:16" x14ac:dyDescent="0.35">
      <c r="C5808" s="21"/>
      <c r="E5808" s="21"/>
      <c r="G5808" s="20"/>
      <c r="I5808" s="20"/>
      <c r="O5808" s="20"/>
      <c r="P5808" s="20"/>
    </row>
    <row r="5809" spans="3:16" x14ac:dyDescent="0.35">
      <c r="C5809" s="21"/>
      <c r="E5809" s="21"/>
      <c r="G5809" s="20"/>
      <c r="I5809" s="20"/>
      <c r="O5809" s="20"/>
      <c r="P5809" s="20"/>
    </row>
    <row r="5810" spans="3:16" x14ac:dyDescent="0.35">
      <c r="C5810" s="21"/>
      <c r="E5810" s="21"/>
      <c r="G5810" s="20"/>
      <c r="I5810" s="20"/>
      <c r="O5810" s="20"/>
      <c r="P5810" s="20"/>
    </row>
    <row r="5811" spans="3:16" x14ac:dyDescent="0.35">
      <c r="C5811" s="21"/>
      <c r="E5811" s="21"/>
      <c r="G5811" s="20"/>
      <c r="I5811" s="20"/>
      <c r="O5811" s="20"/>
      <c r="P5811" s="20"/>
    </row>
    <row r="5812" spans="3:16" x14ac:dyDescent="0.35">
      <c r="C5812" s="21"/>
      <c r="E5812" s="21"/>
      <c r="G5812" s="20"/>
      <c r="I5812" s="20"/>
      <c r="O5812" s="20"/>
      <c r="P5812" s="20"/>
    </row>
    <row r="5813" spans="3:16" x14ac:dyDescent="0.35">
      <c r="C5813" s="21"/>
      <c r="E5813" s="21"/>
      <c r="G5813" s="20"/>
      <c r="I5813" s="20"/>
      <c r="O5813" s="20"/>
      <c r="P5813" s="20"/>
    </row>
    <row r="5814" spans="3:16" x14ac:dyDescent="0.35">
      <c r="C5814" s="21"/>
      <c r="E5814" s="21"/>
      <c r="G5814" s="20"/>
      <c r="I5814" s="20"/>
      <c r="O5814" s="20"/>
      <c r="P5814" s="20"/>
    </row>
    <row r="5815" spans="3:16" x14ac:dyDescent="0.35">
      <c r="C5815" s="21"/>
      <c r="E5815" s="21"/>
      <c r="G5815" s="20"/>
      <c r="I5815" s="20"/>
      <c r="O5815" s="20"/>
      <c r="P5815" s="20"/>
    </row>
    <row r="5816" spans="3:16" x14ac:dyDescent="0.35">
      <c r="C5816" s="21"/>
      <c r="E5816" s="21"/>
      <c r="G5816" s="20"/>
      <c r="I5816" s="20"/>
      <c r="O5816" s="20"/>
      <c r="P5816" s="20"/>
    </row>
    <row r="5817" spans="3:16" x14ac:dyDescent="0.35">
      <c r="C5817" s="21"/>
      <c r="E5817" s="21"/>
      <c r="G5817" s="20"/>
      <c r="I5817" s="20"/>
      <c r="O5817" s="20"/>
      <c r="P5817" s="20"/>
    </row>
    <row r="5818" spans="3:16" x14ac:dyDescent="0.35">
      <c r="C5818" s="21"/>
      <c r="E5818" s="21"/>
      <c r="G5818" s="20"/>
      <c r="I5818" s="20"/>
      <c r="O5818" s="20"/>
      <c r="P5818" s="20"/>
    </row>
    <row r="5819" spans="3:16" x14ac:dyDescent="0.35">
      <c r="C5819" s="21"/>
      <c r="E5819" s="21"/>
      <c r="G5819" s="20"/>
      <c r="I5819" s="20"/>
      <c r="O5819" s="20"/>
      <c r="P5819" s="20"/>
    </row>
    <row r="5820" spans="3:16" x14ac:dyDescent="0.35">
      <c r="C5820" s="21"/>
      <c r="E5820" s="21"/>
      <c r="G5820" s="20"/>
      <c r="I5820" s="20"/>
      <c r="O5820" s="20"/>
      <c r="P5820" s="20"/>
    </row>
    <row r="5821" spans="3:16" x14ac:dyDescent="0.35">
      <c r="C5821" s="21"/>
      <c r="E5821" s="21"/>
      <c r="G5821" s="20"/>
      <c r="I5821" s="20"/>
      <c r="O5821" s="20"/>
      <c r="P5821" s="20"/>
    </row>
    <row r="5822" spans="3:16" x14ac:dyDescent="0.35">
      <c r="C5822" s="21"/>
      <c r="E5822" s="21"/>
      <c r="G5822" s="20"/>
      <c r="I5822" s="20"/>
      <c r="O5822" s="20"/>
      <c r="P5822" s="20"/>
    </row>
    <row r="5823" spans="3:16" x14ac:dyDescent="0.35">
      <c r="C5823" s="21"/>
      <c r="E5823" s="21"/>
      <c r="G5823" s="20"/>
      <c r="I5823" s="20"/>
      <c r="O5823" s="20"/>
      <c r="P5823" s="20"/>
    </row>
    <row r="5824" spans="3:16" x14ac:dyDescent="0.35">
      <c r="C5824" s="21"/>
      <c r="E5824" s="21"/>
      <c r="G5824" s="20"/>
      <c r="I5824" s="20"/>
      <c r="O5824" s="20"/>
      <c r="P5824" s="20"/>
    </row>
    <row r="5825" spans="3:16" x14ac:dyDescent="0.35">
      <c r="C5825" s="21"/>
      <c r="E5825" s="21"/>
      <c r="G5825" s="20"/>
      <c r="I5825" s="20"/>
      <c r="O5825" s="20"/>
      <c r="P5825" s="20"/>
    </row>
    <row r="5826" spans="3:16" x14ac:dyDescent="0.35">
      <c r="C5826" s="21"/>
      <c r="E5826" s="21"/>
      <c r="G5826" s="20"/>
      <c r="I5826" s="20"/>
      <c r="O5826" s="20"/>
      <c r="P5826" s="20"/>
    </row>
    <row r="5827" spans="3:16" x14ac:dyDescent="0.35">
      <c r="C5827" s="21"/>
      <c r="E5827" s="21"/>
      <c r="G5827" s="20"/>
      <c r="I5827" s="20"/>
      <c r="O5827" s="20"/>
      <c r="P5827" s="20"/>
    </row>
    <row r="5828" spans="3:16" x14ac:dyDescent="0.35">
      <c r="C5828" s="21"/>
      <c r="E5828" s="21"/>
      <c r="G5828" s="20"/>
      <c r="I5828" s="20"/>
      <c r="O5828" s="20"/>
      <c r="P5828" s="20"/>
    </row>
    <row r="5829" spans="3:16" x14ac:dyDescent="0.35">
      <c r="C5829" s="21"/>
      <c r="E5829" s="21"/>
      <c r="G5829" s="20"/>
      <c r="I5829" s="20"/>
      <c r="O5829" s="20"/>
      <c r="P5829" s="20"/>
    </row>
    <row r="5830" spans="3:16" x14ac:dyDescent="0.35">
      <c r="C5830" s="21"/>
      <c r="E5830" s="21"/>
      <c r="G5830" s="20"/>
      <c r="I5830" s="20"/>
      <c r="O5830" s="20"/>
      <c r="P5830" s="20"/>
    </row>
    <row r="5831" spans="3:16" x14ac:dyDescent="0.35">
      <c r="C5831" s="21"/>
      <c r="E5831" s="21"/>
      <c r="G5831" s="20"/>
      <c r="I5831" s="20"/>
      <c r="O5831" s="20"/>
      <c r="P5831" s="20"/>
    </row>
    <row r="5832" spans="3:16" x14ac:dyDescent="0.35">
      <c r="C5832" s="21"/>
      <c r="E5832" s="21"/>
      <c r="G5832" s="20"/>
      <c r="I5832" s="20"/>
      <c r="O5832" s="20"/>
      <c r="P5832" s="20"/>
    </row>
    <row r="5833" spans="3:16" x14ac:dyDescent="0.35">
      <c r="C5833" s="21"/>
      <c r="E5833" s="21"/>
      <c r="G5833" s="20"/>
      <c r="I5833" s="20"/>
      <c r="O5833" s="20"/>
      <c r="P5833" s="20"/>
    </row>
    <row r="5834" spans="3:16" x14ac:dyDescent="0.35">
      <c r="C5834" s="21"/>
      <c r="E5834" s="21"/>
      <c r="G5834" s="20"/>
      <c r="I5834" s="20"/>
      <c r="O5834" s="20"/>
      <c r="P5834" s="20"/>
    </row>
    <row r="5835" spans="3:16" x14ac:dyDescent="0.35">
      <c r="C5835" s="21"/>
      <c r="E5835" s="21"/>
      <c r="G5835" s="20"/>
      <c r="I5835" s="20"/>
      <c r="O5835" s="20"/>
      <c r="P5835" s="20"/>
    </row>
    <row r="5836" spans="3:16" x14ac:dyDescent="0.35">
      <c r="C5836" s="21"/>
      <c r="E5836" s="21"/>
      <c r="G5836" s="20"/>
      <c r="I5836" s="20"/>
      <c r="O5836" s="20"/>
      <c r="P5836" s="20"/>
    </row>
    <row r="5837" spans="3:16" x14ac:dyDescent="0.35">
      <c r="C5837" s="21"/>
      <c r="E5837" s="21"/>
      <c r="G5837" s="20"/>
      <c r="I5837" s="20"/>
      <c r="O5837" s="20"/>
      <c r="P5837" s="20"/>
    </row>
    <row r="5838" spans="3:16" x14ac:dyDescent="0.35">
      <c r="C5838" s="21"/>
      <c r="E5838" s="21"/>
      <c r="G5838" s="20"/>
      <c r="I5838" s="20"/>
      <c r="O5838" s="20"/>
      <c r="P5838" s="20"/>
    </row>
    <row r="5839" spans="3:16" x14ac:dyDescent="0.35">
      <c r="C5839" s="21"/>
      <c r="E5839" s="21"/>
      <c r="G5839" s="20"/>
      <c r="I5839" s="20"/>
      <c r="O5839" s="20"/>
      <c r="P5839" s="20"/>
    </row>
    <row r="5840" spans="3:16" x14ac:dyDescent="0.35">
      <c r="C5840" s="21"/>
      <c r="E5840" s="21"/>
      <c r="G5840" s="20"/>
      <c r="I5840" s="20"/>
      <c r="O5840" s="20"/>
      <c r="P5840" s="20"/>
    </row>
    <row r="5841" spans="3:16" x14ac:dyDescent="0.35">
      <c r="C5841" s="21"/>
      <c r="E5841" s="21"/>
      <c r="G5841" s="20"/>
      <c r="I5841" s="20"/>
      <c r="O5841" s="20"/>
      <c r="P5841" s="20"/>
    </row>
    <row r="5842" spans="3:16" x14ac:dyDescent="0.35">
      <c r="C5842" s="21"/>
      <c r="E5842" s="21"/>
      <c r="G5842" s="20"/>
      <c r="I5842" s="20"/>
      <c r="O5842" s="20"/>
      <c r="P5842" s="20"/>
    </row>
    <row r="5843" spans="3:16" x14ac:dyDescent="0.35">
      <c r="C5843" s="21"/>
      <c r="E5843" s="21"/>
      <c r="G5843" s="20"/>
      <c r="I5843" s="20"/>
      <c r="O5843" s="20"/>
      <c r="P5843" s="20"/>
    </row>
    <row r="5844" spans="3:16" x14ac:dyDescent="0.35">
      <c r="C5844" s="21"/>
      <c r="E5844" s="21"/>
      <c r="G5844" s="20"/>
      <c r="I5844" s="20"/>
      <c r="O5844" s="20"/>
      <c r="P5844" s="20"/>
    </row>
    <row r="5845" spans="3:16" x14ac:dyDescent="0.35">
      <c r="C5845" s="21"/>
      <c r="E5845" s="21"/>
      <c r="G5845" s="20"/>
      <c r="I5845" s="20"/>
      <c r="O5845" s="20"/>
      <c r="P5845" s="20"/>
    </row>
    <row r="5846" spans="3:16" x14ac:dyDescent="0.35">
      <c r="C5846" s="21"/>
      <c r="E5846" s="21"/>
      <c r="G5846" s="20"/>
      <c r="I5846" s="20"/>
      <c r="O5846" s="20"/>
      <c r="P5846" s="20"/>
    </row>
    <row r="5847" spans="3:16" x14ac:dyDescent="0.35">
      <c r="C5847" s="21"/>
      <c r="E5847" s="21"/>
      <c r="G5847" s="20"/>
      <c r="I5847" s="20"/>
      <c r="O5847" s="20"/>
      <c r="P5847" s="20"/>
    </row>
    <row r="5848" spans="3:16" x14ac:dyDescent="0.35">
      <c r="C5848" s="21"/>
      <c r="E5848" s="21"/>
      <c r="G5848" s="20"/>
      <c r="I5848" s="20"/>
      <c r="O5848" s="20"/>
      <c r="P5848" s="20"/>
    </row>
    <row r="5849" spans="3:16" x14ac:dyDescent="0.35">
      <c r="C5849" s="21"/>
      <c r="E5849" s="21"/>
      <c r="G5849" s="20"/>
      <c r="I5849" s="20"/>
      <c r="O5849" s="20"/>
      <c r="P5849" s="20"/>
    </row>
    <row r="5850" spans="3:16" x14ac:dyDescent="0.35">
      <c r="C5850" s="21"/>
      <c r="E5850" s="21"/>
      <c r="G5850" s="20"/>
      <c r="I5850" s="20"/>
      <c r="O5850" s="20"/>
      <c r="P5850" s="20"/>
    </row>
    <row r="5851" spans="3:16" x14ac:dyDescent="0.35">
      <c r="C5851" s="21"/>
      <c r="E5851" s="21"/>
      <c r="G5851" s="20"/>
      <c r="I5851" s="20"/>
      <c r="O5851" s="20"/>
      <c r="P5851" s="20"/>
    </row>
    <row r="5852" spans="3:16" x14ac:dyDescent="0.35">
      <c r="C5852" s="21"/>
      <c r="E5852" s="21"/>
      <c r="G5852" s="20"/>
      <c r="I5852" s="20"/>
      <c r="O5852" s="20"/>
      <c r="P5852" s="20"/>
    </row>
    <row r="5853" spans="3:16" x14ac:dyDescent="0.35">
      <c r="C5853" s="21"/>
      <c r="E5853" s="21"/>
      <c r="G5853" s="20"/>
      <c r="I5853" s="20"/>
      <c r="O5853" s="20"/>
      <c r="P5853" s="20"/>
    </row>
    <row r="5854" spans="3:16" x14ac:dyDescent="0.35">
      <c r="C5854" s="21"/>
      <c r="E5854" s="21"/>
      <c r="G5854" s="20"/>
      <c r="I5854" s="20"/>
      <c r="O5854" s="20"/>
      <c r="P5854" s="20"/>
    </row>
    <row r="5855" spans="3:16" x14ac:dyDescent="0.35">
      <c r="C5855" s="21"/>
      <c r="E5855" s="21"/>
      <c r="G5855" s="20"/>
      <c r="I5855" s="20"/>
      <c r="O5855" s="20"/>
      <c r="P5855" s="20"/>
    </row>
    <row r="5856" spans="3:16" x14ac:dyDescent="0.35">
      <c r="C5856" s="21"/>
      <c r="E5856" s="21"/>
      <c r="G5856" s="20"/>
      <c r="I5856" s="20"/>
      <c r="O5856" s="20"/>
      <c r="P5856" s="20"/>
    </row>
    <row r="5857" spans="3:16" x14ac:dyDescent="0.35">
      <c r="C5857" s="21"/>
      <c r="E5857" s="21"/>
      <c r="G5857" s="20"/>
      <c r="I5857" s="20"/>
      <c r="O5857" s="20"/>
      <c r="P5857" s="20"/>
    </row>
    <row r="5858" spans="3:16" x14ac:dyDescent="0.35">
      <c r="C5858" s="21"/>
      <c r="E5858" s="21"/>
      <c r="G5858" s="20"/>
      <c r="I5858" s="20"/>
      <c r="O5858" s="20"/>
      <c r="P5858" s="20"/>
    </row>
    <row r="5859" spans="3:16" x14ac:dyDescent="0.35">
      <c r="C5859" s="21"/>
      <c r="E5859" s="21"/>
      <c r="G5859" s="20"/>
      <c r="I5859" s="20"/>
      <c r="O5859" s="20"/>
      <c r="P5859" s="20"/>
    </row>
    <row r="5860" spans="3:16" x14ac:dyDescent="0.35">
      <c r="C5860" s="21"/>
      <c r="E5860" s="21"/>
      <c r="G5860" s="20"/>
      <c r="I5860" s="20"/>
      <c r="O5860" s="20"/>
      <c r="P5860" s="20"/>
    </row>
    <row r="5861" spans="3:16" x14ac:dyDescent="0.35">
      <c r="C5861" s="21"/>
      <c r="E5861" s="21"/>
      <c r="G5861" s="20"/>
      <c r="I5861" s="20"/>
      <c r="O5861" s="20"/>
      <c r="P5861" s="20"/>
    </row>
    <row r="5862" spans="3:16" x14ac:dyDescent="0.35">
      <c r="C5862" s="21"/>
      <c r="E5862" s="21"/>
      <c r="G5862" s="20"/>
      <c r="I5862" s="20"/>
      <c r="O5862" s="20"/>
      <c r="P5862" s="20"/>
    </row>
    <row r="5863" spans="3:16" x14ac:dyDescent="0.35">
      <c r="C5863" s="21"/>
      <c r="E5863" s="21"/>
      <c r="G5863" s="20"/>
      <c r="I5863" s="20"/>
      <c r="O5863" s="20"/>
      <c r="P5863" s="20"/>
    </row>
    <row r="5864" spans="3:16" x14ac:dyDescent="0.35">
      <c r="C5864" s="21"/>
      <c r="E5864" s="21"/>
      <c r="G5864" s="20"/>
      <c r="I5864" s="20"/>
      <c r="O5864" s="20"/>
      <c r="P5864" s="20"/>
    </row>
    <row r="5865" spans="3:16" x14ac:dyDescent="0.35">
      <c r="C5865" s="21"/>
      <c r="E5865" s="21"/>
      <c r="G5865" s="20"/>
      <c r="I5865" s="20"/>
      <c r="O5865" s="20"/>
      <c r="P5865" s="20"/>
    </row>
    <row r="5866" spans="3:16" x14ac:dyDescent="0.35">
      <c r="C5866" s="21"/>
      <c r="E5866" s="21"/>
      <c r="G5866" s="20"/>
      <c r="I5866" s="20"/>
      <c r="O5866" s="20"/>
      <c r="P5866" s="20"/>
    </row>
    <row r="5867" spans="3:16" x14ac:dyDescent="0.35">
      <c r="C5867" s="21"/>
      <c r="E5867" s="21"/>
      <c r="G5867" s="20"/>
      <c r="I5867" s="20"/>
      <c r="O5867" s="20"/>
      <c r="P5867" s="20"/>
    </row>
    <row r="5868" spans="3:16" x14ac:dyDescent="0.35">
      <c r="C5868" s="21"/>
      <c r="E5868" s="21"/>
      <c r="G5868" s="20"/>
      <c r="I5868" s="20"/>
      <c r="O5868" s="20"/>
      <c r="P5868" s="20"/>
    </row>
    <row r="5869" spans="3:16" x14ac:dyDescent="0.35">
      <c r="C5869" s="21"/>
      <c r="E5869" s="21"/>
      <c r="G5869" s="20"/>
      <c r="I5869" s="20"/>
      <c r="O5869" s="20"/>
      <c r="P5869" s="20"/>
    </row>
    <row r="5870" spans="3:16" x14ac:dyDescent="0.35">
      <c r="C5870" s="21"/>
      <c r="E5870" s="21"/>
      <c r="G5870" s="20"/>
      <c r="I5870" s="20"/>
      <c r="O5870" s="20"/>
      <c r="P5870" s="20"/>
    </row>
    <row r="5871" spans="3:16" x14ac:dyDescent="0.35">
      <c r="C5871" s="21"/>
      <c r="E5871" s="21"/>
      <c r="G5871" s="20"/>
      <c r="I5871" s="20"/>
      <c r="O5871" s="20"/>
      <c r="P5871" s="20"/>
    </row>
    <row r="5872" spans="3:16" x14ac:dyDescent="0.35">
      <c r="C5872" s="21"/>
      <c r="E5872" s="21"/>
      <c r="G5872" s="20"/>
      <c r="I5872" s="20"/>
      <c r="O5872" s="20"/>
      <c r="P5872" s="20"/>
    </row>
    <row r="5873" spans="3:16" x14ac:dyDescent="0.35">
      <c r="C5873" s="21"/>
      <c r="E5873" s="21"/>
      <c r="G5873" s="20"/>
      <c r="I5873" s="20"/>
      <c r="O5873" s="20"/>
      <c r="P5873" s="20"/>
    </row>
    <row r="5874" spans="3:16" x14ac:dyDescent="0.35">
      <c r="C5874" s="21"/>
      <c r="E5874" s="21"/>
      <c r="G5874" s="20"/>
      <c r="I5874" s="20"/>
      <c r="O5874" s="20"/>
      <c r="P5874" s="20"/>
    </row>
    <row r="5875" spans="3:16" x14ac:dyDescent="0.35">
      <c r="C5875" s="21"/>
      <c r="E5875" s="21"/>
      <c r="G5875" s="20"/>
      <c r="I5875" s="20"/>
      <c r="O5875" s="20"/>
      <c r="P5875" s="20"/>
    </row>
    <row r="5876" spans="3:16" x14ac:dyDescent="0.35">
      <c r="C5876" s="21"/>
      <c r="E5876" s="21"/>
      <c r="G5876" s="20"/>
      <c r="I5876" s="20"/>
      <c r="O5876" s="20"/>
      <c r="P5876" s="20"/>
    </row>
    <row r="5877" spans="3:16" x14ac:dyDescent="0.35">
      <c r="C5877" s="21"/>
      <c r="E5877" s="21"/>
      <c r="G5877" s="20"/>
      <c r="I5877" s="20"/>
      <c r="O5877" s="20"/>
      <c r="P5877" s="20"/>
    </row>
    <row r="5878" spans="3:16" x14ac:dyDescent="0.35">
      <c r="C5878" s="21"/>
      <c r="E5878" s="21"/>
      <c r="G5878" s="20"/>
      <c r="I5878" s="20"/>
      <c r="O5878" s="20"/>
      <c r="P5878" s="20"/>
    </row>
    <row r="5879" spans="3:16" x14ac:dyDescent="0.35">
      <c r="C5879" s="21"/>
      <c r="E5879" s="21"/>
      <c r="G5879" s="20"/>
      <c r="I5879" s="20"/>
      <c r="O5879" s="20"/>
      <c r="P5879" s="20"/>
    </row>
    <row r="5880" spans="3:16" x14ac:dyDescent="0.35">
      <c r="C5880" s="21"/>
      <c r="E5880" s="21"/>
      <c r="G5880" s="20"/>
      <c r="I5880" s="20"/>
      <c r="O5880" s="20"/>
      <c r="P5880" s="20"/>
    </row>
    <row r="5881" spans="3:16" x14ac:dyDescent="0.35">
      <c r="C5881" s="21"/>
      <c r="E5881" s="21"/>
      <c r="G5881" s="20"/>
      <c r="I5881" s="20"/>
      <c r="O5881" s="20"/>
      <c r="P5881" s="20"/>
    </row>
    <row r="5882" spans="3:16" x14ac:dyDescent="0.35">
      <c r="C5882" s="21"/>
      <c r="E5882" s="21"/>
      <c r="G5882" s="20"/>
      <c r="I5882" s="20"/>
      <c r="O5882" s="20"/>
      <c r="P5882" s="20"/>
    </row>
    <row r="5883" spans="3:16" x14ac:dyDescent="0.35">
      <c r="C5883" s="21"/>
      <c r="E5883" s="21"/>
      <c r="G5883" s="20"/>
      <c r="I5883" s="20"/>
      <c r="O5883" s="20"/>
      <c r="P5883" s="20"/>
    </row>
    <row r="5884" spans="3:16" x14ac:dyDescent="0.35">
      <c r="C5884" s="21"/>
      <c r="E5884" s="21"/>
      <c r="G5884" s="20"/>
      <c r="I5884" s="20"/>
      <c r="O5884" s="20"/>
      <c r="P5884" s="20"/>
    </row>
    <row r="5885" spans="3:16" x14ac:dyDescent="0.35">
      <c r="C5885" s="21"/>
      <c r="E5885" s="21"/>
      <c r="G5885" s="20"/>
      <c r="I5885" s="20"/>
      <c r="O5885" s="20"/>
      <c r="P5885" s="20"/>
    </row>
    <row r="5886" spans="3:16" x14ac:dyDescent="0.35">
      <c r="C5886" s="21"/>
      <c r="E5886" s="21"/>
      <c r="G5886" s="20"/>
      <c r="I5886" s="20"/>
      <c r="O5886" s="20"/>
      <c r="P5886" s="20"/>
    </row>
    <row r="5887" spans="3:16" x14ac:dyDescent="0.35">
      <c r="C5887" s="21"/>
      <c r="E5887" s="21"/>
      <c r="G5887" s="20"/>
      <c r="I5887" s="20"/>
      <c r="O5887" s="20"/>
      <c r="P5887" s="20"/>
    </row>
    <row r="5888" spans="3:16" x14ac:dyDescent="0.35">
      <c r="C5888" s="21"/>
      <c r="E5888" s="21"/>
      <c r="G5888" s="20"/>
      <c r="I5888" s="20"/>
      <c r="O5888" s="20"/>
      <c r="P5888" s="20"/>
    </row>
    <row r="5889" spans="3:16" x14ac:dyDescent="0.35">
      <c r="C5889" s="21"/>
      <c r="E5889" s="21"/>
      <c r="G5889" s="20"/>
      <c r="I5889" s="20"/>
      <c r="O5889" s="20"/>
      <c r="P5889" s="20"/>
    </row>
    <row r="5890" spans="3:16" x14ac:dyDescent="0.35">
      <c r="C5890" s="21"/>
      <c r="E5890" s="21"/>
      <c r="G5890" s="20"/>
      <c r="I5890" s="20"/>
      <c r="O5890" s="20"/>
      <c r="P5890" s="20"/>
    </row>
    <row r="5891" spans="3:16" x14ac:dyDescent="0.35">
      <c r="C5891" s="21"/>
      <c r="E5891" s="21"/>
      <c r="G5891" s="20"/>
      <c r="I5891" s="20"/>
      <c r="O5891" s="20"/>
      <c r="P5891" s="20"/>
    </row>
    <row r="5892" spans="3:16" x14ac:dyDescent="0.35">
      <c r="C5892" s="21"/>
      <c r="E5892" s="21"/>
      <c r="G5892" s="20"/>
      <c r="I5892" s="20"/>
      <c r="O5892" s="20"/>
      <c r="P5892" s="20"/>
    </row>
    <row r="5893" spans="3:16" x14ac:dyDescent="0.35">
      <c r="C5893" s="21"/>
      <c r="E5893" s="21"/>
      <c r="G5893" s="20"/>
      <c r="I5893" s="20"/>
      <c r="O5893" s="20"/>
      <c r="P5893" s="20"/>
    </row>
    <row r="5894" spans="3:16" x14ac:dyDescent="0.35">
      <c r="C5894" s="21"/>
      <c r="E5894" s="21"/>
      <c r="G5894" s="20"/>
      <c r="I5894" s="20"/>
      <c r="O5894" s="20"/>
      <c r="P5894" s="20"/>
    </row>
    <row r="5895" spans="3:16" x14ac:dyDescent="0.35">
      <c r="C5895" s="21"/>
      <c r="E5895" s="21"/>
      <c r="G5895" s="20"/>
      <c r="I5895" s="20"/>
      <c r="O5895" s="20"/>
      <c r="P5895" s="20"/>
    </row>
    <row r="5896" spans="3:16" x14ac:dyDescent="0.35">
      <c r="C5896" s="21"/>
      <c r="E5896" s="21"/>
      <c r="G5896" s="20"/>
      <c r="I5896" s="20"/>
      <c r="O5896" s="20"/>
      <c r="P5896" s="20"/>
    </row>
    <row r="5897" spans="3:16" x14ac:dyDescent="0.35">
      <c r="C5897" s="21"/>
      <c r="E5897" s="21"/>
      <c r="G5897" s="20"/>
      <c r="I5897" s="20"/>
      <c r="O5897" s="20"/>
      <c r="P5897" s="20"/>
    </row>
    <row r="5898" spans="3:16" x14ac:dyDescent="0.35">
      <c r="C5898" s="21"/>
      <c r="E5898" s="21"/>
      <c r="G5898" s="20"/>
      <c r="I5898" s="20"/>
      <c r="O5898" s="20"/>
      <c r="P5898" s="20"/>
    </row>
    <row r="5899" spans="3:16" x14ac:dyDescent="0.35">
      <c r="C5899" s="21"/>
      <c r="E5899" s="21"/>
      <c r="G5899" s="20"/>
      <c r="I5899" s="20"/>
      <c r="O5899" s="20"/>
      <c r="P5899" s="20"/>
    </row>
    <row r="5900" spans="3:16" x14ac:dyDescent="0.35">
      <c r="C5900" s="21"/>
      <c r="E5900" s="21"/>
      <c r="G5900" s="20"/>
      <c r="I5900" s="20"/>
      <c r="O5900" s="20"/>
      <c r="P5900" s="20"/>
    </row>
    <row r="5901" spans="3:16" x14ac:dyDescent="0.35">
      <c r="C5901" s="21"/>
      <c r="E5901" s="21"/>
      <c r="G5901" s="20"/>
      <c r="I5901" s="20"/>
      <c r="O5901" s="20"/>
      <c r="P5901" s="20"/>
    </row>
    <row r="5902" spans="3:16" x14ac:dyDescent="0.35">
      <c r="C5902" s="21"/>
      <c r="E5902" s="21"/>
      <c r="G5902" s="20"/>
      <c r="I5902" s="20"/>
      <c r="O5902" s="20"/>
      <c r="P5902" s="20"/>
    </row>
    <row r="5903" spans="3:16" x14ac:dyDescent="0.35">
      <c r="C5903" s="21"/>
      <c r="E5903" s="21"/>
      <c r="G5903" s="20"/>
      <c r="I5903" s="20"/>
      <c r="O5903" s="20"/>
      <c r="P5903" s="20"/>
    </row>
    <row r="5904" spans="3:16" x14ac:dyDescent="0.35">
      <c r="C5904" s="21"/>
      <c r="E5904" s="21"/>
      <c r="G5904" s="20"/>
      <c r="I5904" s="20"/>
      <c r="O5904" s="20"/>
      <c r="P5904" s="20"/>
    </row>
    <row r="5905" spans="3:16" x14ac:dyDescent="0.35">
      <c r="C5905" s="21"/>
      <c r="E5905" s="21"/>
      <c r="G5905" s="20"/>
      <c r="I5905" s="20"/>
      <c r="O5905" s="20"/>
      <c r="P5905" s="20"/>
    </row>
    <row r="5906" spans="3:16" x14ac:dyDescent="0.35">
      <c r="C5906" s="21"/>
      <c r="E5906" s="21"/>
      <c r="G5906" s="20"/>
      <c r="I5906" s="20"/>
      <c r="O5906" s="20"/>
      <c r="P5906" s="20"/>
    </row>
    <row r="5907" spans="3:16" x14ac:dyDescent="0.35">
      <c r="C5907" s="21"/>
      <c r="E5907" s="21"/>
      <c r="G5907" s="20"/>
      <c r="I5907" s="20"/>
      <c r="O5907" s="20"/>
      <c r="P5907" s="20"/>
    </row>
    <row r="5908" spans="3:16" x14ac:dyDescent="0.35">
      <c r="C5908" s="21"/>
      <c r="E5908" s="21"/>
      <c r="G5908" s="20"/>
      <c r="I5908" s="20"/>
      <c r="O5908" s="20"/>
      <c r="P5908" s="20"/>
    </row>
    <row r="5909" spans="3:16" x14ac:dyDescent="0.35">
      <c r="C5909" s="21"/>
      <c r="E5909" s="21"/>
      <c r="G5909" s="20"/>
      <c r="I5909" s="20"/>
      <c r="O5909" s="20"/>
      <c r="P5909" s="20"/>
    </row>
    <row r="5910" spans="3:16" x14ac:dyDescent="0.35">
      <c r="C5910" s="21"/>
      <c r="E5910" s="21"/>
      <c r="G5910" s="20"/>
      <c r="I5910" s="20"/>
      <c r="O5910" s="20"/>
      <c r="P5910" s="20"/>
    </row>
    <row r="5911" spans="3:16" x14ac:dyDescent="0.35">
      <c r="C5911" s="21"/>
      <c r="E5911" s="21"/>
      <c r="G5911" s="20"/>
      <c r="I5911" s="20"/>
      <c r="O5911" s="20"/>
      <c r="P5911" s="20"/>
    </row>
    <row r="5912" spans="3:16" x14ac:dyDescent="0.35">
      <c r="C5912" s="21"/>
      <c r="E5912" s="21"/>
      <c r="G5912" s="20"/>
      <c r="I5912" s="20"/>
      <c r="O5912" s="20"/>
      <c r="P5912" s="20"/>
    </row>
    <row r="5913" spans="3:16" x14ac:dyDescent="0.35">
      <c r="C5913" s="21"/>
      <c r="E5913" s="21"/>
      <c r="G5913" s="20"/>
      <c r="I5913" s="20"/>
      <c r="O5913" s="20"/>
      <c r="P5913" s="20"/>
    </row>
    <row r="5914" spans="3:16" x14ac:dyDescent="0.35">
      <c r="C5914" s="21"/>
      <c r="E5914" s="21"/>
      <c r="G5914" s="20"/>
      <c r="I5914" s="20"/>
      <c r="O5914" s="20"/>
      <c r="P5914" s="20"/>
    </row>
    <row r="5915" spans="3:16" x14ac:dyDescent="0.35">
      <c r="C5915" s="21"/>
      <c r="E5915" s="21"/>
      <c r="G5915" s="20"/>
      <c r="I5915" s="20"/>
      <c r="O5915" s="20"/>
      <c r="P5915" s="20"/>
    </row>
    <row r="5916" spans="3:16" x14ac:dyDescent="0.35">
      <c r="C5916" s="21"/>
      <c r="E5916" s="21"/>
      <c r="G5916" s="20"/>
      <c r="I5916" s="20"/>
      <c r="O5916" s="20"/>
      <c r="P5916" s="20"/>
    </row>
    <row r="5917" spans="3:16" x14ac:dyDescent="0.35">
      <c r="C5917" s="21"/>
      <c r="E5917" s="21"/>
      <c r="G5917" s="20"/>
      <c r="I5917" s="20"/>
      <c r="O5917" s="20"/>
      <c r="P5917" s="20"/>
    </row>
    <row r="5918" spans="3:16" x14ac:dyDescent="0.35">
      <c r="C5918" s="21"/>
      <c r="E5918" s="21"/>
      <c r="G5918" s="20"/>
      <c r="I5918" s="20"/>
      <c r="O5918" s="20"/>
      <c r="P5918" s="20"/>
    </row>
    <row r="5919" spans="3:16" x14ac:dyDescent="0.35">
      <c r="C5919" s="21"/>
      <c r="E5919" s="21"/>
      <c r="G5919" s="20"/>
      <c r="I5919" s="20"/>
      <c r="O5919" s="20"/>
      <c r="P5919" s="20"/>
    </row>
    <row r="5920" spans="3:16" x14ac:dyDescent="0.35">
      <c r="C5920" s="21"/>
      <c r="E5920" s="21"/>
      <c r="G5920" s="20"/>
      <c r="I5920" s="20"/>
      <c r="O5920" s="20"/>
      <c r="P5920" s="20"/>
    </row>
    <row r="5921" spans="3:16" x14ac:dyDescent="0.35">
      <c r="C5921" s="21"/>
      <c r="E5921" s="21"/>
      <c r="G5921" s="20"/>
      <c r="I5921" s="20"/>
      <c r="O5921" s="20"/>
      <c r="P5921" s="20"/>
    </row>
    <row r="5922" spans="3:16" x14ac:dyDescent="0.35">
      <c r="C5922" s="21"/>
      <c r="E5922" s="21"/>
      <c r="G5922" s="20"/>
      <c r="I5922" s="20"/>
      <c r="O5922" s="20"/>
      <c r="P5922" s="20"/>
    </row>
    <row r="5923" spans="3:16" x14ac:dyDescent="0.35">
      <c r="C5923" s="21"/>
      <c r="E5923" s="21"/>
      <c r="G5923" s="20"/>
      <c r="I5923" s="20"/>
      <c r="O5923" s="20"/>
      <c r="P5923" s="20"/>
    </row>
    <row r="5924" spans="3:16" x14ac:dyDescent="0.35">
      <c r="C5924" s="21"/>
      <c r="E5924" s="21"/>
      <c r="G5924" s="20"/>
      <c r="I5924" s="20"/>
      <c r="O5924" s="20"/>
      <c r="P5924" s="20"/>
    </row>
    <row r="5925" spans="3:16" x14ac:dyDescent="0.35">
      <c r="C5925" s="21"/>
      <c r="E5925" s="21"/>
      <c r="G5925" s="20"/>
      <c r="I5925" s="20"/>
      <c r="O5925" s="20"/>
      <c r="P5925" s="20"/>
    </row>
    <row r="5926" spans="3:16" x14ac:dyDescent="0.35">
      <c r="C5926" s="21"/>
      <c r="E5926" s="21"/>
      <c r="G5926" s="20"/>
      <c r="I5926" s="20"/>
      <c r="O5926" s="20"/>
      <c r="P5926" s="20"/>
    </row>
    <row r="5927" spans="3:16" x14ac:dyDescent="0.35">
      <c r="C5927" s="21"/>
      <c r="E5927" s="21"/>
      <c r="G5927" s="20"/>
      <c r="I5927" s="20"/>
      <c r="O5927" s="20"/>
      <c r="P5927" s="20"/>
    </row>
    <row r="5928" spans="3:16" x14ac:dyDescent="0.35">
      <c r="C5928" s="21"/>
      <c r="E5928" s="21"/>
      <c r="G5928" s="20"/>
      <c r="I5928" s="20"/>
      <c r="O5928" s="20"/>
      <c r="P5928" s="20"/>
    </row>
    <row r="5929" spans="3:16" x14ac:dyDescent="0.35">
      <c r="C5929" s="21"/>
      <c r="E5929" s="21"/>
      <c r="G5929" s="20"/>
      <c r="I5929" s="20"/>
      <c r="O5929" s="20"/>
      <c r="P5929" s="20"/>
    </row>
    <row r="5930" spans="3:16" x14ac:dyDescent="0.35">
      <c r="C5930" s="21"/>
      <c r="E5930" s="21"/>
      <c r="G5930" s="20"/>
      <c r="I5930" s="20"/>
      <c r="O5930" s="20"/>
      <c r="P5930" s="20"/>
    </row>
    <row r="5931" spans="3:16" x14ac:dyDescent="0.35">
      <c r="C5931" s="21"/>
      <c r="E5931" s="21"/>
      <c r="G5931" s="20"/>
      <c r="I5931" s="20"/>
      <c r="O5931" s="20"/>
      <c r="P5931" s="20"/>
    </row>
    <row r="5932" spans="3:16" x14ac:dyDescent="0.35">
      <c r="C5932" s="21"/>
      <c r="E5932" s="21"/>
      <c r="G5932" s="20"/>
      <c r="I5932" s="20"/>
      <c r="O5932" s="20"/>
      <c r="P5932" s="20"/>
    </row>
    <row r="5933" spans="3:16" x14ac:dyDescent="0.35">
      <c r="C5933" s="21"/>
      <c r="E5933" s="21"/>
      <c r="G5933" s="20"/>
      <c r="I5933" s="20"/>
      <c r="O5933" s="20"/>
      <c r="P5933" s="20"/>
    </row>
    <row r="5934" spans="3:16" x14ac:dyDescent="0.35">
      <c r="C5934" s="21"/>
      <c r="E5934" s="21"/>
      <c r="G5934" s="20"/>
      <c r="I5934" s="20"/>
      <c r="O5934" s="20"/>
      <c r="P5934" s="20"/>
    </row>
    <row r="5935" spans="3:16" x14ac:dyDescent="0.35">
      <c r="C5935" s="21"/>
      <c r="E5935" s="21"/>
      <c r="G5935" s="20"/>
      <c r="I5935" s="20"/>
      <c r="O5935" s="20"/>
      <c r="P5935" s="20"/>
    </row>
    <row r="5936" spans="3:16" x14ac:dyDescent="0.35">
      <c r="C5936" s="21"/>
      <c r="E5936" s="21"/>
      <c r="G5936" s="20"/>
      <c r="I5936" s="20"/>
      <c r="O5936" s="20"/>
      <c r="P5936" s="20"/>
    </row>
    <row r="5937" spans="3:16" x14ac:dyDescent="0.35">
      <c r="C5937" s="21"/>
      <c r="E5937" s="21"/>
      <c r="G5937" s="20"/>
      <c r="I5937" s="20"/>
      <c r="O5937" s="20"/>
      <c r="P5937" s="20"/>
    </row>
    <row r="5938" spans="3:16" x14ac:dyDescent="0.35">
      <c r="C5938" s="21"/>
      <c r="E5938" s="21"/>
      <c r="G5938" s="20"/>
      <c r="I5938" s="20"/>
      <c r="O5938" s="20"/>
      <c r="P5938" s="20"/>
    </row>
    <row r="5939" spans="3:16" x14ac:dyDescent="0.35">
      <c r="C5939" s="21"/>
      <c r="E5939" s="21"/>
      <c r="G5939" s="20"/>
      <c r="I5939" s="20"/>
      <c r="O5939" s="20"/>
      <c r="P5939" s="20"/>
    </row>
    <row r="5940" spans="3:16" x14ac:dyDescent="0.35">
      <c r="C5940" s="21"/>
      <c r="E5940" s="21"/>
      <c r="G5940" s="20"/>
      <c r="I5940" s="20"/>
      <c r="O5940" s="20"/>
      <c r="P5940" s="20"/>
    </row>
    <row r="5941" spans="3:16" x14ac:dyDescent="0.35">
      <c r="C5941" s="21"/>
      <c r="E5941" s="21"/>
      <c r="G5941" s="20"/>
      <c r="I5941" s="20"/>
      <c r="O5941" s="20"/>
      <c r="P5941" s="20"/>
    </row>
    <row r="5942" spans="3:16" x14ac:dyDescent="0.35">
      <c r="C5942" s="21"/>
      <c r="E5942" s="21"/>
      <c r="G5942" s="20"/>
      <c r="I5942" s="20"/>
      <c r="O5942" s="20"/>
      <c r="P5942" s="20"/>
    </row>
    <row r="5943" spans="3:16" x14ac:dyDescent="0.35">
      <c r="C5943" s="21"/>
      <c r="E5943" s="21"/>
      <c r="G5943" s="20"/>
      <c r="I5943" s="20"/>
      <c r="O5943" s="20"/>
      <c r="P5943" s="20"/>
    </row>
    <row r="5944" spans="3:16" x14ac:dyDescent="0.35">
      <c r="C5944" s="21"/>
      <c r="E5944" s="21"/>
      <c r="G5944" s="20"/>
      <c r="I5944" s="20"/>
      <c r="O5944" s="20"/>
      <c r="P5944" s="20"/>
    </row>
    <row r="5945" spans="3:16" x14ac:dyDescent="0.35">
      <c r="C5945" s="21"/>
      <c r="E5945" s="21"/>
      <c r="G5945" s="20"/>
      <c r="I5945" s="20"/>
      <c r="O5945" s="20"/>
      <c r="P5945" s="20"/>
    </row>
    <row r="5946" spans="3:16" x14ac:dyDescent="0.35">
      <c r="C5946" s="21"/>
      <c r="E5946" s="21"/>
      <c r="G5946" s="20"/>
      <c r="I5946" s="20"/>
      <c r="O5946" s="20"/>
      <c r="P5946" s="20"/>
    </row>
    <row r="5947" spans="3:16" x14ac:dyDescent="0.35">
      <c r="C5947" s="21"/>
      <c r="E5947" s="21"/>
      <c r="G5947" s="20"/>
      <c r="I5947" s="20"/>
      <c r="O5947" s="20"/>
      <c r="P5947" s="20"/>
    </row>
    <row r="5948" spans="3:16" x14ac:dyDescent="0.35">
      <c r="C5948" s="21"/>
      <c r="E5948" s="21"/>
      <c r="G5948" s="20"/>
      <c r="I5948" s="20"/>
      <c r="O5948" s="20"/>
      <c r="P5948" s="20"/>
    </row>
    <row r="5949" spans="3:16" x14ac:dyDescent="0.35">
      <c r="C5949" s="21"/>
      <c r="E5949" s="21"/>
      <c r="G5949" s="20"/>
      <c r="I5949" s="20"/>
      <c r="O5949" s="20"/>
      <c r="P5949" s="20"/>
    </row>
    <row r="5950" spans="3:16" x14ac:dyDescent="0.35">
      <c r="C5950" s="21"/>
      <c r="E5950" s="21"/>
      <c r="G5950" s="20"/>
      <c r="I5950" s="20"/>
      <c r="O5950" s="20"/>
      <c r="P5950" s="20"/>
    </row>
    <row r="5951" spans="3:16" x14ac:dyDescent="0.35">
      <c r="C5951" s="21"/>
      <c r="E5951" s="21"/>
      <c r="G5951" s="20"/>
      <c r="I5951" s="20"/>
      <c r="O5951" s="20"/>
      <c r="P5951" s="20"/>
    </row>
    <row r="5952" spans="3:16" x14ac:dyDescent="0.35">
      <c r="C5952" s="21"/>
      <c r="E5952" s="21"/>
      <c r="G5952" s="20"/>
      <c r="I5952" s="20"/>
      <c r="O5952" s="20"/>
      <c r="P5952" s="20"/>
    </row>
    <row r="5953" spans="3:16" x14ac:dyDescent="0.35">
      <c r="C5953" s="21"/>
      <c r="E5953" s="21"/>
      <c r="G5953" s="20"/>
      <c r="I5953" s="20"/>
      <c r="O5953" s="20"/>
      <c r="P5953" s="20"/>
    </row>
    <row r="5954" spans="3:16" x14ac:dyDescent="0.35">
      <c r="C5954" s="21"/>
      <c r="E5954" s="21"/>
      <c r="G5954" s="20"/>
      <c r="I5954" s="20"/>
      <c r="O5954" s="20"/>
      <c r="P5954" s="20"/>
    </row>
    <row r="5955" spans="3:16" x14ac:dyDescent="0.35">
      <c r="C5955" s="21"/>
      <c r="E5955" s="21"/>
      <c r="G5955" s="20"/>
      <c r="I5955" s="20"/>
      <c r="O5955" s="20"/>
      <c r="P5955" s="20"/>
    </row>
    <row r="5956" spans="3:16" x14ac:dyDescent="0.35">
      <c r="C5956" s="21"/>
      <c r="E5956" s="21"/>
      <c r="G5956" s="20"/>
      <c r="I5956" s="20"/>
      <c r="O5956" s="20"/>
      <c r="P5956" s="20"/>
    </row>
    <row r="5957" spans="3:16" x14ac:dyDescent="0.35">
      <c r="C5957" s="21"/>
      <c r="E5957" s="21"/>
      <c r="G5957" s="20"/>
      <c r="I5957" s="20"/>
      <c r="O5957" s="20"/>
      <c r="P5957" s="20"/>
    </row>
    <row r="5958" spans="3:16" x14ac:dyDescent="0.35">
      <c r="C5958" s="21"/>
      <c r="E5958" s="21"/>
      <c r="G5958" s="20"/>
      <c r="I5958" s="20"/>
      <c r="O5958" s="20"/>
      <c r="P5958" s="20"/>
    </row>
    <row r="5959" spans="3:16" x14ac:dyDescent="0.35">
      <c r="C5959" s="21"/>
      <c r="E5959" s="21"/>
      <c r="G5959" s="20"/>
      <c r="I5959" s="20"/>
      <c r="O5959" s="20"/>
      <c r="P5959" s="20"/>
    </row>
    <row r="5960" spans="3:16" x14ac:dyDescent="0.35">
      <c r="C5960" s="21"/>
      <c r="E5960" s="21"/>
      <c r="G5960" s="20"/>
      <c r="I5960" s="20"/>
      <c r="O5960" s="20"/>
      <c r="P5960" s="20"/>
    </row>
    <row r="5961" spans="3:16" x14ac:dyDescent="0.35">
      <c r="C5961" s="21"/>
      <c r="E5961" s="21"/>
      <c r="G5961" s="20"/>
      <c r="I5961" s="20"/>
      <c r="O5961" s="20"/>
      <c r="P5961" s="20"/>
    </row>
    <row r="5962" spans="3:16" x14ac:dyDescent="0.35">
      <c r="C5962" s="21"/>
      <c r="E5962" s="21"/>
      <c r="G5962" s="20"/>
      <c r="I5962" s="20"/>
      <c r="O5962" s="20"/>
      <c r="P5962" s="20"/>
    </row>
    <row r="5963" spans="3:16" x14ac:dyDescent="0.35">
      <c r="C5963" s="21"/>
      <c r="E5963" s="21"/>
      <c r="G5963" s="20"/>
      <c r="I5963" s="20"/>
      <c r="O5963" s="20"/>
      <c r="P5963" s="20"/>
    </row>
    <row r="5964" spans="3:16" x14ac:dyDescent="0.35">
      <c r="C5964" s="21"/>
      <c r="E5964" s="21"/>
      <c r="G5964" s="20"/>
      <c r="I5964" s="20"/>
      <c r="O5964" s="20"/>
      <c r="P5964" s="20"/>
    </row>
    <row r="5965" spans="3:16" x14ac:dyDescent="0.35">
      <c r="C5965" s="21"/>
      <c r="E5965" s="21"/>
      <c r="G5965" s="20"/>
      <c r="I5965" s="20"/>
      <c r="O5965" s="20"/>
      <c r="P5965" s="20"/>
    </row>
    <row r="5966" spans="3:16" x14ac:dyDescent="0.35">
      <c r="C5966" s="21"/>
      <c r="E5966" s="21"/>
      <c r="G5966" s="20"/>
      <c r="I5966" s="20"/>
      <c r="O5966" s="20"/>
      <c r="P5966" s="20"/>
    </row>
    <row r="5967" spans="3:16" x14ac:dyDescent="0.35">
      <c r="C5967" s="21"/>
      <c r="E5967" s="21"/>
      <c r="G5967" s="20"/>
      <c r="I5967" s="20"/>
      <c r="O5967" s="20"/>
      <c r="P5967" s="20"/>
    </row>
    <row r="5968" spans="3:16" x14ac:dyDescent="0.35">
      <c r="C5968" s="21"/>
      <c r="E5968" s="21"/>
      <c r="G5968" s="20"/>
      <c r="I5968" s="20"/>
      <c r="O5968" s="20"/>
      <c r="P5968" s="20"/>
    </row>
    <row r="5969" spans="3:16" x14ac:dyDescent="0.35">
      <c r="C5969" s="21"/>
      <c r="E5969" s="21"/>
      <c r="G5969" s="20"/>
      <c r="I5969" s="20"/>
      <c r="O5969" s="20"/>
      <c r="P5969" s="20"/>
    </row>
    <row r="5970" spans="3:16" x14ac:dyDescent="0.35">
      <c r="C5970" s="21"/>
      <c r="E5970" s="21"/>
      <c r="G5970" s="20"/>
      <c r="I5970" s="20"/>
      <c r="O5970" s="20"/>
      <c r="P5970" s="20"/>
    </row>
    <row r="5971" spans="3:16" x14ac:dyDescent="0.35">
      <c r="C5971" s="21"/>
      <c r="E5971" s="21"/>
      <c r="G5971" s="20"/>
      <c r="I5971" s="20"/>
      <c r="O5971" s="20"/>
      <c r="P5971" s="20"/>
    </row>
    <row r="5972" spans="3:16" x14ac:dyDescent="0.35">
      <c r="C5972" s="21"/>
      <c r="E5972" s="21"/>
      <c r="G5972" s="20"/>
      <c r="I5972" s="20"/>
      <c r="O5972" s="20"/>
      <c r="P5972" s="20"/>
    </row>
    <row r="5973" spans="3:16" x14ac:dyDescent="0.35">
      <c r="C5973" s="21"/>
      <c r="E5973" s="21"/>
      <c r="G5973" s="20"/>
      <c r="I5973" s="20"/>
      <c r="O5973" s="20"/>
      <c r="P5973" s="20"/>
    </row>
    <row r="5974" spans="3:16" x14ac:dyDescent="0.35">
      <c r="C5974" s="21"/>
      <c r="E5974" s="21"/>
      <c r="G5974" s="20"/>
      <c r="I5974" s="20"/>
      <c r="O5974" s="20"/>
      <c r="P5974" s="20"/>
    </row>
    <row r="5975" spans="3:16" x14ac:dyDescent="0.35">
      <c r="C5975" s="21"/>
      <c r="E5975" s="21"/>
      <c r="G5975" s="20"/>
      <c r="I5975" s="20"/>
      <c r="O5975" s="20"/>
      <c r="P5975" s="20"/>
    </row>
    <row r="5976" spans="3:16" x14ac:dyDescent="0.35">
      <c r="C5976" s="21"/>
      <c r="E5976" s="21"/>
      <c r="G5976" s="20"/>
      <c r="I5976" s="20"/>
      <c r="O5976" s="20"/>
      <c r="P5976" s="20"/>
    </row>
    <row r="5977" spans="3:16" x14ac:dyDescent="0.35">
      <c r="C5977" s="21"/>
      <c r="E5977" s="21"/>
      <c r="G5977" s="20"/>
      <c r="I5977" s="20"/>
      <c r="O5977" s="20"/>
      <c r="P5977" s="20"/>
    </row>
    <row r="5978" spans="3:16" x14ac:dyDescent="0.35">
      <c r="C5978" s="21"/>
      <c r="E5978" s="21"/>
      <c r="G5978" s="20"/>
      <c r="I5978" s="20"/>
      <c r="O5978" s="20"/>
      <c r="P5978" s="20"/>
    </row>
    <row r="5979" spans="3:16" x14ac:dyDescent="0.35">
      <c r="C5979" s="21"/>
      <c r="E5979" s="21"/>
      <c r="G5979" s="20"/>
      <c r="I5979" s="20"/>
      <c r="O5979" s="20"/>
      <c r="P5979" s="20"/>
    </row>
    <row r="5980" spans="3:16" x14ac:dyDescent="0.35">
      <c r="C5980" s="21"/>
      <c r="E5980" s="21"/>
      <c r="G5980" s="20"/>
      <c r="I5980" s="20"/>
      <c r="O5980" s="20"/>
      <c r="P5980" s="20"/>
    </row>
    <row r="5981" spans="3:16" x14ac:dyDescent="0.35">
      <c r="C5981" s="21"/>
      <c r="E5981" s="21"/>
      <c r="G5981" s="20"/>
      <c r="I5981" s="20"/>
      <c r="O5981" s="20"/>
      <c r="P5981" s="20"/>
    </row>
    <row r="5982" spans="3:16" x14ac:dyDescent="0.35">
      <c r="C5982" s="21"/>
      <c r="E5982" s="21"/>
      <c r="G5982" s="20"/>
      <c r="I5982" s="20"/>
      <c r="O5982" s="20"/>
      <c r="P5982" s="20"/>
    </row>
    <row r="5983" spans="3:16" x14ac:dyDescent="0.35">
      <c r="C5983" s="21"/>
      <c r="E5983" s="21"/>
      <c r="G5983" s="20"/>
      <c r="I5983" s="20"/>
      <c r="O5983" s="20"/>
      <c r="P5983" s="20"/>
    </row>
    <row r="5984" spans="3:16" x14ac:dyDescent="0.35">
      <c r="C5984" s="21"/>
      <c r="E5984" s="21"/>
      <c r="G5984" s="20"/>
      <c r="I5984" s="20"/>
      <c r="O5984" s="20"/>
      <c r="P5984" s="20"/>
    </row>
    <row r="5985" spans="3:16" x14ac:dyDescent="0.35">
      <c r="C5985" s="21"/>
      <c r="E5985" s="21"/>
      <c r="G5985" s="20"/>
      <c r="I5985" s="20"/>
      <c r="O5985" s="20"/>
      <c r="P5985" s="20"/>
    </row>
    <row r="5986" spans="3:16" x14ac:dyDescent="0.35">
      <c r="C5986" s="21"/>
      <c r="E5986" s="21"/>
      <c r="G5986" s="20"/>
      <c r="I5986" s="20"/>
      <c r="O5986" s="20"/>
      <c r="P5986" s="20"/>
    </row>
    <row r="5987" spans="3:16" x14ac:dyDescent="0.35">
      <c r="C5987" s="21"/>
      <c r="E5987" s="21"/>
      <c r="G5987" s="20"/>
      <c r="I5987" s="20"/>
      <c r="O5987" s="20"/>
      <c r="P5987" s="20"/>
    </row>
    <row r="5988" spans="3:16" x14ac:dyDescent="0.35">
      <c r="C5988" s="21"/>
      <c r="E5988" s="21"/>
      <c r="G5988" s="20"/>
      <c r="I5988" s="20"/>
      <c r="O5988" s="20"/>
      <c r="P5988" s="20"/>
    </row>
    <row r="5989" spans="3:16" x14ac:dyDescent="0.35">
      <c r="C5989" s="21"/>
      <c r="E5989" s="21"/>
      <c r="G5989" s="20"/>
      <c r="I5989" s="20"/>
      <c r="O5989" s="20"/>
      <c r="P5989" s="20"/>
    </row>
    <row r="5990" spans="3:16" x14ac:dyDescent="0.35">
      <c r="C5990" s="21"/>
      <c r="E5990" s="21"/>
      <c r="G5990" s="20"/>
      <c r="I5990" s="20"/>
      <c r="O5990" s="20"/>
      <c r="P5990" s="20"/>
    </row>
    <row r="5991" spans="3:16" x14ac:dyDescent="0.35">
      <c r="C5991" s="21"/>
      <c r="E5991" s="21"/>
      <c r="G5991" s="20"/>
      <c r="I5991" s="20"/>
      <c r="O5991" s="20"/>
      <c r="P5991" s="20"/>
    </row>
    <row r="5992" spans="3:16" x14ac:dyDescent="0.35">
      <c r="C5992" s="21"/>
      <c r="E5992" s="21"/>
      <c r="G5992" s="20"/>
      <c r="I5992" s="20"/>
      <c r="O5992" s="20"/>
      <c r="P5992" s="20"/>
    </row>
    <row r="5993" spans="3:16" x14ac:dyDescent="0.35">
      <c r="C5993" s="21"/>
      <c r="E5993" s="21"/>
      <c r="G5993" s="20"/>
      <c r="I5993" s="20"/>
      <c r="O5993" s="20"/>
      <c r="P5993" s="20"/>
    </row>
    <row r="5994" spans="3:16" x14ac:dyDescent="0.35">
      <c r="C5994" s="21"/>
      <c r="E5994" s="21"/>
      <c r="G5994" s="20"/>
      <c r="I5994" s="20"/>
      <c r="O5994" s="20"/>
      <c r="P5994" s="20"/>
    </row>
    <row r="5995" spans="3:16" x14ac:dyDescent="0.35">
      <c r="C5995" s="21"/>
      <c r="E5995" s="21"/>
      <c r="G5995" s="20"/>
      <c r="I5995" s="20"/>
      <c r="O5995" s="20"/>
      <c r="P5995" s="20"/>
    </row>
    <row r="5996" spans="3:16" x14ac:dyDescent="0.35">
      <c r="C5996" s="21"/>
      <c r="E5996" s="21"/>
      <c r="G5996" s="20"/>
      <c r="I5996" s="20"/>
      <c r="O5996" s="20"/>
      <c r="P5996" s="20"/>
    </row>
    <row r="5997" spans="3:16" x14ac:dyDescent="0.35">
      <c r="C5997" s="21"/>
      <c r="E5997" s="21"/>
      <c r="G5997" s="20"/>
      <c r="I5997" s="20"/>
      <c r="O5997" s="20"/>
      <c r="P5997" s="20"/>
    </row>
    <row r="5998" spans="3:16" x14ac:dyDescent="0.35">
      <c r="C5998" s="21"/>
      <c r="E5998" s="21"/>
      <c r="G5998" s="20"/>
      <c r="I5998" s="20"/>
      <c r="O5998" s="20"/>
      <c r="P5998" s="20"/>
    </row>
    <row r="5999" spans="3:16" x14ac:dyDescent="0.35">
      <c r="C5999" s="21"/>
      <c r="E5999" s="21"/>
      <c r="G5999" s="20"/>
      <c r="I5999" s="20"/>
      <c r="O5999" s="20"/>
      <c r="P5999" s="20"/>
    </row>
    <row r="6000" spans="3:16" x14ac:dyDescent="0.35">
      <c r="C6000" s="21"/>
      <c r="E6000" s="21"/>
      <c r="G6000" s="20"/>
      <c r="I6000" s="20"/>
      <c r="O6000" s="20"/>
      <c r="P6000" s="20"/>
    </row>
    <row r="6001" spans="3:16" x14ac:dyDescent="0.35">
      <c r="C6001" s="21"/>
      <c r="E6001" s="21"/>
      <c r="G6001" s="20"/>
      <c r="I6001" s="20"/>
      <c r="O6001" s="20"/>
      <c r="P6001" s="20"/>
    </row>
    <row r="6002" spans="3:16" x14ac:dyDescent="0.35">
      <c r="C6002" s="21"/>
      <c r="E6002" s="21"/>
      <c r="G6002" s="20"/>
      <c r="I6002" s="20"/>
      <c r="O6002" s="20"/>
      <c r="P6002" s="20"/>
    </row>
    <row r="6003" spans="3:16" x14ac:dyDescent="0.35">
      <c r="C6003" s="21"/>
      <c r="E6003" s="21"/>
      <c r="G6003" s="20"/>
      <c r="I6003" s="20"/>
      <c r="O6003" s="20"/>
      <c r="P6003" s="20"/>
    </row>
    <row r="6004" spans="3:16" x14ac:dyDescent="0.35">
      <c r="C6004" s="21"/>
      <c r="E6004" s="21"/>
      <c r="G6004" s="20"/>
      <c r="I6004" s="20"/>
      <c r="O6004" s="20"/>
      <c r="P6004" s="20"/>
    </row>
    <row r="6005" spans="3:16" x14ac:dyDescent="0.35">
      <c r="C6005" s="21"/>
      <c r="E6005" s="21"/>
      <c r="G6005" s="20"/>
      <c r="I6005" s="20"/>
      <c r="O6005" s="20"/>
      <c r="P6005" s="20"/>
    </row>
    <row r="6006" spans="3:16" x14ac:dyDescent="0.35">
      <c r="C6006" s="21"/>
      <c r="E6006" s="21"/>
      <c r="G6006" s="20"/>
      <c r="I6006" s="20"/>
      <c r="O6006" s="20"/>
      <c r="P6006" s="20"/>
    </row>
    <row r="6007" spans="3:16" x14ac:dyDescent="0.35">
      <c r="C6007" s="21"/>
      <c r="E6007" s="21"/>
      <c r="G6007" s="20"/>
      <c r="I6007" s="20"/>
      <c r="O6007" s="20"/>
      <c r="P6007" s="20"/>
    </row>
    <row r="6008" spans="3:16" x14ac:dyDescent="0.35">
      <c r="C6008" s="21"/>
      <c r="E6008" s="21"/>
      <c r="G6008" s="20"/>
      <c r="I6008" s="20"/>
      <c r="O6008" s="20"/>
      <c r="P6008" s="20"/>
    </row>
    <row r="6009" spans="3:16" x14ac:dyDescent="0.35">
      <c r="C6009" s="21"/>
      <c r="E6009" s="21"/>
      <c r="G6009" s="20"/>
      <c r="I6009" s="20"/>
      <c r="O6009" s="20"/>
      <c r="P6009" s="20"/>
    </row>
    <row r="6010" spans="3:16" x14ac:dyDescent="0.35">
      <c r="C6010" s="21"/>
      <c r="E6010" s="21"/>
      <c r="G6010" s="20"/>
      <c r="I6010" s="20"/>
      <c r="O6010" s="20"/>
      <c r="P6010" s="20"/>
    </row>
    <row r="6011" spans="3:16" x14ac:dyDescent="0.35">
      <c r="C6011" s="21"/>
      <c r="E6011" s="21"/>
      <c r="G6011" s="20"/>
      <c r="I6011" s="20"/>
      <c r="O6011" s="20"/>
      <c r="P6011" s="20"/>
    </row>
    <row r="6012" spans="3:16" x14ac:dyDescent="0.35">
      <c r="C6012" s="21"/>
      <c r="E6012" s="21"/>
      <c r="G6012" s="20"/>
      <c r="I6012" s="20"/>
      <c r="O6012" s="20"/>
      <c r="P6012" s="20"/>
    </row>
    <row r="6013" spans="3:16" x14ac:dyDescent="0.35">
      <c r="C6013" s="21"/>
      <c r="E6013" s="21"/>
      <c r="G6013" s="20"/>
      <c r="I6013" s="20"/>
      <c r="O6013" s="20"/>
      <c r="P6013" s="20"/>
    </row>
    <row r="6014" spans="3:16" x14ac:dyDescent="0.35">
      <c r="C6014" s="21"/>
      <c r="E6014" s="21"/>
      <c r="G6014" s="20"/>
      <c r="I6014" s="20"/>
      <c r="O6014" s="20"/>
      <c r="P6014" s="20"/>
    </row>
    <row r="6015" spans="3:16" x14ac:dyDescent="0.35">
      <c r="C6015" s="21"/>
      <c r="E6015" s="21"/>
      <c r="G6015" s="20"/>
      <c r="I6015" s="20"/>
      <c r="O6015" s="20"/>
      <c r="P6015" s="20"/>
    </row>
    <row r="6016" spans="3:16" x14ac:dyDescent="0.35">
      <c r="C6016" s="21"/>
      <c r="E6016" s="21"/>
      <c r="G6016" s="20"/>
      <c r="I6016" s="20"/>
      <c r="O6016" s="20"/>
      <c r="P6016" s="20"/>
    </row>
    <row r="6017" spans="3:16" x14ac:dyDescent="0.35">
      <c r="C6017" s="21"/>
      <c r="E6017" s="21"/>
      <c r="G6017" s="20"/>
      <c r="I6017" s="20"/>
      <c r="O6017" s="20"/>
      <c r="P6017" s="20"/>
    </row>
    <row r="6018" spans="3:16" x14ac:dyDescent="0.35">
      <c r="C6018" s="21"/>
      <c r="E6018" s="21"/>
      <c r="G6018" s="20"/>
      <c r="I6018" s="20"/>
      <c r="O6018" s="20"/>
      <c r="P6018" s="20"/>
    </row>
    <row r="6019" spans="3:16" x14ac:dyDescent="0.35">
      <c r="C6019" s="21"/>
      <c r="E6019" s="21"/>
      <c r="G6019" s="20"/>
      <c r="I6019" s="20"/>
      <c r="O6019" s="20"/>
      <c r="P6019" s="20"/>
    </row>
    <row r="6020" spans="3:16" x14ac:dyDescent="0.35">
      <c r="C6020" s="21"/>
      <c r="E6020" s="21"/>
      <c r="G6020" s="20"/>
      <c r="I6020" s="20"/>
      <c r="O6020" s="20"/>
      <c r="P6020" s="20"/>
    </row>
    <row r="6021" spans="3:16" x14ac:dyDescent="0.35">
      <c r="C6021" s="21"/>
      <c r="E6021" s="21"/>
      <c r="G6021" s="20"/>
      <c r="I6021" s="20"/>
      <c r="O6021" s="20"/>
      <c r="P6021" s="20"/>
    </row>
    <row r="6022" spans="3:16" x14ac:dyDescent="0.35">
      <c r="C6022" s="21"/>
      <c r="E6022" s="21"/>
      <c r="G6022" s="20"/>
      <c r="I6022" s="20"/>
      <c r="O6022" s="20"/>
      <c r="P6022" s="20"/>
    </row>
    <row r="6023" spans="3:16" x14ac:dyDescent="0.35">
      <c r="C6023" s="21"/>
      <c r="E6023" s="21"/>
      <c r="G6023" s="20"/>
      <c r="I6023" s="20"/>
      <c r="O6023" s="20"/>
      <c r="P6023" s="20"/>
    </row>
    <row r="6024" spans="3:16" x14ac:dyDescent="0.35">
      <c r="C6024" s="21"/>
      <c r="E6024" s="21"/>
      <c r="G6024" s="20"/>
      <c r="I6024" s="20"/>
      <c r="O6024" s="20"/>
      <c r="P6024" s="20"/>
    </row>
    <row r="6025" spans="3:16" x14ac:dyDescent="0.35">
      <c r="C6025" s="21"/>
      <c r="E6025" s="21"/>
      <c r="G6025" s="20"/>
      <c r="I6025" s="20"/>
      <c r="O6025" s="20"/>
      <c r="P6025" s="20"/>
    </row>
    <row r="6026" spans="3:16" x14ac:dyDescent="0.35">
      <c r="C6026" s="21"/>
      <c r="E6026" s="21"/>
      <c r="G6026" s="20"/>
      <c r="I6026" s="20"/>
      <c r="O6026" s="20"/>
      <c r="P6026" s="20"/>
    </row>
    <row r="6027" spans="3:16" x14ac:dyDescent="0.35">
      <c r="C6027" s="21"/>
      <c r="E6027" s="21"/>
      <c r="G6027" s="20"/>
      <c r="I6027" s="20"/>
      <c r="O6027" s="20"/>
      <c r="P6027" s="20"/>
    </row>
    <row r="6028" spans="3:16" x14ac:dyDescent="0.35">
      <c r="C6028" s="21"/>
      <c r="E6028" s="21"/>
      <c r="G6028" s="20"/>
      <c r="I6028" s="20"/>
      <c r="O6028" s="20"/>
      <c r="P6028" s="20"/>
    </row>
    <row r="6029" spans="3:16" x14ac:dyDescent="0.35">
      <c r="C6029" s="21"/>
      <c r="E6029" s="21"/>
      <c r="G6029" s="20"/>
      <c r="I6029" s="20"/>
      <c r="O6029" s="20"/>
      <c r="P6029" s="20"/>
    </row>
    <row r="6030" spans="3:16" x14ac:dyDescent="0.35">
      <c r="C6030" s="21"/>
      <c r="E6030" s="21"/>
      <c r="G6030" s="20"/>
      <c r="I6030" s="20"/>
      <c r="O6030" s="20"/>
      <c r="P6030" s="20"/>
    </row>
    <row r="6031" spans="3:16" x14ac:dyDescent="0.35">
      <c r="C6031" s="21"/>
      <c r="E6031" s="21"/>
      <c r="G6031" s="20"/>
      <c r="I6031" s="20"/>
      <c r="O6031" s="20"/>
      <c r="P6031" s="20"/>
    </row>
    <row r="6032" spans="3:16" x14ac:dyDescent="0.35">
      <c r="C6032" s="21"/>
      <c r="E6032" s="21"/>
      <c r="G6032" s="20"/>
      <c r="I6032" s="20"/>
      <c r="O6032" s="20"/>
      <c r="P6032" s="20"/>
    </row>
    <row r="6033" spans="3:16" x14ac:dyDescent="0.35">
      <c r="C6033" s="21"/>
      <c r="E6033" s="21"/>
      <c r="G6033" s="20"/>
      <c r="I6033" s="20"/>
      <c r="O6033" s="20"/>
      <c r="P6033" s="20"/>
    </row>
    <row r="6034" spans="3:16" x14ac:dyDescent="0.35">
      <c r="C6034" s="21"/>
      <c r="E6034" s="21"/>
      <c r="G6034" s="20"/>
      <c r="I6034" s="20"/>
      <c r="O6034" s="20"/>
      <c r="P6034" s="20"/>
    </row>
    <row r="6035" spans="3:16" x14ac:dyDescent="0.35">
      <c r="C6035" s="21"/>
      <c r="E6035" s="21"/>
      <c r="G6035" s="20"/>
      <c r="I6035" s="20"/>
      <c r="O6035" s="20"/>
      <c r="P6035" s="20"/>
    </row>
    <row r="6036" spans="3:16" x14ac:dyDescent="0.35">
      <c r="C6036" s="21"/>
      <c r="E6036" s="21"/>
      <c r="G6036" s="20"/>
      <c r="I6036" s="20"/>
      <c r="O6036" s="20"/>
      <c r="P6036" s="20"/>
    </row>
    <row r="6037" spans="3:16" x14ac:dyDescent="0.35">
      <c r="C6037" s="21"/>
      <c r="E6037" s="21"/>
      <c r="G6037" s="20"/>
      <c r="I6037" s="20"/>
      <c r="O6037" s="20"/>
      <c r="P6037" s="20"/>
    </row>
    <row r="6038" spans="3:16" x14ac:dyDescent="0.35">
      <c r="C6038" s="21"/>
      <c r="E6038" s="21"/>
      <c r="G6038" s="20"/>
      <c r="I6038" s="20"/>
      <c r="O6038" s="20"/>
      <c r="P6038" s="20"/>
    </row>
    <row r="6039" spans="3:16" x14ac:dyDescent="0.35">
      <c r="C6039" s="21"/>
      <c r="E6039" s="21"/>
      <c r="G6039" s="20"/>
      <c r="I6039" s="20"/>
      <c r="O6039" s="20"/>
      <c r="P6039" s="20"/>
    </row>
    <row r="6040" spans="3:16" x14ac:dyDescent="0.35">
      <c r="C6040" s="21"/>
      <c r="E6040" s="21"/>
      <c r="G6040" s="20"/>
      <c r="I6040" s="20"/>
      <c r="O6040" s="20"/>
      <c r="P6040" s="20"/>
    </row>
    <row r="6041" spans="3:16" x14ac:dyDescent="0.35">
      <c r="C6041" s="21"/>
      <c r="E6041" s="21"/>
      <c r="G6041" s="20"/>
      <c r="I6041" s="20"/>
      <c r="O6041" s="20"/>
      <c r="P6041" s="20"/>
    </row>
    <row r="6042" spans="3:16" x14ac:dyDescent="0.35">
      <c r="C6042" s="21"/>
      <c r="E6042" s="21"/>
      <c r="G6042" s="20"/>
      <c r="I6042" s="20"/>
      <c r="O6042" s="20"/>
      <c r="P6042" s="20"/>
    </row>
    <row r="6043" spans="3:16" x14ac:dyDescent="0.35">
      <c r="C6043" s="21"/>
      <c r="E6043" s="21"/>
      <c r="G6043" s="20"/>
      <c r="I6043" s="20"/>
      <c r="O6043" s="20"/>
      <c r="P6043" s="20"/>
    </row>
    <row r="6044" spans="3:16" x14ac:dyDescent="0.35">
      <c r="C6044" s="21"/>
      <c r="E6044" s="21"/>
      <c r="G6044" s="20"/>
      <c r="I6044" s="20"/>
      <c r="O6044" s="20"/>
      <c r="P6044" s="20"/>
    </row>
    <row r="6045" spans="3:16" x14ac:dyDescent="0.35">
      <c r="C6045" s="21"/>
      <c r="E6045" s="21"/>
      <c r="G6045" s="20"/>
      <c r="I6045" s="20"/>
      <c r="O6045" s="20"/>
      <c r="P6045" s="20"/>
    </row>
    <row r="6046" spans="3:16" x14ac:dyDescent="0.35">
      <c r="C6046" s="21"/>
      <c r="E6046" s="21"/>
      <c r="G6046" s="20"/>
      <c r="I6046" s="20"/>
      <c r="O6046" s="20"/>
      <c r="P6046" s="20"/>
    </row>
    <row r="6047" spans="3:16" x14ac:dyDescent="0.35">
      <c r="C6047" s="21"/>
      <c r="E6047" s="21"/>
      <c r="G6047" s="20"/>
      <c r="I6047" s="20"/>
      <c r="O6047" s="20"/>
      <c r="P6047" s="20"/>
    </row>
    <row r="6048" spans="3:16" x14ac:dyDescent="0.35">
      <c r="C6048" s="21"/>
      <c r="E6048" s="21"/>
      <c r="G6048" s="20"/>
      <c r="I6048" s="20"/>
      <c r="O6048" s="20"/>
      <c r="P6048" s="20"/>
    </row>
    <row r="6049" spans="3:16" x14ac:dyDescent="0.35">
      <c r="C6049" s="21"/>
      <c r="E6049" s="21"/>
      <c r="G6049" s="20"/>
      <c r="I6049" s="20"/>
      <c r="O6049" s="20"/>
      <c r="P6049" s="20"/>
    </row>
    <row r="6050" spans="3:16" x14ac:dyDescent="0.35">
      <c r="C6050" s="21"/>
      <c r="E6050" s="21"/>
      <c r="G6050" s="20"/>
      <c r="I6050" s="20"/>
      <c r="O6050" s="20"/>
      <c r="P6050" s="20"/>
    </row>
    <row r="6051" spans="3:16" x14ac:dyDescent="0.35">
      <c r="C6051" s="21"/>
      <c r="E6051" s="21"/>
      <c r="G6051" s="20"/>
      <c r="I6051" s="20"/>
      <c r="O6051" s="20"/>
      <c r="P6051" s="20"/>
    </row>
    <row r="6052" spans="3:16" x14ac:dyDescent="0.35">
      <c r="C6052" s="21"/>
      <c r="E6052" s="21"/>
      <c r="G6052" s="20"/>
      <c r="I6052" s="20"/>
      <c r="O6052" s="20"/>
      <c r="P6052" s="20"/>
    </row>
    <row r="6053" spans="3:16" x14ac:dyDescent="0.35">
      <c r="C6053" s="21"/>
      <c r="E6053" s="21"/>
      <c r="G6053" s="20"/>
      <c r="I6053" s="20"/>
      <c r="O6053" s="20"/>
      <c r="P6053" s="20"/>
    </row>
    <row r="6054" spans="3:16" x14ac:dyDescent="0.35">
      <c r="C6054" s="21"/>
      <c r="E6054" s="21"/>
      <c r="G6054" s="20"/>
      <c r="I6054" s="20"/>
      <c r="O6054" s="20"/>
      <c r="P6054" s="20"/>
    </row>
    <row r="6055" spans="3:16" x14ac:dyDescent="0.35">
      <c r="C6055" s="21"/>
      <c r="E6055" s="21"/>
      <c r="G6055" s="20"/>
      <c r="I6055" s="20"/>
      <c r="O6055" s="20"/>
      <c r="P6055" s="20"/>
    </row>
    <row r="6056" spans="3:16" x14ac:dyDescent="0.35">
      <c r="C6056" s="21"/>
      <c r="E6056" s="21"/>
      <c r="G6056" s="20"/>
      <c r="I6056" s="20"/>
      <c r="O6056" s="20"/>
      <c r="P6056" s="20"/>
    </row>
    <row r="6057" spans="3:16" x14ac:dyDescent="0.35">
      <c r="C6057" s="21"/>
      <c r="E6057" s="21"/>
      <c r="G6057" s="20"/>
      <c r="I6057" s="20"/>
      <c r="O6057" s="20"/>
      <c r="P6057" s="20"/>
    </row>
    <row r="6058" spans="3:16" x14ac:dyDescent="0.35">
      <c r="C6058" s="21"/>
      <c r="E6058" s="21"/>
      <c r="G6058" s="20"/>
      <c r="I6058" s="20"/>
      <c r="O6058" s="20"/>
      <c r="P6058" s="20"/>
    </row>
    <row r="6059" spans="3:16" x14ac:dyDescent="0.35">
      <c r="C6059" s="21"/>
      <c r="E6059" s="21"/>
      <c r="G6059" s="20"/>
      <c r="I6059" s="20"/>
      <c r="O6059" s="20"/>
      <c r="P6059" s="20"/>
    </row>
    <row r="6060" spans="3:16" x14ac:dyDescent="0.35">
      <c r="C6060" s="21"/>
      <c r="E6060" s="21"/>
      <c r="G6060" s="20"/>
      <c r="I6060" s="20"/>
      <c r="O6060" s="20"/>
      <c r="P6060" s="20"/>
    </row>
    <row r="6061" spans="3:16" x14ac:dyDescent="0.35">
      <c r="C6061" s="21"/>
      <c r="E6061" s="21"/>
      <c r="G6061" s="20"/>
      <c r="I6061" s="20"/>
      <c r="O6061" s="20"/>
      <c r="P6061" s="20"/>
    </row>
    <row r="6062" spans="3:16" x14ac:dyDescent="0.35">
      <c r="C6062" s="21"/>
      <c r="E6062" s="21"/>
      <c r="G6062" s="20"/>
      <c r="I6062" s="20"/>
      <c r="O6062" s="20"/>
      <c r="P6062" s="20"/>
    </row>
    <row r="6063" spans="3:16" x14ac:dyDescent="0.35">
      <c r="C6063" s="21"/>
      <c r="E6063" s="21"/>
      <c r="G6063" s="20"/>
      <c r="I6063" s="20"/>
      <c r="O6063" s="20"/>
      <c r="P6063" s="20"/>
    </row>
    <row r="6064" spans="3:16" x14ac:dyDescent="0.35">
      <c r="C6064" s="21"/>
      <c r="E6064" s="21"/>
      <c r="G6064" s="20"/>
      <c r="I6064" s="20"/>
      <c r="O6064" s="20"/>
      <c r="P6064" s="20"/>
    </row>
    <row r="6065" spans="3:16" x14ac:dyDescent="0.35">
      <c r="C6065" s="21"/>
      <c r="E6065" s="21"/>
      <c r="G6065" s="20"/>
      <c r="I6065" s="20"/>
      <c r="O6065" s="20"/>
      <c r="P6065" s="20"/>
    </row>
    <row r="6066" spans="3:16" x14ac:dyDescent="0.35">
      <c r="C6066" s="21"/>
      <c r="E6066" s="21"/>
      <c r="G6066" s="20"/>
      <c r="I6066" s="20"/>
      <c r="O6066" s="20"/>
      <c r="P6066" s="20"/>
    </row>
    <row r="6067" spans="3:16" x14ac:dyDescent="0.35">
      <c r="C6067" s="21"/>
      <c r="E6067" s="21"/>
      <c r="G6067" s="20"/>
      <c r="I6067" s="20"/>
      <c r="O6067" s="20"/>
      <c r="P6067" s="20"/>
    </row>
    <row r="6068" spans="3:16" x14ac:dyDescent="0.35">
      <c r="C6068" s="21"/>
      <c r="E6068" s="21"/>
      <c r="G6068" s="20"/>
      <c r="I6068" s="20"/>
      <c r="O6068" s="20"/>
      <c r="P6068" s="20"/>
    </row>
    <row r="6069" spans="3:16" x14ac:dyDescent="0.35">
      <c r="C6069" s="21"/>
      <c r="E6069" s="21"/>
      <c r="G6069" s="20"/>
      <c r="I6069" s="20"/>
      <c r="O6069" s="20"/>
      <c r="P6069" s="20"/>
    </row>
    <row r="6070" spans="3:16" x14ac:dyDescent="0.35">
      <c r="C6070" s="21"/>
      <c r="E6070" s="21"/>
      <c r="G6070" s="20"/>
      <c r="I6070" s="20"/>
      <c r="O6070" s="20"/>
      <c r="P6070" s="20"/>
    </row>
    <row r="6071" spans="3:16" x14ac:dyDescent="0.35">
      <c r="C6071" s="21"/>
      <c r="E6071" s="21"/>
      <c r="G6071" s="20"/>
      <c r="I6071" s="20"/>
      <c r="O6071" s="20"/>
      <c r="P6071" s="20"/>
    </row>
    <row r="6072" spans="3:16" x14ac:dyDescent="0.35">
      <c r="C6072" s="21"/>
      <c r="E6072" s="21"/>
      <c r="G6072" s="20"/>
      <c r="I6072" s="20"/>
      <c r="O6072" s="20"/>
      <c r="P6072" s="20"/>
    </row>
    <row r="6073" spans="3:16" x14ac:dyDescent="0.35">
      <c r="C6073" s="21"/>
      <c r="E6073" s="21"/>
      <c r="G6073" s="20"/>
      <c r="I6073" s="20"/>
      <c r="O6073" s="20"/>
      <c r="P6073" s="20"/>
    </row>
    <row r="6074" spans="3:16" x14ac:dyDescent="0.35">
      <c r="C6074" s="21"/>
      <c r="E6074" s="21"/>
      <c r="G6074" s="20"/>
      <c r="I6074" s="20"/>
      <c r="O6074" s="20"/>
      <c r="P6074" s="20"/>
    </row>
    <row r="6075" spans="3:16" x14ac:dyDescent="0.35">
      <c r="C6075" s="21"/>
      <c r="E6075" s="21"/>
      <c r="G6075" s="20"/>
      <c r="I6075" s="20"/>
      <c r="O6075" s="20"/>
      <c r="P6075" s="20"/>
    </row>
    <row r="6076" spans="3:16" x14ac:dyDescent="0.35">
      <c r="C6076" s="21"/>
      <c r="E6076" s="21"/>
      <c r="G6076" s="20"/>
      <c r="I6076" s="20"/>
      <c r="O6076" s="20"/>
      <c r="P6076" s="20"/>
    </row>
    <row r="6077" spans="3:16" x14ac:dyDescent="0.35">
      <c r="C6077" s="21"/>
      <c r="E6077" s="21"/>
      <c r="G6077" s="20"/>
      <c r="I6077" s="20"/>
      <c r="O6077" s="20"/>
      <c r="P6077" s="20"/>
    </row>
    <row r="6078" spans="3:16" x14ac:dyDescent="0.35">
      <c r="C6078" s="21"/>
      <c r="E6078" s="21"/>
      <c r="G6078" s="20"/>
      <c r="I6078" s="20"/>
      <c r="O6078" s="20"/>
      <c r="P6078" s="20"/>
    </row>
    <row r="6079" spans="3:16" x14ac:dyDescent="0.35">
      <c r="C6079" s="21"/>
      <c r="E6079" s="21"/>
      <c r="G6079" s="20"/>
      <c r="I6079" s="20"/>
      <c r="O6079" s="20"/>
      <c r="P6079" s="20"/>
    </row>
    <row r="6080" spans="3:16" x14ac:dyDescent="0.35">
      <c r="C6080" s="21"/>
      <c r="E6080" s="21"/>
      <c r="G6080" s="20"/>
      <c r="I6080" s="20"/>
      <c r="O6080" s="20"/>
      <c r="P6080" s="20"/>
    </row>
    <row r="6081" spans="3:16" x14ac:dyDescent="0.35">
      <c r="C6081" s="21"/>
      <c r="E6081" s="21"/>
      <c r="G6081" s="20"/>
      <c r="I6081" s="20"/>
      <c r="O6081" s="20"/>
      <c r="P6081" s="20"/>
    </row>
    <row r="6082" spans="3:16" x14ac:dyDescent="0.35">
      <c r="C6082" s="21"/>
      <c r="E6082" s="21"/>
      <c r="G6082" s="20"/>
      <c r="I6082" s="20"/>
      <c r="O6082" s="20"/>
      <c r="P6082" s="20"/>
    </row>
    <row r="6083" spans="3:16" x14ac:dyDescent="0.35">
      <c r="C6083" s="21"/>
      <c r="E6083" s="21"/>
      <c r="G6083" s="20"/>
      <c r="I6083" s="20"/>
      <c r="O6083" s="20"/>
      <c r="P6083" s="20"/>
    </row>
    <row r="6084" spans="3:16" x14ac:dyDescent="0.35">
      <c r="C6084" s="21"/>
      <c r="E6084" s="21"/>
      <c r="G6084" s="20"/>
      <c r="I6084" s="20"/>
      <c r="O6084" s="20"/>
      <c r="P6084" s="20"/>
    </row>
    <row r="6085" spans="3:16" x14ac:dyDescent="0.35">
      <c r="C6085" s="21"/>
      <c r="E6085" s="21"/>
      <c r="G6085" s="20"/>
      <c r="I6085" s="20"/>
      <c r="O6085" s="20"/>
      <c r="P6085" s="20"/>
    </row>
    <row r="6086" spans="3:16" x14ac:dyDescent="0.35">
      <c r="C6086" s="21"/>
      <c r="E6086" s="21"/>
      <c r="G6086" s="20"/>
      <c r="I6086" s="20"/>
      <c r="O6086" s="20"/>
      <c r="P6086" s="20"/>
    </row>
    <row r="6087" spans="3:16" x14ac:dyDescent="0.35">
      <c r="C6087" s="21"/>
      <c r="E6087" s="21"/>
      <c r="G6087" s="20"/>
      <c r="I6087" s="20"/>
      <c r="O6087" s="20"/>
      <c r="P6087" s="20"/>
    </row>
    <row r="6088" spans="3:16" x14ac:dyDescent="0.35">
      <c r="C6088" s="21"/>
      <c r="E6088" s="21"/>
      <c r="G6088" s="20"/>
      <c r="I6088" s="20"/>
      <c r="O6088" s="20"/>
      <c r="P6088" s="20"/>
    </row>
    <row r="6089" spans="3:16" x14ac:dyDescent="0.35">
      <c r="C6089" s="21"/>
      <c r="E6089" s="21"/>
      <c r="G6089" s="20"/>
      <c r="I6089" s="20"/>
      <c r="O6089" s="20"/>
      <c r="P6089" s="20"/>
    </row>
    <row r="6090" spans="3:16" x14ac:dyDescent="0.35">
      <c r="C6090" s="21"/>
      <c r="E6090" s="21"/>
      <c r="G6090" s="20"/>
      <c r="I6090" s="20"/>
      <c r="O6090" s="20"/>
      <c r="P6090" s="20"/>
    </row>
    <row r="6091" spans="3:16" x14ac:dyDescent="0.35">
      <c r="C6091" s="21"/>
      <c r="E6091" s="21"/>
      <c r="G6091" s="20"/>
      <c r="I6091" s="20"/>
      <c r="O6091" s="20"/>
      <c r="P6091" s="20"/>
    </row>
    <row r="6092" spans="3:16" x14ac:dyDescent="0.35">
      <c r="C6092" s="21"/>
      <c r="E6092" s="21"/>
      <c r="G6092" s="20"/>
      <c r="I6092" s="20"/>
      <c r="O6092" s="20"/>
      <c r="P6092" s="20"/>
    </row>
    <row r="6093" spans="3:16" x14ac:dyDescent="0.35">
      <c r="C6093" s="21"/>
      <c r="E6093" s="21"/>
      <c r="G6093" s="20"/>
      <c r="I6093" s="20"/>
      <c r="O6093" s="20"/>
      <c r="P6093" s="20"/>
    </row>
    <row r="6094" spans="3:16" x14ac:dyDescent="0.35">
      <c r="C6094" s="21"/>
      <c r="E6094" s="21"/>
      <c r="G6094" s="20"/>
      <c r="I6094" s="20"/>
      <c r="O6094" s="20"/>
      <c r="P6094" s="20"/>
    </row>
    <row r="6095" spans="3:16" x14ac:dyDescent="0.35">
      <c r="C6095" s="21"/>
      <c r="E6095" s="21"/>
      <c r="G6095" s="20"/>
      <c r="I6095" s="20"/>
      <c r="O6095" s="20"/>
      <c r="P6095" s="20"/>
    </row>
    <row r="6096" spans="3:16" x14ac:dyDescent="0.35">
      <c r="C6096" s="21"/>
      <c r="E6096" s="21"/>
      <c r="G6096" s="20"/>
      <c r="I6096" s="20"/>
      <c r="O6096" s="20"/>
      <c r="P6096" s="20"/>
    </row>
    <row r="6097" spans="3:16" x14ac:dyDescent="0.35">
      <c r="C6097" s="21"/>
      <c r="E6097" s="21"/>
      <c r="G6097" s="20"/>
      <c r="I6097" s="20"/>
      <c r="O6097" s="20"/>
      <c r="P6097" s="20"/>
    </row>
    <row r="6098" spans="3:16" x14ac:dyDescent="0.35">
      <c r="C6098" s="21"/>
      <c r="E6098" s="21"/>
      <c r="G6098" s="20"/>
      <c r="I6098" s="20"/>
      <c r="O6098" s="20"/>
      <c r="P6098" s="20"/>
    </row>
    <row r="6099" spans="3:16" x14ac:dyDescent="0.35">
      <c r="C6099" s="21"/>
      <c r="E6099" s="21"/>
      <c r="G6099" s="20"/>
      <c r="I6099" s="20"/>
      <c r="O6099" s="20"/>
      <c r="P6099" s="20"/>
    </row>
    <row r="6100" spans="3:16" x14ac:dyDescent="0.35">
      <c r="C6100" s="21"/>
      <c r="E6100" s="21"/>
      <c r="G6100" s="20"/>
      <c r="I6100" s="20"/>
      <c r="O6100" s="20"/>
      <c r="P6100" s="20"/>
    </row>
    <row r="6101" spans="3:16" x14ac:dyDescent="0.35">
      <c r="C6101" s="21"/>
      <c r="E6101" s="21"/>
      <c r="G6101" s="20"/>
      <c r="I6101" s="20"/>
      <c r="O6101" s="20"/>
      <c r="P6101" s="20"/>
    </row>
    <row r="6102" spans="3:16" x14ac:dyDescent="0.35">
      <c r="C6102" s="21"/>
      <c r="E6102" s="21"/>
      <c r="G6102" s="20"/>
      <c r="I6102" s="20"/>
      <c r="O6102" s="20"/>
      <c r="P6102" s="20"/>
    </row>
    <row r="6103" spans="3:16" x14ac:dyDescent="0.35">
      <c r="C6103" s="21"/>
      <c r="E6103" s="21"/>
      <c r="G6103" s="20"/>
      <c r="I6103" s="20"/>
      <c r="O6103" s="20"/>
      <c r="P6103" s="20"/>
    </row>
    <row r="6104" spans="3:16" x14ac:dyDescent="0.35">
      <c r="C6104" s="21"/>
      <c r="E6104" s="21"/>
      <c r="G6104" s="20"/>
      <c r="I6104" s="20"/>
      <c r="O6104" s="20"/>
      <c r="P6104" s="20"/>
    </row>
    <row r="6105" spans="3:16" x14ac:dyDescent="0.35">
      <c r="C6105" s="21"/>
      <c r="E6105" s="21"/>
      <c r="G6105" s="20"/>
      <c r="I6105" s="20"/>
      <c r="O6105" s="20"/>
      <c r="P6105" s="20"/>
    </row>
    <row r="6106" spans="3:16" x14ac:dyDescent="0.35">
      <c r="C6106" s="21"/>
      <c r="E6106" s="21"/>
      <c r="G6106" s="20"/>
      <c r="I6106" s="20"/>
      <c r="O6106" s="20"/>
      <c r="P6106" s="20"/>
    </row>
    <row r="6107" spans="3:16" x14ac:dyDescent="0.35">
      <c r="C6107" s="21"/>
      <c r="E6107" s="21"/>
      <c r="G6107" s="20"/>
      <c r="I6107" s="20"/>
      <c r="O6107" s="20"/>
      <c r="P6107" s="20"/>
    </row>
    <row r="6108" spans="3:16" x14ac:dyDescent="0.35">
      <c r="C6108" s="21"/>
      <c r="E6108" s="21"/>
      <c r="G6108" s="20"/>
      <c r="I6108" s="20"/>
      <c r="O6108" s="20"/>
      <c r="P6108" s="20"/>
    </row>
    <row r="6109" spans="3:16" x14ac:dyDescent="0.35">
      <c r="C6109" s="21"/>
      <c r="E6109" s="21"/>
      <c r="G6109" s="20"/>
      <c r="I6109" s="20"/>
      <c r="O6109" s="20"/>
      <c r="P6109" s="20"/>
    </row>
    <row r="6110" spans="3:16" x14ac:dyDescent="0.35">
      <c r="C6110" s="21"/>
      <c r="E6110" s="21"/>
      <c r="G6110" s="20"/>
      <c r="I6110" s="20"/>
      <c r="O6110" s="20"/>
      <c r="P6110" s="20"/>
    </row>
    <row r="6111" spans="3:16" x14ac:dyDescent="0.35">
      <c r="C6111" s="21"/>
      <c r="E6111" s="21"/>
      <c r="G6111" s="20"/>
      <c r="I6111" s="20"/>
      <c r="O6111" s="20"/>
      <c r="P6111" s="20"/>
    </row>
    <row r="6112" spans="3:16" x14ac:dyDescent="0.35">
      <c r="C6112" s="21"/>
      <c r="E6112" s="21"/>
      <c r="G6112" s="20"/>
      <c r="I6112" s="20"/>
      <c r="O6112" s="20"/>
      <c r="P6112" s="20"/>
    </row>
    <row r="6113" spans="3:16" x14ac:dyDescent="0.35">
      <c r="C6113" s="21"/>
      <c r="E6113" s="21"/>
      <c r="G6113" s="20"/>
      <c r="I6113" s="20"/>
      <c r="O6113" s="20"/>
      <c r="P6113" s="20"/>
    </row>
    <row r="6114" spans="3:16" x14ac:dyDescent="0.35">
      <c r="C6114" s="21"/>
      <c r="E6114" s="21"/>
      <c r="G6114" s="20"/>
      <c r="I6114" s="20"/>
      <c r="O6114" s="20"/>
      <c r="P6114" s="20"/>
    </row>
    <row r="6115" spans="3:16" x14ac:dyDescent="0.35">
      <c r="C6115" s="21"/>
      <c r="E6115" s="21"/>
      <c r="G6115" s="20"/>
      <c r="I6115" s="20"/>
      <c r="O6115" s="20"/>
      <c r="P6115" s="20"/>
    </row>
    <row r="6116" spans="3:16" x14ac:dyDescent="0.35">
      <c r="C6116" s="21"/>
      <c r="E6116" s="21"/>
      <c r="G6116" s="20"/>
      <c r="I6116" s="20"/>
      <c r="O6116" s="20"/>
      <c r="P6116" s="20"/>
    </row>
    <row r="6117" spans="3:16" x14ac:dyDescent="0.35">
      <c r="C6117" s="21"/>
      <c r="E6117" s="21"/>
      <c r="G6117" s="20"/>
      <c r="I6117" s="20"/>
      <c r="O6117" s="20"/>
      <c r="P6117" s="20"/>
    </row>
    <row r="6118" spans="3:16" x14ac:dyDescent="0.35">
      <c r="C6118" s="21"/>
      <c r="E6118" s="21"/>
      <c r="G6118" s="20"/>
      <c r="I6118" s="20"/>
      <c r="O6118" s="20"/>
      <c r="P6118" s="20"/>
    </row>
    <row r="6119" spans="3:16" x14ac:dyDescent="0.35">
      <c r="C6119" s="21"/>
      <c r="E6119" s="21"/>
      <c r="G6119" s="20"/>
      <c r="I6119" s="20"/>
      <c r="O6119" s="20"/>
      <c r="P6119" s="20"/>
    </row>
    <row r="6120" spans="3:16" x14ac:dyDescent="0.35">
      <c r="C6120" s="21"/>
      <c r="E6120" s="21"/>
      <c r="G6120" s="20"/>
      <c r="I6120" s="20"/>
      <c r="O6120" s="20"/>
      <c r="P6120" s="20"/>
    </row>
    <row r="6121" spans="3:16" x14ac:dyDescent="0.35">
      <c r="C6121" s="21"/>
      <c r="E6121" s="21"/>
      <c r="G6121" s="20"/>
      <c r="I6121" s="20"/>
      <c r="O6121" s="20"/>
      <c r="P6121" s="20"/>
    </row>
    <row r="6122" spans="3:16" x14ac:dyDescent="0.35">
      <c r="C6122" s="21"/>
      <c r="E6122" s="21"/>
      <c r="G6122" s="20"/>
      <c r="I6122" s="20"/>
      <c r="O6122" s="20"/>
      <c r="P6122" s="20"/>
    </row>
    <row r="6123" spans="3:16" x14ac:dyDescent="0.35">
      <c r="C6123" s="21"/>
      <c r="E6123" s="21"/>
      <c r="G6123" s="20"/>
      <c r="I6123" s="20"/>
      <c r="O6123" s="20"/>
      <c r="P6123" s="20"/>
    </row>
    <row r="6124" spans="3:16" x14ac:dyDescent="0.35">
      <c r="C6124" s="21"/>
      <c r="E6124" s="21"/>
      <c r="G6124" s="20"/>
      <c r="I6124" s="20"/>
      <c r="O6124" s="20"/>
      <c r="P6124" s="20"/>
    </row>
    <row r="6125" spans="3:16" x14ac:dyDescent="0.35">
      <c r="C6125" s="21"/>
      <c r="E6125" s="21"/>
      <c r="G6125" s="20"/>
      <c r="I6125" s="20"/>
      <c r="O6125" s="20"/>
      <c r="P6125" s="20"/>
    </row>
    <row r="6126" spans="3:16" x14ac:dyDescent="0.35">
      <c r="C6126" s="21"/>
      <c r="E6126" s="21"/>
      <c r="G6126" s="20"/>
      <c r="I6126" s="20"/>
      <c r="O6126" s="20"/>
      <c r="P6126" s="20"/>
    </row>
    <row r="6127" spans="3:16" x14ac:dyDescent="0.35">
      <c r="C6127" s="21"/>
      <c r="E6127" s="21"/>
      <c r="G6127" s="20"/>
      <c r="I6127" s="20"/>
      <c r="O6127" s="20"/>
      <c r="P6127" s="20"/>
    </row>
    <row r="6128" spans="3:16" x14ac:dyDescent="0.35">
      <c r="C6128" s="21"/>
      <c r="E6128" s="21"/>
      <c r="G6128" s="20"/>
      <c r="I6128" s="20"/>
      <c r="O6128" s="20"/>
      <c r="P6128" s="20"/>
    </row>
    <row r="6129" spans="3:16" x14ac:dyDescent="0.35">
      <c r="C6129" s="21"/>
      <c r="E6129" s="21"/>
      <c r="G6129" s="20"/>
      <c r="I6129" s="20"/>
      <c r="O6129" s="20"/>
      <c r="P6129" s="20"/>
    </row>
    <row r="6130" spans="3:16" x14ac:dyDescent="0.35">
      <c r="C6130" s="21"/>
      <c r="E6130" s="21"/>
      <c r="G6130" s="20"/>
      <c r="I6130" s="20"/>
      <c r="O6130" s="20"/>
      <c r="P6130" s="20"/>
    </row>
    <row r="6131" spans="3:16" x14ac:dyDescent="0.35">
      <c r="C6131" s="21"/>
      <c r="E6131" s="21"/>
      <c r="G6131" s="20"/>
      <c r="I6131" s="20"/>
      <c r="O6131" s="20"/>
      <c r="P6131" s="20"/>
    </row>
    <row r="6132" spans="3:16" x14ac:dyDescent="0.35">
      <c r="C6132" s="21"/>
      <c r="E6132" s="21"/>
      <c r="G6132" s="20"/>
      <c r="I6132" s="20"/>
      <c r="O6132" s="20"/>
      <c r="P6132" s="20"/>
    </row>
    <row r="6133" spans="3:16" x14ac:dyDescent="0.35">
      <c r="C6133" s="21"/>
      <c r="E6133" s="21"/>
      <c r="G6133" s="20"/>
      <c r="I6133" s="20"/>
      <c r="O6133" s="20"/>
      <c r="P6133" s="20"/>
    </row>
    <row r="6134" spans="3:16" x14ac:dyDescent="0.35">
      <c r="C6134" s="21"/>
      <c r="E6134" s="21"/>
      <c r="G6134" s="20"/>
      <c r="I6134" s="20"/>
      <c r="O6134" s="20"/>
      <c r="P6134" s="20"/>
    </row>
    <row r="6135" spans="3:16" x14ac:dyDescent="0.35">
      <c r="C6135" s="21"/>
      <c r="E6135" s="21"/>
      <c r="G6135" s="20"/>
      <c r="I6135" s="20"/>
      <c r="O6135" s="20"/>
      <c r="P6135" s="20"/>
    </row>
    <row r="6136" spans="3:16" x14ac:dyDescent="0.35">
      <c r="C6136" s="21"/>
      <c r="E6136" s="21"/>
      <c r="G6136" s="20"/>
      <c r="I6136" s="20"/>
      <c r="O6136" s="20"/>
      <c r="P6136" s="20"/>
    </row>
    <row r="6137" spans="3:16" x14ac:dyDescent="0.35">
      <c r="C6137" s="21"/>
      <c r="E6137" s="21"/>
      <c r="G6137" s="20"/>
      <c r="I6137" s="20"/>
      <c r="O6137" s="20"/>
      <c r="P6137" s="20"/>
    </row>
    <row r="6138" spans="3:16" x14ac:dyDescent="0.35">
      <c r="C6138" s="21"/>
      <c r="E6138" s="21"/>
      <c r="G6138" s="20"/>
      <c r="I6138" s="20"/>
      <c r="O6138" s="20"/>
      <c r="P6138" s="20"/>
    </row>
    <row r="6139" spans="3:16" x14ac:dyDescent="0.35">
      <c r="C6139" s="21"/>
      <c r="E6139" s="21"/>
      <c r="G6139" s="20"/>
      <c r="I6139" s="20"/>
      <c r="O6139" s="20"/>
      <c r="P6139" s="20"/>
    </row>
    <row r="6140" spans="3:16" x14ac:dyDescent="0.35">
      <c r="C6140" s="21"/>
      <c r="E6140" s="21"/>
      <c r="G6140" s="20"/>
      <c r="I6140" s="20"/>
      <c r="O6140" s="20"/>
      <c r="P6140" s="20"/>
    </row>
    <row r="6141" spans="3:16" x14ac:dyDescent="0.35">
      <c r="C6141" s="21"/>
      <c r="E6141" s="21"/>
      <c r="G6141" s="20"/>
      <c r="I6141" s="20"/>
      <c r="O6141" s="20"/>
      <c r="P6141" s="20"/>
    </row>
    <row r="6142" spans="3:16" x14ac:dyDescent="0.35">
      <c r="C6142" s="21"/>
      <c r="E6142" s="21"/>
      <c r="G6142" s="20"/>
      <c r="I6142" s="20"/>
      <c r="O6142" s="20"/>
      <c r="P6142" s="20"/>
    </row>
    <row r="6143" spans="3:16" x14ac:dyDescent="0.35">
      <c r="C6143" s="21"/>
      <c r="E6143" s="21"/>
      <c r="G6143" s="20"/>
      <c r="I6143" s="20"/>
      <c r="O6143" s="20"/>
      <c r="P6143" s="20"/>
    </row>
    <row r="6144" spans="3:16" x14ac:dyDescent="0.35">
      <c r="C6144" s="21"/>
      <c r="E6144" s="21"/>
      <c r="G6144" s="20"/>
      <c r="I6144" s="20"/>
      <c r="O6144" s="20"/>
      <c r="P6144" s="20"/>
    </row>
    <row r="6145" spans="3:16" x14ac:dyDescent="0.35">
      <c r="C6145" s="21"/>
      <c r="E6145" s="21"/>
      <c r="G6145" s="20"/>
      <c r="I6145" s="20"/>
      <c r="O6145" s="20"/>
      <c r="P6145" s="20"/>
    </row>
    <row r="6146" spans="3:16" x14ac:dyDescent="0.35">
      <c r="C6146" s="21"/>
      <c r="E6146" s="21"/>
      <c r="G6146" s="20"/>
      <c r="I6146" s="20"/>
      <c r="O6146" s="20"/>
      <c r="P6146" s="20"/>
    </row>
    <row r="6147" spans="3:16" x14ac:dyDescent="0.35">
      <c r="C6147" s="21"/>
      <c r="E6147" s="21"/>
      <c r="G6147" s="20"/>
      <c r="I6147" s="20"/>
      <c r="O6147" s="20"/>
      <c r="P6147" s="20"/>
    </row>
    <row r="6148" spans="3:16" x14ac:dyDescent="0.35">
      <c r="C6148" s="21"/>
      <c r="E6148" s="21"/>
      <c r="G6148" s="20"/>
      <c r="I6148" s="20"/>
      <c r="O6148" s="20"/>
      <c r="P6148" s="20"/>
    </row>
    <row r="6149" spans="3:16" x14ac:dyDescent="0.35">
      <c r="C6149" s="21"/>
      <c r="E6149" s="21"/>
      <c r="G6149" s="20"/>
      <c r="I6149" s="20"/>
      <c r="O6149" s="20"/>
      <c r="P6149" s="20"/>
    </row>
    <row r="6150" spans="3:16" x14ac:dyDescent="0.35">
      <c r="C6150" s="21"/>
      <c r="E6150" s="21"/>
      <c r="G6150" s="20"/>
      <c r="I6150" s="20"/>
      <c r="O6150" s="20"/>
      <c r="P6150" s="20"/>
    </row>
    <row r="6151" spans="3:16" x14ac:dyDescent="0.35">
      <c r="C6151" s="21"/>
      <c r="E6151" s="21"/>
      <c r="G6151" s="20"/>
      <c r="I6151" s="20"/>
      <c r="O6151" s="20"/>
      <c r="P6151" s="20"/>
    </row>
    <row r="6152" spans="3:16" x14ac:dyDescent="0.35">
      <c r="C6152" s="21"/>
      <c r="E6152" s="21"/>
      <c r="G6152" s="20"/>
      <c r="I6152" s="20"/>
      <c r="O6152" s="20"/>
      <c r="P6152" s="20"/>
    </row>
    <row r="6153" spans="3:16" x14ac:dyDescent="0.35">
      <c r="C6153" s="21"/>
      <c r="E6153" s="21"/>
      <c r="G6153" s="20"/>
      <c r="I6153" s="20"/>
      <c r="O6153" s="20"/>
      <c r="P6153" s="20"/>
    </row>
    <row r="6154" spans="3:16" x14ac:dyDescent="0.35">
      <c r="C6154" s="21"/>
      <c r="E6154" s="21"/>
      <c r="G6154" s="20"/>
      <c r="I6154" s="20"/>
      <c r="O6154" s="20"/>
      <c r="P6154" s="20"/>
    </row>
    <row r="6155" spans="3:16" x14ac:dyDescent="0.35">
      <c r="C6155" s="21"/>
      <c r="E6155" s="21"/>
      <c r="G6155" s="20"/>
      <c r="I6155" s="20"/>
      <c r="O6155" s="20"/>
      <c r="P6155" s="20"/>
    </row>
    <row r="6156" spans="3:16" x14ac:dyDescent="0.35">
      <c r="C6156" s="21"/>
      <c r="E6156" s="21"/>
      <c r="G6156" s="20"/>
      <c r="I6156" s="20"/>
      <c r="O6156" s="20"/>
      <c r="P6156" s="20"/>
    </row>
    <row r="6157" spans="3:16" x14ac:dyDescent="0.35">
      <c r="C6157" s="21"/>
      <c r="E6157" s="21"/>
      <c r="G6157" s="20"/>
      <c r="I6157" s="20"/>
      <c r="O6157" s="20"/>
      <c r="P6157" s="20"/>
    </row>
    <row r="6158" spans="3:16" x14ac:dyDescent="0.35">
      <c r="C6158" s="21"/>
      <c r="E6158" s="21"/>
      <c r="G6158" s="20"/>
      <c r="I6158" s="20"/>
      <c r="O6158" s="20"/>
      <c r="P6158" s="20"/>
    </row>
    <row r="6159" spans="3:16" x14ac:dyDescent="0.35">
      <c r="C6159" s="21"/>
      <c r="E6159" s="21"/>
      <c r="G6159" s="20"/>
      <c r="I6159" s="20"/>
      <c r="O6159" s="20"/>
      <c r="P6159" s="20"/>
    </row>
    <row r="6160" spans="3:16" x14ac:dyDescent="0.35">
      <c r="C6160" s="21"/>
      <c r="E6160" s="21"/>
      <c r="G6160" s="20"/>
      <c r="I6160" s="20"/>
      <c r="O6160" s="20"/>
      <c r="P6160" s="20"/>
    </row>
    <row r="6161" spans="3:16" x14ac:dyDescent="0.35">
      <c r="C6161" s="21"/>
      <c r="E6161" s="21"/>
      <c r="G6161" s="20"/>
      <c r="I6161" s="20"/>
      <c r="O6161" s="20"/>
      <c r="P6161" s="20"/>
    </row>
    <row r="6162" spans="3:16" x14ac:dyDescent="0.35">
      <c r="C6162" s="21"/>
      <c r="E6162" s="21"/>
      <c r="G6162" s="20"/>
      <c r="I6162" s="20"/>
      <c r="O6162" s="20"/>
      <c r="P6162" s="20"/>
    </row>
    <row r="6163" spans="3:16" x14ac:dyDescent="0.35">
      <c r="C6163" s="21"/>
      <c r="E6163" s="21"/>
      <c r="G6163" s="20"/>
      <c r="I6163" s="20"/>
      <c r="O6163" s="20"/>
      <c r="P6163" s="20"/>
    </row>
    <row r="6164" spans="3:16" x14ac:dyDescent="0.35">
      <c r="C6164" s="21"/>
      <c r="E6164" s="21"/>
      <c r="G6164" s="20"/>
      <c r="I6164" s="20"/>
      <c r="O6164" s="20"/>
      <c r="P6164" s="20"/>
    </row>
    <row r="6165" spans="3:16" x14ac:dyDescent="0.35">
      <c r="C6165" s="21"/>
      <c r="E6165" s="21"/>
      <c r="G6165" s="20"/>
      <c r="I6165" s="20"/>
      <c r="O6165" s="20"/>
      <c r="P6165" s="20"/>
    </row>
    <row r="6166" spans="3:16" x14ac:dyDescent="0.35">
      <c r="C6166" s="21"/>
      <c r="E6166" s="21"/>
      <c r="G6166" s="20"/>
      <c r="I6166" s="20"/>
      <c r="O6166" s="20"/>
      <c r="P6166" s="20"/>
    </row>
    <row r="6167" spans="3:16" x14ac:dyDescent="0.35">
      <c r="C6167" s="21"/>
      <c r="E6167" s="21"/>
      <c r="G6167" s="20"/>
      <c r="I6167" s="20"/>
      <c r="O6167" s="20"/>
      <c r="P6167" s="20"/>
    </row>
    <row r="6168" spans="3:16" x14ac:dyDescent="0.35">
      <c r="C6168" s="21"/>
      <c r="E6168" s="21"/>
      <c r="G6168" s="20"/>
      <c r="I6168" s="20"/>
      <c r="O6168" s="20"/>
      <c r="P6168" s="20"/>
    </row>
    <row r="6169" spans="3:16" x14ac:dyDescent="0.35">
      <c r="C6169" s="21"/>
      <c r="E6169" s="21"/>
      <c r="G6169" s="20"/>
      <c r="I6169" s="20"/>
      <c r="O6169" s="20"/>
      <c r="P6169" s="20"/>
    </row>
    <row r="6170" spans="3:16" x14ac:dyDescent="0.35">
      <c r="C6170" s="21"/>
      <c r="E6170" s="21"/>
      <c r="G6170" s="20"/>
      <c r="I6170" s="20"/>
      <c r="O6170" s="20"/>
      <c r="P6170" s="20"/>
    </row>
    <row r="6171" spans="3:16" x14ac:dyDescent="0.35">
      <c r="C6171" s="21"/>
      <c r="E6171" s="21"/>
      <c r="G6171" s="20"/>
      <c r="I6171" s="20"/>
      <c r="O6171" s="20"/>
      <c r="P6171" s="20"/>
    </row>
    <row r="6172" spans="3:16" x14ac:dyDescent="0.35">
      <c r="C6172" s="21"/>
      <c r="E6172" s="21"/>
      <c r="G6172" s="20"/>
      <c r="I6172" s="20"/>
      <c r="O6172" s="20"/>
      <c r="P6172" s="20"/>
    </row>
    <row r="6173" spans="3:16" x14ac:dyDescent="0.35">
      <c r="C6173" s="21"/>
      <c r="E6173" s="21"/>
      <c r="G6173" s="20"/>
      <c r="I6173" s="20"/>
      <c r="O6173" s="20"/>
      <c r="P6173" s="20"/>
    </row>
    <row r="6174" spans="3:16" x14ac:dyDescent="0.35">
      <c r="C6174" s="21"/>
      <c r="E6174" s="21"/>
      <c r="G6174" s="20"/>
      <c r="I6174" s="20"/>
      <c r="O6174" s="20"/>
      <c r="P6174" s="20"/>
    </row>
    <row r="6175" spans="3:16" x14ac:dyDescent="0.35">
      <c r="C6175" s="21"/>
      <c r="E6175" s="21"/>
      <c r="G6175" s="20"/>
      <c r="I6175" s="20"/>
      <c r="O6175" s="20"/>
      <c r="P6175" s="20"/>
    </row>
    <row r="6176" spans="3:16" x14ac:dyDescent="0.35">
      <c r="C6176" s="21"/>
      <c r="E6176" s="21"/>
      <c r="G6176" s="20"/>
      <c r="I6176" s="20"/>
      <c r="O6176" s="20"/>
      <c r="P6176" s="20"/>
    </row>
    <row r="6177" spans="3:16" x14ac:dyDescent="0.35">
      <c r="C6177" s="21"/>
      <c r="E6177" s="21"/>
      <c r="G6177" s="20"/>
      <c r="I6177" s="20"/>
      <c r="O6177" s="20"/>
      <c r="P6177" s="20"/>
    </row>
    <row r="6178" spans="3:16" x14ac:dyDescent="0.35">
      <c r="C6178" s="21"/>
      <c r="E6178" s="21"/>
      <c r="G6178" s="20"/>
      <c r="I6178" s="20"/>
      <c r="O6178" s="20"/>
      <c r="P6178" s="20"/>
    </row>
    <row r="6179" spans="3:16" x14ac:dyDescent="0.35">
      <c r="C6179" s="21"/>
      <c r="E6179" s="21"/>
      <c r="G6179" s="20"/>
      <c r="I6179" s="20"/>
      <c r="O6179" s="20"/>
      <c r="P6179" s="20"/>
    </row>
    <row r="6180" spans="3:16" x14ac:dyDescent="0.35">
      <c r="C6180" s="21"/>
      <c r="E6180" s="21"/>
      <c r="G6180" s="20"/>
      <c r="I6180" s="20"/>
      <c r="O6180" s="20"/>
      <c r="P6180" s="20"/>
    </row>
    <row r="6181" spans="3:16" x14ac:dyDescent="0.35">
      <c r="C6181" s="21"/>
      <c r="E6181" s="21"/>
      <c r="G6181" s="20"/>
      <c r="I6181" s="20"/>
      <c r="O6181" s="20"/>
      <c r="P6181" s="20"/>
    </row>
    <row r="6182" spans="3:16" x14ac:dyDescent="0.35">
      <c r="C6182" s="21"/>
      <c r="E6182" s="21"/>
      <c r="G6182" s="20"/>
      <c r="I6182" s="20"/>
      <c r="O6182" s="20"/>
      <c r="P6182" s="20"/>
    </row>
    <row r="6183" spans="3:16" x14ac:dyDescent="0.35">
      <c r="C6183" s="21"/>
      <c r="E6183" s="21"/>
      <c r="G6183" s="20"/>
      <c r="I6183" s="20"/>
      <c r="O6183" s="20"/>
      <c r="P6183" s="20"/>
    </row>
    <row r="6184" spans="3:16" x14ac:dyDescent="0.35">
      <c r="C6184" s="21"/>
      <c r="E6184" s="21"/>
      <c r="G6184" s="20"/>
      <c r="I6184" s="20"/>
      <c r="O6184" s="20"/>
      <c r="P6184" s="20"/>
    </row>
    <row r="6185" spans="3:16" x14ac:dyDescent="0.35">
      <c r="C6185" s="21"/>
      <c r="E6185" s="21"/>
      <c r="G6185" s="20"/>
      <c r="I6185" s="20"/>
      <c r="O6185" s="20"/>
      <c r="P6185" s="20"/>
    </row>
    <row r="6186" spans="3:16" x14ac:dyDescent="0.35">
      <c r="C6186" s="21"/>
      <c r="E6186" s="21"/>
      <c r="G6186" s="20"/>
      <c r="I6186" s="20"/>
      <c r="O6186" s="20"/>
      <c r="P6186" s="20"/>
    </row>
    <row r="6187" spans="3:16" x14ac:dyDescent="0.35">
      <c r="C6187" s="21"/>
      <c r="E6187" s="21"/>
      <c r="G6187" s="20"/>
      <c r="I6187" s="20"/>
      <c r="O6187" s="20"/>
      <c r="P6187" s="20"/>
    </row>
    <row r="6188" spans="3:16" x14ac:dyDescent="0.35">
      <c r="C6188" s="21"/>
      <c r="E6188" s="21"/>
      <c r="G6188" s="20"/>
      <c r="I6188" s="20"/>
      <c r="O6188" s="20"/>
      <c r="P6188" s="20"/>
    </row>
    <row r="6189" spans="3:16" x14ac:dyDescent="0.35">
      <c r="C6189" s="21"/>
      <c r="E6189" s="21"/>
      <c r="G6189" s="20"/>
      <c r="I6189" s="20"/>
      <c r="O6189" s="20"/>
      <c r="P6189" s="20"/>
    </row>
    <row r="6190" spans="3:16" x14ac:dyDescent="0.35">
      <c r="C6190" s="21"/>
      <c r="E6190" s="21"/>
      <c r="G6190" s="20"/>
      <c r="I6190" s="20"/>
      <c r="O6190" s="20"/>
      <c r="P6190" s="20"/>
    </row>
    <row r="6191" spans="3:16" x14ac:dyDescent="0.35">
      <c r="C6191" s="21"/>
      <c r="E6191" s="21"/>
      <c r="G6191" s="20"/>
      <c r="I6191" s="20"/>
      <c r="O6191" s="20"/>
      <c r="P6191" s="20"/>
    </row>
    <row r="6192" spans="3:16" x14ac:dyDescent="0.35">
      <c r="C6192" s="21"/>
      <c r="E6192" s="21"/>
      <c r="G6192" s="20"/>
      <c r="I6192" s="20"/>
      <c r="O6192" s="20"/>
      <c r="P6192" s="20"/>
    </row>
    <row r="6193" spans="3:16" x14ac:dyDescent="0.35">
      <c r="C6193" s="21"/>
      <c r="E6193" s="21"/>
      <c r="G6193" s="20"/>
      <c r="I6193" s="20"/>
      <c r="O6193" s="20"/>
      <c r="P6193" s="20"/>
    </row>
    <row r="6194" spans="3:16" x14ac:dyDescent="0.35">
      <c r="C6194" s="21"/>
      <c r="E6194" s="21"/>
      <c r="G6194" s="20"/>
      <c r="I6194" s="20"/>
      <c r="O6194" s="20"/>
      <c r="P6194" s="20"/>
    </row>
    <row r="6195" spans="3:16" x14ac:dyDescent="0.35">
      <c r="C6195" s="21"/>
      <c r="E6195" s="21"/>
      <c r="G6195" s="20"/>
      <c r="I6195" s="20"/>
      <c r="O6195" s="20"/>
      <c r="P6195" s="20"/>
    </row>
    <row r="6196" spans="3:16" x14ac:dyDescent="0.35">
      <c r="C6196" s="21"/>
      <c r="E6196" s="21"/>
      <c r="G6196" s="20"/>
      <c r="I6196" s="20"/>
      <c r="O6196" s="20"/>
      <c r="P6196" s="20"/>
    </row>
    <row r="6197" spans="3:16" x14ac:dyDescent="0.35">
      <c r="C6197" s="21"/>
      <c r="E6197" s="21"/>
      <c r="G6197" s="20"/>
      <c r="I6197" s="20"/>
      <c r="O6197" s="20"/>
      <c r="P6197" s="20"/>
    </row>
    <row r="6198" spans="3:16" x14ac:dyDescent="0.35">
      <c r="C6198" s="21"/>
      <c r="E6198" s="21"/>
      <c r="G6198" s="20"/>
      <c r="I6198" s="20"/>
      <c r="O6198" s="20"/>
      <c r="P6198" s="20"/>
    </row>
    <row r="6199" spans="3:16" x14ac:dyDescent="0.35">
      <c r="C6199" s="21"/>
      <c r="E6199" s="21"/>
      <c r="G6199" s="20"/>
      <c r="I6199" s="20"/>
      <c r="O6199" s="20"/>
      <c r="P6199" s="20"/>
    </row>
    <row r="6200" spans="3:16" x14ac:dyDescent="0.35">
      <c r="C6200" s="21"/>
      <c r="E6200" s="21"/>
      <c r="G6200" s="20"/>
      <c r="I6200" s="20"/>
      <c r="O6200" s="20"/>
      <c r="P6200" s="20"/>
    </row>
    <row r="6201" spans="3:16" x14ac:dyDescent="0.35">
      <c r="C6201" s="21"/>
      <c r="E6201" s="21"/>
      <c r="G6201" s="20"/>
      <c r="I6201" s="20"/>
      <c r="O6201" s="20"/>
      <c r="P6201" s="20"/>
    </row>
    <row r="6202" spans="3:16" x14ac:dyDescent="0.35">
      <c r="C6202" s="21"/>
      <c r="E6202" s="21"/>
      <c r="G6202" s="20"/>
      <c r="I6202" s="20"/>
      <c r="O6202" s="20"/>
      <c r="P6202" s="20"/>
    </row>
    <row r="6203" spans="3:16" x14ac:dyDescent="0.35">
      <c r="C6203" s="21"/>
      <c r="E6203" s="21"/>
      <c r="G6203" s="20"/>
      <c r="I6203" s="20"/>
      <c r="O6203" s="20"/>
      <c r="P6203" s="20"/>
    </row>
    <row r="6204" spans="3:16" x14ac:dyDescent="0.35">
      <c r="C6204" s="21"/>
      <c r="E6204" s="21"/>
      <c r="G6204" s="20"/>
      <c r="I6204" s="20"/>
      <c r="O6204" s="20"/>
      <c r="P6204" s="20"/>
    </row>
    <row r="6205" spans="3:16" x14ac:dyDescent="0.35">
      <c r="C6205" s="21"/>
      <c r="E6205" s="21"/>
      <c r="G6205" s="20"/>
      <c r="I6205" s="20"/>
      <c r="O6205" s="20"/>
      <c r="P6205" s="20"/>
    </row>
    <row r="6206" spans="3:16" x14ac:dyDescent="0.35">
      <c r="C6206" s="21"/>
      <c r="E6206" s="21"/>
      <c r="G6206" s="20"/>
      <c r="I6206" s="20"/>
      <c r="O6206" s="20"/>
      <c r="P6206" s="20"/>
    </row>
    <row r="6207" spans="3:16" x14ac:dyDescent="0.35">
      <c r="C6207" s="21"/>
      <c r="E6207" s="21"/>
      <c r="G6207" s="20"/>
      <c r="I6207" s="20"/>
      <c r="O6207" s="20"/>
      <c r="P6207" s="20"/>
    </row>
    <row r="6208" spans="3:16" x14ac:dyDescent="0.35">
      <c r="C6208" s="21"/>
      <c r="E6208" s="21"/>
      <c r="G6208" s="20"/>
      <c r="I6208" s="20"/>
      <c r="O6208" s="20"/>
      <c r="P6208" s="20"/>
    </row>
    <row r="6209" spans="3:16" x14ac:dyDescent="0.35">
      <c r="C6209" s="21"/>
      <c r="E6209" s="21"/>
      <c r="G6209" s="20"/>
      <c r="I6209" s="20"/>
      <c r="O6209" s="20"/>
      <c r="P6209" s="20"/>
    </row>
    <row r="6210" spans="3:16" x14ac:dyDescent="0.35">
      <c r="C6210" s="21"/>
      <c r="E6210" s="21"/>
      <c r="G6210" s="20"/>
      <c r="I6210" s="20"/>
      <c r="O6210" s="20"/>
      <c r="P6210" s="20"/>
    </row>
    <row r="6211" spans="3:16" x14ac:dyDescent="0.35">
      <c r="C6211" s="21"/>
      <c r="E6211" s="21"/>
      <c r="G6211" s="20"/>
      <c r="I6211" s="20"/>
      <c r="O6211" s="20"/>
      <c r="P6211" s="20"/>
    </row>
    <row r="6212" spans="3:16" x14ac:dyDescent="0.35">
      <c r="C6212" s="21"/>
      <c r="E6212" s="21"/>
      <c r="G6212" s="20"/>
      <c r="I6212" s="20"/>
      <c r="O6212" s="20"/>
      <c r="P6212" s="20"/>
    </row>
    <row r="6213" spans="3:16" x14ac:dyDescent="0.35">
      <c r="C6213" s="21"/>
      <c r="E6213" s="21"/>
      <c r="G6213" s="20"/>
      <c r="I6213" s="20"/>
      <c r="O6213" s="20"/>
      <c r="P6213" s="20"/>
    </row>
    <row r="6214" spans="3:16" x14ac:dyDescent="0.35">
      <c r="C6214" s="21"/>
      <c r="E6214" s="21"/>
      <c r="G6214" s="20"/>
      <c r="I6214" s="20"/>
      <c r="O6214" s="20"/>
      <c r="P6214" s="20"/>
    </row>
    <row r="6215" spans="3:16" x14ac:dyDescent="0.35">
      <c r="C6215" s="21"/>
      <c r="E6215" s="21"/>
      <c r="G6215" s="20"/>
      <c r="I6215" s="20"/>
      <c r="O6215" s="20"/>
      <c r="P6215" s="20"/>
    </row>
    <row r="6216" spans="3:16" x14ac:dyDescent="0.35">
      <c r="C6216" s="21"/>
      <c r="E6216" s="21"/>
      <c r="G6216" s="20"/>
      <c r="I6216" s="20"/>
      <c r="O6216" s="20"/>
      <c r="P6216" s="20"/>
    </row>
    <row r="6217" spans="3:16" x14ac:dyDescent="0.35">
      <c r="C6217" s="21"/>
      <c r="E6217" s="21"/>
      <c r="G6217" s="20"/>
      <c r="I6217" s="20"/>
      <c r="O6217" s="20"/>
      <c r="P6217" s="20"/>
    </row>
    <row r="6218" spans="3:16" x14ac:dyDescent="0.35">
      <c r="C6218" s="21"/>
      <c r="E6218" s="21"/>
      <c r="G6218" s="20"/>
      <c r="I6218" s="20"/>
      <c r="O6218" s="20"/>
      <c r="P6218" s="20"/>
    </row>
    <row r="6219" spans="3:16" x14ac:dyDescent="0.35">
      <c r="C6219" s="21"/>
      <c r="E6219" s="21"/>
      <c r="G6219" s="20"/>
      <c r="I6219" s="20"/>
      <c r="O6219" s="20"/>
      <c r="P6219" s="20"/>
    </row>
    <row r="6220" spans="3:16" x14ac:dyDescent="0.35">
      <c r="C6220" s="21"/>
      <c r="E6220" s="21"/>
      <c r="G6220" s="20"/>
      <c r="I6220" s="20"/>
      <c r="O6220" s="20"/>
      <c r="P6220" s="20"/>
    </row>
    <row r="6221" spans="3:16" x14ac:dyDescent="0.35">
      <c r="C6221" s="21"/>
      <c r="E6221" s="21"/>
      <c r="G6221" s="20"/>
      <c r="I6221" s="20"/>
      <c r="O6221" s="20"/>
      <c r="P6221" s="20"/>
    </row>
    <row r="6222" spans="3:16" x14ac:dyDescent="0.35">
      <c r="C6222" s="21"/>
      <c r="E6222" s="21"/>
      <c r="G6222" s="20"/>
      <c r="I6222" s="20"/>
      <c r="O6222" s="20"/>
      <c r="P6222" s="20"/>
    </row>
    <row r="6223" spans="3:16" x14ac:dyDescent="0.35">
      <c r="C6223" s="21"/>
      <c r="E6223" s="21"/>
      <c r="G6223" s="20"/>
      <c r="I6223" s="20"/>
      <c r="O6223" s="20"/>
      <c r="P6223" s="20"/>
    </row>
    <row r="6224" spans="3:16" x14ac:dyDescent="0.35">
      <c r="C6224" s="21"/>
      <c r="E6224" s="21"/>
      <c r="G6224" s="20"/>
      <c r="I6224" s="20"/>
      <c r="O6224" s="20"/>
      <c r="P6224" s="20"/>
    </row>
    <row r="6225" spans="3:16" x14ac:dyDescent="0.35">
      <c r="C6225" s="21"/>
      <c r="E6225" s="21"/>
      <c r="G6225" s="20"/>
      <c r="I6225" s="20"/>
      <c r="O6225" s="20"/>
      <c r="P6225" s="20"/>
    </row>
    <row r="6226" spans="3:16" x14ac:dyDescent="0.35">
      <c r="C6226" s="21"/>
      <c r="E6226" s="21"/>
      <c r="G6226" s="20"/>
      <c r="I6226" s="20"/>
      <c r="O6226" s="20"/>
      <c r="P6226" s="20"/>
    </row>
    <row r="6227" spans="3:16" x14ac:dyDescent="0.35">
      <c r="C6227" s="21"/>
      <c r="E6227" s="21"/>
      <c r="G6227" s="20"/>
      <c r="I6227" s="20"/>
      <c r="O6227" s="20"/>
      <c r="P6227" s="20"/>
    </row>
    <row r="6228" spans="3:16" x14ac:dyDescent="0.35">
      <c r="C6228" s="21"/>
      <c r="E6228" s="21"/>
      <c r="G6228" s="20"/>
      <c r="I6228" s="20"/>
      <c r="O6228" s="20"/>
      <c r="P6228" s="20"/>
    </row>
    <row r="6229" spans="3:16" x14ac:dyDescent="0.35">
      <c r="C6229" s="21"/>
      <c r="E6229" s="21"/>
      <c r="G6229" s="20"/>
      <c r="I6229" s="20"/>
      <c r="O6229" s="20"/>
      <c r="P6229" s="20"/>
    </row>
    <row r="6230" spans="3:16" x14ac:dyDescent="0.35">
      <c r="C6230" s="21"/>
      <c r="E6230" s="21"/>
      <c r="G6230" s="20"/>
      <c r="I6230" s="20"/>
      <c r="O6230" s="20"/>
      <c r="P6230" s="20"/>
    </row>
    <row r="6231" spans="3:16" x14ac:dyDescent="0.35">
      <c r="C6231" s="21"/>
      <c r="E6231" s="21"/>
      <c r="G6231" s="20"/>
      <c r="I6231" s="20"/>
      <c r="O6231" s="20"/>
      <c r="P6231" s="20"/>
    </row>
    <row r="6232" spans="3:16" x14ac:dyDescent="0.35">
      <c r="C6232" s="21"/>
      <c r="E6232" s="21"/>
      <c r="G6232" s="20"/>
      <c r="I6232" s="20"/>
      <c r="O6232" s="20"/>
      <c r="P6232" s="20"/>
    </row>
    <row r="6233" spans="3:16" x14ac:dyDescent="0.35">
      <c r="C6233" s="21"/>
      <c r="E6233" s="21"/>
      <c r="G6233" s="20"/>
      <c r="I6233" s="20"/>
      <c r="O6233" s="20"/>
      <c r="P6233" s="20"/>
    </row>
    <row r="6234" spans="3:16" x14ac:dyDescent="0.35">
      <c r="C6234" s="21"/>
      <c r="E6234" s="21"/>
      <c r="G6234" s="20"/>
      <c r="I6234" s="20"/>
      <c r="O6234" s="20"/>
      <c r="P6234" s="20"/>
    </row>
    <row r="6235" spans="3:16" x14ac:dyDescent="0.35">
      <c r="C6235" s="21"/>
      <c r="E6235" s="21"/>
      <c r="G6235" s="20"/>
      <c r="I6235" s="20"/>
      <c r="O6235" s="20"/>
      <c r="P6235" s="20"/>
    </row>
    <row r="6236" spans="3:16" x14ac:dyDescent="0.35">
      <c r="C6236" s="21"/>
      <c r="E6236" s="21"/>
      <c r="G6236" s="20"/>
      <c r="I6236" s="20"/>
      <c r="O6236" s="20"/>
      <c r="P6236" s="20"/>
    </row>
    <row r="6237" spans="3:16" x14ac:dyDescent="0.35">
      <c r="C6237" s="21"/>
      <c r="E6237" s="21"/>
      <c r="G6237" s="20"/>
      <c r="I6237" s="20"/>
      <c r="O6237" s="20"/>
      <c r="P6237" s="20"/>
    </row>
    <row r="6238" spans="3:16" x14ac:dyDescent="0.35">
      <c r="C6238" s="21"/>
      <c r="E6238" s="21"/>
      <c r="G6238" s="20"/>
      <c r="I6238" s="20"/>
      <c r="O6238" s="20"/>
      <c r="P6238" s="20"/>
    </row>
    <row r="6239" spans="3:16" x14ac:dyDescent="0.35">
      <c r="C6239" s="21"/>
      <c r="E6239" s="21"/>
      <c r="G6239" s="20"/>
      <c r="I6239" s="20"/>
      <c r="O6239" s="20"/>
      <c r="P6239" s="20"/>
    </row>
    <row r="6240" spans="3:16" x14ac:dyDescent="0.35">
      <c r="C6240" s="21"/>
      <c r="E6240" s="21"/>
      <c r="G6240" s="20"/>
      <c r="I6240" s="20"/>
      <c r="O6240" s="20"/>
      <c r="P6240" s="20"/>
    </row>
    <row r="6241" spans="3:16" x14ac:dyDescent="0.35">
      <c r="C6241" s="21"/>
      <c r="E6241" s="21"/>
      <c r="G6241" s="20"/>
      <c r="I6241" s="20"/>
      <c r="O6241" s="20"/>
      <c r="P6241" s="20"/>
    </row>
    <row r="6242" spans="3:16" x14ac:dyDescent="0.35">
      <c r="C6242" s="21"/>
      <c r="E6242" s="21"/>
      <c r="G6242" s="20"/>
      <c r="I6242" s="20"/>
      <c r="O6242" s="20"/>
      <c r="P6242" s="20"/>
    </row>
    <row r="6243" spans="3:16" x14ac:dyDescent="0.35">
      <c r="C6243" s="21"/>
      <c r="E6243" s="21"/>
      <c r="G6243" s="20"/>
      <c r="I6243" s="20"/>
      <c r="O6243" s="20"/>
      <c r="P6243" s="20"/>
    </row>
    <row r="6244" spans="3:16" x14ac:dyDescent="0.35">
      <c r="C6244" s="21"/>
      <c r="E6244" s="21"/>
      <c r="G6244" s="20"/>
      <c r="I6244" s="20"/>
      <c r="O6244" s="20"/>
      <c r="P6244" s="20"/>
    </row>
    <row r="6245" spans="3:16" x14ac:dyDescent="0.35">
      <c r="C6245" s="21"/>
      <c r="E6245" s="21"/>
      <c r="G6245" s="20"/>
      <c r="I6245" s="20"/>
      <c r="O6245" s="20"/>
      <c r="P6245" s="20"/>
    </row>
    <row r="6246" spans="3:16" x14ac:dyDescent="0.35">
      <c r="C6246" s="21"/>
      <c r="E6246" s="21"/>
      <c r="G6246" s="20"/>
      <c r="I6246" s="20"/>
      <c r="O6246" s="20"/>
      <c r="P6246" s="20"/>
    </row>
    <row r="6247" spans="3:16" x14ac:dyDescent="0.35">
      <c r="C6247" s="21"/>
      <c r="E6247" s="21"/>
      <c r="G6247" s="20"/>
      <c r="I6247" s="20"/>
      <c r="O6247" s="20"/>
      <c r="P6247" s="20"/>
    </row>
    <row r="6248" spans="3:16" x14ac:dyDescent="0.35">
      <c r="C6248" s="21"/>
      <c r="E6248" s="21"/>
      <c r="G6248" s="20"/>
      <c r="I6248" s="20"/>
      <c r="O6248" s="20"/>
      <c r="P6248" s="20"/>
    </row>
    <row r="6249" spans="3:16" x14ac:dyDescent="0.35">
      <c r="C6249" s="21"/>
      <c r="E6249" s="21"/>
      <c r="G6249" s="20"/>
      <c r="I6249" s="20"/>
      <c r="O6249" s="20"/>
      <c r="P6249" s="20"/>
    </row>
    <row r="6250" spans="3:16" x14ac:dyDescent="0.35">
      <c r="C6250" s="21"/>
      <c r="E6250" s="21"/>
      <c r="G6250" s="20"/>
      <c r="I6250" s="20"/>
      <c r="O6250" s="20"/>
      <c r="P6250" s="20"/>
    </row>
    <row r="6251" spans="3:16" x14ac:dyDescent="0.35">
      <c r="C6251" s="21"/>
      <c r="E6251" s="21"/>
      <c r="G6251" s="20"/>
      <c r="I6251" s="20"/>
      <c r="O6251" s="20"/>
      <c r="P6251" s="20"/>
    </row>
    <row r="6252" spans="3:16" x14ac:dyDescent="0.35">
      <c r="C6252" s="21"/>
      <c r="E6252" s="21"/>
      <c r="G6252" s="20"/>
      <c r="I6252" s="20"/>
      <c r="O6252" s="20"/>
      <c r="P6252" s="20"/>
    </row>
    <row r="6253" spans="3:16" x14ac:dyDescent="0.35">
      <c r="C6253" s="21"/>
      <c r="E6253" s="21"/>
      <c r="G6253" s="20"/>
      <c r="I6253" s="20"/>
      <c r="O6253" s="20"/>
      <c r="P6253" s="20"/>
    </row>
    <row r="6254" spans="3:16" x14ac:dyDescent="0.35">
      <c r="C6254" s="21"/>
      <c r="E6254" s="21"/>
      <c r="G6254" s="20"/>
      <c r="I6254" s="20"/>
      <c r="O6254" s="20"/>
      <c r="P6254" s="20"/>
    </row>
    <row r="6255" spans="3:16" x14ac:dyDescent="0.35">
      <c r="C6255" s="21"/>
      <c r="E6255" s="21"/>
      <c r="G6255" s="20"/>
      <c r="I6255" s="20"/>
      <c r="O6255" s="20"/>
      <c r="P6255" s="20"/>
    </row>
    <row r="6256" spans="3:16" x14ac:dyDescent="0.35">
      <c r="C6256" s="21"/>
      <c r="E6256" s="21"/>
      <c r="G6256" s="20"/>
      <c r="I6256" s="20"/>
      <c r="O6256" s="20"/>
      <c r="P6256" s="20"/>
    </row>
    <row r="6257" spans="3:16" x14ac:dyDescent="0.35">
      <c r="C6257" s="21"/>
      <c r="E6257" s="21"/>
      <c r="G6257" s="20"/>
      <c r="I6257" s="20"/>
      <c r="O6257" s="20"/>
      <c r="P6257" s="20"/>
    </row>
    <row r="6258" spans="3:16" x14ac:dyDescent="0.35">
      <c r="C6258" s="21"/>
      <c r="E6258" s="21"/>
      <c r="G6258" s="20"/>
      <c r="I6258" s="20"/>
      <c r="O6258" s="20"/>
      <c r="P6258" s="20"/>
    </row>
    <row r="6259" spans="3:16" x14ac:dyDescent="0.35">
      <c r="C6259" s="21"/>
      <c r="E6259" s="21"/>
      <c r="G6259" s="20"/>
      <c r="I6259" s="20"/>
      <c r="O6259" s="20"/>
      <c r="P6259" s="20"/>
    </row>
    <row r="6260" spans="3:16" x14ac:dyDescent="0.35">
      <c r="C6260" s="21"/>
      <c r="E6260" s="21"/>
      <c r="G6260" s="20"/>
      <c r="I6260" s="20"/>
      <c r="O6260" s="20"/>
      <c r="P6260" s="20"/>
    </row>
    <row r="6261" spans="3:16" x14ac:dyDescent="0.35">
      <c r="C6261" s="21"/>
      <c r="E6261" s="21"/>
      <c r="G6261" s="20"/>
      <c r="I6261" s="20"/>
      <c r="O6261" s="20"/>
      <c r="P6261" s="20"/>
    </row>
    <row r="6262" spans="3:16" x14ac:dyDescent="0.35">
      <c r="C6262" s="21"/>
      <c r="E6262" s="21"/>
      <c r="G6262" s="20"/>
      <c r="I6262" s="20"/>
      <c r="O6262" s="20"/>
      <c r="P6262" s="20"/>
    </row>
    <row r="6263" spans="3:16" x14ac:dyDescent="0.35">
      <c r="C6263" s="21"/>
      <c r="E6263" s="21"/>
      <c r="G6263" s="20"/>
      <c r="I6263" s="20"/>
      <c r="O6263" s="20"/>
      <c r="P6263" s="20"/>
    </row>
    <row r="6264" spans="3:16" x14ac:dyDescent="0.35">
      <c r="C6264" s="21"/>
      <c r="E6264" s="21"/>
      <c r="G6264" s="20"/>
      <c r="I6264" s="20"/>
      <c r="O6264" s="20"/>
      <c r="P6264" s="20"/>
    </row>
    <row r="6265" spans="3:16" x14ac:dyDescent="0.35">
      <c r="C6265" s="21"/>
      <c r="E6265" s="21"/>
      <c r="G6265" s="20"/>
      <c r="I6265" s="20"/>
      <c r="O6265" s="20"/>
      <c r="P6265" s="20"/>
    </row>
    <row r="6266" spans="3:16" x14ac:dyDescent="0.35">
      <c r="C6266" s="21"/>
      <c r="E6266" s="21"/>
      <c r="G6266" s="20"/>
      <c r="I6266" s="20"/>
      <c r="O6266" s="20"/>
      <c r="P6266" s="20"/>
    </row>
    <row r="6267" spans="3:16" x14ac:dyDescent="0.35">
      <c r="C6267" s="21"/>
      <c r="E6267" s="21"/>
      <c r="G6267" s="20"/>
      <c r="I6267" s="20"/>
      <c r="O6267" s="20"/>
      <c r="P6267" s="20"/>
    </row>
    <row r="6268" spans="3:16" x14ac:dyDescent="0.35">
      <c r="C6268" s="21"/>
      <c r="E6268" s="21"/>
      <c r="G6268" s="20"/>
      <c r="I6268" s="20"/>
      <c r="O6268" s="20"/>
      <c r="P6268" s="20"/>
    </row>
    <row r="6269" spans="3:16" x14ac:dyDescent="0.35">
      <c r="C6269" s="21"/>
      <c r="E6269" s="21"/>
      <c r="G6269" s="20"/>
      <c r="I6269" s="20"/>
      <c r="O6269" s="20"/>
      <c r="P6269" s="20"/>
    </row>
    <row r="6270" spans="3:16" x14ac:dyDescent="0.35">
      <c r="C6270" s="21"/>
      <c r="E6270" s="21"/>
      <c r="G6270" s="20"/>
      <c r="I6270" s="20"/>
      <c r="O6270" s="20"/>
      <c r="P6270" s="20"/>
    </row>
    <row r="6271" spans="3:16" x14ac:dyDescent="0.35">
      <c r="C6271" s="21"/>
      <c r="E6271" s="21"/>
      <c r="G6271" s="20"/>
      <c r="I6271" s="20"/>
      <c r="O6271" s="20"/>
      <c r="P6271" s="20"/>
    </row>
    <row r="6272" spans="3:16" x14ac:dyDescent="0.35">
      <c r="C6272" s="21"/>
      <c r="E6272" s="21"/>
      <c r="G6272" s="20"/>
      <c r="I6272" s="20"/>
      <c r="O6272" s="20"/>
      <c r="P6272" s="20"/>
    </row>
    <row r="6273" spans="3:16" x14ac:dyDescent="0.35">
      <c r="C6273" s="21"/>
      <c r="E6273" s="21"/>
      <c r="G6273" s="20"/>
      <c r="I6273" s="20"/>
      <c r="O6273" s="20"/>
      <c r="P6273" s="20"/>
    </row>
    <row r="6274" spans="3:16" x14ac:dyDescent="0.35">
      <c r="C6274" s="21"/>
      <c r="E6274" s="21"/>
      <c r="G6274" s="20"/>
      <c r="I6274" s="20"/>
      <c r="O6274" s="20"/>
      <c r="P6274" s="20"/>
    </row>
    <row r="6275" spans="3:16" x14ac:dyDescent="0.35">
      <c r="C6275" s="21"/>
      <c r="E6275" s="21"/>
      <c r="G6275" s="20"/>
      <c r="I6275" s="20"/>
      <c r="O6275" s="20"/>
      <c r="P6275" s="20"/>
    </row>
    <row r="6276" spans="3:16" x14ac:dyDescent="0.35">
      <c r="C6276" s="21"/>
      <c r="E6276" s="21"/>
      <c r="G6276" s="20"/>
      <c r="I6276" s="20"/>
      <c r="O6276" s="20"/>
      <c r="P6276" s="20"/>
    </row>
    <row r="6277" spans="3:16" x14ac:dyDescent="0.35">
      <c r="C6277" s="21"/>
      <c r="E6277" s="21"/>
      <c r="G6277" s="20"/>
      <c r="I6277" s="20"/>
      <c r="O6277" s="20"/>
      <c r="P6277" s="20"/>
    </row>
    <row r="6278" spans="3:16" x14ac:dyDescent="0.35">
      <c r="C6278" s="21"/>
      <c r="E6278" s="21"/>
      <c r="G6278" s="20"/>
      <c r="I6278" s="20"/>
      <c r="O6278" s="20"/>
      <c r="P6278" s="20"/>
    </row>
    <row r="6279" spans="3:16" x14ac:dyDescent="0.35">
      <c r="C6279" s="21"/>
      <c r="E6279" s="21"/>
      <c r="G6279" s="20"/>
      <c r="I6279" s="20"/>
      <c r="O6279" s="20"/>
      <c r="P6279" s="20"/>
    </row>
    <row r="6280" spans="3:16" x14ac:dyDescent="0.35">
      <c r="C6280" s="21"/>
      <c r="E6280" s="21"/>
      <c r="G6280" s="20"/>
      <c r="I6280" s="20"/>
      <c r="O6280" s="20"/>
      <c r="P6280" s="20"/>
    </row>
    <row r="6281" spans="3:16" x14ac:dyDescent="0.35">
      <c r="C6281" s="21"/>
      <c r="E6281" s="21"/>
      <c r="G6281" s="20"/>
      <c r="I6281" s="20"/>
      <c r="O6281" s="20"/>
      <c r="P6281" s="20"/>
    </row>
    <row r="6282" spans="3:16" x14ac:dyDescent="0.35">
      <c r="C6282" s="21"/>
      <c r="E6282" s="21"/>
      <c r="G6282" s="20"/>
      <c r="I6282" s="20"/>
      <c r="O6282" s="20"/>
      <c r="P6282" s="20"/>
    </row>
    <row r="6283" spans="3:16" x14ac:dyDescent="0.35">
      <c r="C6283" s="21"/>
      <c r="E6283" s="21"/>
      <c r="G6283" s="20"/>
      <c r="I6283" s="20"/>
      <c r="O6283" s="20"/>
      <c r="P6283" s="20"/>
    </row>
    <row r="6284" spans="3:16" x14ac:dyDescent="0.35">
      <c r="C6284" s="21"/>
      <c r="E6284" s="21"/>
      <c r="G6284" s="20"/>
      <c r="I6284" s="20"/>
      <c r="O6284" s="20"/>
      <c r="P6284" s="20"/>
    </row>
    <row r="6285" spans="3:16" x14ac:dyDescent="0.35">
      <c r="C6285" s="21"/>
      <c r="E6285" s="21"/>
      <c r="G6285" s="20"/>
      <c r="I6285" s="20"/>
      <c r="O6285" s="20"/>
      <c r="P6285" s="20"/>
    </row>
    <row r="6286" spans="3:16" x14ac:dyDescent="0.35">
      <c r="C6286" s="21"/>
      <c r="E6286" s="21"/>
      <c r="G6286" s="20"/>
      <c r="I6286" s="20"/>
      <c r="O6286" s="20"/>
      <c r="P6286" s="20"/>
    </row>
    <row r="6287" spans="3:16" x14ac:dyDescent="0.35">
      <c r="C6287" s="21"/>
      <c r="E6287" s="21"/>
      <c r="G6287" s="20"/>
      <c r="I6287" s="20"/>
      <c r="O6287" s="20"/>
      <c r="P6287" s="20"/>
    </row>
    <row r="6288" spans="3:16" x14ac:dyDescent="0.35">
      <c r="C6288" s="21"/>
      <c r="E6288" s="21"/>
      <c r="G6288" s="20"/>
      <c r="I6288" s="20"/>
      <c r="O6288" s="20"/>
      <c r="P6288" s="20"/>
    </row>
    <row r="6289" spans="3:16" x14ac:dyDescent="0.35">
      <c r="C6289" s="21"/>
      <c r="E6289" s="21"/>
      <c r="G6289" s="20"/>
      <c r="I6289" s="20"/>
      <c r="O6289" s="20"/>
      <c r="P6289" s="20"/>
    </row>
    <row r="6290" spans="3:16" x14ac:dyDescent="0.35">
      <c r="C6290" s="21"/>
      <c r="E6290" s="21"/>
      <c r="G6290" s="20"/>
      <c r="I6290" s="20"/>
      <c r="O6290" s="20"/>
      <c r="P6290" s="20"/>
    </row>
    <row r="6291" spans="3:16" x14ac:dyDescent="0.35">
      <c r="C6291" s="21"/>
      <c r="E6291" s="21"/>
      <c r="G6291" s="20"/>
      <c r="I6291" s="20"/>
      <c r="O6291" s="20"/>
      <c r="P6291" s="20"/>
    </row>
    <row r="6292" spans="3:16" x14ac:dyDescent="0.35">
      <c r="C6292" s="21"/>
      <c r="E6292" s="21"/>
      <c r="G6292" s="20"/>
      <c r="I6292" s="20"/>
      <c r="O6292" s="20"/>
      <c r="P6292" s="20"/>
    </row>
    <row r="6293" spans="3:16" x14ac:dyDescent="0.35">
      <c r="C6293" s="21"/>
      <c r="E6293" s="21"/>
      <c r="G6293" s="20"/>
      <c r="I6293" s="20"/>
      <c r="O6293" s="20"/>
      <c r="P6293" s="20"/>
    </row>
    <row r="6294" spans="3:16" x14ac:dyDescent="0.35">
      <c r="C6294" s="21"/>
      <c r="E6294" s="21"/>
      <c r="G6294" s="20"/>
      <c r="I6294" s="20"/>
      <c r="O6294" s="20"/>
      <c r="P6294" s="20"/>
    </row>
    <row r="6295" spans="3:16" x14ac:dyDescent="0.35">
      <c r="C6295" s="21"/>
      <c r="E6295" s="21"/>
      <c r="G6295" s="20"/>
      <c r="I6295" s="20"/>
      <c r="O6295" s="20"/>
      <c r="P6295" s="20"/>
    </row>
    <row r="6296" spans="3:16" x14ac:dyDescent="0.35">
      <c r="C6296" s="21"/>
      <c r="E6296" s="21"/>
      <c r="G6296" s="20"/>
      <c r="I6296" s="20"/>
      <c r="O6296" s="20"/>
      <c r="P6296" s="20"/>
    </row>
    <row r="6297" spans="3:16" x14ac:dyDescent="0.35">
      <c r="C6297" s="21"/>
      <c r="E6297" s="21"/>
      <c r="G6297" s="20"/>
      <c r="I6297" s="20"/>
      <c r="O6297" s="20"/>
      <c r="P6297" s="20"/>
    </row>
    <row r="6298" spans="3:16" x14ac:dyDescent="0.35">
      <c r="C6298" s="21"/>
      <c r="E6298" s="21"/>
      <c r="G6298" s="20"/>
      <c r="I6298" s="20"/>
      <c r="O6298" s="20"/>
      <c r="P6298" s="20"/>
    </row>
    <row r="6299" spans="3:16" x14ac:dyDescent="0.35">
      <c r="C6299" s="21"/>
      <c r="E6299" s="21"/>
      <c r="G6299" s="20"/>
      <c r="I6299" s="20"/>
      <c r="O6299" s="20"/>
      <c r="P6299" s="20"/>
    </row>
    <row r="6300" spans="3:16" x14ac:dyDescent="0.35">
      <c r="C6300" s="21"/>
      <c r="E6300" s="21"/>
      <c r="G6300" s="20"/>
      <c r="I6300" s="20"/>
      <c r="O6300" s="20"/>
      <c r="P6300" s="20"/>
    </row>
    <row r="6301" spans="3:16" x14ac:dyDescent="0.35">
      <c r="C6301" s="21"/>
      <c r="E6301" s="21"/>
      <c r="G6301" s="20"/>
      <c r="I6301" s="20"/>
      <c r="O6301" s="20"/>
      <c r="P6301" s="20"/>
    </row>
    <row r="6302" spans="3:16" x14ac:dyDescent="0.35">
      <c r="C6302" s="21"/>
      <c r="E6302" s="21"/>
      <c r="G6302" s="20"/>
      <c r="I6302" s="20"/>
      <c r="O6302" s="20"/>
      <c r="P6302" s="20"/>
    </row>
    <row r="6303" spans="3:16" x14ac:dyDescent="0.35">
      <c r="C6303" s="21"/>
      <c r="E6303" s="21"/>
      <c r="G6303" s="20"/>
      <c r="I6303" s="20"/>
      <c r="O6303" s="20"/>
      <c r="P6303" s="20"/>
    </row>
    <row r="6304" spans="3:16" x14ac:dyDescent="0.35">
      <c r="C6304" s="21"/>
      <c r="E6304" s="21"/>
      <c r="G6304" s="20"/>
      <c r="I6304" s="20"/>
      <c r="O6304" s="20"/>
      <c r="P6304" s="20"/>
    </row>
    <row r="6305" spans="3:16" x14ac:dyDescent="0.35">
      <c r="C6305" s="21"/>
      <c r="E6305" s="21"/>
      <c r="G6305" s="20"/>
      <c r="I6305" s="20"/>
      <c r="O6305" s="20"/>
      <c r="P6305" s="20"/>
    </row>
    <row r="6306" spans="3:16" x14ac:dyDescent="0.35">
      <c r="C6306" s="21"/>
      <c r="E6306" s="21"/>
      <c r="G6306" s="20"/>
      <c r="I6306" s="20"/>
      <c r="O6306" s="20"/>
      <c r="P6306" s="20"/>
    </row>
    <row r="6307" spans="3:16" x14ac:dyDescent="0.35">
      <c r="C6307" s="21"/>
      <c r="E6307" s="21"/>
      <c r="G6307" s="20"/>
      <c r="I6307" s="20"/>
      <c r="O6307" s="20"/>
      <c r="P6307" s="20"/>
    </row>
    <row r="6308" spans="3:16" x14ac:dyDescent="0.35">
      <c r="C6308" s="21"/>
      <c r="E6308" s="21"/>
      <c r="G6308" s="20"/>
      <c r="I6308" s="20"/>
      <c r="O6308" s="20"/>
      <c r="P6308" s="20"/>
    </row>
    <row r="6309" spans="3:16" x14ac:dyDescent="0.35">
      <c r="C6309" s="21"/>
      <c r="E6309" s="21"/>
      <c r="G6309" s="20"/>
      <c r="I6309" s="20"/>
      <c r="O6309" s="20"/>
      <c r="P6309" s="20"/>
    </row>
    <row r="6310" spans="3:16" x14ac:dyDescent="0.35">
      <c r="C6310" s="21"/>
      <c r="E6310" s="21"/>
      <c r="G6310" s="20"/>
      <c r="I6310" s="20"/>
      <c r="O6310" s="20"/>
      <c r="P6310" s="20"/>
    </row>
    <row r="6311" spans="3:16" x14ac:dyDescent="0.35">
      <c r="C6311" s="21"/>
      <c r="E6311" s="21"/>
      <c r="G6311" s="20"/>
      <c r="I6311" s="20"/>
      <c r="O6311" s="20"/>
      <c r="P6311" s="20"/>
    </row>
    <row r="6312" spans="3:16" x14ac:dyDescent="0.35">
      <c r="C6312" s="21"/>
      <c r="E6312" s="21"/>
      <c r="G6312" s="20"/>
      <c r="I6312" s="20"/>
      <c r="O6312" s="20"/>
      <c r="P6312" s="20"/>
    </row>
    <row r="6313" spans="3:16" x14ac:dyDescent="0.35">
      <c r="C6313" s="21"/>
      <c r="E6313" s="21"/>
      <c r="G6313" s="20"/>
      <c r="I6313" s="20"/>
      <c r="O6313" s="20"/>
      <c r="P6313" s="20"/>
    </row>
    <row r="6314" spans="3:16" x14ac:dyDescent="0.35">
      <c r="C6314" s="21"/>
      <c r="E6314" s="21"/>
      <c r="G6314" s="20"/>
      <c r="I6314" s="20"/>
      <c r="O6314" s="20"/>
      <c r="P6314" s="20"/>
    </row>
    <row r="6315" spans="3:16" x14ac:dyDescent="0.35">
      <c r="C6315" s="21"/>
      <c r="E6315" s="21"/>
      <c r="G6315" s="20"/>
      <c r="I6315" s="20"/>
      <c r="O6315" s="20"/>
      <c r="P6315" s="20"/>
    </row>
    <row r="6316" spans="3:16" x14ac:dyDescent="0.35">
      <c r="C6316" s="21"/>
      <c r="E6316" s="21"/>
      <c r="G6316" s="20"/>
      <c r="I6316" s="20"/>
      <c r="O6316" s="20"/>
      <c r="P6316" s="20"/>
    </row>
    <row r="6317" spans="3:16" x14ac:dyDescent="0.35">
      <c r="C6317" s="21"/>
      <c r="E6317" s="21"/>
      <c r="G6317" s="20"/>
      <c r="I6317" s="20"/>
      <c r="O6317" s="20"/>
      <c r="P6317" s="20"/>
    </row>
    <row r="6318" spans="3:16" x14ac:dyDescent="0.35">
      <c r="C6318" s="21"/>
      <c r="E6318" s="21"/>
      <c r="G6318" s="20"/>
      <c r="I6318" s="20"/>
      <c r="O6318" s="20"/>
      <c r="P6318" s="20"/>
    </row>
    <row r="6319" spans="3:16" x14ac:dyDescent="0.35">
      <c r="C6319" s="21"/>
      <c r="E6319" s="21"/>
      <c r="G6319" s="20"/>
      <c r="I6319" s="20"/>
      <c r="O6319" s="20"/>
      <c r="P6319" s="20"/>
    </row>
    <row r="6320" spans="3:16" x14ac:dyDescent="0.35">
      <c r="C6320" s="21"/>
      <c r="E6320" s="21"/>
      <c r="G6320" s="20"/>
      <c r="I6320" s="20"/>
      <c r="O6320" s="20"/>
      <c r="P6320" s="20"/>
    </row>
    <row r="6321" spans="3:16" x14ac:dyDescent="0.35">
      <c r="C6321" s="21"/>
      <c r="E6321" s="21"/>
      <c r="G6321" s="20"/>
      <c r="I6321" s="20"/>
      <c r="O6321" s="20"/>
      <c r="P6321" s="20"/>
    </row>
    <row r="6322" spans="3:16" x14ac:dyDescent="0.35">
      <c r="C6322" s="21"/>
      <c r="E6322" s="21"/>
      <c r="G6322" s="20"/>
      <c r="I6322" s="20"/>
      <c r="O6322" s="20"/>
      <c r="P6322" s="20"/>
    </row>
    <row r="6323" spans="3:16" x14ac:dyDescent="0.35">
      <c r="C6323" s="21"/>
      <c r="E6323" s="21"/>
      <c r="G6323" s="20"/>
      <c r="I6323" s="20"/>
      <c r="O6323" s="20"/>
      <c r="P6323" s="20"/>
    </row>
    <row r="6324" spans="3:16" x14ac:dyDescent="0.35">
      <c r="C6324" s="21"/>
      <c r="E6324" s="21"/>
      <c r="G6324" s="20"/>
      <c r="I6324" s="20"/>
      <c r="O6324" s="20"/>
      <c r="P6324" s="20"/>
    </row>
    <row r="6325" spans="3:16" x14ac:dyDescent="0.35">
      <c r="C6325" s="21"/>
      <c r="E6325" s="21"/>
      <c r="G6325" s="20"/>
      <c r="I6325" s="20"/>
      <c r="O6325" s="20"/>
      <c r="P6325" s="20"/>
    </row>
    <row r="6326" spans="3:16" x14ac:dyDescent="0.35">
      <c r="C6326" s="21"/>
      <c r="E6326" s="21"/>
      <c r="G6326" s="20"/>
      <c r="I6326" s="20"/>
      <c r="O6326" s="20"/>
      <c r="P6326" s="20"/>
    </row>
    <row r="6327" spans="3:16" x14ac:dyDescent="0.35">
      <c r="C6327" s="21"/>
      <c r="E6327" s="21"/>
      <c r="G6327" s="20"/>
      <c r="I6327" s="20"/>
      <c r="O6327" s="20"/>
      <c r="P6327" s="20"/>
    </row>
    <row r="6328" spans="3:16" x14ac:dyDescent="0.35">
      <c r="C6328" s="21"/>
      <c r="E6328" s="21"/>
      <c r="G6328" s="20"/>
      <c r="I6328" s="20"/>
      <c r="O6328" s="20"/>
      <c r="P6328" s="20"/>
    </row>
    <row r="6329" spans="3:16" x14ac:dyDescent="0.35">
      <c r="C6329" s="21"/>
      <c r="E6329" s="21"/>
      <c r="G6329" s="20"/>
      <c r="I6329" s="20"/>
      <c r="O6329" s="20"/>
      <c r="P6329" s="20"/>
    </row>
    <row r="6330" spans="3:16" x14ac:dyDescent="0.35">
      <c r="C6330" s="21"/>
      <c r="E6330" s="21"/>
      <c r="G6330" s="20"/>
      <c r="I6330" s="20"/>
      <c r="O6330" s="20"/>
      <c r="P6330" s="20"/>
    </row>
    <row r="6331" spans="3:16" x14ac:dyDescent="0.35">
      <c r="C6331" s="21"/>
      <c r="E6331" s="21"/>
      <c r="G6331" s="20"/>
      <c r="I6331" s="20"/>
      <c r="O6331" s="20"/>
      <c r="P6331" s="20"/>
    </row>
    <row r="6332" spans="3:16" x14ac:dyDescent="0.35">
      <c r="C6332" s="21"/>
      <c r="E6332" s="21"/>
      <c r="G6332" s="20"/>
      <c r="I6332" s="20"/>
      <c r="O6332" s="20"/>
      <c r="P6332" s="20"/>
    </row>
    <row r="6333" spans="3:16" x14ac:dyDescent="0.35">
      <c r="C6333" s="21"/>
      <c r="E6333" s="21"/>
      <c r="G6333" s="20"/>
      <c r="I6333" s="20"/>
      <c r="O6333" s="20"/>
      <c r="P6333" s="20"/>
    </row>
    <row r="6334" spans="3:16" x14ac:dyDescent="0.35">
      <c r="C6334" s="21"/>
      <c r="E6334" s="21"/>
      <c r="G6334" s="20"/>
      <c r="I6334" s="20"/>
      <c r="O6334" s="20"/>
      <c r="P6334" s="20"/>
    </row>
    <row r="6335" spans="3:16" x14ac:dyDescent="0.35">
      <c r="C6335" s="21"/>
      <c r="E6335" s="21"/>
      <c r="G6335" s="20"/>
      <c r="I6335" s="20"/>
      <c r="O6335" s="20"/>
      <c r="P6335" s="20"/>
    </row>
    <row r="6336" spans="3:16" x14ac:dyDescent="0.35">
      <c r="C6336" s="21"/>
      <c r="E6336" s="21"/>
      <c r="G6336" s="20"/>
      <c r="I6336" s="20"/>
      <c r="O6336" s="20"/>
      <c r="P6336" s="20"/>
    </row>
    <row r="6337" spans="3:16" x14ac:dyDescent="0.35">
      <c r="C6337" s="21"/>
      <c r="E6337" s="21"/>
      <c r="G6337" s="20"/>
      <c r="I6337" s="20"/>
      <c r="O6337" s="20"/>
      <c r="P6337" s="20"/>
    </row>
    <row r="6338" spans="3:16" x14ac:dyDescent="0.35">
      <c r="C6338" s="21"/>
      <c r="E6338" s="21"/>
      <c r="G6338" s="20"/>
      <c r="I6338" s="20"/>
      <c r="O6338" s="20"/>
      <c r="P6338" s="20"/>
    </row>
    <row r="6339" spans="3:16" x14ac:dyDescent="0.35">
      <c r="C6339" s="21"/>
      <c r="E6339" s="21"/>
      <c r="G6339" s="20"/>
      <c r="I6339" s="20"/>
      <c r="O6339" s="20"/>
      <c r="P6339" s="20"/>
    </row>
    <row r="6340" spans="3:16" x14ac:dyDescent="0.35">
      <c r="C6340" s="21"/>
      <c r="E6340" s="21"/>
      <c r="G6340" s="20"/>
      <c r="I6340" s="20"/>
      <c r="O6340" s="20"/>
      <c r="P6340" s="20"/>
    </row>
    <row r="6341" spans="3:16" x14ac:dyDescent="0.35">
      <c r="C6341" s="21"/>
      <c r="E6341" s="21"/>
      <c r="G6341" s="20"/>
      <c r="I6341" s="20"/>
      <c r="O6341" s="20"/>
      <c r="P6341" s="20"/>
    </row>
    <row r="6342" spans="3:16" x14ac:dyDescent="0.35">
      <c r="C6342" s="21"/>
      <c r="E6342" s="21"/>
      <c r="G6342" s="20"/>
      <c r="I6342" s="20"/>
      <c r="O6342" s="20"/>
      <c r="P6342" s="20"/>
    </row>
    <row r="6343" spans="3:16" x14ac:dyDescent="0.35">
      <c r="C6343" s="21"/>
      <c r="E6343" s="21"/>
      <c r="G6343" s="20"/>
      <c r="I6343" s="20"/>
      <c r="O6343" s="20"/>
      <c r="P6343" s="20"/>
    </row>
    <row r="6344" spans="3:16" x14ac:dyDescent="0.35">
      <c r="C6344" s="21"/>
      <c r="E6344" s="21"/>
      <c r="G6344" s="20"/>
      <c r="I6344" s="20"/>
      <c r="O6344" s="20"/>
      <c r="P6344" s="20"/>
    </row>
    <row r="6345" spans="3:16" x14ac:dyDescent="0.35">
      <c r="C6345" s="21"/>
      <c r="E6345" s="21"/>
      <c r="G6345" s="20"/>
      <c r="I6345" s="20"/>
      <c r="O6345" s="20"/>
      <c r="P6345" s="20"/>
    </row>
    <row r="6346" spans="3:16" x14ac:dyDescent="0.35">
      <c r="C6346" s="21"/>
      <c r="E6346" s="21"/>
      <c r="G6346" s="20"/>
      <c r="I6346" s="20"/>
      <c r="O6346" s="20"/>
      <c r="P6346" s="20"/>
    </row>
    <row r="6347" spans="3:16" x14ac:dyDescent="0.35">
      <c r="C6347" s="21"/>
      <c r="E6347" s="21"/>
      <c r="G6347" s="20"/>
      <c r="I6347" s="20"/>
      <c r="O6347" s="20"/>
      <c r="P6347" s="20"/>
    </row>
    <row r="6348" spans="3:16" x14ac:dyDescent="0.35">
      <c r="C6348" s="21"/>
      <c r="E6348" s="21"/>
      <c r="G6348" s="20"/>
      <c r="I6348" s="20"/>
      <c r="O6348" s="20"/>
      <c r="P6348" s="20"/>
    </row>
    <row r="6349" spans="3:16" x14ac:dyDescent="0.35">
      <c r="C6349" s="21"/>
      <c r="E6349" s="21"/>
      <c r="G6349" s="20"/>
      <c r="I6349" s="20"/>
      <c r="O6349" s="20"/>
      <c r="P6349" s="20"/>
    </row>
    <row r="6350" spans="3:16" x14ac:dyDescent="0.35">
      <c r="C6350" s="21"/>
      <c r="E6350" s="21"/>
      <c r="G6350" s="20"/>
      <c r="I6350" s="20"/>
      <c r="O6350" s="20"/>
      <c r="P6350" s="20"/>
    </row>
    <row r="6351" spans="3:16" x14ac:dyDescent="0.35">
      <c r="C6351" s="21"/>
      <c r="E6351" s="21"/>
      <c r="G6351" s="20"/>
      <c r="I6351" s="20"/>
      <c r="O6351" s="20"/>
      <c r="P6351" s="20"/>
    </row>
    <row r="6352" spans="3:16" x14ac:dyDescent="0.35">
      <c r="C6352" s="21"/>
      <c r="E6352" s="21"/>
      <c r="G6352" s="20"/>
      <c r="I6352" s="20"/>
      <c r="O6352" s="20"/>
      <c r="P6352" s="20"/>
    </row>
    <row r="6353" spans="3:16" x14ac:dyDescent="0.35">
      <c r="C6353" s="21"/>
      <c r="E6353" s="21"/>
      <c r="G6353" s="20"/>
      <c r="I6353" s="20"/>
      <c r="O6353" s="20"/>
      <c r="P6353" s="20"/>
    </row>
    <row r="6354" spans="3:16" x14ac:dyDescent="0.35">
      <c r="C6354" s="21"/>
      <c r="E6354" s="21"/>
      <c r="G6354" s="20"/>
      <c r="I6354" s="20"/>
      <c r="O6354" s="20"/>
      <c r="P6354" s="20"/>
    </row>
    <row r="6355" spans="3:16" x14ac:dyDescent="0.35">
      <c r="C6355" s="21"/>
      <c r="E6355" s="21"/>
      <c r="G6355" s="20"/>
      <c r="I6355" s="20"/>
      <c r="O6355" s="20"/>
      <c r="P6355" s="20"/>
    </row>
    <row r="6356" spans="3:16" x14ac:dyDescent="0.35">
      <c r="C6356" s="21"/>
      <c r="E6356" s="21"/>
      <c r="G6356" s="20"/>
      <c r="I6356" s="20"/>
      <c r="O6356" s="20"/>
      <c r="P6356" s="20"/>
    </row>
    <row r="6357" spans="3:16" x14ac:dyDescent="0.35">
      <c r="C6357" s="21"/>
      <c r="E6357" s="21"/>
      <c r="G6357" s="20"/>
      <c r="I6357" s="20"/>
      <c r="O6357" s="20"/>
      <c r="P6357" s="20"/>
    </row>
    <row r="6358" spans="3:16" x14ac:dyDescent="0.35">
      <c r="C6358" s="21"/>
      <c r="E6358" s="21"/>
      <c r="G6358" s="20"/>
      <c r="I6358" s="20"/>
      <c r="O6358" s="20"/>
      <c r="P6358" s="20"/>
    </row>
    <row r="6359" spans="3:16" x14ac:dyDescent="0.35">
      <c r="C6359" s="21"/>
      <c r="E6359" s="21"/>
      <c r="G6359" s="20"/>
      <c r="I6359" s="20"/>
      <c r="O6359" s="20"/>
      <c r="P6359" s="20"/>
    </row>
    <row r="6360" spans="3:16" x14ac:dyDescent="0.35">
      <c r="C6360" s="21"/>
      <c r="E6360" s="21"/>
      <c r="G6360" s="20"/>
      <c r="I6360" s="20"/>
      <c r="O6360" s="20"/>
      <c r="P6360" s="20"/>
    </row>
    <row r="6361" spans="3:16" x14ac:dyDescent="0.35">
      <c r="C6361" s="21"/>
      <c r="E6361" s="21"/>
      <c r="G6361" s="20"/>
      <c r="I6361" s="20"/>
      <c r="O6361" s="20"/>
      <c r="P6361" s="20"/>
    </row>
    <row r="6362" spans="3:16" x14ac:dyDescent="0.35">
      <c r="C6362" s="21"/>
      <c r="E6362" s="21"/>
      <c r="G6362" s="20"/>
      <c r="I6362" s="20"/>
      <c r="O6362" s="20"/>
      <c r="P6362" s="20"/>
    </row>
    <row r="6363" spans="3:16" x14ac:dyDescent="0.35">
      <c r="C6363" s="21"/>
      <c r="E6363" s="21"/>
      <c r="G6363" s="20"/>
      <c r="I6363" s="20"/>
      <c r="O6363" s="20"/>
      <c r="P6363" s="20"/>
    </row>
    <row r="6364" spans="3:16" x14ac:dyDescent="0.35">
      <c r="C6364" s="21"/>
      <c r="E6364" s="21"/>
      <c r="G6364" s="20"/>
      <c r="I6364" s="20"/>
      <c r="O6364" s="20"/>
      <c r="P6364" s="20"/>
    </row>
    <row r="6365" spans="3:16" x14ac:dyDescent="0.35">
      <c r="C6365" s="21"/>
      <c r="E6365" s="21"/>
      <c r="G6365" s="20"/>
      <c r="I6365" s="20"/>
      <c r="O6365" s="20"/>
      <c r="P6365" s="20"/>
    </row>
    <row r="6366" spans="3:16" x14ac:dyDescent="0.35">
      <c r="C6366" s="21"/>
      <c r="E6366" s="21"/>
      <c r="G6366" s="20"/>
      <c r="I6366" s="20"/>
      <c r="O6366" s="20"/>
      <c r="P6366" s="20"/>
    </row>
    <row r="6367" spans="3:16" x14ac:dyDescent="0.35">
      <c r="C6367" s="21"/>
      <c r="E6367" s="21"/>
      <c r="G6367" s="20"/>
      <c r="I6367" s="20"/>
      <c r="O6367" s="20"/>
      <c r="P6367" s="20"/>
    </row>
    <row r="6368" spans="3:16" x14ac:dyDescent="0.35">
      <c r="C6368" s="21"/>
      <c r="E6368" s="21"/>
      <c r="G6368" s="20"/>
      <c r="I6368" s="20"/>
      <c r="O6368" s="20"/>
      <c r="P6368" s="20"/>
    </row>
    <row r="6369" spans="3:16" x14ac:dyDescent="0.35">
      <c r="C6369" s="21"/>
      <c r="E6369" s="21"/>
      <c r="G6369" s="20"/>
      <c r="I6369" s="20"/>
      <c r="O6369" s="20"/>
      <c r="P6369" s="20"/>
    </row>
    <row r="6370" spans="3:16" x14ac:dyDescent="0.35">
      <c r="C6370" s="21"/>
      <c r="E6370" s="21"/>
      <c r="G6370" s="20"/>
      <c r="I6370" s="20"/>
      <c r="O6370" s="20"/>
      <c r="P6370" s="20"/>
    </row>
    <row r="6371" spans="3:16" x14ac:dyDescent="0.35">
      <c r="C6371" s="21"/>
      <c r="E6371" s="21"/>
      <c r="G6371" s="20"/>
      <c r="I6371" s="20"/>
      <c r="O6371" s="20"/>
      <c r="P6371" s="20"/>
    </row>
    <row r="6372" spans="3:16" x14ac:dyDescent="0.35">
      <c r="C6372" s="21"/>
      <c r="E6372" s="21"/>
      <c r="G6372" s="20"/>
      <c r="I6372" s="20"/>
      <c r="O6372" s="20"/>
      <c r="P6372" s="20"/>
    </row>
    <row r="6373" spans="3:16" x14ac:dyDescent="0.35">
      <c r="C6373" s="21"/>
      <c r="E6373" s="21"/>
      <c r="G6373" s="20"/>
      <c r="I6373" s="20"/>
      <c r="O6373" s="20"/>
      <c r="P6373" s="20"/>
    </row>
    <row r="6374" spans="3:16" x14ac:dyDescent="0.35">
      <c r="C6374" s="21"/>
      <c r="E6374" s="21"/>
      <c r="G6374" s="20"/>
      <c r="I6374" s="20"/>
      <c r="O6374" s="20"/>
      <c r="P6374" s="20"/>
    </row>
    <row r="6375" spans="3:16" x14ac:dyDescent="0.35">
      <c r="C6375" s="21"/>
      <c r="E6375" s="21"/>
      <c r="G6375" s="20"/>
      <c r="I6375" s="20"/>
      <c r="O6375" s="20"/>
      <c r="P6375" s="20"/>
    </row>
    <row r="6376" spans="3:16" x14ac:dyDescent="0.35">
      <c r="C6376" s="21"/>
      <c r="E6376" s="21"/>
      <c r="G6376" s="20"/>
      <c r="I6376" s="20"/>
      <c r="O6376" s="20"/>
      <c r="P6376" s="20"/>
    </row>
    <row r="6377" spans="3:16" x14ac:dyDescent="0.35">
      <c r="C6377" s="21"/>
      <c r="E6377" s="21"/>
      <c r="G6377" s="20"/>
      <c r="I6377" s="20"/>
      <c r="O6377" s="20"/>
      <c r="P6377" s="20"/>
    </row>
    <row r="6378" spans="3:16" x14ac:dyDescent="0.35">
      <c r="C6378" s="21"/>
      <c r="E6378" s="21"/>
      <c r="G6378" s="20"/>
      <c r="I6378" s="20"/>
      <c r="O6378" s="20"/>
      <c r="P6378" s="20"/>
    </row>
    <row r="6379" spans="3:16" x14ac:dyDescent="0.35">
      <c r="C6379" s="21"/>
      <c r="E6379" s="21"/>
      <c r="G6379" s="20"/>
      <c r="I6379" s="20"/>
      <c r="O6379" s="20"/>
      <c r="P6379" s="20"/>
    </row>
    <row r="6380" spans="3:16" x14ac:dyDescent="0.35">
      <c r="C6380" s="21"/>
      <c r="E6380" s="21"/>
      <c r="G6380" s="20"/>
      <c r="I6380" s="20"/>
      <c r="O6380" s="20"/>
      <c r="P6380" s="20"/>
    </row>
    <row r="6381" spans="3:16" x14ac:dyDescent="0.35">
      <c r="C6381" s="21"/>
      <c r="E6381" s="21"/>
      <c r="G6381" s="20"/>
      <c r="I6381" s="20"/>
      <c r="O6381" s="20"/>
      <c r="P6381" s="20"/>
    </row>
    <row r="6382" spans="3:16" x14ac:dyDescent="0.35">
      <c r="C6382" s="21"/>
      <c r="E6382" s="21"/>
      <c r="G6382" s="20"/>
      <c r="I6382" s="20"/>
      <c r="O6382" s="20"/>
      <c r="P6382" s="20"/>
    </row>
    <row r="6383" spans="3:16" x14ac:dyDescent="0.35">
      <c r="C6383" s="21"/>
      <c r="E6383" s="21"/>
      <c r="G6383" s="20"/>
      <c r="I6383" s="20"/>
      <c r="O6383" s="20"/>
      <c r="P6383" s="20"/>
    </row>
    <row r="6384" spans="3:16" x14ac:dyDescent="0.35">
      <c r="C6384" s="21"/>
      <c r="E6384" s="21"/>
      <c r="G6384" s="20"/>
      <c r="I6384" s="20"/>
      <c r="O6384" s="20"/>
      <c r="P6384" s="20"/>
    </row>
    <row r="6385" spans="3:16" x14ac:dyDescent="0.35">
      <c r="C6385" s="21"/>
      <c r="E6385" s="21"/>
      <c r="G6385" s="20"/>
      <c r="I6385" s="20"/>
      <c r="O6385" s="20"/>
      <c r="P6385" s="20"/>
    </row>
    <row r="6386" spans="3:16" x14ac:dyDescent="0.35">
      <c r="C6386" s="21"/>
      <c r="E6386" s="21"/>
      <c r="G6386" s="20"/>
      <c r="I6386" s="20"/>
      <c r="O6386" s="20"/>
      <c r="P6386" s="20"/>
    </row>
    <row r="6387" spans="3:16" x14ac:dyDescent="0.35">
      <c r="C6387" s="21"/>
      <c r="E6387" s="21"/>
      <c r="G6387" s="20"/>
      <c r="I6387" s="20"/>
      <c r="O6387" s="20"/>
      <c r="P6387" s="20"/>
    </row>
    <row r="6388" spans="3:16" x14ac:dyDescent="0.35">
      <c r="C6388" s="21"/>
      <c r="E6388" s="21"/>
      <c r="G6388" s="20"/>
      <c r="I6388" s="20"/>
      <c r="O6388" s="20"/>
      <c r="P6388" s="20"/>
    </row>
    <row r="6389" spans="3:16" x14ac:dyDescent="0.35">
      <c r="C6389" s="21"/>
      <c r="E6389" s="21"/>
      <c r="G6389" s="20"/>
      <c r="I6389" s="20"/>
      <c r="O6389" s="20"/>
      <c r="P6389" s="20"/>
    </row>
    <row r="6390" spans="3:16" x14ac:dyDescent="0.35">
      <c r="C6390" s="21"/>
      <c r="E6390" s="21"/>
      <c r="G6390" s="20"/>
      <c r="I6390" s="20"/>
      <c r="O6390" s="20"/>
      <c r="P6390" s="20"/>
    </row>
    <row r="6391" spans="3:16" x14ac:dyDescent="0.35">
      <c r="C6391" s="21"/>
      <c r="E6391" s="21"/>
      <c r="G6391" s="20"/>
      <c r="I6391" s="20"/>
      <c r="O6391" s="20"/>
      <c r="P6391" s="20"/>
    </row>
    <row r="6392" spans="3:16" x14ac:dyDescent="0.35">
      <c r="C6392" s="21"/>
      <c r="E6392" s="21"/>
      <c r="G6392" s="20"/>
      <c r="I6392" s="20"/>
      <c r="O6392" s="20"/>
      <c r="P6392" s="20"/>
    </row>
    <row r="6393" spans="3:16" x14ac:dyDescent="0.35">
      <c r="C6393" s="21"/>
      <c r="E6393" s="21"/>
      <c r="G6393" s="20"/>
      <c r="I6393" s="20"/>
      <c r="O6393" s="20"/>
      <c r="P6393" s="20"/>
    </row>
    <row r="6394" spans="3:16" x14ac:dyDescent="0.35">
      <c r="C6394" s="21"/>
      <c r="E6394" s="21"/>
      <c r="G6394" s="20"/>
      <c r="I6394" s="20"/>
      <c r="O6394" s="20"/>
      <c r="P6394" s="20"/>
    </row>
    <row r="6395" spans="3:16" x14ac:dyDescent="0.35">
      <c r="C6395" s="21"/>
      <c r="E6395" s="21"/>
      <c r="G6395" s="20"/>
      <c r="I6395" s="20"/>
      <c r="O6395" s="20"/>
      <c r="P6395" s="20"/>
    </row>
    <row r="6396" spans="3:16" x14ac:dyDescent="0.35">
      <c r="C6396" s="21"/>
      <c r="E6396" s="21"/>
      <c r="G6396" s="20"/>
      <c r="I6396" s="20"/>
      <c r="O6396" s="20"/>
      <c r="P6396" s="20"/>
    </row>
    <row r="6397" spans="3:16" x14ac:dyDescent="0.35">
      <c r="C6397" s="21"/>
      <c r="E6397" s="21"/>
      <c r="G6397" s="20"/>
      <c r="I6397" s="20"/>
      <c r="O6397" s="20"/>
      <c r="P6397" s="20"/>
    </row>
    <row r="6398" spans="3:16" x14ac:dyDescent="0.35">
      <c r="C6398" s="21"/>
      <c r="E6398" s="21"/>
      <c r="G6398" s="20"/>
      <c r="I6398" s="20"/>
      <c r="O6398" s="20"/>
      <c r="P6398" s="20"/>
    </row>
    <row r="6399" spans="3:16" x14ac:dyDescent="0.35">
      <c r="C6399" s="21"/>
      <c r="E6399" s="21"/>
      <c r="G6399" s="20"/>
      <c r="I6399" s="20"/>
      <c r="O6399" s="20"/>
      <c r="P6399" s="20"/>
    </row>
    <row r="6400" spans="3:16" x14ac:dyDescent="0.35">
      <c r="C6400" s="21"/>
      <c r="E6400" s="21"/>
      <c r="G6400" s="20"/>
      <c r="I6400" s="20"/>
      <c r="O6400" s="20"/>
      <c r="P6400" s="20"/>
    </row>
    <row r="6401" spans="3:16" x14ac:dyDescent="0.35">
      <c r="C6401" s="21"/>
      <c r="E6401" s="21"/>
      <c r="G6401" s="20"/>
      <c r="I6401" s="20"/>
      <c r="O6401" s="20"/>
      <c r="P6401" s="20"/>
    </row>
    <row r="6402" spans="3:16" x14ac:dyDescent="0.35">
      <c r="C6402" s="21"/>
      <c r="E6402" s="21"/>
      <c r="G6402" s="20"/>
      <c r="I6402" s="20"/>
      <c r="O6402" s="20"/>
      <c r="P6402" s="20"/>
    </row>
    <row r="6403" spans="3:16" x14ac:dyDescent="0.35">
      <c r="C6403" s="21"/>
      <c r="E6403" s="21"/>
      <c r="G6403" s="20"/>
      <c r="I6403" s="20"/>
      <c r="O6403" s="20"/>
      <c r="P6403" s="20"/>
    </row>
    <row r="6404" spans="3:16" x14ac:dyDescent="0.35">
      <c r="C6404" s="21"/>
      <c r="E6404" s="21"/>
      <c r="G6404" s="20"/>
      <c r="I6404" s="20"/>
      <c r="O6404" s="20"/>
      <c r="P6404" s="20"/>
    </row>
    <row r="6405" spans="3:16" x14ac:dyDescent="0.35">
      <c r="C6405" s="21"/>
      <c r="E6405" s="21"/>
      <c r="G6405" s="20"/>
      <c r="I6405" s="20"/>
      <c r="O6405" s="20"/>
      <c r="P6405" s="20"/>
    </row>
    <row r="6406" spans="3:16" x14ac:dyDescent="0.35">
      <c r="C6406" s="21"/>
      <c r="E6406" s="21"/>
      <c r="G6406" s="20"/>
      <c r="I6406" s="20"/>
      <c r="O6406" s="20"/>
      <c r="P6406" s="20"/>
    </row>
    <row r="6407" spans="3:16" x14ac:dyDescent="0.35">
      <c r="C6407" s="21"/>
      <c r="E6407" s="21"/>
      <c r="G6407" s="20"/>
      <c r="I6407" s="20"/>
      <c r="O6407" s="20"/>
      <c r="P6407" s="20"/>
    </row>
    <row r="6408" spans="3:16" x14ac:dyDescent="0.35">
      <c r="C6408" s="21"/>
      <c r="E6408" s="21"/>
      <c r="G6408" s="20"/>
      <c r="I6408" s="20"/>
      <c r="O6408" s="20"/>
      <c r="P6408" s="20"/>
    </row>
    <row r="6409" spans="3:16" x14ac:dyDescent="0.35">
      <c r="C6409" s="21"/>
      <c r="E6409" s="21"/>
      <c r="G6409" s="20"/>
      <c r="I6409" s="20"/>
      <c r="O6409" s="20"/>
      <c r="P6409" s="20"/>
    </row>
    <row r="6410" spans="3:16" x14ac:dyDescent="0.35">
      <c r="C6410" s="21"/>
      <c r="E6410" s="21"/>
      <c r="G6410" s="20"/>
      <c r="I6410" s="20"/>
      <c r="O6410" s="20"/>
      <c r="P6410" s="20"/>
    </row>
    <row r="6411" spans="3:16" x14ac:dyDescent="0.35">
      <c r="C6411" s="21"/>
      <c r="E6411" s="21"/>
      <c r="G6411" s="20"/>
      <c r="I6411" s="20"/>
      <c r="O6411" s="20"/>
      <c r="P6411" s="20"/>
    </row>
    <row r="6412" spans="3:16" x14ac:dyDescent="0.35">
      <c r="C6412" s="21"/>
      <c r="E6412" s="21"/>
      <c r="G6412" s="20"/>
      <c r="I6412" s="20"/>
      <c r="O6412" s="20"/>
      <c r="P6412" s="20"/>
    </row>
    <row r="6413" spans="3:16" x14ac:dyDescent="0.35">
      <c r="C6413" s="21"/>
      <c r="E6413" s="21"/>
      <c r="G6413" s="20"/>
      <c r="I6413" s="20"/>
      <c r="O6413" s="20"/>
      <c r="P6413" s="20"/>
    </row>
    <row r="6414" spans="3:16" x14ac:dyDescent="0.35">
      <c r="C6414" s="21"/>
      <c r="E6414" s="21"/>
      <c r="G6414" s="20"/>
      <c r="I6414" s="20"/>
      <c r="O6414" s="20"/>
      <c r="P6414" s="20"/>
    </row>
    <row r="6415" spans="3:16" x14ac:dyDescent="0.35">
      <c r="C6415" s="21"/>
      <c r="E6415" s="21"/>
      <c r="G6415" s="20"/>
      <c r="I6415" s="20"/>
      <c r="O6415" s="20"/>
      <c r="P6415" s="20"/>
    </row>
    <row r="6416" spans="3:16" x14ac:dyDescent="0.35">
      <c r="C6416" s="21"/>
      <c r="E6416" s="21"/>
      <c r="G6416" s="20"/>
      <c r="I6416" s="20"/>
      <c r="O6416" s="20"/>
      <c r="P6416" s="20"/>
    </row>
    <row r="6417" spans="3:16" x14ac:dyDescent="0.35">
      <c r="C6417" s="21"/>
      <c r="E6417" s="21"/>
      <c r="G6417" s="20"/>
      <c r="I6417" s="20"/>
      <c r="O6417" s="20"/>
      <c r="P6417" s="20"/>
    </row>
    <row r="6418" spans="3:16" x14ac:dyDescent="0.35">
      <c r="C6418" s="21"/>
      <c r="E6418" s="21"/>
      <c r="G6418" s="20"/>
      <c r="I6418" s="20"/>
      <c r="O6418" s="20"/>
      <c r="P6418" s="20"/>
    </row>
    <row r="6419" spans="3:16" x14ac:dyDescent="0.35">
      <c r="C6419" s="21"/>
      <c r="E6419" s="21"/>
      <c r="G6419" s="20"/>
      <c r="I6419" s="20"/>
      <c r="O6419" s="20"/>
      <c r="P6419" s="20"/>
    </row>
    <row r="6420" spans="3:16" x14ac:dyDescent="0.35">
      <c r="C6420" s="21"/>
      <c r="E6420" s="21"/>
      <c r="G6420" s="20"/>
      <c r="I6420" s="20"/>
      <c r="O6420" s="20"/>
      <c r="P6420" s="20"/>
    </row>
    <row r="6421" spans="3:16" x14ac:dyDescent="0.35">
      <c r="C6421" s="21"/>
      <c r="E6421" s="21"/>
      <c r="G6421" s="20"/>
      <c r="I6421" s="20"/>
      <c r="O6421" s="20"/>
      <c r="P6421" s="20"/>
    </row>
    <row r="6422" spans="3:16" x14ac:dyDescent="0.35">
      <c r="C6422" s="21"/>
      <c r="E6422" s="21"/>
      <c r="G6422" s="20"/>
      <c r="I6422" s="20"/>
      <c r="O6422" s="20"/>
      <c r="P6422" s="20"/>
    </row>
    <row r="6423" spans="3:16" x14ac:dyDescent="0.35">
      <c r="C6423" s="21"/>
      <c r="E6423" s="21"/>
      <c r="G6423" s="20"/>
      <c r="I6423" s="20"/>
      <c r="O6423" s="20"/>
      <c r="P6423" s="20"/>
    </row>
    <row r="6424" spans="3:16" x14ac:dyDescent="0.35">
      <c r="C6424" s="21"/>
      <c r="E6424" s="21"/>
      <c r="G6424" s="20"/>
      <c r="I6424" s="20"/>
      <c r="O6424" s="20"/>
      <c r="P6424" s="20"/>
    </row>
    <row r="6425" spans="3:16" x14ac:dyDescent="0.35">
      <c r="C6425" s="21"/>
      <c r="E6425" s="21"/>
      <c r="G6425" s="20"/>
      <c r="I6425" s="20"/>
      <c r="O6425" s="20"/>
      <c r="P6425" s="20"/>
    </row>
    <row r="6426" spans="3:16" x14ac:dyDescent="0.35">
      <c r="C6426" s="21"/>
      <c r="E6426" s="21"/>
      <c r="G6426" s="20"/>
      <c r="I6426" s="20"/>
      <c r="O6426" s="20"/>
      <c r="P6426" s="20"/>
    </row>
    <row r="6427" spans="3:16" x14ac:dyDescent="0.35">
      <c r="C6427" s="21"/>
      <c r="E6427" s="21"/>
      <c r="G6427" s="20"/>
      <c r="I6427" s="20"/>
      <c r="O6427" s="20"/>
      <c r="P6427" s="20"/>
    </row>
    <row r="6428" spans="3:16" x14ac:dyDescent="0.35">
      <c r="C6428" s="21"/>
      <c r="E6428" s="21"/>
      <c r="G6428" s="20"/>
      <c r="I6428" s="20"/>
      <c r="O6428" s="20"/>
      <c r="P6428" s="20"/>
    </row>
    <row r="6429" spans="3:16" x14ac:dyDescent="0.35">
      <c r="C6429" s="21"/>
      <c r="E6429" s="21"/>
      <c r="G6429" s="20"/>
      <c r="I6429" s="20"/>
      <c r="O6429" s="20"/>
      <c r="P6429" s="20"/>
    </row>
    <row r="6430" spans="3:16" x14ac:dyDescent="0.35">
      <c r="C6430" s="21"/>
      <c r="E6430" s="21"/>
      <c r="G6430" s="20"/>
      <c r="I6430" s="20"/>
      <c r="O6430" s="20"/>
      <c r="P6430" s="20"/>
    </row>
    <row r="6431" spans="3:16" x14ac:dyDescent="0.35">
      <c r="C6431" s="21"/>
      <c r="E6431" s="21"/>
      <c r="G6431" s="20"/>
      <c r="I6431" s="20"/>
      <c r="O6431" s="20"/>
      <c r="P6431" s="20"/>
    </row>
    <row r="6432" spans="3:16" x14ac:dyDescent="0.35">
      <c r="C6432" s="21"/>
      <c r="E6432" s="21"/>
      <c r="G6432" s="20"/>
      <c r="I6432" s="20"/>
      <c r="O6432" s="20"/>
      <c r="P6432" s="20"/>
    </row>
    <row r="6433" spans="3:16" x14ac:dyDescent="0.35">
      <c r="C6433" s="21"/>
      <c r="E6433" s="21"/>
      <c r="G6433" s="20"/>
      <c r="I6433" s="20"/>
      <c r="O6433" s="20"/>
      <c r="P6433" s="20"/>
    </row>
    <row r="6434" spans="3:16" x14ac:dyDescent="0.35">
      <c r="C6434" s="21"/>
      <c r="E6434" s="21"/>
      <c r="G6434" s="20"/>
      <c r="I6434" s="20"/>
      <c r="O6434" s="20"/>
      <c r="P6434" s="20"/>
    </row>
    <row r="6435" spans="3:16" x14ac:dyDescent="0.35">
      <c r="C6435" s="21"/>
      <c r="E6435" s="21"/>
      <c r="G6435" s="20"/>
      <c r="I6435" s="20"/>
      <c r="O6435" s="20"/>
      <c r="P6435" s="20"/>
    </row>
    <row r="6436" spans="3:16" x14ac:dyDescent="0.35">
      <c r="C6436" s="21"/>
      <c r="E6436" s="21"/>
      <c r="G6436" s="20"/>
      <c r="I6436" s="20"/>
      <c r="O6436" s="20"/>
      <c r="P6436" s="20"/>
    </row>
    <row r="6437" spans="3:16" x14ac:dyDescent="0.35">
      <c r="C6437" s="21"/>
      <c r="E6437" s="21"/>
      <c r="G6437" s="20"/>
      <c r="I6437" s="20"/>
      <c r="O6437" s="20"/>
      <c r="P6437" s="20"/>
    </row>
    <row r="6438" spans="3:16" x14ac:dyDescent="0.35">
      <c r="C6438" s="21"/>
      <c r="E6438" s="21"/>
      <c r="G6438" s="20"/>
      <c r="I6438" s="20"/>
      <c r="O6438" s="20"/>
      <c r="P6438" s="20"/>
    </row>
    <row r="6439" spans="3:16" x14ac:dyDescent="0.35">
      <c r="C6439" s="21"/>
      <c r="E6439" s="21"/>
      <c r="G6439" s="20"/>
      <c r="I6439" s="20"/>
      <c r="O6439" s="20"/>
      <c r="P6439" s="20"/>
    </row>
    <row r="6440" spans="3:16" x14ac:dyDescent="0.35">
      <c r="C6440" s="21"/>
      <c r="E6440" s="21"/>
      <c r="G6440" s="20"/>
      <c r="I6440" s="20"/>
      <c r="O6440" s="20"/>
      <c r="P6440" s="20"/>
    </row>
    <row r="6441" spans="3:16" x14ac:dyDescent="0.35">
      <c r="C6441" s="21"/>
      <c r="E6441" s="21"/>
      <c r="G6441" s="20"/>
      <c r="I6441" s="20"/>
      <c r="O6441" s="20"/>
      <c r="P6441" s="20"/>
    </row>
    <row r="6442" spans="3:16" x14ac:dyDescent="0.35">
      <c r="C6442" s="21"/>
      <c r="E6442" s="21"/>
      <c r="G6442" s="20"/>
      <c r="I6442" s="20"/>
      <c r="O6442" s="20"/>
      <c r="P6442" s="20"/>
    </row>
    <row r="6443" spans="3:16" x14ac:dyDescent="0.35">
      <c r="C6443" s="21"/>
      <c r="E6443" s="21"/>
      <c r="G6443" s="20"/>
      <c r="I6443" s="20"/>
      <c r="O6443" s="20"/>
      <c r="P6443" s="20"/>
    </row>
    <row r="6444" spans="3:16" x14ac:dyDescent="0.35">
      <c r="C6444" s="21"/>
      <c r="E6444" s="21"/>
      <c r="G6444" s="20"/>
      <c r="I6444" s="20"/>
      <c r="O6444" s="20"/>
      <c r="P6444" s="20"/>
    </row>
    <row r="6445" spans="3:16" x14ac:dyDescent="0.35">
      <c r="C6445" s="21"/>
      <c r="E6445" s="21"/>
      <c r="G6445" s="20"/>
      <c r="I6445" s="20"/>
      <c r="O6445" s="20"/>
      <c r="P6445" s="20"/>
    </row>
    <row r="6446" spans="3:16" x14ac:dyDescent="0.35">
      <c r="C6446" s="21"/>
      <c r="E6446" s="21"/>
      <c r="G6446" s="20"/>
      <c r="I6446" s="20"/>
      <c r="O6446" s="20"/>
      <c r="P6446" s="20"/>
    </row>
    <row r="6447" spans="3:16" x14ac:dyDescent="0.35">
      <c r="C6447" s="21"/>
      <c r="E6447" s="21"/>
      <c r="G6447" s="20"/>
      <c r="I6447" s="20"/>
      <c r="O6447" s="20"/>
      <c r="P6447" s="20"/>
    </row>
    <row r="6448" spans="3:16" x14ac:dyDescent="0.35">
      <c r="C6448" s="21"/>
      <c r="E6448" s="21"/>
      <c r="G6448" s="20"/>
      <c r="I6448" s="20"/>
      <c r="O6448" s="20"/>
      <c r="P6448" s="20"/>
    </row>
    <row r="6449" spans="3:16" x14ac:dyDescent="0.35">
      <c r="C6449" s="21"/>
      <c r="E6449" s="21"/>
      <c r="G6449" s="20"/>
      <c r="I6449" s="20"/>
      <c r="O6449" s="20"/>
      <c r="P6449" s="20"/>
    </row>
    <row r="6450" spans="3:16" x14ac:dyDescent="0.35">
      <c r="C6450" s="21"/>
      <c r="E6450" s="21"/>
      <c r="G6450" s="20"/>
      <c r="I6450" s="20"/>
      <c r="O6450" s="20"/>
      <c r="P6450" s="20"/>
    </row>
    <row r="6451" spans="3:16" x14ac:dyDescent="0.35">
      <c r="C6451" s="21"/>
      <c r="E6451" s="21"/>
      <c r="G6451" s="20"/>
      <c r="I6451" s="20"/>
      <c r="O6451" s="20"/>
      <c r="P6451" s="20"/>
    </row>
    <row r="6452" spans="3:16" x14ac:dyDescent="0.35">
      <c r="C6452" s="21"/>
      <c r="E6452" s="21"/>
      <c r="G6452" s="20"/>
      <c r="I6452" s="20"/>
      <c r="O6452" s="20"/>
      <c r="P6452" s="20"/>
    </row>
    <row r="6453" spans="3:16" x14ac:dyDescent="0.35">
      <c r="C6453" s="21"/>
      <c r="E6453" s="21"/>
      <c r="G6453" s="20"/>
      <c r="I6453" s="20"/>
      <c r="O6453" s="20"/>
      <c r="P6453" s="20"/>
    </row>
    <row r="6454" spans="3:16" x14ac:dyDescent="0.35">
      <c r="C6454" s="21"/>
      <c r="E6454" s="21"/>
      <c r="G6454" s="20"/>
      <c r="I6454" s="20"/>
      <c r="O6454" s="20"/>
      <c r="P6454" s="20"/>
    </row>
    <row r="6455" spans="3:16" x14ac:dyDescent="0.35">
      <c r="C6455" s="21"/>
      <c r="E6455" s="21"/>
      <c r="G6455" s="20"/>
      <c r="I6455" s="20"/>
      <c r="O6455" s="20"/>
      <c r="P6455" s="20"/>
    </row>
    <row r="6456" spans="3:16" x14ac:dyDescent="0.35">
      <c r="C6456" s="21"/>
      <c r="E6456" s="21"/>
      <c r="G6456" s="20"/>
      <c r="I6456" s="20"/>
      <c r="O6456" s="20"/>
      <c r="P6456" s="20"/>
    </row>
    <row r="6457" spans="3:16" x14ac:dyDescent="0.35">
      <c r="C6457" s="21"/>
      <c r="E6457" s="21"/>
      <c r="G6457" s="20"/>
      <c r="I6457" s="20"/>
      <c r="O6457" s="20"/>
      <c r="P6457" s="20"/>
    </row>
    <row r="6458" spans="3:16" x14ac:dyDescent="0.35">
      <c r="C6458" s="21"/>
      <c r="E6458" s="21"/>
      <c r="G6458" s="20"/>
      <c r="I6458" s="20"/>
      <c r="O6458" s="20"/>
      <c r="P6458" s="20"/>
    </row>
    <row r="6459" spans="3:16" x14ac:dyDescent="0.35">
      <c r="C6459" s="21"/>
      <c r="E6459" s="21"/>
      <c r="G6459" s="20"/>
      <c r="I6459" s="20"/>
      <c r="O6459" s="20"/>
      <c r="P6459" s="20"/>
    </row>
    <row r="6460" spans="3:16" x14ac:dyDescent="0.35">
      <c r="C6460" s="21"/>
      <c r="E6460" s="21"/>
      <c r="G6460" s="20"/>
      <c r="I6460" s="20"/>
      <c r="O6460" s="20"/>
      <c r="P6460" s="20"/>
    </row>
    <row r="6461" spans="3:16" x14ac:dyDescent="0.35">
      <c r="C6461" s="21"/>
      <c r="E6461" s="21"/>
      <c r="G6461" s="20"/>
      <c r="I6461" s="20"/>
      <c r="O6461" s="20"/>
      <c r="P6461" s="20"/>
    </row>
    <row r="6462" spans="3:16" x14ac:dyDescent="0.35">
      <c r="C6462" s="21"/>
      <c r="E6462" s="21"/>
      <c r="G6462" s="20"/>
      <c r="I6462" s="20"/>
      <c r="O6462" s="20"/>
      <c r="P6462" s="20"/>
    </row>
    <row r="6463" spans="3:16" x14ac:dyDescent="0.35">
      <c r="C6463" s="21"/>
      <c r="E6463" s="21"/>
      <c r="G6463" s="20"/>
      <c r="I6463" s="20"/>
      <c r="O6463" s="20"/>
      <c r="P6463" s="20"/>
    </row>
    <row r="6464" spans="3:16" x14ac:dyDescent="0.35">
      <c r="C6464" s="21"/>
      <c r="E6464" s="21"/>
      <c r="G6464" s="20"/>
      <c r="I6464" s="20"/>
      <c r="O6464" s="20"/>
      <c r="P6464" s="20"/>
    </row>
    <row r="6465" spans="3:16" x14ac:dyDescent="0.35">
      <c r="C6465" s="21"/>
      <c r="E6465" s="21"/>
      <c r="G6465" s="20"/>
      <c r="I6465" s="20"/>
      <c r="O6465" s="20"/>
      <c r="P6465" s="20"/>
    </row>
    <row r="6466" spans="3:16" x14ac:dyDescent="0.35">
      <c r="C6466" s="21"/>
      <c r="E6466" s="21"/>
      <c r="G6466" s="20"/>
      <c r="I6466" s="20"/>
      <c r="O6466" s="20"/>
      <c r="P6466" s="20"/>
    </row>
    <row r="6467" spans="3:16" x14ac:dyDescent="0.35">
      <c r="C6467" s="21"/>
      <c r="E6467" s="21"/>
      <c r="G6467" s="20"/>
      <c r="I6467" s="20"/>
      <c r="O6467" s="20"/>
      <c r="P6467" s="20"/>
    </row>
    <row r="6468" spans="3:16" x14ac:dyDescent="0.35">
      <c r="C6468" s="21"/>
      <c r="E6468" s="21"/>
      <c r="G6468" s="20"/>
      <c r="I6468" s="20"/>
      <c r="O6468" s="20"/>
      <c r="P6468" s="20"/>
    </row>
    <row r="6469" spans="3:16" x14ac:dyDescent="0.35">
      <c r="C6469" s="21"/>
      <c r="E6469" s="21"/>
      <c r="G6469" s="20"/>
      <c r="I6469" s="20"/>
      <c r="O6469" s="20"/>
      <c r="P6469" s="20"/>
    </row>
    <row r="6470" spans="3:16" x14ac:dyDescent="0.35">
      <c r="C6470" s="21"/>
      <c r="E6470" s="21"/>
      <c r="G6470" s="20"/>
      <c r="I6470" s="20"/>
      <c r="O6470" s="20"/>
      <c r="P6470" s="20"/>
    </row>
    <row r="6471" spans="3:16" x14ac:dyDescent="0.35">
      <c r="C6471" s="21"/>
      <c r="E6471" s="21"/>
      <c r="G6471" s="20"/>
      <c r="I6471" s="20"/>
      <c r="O6471" s="20"/>
      <c r="P6471" s="20"/>
    </row>
    <row r="6472" spans="3:16" x14ac:dyDescent="0.35">
      <c r="C6472" s="21"/>
      <c r="E6472" s="21"/>
      <c r="G6472" s="20"/>
      <c r="I6472" s="20"/>
      <c r="O6472" s="20"/>
      <c r="P6472" s="20"/>
    </row>
    <row r="6473" spans="3:16" x14ac:dyDescent="0.35">
      <c r="C6473" s="21"/>
      <c r="E6473" s="21"/>
      <c r="G6473" s="20"/>
      <c r="I6473" s="20"/>
      <c r="O6473" s="20"/>
      <c r="P6473" s="20"/>
    </row>
    <row r="6474" spans="3:16" x14ac:dyDescent="0.35">
      <c r="C6474" s="21"/>
      <c r="E6474" s="21"/>
      <c r="G6474" s="20"/>
      <c r="I6474" s="20"/>
      <c r="O6474" s="20"/>
      <c r="P6474" s="20"/>
    </row>
    <row r="6475" spans="3:16" x14ac:dyDescent="0.35">
      <c r="C6475" s="21"/>
      <c r="E6475" s="21"/>
      <c r="G6475" s="20"/>
      <c r="I6475" s="20"/>
      <c r="O6475" s="20"/>
      <c r="P6475" s="20"/>
    </row>
    <row r="6476" spans="3:16" x14ac:dyDescent="0.35">
      <c r="C6476" s="21"/>
      <c r="E6476" s="21"/>
      <c r="G6476" s="20"/>
      <c r="I6476" s="20"/>
      <c r="O6476" s="20"/>
      <c r="P6476" s="20"/>
    </row>
    <row r="6477" spans="3:16" x14ac:dyDescent="0.35">
      <c r="C6477" s="21"/>
      <c r="E6477" s="21"/>
      <c r="G6477" s="20"/>
      <c r="I6477" s="20"/>
      <c r="O6477" s="20"/>
      <c r="P6477" s="20"/>
    </row>
    <row r="6478" spans="3:16" x14ac:dyDescent="0.35">
      <c r="C6478" s="21"/>
      <c r="E6478" s="21"/>
      <c r="G6478" s="20"/>
      <c r="I6478" s="20"/>
      <c r="O6478" s="20"/>
      <c r="P6478" s="20"/>
    </row>
    <row r="6479" spans="3:16" x14ac:dyDescent="0.35">
      <c r="C6479" s="21"/>
      <c r="E6479" s="21"/>
      <c r="G6479" s="20"/>
      <c r="I6479" s="20"/>
      <c r="O6479" s="20"/>
      <c r="P6479" s="20"/>
    </row>
    <row r="6480" spans="3:16" x14ac:dyDescent="0.35">
      <c r="C6480" s="21"/>
      <c r="E6480" s="21"/>
      <c r="G6480" s="20"/>
      <c r="I6480" s="20"/>
      <c r="O6480" s="20"/>
      <c r="P6480" s="20"/>
    </row>
    <row r="6481" spans="3:16" x14ac:dyDescent="0.35">
      <c r="C6481" s="21"/>
      <c r="E6481" s="21"/>
      <c r="G6481" s="20"/>
      <c r="I6481" s="20"/>
      <c r="O6481" s="20"/>
      <c r="P6481" s="20"/>
    </row>
    <row r="6482" spans="3:16" x14ac:dyDescent="0.35">
      <c r="C6482" s="21"/>
      <c r="E6482" s="21"/>
      <c r="G6482" s="20"/>
      <c r="I6482" s="20"/>
      <c r="O6482" s="20"/>
      <c r="P6482" s="20"/>
    </row>
    <row r="6483" spans="3:16" x14ac:dyDescent="0.35">
      <c r="C6483" s="21"/>
      <c r="E6483" s="21"/>
      <c r="G6483" s="20"/>
      <c r="I6483" s="20"/>
      <c r="O6483" s="20"/>
      <c r="P6483" s="20"/>
    </row>
    <row r="6484" spans="3:16" x14ac:dyDescent="0.35">
      <c r="C6484" s="21"/>
      <c r="E6484" s="21"/>
      <c r="G6484" s="20"/>
      <c r="I6484" s="20"/>
      <c r="O6484" s="20"/>
      <c r="P6484" s="20"/>
    </row>
    <row r="6485" spans="3:16" x14ac:dyDescent="0.35">
      <c r="C6485" s="21"/>
      <c r="E6485" s="21"/>
      <c r="G6485" s="20"/>
      <c r="I6485" s="20"/>
      <c r="O6485" s="20"/>
      <c r="P6485" s="20"/>
    </row>
    <row r="6486" spans="3:16" x14ac:dyDescent="0.35">
      <c r="C6486" s="21"/>
      <c r="E6486" s="21"/>
      <c r="G6486" s="20"/>
      <c r="I6486" s="20"/>
      <c r="O6486" s="20"/>
      <c r="P6486" s="20"/>
    </row>
    <row r="6487" spans="3:16" x14ac:dyDescent="0.35">
      <c r="C6487" s="21"/>
      <c r="E6487" s="21"/>
      <c r="G6487" s="20"/>
      <c r="I6487" s="20"/>
      <c r="O6487" s="20"/>
      <c r="P6487" s="20"/>
    </row>
    <row r="6488" spans="3:16" x14ac:dyDescent="0.35">
      <c r="C6488" s="21"/>
      <c r="E6488" s="21"/>
      <c r="G6488" s="20"/>
      <c r="I6488" s="20"/>
      <c r="O6488" s="20"/>
      <c r="P6488" s="20"/>
    </row>
    <row r="6489" spans="3:16" x14ac:dyDescent="0.35">
      <c r="C6489" s="21"/>
      <c r="E6489" s="21"/>
      <c r="G6489" s="20"/>
      <c r="I6489" s="20"/>
      <c r="O6489" s="20"/>
      <c r="P6489" s="20"/>
    </row>
    <row r="6490" spans="3:16" x14ac:dyDescent="0.35">
      <c r="C6490" s="21"/>
      <c r="E6490" s="21"/>
      <c r="G6490" s="20"/>
      <c r="I6490" s="20"/>
      <c r="O6490" s="20"/>
      <c r="P6490" s="20"/>
    </row>
    <row r="6491" spans="3:16" x14ac:dyDescent="0.35">
      <c r="C6491" s="21"/>
      <c r="E6491" s="21"/>
      <c r="G6491" s="20"/>
      <c r="I6491" s="20"/>
      <c r="O6491" s="20"/>
      <c r="P6491" s="20"/>
    </row>
    <row r="6492" spans="3:16" x14ac:dyDescent="0.35">
      <c r="C6492" s="21"/>
      <c r="E6492" s="21"/>
      <c r="G6492" s="20"/>
      <c r="I6492" s="20"/>
      <c r="O6492" s="20"/>
      <c r="P6492" s="20"/>
    </row>
    <row r="6493" spans="3:16" x14ac:dyDescent="0.35">
      <c r="C6493" s="21"/>
      <c r="E6493" s="21"/>
      <c r="G6493" s="20"/>
      <c r="I6493" s="20"/>
      <c r="O6493" s="20"/>
      <c r="P6493" s="20"/>
    </row>
    <row r="6494" spans="3:16" x14ac:dyDescent="0.35">
      <c r="C6494" s="21"/>
      <c r="E6494" s="21"/>
      <c r="G6494" s="20"/>
      <c r="I6494" s="20"/>
      <c r="O6494" s="20"/>
      <c r="P6494" s="20"/>
    </row>
    <row r="6495" spans="3:16" x14ac:dyDescent="0.35">
      <c r="C6495" s="21"/>
      <c r="E6495" s="21"/>
      <c r="G6495" s="20"/>
      <c r="I6495" s="20"/>
      <c r="O6495" s="20"/>
      <c r="P6495" s="20"/>
    </row>
    <row r="6496" spans="3:16" x14ac:dyDescent="0.35">
      <c r="C6496" s="21"/>
      <c r="E6496" s="21"/>
      <c r="G6496" s="20"/>
      <c r="I6496" s="20"/>
      <c r="O6496" s="20"/>
      <c r="P6496" s="20"/>
    </row>
    <row r="6497" spans="3:16" x14ac:dyDescent="0.35">
      <c r="C6497" s="21"/>
      <c r="E6497" s="21"/>
      <c r="G6497" s="20"/>
      <c r="I6497" s="20"/>
      <c r="O6497" s="20"/>
      <c r="P6497" s="20"/>
    </row>
    <row r="6498" spans="3:16" x14ac:dyDescent="0.35">
      <c r="C6498" s="21"/>
      <c r="E6498" s="21"/>
      <c r="G6498" s="20"/>
      <c r="I6498" s="20"/>
      <c r="O6498" s="20"/>
      <c r="P6498" s="20"/>
    </row>
    <row r="6499" spans="3:16" x14ac:dyDescent="0.35">
      <c r="C6499" s="21"/>
      <c r="E6499" s="21"/>
      <c r="G6499" s="20"/>
      <c r="I6499" s="20"/>
      <c r="O6499" s="20"/>
      <c r="P6499" s="20"/>
    </row>
    <row r="6500" spans="3:16" x14ac:dyDescent="0.35">
      <c r="C6500" s="21"/>
      <c r="E6500" s="21"/>
      <c r="G6500" s="20"/>
      <c r="I6500" s="20"/>
      <c r="O6500" s="20"/>
      <c r="P6500" s="20"/>
    </row>
    <row r="6501" spans="3:16" x14ac:dyDescent="0.35">
      <c r="C6501" s="21"/>
      <c r="E6501" s="21"/>
      <c r="G6501" s="20"/>
      <c r="I6501" s="20"/>
      <c r="O6501" s="20"/>
      <c r="P6501" s="20"/>
    </row>
    <row r="6502" spans="3:16" x14ac:dyDescent="0.35">
      <c r="C6502" s="21"/>
      <c r="E6502" s="21"/>
      <c r="G6502" s="20"/>
      <c r="I6502" s="20"/>
      <c r="O6502" s="20"/>
      <c r="P6502" s="20"/>
    </row>
    <row r="6503" spans="3:16" x14ac:dyDescent="0.35">
      <c r="C6503" s="21"/>
      <c r="E6503" s="21"/>
      <c r="G6503" s="20"/>
      <c r="I6503" s="20"/>
      <c r="O6503" s="20"/>
      <c r="P6503" s="20"/>
    </row>
    <row r="6504" spans="3:16" x14ac:dyDescent="0.35">
      <c r="C6504" s="21"/>
      <c r="E6504" s="21"/>
      <c r="G6504" s="20"/>
      <c r="I6504" s="20"/>
      <c r="O6504" s="20"/>
      <c r="P6504" s="20"/>
    </row>
    <row r="6505" spans="3:16" x14ac:dyDescent="0.35">
      <c r="C6505" s="21"/>
      <c r="E6505" s="21"/>
      <c r="G6505" s="20"/>
      <c r="I6505" s="20"/>
      <c r="O6505" s="20"/>
      <c r="P6505" s="20"/>
    </row>
    <row r="6506" spans="3:16" x14ac:dyDescent="0.35">
      <c r="C6506" s="21"/>
      <c r="E6506" s="21"/>
      <c r="G6506" s="20"/>
      <c r="I6506" s="20"/>
      <c r="O6506" s="20"/>
      <c r="P6506" s="20"/>
    </row>
    <row r="6507" spans="3:16" x14ac:dyDescent="0.35">
      <c r="C6507" s="21"/>
      <c r="E6507" s="21"/>
      <c r="G6507" s="20"/>
      <c r="I6507" s="20"/>
      <c r="O6507" s="20"/>
      <c r="P6507" s="20"/>
    </row>
    <row r="6508" spans="3:16" x14ac:dyDescent="0.35">
      <c r="C6508" s="21"/>
      <c r="E6508" s="21"/>
      <c r="G6508" s="20"/>
      <c r="I6508" s="20"/>
      <c r="O6508" s="20"/>
      <c r="P6508" s="20"/>
    </row>
    <row r="6509" spans="3:16" x14ac:dyDescent="0.35">
      <c r="C6509" s="21"/>
      <c r="E6509" s="21"/>
      <c r="G6509" s="20"/>
      <c r="I6509" s="20"/>
      <c r="O6509" s="20"/>
      <c r="P6509" s="20"/>
    </row>
    <row r="6510" spans="3:16" x14ac:dyDescent="0.35">
      <c r="C6510" s="21"/>
      <c r="E6510" s="21"/>
      <c r="G6510" s="20"/>
      <c r="I6510" s="20"/>
      <c r="O6510" s="20"/>
      <c r="P6510" s="20"/>
    </row>
    <row r="6511" spans="3:16" x14ac:dyDescent="0.35">
      <c r="C6511" s="21"/>
      <c r="E6511" s="21"/>
      <c r="G6511" s="20"/>
      <c r="I6511" s="20"/>
      <c r="O6511" s="20"/>
      <c r="P6511" s="20"/>
    </row>
    <row r="6512" spans="3:16" x14ac:dyDescent="0.35">
      <c r="C6512" s="21"/>
      <c r="E6512" s="21"/>
      <c r="G6512" s="20"/>
      <c r="I6512" s="20"/>
      <c r="O6512" s="20"/>
      <c r="P6512" s="20"/>
    </row>
    <row r="6513" spans="3:16" x14ac:dyDescent="0.35">
      <c r="C6513" s="21"/>
      <c r="E6513" s="21"/>
      <c r="G6513" s="20"/>
      <c r="I6513" s="20"/>
      <c r="O6513" s="20"/>
      <c r="P6513" s="20"/>
    </row>
    <row r="6514" spans="3:16" x14ac:dyDescent="0.35">
      <c r="C6514" s="21"/>
      <c r="E6514" s="21"/>
      <c r="G6514" s="20"/>
      <c r="I6514" s="20"/>
      <c r="O6514" s="20"/>
      <c r="P6514" s="20"/>
    </row>
    <row r="6515" spans="3:16" x14ac:dyDescent="0.35">
      <c r="C6515" s="21"/>
      <c r="E6515" s="21"/>
      <c r="G6515" s="20"/>
      <c r="I6515" s="20"/>
      <c r="O6515" s="20"/>
      <c r="P6515" s="20"/>
    </row>
    <row r="6516" spans="3:16" x14ac:dyDescent="0.35">
      <c r="C6516" s="21"/>
      <c r="E6516" s="21"/>
      <c r="G6516" s="20"/>
      <c r="I6516" s="20"/>
      <c r="O6516" s="20"/>
      <c r="P6516" s="20"/>
    </row>
    <row r="6517" spans="3:16" x14ac:dyDescent="0.35">
      <c r="C6517" s="21"/>
      <c r="E6517" s="21"/>
      <c r="G6517" s="20"/>
      <c r="I6517" s="20"/>
      <c r="O6517" s="20"/>
      <c r="P6517" s="20"/>
    </row>
    <row r="6518" spans="3:16" x14ac:dyDescent="0.35">
      <c r="C6518" s="21"/>
      <c r="E6518" s="21"/>
      <c r="G6518" s="20"/>
      <c r="I6518" s="20"/>
      <c r="O6518" s="20"/>
      <c r="P6518" s="20"/>
    </row>
    <row r="6519" spans="3:16" x14ac:dyDescent="0.35">
      <c r="C6519" s="21"/>
      <c r="E6519" s="21"/>
      <c r="G6519" s="20"/>
      <c r="I6519" s="20"/>
      <c r="O6519" s="20"/>
      <c r="P6519" s="20"/>
    </row>
    <row r="6520" spans="3:16" x14ac:dyDescent="0.35">
      <c r="C6520" s="21"/>
      <c r="E6520" s="21"/>
      <c r="G6520" s="20"/>
      <c r="I6520" s="20"/>
      <c r="O6520" s="20"/>
      <c r="P6520" s="20"/>
    </row>
    <row r="6521" spans="3:16" x14ac:dyDescent="0.35">
      <c r="C6521" s="21"/>
      <c r="E6521" s="21"/>
      <c r="G6521" s="20"/>
      <c r="I6521" s="20"/>
      <c r="O6521" s="20"/>
      <c r="P6521" s="20"/>
    </row>
    <row r="6522" spans="3:16" x14ac:dyDescent="0.35">
      <c r="C6522" s="21"/>
      <c r="E6522" s="21"/>
      <c r="G6522" s="20"/>
      <c r="I6522" s="20"/>
      <c r="O6522" s="20"/>
      <c r="P6522" s="20"/>
    </row>
    <row r="6523" spans="3:16" x14ac:dyDescent="0.35">
      <c r="C6523" s="21"/>
      <c r="E6523" s="21"/>
      <c r="G6523" s="20"/>
      <c r="I6523" s="20"/>
      <c r="O6523" s="20"/>
      <c r="P6523" s="20"/>
    </row>
    <row r="6524" spans="3:16" x14ac:dyDescent="0.35">
      <c r="C6524" s="21"/>
      <c r="E6524" s="21"/>
      <c r="G6524" s="20"/>
      <c r="I6524" s="20"/>
      <c r="O6524" s="20"/>
      <c r="P6524" s="20"/>
    </row>
    <row r="6525" spans="3:16" x14ac:dyDescent="0.35">
      <c r="C6525" s="21"/>
      <c r="E6525" s="21"/>
      <c r="G6525" s="20"/>
      <c r="I6525" s="20"/>
      <c r="O6525" s="20"/>
      <c r="P6525" s="20"/>
    </row>
    <row r="6526" spans="3:16" x14ac:dyDescent="0.35">
      <c r="C6526" s="21"/>
      <c r="E6526" s="21"/>
      <c r="G6526" s="20"/>
      <c r="I6526" s="20"/>
      <c r="O6526" s="20"/>
      <c r="P6526" s="20"/>
    </row>
    <row r="6527" spans="3:16" x14ac:dyDescent="0.35">
      <c r="C6527" s="21"/>
      <c r="E6527" s="21"/>
      <c r="G6527" s="20"/>
      <c r="I6527" s="20"/>
      <c r="O6527" s="20"/>
      <c r="P6527" s="20"/>
    </row>
    <row r="6528" spans="3:16" x14ac:dyDescent="0.35">
      <c r="C6528" s="21"/>
      <c r="E6528" s="21"/>
      <c r="G6528" s="20"/>
      <c r="I6528" s="20"/>
      <c r="O6528" s="20"/>
      <c r="P6528" s="20"/>
    </row>
    <row r="6529" spans="3:16" x14ac:dyDescent="0.35">
      <c r="C6529" s="21"/>
      <c r="E6529" s="21"/>
      <c r="G6529" s="20"/>
      <c r="I6529" s="20"/>
      <c r="O6529" s="20"/>
      <c r="P6529" s="20"/>
    </row>
    <row r="6530" spans="3:16" x14ac:dyDescent="0.35">
      <c r="C6530" s="21"/>
      <c r="E6530" s="21"/>
      <c r="G6530" s="20"/>
      <c r="I6530" s="20"/>
      <c r="O6530" s="20"/>
      <c r="P6530" s="20"/>
    </row>
    <row r="6531" spans="3:16" x14ac:dyDescent="0.35">
      <c r="C6531" s="21"/>
      <c r="E6531" s="21"/>
      <c r="G6531" s="20"/>
      <c r="I6531" s="20"/>
      <c r="O6531" s="20"/>
      <c r="P6531" s="20"/>
    </row>
    <row r="6532" spans="3:16" x14ac:dyDescent="0.35">
      <c r="C6532" s="21"/>
      <c r="E6532" s="21"/>
      <c r="G6532" s="20"/>
      <c r="I6532" s="20"/>
      <c r="O6532" s="20"/>
      <c r="P6532" s="20"/>
    </row>
    <row r="6533" spans="3:16" x14ac:dyDescent="0.35">
      <c r="C6533" s="21"/>
      <c r="E6533" s="21"/>
      <c r="G6533" s="20"/>
      <c r="I6533" s="20"/>
      <c r="O6533" s="20"/>
      <c r="P6533" s="20"/>
    </row>
    <row r="6534" spans="3:16" x14ac:dyDescent="0.35">
      <c r="C6534" s="21"/>
      <c r="E6534" s="21"/>
      <c r="G6534" s="20"/>
      <c r="I6534" s="20"/>
      <c r="O6534" s="20"/>
      <c r="P6534" s="20"/>
    </row>
    <row r="6535" spans="3:16" x14ac:dyDescent="0.35">
      <c r="C6535" s="21"/>
      <c r="E6535" s="21"/>
      <c r="G6535" s="20"/>
      <c r="I6535" s="20"/>
      <c r="O6535" s="20"/>
      <c r="P6535" s="20"/>
    </row>
    <row r="6536" spans="3:16" x14ac:dyDescent="0.35">
      <c r="C6536" s="21"/>
      <c r="E6536" s="21"/>
      <c r="G6536" s="20"/>
      <c r="I6536" s="20"/>
      <c r="O6536" s="20"/>
      <c r="P6536" s="20"/>
    </row>
    <row r="6537" spans="3:16" x14ac:dyDescent="0.35">
      <c r="C6537" s="21"/>
      <c r="E6537" s="21"/>
      <c r="G6537" s="20"/>
      <c r="I6537" s="20"/>
      <c r="O6537" s="20"/>
      <c r="P6537" s="20"/>
    </row>
    <row r="6538" spans="3:16" x14ac:dyDescent="0.35">
      <c r="C6538" s="21"/>
      <c r="E6538" s="21"/>
      <c r="G6538" s="20"/>
      <c r="I6538" s="20"/>
      <c r="O6538" s="20"/>
      <c r="P6538" s="20"/>
    </row>
    <row r="6539" spans="3:16" x14ac:dyDescent="0.35">
      <c r="C6539" s="21"/>
      <c r="E6539" s="21"/>
      <c r="G6539" s="20"/>
      <c r="I6539" s="20"/>
      <c r="O6539" s="20"/>
      <c r="P6539" s="20"/>
    </row>
    <row r="6540" spans="3:16" x14ac:dyDescent="0.35">
      <c r="C6540" s="21"/>
      <c r="E6540" s="21"/>
      <c r="G6540" s="20"/>
      <c r="I6540" s="20"/>
      <c r="O6540" s="20"/>
      <c r="P6540" s="20"/>
    </row>
    <row r="6541" spans="3:16" x14ac:dyDescent="0.35">
      <c r="C6541" s="21"/>
      <c r="E6541" s="21"/>
      <c r="G6541" s="20"/>
      <c r="I6541" s="20"/>
      <c r="O6541" s="20"/>
      <c r="P6541" s="20"/>
    </row>
    <row r="6542" spans="3:16" x14ac:dyDescent="0.35">
      <c r="C6542" s="21"/>
      <c r="E6542" s="21"/>
      <c r="G6542" s="20"/>
      <c r="I6542" s="20"/>
      <c r="O6542" s="20"/>
      <c r="P6542" s="20"/>
    </row>
    <row r="6543" spans="3:16" x14ac:dyDescent="0.35">
      <c r="C6543" s="21"/>
      <c r="E6543" s="21"/>
      <c r="G6543" s="20"/>
      <c r="I6543" s="20"/>
      <c r="O6543" s="20"/>
      <c r="P6543" s="20"/>
    </row>
    <row r="6544" spans="3:16" x14ac:dyDescent="0.35">
      <c r="C6544" s="21"/>
      <c r="E6544" s="21"/>
      <c r="G6544" s="20"/>
      <c r="I6544" s="20"/>
      <c r="O6544" s="20"/>
      <c r="P6544" s="20"/>
    </row>
    <row r="6545" spans="3:16" x14ac:dyDescent="0.35">
      <c r="C6545" s="21"/>
      <c r="E6545" s="21"/>
      <c r="G6545" s="20"/>
      <c r="I6545" s="20"/>
      <c r="O6545" s="20"/>
      <c r="P6545" s="20"/>
    </row>
    <row r="6546" spans="3:16" x14ac:dyDescent="0.35">
      <c r="C6546" s="21"/>
      <c r="E6546" s="21"/>
      <c r="G6546" s="20"/>
      <c r="I6546" s="20"/>
      <c r="O6546" s="20"/>
      <c r="P6546" s="20"/>
    </row>
    <row r="6547" spans="3:16" x14ac:dyDescent="0.35">
      <c r="C6547" s="21"/>
      <c r="E6547" s="21"/>
      <c r="G6547" s="20"/>
      <c r="I6547" s="20"/>
      <c r="O6547" s="20"/>
      <c r="P6547" s="20"/>
    </row>
    <row r="6548" spans="3:16" x14ac:dyDescent="0.35">
      <c r="C6548" s="21"/>
      <c r="E6548" s="21"/>
      <c r="G6548" s="20"/>
      <c r="I6548" s="20"/>
      <c r="O6548" s="20"/>
      <c r="P6548" s="20"/>
    </row>
    <row r="6549" spans="3:16" x14ac:dyDescent="0.35">
      <c r="C6549" s="21"/>
      <c r="E6549" s="21"/>
      <c r="G6549" s="20"/>
      <c r="I6549" s="20"/>
      <c r="O6549" s="20"/>
      <c r="P6549" s="20"/>
    </row>
    <row r="6550" spans="3:16" x14ac:dyDescent="0.35">
      <c r="C6550" s="21"/>
      <c r="E6550" s="21"/>
      <c r="G6550" s="20"/>
      <c r="I6550" s="20"/>
      <c r="O6550" s="20"/>
      <c r="P6550" s="20"/>
    </row>
    <row r="6551" spans="3:16" x14ac:dyDescent="0.35">
      <c r="C6551" s="21"/>
      <c r="E6551" s="21"/>
      <c r="G6551" s="20"/>
      <c r="I6551" s="20"/>
      <c r="O6551" s="20"/>
      <c r="P6551" s="20"/>
    </row>
    <row r="6552" spans="3:16" x14ac:dyDescent="0.35">
      <c r="C6552" s="21"/>
      <c r="E6552" s="21"/>
      <c r="G6552" s="20"/>
      <c r="I6552" s="20"/>
      <c r="O6552" s="20"/>
      <c r="P6552" s="20"/>
    </row>
    <row r="6553" spans="3:16" x14ac:dyDescent="0.35">
      <c r="C6553" s="21"/>
      <c r="E6553" s="21"/>
      <c r="G6553" s="20"/>
      <c r="I6553" s="20"/>
      <c r="O6553" s="20"/>
      <c r="P6553" s="20"/>
    </row>
    <row r="6554" spans="3:16" x14ac:dyDescent="0.35">
      <c r="C6554" s="21"/>
      <c r="E6554" s="21"/>
      <c r="G6554" s="20"/>
      <c r="I6554" s="20"/>
      <c r="O6554" s="20"/>
      <c r="P6554" s="20"/>
    </row>
    <row r="6555" spans="3:16" x14ac:dyDescent="0.35">
      <c r="C6555" s="21"/>
      <c r="E6555" s="21"/>
      <c r="G6555" s="20"/>
      <c r="I6555" s="20"/>
      <c r="O6555" s="20"/>
      <c r="P6555" s="20"/>
    </row>
    <row r="6556" spans="3:16" x14ac:dyDescent="0.35">
      <c r="C6556" s="21"/>
      <c r="E6556" s="21"/>
      <c r="G6556" s="20"/>
      <c r="I6556" s="20"/>
      <c r="O6556" s="20"/>
      <c r="P6556" s="20"/>
    </row>
    <row r="6557" spans="3:16" x14ac:dyDescent="0.35">
      <c r="C6557" s="21"/>
      <c r="E6557" s="21"/>
      <c r="G6557" s="20"/>
      <c r="I6557" s="20"/>
      <c r="O6557" s="20"/>
      <c r="P6557" s="20"/>
    </row>
    <row r="6558" spans="3:16" x14ac:dyDescent="0.35">
      <c r="C6558" s="21"/>
      <c r="E6558" s="21"/>
      <c r="G6558" s="20"/>
      <c r="I6558" s="20"/>
      <c r="O6558" s="20"/>
      <c r="P6558" s="20"/>
    </row>
    <row r="6559" spans="3:16" x14ac:dyDescent="0.35">
      <c r="C6559" s="21"/>
      <c r="E6559" s="21"/>
      <c r="G6559" s="20"/>
      <c r="I6559" s="20"/>
      <c r="O6559" s="20"/>
      <c r="P6559" s="20"/>
    </row>
    <row r="6560" spans="3:16" x14ac:dyDescent="0.35">
      <c r="C6560" s="21"/>
      <c r="E6560" s="21"/>
      <c r="G6560" s="20"/>
      <c r="I6560" s="20"/>
      <c r="O6560" s="20"/>
      <c r="P6560" s="20"/>
    </row>
    <row r="6561" spans="3:16" x14ac:dyDescent="0.35">
      <c r="C6561" s="21"/>
      <c r="E6561" s="21"/>
      <c r="G6561" s="20"/>
      <c r="I6561" s="20"/>
      <c r="O6561" s="20"/>
      <c r="P6561" s="20"/>
    </row>
    <row r="6562" spans="3:16" x14ac:dyDescent="0.35">
      <c r="C6562" s="21"/>
      <c r="E6562" s="21"/>
      <c r="G6562" s="20"/>
      <c r="I6562" s="20"/>
      <c r="O6562" s="20"/>
      <c r="P6562" s="20"/>
    </row>
    <row r="6563" spans="3:16" x14ac:dyDescent="0.35">
      <c r="C6563" s="21"/>
      <c r="E6563" s="21"/>
      <c r="G6563" s="20"/>
      <c r="I6563" s="20"/>
      <c r="O6563" s="20"/>
      <c r="P6563" s="20"/>
    </row>
    <row r="6564" spans="3:16" x14ac:dyDescent="0.35">
      <c r="C6564" s="21"/>
      <c r="E6564" s="21"/>
      <c r="G6564" s="20"/>
      <c r="I6564" s="20"/>
      <c r="O6564" s="20"/>
      <c r="P6564" s="20"/>
    </row>
    <row r="6565" spans="3:16" x14ac:dyDescent="0.35">
      <c r="C6565" s="21"/>
      <c r="E6565" s="21"/>
      <c r="G6565" s="20"/>
      <c r="I6565" s="20"/>
      <c r="O6565" s="20"/>
      <c r="P6565" s="20"/>
    </row>
    <row r="6566" spans="3:16" x14ac:dyDescent="0.35">
      <c r="C6566" s="21"/>
      <c r="E6566" s="21"/>
      <c r="G6566" s="20"/>
      <c r="I6566" s="20"/>
      <c r="O6566" s="20"/>
      <c r="P6566" s="20"/>
    </row>
    <row r="6567" spans="3:16" x14ac:dyDescent="0.35">
      <c r="C6567" s="21"/>
      <c r="E6567" s="21"/>
      <c r="G6567" s="20"/>
      <c r="I6567" s="20"/>
      <c r="O6567" s="20"/>
      <c r="P6567" s="20"/>
    </row>
    <row r="6568" spans="3:16" x14ac:dyDescent="0.35">
      <c r="C6568" s="21"/>
      <c r="E6568" s="21"/>
      <c r="G6568" s="20"/>
      <c r="I6568" s="20"/>
      <c r="O6568" s="20"/>
      <c r="P6568" s="20"/>
    </row>
    <row r="6569" spans="3:16" x14ac:dyDescent="0.35">
      <c r="C6569" s="21"/>
      <c r="E6569" s="21"/>
      <c r="G6569" s="20"/>
      <c r="I6569" s="20"/>
      <c r="O6569" s="20"/>
      <c r="P6569" s="20"/>
    </row>
    <row r="6570" spans="3:16" x14ac:dyDescent="0.35">
      <c r="C6570" s="21"/>
      <c r="E6570" s="21"/>
      <c r="G6570" s="20"/>
      <c r="I6570" s="20"/>
      <c r="O6570" s="20"/>
      <c r="P6570" s="20"/>
    </row>
    <row r="6571" spans="3:16" x14ac:dyDescent="0.35">
      <c r="C6571" s="21"/>
      <c r="E6571" s="21"/>
      <c r="G6571" s="20"/>
      <c r="I6571" s="20"/>
      <c r="O6571" s="20"/>
      <c r="P6571" s="20"/>
    </row>
    <row r="6572" spans="3:16" x14ac:dyDescent="0.35">
      <c r="C6572" s="21"/>
      <c r="E6572" s="21"/>
      <c r="G6572" s="20"/>
      <c r="I6572" s="20"/>
      <c r="O6572" s="20"/>
      <c r="P6572" s="20"/>
    </row>
    <row r="6573" spans="3:16" x14ac:dyDescent="0.35">
      <c r="C6573" s="21"/>
      <c r="E6573" s="21"/>
      <c r="G6573" s="20"/>
      <c r="I6573" s="20"/>
      <c r="O6573" s="20"/>
      <c r="P6573" s="20"/>
    </row>
    <row r="6574" spans="3:16" x14ac:dyDescent="0.35">
      <c r="C6574" s="21"/>
      <c r="E6574" s="21"/>
      <c r="G6574" s="20"/>
      <c r="I6574" s="20"/>
      <c r="O6574" s="20"/>
      <c r="P6574" s="20"/>
    </row>
    <row r="6575" spans="3:16" x14ac:dyDescent="0.35">
      <c r="C6575" s="21"/>
      <c r="E6575" s="21"/>
      <c r="G6575" s="20"/>
      <c r="I6575" s="20"/>
      <c r="O6575" s="20"/>
      <c r="P6575" s="20"/>
    </row>
    <row r="6576" spans="3:16" x14ac:dyDescent="0.35">
      <c r="C6576" s="21"/>
      <c r="E6576" s="21"/>
      <c r="G6576" s="20"/>
      <c r="I6576" s="20"/>
      <c r="O6576" s="20"/>
      <c r="P6576" s="20"/>
    </row>
    <row r="6577" spans="3:16" x14ac:dyDescent="0.35">
      <c r="C6577" s="21"/>
      <c r="E6577" s="21"/>
      <c r="G6577" s="20"/>
      <c r="I6577" s="20"/>
      <c r="O6577" s="20"/>
      <c r="P6577" s="20"/>
    </row>
    <row r="6578" spans="3:16" x14ac:dyDescent="0.35">
      <c r="C6578" s="21"/>
      <c r="E6578" s="21"/>
      <c r="G6578" s="20"/>
      <c r="I6578" s="20"/>
      <c r="O6578" s="20"/>
      <c r="P6578" s="20"/>
    </row>
    <row r="6579" spans="3:16" x14ac:dyDescent="0.35">
      <c r="C6579" s="21"/>
      <c r="E6579" s="21"/>
      <c r="G6579" s="20"/>
      <c r="I6579" s="20"/>
      <c r="O6579" s="20"/>
      <c r="P6579" s="20"/>
    </row>
    <row r="6580" spans="3:16" x14ac:dyDescent="0.35">
      <c r="C6580" s="21"/>
      <c r="E6580" s="21"/>
      <c r="G6580" s="20"/>
      <c r="I6580" s="20"/>
      <c r="O6580" s="20"/>
      <c r="P6580" s="20"/>
    </row>
    <row r="6581" spans="3:16" x14ac:dyDescent="0.35">
      <c r="C6581" s="21"/>
      <c r="E6581" s="21"/>
      <c r="G6581" s="20"/>
      <c r="I6581" s="20"/>
      <c r="O6581" s="20"/>
      <c r="P6581" s="20"/>
    </row>
    <row r="6582" spans="3:16" x14ac:dyDescent="0.35">
      <c r="C6582" s="21"/>
      <c r="E6582" s="21"/>
      <c r="G6582" s="20"/>
      <c r="I6582" s="20"/>
      <c r="O6582" s="20"/>
      <c r="P6582" s="20"/>
    </row>
    <row r="6583" spans="3:16" x14ac:dyDescent="0.35">
      <c r="C6583" s="21"/>
      <c r="E6583" s="21"/>
      <c r="G6583" s="20"/>
      <c r="I6583" s="20"/>
      <c r="O6583" s="20"/>
      <c r="P6583" s="20"/>
    </row>
    <row r="6584" spans="3:16" x14ac:dyDescent="0.35">
      <c r="C6584" s="21"/>
      <c r="E6584" s="21"/>
      <c r="G6584" s="20"/>
      <c r="I6584" s="20"/>
      <c r="O6584" s="20"/>
      <c r="P6584" s="20"/>
    </row>
    <row r="6585" spans="3:16" x14ac:dyDescent="0.35">
      <c r="C6585" s="21"/>
      <c r="E6585" s="21"/>
      <c r="G6585" s="20"/>
      <c r="I6585" s="20"/>
      <c r="O6585" s="20"/>
      <c r="P6585" s="20"/>
    </row>
    <row r="6586" spans="3:16" x14ac:dyDescent="0.35">
      <c r="C6586" s="21"/>
      <c r="E6586" s="21"/>
      <c r="G6586" s="20"/>
      <c r="I6586" s="20"/>
      <c r="O6586" s="20"/>
      <c r="P6586" s="20"/>
    </row>
    <row r="6587" spans="3:16" x14ac:dyDescent="0.35">
      <c r="C6587" s="21"/>
      <c r="E6587" s="21"/>
      <c r="G6587" s="20"/>
      <c r="I6587" s="20"/>
      <c r="O6587" s="20"/>
      <c r="P6587" s="20"/>
    </row>
    <row r="6588" spans="3:16" x14ac:dyDescent="0.35">
      <c r="C6588" s="21"/>
      <c r="E6588" s="21"/>
      <c r="G6588" s="20"/>
      <c r="I6588" s="20"/>
      <c r="O6588" s="20"/>
      <c r="P6588" s="20"/>
    </row>
    <row r="6589" spans="3:16" x14ac:dyDescent="0.35">
      <c r="C6589" s="21"/>
      <c r="E6589" s="21"/>
      <c r="G6589" s="20"/>
      <c r="I6589" s="20"/>
      <c r="O6589" s="20"/>
      <c r="P6589" s="20"/>
    </row>
    <row r="6590" spans="3:16" x14ac:dyDescent="0.35">
      <c r="C6590" s="21"/>
      <c r="E6590" s="21"/>
      <c r="G6590" s="20"/>
      <c r="I6590" s="20"/>
      <c r="O6590" s="20"/>
      <c r="P6590" s="20"/>
    </row>
    <row r="6591" spans="3:16" x14ac:dyDescent="0.35">
      <c r="C6591" s="21"/>
      <c r="E6591" s="21"/>
      <c r="G6591" s="20"/>
      <c r="I6591" s="20"/>
      <c r="O6591" s="20"/>
      <c r="P6591" s="20"/>
    </row>
    <row r="6592" spans="3:16" x14ac:dyDescent="0.35">
      <c r="C6592" s="21"/>
      <c r="E6592" s="21"/>
      <c r="G6592" s="20"/>
      <c r="I6592" s="20"/>
      <c r="O6592" s="20"/>
      <c r="P6592" s="20"/>
    </row>
    <row r="6593" spans="3:16" x14ac:dyDescent="0.35">
      <c r="C6593" s="21"/>
      <c r="E6593" s="21"/>
      <c r="G6593" s="20"/>
      <c r="I6593" s="20"/>
      <c r="O6593" s="20"/>
      <c r="P6593" s="20"/>
    </row>
    <row r="6594" spans="3:16" x14ac:dyDescent="0.35">
      <c r="C6594" s="21"/>
      <c r="E6594" s="21"/>
      <c r="G6594" s="20"/>
      <c r="I6594" s="20"/>
      <c r="O6594" s="20"/>
      <c r="P6594" s="20"/>
    </row>
    <row r="6595" spans="3:16" x14ac:dyDescent="0.35">
      <c r="C6595" s="21"/>
      <c r="E6595" s="21"/>
      <c r="G6595" s="20"/>
      <c r="I6595" s="20"/>
      <c r="O6595" s="20"/>
      <c r="P6595" s="20"/>
    </row>
    <row r="6596" spans="3:16" x14ac:dyDescent="0.35">
      <c r="C6596" s="21"/>
      <c r="E6596" s="21"/>
      <c r="G6596" s="20"/>
      <c r="I6596" s="20"/>
      <c r="O6596" s="20"/>
      <c r="P6596" s="20"/>
    </row>
    <row r="6597" spans="3:16" x14ac:dyDescent="0.35">
      <c r="C6597" s="21"/>
      <c r="E6597" s="21"/>
      <c r="G6597" s="20"/>
      <c r="I6597" s="20"/>
      <c r="O6597" s="20"/>
      <c r="P6597" s="20"/>
    </row>
    <row r="6598" spans="3:16" x14ac:dyDescent="0.35">
      <c r="C6598" s="21"/>
      <c r="E6598" s="21"/>
      <c r="G6598" s="20"/>
      <c r="I6598" s="20"/>
      <c r="O6598" s="20"/>
      <c r="P6598" s="20"/>
    </row>
    <row r="6599" spans="3:16" x14ac:dyDescent="0.35">
      <c r="C6599" s="21"/>
      <c r="E6599" s="21"/>
      <c r="G6599" s="20"/>
      <c r="I6599" s="20"/>
      <c r="O6599" s="20"/>
      <c r="P6599" s="20"/>
    </row>
    <row r="6600" spans="3:16" x14ac:dyDescent="0.35">
      <c r="C6600" s="21"/>
      <c r="E6600" s="21"/>
      <c r="G6600" s="20"/>
      <c r="I6600" s="20"/>
      <c r="O6600" s="20"/>
      <c r="P6600" s="20"/>
    </row>
    <row r="6601" spans="3:16" x14ac:dyDescent="0.35">
      <c r="C6601" s="21"/>
      <c r="E6601" s="21"/>
      <c r="G6601" s="20"/>
      <c r="I6601" s="20"/>
      <c r="O6601" s="20"/>
      <c r="P6601" s="20"/>
    </row>
    <row r="6602" spans="3:16" x14ac:dyDescent="0.35">
      <c r="C6602" s="21"/>
      <c r="E6602" s="21"/>
      <c r="G6602" s="20"/>
      <c r="I6602" s="20"/>
      <c r="O6602" s="20"/>
      <c r="P6602" s="20"/>
    </row>
    <row r="6603" spans="3:16" x14ac:dyDescent="0.35">
      <c r="C6603" s="21"/>
      <c r="E6603" s="21"/>
      <c r="G6603" s="20"/>
      <c r="I6603" s="20"/>
      <c r="O6603" s="20"/>
      <c r="P6603" s="20"/>
    </row>
    <row r="6604" spans="3:16" x14ac:dyDescent="0.35">
      <c r="C6604" s="21"/>
      <c r="E6604" s="21"/>
      <c r="G6604" s="20"/>
      <c r="I6604" s="20"/>
      <c r="O6604" s="20"/>
      <c r="P6604" s="20"/>
    </row>
    <row r="6605" spans="3:16" x14ac:dyDescent="0.35">
      <c r="C6605" s="21"/>
      <c r="E6605" s="21"/>
      <c r="G6605" s="20"/>
      <c r="I6605" s="20"/>
      <c r="O6605" s="20"/>
      <c r="P6605" s="20"/>
    </row>
    <row r="6606" spans="3:16" x14ac:dyDescent="0.35">
      <c r="C6606" s="21"/>
      <c r="E6606" s="21"/>
      <c r="G6606" s="20"/>
      <c r="I6606" s="20"/>
      <c r="O6606" s="20"/>
      <c r="P6606" s="20"/>
    </row>
    <row r="6607" spans="3:16" x14ac:dyDescent="0.35">
      <c r="C6607" s="21"/>
      <c r="E6607" s="21"/>
      <c r="G6607" s="20"/>
      <c r="I6607" s="20"/>
      <c r="O6607" s="20"/>
      <c r="P6607" s="20"/>
    </row>
    <row r="6608" spans="3:16" x14ac:dyDescent="0.35">
      <c r="C6608" s="21"/>
      <c r="E6608" s="21"/>
      <c r="G6608" s="20"/>
      <c r="I6608" s="20"/>
      <c r="O6608" s="20"/>
      <c r="P6608" s="20"/>
    </row>
    <row r="6609" spans="3:16" x14ac:dyDescent="0.35">
      <c r="C6609" s="21"/>
      <c r="E6609" s="21"/>
      <c r="G6609" s="20"/>
      <c r="I6609" s="20"/>
      <c r="O6609" s="20"/>
      <c r="P6609" s="20"/>
    </row>
    <row r="6610" spans="3:16" x14ac:dyDescent="0.35">
      <c r="C6610" s="21"/>
      <c r="E6610" s="21"/>
      <c r="G6610" s="20"/>
      <c r="I6610" s="20"/>
      <c r="O6610" s="20"/>
      <c r="P6610" s="20"/>
    </row>
    <row r="6611" spans="3:16" x14ac:dyDescent="0.35">
      <c r="C6611" s="21"/>
      <c r="E6611" s="21"/>
      <c r="G6611" s="20"/>
      <c r="I6611" s="20"/>
      <c r="O6611" s="20"/>
      <c r="P6611" s="20"/>
    </row>
    <row r="6612" spans="3:16" x14ac:dyDescent="0.35">
      <c r="C6612" s="21"/>
      <c r="E6612" s="21"/>
      <c r="G6612" s="20"/>
      <c r="I6612" s="20"/>
      <c r="O6612" s="20"/>
      <c r="P6612" s="20"/>
    </row>
    <row r="6613" spans="3:16" x14ac:dyDescent="0.35">
      <c r="C6613" s="21"/>
      <c r="E6613" s="21"/>
      <c r="G6613" s="20"/>
      <c r="I6613" s="20"/>
      <c r="O6613" s="20"/>
      <c r="P6613" s="20"/>
    </row>
    <row r="6614" spans="3:16" x14ac:dyDescent="0.35">
      <c r="C6614" s="21"/>
      <c r="E6614" s="21"/>
      <c r="G6614" s="20"/>
      <c r="I6614" s="20"/>
      <c r="O6614" s="20"/>
      <c r="P6614" s="20"/>
    </row>
    <row r="6615" spans="3:16" x14ac:dyDescent="0.35">
      <c r="C6615" s="21"/>
      <c r="E6615" s="21"/>
      <c r="G6615" s="20"/>
      <c r="I6615" s="20"/>
      <c r="O6615" s="20"/>
      <c r="P6615" s="20"/>
    </row>
    <row r="6616" spans="3:16" x14ac:dyDescent="0.35">
      <c r="C6616" s="21"/>
      <c r="E6616" s="21"/>
      <c r="G6616" s="20"/>
      <c r="I6616" s="20"/>
      <c r="O6616" s="20"/>
      <c r="P6616" s="20"/>
    </row>
    <row r="6617" spans="3:16" x14ac:dyDescent="0.35">
      <c r="C6617" s="21"/>
      <c r="E6617" s="21"/>
      <c r="G6617" s="20"/>
      <c r="I6617" s="20"/>
      <c r="O6617" s="20"/>
      <c r="P6617" s="20"/>
    </row>
    <row r="6618" spans="3:16" x14ac:dyDescent="0.35">
      <c r="C6618" s="21"/>
      <c r="E6618" s="21"/>
      <c r="G6618" s="20"/>
      <c r="I6618" s="20"/>
      <c r="O6618" s="20"/>
      <c r="P6618" s="20"/>
    </row>
    <row r="6619" spans="3:16" x14ac:dyDescent="0.35">
      <c r="C6619" s="21"/>
      <c r="E6619" s="21"/>
      <c r="G6619" s="20"/>
      <c r="I6619" s="20"/>
      <c r="O6619" s="20"/>
      <c r="P6619" s="20"/>
    </row>
    <row r="6620" spans="3:16" x14ac:dyDescent="0.35">
      <c r="C6620" s="21"/>
      <c r="E6620" s="21"/>
      <c r="G6620" s="20"/>
      <c r="I6620" s="20"/>
      <c r="O6620" s="20"/>
      <c r="P6620" s="20"/>
    </row>
    <row r="6621" spans="3:16" x14ac:dyDescent="0.35">
      <c r="C6621" s="21"/>
      <c r="E6621" s="21"/>
      <c r="G6621" s="20"/>
      <c r="I6621" s="20"/>
      <c r="O6621" s="20"/>
      <c r="P6621" s="20"/>
    </row>
    <row r="6622" spans="3:16" x14ac:dyDescent="0.35">
      <c r="C6622" s="21"/>
      <c r="E6622" s="21"/>
      <c r="G6622" s="20"/>
      <c r="I6622" s="20"/>
      <c r="O6622" s="20"/>
      <c r="P6622" s="20"/>
    </row>
    <row r="6623" spans="3:16" x14ac:dyDescent="0.35">
      <c r="C6623" s="21"/>
      <c r="E6623" s="21"/>
      <c r="G6623" s="20"/>
      <c r="I6623" s="20"/>
      <c r="O6623" s="20"/>
      <c r="P6623" s="20"/>
    </row>
    <row r="6624" spans="3:16" x14ac:dyDescent="0.35">
      <c r="C6624" s="21"/>
      <c r="E6624" s="21"/>
      <c r="G6624" s="20"/>
      <c r="I6624" s="20"/>
      <c r="O6624" s="20"/>
      <c r="P6624" s="20"/>
    </row>
    <row r="6625" spans="3:16" x14ac:dyDescent="0.35">
      <c r="C6625" s="21"/>
      <c r="E6625" s="21"/>
      <c r="G6625" s="20"/>
      <c r="I6625" s="20"/>
      <c r="O6625" s="20"/>
      <c r="P6625" s="20"/>
    </row>
    <row r="6626" spans="3:16" x14ac:dyDescent="0.35">
      <c r="C6626" s="21"/>
      <c r="E6626" s="21"/>
      <c r="G6626" s="20"/>
      <c r="I6626" s="20"/>
      <c r="O6626" s="20"/>
      <c r="P6626" s="20"/>
    </row>
    <row r="6627" spans="3:16" x14ac:dyDescent="0.35">
      <c r="C6627" s="21"/>
      <c r="E6627" s="21"/>
      <c r="G6627" s="20"/>
      <c r="I6627" s="20"/>
      <c r="O6627" s="20"/>
      <c r="P6627" s="20"/>
    </row>
    <row r="6628" spans="3:16" x14ac:dyDescent="0.35">
      <c r="C6628" s="21"/>
      <c r="E6628" s="21"/>
      <c r="G6628" s="20"/>
      <c r="I6628" s="20"/>
      <c r="O6628" s="20"/>
      <c r="P6628" s="20"/>
    </row>
    <row r="6629" spans="3:16" x14ac:dyDescent="0.35">
      <c r="C6629" s="21"/>
      <c r="E6629" s="21"/>
      <c r="G6629" s="20"/>
      <c r="I6629" s="20"/>
      <c r="O6629" s="20"/>
      <c r="P6629" s="20"/>
    </row>
    <row r="6630" spans="3:16" x14ac:dyDescent="0.35">
      <c r="C6630" s="21"/>
      <c r="E6630" s="21"/>
      <c r="G6630" s="20"/>
      <c r="I6630" s="20"/>
      <c r="O6630" s="20"/>
      <c r="P6630" s="20"/>
    </row>
    <row r="6631" spans="3:16" x14ac:dyDescent="0.35">
      <c r="C6631" s="21"/>
      <c r="E6631" s="21"/>
      <c r="G6631" s="20"/>
      <c r="I6631" s="20"/>
      <c r="O6631" s="20"/>
      <c r="P6631" s="20"/>
    </row>
    <row r="6632" spans="3:16" x14ac:dyDescent="0.35">
      <c r="C6632" s="21"/>
      <c r="E6632" s="21"/>
      <c r="G6632" s="20"/>
      <c r="I6632" s="20"/>
      <c r="O6632" s="20"/>
      <c r="P6632" s="20"/>
    </row>
    <row r="6633" spans="3:16" x14ac:dyDescent="0.35">
      <c r="C6633" s="21"/>
      <c r="E6633" s="21"/>
      <c r="G6633" s="20"/>
      <c r="I6633" s="20"/>
      <c r="O6633" s="20"/>
      <c r="P6633" s="20"/>
    </row>
    <row r="6634" spans="3:16" x14ac:dyDescent="0.35">
      <c r="C6634" s="21"/>
      <c r="E6634" s="21"/>
      <c r="G6634" s="20"/>
      <c r="I6634" s="20"/>
      <c r="O6634" s="20"/>
      <c r="P6634" s="20"/>
    </row>
    <row r="6635" spans="3:16" x14ac:dyDescent="0.35">
      <c r="C6635" s="21"/>
      <c r="E6635" s="21"/>
      <c r="G6635" s="20"/>
      <c r="I6635" s="20"/>
      <c r="O6635" s="20"/>
      <c r="P6635" s="20"/>
    </row>
    <row r="6636" spans="3:16" x14ac:dyDescent="0.35">
      <c r="C6636" s="21"/>
      <c r="E6636" s="21"/>
      <c r="G6636" s="20"/>
      <c r="I6636" s="20"/>
      <c r="O6636" s="20"/>
      <c r="P6636" s="20"/>
    </row>
    <row r="6637" spans="3:16" x14ac:dyDescent="0.35">
      <c r="C6637" s="21"/>
      <c r="E6637" s="21"/>
      <c r="G6637" s="20"/>
      <c r="I6637" s="20"/>
      <c r="O6637" s="20"/>
      <c r="P6637" s="20"/>
    </row>
    <row r="6638" spans="3:16" x14ac:dyDescent="0.35">
      <c r="C6638" s="21"/>
      <c r="E6638" s="21"/>
      <c r="G6638" s="20"/>
      <c r="I6638" s="20"/>
      <c r="O6638" s="20"/>
      <c r="P6638" s="20"/>
    </row>
    <row r="6639" spans="3:16" x14ac:dyDescent="0.35">
      <c r="C6639" s="21"/>
      <c r="E6639" s="21"/>
      <c r="G6639" s="20"/>
      <c r="I6639" s="20"/>
      <c r="O6639" s="20"/>
      <c r="P6639" s="20"/>
    </row>
    <row r="6640" spans="3:16" x14ac:dyDescent="0.35">
      <c r="C6640" s="21"/>
      <c r="E6640" s="21"/>
      <c r="G6640" s="20"/>
      <c r="I6640" s="20"/>
      <c r="O6640" s="20"/>
      <c r="P6640" s="20"/>
    </row>
    <row r="6641" spans="3:16" x14ac:dyDescent="0.35">
      <c r="C6641" s="21"/>
      <c r="E6641" s="21"/>
      <c r="G6641" s="20"/>
      <c r="I6641" s="20"/>
      <c r="O6641" s="20"/>
      <c r="P6641" s="20"/>
    </row>
    <row r="6642" spans="3:16" x14ac:dyDescent="0.35">
      <c r="C6642" s="21"/>
      <c r="E6642" s="21"/>
      <c r="G6642" s="20"/>
      <c r="I6642" s="20"/>
      <c r="O6642" s="20"/>
      <c r="P6642" s="20"/>
    </row>
    <row r="6643" spans="3:16" x14ac:dyDescent="0.35">
      <c r="C6643" s="21"/>
      <c r="E6643" s="21"/>
      <c r="G6643" s="20"/>
      <c r="I6643" s="20"/>
      <c r="O6643" s="20"/>
      <c r="P6643" s="20"/>
    </row>
    <row r="6644" spans="3:16" x14ac:dyDescent="0.35">
      <c r="C6644" s="21"/>
      <c r="E6644" s="21"/>
      <c r="G6644" s="20"/>
      <c r="I6644" s="20"/>
      <c r="O6644" s="20"/>
      <c r="P6644" s="20"/>
    </row>
    <row r="6645" spans="3:16" x14ac:dyDescent="0.35">
      <c r="C6645" s="21"/>
      <c r="E6645" s="21"/>
      <c r="G6645" s="20"/>
      <c r="I6645" s="20"/>
      <c r="O6645" s="20"/>
      <c r="P6645" s="20"/>
    </row>
    <row r="6646" spans="3:16" x14ac:dyDescent="0.35">
      <c r="C6646" s="21"/>
      <c r="E6646" s="21"/>
      <c r="G6646" s="20"/>
      <c r="I6646" s="20"/>
      <c r="O6646" s="20"/>
      <c r="P6646" s="20"/>
    </row>
    <row r="6647" spans="3:16" x14ac:dyDescent="0.35">
      <c r="C6647" s="21"/>
      <c r="E6647" s="21"/>
      <c r="G6647" s="20"/>
      <c r="I6647" s="20"/>
      <c r="O6647" s="20"/>
      <c r="P6647" s="20"/>
    </row>
    <row r="6648" spans="3:16" x14ac:dyDescent="0.35">
      <c r="C6648" s="21"/>
      <c r="E6648" s="21"/>
      <c r="G6648" s="20"/>
      <c r="I6648" s="20"/>
      <c r="O6648" s="20"/>
      <c r="P6648" s="20"/>
    </row>
    <row r="6649" spans="3:16" x14ac:dyDescent="0.35">
      <c r="C6649" s="21"/>
      <c r="E6649" s="21"/>
      <c r="G6649" s="20"/>
      <c r="I6649" s="20"/>
      <c r="O6649" s="20"/>
      <c r="P6649" s="20"/>
    </row>
    <row r="6650" spans="3:16" x14ac:dyDescent="0.35">
      <c r="C6650" s="21"/>
      <c r="E6650" s="21"/>
      <c r="G6650" s="20"/>
      <c r="I6650" s="20"/>
      <c r="O6650" s="20"/>
      <c r="P6650" s="20"/>
    </row>
    <row r="6651" spans="3:16" x14ac:dyDescent="0.35">
      <c r="C6651" s="21"/>
      <c r="E6651" s="21"/>
      <c r="G6651" s="20"/>
      <c r="I6651" s="20"/>
      <c r="O6651" s="20"/>
      <c r="P6651" s="20"/>
    </row>
    <row r="6652" spans="3:16" x14ac:dyDescent="0.35">
      <c r="C6652" s="21"/>
      <c r="E6652" s="21"/>
      <c r="G6652" s="20"/>
      <c r="I6652" s="20"/>
      <c r="O6652" s="20"/>
      <c r="P6652" s="20"/>
    </row>
    <row r="6653" spans="3:16" x14ac:dyDescent="0.35">
      <c r="C6653" s="21"/>
      <c r="E6653" s="21"/>
      <c r="G6653" s="20"/>
      <c r="I6653" s="20"/>
      <c r="O6653" s="20"/>
      <c r="P6653" s="20"/>
    </row>
    <row r="6654" spans="3:16" x14ac:dyDescent="0.35">
      <c r="C6654" s="21"/>
      <c r="E6654" s="21"/>
      <c r="G6654" s="20"/>
      <c r="I6654" s="20"/>
      <c r="O6654" s="20"/>
      <c r="P6654" s="20"/>
    </row>
    <row r="6655" spans="3:16" x14ac:dyDescent="0.35">
      <c r="C6655" s="21"/>
      <c r="E6655" s="21"/>
      <c r="G6655" s="20"/>
      <c r="I6655" s="20"/>
      <c r="O6655" s="20"/>
      <c r="P6655" s="20"/>
    </row>
    <row r="6656" spans="3:16" x14ac:dyDescent="0.35">
      <c r="C6656" s="21"/>
      <c r="E6656" s="21"/>
      <c r="G6656" s="20"/>
      <c r="I6656" s="20"/>
      <c r="O6656" s="20"/>
      <c r="P6656" s="20"/>
    </row>
    <row r="6657" spans="3:16" x14ac:dyDescent="0.35">
      <c r="C6657" s="21"/>
      <c r="E6657" s="21"/>
      <c r="G6657" s="20"/>
      <c r="I6657" s="20"/>
      <c r="O6657" s="20"/>
      <c r="P6657" s="20"/>
    </row>
    <row r="6658" spans="3:16" x14ac:dyDescent="0.35">
      <c r="C6658" s="21"/>
      <c r="E6658" s="21"/>
      <c r="G6658" s="20"/>
      <c r="I6658" s="20"/>
      <c r="O6658" s="20"/>
      <c r="P6658" s="20"/>
    </row>
    <row r="6659" spans="3:16" x14ac:dyDescent="0.35">
      <c r="C6659" s="21"/>
      <c r="E6659" s="21"/>
      <c r="G6659" s="20"/>
      <c r="I6659" s="20"/>
      <c r="O6659" s="20"/>
      <c r="P6659" s="20"/>
    </row>
    <row r="6660" spans="3:16" x14ac:dyDescent="0.35">
      <c r="C6660" s="21"/>
      <c r="E6660" s="21"/>
      <c r="G6660" s="20"/>
      <c r="I6660" s="20"/>
      <c r="O6660" s="20"/>
      <c r="P6660" s="20"/>
    </row>
    <row r="6661" spans="3:16" x14ac:dyDescent="0.35">
      <c r="C6661" s="21"/>
      <c r="E6661" s="21"/>
      <c r="G6661" s="20"/>
      <c r="I6661" s="20"/>
      <c r="O6661" s="20"/>
      <c r="P6661" s="20"/>
    </row>
    <row r="6662" spans="3:16" x14ac:dyDescent="0.35">
      <c r="C6662" s="21"/>
      <c r="E6662" s="21"/>
      <c r="G6662" s="20"/>
      <c r="I6662" s="20"/>
      <c r="O6662" s="20"/>
      <c r="P6662" s="20"/>
    </row>
    <row r="6663" spans="3:16" x14ac:dyDescent="0.35">
      <c r="C6663" s="21"/>
      <c r="E6663" s="21"/>
      <c r="G6663" s="20"/>
      <c r="I6663" s="20"/>
      <c r="O6663" s="20"/>
      <c r="P6663" s="20"/>
    </row>
    <row r="6664" spans="3:16" x14ac:dyDescent="0.35">
      <c r="C6664" s="21"/>
      <c r="E6664" s="21"/>
      <c r="G6664" s="20"/>
      <c r="I6664" s="20"/>
      <c r="O6664" s="20"/>
      <c r="P6664" s="20"/>
    </row>
    <row r="6665" spans="3:16" x14ac:dyDescent="0.35">
      <c r="C6665" s="21"/>
      <c r="E6665" s="21"/>
      <c r="G6665" s="20"/>
      <c r="I6665" s="20"/>
      <c r="O6665" s="20"/>
      <c r="P6665" s="20"/>
    </row>
    <row r="6666" spans="3:16" x14ac:dyDescent="0.35">
      <c r="C6666" s="21"/>
      <c r="E6666" s="21"/>
      <c r="G6666" s="20"/>
      <c r="I6666" s="20"/>
      <c r="O6666" s="20"/>
      <c r="P6666" s="20"/>
    </row>
    <row r="6667" spans="3:16" x14ac:dyDescent="0.35">
      <c r="C6667" s="21"/>
      <c r="E6667" s="21"/>
      <c r="G6667" s="20"/>
      <c r="I6667" s="20"/>
      <c r="O6667" s="20"/>
      <c r="P6667" s="20"/>
    </row>
    <row r="6668" spans="3:16" x14ac:dyDescent="0.35">
      <c r="C6668" s="21"/>
      <c r="E6668" s="21"/>
      <c r="G6668" s="20"/>
      <c r="I6668" s="20"/>
      <c r="O6668" s="20"/>
      <c r="P6668" s="20"/>
    </row>
    <row r="6669" spans="3:16" x14ac:dyDescent="0.35">
      <c r="C6669" s="21"/>
      <c r="E6669" s="21"/>
      <c r="G6669" s="20"/>
      <c r="I6669" s="20"/>
      <c r="O6669" s="20"/>
      <c r="P6669" s="20"/>
    </row>
    <row r="6670" spans="3:16" x14ac:dyDescent="0.35">
      <c r="C6670" s="21"/>
      <c r="E6670" s="21"/>
      <c r="G6670" s="20"/>
      <c r="I6670" s="20"/>
      <c r="O6670" s="20"/>
      <c r="P6670" s="20"/>
    </row>
    <row r="6671" spans="3:16" x14ac:dyDescent="0.35">
      <c r="C6671" s="21"/>
      <c r="E6671" s="21"/>
      <c r="G6671" s="20"/>
      <c r="I6671" s="20"/>
      <c r="O6671" s="20"/>
      <c r="P6671" s="20"/>
    </row>
    <row r="6672" spans="3:16" x14ac:dyDescent="0.35">
      <c r="C6672" s="21"/>
      <c r="E6672" s="21"/>
      <c r="G6672" s="20"/>
      <c r="I6672" s="20"/>
      <c r="O6672" s="20"/>
      <c r="P6672" s="20"/>
    </row>
    <row r="6673" spans="3:16" x14ac:dyDescent="0.35">
      <c r="C6673" s="21"/>
      <c r="E6673" s="21"/>
      <c r="G6673" s="20"/>
      <c r="I6673" s="20"/>
      <c r="O6673" s="20"/>
      <c r="P6673" s="20"/>
    </row>
    <row r="6674" spans="3:16" x14ac:dyDescent="0.35">
      <c r="C6674" s="21"/>
      <c r="E6674" s="21"/>
      <c r="G6674" s="20"/>
      <c r="I6674" s="20"/>
      <c r="O6674" s="20"/>
      <c r="P6674" s="20"/>
    </row>
    <row r="6675" spans="3:16" x14ac:dyDescent="0.35">
      <c r="C6675" s="21"/>
      <c r="E6675" s="21"/>
      <c r="G6675" s="20"/>
      <c r="I6675" s="20"/>
      <c r="O6675" s="20"/>
      <c r="P6675" s="20"/>
    </row>
    <row r="6676" spans="3:16" x14ac:dyDescent="0.35">
      <c r="C6676" s="21"/>
      <c r="E6676" s="21"/>
      <c r="G6676" s="20"/>
      <c r="I6676" s="20"/>
      <c r="O6676" s="20"/>
      <c r="P6676" s="20"/>
    </row>
    <row r="6677" spans="3:16" x14ac:dyDescent="0.35">
      <c r="C6677" s="21"/>
      <c r="E6677" s="21"/>
      <c r="G6677" s="20"/>
      <c r="I6677" s="20"/>
      <c r="O6677" s="20"/>
      <c r="P6677" s="20"/>
    </row>
    <row r="6678" spans="3:16" x14ac:dyDescent="0.35">
      <c r="C6678" s="21"/>
      <c r="E6678" s="21"/>
      <c r="G6678" s="20"/>
      <c r="I6678" s="20"/>
      <c r="O6678" s="20"/>
      <c r="P6678" s="20"/>
    </row>
    <row r="6679" spans="3:16" x14ac:dyDescent="0.35">
      <c r="C6679" s="21"/>
      <c r="E6679" s="21"/>
      <c r="G6679" s="20"/>
      <c r="I6679" s="20"/>
      <c r="O6679" s="20"/>
      <c r="P6679" s="20"/>
    </row>
    <row r="6680" spans="3:16" x14ac:dyDescent="0.35">
      <c r="C6680" s="21"/>
      <c r="E6680" s="21"/>
      <c r="G6680" s="20"/>
      <c r="I6680" s="20"/>
      <c r="O6680" s="20"/>
      <c r="P6680" s="20"/>
    </row>
    <row r="6681" spans="3:16" x14ac:dyDescent="0.35">
      <c r="C6681" s="21"/>
      <c r="E6681" s="21"/>
      <c r="G6681" s="20"/>
      <c r="I6681" s="20"/>
      <c r="O6681" s="20"/>
      <c r="P6681" s="20"/>
    </row>
    <row r="6682" spans="3:16" x14ac:dyDescent="0.35">
      <c r="C6682" s="21"/>
      <c r="E6682" s="21"/>
      <c r="G6682" s="20"/>
      <c r="I6682" s="20"/>
      <c r="O6682" s="20"/>
      <c r="P6682" s="20"/>
    </row>
    <row r="6683" spans="3:16" x14ac:dyDescent="0.35">
      <c r="C6683" s="21"/>
      <c r="E6683" s="21"/>
      <c r="G6683" s="20"/>
      <c r="I6683" s="20"/>
      <c r="O6683" s="20"/>
      <c r="P6683" s="20"/>
    </row>
    <row r="6684" spans="3:16" x14ac:dyDescent="0.35">
      <c r="C6684" s="21"/>
      <c r="E6684" s="21"/>
      <c r="G6684" s="20"/>
      <c r="I6684" s="20"/>
      <c r="O6684" s="20"/>
      <c r="P6684" s="20"/>
    </row>
    <row r="6685" spans="3:16" x14ac:dyDescent="0.35">
      <c r="C6685" s="21"/>
      <c r="E6685" s="21"/>
      <c r="G6685" s="20"/>
      <c r="I6685" s="20"/>
      <c r="O6685" s="20"/>
      <c r="P6685" s="20"/>
    </row>
    <row r="6686" spans="3:16" x14ac:dyDescent="0.35">
      <c r="C6686" s="21"/>
      <c r="E6686" s="21"/>
      <c r="G6686" s="20"/>
      <c r="I6686" s="20"/>
      <c r="O6686" s="20"/>
      <c r="P6686" s="20"/>
    </row>
    <row r="6687" spans="3:16" x14ac:dyDescent="0.35">
      <c r="C6687" s="21"/>
      <c r="E6687" s="21"/>
      <c r="G6687" s="20"/>
      <c r="I6687" s="20"/>
      <c r="O6687" s="20"/>
      <c r="P6687" s="20"/>
    </row>
    <row r="6688" spans="3:16" x14ac:dyDescent="0.35">
      <c r="C6688" s="21"/>
      <c r="E6688" s="21"/>
      <c r="G6688" s="20"/>
      <c r="I6688" s="20"/>
      <c r="O6688" s="20"/>
      <c r="P6688" s="20"/>
    </row>
    <row r="6689" spans="3:16" x14ac:dyDescent="0.35">
      <c r="C6689" s="21"/>
      <c r="E6689" s="21"/>
      <c r="G6689" s="20"/>
      <c r="I6689" s="20"/>
      <c r="O6689" s="20"/>
      <c r="P6689" s="20"/>
    </row>
    <row r="6690" spans="3:16" x14ac:dyDescent="0.35">
      <c r="C6690" s="21"/>
      <c r="E6690" s="21"/>
      <c r="G6690" s="20"/>
      <c r="I6690" s="20"/>
      <c r="O6690" s="20"/>
      <c r="P6690" s="20"/>
    </row>
    <row r="6691" spans="3:16" x14ac:dyDescent="0.35">
      <c r="C6691" s="21"/>
      <c r="E6691" s="21"/>
      <c r="G6691" s="20"/>
      <c r="I6691" s="20"/>
      <c r="O6691" s="20"/>
      <c r="P6691" s="20"/>
    </row>
    <row r="6692" spans="3:16" x14ac:dyDescent="0.35">
      <c r="C6692" s="21"/>
      <c r="E6692" s="21"/>
      <c r="G6692" s="20"/>
      <c r="I6692" s="20"/>
      <c r="O6692" s="20"/>
      <c r="P6692" s="20"/>
    </row>
    <row r="6693" spans="3:16" x14ac:dyDescent="0.35">
      <c r="C6693" s="21"/>
      <c r="E6693" s="21"/>
      <c r="G6693" s="20"/>
      <c r="I6693" s="20"/>
      <c r="O6693" s="20"/>
      <c r="P6693" s="20"/>
    </row>
    <row r="6694" spans="3:16" x14ac:dyDescent="0.35">
      <c r="C6694" s="21"/>
      <c r="E6694" s="21"/>
      <c r="G6694" s="20"/>
      <c r="I6694" s="20"/>
      <c r="O6694" s="20"/>
      <c r="P6694" s="20"/>
    </row>
    <row r="6695" spans="3:16" x14ac:dyDescent="0.35">
      <c r="C6695" s="21"/>
      <c r="E6695" s="21"/>
      <c r="G6695" s="20"/>
      <c r="I6695" s="20"/>
      <c r="O6695" s="20"/>
      <c r="P6695" s="20"/>
    </row>
    <row r="6696" spans="3:16" x14ac:dyDescent="0.35">
      <c r="C6696" s="21"/>
      <c r="E6696" s="21"/>
      <c r="G6696" s="20"/>
      <c r="I6696" s="20"/>
      <c r="O6696" s="20"/>
      <c r="P6696" s="20"/>
    </row>
    <row r="6697" spans="3:16" x14ac:dyDescent="0.35">
      <c r="C6697" s="21"/>
      <c r="E6697" s="21"/>
      <c r="G6697" s="20"/>
      <c r="I6697" s="20"/>
      <c r="O6697" s="20"/>
      <c r="P6697" s="20"/>
    </row>
    <row r="6698" spans="3:16" x14ac:dyDescent="0.35">
      <c r="C6698" s="21"/>
      <c r="E6698" s="21"/>
      <c r="G6698" s="20"/>
      <c r="I6698" s="20"/>
      <c r="O6698" s="20"/>
      <c r="P6698" s="20"/>
    </row>
    <row r="6699" spans="3:16" x14ac:dyDescent="0.35">
      <c r="C6699" s="21"/>
      <c r="E6699" s="21"/>
      <c r="G6699" s="20"/>
      <c r="I6699" s="20"/>
      <c r="O6699" s="20"/>
      <c r="P6699" s="20"/>
    </row>
    <row r="6700" spans="3:16" x14ac:dyDescent="0.35">
      <c r="C6700" s="21"/>
      <c r="E6700" s="21"/>
      <c r="G6700" s="20"/>
      <c r="I6700" s="20"/>
      <c r="O6700" s="20"/>
      <c r="P6700" s="20"/>
    </row>
    <row r="6701" spans="3:16" x14ac:dyDescent="0.35">
      <c r="C6701" s="21"/>
      <c r="E6701" s="21"/>
      <c r="G6701" s="20"/>
      <c r="I6701" s="20"/>
      <c r="O6701" s="20"/>
      <c r="P6701" s="20"/>
    </row>
    <row r="6702" spans="3:16" x14ac:dyDescent="0.35">
      <c r="C6702" s="21"/>
      <c r="E6702" s="21"/>
      <c r="G6702" s="20"/>
      <c r="I6702" s="20"/>
      <c r="O6702" s="20"/>
      <c r="P6702" s="20"/>
    </row>
    <row r="6703" spans="3:16" x14ac:dyDescent="0.35">
      <c r="C6703" s="21"/>
      <c r="E6703" s="21"/>
      <c r="G6703" s="20"/>
      <c r="I6703" s="20"/>
      <c r="O6703" s="20"/>
      <c r="P6703" s="20"/>
    </row>
    <row r="6704" spans="3:16" x14ac:dyDescent="0.35">
      <c r="C6704" s="21"/>
      <c r="E6704" s="21"/>
      <c r="G6704" s="20"/>
      <c r="I6704" s="20"/>
      <c r="O6704" s="20"/>
      <c r="P6704" s="20"/>
    </row>
    <row r="6705" spans="3:16" x14ac:dyDescent="0.35">
      <c r="C6705" s="21"/>
      <c r="E6705" s="21"/>
      <c r="G6705" s="20"/>
      <c r="I6705" s="20"/>
      <c r="O6705" s="20"/>
      <c r="P6705" s="20"/>
    </row>
    <row r="6706" spans="3:16" x14ac:dyDescent="0.35">
      <c r="C6706" s="21"/>
      <c r="E6706" s="21"/>
      <c r="G6706" s="20"/>
      <c r="I6706" s="20"/>
      <c r="O6706" s="20"/>
      <c r="P6706" s="20"/>
    </row>
    <row r="6707" spans="3:16" x14ac:dyDescent="0.35">
      <c r="C6707" s="21"/>
      <c r="E6707" s="21"/>
      <c r="G6707" s="20"/>
      <c r="I6707" s="20"/>
      <c r="O6707" s="20"/>
      <c r="P6707" s="20"/>
    </row>
    <row r="6708" spans="3:16" x14ac:dyDescent="0.35">
      <c r="C6708" s="21"/>
      <c r="E6708" s="21"/>
      <c r="G6708" s="20"/>
      <c r="I6708" s="20"/>
      <c r="O6708" s="20"/>
      <c r="P6708" s="20"/>
    </row>
    <row r="6709" spans="3:16" x14ac:dyDescent="0.35">
      <c r="C6709" s="21"/>
      <c r="E6709" s="21"/>
      <c r="G6709" s="20"/>
      <c r="I6709" s="20"/>
      <c r="O6709" s="20"/>
      <c r="P6709" s="20"/>
    </row>
    <row r="6710" spans="3:16" x14ac:dyDescent="0.35">
      <c r="C6710" s="21"/>
      <c r="E6710" s="21"/>
      <c r="G6710" s="20"/>
      <c r="I6710" s="20"/>
      <c r="O6710" s="20"/>
      <c r="P6710" s="20"/>
    </row>
    <row r="6711" spans="3:16" x14ac:dyDescent="0.35">
      <c r="C6711" s="21"/>
      <c r="E6711" s="21"/>
      <c r="G6711" s="20"/>
      <c r="I6711" s="20"/>
      <c r="O6711" s="20"/>
      <c r="P6711" s="20"/>
    </row>
    <row r="6712" spans="3:16" x14ac:dyDescent="0.35">
      <c r="C6712" s="21"/>
      <c r="E6712" s="21"/>
      <c r="G6712" s="20"/>
      <c r="I6712" s="20"/>
      <c r="O6712" s="20"/>
      <c r="P6712" s="20"/>
    </row>
    <row r="6713" spans="3:16" x14ac:dyDescent="0.35">
      <c r="C6713" s="21"/>
      <c r="E6713" s="21"/>
      <c r="G6713" s="20"/>
      <c r="I6713" s="20"/>
      <c r="O6713" s="20"/>
      <c r="P6713" s="20"/>
    </row>
    <row r="6714" spans="3:16" x14ac:dyDescent="0.35">
      <c r="C6714" s="21"/>
      <c r="E6714" s="21"/>
      <c r="G6714" s="20"/>
      <c r="I6714" s="20"/>
      <c r="O6714" s="20"/>
      <c r="P6714" s="20"/>
    </row>
    <row r="6715" spans="3:16" x14ac:dyDescent="0.35">
      <c r="C6715" s="21"/>
      <c r="E6715" s="21"/>
      <c r="G6715" s="20"/>
      <c r="I6715" s="20"/>
      <c r="O6715" s="20"/>
      <c r="P6715" s="20"/>
    </row>
    <row r="6716" spans="3:16" x14ac:dyDescent="0.35">
      <c r="C6716" s="21"/>
      <c r="E6716" s="21"/>
      <c r="G6716" s="20"/>
      <c r="I6716" s="20"/>
      <c r="O6716" s="20"/>
      <c r="P6716" s="20"/>
    </row>
    <row r="6717" spans="3:16" x14ac:dyDescent="0.35">
      <c r="C6717" s="21"/>
      <c r="E6717" s="21"/>
      <c r="G6717" s="20"/>
      <c r="I6717" s="20"/>
      <c r="O6717" s="20"/>
      <c r="P6717" s="20"/>
    </row>
    <row r="6718" spans="3:16" x14ac:dyDescent="0.35">
      <c r="C6718" s="21"/>
      <c r="E6718" s="21"/>
      <c r="G6718" s="20"/>
      <c r="I6718" s="20"/>
      <c r="O6718" s="20"/>
      <c r="P6718" s="20"/>
    </row>
    <row r="6719" spans="3:16" x14ac:dyDescent="0.35">
      <c r="C6719" s="21"/>
      <c r="E6719" s="21"/>
      <c r="G6719" s="20"/>
      <c r="I6719" s="20"/>
      <c r="O6719" s="20"/>
      <c r="P6719" s="20"/>
    </row>
    <row r="6720" spans="3:16" x14ac:dyDescent="0.35">
      <c r="C6720" s="21"/>
      <c r="E6720" s="21"/>
      <c r="G6720" s="20"/>
      <c r="I6720" s="20"/>
      <c r="O6720" s="20"/>
      <c r="P6720" s="20"/>
    </row>
    <row r="6721" spans="3:16" x14ac:dyDescent="0.35">
      <c r="C6721" s="21"/>
      <c r="E6721" s="21"/>
      <c r="G6721" s="20"/>
      <c r="I6721" s="20"/>
      <c r="O6721" s="20"/>
      <c r="P6721" s="20"/>
    </row>
    <row r="6722" spans="3:16" x14ac:dyDescent="0.35">
      <c r="C6722" s="21"/>
      <c r="E6722" s="21"/>
      <c r="G6722" s="20"/>
      <c r="I6722" s="20"/>
      <c r="O6722" s="20"/>
      <c r="P6722" s="20"/>
    </row>
    <row r="6723" spans="3:16" x14ac:dyDescent="0.35">
      <c r="C6723" s="21"/>
      <c r="E6723" s="21"/>
      <c r="G6723" s="20"/>
      <c r="I6723" s="20"/>
      <c r="O6723" s="20"/>
      <c r="P6723" s="20"/>
    </row>
    <row r="6724" spans="3:16" x14ac:dyDescent="0.35">
      <c r="C6724" s="21"/>
      <c r="E6724" s="21"/>
      <c r="G6724" s="20"/>
      <c r="I6724" s="20"/>
      <c r="O6724" s="20"/>
      <c r="P6724" s="20"/>
    </row>
    <row r="6725" spans="3:16" x14ac:dyDescent="0.35">
      <c r="C6725" s="21"/>
      <c r="E6725" s="21"/>
      <c r="G6725" s="20"/>
      <c r="I6725" s="20"/>
      <c r="O6725" s="20"/>
      <c r="P6725" s="20"/>
    </row>
    <row r="6726" spans="3:16" x14ac:dyDescent="0.35">
      <c r="C6726" s="21"/>
      <c r="E6726" s="21"/>
      <c r="G6726" s="20"/>
      <c r="I6726" s="20"/>
      <c r="O6726" s="20"/>
      <c r="P6726" s="20"/>
    </row>
    <row r="6727" spans="3:16" x14ac:dyDescent="0.35">
      <c r="C6727" s="21"/>
      <c r="E6727" s="21"/>
      <c r="G6727" s="20"/>
      <c r="I6727" s="20"/>
      <c r="O6727" s="20"/>
      <c r="P6727" s="20"/>
    </row>
    <row r="6728" spans="3:16" x14ac:dyDescent="0.35">
      <c r="C6728" s="21"/>
      <c r="E6728" s="21"/>
      <c r="G6728" s="20"/>
      <c r="I6728" s="20"/>
      <c r="O6728" s="20"/>
      <c r="P6728" s="20"/>
    </row>
    <row r="6729" spans="3:16" x14ac:dyDescent="0.35">
      <c r="C6729" s="21"/>
      <c r="E6729" s="21"/>
      <c r="G6729" s="20"/>
      <c r="I6729" s="20"/>
      <c r="O6729" s="20"/>
      <c r="P6729" s="20"/>
    </row>
    <row r="6730" spans="3:16" x14ac:dyDescent="0.35">
      <c r="C6730" s="21"/>
      <c r="E6730" s="21"/>
      <c r="G6730" s="20"/>
      <c r="I6730" s="20"/>
      <c r="O6730" s="20"/>
      <c r="P6730" s="20"/>
    </row>
    <row r="6731" spans="3:16" x14ac:dyDescent="0.35">
      <c r="C6731" s="21"/>
      <c r="E6731" s="21"/>
      <c r="G6731" s="20"/>
      <c r="I6731" s="20"/>
      <c r="O6731" s="20"/>
      <c r="P6731" s="20"/>
    </row>
    <row r="6732" spans="3:16" x14ac:dyDescent="0.35">
      <c r="C6732" s="21"/>
      <c r="E6732" s="21"/>
      <c r="G6732" s="20"/>
      <c r="I6732" s="20"/>
      <c r="O6732" s="20"/>
      <c r="P6732" s="20"/>
    </row>
    <row r="6733" spans="3:16" x14ac:dyDescent="0.35">
      <c r="C6733" s="21"/>
      <c r="E6733" s="21"/>
      <c r="G6733" s="20"/>
      <c r="I6733" s="20"/>
      <c r="O6733" s="20"/>
      <c r="P6733" s="20"/>
    </row>
    <row r="6734" spans="3:16" x14ac:dyDescent="0.35">
      <c r="C6734" s="21"/>
      <c r="E6734" s="21"/>
      <c r="G6734" s="20"/>
      <c r="I6734" s="20"/>
      <c r="O6734" s="20"/>
      <c r="P6734" s="20"/>
    </row>
    <row r="6735" spans="3:16" x14ac:dyDescent="0.35">
      <c r="C6735" s="21"/>
      <c r="E6735" s="21"/>
      <c r="G6735" s="20"/>
      <c r="I6735" s="20"/>
      <c r="O6735" s="20"/>
      <c r="P6735" s="20"/>
    </row>
    <row r="6736" spans="3:16" x14ac:dyDescent="0.35">
      <c r="C6736" s="21"/>
      <c r="E6736" s="21"/>
      <c r="G6736" s="20"/>
      <c r="I6736" s="20"/>
      <c r="O6736" s="20"/>
      <c r="P6736" s="20"/>
    </row>
    <row r="6737" spans="3:16" x14ac:dyDescent="0.35">
      <c r="C6737" s="21"/>
      <c r="E6737" s="21"/>
      <c r="G6737" s="20"/>
      <c r="I6737" s="20"/>
      <c r="O6737" s="20"/>
      <c r="P6737" s="20"/>
    </row>
    <row r="6738" spans="3:16" x14ac:dyDescent="0.35">
      <c r="C6738" s="21"/>
      <c r="E6738" s="21"/>
      <c r="G6738" s="20"/>
      <c r="I6738" s="20"/>
      <c r="O6738" s="20"/>
      <c r="P6738" s="20"/>
    </row>
    <row r="6739" spans="3:16" x14ac:dyDescent="0.35">
      <c r="C6739" s="21"/>
      <c r="E6739" s="21"/>
      <c r="G6739" s="20"/>
      <c r="I6739" s="20"/>
      <c r="O6739" s="20"/>
      <c r="P6739" s="20"/>
    </row>
    <row r="6740" spans="3:16" x14ac:dyDescent="0.35">
      <c r="C6740" s="21"/>
      <c r="E6740" s="21"/>
      <c r="G6740" s="20"/>
      <c r="I6740" s="20"/>
      <c r="O6740" s="20"/>
      <c r="P6740" s="20"/>
    </row>
    <row r="6741" spans="3:16" x14ac:dyDescent="0.35">
      <c r="C6741" s="21"/>
      <c r="E6741" s="21"/>
      <c r="G6741" s="20"/>
      <c r="I6741" s="20"/>
      <c r="O6741" s="20"/>
      <c r="P6741" s="20"/>
    </row>
    <row r="6742" spans="3:16" x14ac:dyDescent="0.35">
      <c r="C6742" s="21"/>
      <c r="E6742" s="21"/>
      <c r="G6742" s="20"/>
      <c r="I6742" s="20"/>
      <c r="O6742" s="20"/>
      <c r="P6742" s="20"/>
    </row>
    <row r="6743" spans="3:16" x14ac:dyDescent="0.35">
      <c r="C6743" s="21"/>
      <c r="E6743" s="21"/>
      <c r="G6743" s="20"/>
      <c r="I6743" s="20"/>
      <c r="O6743" s="20"/>
      <c r="P6743" s="20"/>
    </row>
    <row r="6744" spans="3:16" x14ac:dyDescent="0.35">
      <c r="C6744" s="21"/>
      <c r="E6744" s="21"/>
      <c r="G6744" s="20"/>
      <c r="I6744" s="20"/>
      <c r="O6744" s="20"/>
      <c r="P6744" s="20"/>
    </row>
    <row r="6745" spans="3:16" x14ac:dyDescent="0.35">
      <c r="C6745" s="21"/>
      <c r="E6745" s="21"/>
      <c r="G6745" s="20"/>
      <c r="I6745" s="20"/>
      <c r="O6745" s="20"/>
      <c r="P6745" s="20"/>
    </row>
    <row r="6746" spans="3:16" x14ac:dyDescent="0.35">
      <c r="C6746" s="21"/>
      <c r="E6746" s="21"/>
      <c r="G6746" s="20"/>
      <c r="I6746" s="20"/>
      <c r="O6746" s="20"/>
      <c r="P6746" s="20"/>
    </row>
    <row r="6747" spans="3:16" x14ac:dyDescent="0.35">
      <c r="C6747" s="21"/>
      <c r="E6747" s="21"/>
      <c r="G6747" s="20"/>
      <c r="I6747" s="20"/>
      <c r="O6747" s="20"/>
      <c r="P6747" s="20"/>
    </row>
    <row r="6748" spans="3:16" x14ac:dyDescent="0.35">
      <c r="C6748" s="21"/>
      <c r="E6748" s="21"/>
      <c r="G6748" s="20"/>
      <c r="I6748" s="20"/>
      <c r="O6748" s="20"/>
      <c r="P6748" s="20"/>
    </row>
    <row r="6749" spans="3:16" x14ac:dyDescent="0.35">
      <c r="C6749" s="21"/>
      <c r="E6749" s="21"/>
      <c r="G6749" s="20"/>
      <c r="I6749" s="20"/>
      <c r="O6749" s="20"/>
      <c r="P6749" s="20"/>
    </row>
    <row r="6750" spans="3:16" x14ac:dyDescent="0.35">
      <c r="C6750" s="21"/>
      <c r="E6750" s="21"/>
      <c r="G6750" s="20"/>
      <c r="I6750" s="20"/>
      <c r="O6750" s="20"/>
      <c r="P6750" s="20"/>
    </row>
    <row r="6751" spans="3:16" x14ac:dyDescent="0.35">
      <c r="C6751" s="21"/>
      <c r="E6751" s="21"/>
      <c r="G6751" s="20"/>
      <c r="I6751" s="20"/>
      <c r="O6751" s="20"/>
      <c r="P6751" s="20"/>
    </row>
    <row r="6752" spans="3:16" x14ac:dyDescent="0.35">
      <c r="C6752" s="21"/>
      <c r="E6752" s="21"/>
      <c r="G6752" s="20"/>
      <c r="I6752" s="20"/>
      <c r="O6752" s="20"/>
      <c r="P6752" s="20"/>
    </row>
    <row r="6753" spans="3:16" x14ac:dyDescent="0.35">
      <c r="C6753" s="21"/>
      <c r="E6753" s="21"/>
      <c r="G6753" s="20"/>
      <c r="I6753" s="20"/>
      <c r="O6753" s="20"/>
      <c r="P6753" s="20"/>
    </row>
    <row r="6754" spans="3:16" x14ac:dyDescent="0.35">
      <c r="C6754" s="21"/>
      <c r="E6754" s="21"/>
      <c r="G6754" s="20"/>
      <c r="I6754" s="20"/>
      <c r="O6754" s="20"/>
      <c r="P6754" s="20"/>
    </row>
    <row r="6755" spans="3:16" x14ac:dyDescent="0.35">
      <c r="C6755" s="21"/>
      <c r="E6755" s="21"/>
      <c r="G6755" s="20"/>
      <c r="I6755" s="20"/>
      <c r="O6755" s="20"/>
      <c r="P6755" s="20"/>
    </row>
    <row r="6756" spans="3:16" x14ac:dyDescent="0.35">
      <c r="C6756" s="21"/>
      <c r="E6756" s="21"/>
      <c r="G6756" s="20"/>
      <c r="I6756" s="20"/>
      <c r="O6756" s="20"/>
      <c r="P6756" s="20"/>
    </row>
    <row r="6757" spans="3:16" x14ac:dyDescent="0.35">
      <c r="C6757" s="21"/>
      <c r="E6757" s="21"/>
      <c r="G6757" s="20"/>
      <c r="I6757" s="20"/>
      <c r="O6757" s="20"/>
      <c r="P6757" s="20"/>
    </row>
    <row r="6758" spans="3:16" x14ac:dyDescent="0.35">
      <c r="C6758" s="21"/>
      <c r="E6758" s="21"/>
      <c r="G6758" s="20"/>
      <c r="I6758" s="20"/>
      <c r="O6758" s="20"/>
      <c r="P6758" s="20"/>
    </row>
    <row r="6759" spans="3:16" x14ac:dyDescent="0.35">
      <c r="C6759" s="21"/>
      <c r="E6759" s="21"/>
      <c r="G6759" s="20"/>
      <c r="I6759" s="20"/>
      <c r="O6759" s="20"/>
      <c r="P6759" s="20"/>
    </row>
    <row r="6760" spans="3:16" x14ac:dyDescent="0.35">
      <c r="C6760" s="21"/>
      <c r="E6760" s="21"/>
      <c r="G6760" s="20"/>
      <c r="I6760" s="20"/>
      <c r="O6760" s="20"/>
      <c r="P6760" s="20"/>
    </row>
    <row r="6761" spans="3:16" x14ac:dyDescent="0.35">
      <c r="C6761" s="21"/>
      <c r="E6761" s="21"/>
      <c r="G6761" s="20"/>
      <c r="I6761" s="20"/>
      <c r="O6761" s="20"/>
      <c r="P6761" s="20"/>
    </row>
    <row r="6762" spans="3:16" x14ac:dyDescent="0.35">
      <c r="C6762" s="21"/>
      <c r="E6762" s="21"/>
      <c r="G6762" s="20"/>
      <c r="I6762" s="20"/>
      <c r="O6762" s="20"/>
      <c r="P6762" s="20"/>
    </row>
    <row r="6763" spans="3:16" x14ac:dyDescent="0.35">
      <c r="C6763" s="21"/>
      <c r="E6763" s="21"/>
      <c r="G6763" s="20"/>
      <c r="I6763" s="20"/>
      <c r="O6763" s="20"/>
      <c r="P6763" s="20"/>
    </row>
    <row r="6764" spans="3:16" x14ac:dyDescent="0.35">
      <c r="C6764" s="21"/>
      <c r="E6764" s="21"/>
      <c r="G6764" s="20"/>
      <c r="I6764" s="20"/>
      <c r="O6764" s="20"/>
      <c r="P6764" s="20"/>
    </row>
    <row r="6765" spans="3:16" x14ac:dyDescent="0.35">
      <c r="C6765" s="21"/>
      <c r="E6765" s="21"/>
      <c r="G6765" s="20"/>
      <c r="I6765" s="20"/>
      <c r="O6765" s="20"/>
      <c r="P6765" s="20"/>
    </row>
    <row r="6766" spans="3:16" x14ac:dyDescent="0.35">
      <c r="C6766" s="21"/>
      <c r="E6766" s="21"/>
      <c r="G6766" s="20"/>
      <c r="I6766" s="20"/>
      <c r="O6766" s="20"/>
      <c r="P6766" s="20"/>
    </row>
    <row r="6767" spans="3:16" x14ac:dyDescent="0.35">
      <c r="C6767" s="21"/>
      <c r="E6767" s="21"/>
      <c r="G6767" s="20"/>
      <c r="I6767" s="20"/>
      <c r="O6767" s="20"/>
      <c r="P6767" s="20"/>
    </row>
    <row r="6768" spans="3:16" x14ac:dyDescent="0.35">
      <c r="C6768" s="21"/>
      <c r="E6768" s="21"/>
      <c r="G6768" s="20"/>
      <c r="I6768" s="20"/>
      <c r="O6768" s="20"/>
      <c r="P6768" s="20"/>
    </row>
    <row r="6769" spans="3:16" x14ac:dyDescent="0.35">
      <c r="C6769" s="21"/>
      <c r="E6769" s="21"/>
      <c r="G6769" s="20"/>
      <c r="I6769" s="20"/>
      <c r="O6769" s="20"/>
      <c r="P6769" s="20"/>
    </row>
    <row r="6770" spans="3:16" x14ac:dyDescent="0.35">
      <c r="C6770" s="21"/>
      <c r="E6770" s="21"/>
      <c r="G6770" s="20"/>
      <c r="I6770" s="20"/>
      <c r="O6770" s="20"/>
      <c r="P6770" s="20"/>
    </row>
    <row r="6771" spans="3:16" x14ac:dyDescent="0.35">
      <c r="C6771" s="21"/>
      <c r="E6771" s="21"/>
      <c r="G6771" s="20"/>
      <c r="I6771" s="20"/>
      <c r="O6771" s="20"/>
      <c r="P6771" s="20"/>
    </row>
    <row r="6772" spans="3:16" x14ac:dyDescent="0.35">
      <c r="C6772" s="21"/>
      <c r="E6772" s="21"/>
      <c r="G6772" s="20"/>
      <c r="I6772" s="20"/>
      <c r="O6772" s="20"/>
      <c r="P6772" s="20"/>
    </row>
    <row r="6773" spans="3:16" x14ac:dyDescent="0.35">
      <c r="C6773" s="21"/>
      <c r="E6773" s="21"/>
      <c r="G6773" s="20"/>
      <c r="I6773" s="20"/>
      <c r="O6773" s="20"/>
      <c r="P6773" s="20"/>
    </row>
    <row r="6774" spans="3:16" x14ac:dyDescent="0.35">
      <c r="C6774" s="21"/>
      <c r="E6774" s="21"/>
      <c r="G6774" s="20"/>
      <c r="I6774" s="20"/>
      <c r="O6774" s="20"/>
      <c r="P6774" s="20"/>
    </row>
    <row r="6775" spans="3:16" x14ac:dyDescent="0.35">
      <c r="C6775" s="21"/>
      <c r="E6775" s="21"/>
      <c r="G6775" s="20"/>
      <c r="I6775" s="20"/>
      <c r="O6775" s="20"/>
      <c r="P6775" s="20"/>
    </row>
    <row r="6776" spans="3:16" x14ac:dyDescent="0.35">
      <c r="C6776" s="21"/>
      <c r="E6776" s="21"/>
      <c r="G6776" s="20"/>
      <c r="I6776" s="20"/>
      <c r="O6776" s="20"/>
      <c r="P6776" s="20"/>
    </row>
    <row r="6777" spans="3:16" x14ac:dyDescent="0.35">
      <c r="C6777" s="21"/>
      <c r="E6777" s="21"/>
      <c r="G6777" s="20"/>
      <c r="I6777" s="20"/>
      <c r="O6777" s="20"/>
      <c r="P6777" s="20"/>
    </row>
    <row r="6778" spans="3:16" x14ac:dyDescent="0.35">
      <c r="C6778" s="21"/>
      <c r="E6778" s="21"/>
      <c r="G6778" s="20"/>
      <c r="I6778" s="20"/>
      <c r="O6778" s="20"/>
      <c r="P6778" s="20"/>
    </row>
    <row r="6779" spans="3:16" x14ac:dyDescent="0.35">
      <c r="C6779" s="21"/>
      <c r="E6779" s="21"/>
      <c r="G6779" s="20"/>
      <c r="I6779" s="20"/>
      <c r="O6779" s="20"/>
      <c r="P6779" s="20"/>
    </row>
    <row r="6780" spans="3:16" x14ac:dyDescent="0.35">
      <c r="C6780" s="21"/>
      <c r="E6780" s="21"/>
      <c r="G6780" s="20"/>
      <c r="I6780" s="20"/>
      <c r="O6780" s="20"/>
      <c r="P6780" s="20"/>
    </row>
    <row r="6781" spans="3:16" x14ac:dyDescent="0.35">
      <c r="C6781" s="21"/>
      <c r="E6781" s="21"/>
      <c r="G6781" s="20"/>
      <c r="I6781" s="20"/>
      <c r="O6781" s="20"/>
      <c r="P6781" s="20"/>
    </row>
    <row r="6782" spans="3:16" x14ac:dyDescent="0.35">
      <c r="C6782" s="21"/>
      <c r="E6782" s="21"/>
      <c r="G6782" s="20"/>
      <c r="I6782" s="20"/>
      <c r="O6782" s="20"/>
      <c r="P6782" s="20"/>
    </row>
    <row r="6783" spans="3:16" x14ac:dyDescent="0.35">
      <c r="C6783" s="21"/>
      <c r="E6783" s="21"/>
      <c r="G6783" s="20"/>
      <c r="I6783" s="20"/>
      <c r="O6783" s="20"/>
      <c r="P6783" s="20"/>
    </row>
    <row r="6784" spans="3:16" x14ac:dyDescent="0.35">
      <c r="C6784" s="21"/>
      <c r="E6784" s="21"/>
      <c r="G6784" s="20"/>
      <c r="I6784" s="20"/>
      <c r="O6784" s="20"/>
      <c r="P6784" s="20"/>
    </row>
    <row r="6785" spans="3:16" x14ac:dyDescent="0.35">
      <c r="C6785" s="21"/>
      <c r="E6785" s="21"/>
      <c r="G6785" s="20"/>
      <c r="I6785" s="20"/>
      <c r="O6785" s="20"/>
      <c r="P6785" s="20"/>
    </row>
    <row r="6786" spans="3:16" x14ac:dyDescent="0.35">
      <c r="C6786" s="21"/>
      <c r="E6786" s="21"/>
      <c r="G6786" s="20"/>
      <c r="I6786" s="20"/>
      <c r="O6786" s="20"/>
      <c r="P6786" s="20"/>
    </row>
    <row r="6787" spans="3:16" x14ac:dyDescent="0.35">
      <c r="C6787" s="21"/>
      <c r="E6787" s="21"/>
      <c r="G6787" s="20"/>
      <c r="I6787" s="20"/>
      <c r="O6787" s="20"/>
      <c r="P6787" s="20"/>
    </row>
    <row r="6788" spans="3:16" x14ac:dyDescent="0.35">
      <c r="C6788" s="21"/>
      <c r="E6788" s="21"/>
      <c r="G6788" s="20"/>
      <c r="I6788" s="20"/>
      <c r="O6788" s="20"/>
      <c r="P6788" s="20"/>
    </row>
    <row r="6789" spans="3:16" x14ac:dyDescent="0.35">
      <c r="C6789" s="21"/>
      <c r="E6789" s="21"/>
      <c r="G6789" s="20"/>
      <c r="I6789" s="20"/>
      <c r="O6789" s="20"/>
      <c r="P6789" s="20"/>
    </row>
    <row r="6790" spans="3:16" x14ac:dyDescent="0.35">
      <c r="C6790" s="21"/>
      <c r="E6790" s="21"/>
      <c r="G6790" s="20"/>
      <c r="I6790" s="20"/>
      <c r="O6790" s="20"/>
      <c r="P6790" s="20"/>
    </row>
    <row r="6791" spans="3:16" x14ac:dyDescent="0.35">
      <c r="C6791" s="21"/>
      <c r="E6791" s="21"/>
      <c r="G6791" s="20"/>
      <c r="I6791" s="20"/>
      <c r="O6791" s="20"/>
      <c r="P6791" s="20"/>
    </row>
    <row r="6792" spans="3:16" x14ac:dyDescent="0.35">
      <c r="C6792" s="21"/>
      <c r="E6792" s="21"/>
      <c r="G6792" s="20"/>
      <c r="I6792" s="20"/>
      <c r="O6792" s="20"/>
      <c r="P6792" s="20"/>
    </row>
    <row r="6793" spans="3:16" x14ac:dyDescent="0.35">
      <c r="C6793" s="21"/>
      <c r="E6793" s="21"/>
      <c r="G6793" s="20"/>
      <c r="I6793" s="20"/>
      <c r="O6793" s="20"/>
      <c r="P6793" s="20"/>
    </row>
    <row r="6794" spans="3:16" x14ac:dyDescent="0.35">
      <c r="C6794" s="21"/>
      <c r="E6794" s="21"/>
      <c r="G6794" s="20"/>
      <c r="I6794" s="20"/>
      <c r="O6794" s="20"/>
      <c r="P6794" s="20"/>
    </row>
    <row r="6795" spans="3:16" x14ac:dyDescent="0.35">
      <c r="C6795" s="21"/>
      <c r="E6795" s="21"/>
      <c r="G6795" s="20"/>
      <c r="I6795" s="20"/>
      <c r="O6795" s="20"/>
      <c r="P6795" s="20"/>
    </row>
    <row r="6796" spans="3:16" x14ac:dyDescent="0.35">
      <c r="C6796" s="21"/>
      <c r="E6796" s="21"/>
      <c r="G6796" s="20"/>
      <c r="I6796" s="20"/>
      <c r="O6796" s="20"/>
      <c r="P6796" s="20"/>
    </row>
    <row r="6797" spans="3:16" x14ac:dyDescent="0.35">
      <c r="C6797" s="21"/>
      <c r="E6797" s="21"/>
      <c r="G6797" s="20"/>
      <c r="I6797" s="20"/>
      <c r="O6797" s="20"/>
      <c r="P6797" s="20"/>
    </row>
    <row r="6798" spans="3:16" x14ac:dyDescent="0.35">
      <c r="C6798" s="21"/>
      <c r="E6798" s="21"/>
      <c r="G6798" s="20"/>
      <c r="I6798" s="20"/>
      <c r="O6798" s="20"/>
      <c r="P6798" s="20"/>
    </row>
    <row r="6799" spans="3:16" x14ac:dyDescent="0.35">
      <c r="C6799" s="21"/>
      <c r="E6799" s="21"/>
      <c r="G6799" s="20"/>
      <c r="I6799" s="20"/>
      <c r="O6799" s="20"/>
      <c r="P6799" s="20"/>
    </row>
    <row r="6800" spans="3:16" x14ac:dyDescent="0.35">
      <c r="C6800" s="21"/>
      <c r="E6800" s="21"/>
      <c r="G6800" s="20"/>
      <c r="I6800" s="20"/>
      <c r="O6800" s="20"/>
      <c r="P6800" s="20"/>
    </row>
    <row r="6801" spans="3:16" x14ac:dyDescent="0.35">
      <c r="C6801" s="21"/>
      <c r="E6801" s="21"/>
      <c r="G6801" s="20"/>
      <c r="I6801" s="20"/>
      <c r="O6801" s="20"/>
      <c r="P6801" s="20"/>
    </row>
    <row r="6802" spans="3:16" x14ac:dyDescent="0.35">
      <c r="C6802" s="21"/>
      <c r="E6802" s="21"/>
      <c r="G6802" s="20"/>
      <c r="I6802" s="20"/>
      <c r="O6802" s="20"/>
      <c r="P6802" s="20"/>
    </row>
    <row r="6803" spans="3:16" x14ac:dyDescent="0.35">
      <c r="C6803" s="21"/>
      <c r="E6803" s="21"/>
      <c r="G6803" s="20"/>
      <c r="I6803" s="20"/>
      <c r="O6803" s="20"/>
      <c r="P6803" s="20"/>
    </row>
    <row r="6804" spans="3:16" x14ac:dyDescent="0.35">
      <c r="C6804" s="21"/>
      <c r="E6804" s="21"/>
      <c r="G6804" s="20"/>
      <c r="I6804" s="20"/>
      <c r="O6804" s="20"/>
      <c r="P6804" s="20"/>
    </row>
    <row r="6805" spans="3:16" x14ac:dyDescent="0.35">
      <c r="C6805" s="21"/>
      <c r="E6805" s="21"/>
      <c r="G6805" s="20"/>
      <c r="I6805" s="20"/>
      <c r="O6805" s="20"/>
      <c r="P6805" s="20"/>
    </row>
    <row r="6806" spans="3:16" x14ac:dyDescent="0.35">
      <c r="C6806" s="21"/>
      <c r="E6806" s="21"/>
      <c r="G6806" s="20"/>
      <c r="I6806" s="20"/>
      <c r="O6806" s="20"/>
      <c r="P6806" s="20"/>
    </row>
    <row r="6807" spans="3:16" x14ac:dyDescent="0.35">
      <c r="C6807" s="21"/>
      <c r="E6807" s="21"/>
      <c r="G6807" s="20"/>
      <c r="I6807" s="20"/>
      <c r="O6807" s="20"/>
      <c r="P6807" s="20"/>
    </row>
    <row r="6808" spans="3:16" x14ac:dyDescent="0.35">
      <c r="C6808" s="21"/>
      <c r="E6808" s="21"/>
      <c r="G6808" s="20"/>
      <c r="I6808" s="20"/>
      <c r="O6808" s="20"/>
      <c r="P6808" s="20"/>
    </row>
    <row r="6809" spans="3:16" x14ac:dyDescent="0.35">
      <c r="C6809" s="21"/>
      <c r="E6809" s="21"/>
      <c r="G6809" s="20"/>
      <c r="I6809" s="20"/>
      <c r="O6809" s="20"/>
      <c r="P6809" s="20"/>
    </row>
    <row r="6810" spans="3:16" x14ac:dyDescent="0.35">
      <c r="C6810" s="21"/>
      <c r="E6810" s="21"/>
      <c r="G6810" s="20"/>
      <c r="I6810" s="20"/>
      <c r="O6810" s="20"/>
      <c r="P6810" s="20"/>
    </row>
    <row r="6811" spans="3:16" x14ac:dyDescent="0.35">
      <c r="C6811" s="21"/>
      <c r="E6811" s="21"/>
      <c r="G6811" s="20"/>
      <c r="I6811" s="20"/>
      <c r="O6811" s="20"/>
      <c r="P6811" s="20"/>
    </row>
    <row r="6812" spans="3:16" x14ac:dyDescent="0.35">
      <c r="C6812" s="21"/>
      <c r="E6812" s="21"/>
      <c r="G6812" s="20"/>
      <c r="I6812" s="20"/>
      <c r="O6812" s="20"/>
      <c r="P6812" s="20"/>
    </row>
    <row r="6813" spans="3:16" x14ac:dyDescent="0.35">
      <c r="C6813" s="21"/>
      <c r="E6813" s="21"/>
      <c r="G6813" s="20"/>
      <c r="I6813" s="20"/>
      <c r="O6813" s="20"/>
      <c r="P6813" s="20"/>
    </row>
    <row r="6814" spans="3:16" x14ac:dyDescent="0.35">
      <c r="C6814" s="21"/>
      <c r="E6814" s="21"/>
      <c r="G6814" s="20"/>
      <c r="I6814" s="20"/>
      <c r="O6814" s="20"/>
      <c r="P6814" s="20"/>
    </row>
    <row r="6815" spans="3:16" x14ac:dyDescent="0.35">
      <c r="C6815" s="21"/>
      <c r="E6815" s="21"/>
      <c r="G6815" s="20"/>
      <c r="I6815" s="20"/>
      <c r="O6815" s="20"/>
      <c r="P6815" s="20"/>
    </row>
    <row r="6816" spans="3:16" x14ac:dyDescent="0.35">
      <c r="C6816" s="21"/>
      <c r="E6816" s="21"/>
      <c r="G6816" s="20"/>
      <c r="I6816" s="20"/>
      <c r="O6816" s="20"/>
      <c r="P6816" s="20"/>
    </row>
    <row r="6817" spans="3:16" x14ac:dyDescent="0.35">
      <c r="C6817" s="21"/>
      <c r="E6817" s="21"/>
      <c r="G6817" s="20"/>
      <c r="I6817" s="20"/>
      <c r="O6817" s="20"/>
      <c r="P6817" s="20"/>
    </row>
    <row r="6818" spans="3:16" x14ac:dyDescent="0.35">
      <c r="C6818" s="21"/>
      <c r="E6818" s="21"/>
      <c r="G6818" s="20"/>
      <c r="I6818" s="20"/>
      <c r="O6818" s="20"/>
      <c r="P6818" s="20"/>
    </row>
    <row r="6819" spans="3:16" x14ac:dyDescent="0.35">
      <c r="C6819" s="21"/>
      <c r="E6819" s="21"/>
      <c r="G6819" s="20"/>
      <c r="I6819" s="20"/>
      <c r="O6819" s="20"/>
      <c r="P6819" s="20"/>
    </row>
    <row r="6820" spans="3:16" x14ac:dyDescent="0.35">
      <c r="C6820" s="21"/>
      <c r="E6820" s="21"/>
      <c r="G6820" s="20"/>
      <c r="I6820" s="20"/>
      <c r="O6820" s="20"/>
      <c r="P6820" s="20"/>
    </row>
    <row r="6821" spans="3:16" x14ac:dyDescent="0.35">
      <c r="C6821" s="21"/>
      <c r="E6821" s="21"/>
      <c r="G6821" s="20"/>
      <c r="I6821" s="20"/>
      <c r="O6821" s="20"/>
      <c r="P6821" s="20"/>
    </row>
    <row r="6822" spans="3:16" x14ac:dyDescent="0.35">
      <c r="C6822" s="21"/>
      <c r="E6822" s="21"/>
      <c r="G6822" s="20"/>
      <c r="I6822" s="20"/>
      <c r="O6822" s="20"/>
      <c r="P6822" s="20"/>
    </row>
    <row r="6823" spans="3:16" x14ac:dyDescent="0.35">
      <c r="C6823" s="21"/>
      <c r="E6823" s="21"/>
      <c r="G6823" s="20"/>
      <c r="I6823" s="20"/>
      <c r="O6823" s="20"/>
      <c r="P6823" s="20"/>
    </row>
    <row r="6824" spans="3:16" x14ac:dyDescent="0.35">
      <c r="C6824" s="21"/>
      <c r="E6824" s="21"/>
      <c r="G6824" s="20"/>
      <c r="I6824" s="20"/>
      <c r="O6824" s="20"/>
      <c r="P6824" s="20"/>
    </row>
    <row r="6825" spans="3:16" x14ac:dyDescent="0.35">
      <c r="C6825" s="21"/>
      <c r="E6825" s="21"/>
      <c r="G6825" s="20"/>
      <c r="I6825" s="20"/>
      <c r="O6825" s="20"/>
      <c r="P6825" s="20"/>
    </row>
    <row r="6826" spans="3:16" x14ac:dyDescent="0.35">
      <c r="C6826" s="21"/>
      <c r="E6826" s="21"/>
      <c r="G6826" s="20"/>
      <c r="I6826" s="20"/>
      <c r="O6826" s="20"/>
      <c r="P6826" s="20"/>
    </row>
    <row r="6827" spans="3:16" x14ac:dyDescent="0.35">
      <c r="C6827" s="21"/>
      <c r="E6827" s="21"/>
      <c r="G6827" s="20"/>
      <c r="I6827" s="20"/>
      <c r="O6827" s="20"/>
      <c r="P6827" s="20"/>
    </row>
    <row r="6828" spans="3:16" x14ac:dyDescent="0.35">
      <c r="C6828" s="21"/>
      <c r="E6828" s="21"/>
      <c r="G6828" s="20"/>
      <c r="I6828" s="20"/>
      <c r="O6828" s="20"/>
      <c r="P6828" s="20"/>
    </row>
    <row r="6829" spans="3:16" x14ac:dyDescent="0.35">
      <c r="C6829" s="21"/>
      <c r="E6829" s="21"/>
      <c r="G6829" s="20"/>
      <c r="I6829" s="20"/>
      <c r="O6829" s="20"/>
      <c r="P6829" s="20"/>
    </row>
    <row r="6830" spans="3:16" x14ac:dyDescent="0.35">
      <c r="C6830" s="21"/>
      <c r="E6830" s="21"/>
      <c r="G6830" s="20"/>
      <c r="I6830" s="20"/>
      <c r="O6830" s="20"/>
      <c r="P6830" s="20"/>
    </row>
    <row r="6831" spans="3:16" x14ac:dyDescent="0.35">
      <c r="C6831" s="21"/>
      <c r="E6831" s="21"/>
      <c r="G6831" s="20"/>
      <c r="I6831" s="20"/>
      <c r="O6831" s="20"/>
      <c r="P6831" s="20"/>
    </row>
    <row r="6832" spans="3:16" x14ac:dyDescent="0.35">
      <c r="C6832" s="21"/>
      <c r="E6832" s="21"/>
      <c r="G6832" s="20"/>
      <c r="I6832" s="20"/>
      <c r="O6832" s="20"/>
      <c r="P6832" s="20"/>
    </row>
    <row r="6833" spans="3:16" x14ac:dyDescent="0.35">
      <c r="C6833" s="21"/>
      <c r="E6833" s="21"/>
      <c r="G6833" s="20"/>
      <c r="I6833" s="20"/>
      <c r="O6833" s="20"/>
      <c r="P6833" s="20"/>
    </row>
    <row r="6834" spans="3:16" x14ac:dyDescent="0.35">
      <c r="C6834" s="21"/>
      <c r="E6834" s="21"/>
      <c r="G6834" s="20"/>
      <c r="I6834" s="20"/>
      <c r="O6834" s="20"/>
      <c r="P6834" s="20"/>
    </row>
    <row r="6835" spans="3:16" x14ac:dyDescent="0.35">
      <c r="C6835" s="21"/>
      <c r="E6835" s="21"/>
      <c r="G6835" s="20"/>
      <c r="I6835" s="20"/>
      <c r="O6835" s="20"/>
      <c r="P6835" s="20"/>
    </row>
    <row r="6836" spans="3:16" x14ac:dyDescent="0.35">
      <c r="C6836" s="21"/>
      <c r="E6836" s="21"/>
      <c r="G6836" s="20"/>
      <c r="I6836" s="20"/>
      <c r="O6836" s="20"/>
      <c r="P6836" s="20"/>
    </row>
    <row r="6837" spans="3:16" x14ac:dyDescent="0.35">
      <c r="C6837" s="21"/>
      <c r="E6837" s="21"/>
      <c r="G6837" s="20"/>
      <c r="I6837" s="20"/>
      <c r="O6837" s="20"/>
      <c r="P6837" s="20"/>
    </row>
    <row r="6838" spans="3:16" x14ac:dyDescent="0.35">
      <c r="C6838" s="21"/>
      <c r="E6838" s="21"/>
      <c r="G6838" s="20"/>
      <c r="I6838" s="20"/>
      <c r="O6838" s="20"/>
      <c r="P6838" s="20"/>
    </row>
    <row r="6839" spans="3:16" x14ac:dyDescent="0.35">
      <c r="C6839" s="21"/>
      <c r="E6839" s="21"/>
      <c r="G6839" s="20"/>
      <c r="I6839" s="20"/>
      <c r="O6839" s="20"/>
      <c r="P6839" s="20"/>
    </row>
    <row r="6840" spans="3:16" x14ac:dyDescent="0.35">
      <c r="C6840" s="21"/>
      <c r="E6840" s="21"/>
      <c r="G6840" s="20"/>
      <c r="I6840" s="20"/>
      <c r="O6840" s="20"/>
      <c r="P6840" s="20"/>
    </row>
    <row r="6841" spans="3:16" x14ac:dyDescent="0.35">
      <c r="C6841" s="21"/>
      <c r="E6841" s="21"/>
      <c r="G6841" s="20"/>
      <c r="I6841" s="20"/>
      <c r="O6841" s="20"/>
      <c r="P6841" s="20"/>
    </row>
    <row r="6842" spans="3:16" x14ac:dyDescent="0.35">
      <c r="C6842" s="21"/>
      <c r="E6842" s="21"/>
      <c r="G6842" s="20"/>
      <c r="I6842" s="20"/>
      <c r="O6842" s="20"/>
      <c r="P6842" s="20"/>
    </row>
    <row r="6843" spans="3:16" x14ac:dyDescent="0.35">
      <c r="C6843" s="21"/>
      <c r="E6843" s="21"/>
      <c r="G6843" s="20"/>
      <c r="I6843" s="20"/>
      <c r="O6843" s="20"/>
      <c r="P6843" s="20"/>
    </row>
    <row r="6844" spans="3:16" x14ac:dyDescent="0.35">
      <c r="C6844" s="21"/>
      <c r="E6844" s="21"/>
      <c r="G6844" s="20"/>
      <c r="I6844" s="20"/>
      <c r="O6844" s="20"/>
      <c r="P6844" s="20"/>
    </row>
    <row r="6845" spans="3:16" x14ac:dyDescent="0.35">
      <c r="C6845" s="21"/>
      <c r="E6845" s="21"/>
      <c r="G6845" s="20"/>
      <c r="I6845" s="20"/>
      <c r="O6845" s="20"/>
      <c r="P6845" s="20"/>
    </row>
    <row r="6846" spans="3:16" x14ac:dyDescent="0.35">
      <c r="C6846" s="21"/>
      <c r="E6846" s="21"/>
      <c r="G6846" s="20"/>
      <c r="I6846" s="20"/>
      <c r="O6846" s="20"/>
      <c r="P6846" s="20"/>
    </row>
    <row r="6847" spans="3:16" x14ac:dyDescent="0.35">
      <c r="C6847" s="21"/>
      <c r="E6847" s="21"/>
      <c r="G6847" s="20"/>
      <c r="I6847" s="20"/>
      <c r="O6847" s="20"/>
      <c r="P6847" s="20"/>
    </row>
    <row r="6848" spans="3:16" x14ac:dyDescent="0.35">
      <c r="C6848" s="21"/>
      <c r="E6848" s="21"/>
      <c r="G6848" s="20"/>
      <c r="I6848" s="20"/>
      <c r="O6848" s="20"/>
      <c r="P6848" s="20"/>
    </row>
    <row r="6849" spans="3:16" x14ac:dyDescent="0.35">
      <c r="C6849" s="21"/>
      <c r="E6849" s="21"/>
      <c r="G6849" s="20"/>
      <c r="I6849" s="20"/>
      <c r="O6849" s="20"/>
      <c r="P6849" s="20"/>
    </row>
    <row r="6850" spans="3:16" x14ac:dyDescent="0.35">
      <c r="C6850" s="21"/>
      <c r="E6850" s="21"/>
      <c r="G6850" s="20"/>
      <c r="I6850" s="20"/>
      <c r="O6850" s="20"/>
      <c r="P6850" s="20"/>
    </row>
    <row r="6851" spans="3:16" x14ac:dyDescent="0.35">
      <c r="C6851" s="21"/>
      <c r="E6851" s="21"/>
      <c r="G6851" s="20"/>
      <c r="I6851" s="20"/>
      <c r="O6851" s="20"/>
      <c r="P6851" s="20"/>
    </row>
    <row r="6852" spans="3:16" x14ac:dyDescent="0.35">
      <c r="C6852" s="21"/>
      <c r="E6852" s="21"/>
      <c r="G6852" s="20"/>
      <c r="I6852" s="20"/>
      <c r="O6852" s="20"/>
      <c r="P6852" s="20"/>
    </row>
    <row r="6853" spans="3:16" x14ac:dyDescent="0.35">
      <c r="C6853" s="21"/>
      <c r="E6853" s="21"/>
      <c r="G6853" s="20"/>
      <c r="I6853" s="20"/>
      <c r="O6853" s="20"/>
      <c r="P6853" s="20"/>
    </row>
    <row r="6854" spans="3:16" x14ac:dyDescent="0.35">
      <c r="C6854" s="21"/>
      <c r="E6854" s="21"/>
      <c r="G6854" s="20"/>
      <c r="I6854" s="20"/>
      <c r="O6854" s="20"/>
      <c r="P6854" s="20"/>
    </row>
    <row r="6855" spans="3:16" x14ac:dyDescent="0.35">
      <c r="C6855" s="21"/>
      <c r="E6855" s="21"/>
      <c r="G6855" s="20"/>
      <c r="I6855" s="20"/>
      <c r="O6855" s="20"/>
      <c r="P6855" s="20"/>
    </row>
    <row r="6856" spans="3:16" x14ac:dyDescent="0.35">
      <c r="C6856" s="21"/>
      <c r="E6856" s="21"/>
      <c r="G6856" s="20"/>
      <c r="I6856" s="20"/>
      <c r="O6856" s="20"/>
      <c r="P6856" s="20"/>
    </row>
    <row r="6857" spans="3:16" x14ac:dyDescent="0.35">
      <c r="C6857" s="21"/>
      <c r="E6857" s="21"/>
      <c r="G6857" s="20"/>
      <c r="I6857" s="20"/>
      <c r="O6857" s="20"/>
      <c r="P6857" s="20"/>
    </row>
    <row r="6858" spans="3:16" x14ac:dyDescent="0.35">
      <c r="C6858" s="21"/>
      <c r="E6858" s="21"/>
      <c r="G6858" s="20"/>
      <c r="I6858" s="20"/>
      <c r="O6858" s="20"/>
      <c r="P6858" s="20"/>
    </row>
    <row r="6859" spans="3:16" x14ac:dyDescent="0.35">
      <c r="C6859" s="21"/>
      <c r="E6859" s="21"/>
      <c r="G6859" s="20"/>
      <c r="I6859" s="20"/>
      <c r="O6859" s="20"/>
      <c r="P6859" s="20"/>
    </row>
    <row r="6860" spans="3:16" x14ac:dyDescent="0.35">
      <c r="C6860" s="21"/>
      <c r="E6860" s="21"/>
      <c r="G6860" s="20"/>
      <c r="I6860" s="20"/>
      <c r="O6860" s="20"/>
      <c r="P6860" s="20"/>
    </row>
    <row r="6861" spans="3:16" x14ac:dyDescent="0.35">
      <c r="C6861" s="21"/>
      <c r="E6861" s="21"/>
      <c r="G6861" s="20"/>
      <c r="I6861" s="20"/>
      <c r="O6861" s="20"/>
      <c r="P6861" s="20"/>
    </row>
    <row r="6862" spans="3:16" x14ac:dyDescent="0.35">
      <c r="C6862" s="21"/>
      <c r="E6862" s="21"/>
      <c r="G6862" s="20"/>
      <c r="I6862" s="20"/>
      <c r="O6862" s="20"/>
      <c r="P6862" s="20"/>
    </row>
    <row r="6863" spans="3:16" x14ac:dyDescent="0.35">
      <c r="C6863" s="21"/>
      <c r="E6863" s="21"/>
      <c r="G6863" s="20"/>
      <c r="I6863" s="20"/>
      <c r="O6863" s="20"/>
      <c r="P6863" s="20"/>
    </row>
    <row r="6864" spans="3:16" x14ac:dyDescent="0.35">
      <c r="C6864" s="21"/>
      <c r="E6864" s="21"/>
      <c r="G6864" s="20"/>
      <c r="I6864" s="20"/>
      <c r="O6864" s="20"/>
      <c r="P6864" s="20"/>
    </row>
    <row r="6865" spans="3:16" x14ac:dyDescent="0.35">
      <c r="C6865" s="21"/>
      <c r="E6865" s="21"/>
      <c r="G6865" s="20"/>
      <c r="I6865" s="20"/>
      <c r="O6865" s="20"/>
      <c r="P6865" s="20"/>
    </row>
    <row r="6866" spans="3:16" x14ac:dyDescent="0.35">
      <c r="C6866" s="21"/>
      <c r="E6866" s="21"/>
      <c r="G6866" s="20"/>
      <c r="I6866" s="20"/>
      <c r="O6866" s="20"/>
      <c r="P6866" s="20"/>
    </row>
    <row r="6867" spans="3:16" x14ac:dyDescent="0.35">
      <c r="C6867" s="21"/>
      <c r="E6867" s="21"/>
      <c r="G6867" s="20"/>
      <c r="I6867" s="20"/>
      <c r="O6867" s="20"/>
      <c r="P6867" s="20"/>
    </row>
    <row r="6868" spans="3:16" x14ac:dyDescent="0.35">
      <c r="C6868" s="21"/>
      <c r="E6868" s="21"/>
      <c r="G6868" s="20"/>
      <c r="I6868" s="20"/>
      <c r="O6868" s="20"/>
      <c r="P6868" s="20"/>
    </row>
    <row r="6869" spans="3:16" x14ac:dyDescent="0.35">
      <c r="C6869" s="21"/>
      <c r="E6869" s="21"/>
      <c r="G6869" s="20"/>
      <c r="I6869" s="20"/>
      <c r="O6869" s="20"/>
      <c r="P6869" s="20"/>
    </row>
    <row r="6870" spans="3:16" x14ac:dyDescent="0.35">
      <c r="C6870" s="21"/>
      <c r="E6870" s="21"/>
      <c r="G6870" s="20"/>
      <c r="I6870" s="20"/>
      <c r="O6870" s="20"/>
      <c r="P6870" s="20"/>
    </row>
    <row r="6871" spans="3:16" x14ac:dyDescent="0.35">
      <c r="C6871" s="21"/>
      <c r="E6871" s="21"/>
      <c r="G6871" s="20"/>
      <c r="I6871" s="20"/>
      <c r="O6871" s="20"/>
      <c r="P6871" s="20"/>
    </row>
    <row r="6872" spans="3:16" x14ac:dyDescent="0.35">
      <c r="C6872" s="21"/>
      <c r="E6872" s="21"/>
      <c r="G6872" s="20"/>
      <c r="I6872" s="20"/>
      <c r="O6872" s="20"/>
      <c r="P6872" s="20"/>
    </row>
    <row r="6873" spans="3:16" x14ac:dyDescent="0.35">
      <c r="C6873" s="21"/>
      <c r="E6873" s="21"/>
      <c r="G6873" s="20"/>
      <c r="I6873" s="20"/>
      <c r="O6873" s="20"/>
      <c r="P6873" s="20"/>
    </row>
    <row r="6874" spans="3:16" x14ac:dyDescent="0.35">
      <c r="C6874" s="21"/>
      <c r="E6874" s="21"/>
      <c r="G6874" s="20"/>
      <c r="I6874" s="20"/>
      <c r="O6874" s="20"/>
      <c r="P6874" s="20"/>
    </row>
    <row r="6875" spans="3:16" x14ac:dyDescent="0.35">
      <c r="C6875" s="21"/>
      <c r="E6875" s="21"/>
      <c r="G6875" s="20"/>
      <c r="I6875" s="20"/>
      <c r="O6875" s="20"/>
      <c r="P6875" s="20"/>
    </row>
    <row r="6876" spans="3:16" x14ac:dyDescent="0.35">
      <c r="C6876" s="21"/>
      <c r="E6876" s="21"/>
      <c r="G6876" s="20"/>
      <c r="I6876" s="20"/>
      <c r="O6876" s="20"/>
      <c r="P6876" s="20"/>
    </row>
    <row r="6877" spans="3:16" x14ac:dyDescent="0.35">
      <c r="C6877" s="21"/>
      <c r="E6877" s="21"/>
      <c r="G6877" s="20"/>
      <c r="I6877" s="20"/>
      <c r="O6877" s="20"/>
      <c r="P6877" s="20"/>
    </row>
    <row r="6878" spans="3:16" x14ac:dyDescent="0.35">
      <c r="C6878" s="21"/>
      <c r="E6878" s="21"/>
      <c r="G6878" s="20"/>
      <c r="I6878" s="20"/>
      <c r="O6878" s="20"/>
      <c r="P6878" s="20"/>
    </row>
    <row r="6879" spans="3:16" x14ac:dyDescent="0.35">
      <c r="C6879" s="21"/>
      <c r="E6879" s="21"/>
      <c r="G6879" s="20"/>
      <c r="I6879" s="20"/>
      <c r="O6879" s="20"/>
      <c r="P6879" s="20"/>
    </row>
    <row r="6880" spans="3:16" x14ac:dyDescent="0.35">
      <c r="C6880" s="21"/>
      <c r="E6880" s="21"/>
      <c r="G6880" s="20"/>
      <c r="I6880" s="20"/>
      <c r="O6880" s="20"/>
      <c r="P6880" s="20"/>
    </row>
    <row r="6881" spans="3:16" x14ac:dyDescent="0.35">
      <c r="C6881" s="21"/>
      <c r="E6881" s="21"/>
      <c r="G6881" s="20"/>
      <c r="I6881" s="20"/>
      <c r="O6881" s="20"/>
      <c r="P6881" s="20"/>
    </row>
    <row r="6882" spans="3:16" x14ac:dyDescent="0.35">
      <c r="C6882" s="21"/>
      <c r="E6882" s="21"/>
      <c r="G6882" s="20"/>
      <c r="I6882" s="20"/>
      <c r="O6882" s="20"/>
      <c r="P6882" s="20"/>
    </row>
    <row r="6883" spans="3:16" x14ac:dyDescent="0.35">
      <c r="C6883" s="21"/>
      <c r="E6883" s="21"/>
      <c r="G6883" s="20"/>
      <c r="I6883" s="20"/>
      <c r="O6883" s="20"/>
      <c r="P6883" s="20"/>
    </row>
    <row r="6884" spans="3:16" x14ac:dyDescent="0.35">
      <c r="C6884" s="21"/>
      <c r="E6884" s="21"/>
      <c r="G6884" s="20"/>
      <c r="I6884" s="20"/>
      <c r="O6884" s="20"/>
      <c r="P6884" s="20"/>
    </row>
    <row r="6885" spans="3:16" x14ac:dyDescent="0.35">
      <c r="C6885" s="21"/>
      <c r="E6885" s="21"/>
      <c r="G6885" s="20"/>
      <c r="I6885" s="20"/>
      <c r="O6885" s="20"/>
      <c r="P6885" s="20"/>
    </row>
    <row r="6886" spans="3:16" x14ac:dyDescent="0.35">
      <c r="C6886" s="21"/>
      <c r="E6886" s="21"/>
      <c r="G6886" s="20"/>
      <c r="I6886" s="20"/>
      <c r="O6886" s="20"/>
      <c r="P6886" s="20"/>
    </row>
    <row r="6887" spans="3:16" x14ac:dyDescent="0.35">
      <c r="C6887" s="21"/>
      <c r="E6887" s="21"/>
      <c r="G6887" s="20"/>
      <c r="I6887" s="20"/>
      <c r="O6887" s="20"/>
      <c r="P6887" s="20"/>
    </row>
    <row r="6888" spans="3:16" x14ac:dyDescent="0.35">
      <c r="C6888" s="21"/>
      <c r="E6888" s="21"/>
      <c r="G6888" s="20"/>
      <c r="I6888" s="20"/>
      <c r="O6888" s="20"/>
      <c r="P6888" s="20"/>
    </row>
    <row r="6889" spans="3:16" x14ac:dyDescent="0.35">
      <c r="C6889" s="21"/>
      <c r="E6889" s="21"/>
      <c r="G6889" s="20"/>
      <c r="I6889" s="20"/>
      <c r="O6889" s="20"/>
      <c r="P6889" s="20"/>
    </row>
    <row r="6890" spans="3:16" x14ac:dyDescent="0.35">
      <c r="C6890" s="21"/>
      <c r="E6890" s="21"/>
      <c r="G6890" s="20"/>
      <c r="I6890" s="20"/>
      <c r="O6890" s="20"/>
      <c r="P6890" s="20"/>
    </row>
    <row r="6891" spans="3:16" x14ac:dyDescent="0.35">
      <c r="C6891" s="21"/>
      <c r="E6891" s="21"/>
      <c r="G6891" s="20"/>
      <c r="I6891" s="20"/>
      <c r="O6891" s="20"/>
      <c r="P6891" s="20"/>
    </row>
    <row r="6892" spans="3:16" x14ac:dyDescent="0.35">
      <c r="C6892" s="21"/>
      <c r="E6892" s="21"/>
      <c r="G6892" s="20"/>
      <c r="I6892" s="20"/>
      <c r="O6892" s="20"/>
      <c r="P6892" s="20"/>
    </row>
    <row r="6893" spans="3:16" x14ac:dyDescent="0.35">
      <c r="C6893" s="21"/>
      <c r="E6893" s="21"/>
      <c r="G6893" s="20"/>
      <c r="I6893" s="20"/>
      <c r="O6893" s="20"/>
      <c r="P6893" s="20"/>
    </row>
    <row r="6894" spans="3:16" x14ac:dyDescent="0.35">
      <c r="C6894" s="21"/>
      <c r="E6894" s="21"/>
      <c r="G6894" s="20"/>
      <c r="I6894" s="20"/>
      <c r="O6894" s="20"/>
      <c r="P6894" s="20"/>
    </row>
    <row r="6895" spans="3:16" x14ac:dyDescent="0.35">
      <c r="C6895" s="21"/>
      <c r="E6895" s="21"/>
      <c r="G6895" s="20"/>
      <c r="I6895" s="20"/>
      <c r="O6895" s="20"/>
      <c r="P6895" s="20"/>
    </row>
    <row r="6896" spans="3:16" x14ac:dyDescent="0.35">
      <c r="C6896" s="21"/>
      <c r="E6896" s="21"/>
      <c r="G6896" s="20"/>
      <c r="I6896" s="20"/>
      <c r="O6896" s="20"/>
      <c r="P6896" s="20"/>
    </row>
    <row r="6897" spans="3:16" x14ac:dyDescent="0.35">
      <c r="C6897" s="21"/>
      <c r="E6897" s="21"/>
      <c r="G6897" s="20"/>
      <c r="I6897" s="20"/>
      <c r="O6897" s="20"/>
      <c r="P6897" s="20"/>
    </row>
    <row r="6898" spans="3:16" x14ac:dyDescent="0.35">
      <c r="C6898" s="21"/>
      <c r="E6898" s="21"/>
      <c r="G6898" s="20"/>
      <c r="I6898" s="20"/>
      <c r="O6898" s="20"/>
      <c r="P6898" s="20"/>
    </row>
    <row r="6899" spans="3:16" x14ac:dyDescent="0.35">
      <c r="C6899" s="21"/>
      <c r="E6899" s="21"/>
      <c r="G6899" s="20"/>
      <c r="I6899" s="20"/>
      <c r="O6899" s="20"/>
      <c r="P6899" s="20"/>
    </row>
    <row r="6900" spans="3:16" x14ac:dyDescent="0.35">
      <c r="C6900" s="21"/>
      <c r="E6900" s="21"/>
      <c r="G6900" s="20"/>
      <c r="I6900" s="20"/>
      <c r="O6900" s="20"/>
      <c r="P6900" s="20"/>
    </row>
    <row r="6901" spans="3:16" x14ac:dyDescent="0.35">
      <c r="C6901" s="21"/>
      <c r="E6901" s="21"/>
      <c r="G6901" s="20"/>
      <c r="I6901" s="20"/>
      <c r="O6901" s="20"/>
      <c r="P6901" s="20"/>
    </row>
    <row r="6902" spans="3:16" x14ac:dyDescent="0.35">
      <c r="C6902" s="21"/>
      <c r="E6902" s="21"/>
      <c r="G6902" s="20"/>
      <c r="I6902" s="20"/>
      <c r="O6902" s="20"/>
      <c r="P6902" s="20"/>
    </row>
    <row r="6903" spans="3:16" x14ac:dyDescent="0.35">
      <c r="C6903" s="21"/>
      <c r="E6903" s="21"/>
      <c r="G6903" s="20"/>
      <c r="I6903" s="20"/>
      <c r="O6903" s="20"/>
      <c r="P6903" s="20"/>
    </row>
    <row r="6904" spans="3:16" x14ac:dyDescent="0.35">
      <c r="C6904" s="21"/>
      <c r="E6904" s="21"/>
      <c r="G6904" s="20"/>
      <c r="I6904" s="20"/>
      <c r="O6904" s="20"/>
      <c r="P6904" s="20"/>
    </row>
    <row r="6905" spans="3:16" x14ac:dyDescent="0.35">
      <c r="C6905" s="21"/>
      <c r="E6905" s="21"/>
      <c r="G6905" s="20"/>
      <c r="I6905" s="20"/>
      <c r="O6905" s="20"/>
      <c r="P6905" s="20"/>
    </row>
    <row r="6906" spans="3:16" x14ac:dyDescent="0.35">
      <c r="C6906" s="21"/>
      <c r="E6906" s="21"/>
      <c r="G6906" s="20"/>
      <c r="I6906" s="20"/>
      <c r="O6906" s="20"/>
      <c r="P6906" s="20"/>
    </row>
    <row r="6907" spans="3:16" x14ac:dyDescent="0.35">
      <c r="C6907" s="21"/>
      <c r="E6907" s="21"/>
      <c r="G6907" s="20"/>
      <c r="I6907" s="20"/>
      <c r="O6907" s="20"/>
      <c r="P6907" s="20"/>
    </row>
    <row r="6908" spans="3:16" x14ac:dyDescent="0.35">
      <c r="C6908" s="21"/>
      <c r="E6908" s="21"/>
      <c r="G6908" s="20"/>
      <c r="I6908" s="20"/>
      <c r="O6908" s="20"/>
      <c r="P6908" s="20"/>
    </row>
    <row r="6909" spans="3:16" x14ac:dyDescent="0.35">
      <c r="C6909" s="21"/>
      <c r="E6909" s="21"/>
      <c r="G6909" s="20"/>
      <c r="I6909" s="20"/>
      <c r="O6909" s="20"/>
      <c r="P6909" s="20"/>
    </row>
    <row r="6910" spans="3:16" x14ac:dyDescent="0.35">
      <c r="C6910" s="21"/>
      <c r="E6910" s="21"/>
      <c r="G6910" s="20"/>
      <c r="I6910" s="20"/>
      <c r="O6910" s="20"/>
      <c r="P6910" s="20"/>
    </row>
    <row r="6911" spans="3:16" x14ac:dyDescent="0.35">
      <c r="C6911" s="21"/>
      <c r="E6911" s="21"/>
      <c r="G6911" s="20"/>
      <c r="I6911" s="20"/>
      <c r="O6911" s="20"/>
      <c r="P6911" s="20"/>
    </row>
    <row r="6912" spans="3:16" x14ac:dyDescent="0.35">
      <c r="C6912" s="21"/>
      <c r="E6912" s="21"/>
      <c r="G6912" s="20"/>
      <c r="I6912" s="20"/>
      <c r="O6912" s="20"/>
      <c r="P6912" s="20"/>
    </row>
    <row r="6913" spans="3:16" x14ac:dyDescent="0.35">
      <c r="C6913" s="21"/>
      <c r="E6913" s="21"/>
      <c r="G6913" s="20"/>
      <c r="I6913" s="20"/>
      <c r="O6913" s="20"/>
      <c r="P6913" s="20"/>
    </row>
    <row r="6914" spans="3:16" x14ac:dyDescent="0.35">
      <c r="C6914" s="21"/>
      <c r="E6914" s="21"/>
      <c r="G6914" s="20"/>
      <c r="I6914" s="20"/>
      <c r="O6914" s="20"/>
      <c r="P6914" s="20"/>
    </row>
    <row r="6915" spans="3:16" x14ac:dyDescent="0.35">
      <c r="C6915" s="21"/>
      <c r="E6915" s="21"/>
      <c r="G6915" s="20"/>
      <c r="I6915" s="20"/>
      <c r="O6915" s="20"/>
      <c r="P6915" s="20"/>
    </row>
    <row r="6916" spans="3:16" x14ac:dyDescent="0.35">
      <c r="C6916" s="21"/>
      <c r="E6916" s="21"/>
      <c r="G6916" s="20"/>
      <c r="I6916" s="20"/>
      <c r="O6916" s="20"/>
      <c r="P6916" s="20"/>
    </row>
    <row r="6917" spans="3:16" x14ac:dyDescent="0.35">
      <c r="C6917" s="21"/>
      <c r="E6917" s="21"/>
      <c r="G6917" s="20"/>
      <c r="I6917" s="20"/>
      <c r="O6917" s="20"/>
      <c r="P6917" s="20"/>
    </row>
    <row r="6918" spans="3:16" x14ac:dyDescent="0.35">
      <c r="C6918" s="21"/>
      <c r="E6918" s="21"/>
      <c r="G6918" s="20"/>
      <c r="I6918" s="20"/>
      <c r="O6918" s="20"/>
      <c r="P6918" s="20"/>
    </row>
    <row r="6919" spans="3:16" x14ac:dyDescent="0.35">
      <c r="C6919" s="21"/>
      <c r="E6919" s="21"/>
      <c r="G6919" s="20"/>
      <c r="I6919" s="20"/>
      <c r="O6919" s="20"/>
      <c r="P6919" s="20"/>
    </row>
    <row r="6920" spans="3:16" x14ac:dyDescent="0.35">
      <c r="C6920" s="21"/>
      <c r="E6920" s="21"/>
      <c r="G6920" s="20"/>
      <c r="I6920" s="20"/>
      <c r="O6920" s="20"/>
      <c r="P6920" s="20"/>
    </row>
    <row r="6921" spans="3:16" x14ac:dyDescent="0.35">
      <c r="C6921" s="21"/>
      <c r="E6921" s="21"/>
      <c r="G6921" s="20"/>
      <c r="I6921" s="20"/>
      <c r="O6921" s="20"/>
      <c r="P6921" s="20"/>
    </row>
    <row r="6922" spans="3:16" x14ac:dyDescent="0.35">
      <c r="C6922" s="21"/>
      <c r="E6922" s="21"/>
      <c r="G6922" s="20"/>
      <c r="I6922" s="20"/>
      <c r="O6922" s="20"/>
      <c r="P6922" s="20"/>
    </row>
    <row r="6923" spans="3:16" x14ac:dyDescent="0.35">
      <c r="C6923" s="21"/>
      <c r="E6923" s="21"/>
      <c r="G6923" s="20"/>
      <c r="I6923" s="20"/>
      <c r="O6923" s="20"/>
      <c r="P6923" s="20"/>
    </row>
    <row r="6924" spans="3:16" x14ac:dyDescent="0.35">
      <c r="C6924" s="21"/>
      <c r="E6924" s="21"/>
      <c r="G6924" s="20"/>
      <c r="I6924" s="20"/>
      <c r="O6924" s="20"/>
      <c r="P6924" s="20"/>
    </row>
    <row r="6925" spans="3:16" x14ac:dyDescent="0.35">
      <c r="C6925" s="21"/>
      <c r="E6925" s="21"/>
      <c r="G6925" s="20"/>
      <c r="I6925" s="20"/>
      <c r="O6925" s="20"/>
      <c r="P6925" s="20"/>
    </row>
    <row r="6926" spans="3:16" x14ac:dyDescent="0.35">
      <c r="C6926" s="21"/>
      <c r="E6926" s="21"/>
      <c r="G6926" s="20"/>
      <c r="I6926" s="20"/>
      <c r="O6926" s="20"/>
      <c r="P6926" s="20"/>
    </row>
    <row r="6927" spans="3:16" x14ac:dyDescent="0.35">
      <c r="C6927" s="21"/>
      <c r="E6927" s="21"/>
      <c r="G6927" s="20"/>
      <c r="I6927" s="20"/>
      <c r="O6927" s="20"/>
      <c r="P6927" s="20"/>
    </row>
    <row r="6928" spans="3:16" x14ac:dyDescent="0.35">
      <c r="C6928" s="21"/>
      <c r="E6928" s="21"/>
      <c r="G6928" s="20"/>
      <c r="I6928" s="20"/>
      <c r="O6928" s="20"/>
      <c r="P6928" s="20"/>
    </row>
    <row r="6929" spans="3:16" x14ac:dyDescent="0.35">
      <c r="C6929" s="21"/>
      <c r="E6929" s="21"/>
      <c r="G6929" s="20"/>
      <c r="I6929" s="20"/>
      <c r="O6929" s="20"/>
      <c r="P6929" s="20"/>
    </row>
    <row r="6930" spans="3:16" x14ac:dyDescent="0.35">
      <c r="C6930" s="21"/>
      <c r="E6930" s="21"/>
      <c r="G6930" s="20"/>
      <c r="I6930" s="20"/>
      <c r="O6930" s="20"/>
      <c r="P6930" s="20"/>
    </row>
    <row r="6931" spans="3:16" x14ac:dyDescent="0.35">
      <c r="C6931" s="21"/>
      <c r="E6931" s="21"/>
      <c r="G6931" s="20"/>
      <c r="I6931" s="20"/>
      <c r="O6931" s="20"/>
      <c r="P6931" s="20"/>
    </row>
    <row r="6932" spans="3:16" x14ac:dyDescent="0.35">
      <c r="C6932" s="21"/>
      <c r="E6932" s="21"/>
      <c r="G6932" s="20"/>
      <c r="I6932" s="20"/>
      <c r="O6932" s="20"/>
      <c r="P6932" s="20"/>
    </row>
    <row r="6933" spans="3:16" x14ac:dyDescent="0.35">
      <c r="C6933" s="21"/>
      <c r="E6933" s="21"/>
      <c r="G6933" s="20"/>
      <c r="I6933" s="20"/>
      <c r="O6933" s="20"/>
      <c r="P6933" s="20"/>
    </row>
    <row r="6934" spans="3:16" x14ac:dyDescent="0.35">
      <c r="C6934" s="21"/>
      <c r="E6934" s="21"/>
      <c r="G6934" s="20"/>
      <c r="I6934" s="20"/>
      <c r="O6934" s="20"/>
      <c r="P6934" s="20"/>
    </row>
    <row r="6935" spans="3:16" x14ac:dyDescent="0.35">
      <c r="C6935" s="21"/>
      <c r="E6935" s="21"/>
      <c r="G6935" s="20"/>
      <c r="I6935" s="20"/>
      <c r="O6935" s="20"/>
      <c r="P6935" s="20"/>
    </row>
    <row r="6936" spans="3:16" x14ac:dyDescent="0.35">
      <c r="C6936" s="21"/>
      <c r="E6936" s="21"/>
      <c r="G6936" s="20"/>
      <c r="I6936" s="20"/>
      <c r="O6936" s="20"/>
      <c r="P6936" s="20"/>
    </row>
    <row r="6937" spans="3:16" x14ac:dyDescent="0.35">
      <c r="C6937" s="21"/>
      <c r="E6937" s="21"/>
      <c r="G6937" s="20"/>
      <c r="I6937" s="20"/>
      <c r="O6937" s="20"/>
      <c r="P6937" s="20"/>
    </row>
    <row r="6938" spans="3:16" x14ac:dyDescent="0.35">
      <c r="C6938" s="21"/>
      <c r="E6938" s="21"/>
      <c r="G6938" s="20"/>
      <c r="I6938" s="20"/>
      <c r="O6938" s="20"/>
      <c r="P6938" s="20"/>
    </row>
    <row r="6939" spans="3:16" x14ac:dyDescent="0.35">
      <c r="C6939" s="21"/>
      <c r="E6939" s="21"/>
      <c r="G6939" s="20"/>
      <c r="I6939" s="20"/>
      <c r="O6939" s="20"/>
      <c r="P6939" s="20"/>
    </row>
    <row r="6940" spans="3:16" x14ac:dyDescent="0.35">
      <c r="C6940" s="21"/>
      <c r="E6940" s="21"/>
      <c r="G6940" s="20"/>
      <c r="I6940" s="20"/>
      <c r="O6940" s="20"/>
      <c r="P6940" s="20"/>
    </row>
    <row r="6941" spans="3:16" x14ac:dyDescent="0.35">
      <c r="C6941" s="21"/>
      <c r="E6941" s="21"/>
      <c r="G6941" s="20"/>
      <c r="I6941" s="20"/>
      <c r="O6941" s="20"/>
      <c r="P6941" s="20"/>
    </row>
    <row r="6942" spans="3:16" x14ac:dyDescent="0.35">
      <c r="C6942" s="21"/>
      <c r="E6942" s="21"/>
      <c r="G6942" s="20"/>
      <c r="I6942" s="20"/>
      <c r="O6942" s="20"/>
      <c r="P6942" s="20"/>
    </row>
    <row r="6943" spans="3:16" x14ac:dyDescent="0.35">
      <c r="C6943" s="21"/>
      <c r="E6943" s="21"/>
      <c r="G6943" s="20"/>
      <c r="I6943" s="20"/>
      <c r="O6943" s="20"/>
      <c r="P6943" s="20"/>
    </row>
    <row r="6944" spans="3:16" x14ac:dyDescent="0.35">
      <c r="C6944" s="21"/>
      <c r="E6944" s="21"/>
      <c r="G6944" s="20"/>
      <c r="I6944" s="20"/>
      <c r="O6944" s="20"/>
      <c r="P6944" s="20"/>
    </row>
    <row r="6945" spans="3:16" x14ac:dyDescent="0.35">
      <c r="C6945" s="21"/>
      <c r="E6945" s="21"/>
      <c r="G6945" s="20"/>
      <c r="I6945" s="20"/>
      <c r="O6945" s="20"/>
      <c r="P6945" s="20"/>
    </row>
    <row r="6946" spans="3:16" x14ac:dyDescent="0.35">
      <c r="C6946" s="21"/>
      <c r="E6946" s="21"/>
      <c r="G6946" s="20"/>
      <c r="I6946" s="20"/>
      <c r="O6946" s="20"/>
      <c r="P6946" s="20"/>
    </row>
    <row r="6947" spans="3:16" x14ac:dyDescent="0.35">
      <c r="C6947" s="21"/>
      <c r="E6947" s="21"/>
      <c r="G6947" s="20"/>
      <c r="I6947" s="20"/>
      <c r="O6947" s="20"/>
      <c r="P6947" s="20"/>
    </row>
    <row r="6948" spans="3:16" x14ac:dyDescent="0.35">
      <c r="C6948" s="21"/>
      <c r="E6948" s="21"/>
      <c r="G6948" s="20"/>
      <c r="I6948" s="20"/>
      <c r="O6948" s="20"/>
      <c r="P6948" s="20"/>
    </row>
    <row r="6949" spans="3:16" x14ac:dyDescent="0.35">
      <c r="C6949" s="21"/>
      <c r="E6949" s="21"/>
      <c r="G6949" s="20"/>
      <c r="I6949" s="20"/>
      <c r="O6949" s="20"/>
      <c r="P6949" s="20"/>
    </row>
    <row r="6950" spans="3:16" x14ac:dyDescent="0.35">
      <c r="C6950" s="21"/>
      <c r="E6950" s="21"/>
      <c r="G6950" s="20"/>
      <c r="I6950" s="20"/>
      <c r="O6950" s="20"/>
      <c r="P6950" s="20"/>
    </row>
    <row r="6951" spans="3:16" x14ac:dyDescent="0.35">
      <c r="C6951" s="21"/>
      <c r="E6951" s="21"/>
      <c r="G6951" s="20"/>
      <c r="I6951" s="20"/>
      <c r="O6951" s="20"/>
      <c r="P6951" s="20"/>
    </row>
    <row r="6952" spans="3:16" x14ac:dyDescent="0.35">
      <c r="C6952" s="21"/>
      <c r="E6952" s="21"/>
      <c r="G6952" s="20"/>
      <c r="I6952" s="20"/>
      <c r="O6952" s="20"/>
      <c r="P6952" s="20"/>
    </row>
    <row r="6953" spans="3:16" x14ac:dyDescent="0.35">
      <c r="C6953" s="21"/>
      <c r="E6953" s="21"/>
      <c r="G6953" s="20"/>
      <c r="I6953" s="20"/>
      <c r="O6953" s="20"/>
      <c r="P6953" s="20"/>
    </row>
    <row r="6954" spans="3:16" x14ac:dyDescent="0.35">
      <c r="C6954" s="21"/>
      <c r="E6954" s="21"/>
      <c r="G6954" s="20"/>
      <c r="I6954" s="20"/>
      <c r="O6954" s="20"/>
      <c r="P6954" s="20"/>
    </row>
    <row r="6955" spans="3:16" x14ac:dyDescent="0.35">
      <c r="C6955" s="21"/>
      <c r="E6955" s="21"/>
      <c r="G6955" s="20"/>
      <c r="I6955" s="20"/>
      <c r="O6955" s="20"/>
      <c r="P6955" s="20"/>
    </row>
    <row r="6956" spans="3:16" x14ac:dyDescent="0.35">
      <c r="C6956" s="21"/>
      <c r="E6956" s="21"/>
      <c r="G6956" s="20"/>
      <c r="I6956" s="20"/>
      <c r="O6956" s="20"/>
      <c r="P6956" s="20"/>
    </row>
    <row r="6957" spans="3:16" x14ac:dyDescent="0.35">
      <c r="C6957" s="21"/>
      <c r="E6957" s="21"/>
      <c r="G6957" s="20"/>
      <c r="I6957" s="20"/>
      <c r="O6957" s="20"/>
      <c r="P6957" s="20"/>
    </row>
    <row r="6958" spans="3:16" x14ac:dyDescent="0.35">
      <c r="C6958" s="21"/>
      <c r="E6958" s="21"/>
      <c r="G6958" s="20"/>
      <c r="I6958" s="20"/>
      <c r="O6958" s="20"/>
      <c r="P6958" s="20"/>
    </row>
    <row r="6959" spans="3:16" x14ac:dyDescent="0.35">
      <c r="C6959" s="21"/>
      <c r="E6959" s="21"/>
      <c r="G6959" s="20"/>
      <c r="I6959" s="20"/>
      <c r="O6959" s="20"/>
      <c r="P6959" s="20"/>
    </row>
    <row r="6960" spans="3:16" x14ac:dyDescent="0.35">
      <c r="C6960" s="21"/>
      <c r="E6960" s="21"/>
      <c r="G6960" s="20"/>
      <c r="I6960" s="20"/>
      <c r="O6960" s="20"/>
      <c r="P6960" s="20"/>
    </row>
    <row r="6961" spans="3:16" x14ac:dyDescent="0.35">
      <c r="C6961" s="21"/>
      <c r="E6961" s="21"/>
      <c r="G6961" s="20"/>
      <c r="I6961" s="20"/>
      <c r="O6961" s="20"/>
      <c r="P6961" s="20"/>
    </row>
    <row r="6962" spans="3:16" x14ac:dyDescent="0.35">
      <c r="C6962" s="21"/>
      <c r="E6962" s="21"/>
      <c r="G6962" s="20"/>
      <c r="I6962" s="20"/>
      <c r="O6962" s="20"/>
      <c r="P6962" s="20"/>
    </row>
    <row r="6963" spans="3:16" x14ac:dyDescent="0.35">
      <c r="C6963" s="21"/>
      <c r="E6963" s="21"/>
      <c r="G6963" s="20"/>
      <c r="I6963" s="20"/>
      <c r="O6963" s="20"/>
      <c r="P6963" s="20"/>
    </row>
    <row r="6964" spans="3:16" x14ac:dyDescent="0.35">
      <c r="C6964" s="21"/>
      <c r="E6964" s="21"/>
      <c r="G6964" s="20"/>
      <c r="I6964" s="20"/>
      <c r="O6964" s="20"/>
      <c r="P6964" s="20"/>
    </row>
    <row r="6965" spans="3:16" x14ac:dyDescent="0.35">
      <c r="C6965" s="21"/>
      <c r="E6965" s="21"/>
      <c r="G6965" s="20"/>
      <c r="I6965" s="20"/>
      <c r="O6965" s="20"/>
      <c r="P6965" s="20"/>
    </row>
    <row r="6966" spans="3:16" x14ac:dyDescent="0.35">
      <c r="C6966" s="21"/>
      <c r="E6966" s="21"/>
      <c r="G6966" s="20"/>
      <c r="I6966" s="20"/>
      <c r="O6966" s="20"/>
      <c r="P6966" s="20"/>
    </row>
    <row r="6967" spans="3:16" x14ac:dyDescent="0.35">
      <c r="C6967" s="21"/>
      <c r="E6967" s="21"/>
      <c r="G6967" s="20"/>
      <c r="I6967" s="20"/>
      <c r="O6967" s="20"/>
      <c r="P6967" s="20"/>
    </row>
    <row r="6968" spans="3:16" x14ac:dyDescent="0.35">
      <c r="C6968" s="21"/>
      <c r="E6968" s="21"/>
      <c r="G6968" s="20"/>
      <c r="I6968" s="20"/>
      <c r="O6968" s="20"/>
      <c r="P6968" s="20"/>
    </row>
    <row r="6969" spans="3:16" x14ac:dyDescent="0.35">
      <c r="C6969" s="21"/>
      <c r="E6969" s="21"/>
      <c r="G6969" s="20"/>
      <c r="I6969" s="20"/>
      <c r="O6969" s="20"/>
      <c r="P6969" s="20"/>
    </row>
    <row r="6970" spans="3:16" x14ac:dyDescent="0.35">
      <c r="C6970" s="21"/>
      <c r="E6970" s="21"/>
      <c r="G6970" s="20"/>
      <c r="I6970" s="20"/>
      <c r="O6970" s="20"/>
      <c r="P6970" s="20"/>
    </row>
    <row r="6971" spans="3:16" x14ac:dyDescent="0.35">
      <c r="C6971" s="21"/>
      <c r="E6971" s="21"/>
      <c r="G6971" s="20"/>
      <c r="I6971" s="20"/>
      <c r="O6971" s="20"/>
      <c r="P6971" s="20"/>
    </row>
    <row r="6972" spans="3:16" x14ac:dyDescent="0.35">
      <c r="C6972" s="21"/>
      <c r="E6972" s="21"/>
      <c r="G6972" s="20"/>
      <c r="I6972" s="20"/>
      <c r="O6972" s="20"/>
      <c r="P6972" s="20"/>
    </row>
    <row r="6973" spans="3:16" x14ac:dyDescent="0.35">
      <c r="C6973" s="21"/>
      <c r="E6973" s="21"/>
      <c r="G6973" s="20"/>
      <c r="I6973" s="20"/>
      <c r="O6973" s="20"/>
      <c r="P6973" s="20"/>
    </row>
    <row r="6974" spans="3:16" x14ac:dyDescent="0.35">
      <c r="C6974" s="21"/>
      <c r="E6974" s="21"/>
      <c r="G6974" s="20"/>
      <c r="I6974" s="20"/>
      <c r="O6974" s="20"/>
      <c r="P6974" s="20"/>
    </row>
    <row r="6975" spans="3:16" x14ac:dyDescent="0.35">
      <c r="C6975" s="21"/>
      <c r="E6975" s="21"/>
      <c r="G6975" s="20"/>
      <c r="I6975" s="20"/>
      <c r="O6975" s="20"/>
      <c r="P6975" s="20"/>
    </row>
    <row r="6976" spans="3:16" x14ac:dyDescent="0.35">
      <c r="C6976" s="21"/>
      <c r="E6976" s="21"/>
      <c r="G6976" s="20"/>
      <c r="I6976" s="20"/>
      <c r="O6976" s="20"/>
      <c r="P6976" s="20"/>
    </row>
    <row r="6977" spans="3:16" x14ac:dyDescent="0.35">
      <c r="C6977" s="21"/>
      <c r="E6977" s="21"/>
      <c r="G6977" s="20"/>
      <c r="I6977" s="20"/>
      <c r="O6977" s="20"/>
      <c r="P6977" s="20"/>
    </row>
    <row r="6978" spans="3:16" x14ac:dyDescent="0.35">
      <c r="C6978" s="21"/>
      <c r="E6978" s="21"/>
      <c r="G6978" s="20"/>
      <c r="I6978" s="20"/>
      <c r="O6978" s="20"/>
      <c r="P6978" s="20"/>
    </row>
    <row r="6979" spans="3:16" x14ac:dyDescent="0.35">
      <c r="C6979" s="21"/>
      <c r="E6979" s="21"/>
      <c r="G6979" s="20"/>
      <c r="I6979" s="20"/>
      <c r="O6979" s="20"/>
      <c r="P6979" s="20"/>
    </row>
    <row r="6980" spans="3:16" x14ac:dyDescent="0.35">
      <c r="C6980" s="21"/>
      <c r="E6980" s="21"/>
      <c r="G6980" s="20"/>
      <c r="I6980" s="20"/>
      <c r="O6980" s="20"/>
      <c r="P6980" s="20"/>
    </row>
    <row r="6981" spans="3:16" x14ac:dyDescent="0.35">
      <c r="C6981" s="21"/>
      <c r="E6981" s="21"/>
      <c r="G6981" s="20"/>
      <c r="I6981" s="20"/>
      <c r="O6981" s="20"/>
      <c r="P6981" s="20"/>
    </row>
    <row r="6982" spans="3:16" x14ac:dyDescent="0.35">
      <c r="C6982" s="21"/>
      <c r="E6982" s="21"/>
      <c r="G6982" s="20"/>
      <c r="I6982" s="20"/>
      <c r="O6982" s="20"/>
      <c r="P6982" s="20"/>
    </row>
    <row r="6983" spans="3:16" x14ac:dyDescent="0.35">
      <c r="C6983" s="21"/>
      <c r="E6983" s="21"/>
      <c r="G6983" s="20"/>
      <c r="I6983" s="20"/>
      <c r="O6983" s="20"/>
      <c r="P6983" s="20"/>
    </row>
    <row r="6984" spans="3:16" x14ac:dyDescent="0.35">
      <c r="C6984" s="21"/>
      <c r="E6984" s="21"/>
      <c r="G6984" s="20"/>
      <c r="I6984" s="20"/>
      <c r="O6984" s="20"/>
      <c r="P6984" s="20"/>
    </row>
    <row r="6985" spans="3:16" x14ac:dyDescent="0.35">
      <c r="C6985" s="21"/>
      <c r="E6985" s="21"/>
      <c r="G6985" s="20"/>
      <c r="I6985" s="20"/>
      <c r="O6985" s="20"/>
      <c r="P6985" s="20"/>
    </row>
    <row r="6986" spans="3:16" x14ac:dyDescent="0.35">
      <c r="C6986" s="21"/>
      <c r="E6986" s="21"/>
      <c r="G6986" s="20"/>
      <c r="I6986" s="20"/>
      <c r="O6986" s="20"/>
      <c r="P6986" s="20"/>
    </row>
    <row r="6987" spans="3:16" x14ac:dyDescent="0.35">
      <c r="C6987" s="21"/>
      <c r="E6987" s="21"/>
      <c r="G6987" s="20"/>
      <c r="I6987" s="20"/>
      <c r="O6987" s="20"/>
      <c r="P6987" s="20"/>
    </row>
    <row r="6988" spans="3:16" x14ac:dyDescent="0.35">
      <c r="C6988" s="21"/>
      <c r="E6988" s="21"/>
      <c r="G6988" s="20"/>
      <c r="I6988" s="20"/>
      <c r="O6988" s="20"/>
      <c r="P6988" s="20"/>
    </row>
    <row r="6989" spans="3:16" x14ac:dyDescent="0.35">
      <c r="C6989" s="21"/>
      <c r="E6989" s="21"/>
      <c r="G6989" s="20"/>
      <c r="I6989" s="20"/>
      <c r="O6989" s="20"/>
      <c r="P6989" s="20"/>
    </row>
    <row r="6990" spans="3:16" x14ac:dyDescent="0.35">
      <c r="C6990" s="21"/>
      <c r="E6990" s="21"/>
      <c r="G6990" s="20"/>
      <c r="I6990" s="20"/>
      <c r="O6990" s="20"/>
      <c r="P6990" s="20"/>
    </row>
    <row r="6991" spans="3:16" x14ac:dyDescent="0.35">
      <c r="C6991" s="21"/>
      <c r="E6991" s="21"/>
      <c r="G6991" s="20"/>
      <c r="I6991" s="20"/>
      <c r="O6991" s="20"/>
      <c r="P6991" s="20"/>
    </row>
    <row r="6992" spans="3:16" x14ac:dyDescent="0.35">
      <c r="C6992" s="21"/>
      <c r="E6992" s="21"/>
      <c r="G6992" s="20"/>
      <c r="I6992" s="20"/>
      <c r="O6992" s="20"/>
      <c r="P6992" s="20"/>
    </row>
    <row r="6993" spans="3:16" x14ac:dyDescent="0.35">
      <c r="C6993" s="21"/>
      <c r="E6993" s="21"/>
      <c r="G6993" s="20"/>
      <c r="I6993" s="20"/>
      <c r="O6993" s="20"/>
      <c r="P6993" s="20"/>
    </row>
    <row r="6994" spans="3:16" x14ac:dyDescent="0.35">
      <c r="C6994" s="21"/>
      <c r="E6994" s="21"/>
      <c r="G6994" s="20"/>
      <c r="I6994" s="20"/>
      <c r="O6994" s="20"/>
      <c r="P6994" s="20"/>
    </row>
    <row r="6995" spans="3:16" x14ac:dyDescent="0.35">
      <c r="C6995" s="21"/>
      <c r="E6995" s="21"/>
      <c r="G6995" s="20"/>
      <c r="I6995" s="20"/>
      <c r="O6995" s="20"/>
      <c r="P6995" s="20"/>
    </row>
    <row r="6996" spans="3:16" x14ac:dyDescent="0.35">
      <c r="C6996" s="21"/>
      <c r="E6996" s="21"/>
      <c r="G6996" s="20"/>
      <c r="I6996" s="20"/>
      <c r="O6996" s="20"/>
      <c r="P6996" s="20"/>
    </row>
    <row r="6997" spans="3:16" x14ac:dyDescent="0.35">
      <c r="C6997" s="21"/>
      <c r="E6997" s="21"/>
      <c r="G6997" s="20"/>
      <c r="I6997" s="20"/>
      <c r="O6997" s="20"/>
      <c r="P6997" s="20"/>
    </row>
    <row r="6998" spans="3:16" x14ac:dyDescent="0.35">
      <c r="C6998" s="21"/>
      <c r="E6998" s="21"/>
      <c r="G6998" s="20"/>
      <c r="I6998" s="20"/>
      <c r="O6998" s="20"/>
      <c r="P6998" s="20"/>
    </row>
    <row r="6999" spans="3:16" x14ac:dyDescent="0.35">
      <c r="C6999" s="21"/>
      <c r="E6999" s="21"/>
      <c r="G6999" s="20"/>
      <c r="I6999" s="20"/>
      <c r="O6999" s="20"/>
      <c r="P6999" s="20"/>
    </row>
    <row r="7000" spans="3:16" x14ac:dyDescent="0.35">
      <c r="C7000" s="21"/>
      <c r="E7000" s="21"/>
      <c r="G7000" s="20"/>
      <c r="I7000" s="20"/>
      <c r="O7000" s="20"/>
      <c r="P7000" s="20"/>
    </row>
    <row r="7001" spans="3:16" x14ac:dyDescent="0.35">
      <c r="C7001" s="21"/>
      <c r="E7001" s="21"/>
      <c r="G7001" s="20"/>
      <c r="I7001" s="20"/>
      <c r="O7001" s="20"/>
      <c r="P7001" s="20"/>
    </row>
    <row r="7002" spans="3:16" x14ac:dyDescent="0.35">
      <c r="C7002" s="21"/>
      <c r="E7002" s="21"/>
      <c r="G7002" s="20"/>
      <c r="I7002" s="20"/>
      <c r="O7002" s="20"/>
      <c r="P7002" s="20"/>
    </row>
    <row r="7003" spans="3:16" x14ac:dyDescent="0.35">
      <c r="C7003" s="21"/>
      <c r="E7003" s="21"/>
      <c r="G7003" s="20"/>
      <c r="I7003" s="20"/>
      <c r="O7003" s="20"/>
      <c r="P7003" s="20"/>
    </row>
    <row r="7004" spans="3:16" x14ac:dyDescent="0.35">
      <c r="C7004" s="21"/>
      <c r="E7004" s="21"/>
      <c r="G7004" s="20"/>
      <c r="I7004" s="20"/>
      <c r="O7004" s="20"/>
      <c r="P7004" s="20"/>
    </row>
    <row r="7005" spans="3:16" x14ac:dyDescent="0.35">
      <c r="C7005" s="21"/>
      <c r="E7005" s="21"/>
      <c r="G7005" s="20"/>
      <c r="I7005" s="20"/>
      <c r="O7005" s="20"/>
      <c r="P7005" s="20"/>
    </row>
    <row r="7006" spans="3:16" x14ac:dyDescent="0.35">
      <c r="C7006" s="21"/>
      <c r="E7006" s="21"/>
      <c r="G7006" s="20"/>
      <c r="I7006" s="20"/>
      <c r="O7006" s="20"/>
      <c r="P7006" s="20"/>
    </row>
    <row r="7007" spans="3:16" x14ac:dyDescent="0.35">
      <c r="C7007" s="21"/>
      <c r="E7007" s="21"/>
      <c r="G7007" s="20"/>
      <c r="I7007" s="20"/>
      <c r="O7007" s="20"/>
      <c r="P7007" s="20"/>
    </row>
    <row r="7008" spans="3:16" x14ac:dyDescent="0.35">
      <c r="C7008" s="21"/>
      <c r="E7008" s="21"/>
      <c r="G7008" s="20"/>
      <c r="I7008" s="20"/>
      <c r="O7008" s="20"/>
      <c r="P7008" s="20"/>
    </row>
    <row r="7009" spans="3:16" x14ac:dyDescent="0.35">
      <c r="C7009" s="21"/>
      <c r="E7009" s="21"/>
      <c r="G7009" s="20"/>
      <c r="I7009" s="20"/>
      <c r="O7009" s="20"/>
      <c r="P7009" s="20"/>
    </row>
    <row r="7010" spans="3:16" x14ac:dyDescent="0.35">
      <c r="C7010" s="21"/>
      <c r="E7010" s="21"/>
      <c r="G7010" s="20"/>
      <c r="I7010" s="20"/>
      <c r="O7010" s="20"/>
      <c r="P7010" s="20"/>
    </row>
    <row r="7011" spans="3:16" x14ac:dyDescent="0.35">
      <c r="C7011" s="21"/>
      <c r="E7011" s="21"/>
      <c r="G7011" s="20"/>
      <c r="I7011" s="20"/>
      <c r="O7011" s="20"/>
      <c r="P7011" s="20"/>
    </row>
    <row r="7012" spans="3:16" x14ac:dyDescent="0.35">
      <c r="C7012" s="21"/>
      <c r="E7012" s="21"/>
      <c r="G7012" s="20"/>
      <c r="I7012" s="20"/>
      <c r="O7012" s="20"/>
      <c r="P7012" s="20"/>
    </row>
    <row r="7013" spans="3:16" x14ac:dyDescent="0.35">
      <c r="C7013" s="21"/>
      <c r="E7013" s="21"/>
      <c r="G7013" s="20"/>
      <c r="I7013" s="20"/>
      <c r="O7013" s="20"/>
      <c r="P7013" s="20"/>
    </row>
    <row r="7014" spans="3:16" x14ac:dyDescent="0.35">
      <c r="C7014" s="21"/>
      <c r="E7014" s="21"/>
      <c r="G7014" s="20"/>
      <c r="I7014" s="20"/>
      <c r="O7014" s="20"/>
      <c r="P7014" s="20"/>
    </row>
    <row r="7015" spans="3:16" x14ac:dyDescent="0.35">
      <c r="C7015" s="21"/>
      <c r="E7015" s="21"/>
      <c r="G7015" s="20"/>
      <c r="I7015" s="20"/>
      <c r="O7015" s="20"/>
      <c r="P7015" s="20"/>
    </row>
    <row r="7016" spans="3:16" x14ac:dyDescent="0.35">
      <c r="C7016" s="21"/>
      <c r="E7016" s="21"/>
      <c r="G7016" s="20"/>
      <c r="I7016" s="20"/>
      <c r="O7016" s="20"/>
      <c r="P7016" s="20"/>
    </row>
    <row r="7017" spans="3:16" x14ac:dyDescent="0.35">
      <c r="C7017" s="21"/>
      <c r="E7017" s="21"/>
      <c r="G7017" s="20"/>
      <c r="I7017" s="20"/>
      <c r="O7017" s="20"/>
      <c r="P7017" s="20"/>
    </row>
    <row r="7018" spans="3:16" x14ac:dyDescent="0.35">
      <c r="C7018" s="21"/>
      <c r="E7018" s="21"/>
      <c r="G7018" s="20"/>
      <c r="I7018" s="20"/>
      <c r="O7018" s="20"/>
      <c r="P7018" s="20"/>
    </row>
    <row r="7019" spans="3:16" x14ac:dyDescent="0.35">
      <c r="C7019" s="21"/>
      <c r="E7019" s="21"/>
      <c r="G7019" s="20"/>
      <c r="I7019" s="20"/>
      <c r="O7019" s="20"/>
      <c r="P7019" s="20"/>
    </row>
    <row r="7020" spans="3:16" x14ac:dyDescent="0.35">
      <c r="C7020" s="21"/>
      <c r="E7020" s="21"/>
      <c r="G7020" s="20"/>
      <c r="I7020" s="20"/>
      <c r="O7020" s="20"/>
      <c r="P7020" s="20"/>
    </row>
    <row r="7021" spans="3:16" x14ac:dyDescent="0.35">
      <c r="C7021" s="21"/>
      <c r="E7021" s="21"/>
      <c r="G7021" s="20"/>
      <c r="I7021" s="20"/>
      <c r="O7021" s="20"/>
      <c r="P7021" s="20"/>
    </row>
    <row r="7022" spans="3:16" x14ac:dyDescent="0.35">
      <c r="C7022" s="21"/>
      <c r="E7022" s="21"/>
      <c r="G7022" s="20"/>
      <c r="I7022" s="20"/>
      <c r="O7022" s="20"/>
      <c r="P7022" s="20"/>
    </row>
    <row r="7023" spans="3:16" x14ac:dyDescent="0.35">
      <c r="C7023" s="21"/>
      <c r="E7023" s="21"/>
      <c r="G7023" s="20"/>
      <c r="I7023" s="20"/>
      <c r="O7023" s="20"/>
      <c r="P7023" s="20"/>
    </row>
    <row r="7024" spans="3:16" x14ac:dyDescent="0.35">
      <c r="C7024" s="21"/>
      <c r="E7024" s="21"/>
      <c r="G7024" s="20"/>
      <c r="I7024" s="20"/>
      <c r="O7024" s="20"/>
      <c r="P7024" s="20"/>
    </row>
    <row r="7025" spans="3:16" x14ac:dyDescent="0.35">
      <c r="C7025" s="21"/>
      <c r="E7025" s="21"/>
      <c r="G7025" s="20"/>
      <c r="I7025" s="20"/>
      <c r="O7025" s="20"/>
      <c r="P7025" s="20"/>
    </row>
    <row r="7026" spans="3:16" x14ac:dyDescent="0.35">
      <c r="C7026" s="21"/>
      <c r="E7026" s="21"/>
      <c r="G7026" s="20"/>
      <c r="I7026" s="20"/>
      <c r="O7026" s="20"/>
      <c r="P7026" s="20"/>
    </row>
    <row r="7027" spans="3:16" x14ac:dyDescent="0.35">
      <c r="C7027" s="21"/>
      <c r="E7027" s="21"/>
      <c r="G7027" s="20"/>
      <c r="I7027" s="20"/>
      <c r="O7027" s="20"/>
      <c r="P7027" s="20"/>
    </row>
    <row r="7028" spans="3:16" x14ac:dyDescent="0.35">
      <c r="C7028" s="21"/>
      <c r="E7028" s="21"/>
      <c r="G7028" s="20"/>
      <c r="I7028" s="20"/>
      <c r="O7028" s="20"/>
      <c r="P7028" s="20"/>
    </row>
    <row r="7029" spans="3:16" x14ac:dyDescent="0.35">
      <c r="C7029" s="21"/>
      <c r="E7029" s="21"/>
      <c r="G7029" s="20"/>
      <c r="I7029" s="20"/>
      <c r="O7029" s="20"/>
      <c r="P7029" s="20"/>
    </row>
    <row r="7030" spans="3:16" x14ac:dyDescent="0.35">
      <c r="C7030" s="21"/>
      <c r="E7030" s="21"/>
      <c r="G7030" s="20"/>
      <c r="I7030" s="20"/>
      <c r="O7030" s="20"/>
      <c r="P7030" s="20"/>
    </row>
    <row r="7031" spans="3:16" x14ac:dyDescent="0.35">
      <c r="C7031" s="21"/>
      <c r="E7031" s="21"/>
      <c r="G7031" s="20"/>
      <c r="I7031" s="20"/>
      <c r="O7031" s="20"/>
      <c r="P7031" s="20"/>
    </row>
    <row r="7032" spans="3:16" x14ac:dyDescent="0.35">
      <c r="C7032" s="21"/>
      <c r="E7032" s="21"/>
      <c r="G7032" s="20"/>
      <c r="I7032" s="20"/>
      <c r="O7032" s="20"/>
      <c r="P7032" s="20"/>
    </row>
    <row r="7033" spans="3:16" x14ac:dyDescent="0.35">
      <c r="C7033" s="21"/>
      <c r="E7033" s="21"/>
      <c r="G7033" s="20"/>
      <c r="I7033" s="20"/>
      <c r="O7033" s="20"/>
      <c r="P7033" s="20"/>
    </row>
    <row r="7034" spans="3:16" x14ac:dyDescent="0.35">
      <c r="C7034" s="21"/>
      <c r="E7034" s="21"/>
      <c r="G7034" s="20"/>
      <c r="I7034" s="20"/>
      <c r="O7034" s="20"/>
      <c r="P7034" s="20"/>
    </row>
    <row r="7035" spans="3:16" x14ac:dyDescent="0.35">
      <c r="C7035" s="21"/>
      <c r="E7035" s="21"/>
      <c r="G7035" s="20"/>
      <c r="I7035" s="20"/>
      <c r="O7035" s="20"/>
      <c r="P7035" s="20"/>
    </row>
    <row r="7036" spans="3:16" x14ac:dyDescent="0.35">
      <c r="C7036" s="21"/>
      <c r="E7036" s="21"/>
      <c r="G7036" s="20"/>
      <c r="I7036" s="20"/>
      <c r="O7036" s="20"/>
      <c r="P7036" s="20"/>
    </row>
    <row r="7037" spans="3:16" x14ac:dyDescent="0.35">
      <c r="C7037" s="21"/>
      <c r="E7037" s="21"/>
      <c r="G7037" s="20"/>
      <c r="I7037" s="20"/>
      <c r="O7037" s="20"/>
      <c r="P7037" s="20"/>
    </row>
    <row r="7038" spans="3:16" x14ac:dyDescent="0.35">
      <c r="C7038" s="21"/>
      <c r="E7038" s="21"/>
      <c r="G7038" s="20"/>
      <c r="I7038" s="20"/>
      <c r="O7038" s="20"/>
      <c r="P7038" s="20"/>
    </row>
    <row r="7039" spans="3:16" x14ac:dyDescent="0.35">
      <c r="C7039" s="21"/>
      <c r="E7039" s="21"/>
      <c r="G7039" s="20"/>
      <c r="I7039" s="20"/>
      <c r="O7039" s="20"/>
      <c r="P7039" s="20"/>
    </row>
    <row r="7040" spans="3:16" x14ac:dyDescent="0.35">
      <c r="C7040" s="21"/>
      <c r="E7040" s="21"/>
      <c r="G7040" s="20"/>
      <c r="I7040" s="20"/>
      <c r="O7040" s="20"/>
      <c r="P7040" s="20"/>
    </row>
    <row r="7041" spans="3:16" x14ac:dyDescent="0.35">
      <c r="C7041" s="21"/>
      <c r="E7041" s="21"/>
      <c r="G7041" s="20"/>
      <c r="I7041" s="20"/>
      <c r="O7041" s="20"/>
      <c r="P7041" s="20"/>
    </row>
    <row r="7042" spans="3:16" x14ac:dyDescent="0.35">
      <c r="C7042" s="21"/>
      <c r="E7042" s="21"/>
      <c r="G7042" s="20"/>
      <c r="I7042" s="20"/>
      <c r="O7042" s="20"/>
      <c r="P7042" s="20"/>
    </row>
    <row r="7043" spans="3:16" x14ac:dyDescent="0.35">
      <c r="C7043" s="21"/>
      <c r="E7043" s="21"/>
      <c r="G7043" s="20"/>
      <c r="I7043" s="20"/>
      <c r="O7043" s="20"/>
      <c r="P7043" s="20"/>
    </row>
    <row r="7044" spans="3:16" x14ac:dyDescent="0.35">
      <c r="C7044" s="21"/>
      <c r="E7044" s="21"/>
      <c r="G7044" s="20"/>
      <c r="I7044" s="20"/>
      <c r="O7044" s="20"/>
      <c r="P7044" s="20"/>
    </row>
    <row r="7045" spans="3:16" x14ac:dyDescent="0.35">
      <c r="C7045" s="21"/>
      <c r="E7045" s="21"/>
      <c r="G7045" s="20"/>
      <c r="I7045" s="20"/>
      <c r="O7045" s="20"/>
      <c r="P7045" s="20"/>
    </row>
    <row r="7046" spans="3:16" x14ac:dyDescent="0.35">
      <c r="C7046" s="21"/>
      <c r="E7046" s="21"/>
      <c r="G7046" s="20"/>
      <c r="I7046" s="20"/>
      <c r="O7046" s="20"/>
      <c r="P7046" s="20"/>
    </row>
    <row r="7047" spans="3:16" x14ac:dyDescent="0.35">
      <c r="C7047" s="21"/>
      <c r="E7047" s="21"/>
      <c r="G7047" s="20"/>
      <c r="I7047" s="20"/>
      <c r="O7047" s="20"/>
      <c r="P7047" s="20"/>
    </row>
    <row r="7048" spans="3:16" x14ac:dyDescent="0.35">
      <c r="C7048" s="21"/>
      <c r="E7048" s="21"/>
      <c r="G7048" s="20"/>
      <c r="I7048" s="20"/>
      <c r="O7048" s="20"/>
      <c r="P7048" s="20"/>
    </row>
    <row r="7049" spans="3:16" x14ac:dyDescent="0.35">
      <c r="C7049" s="21"/>
      <c r="E7049" s="21"/>
      <c r="G7049" s="20"/>
      <c r="I7049" s="20"/>
      <c r="O7049" s="20"/>
      <c r="P7049" s="20"/>
    </row>
    <row r="7050" spans="3:16" x14ac:dyDescent="0.35">
      <c r="C7050" s="21"/>
      <c r="E7050" s="21"/>
      <c r="G7050" s="20"/>
      <c r="I7050" s="20"/>
      <c r="O7050" s="20"/>
      <c r="P7050" s="20"/>
    </row>
    <row r="7051" spans="3:16" x14ac:dyDescent="0.35">
      <c r="C7051" s="21"/>
      <c r="E7051" s="21"/>
      <c r="G7051" s="20"/>
      <c r="I7051" s="20"/>
      <c r="O7051" s="20"/>
      <c r="P7051" s="20"/>
    </row>
    <row r="7052" spans="3:16" x14ac:dyDescent="0.35">
      <c r="C7052" s="21"/>
      <c r="E7052" s="21"/>
      <c r="G7052" s="20"/>
      <c r="I7052" s="20"/>
      <c r="O7052" s="20"/>
      <c r="P7052" s="20"/>
    </row>
    <row r="7053" spans="3:16" x14ac:dyDescent="0.35">
      <c r="C7053" s="21"/>
      <c r="E7053" s="21"/>
      <c r="G7053" s="20"/>
      <c r="I7053" s="20"/>
      <c r="O7053" s="20"/>
      <c r="P7053" s="20"/>
    </row>
    <row r="7054" spans="3:16" x14ac:dyDescent="0.35">
      <c r="C7054" s="21"/>
      <c r="E7054" s="21"/>
      <c r="G7054" s="20"/>
      <c r="I7054" s="20"/>
      <c r="O7054" s="20"/>
      <c r="P7054" s="20"/>
    </row>
    <row r="7055" spans="3:16" x14ac:dyDescent="0.35">
      <c r="C7055" s="21"/>
      <c r="E7055" s="21"/>
      <c r="G7055" s="20"/>
      <c r="I7055" s="20"/>
      <c r="O7055" s="20"/>
      <c r="P7055" s="20"/>
    </row>
    <row r="7056" spans="3:16" x14ac:dyDescent="0.35">
      <c r="C7056" s="21"/>
      <c r="E7056" s="21"/>
      <c r="G7056" s="20"/>
      <c r="I7056" s="20"/>
      <c r="O7056" s="20"/>
      <c r="P7056" s="20"/>
    </row>
    <row r="7057" spans="3:16" x14ac:dyDescent="0.35">
      <c r="C7057" s="21"/>
      <c r="E7057" s="21"/>
      <c r="G7057" s="20"/>
      <c r="I7057" s="20"/>
      <c r="O7057" s="20"/>
      <c r="P7057" s="20"/>
    </row>
    <row r="7058" spans="3:16" x14ac:dyDescent="0.35">
      <c r="C7058" s="21"/>
      <c r="E7058" s="21"/>
      <c r="G7058" s="20"/>
      <c r="I7058" s="20"/>
      <c r="O7058" s="20"/>
      <c r="P7058" s="20"/>
    </row>
    <row r="7059" spans="3:16" x14ac:dyDescent="0.35">
      <c r="C7059" s="21"/>
      <c r="E7059" s="21"/>
      <c r="G7059" s="20"/>
      <c r="I7059" s="20"/>
      <c r="O7059" s="20"/>
      <c r="P7059" s="20"/>
    </row>
    <row r="7060" spans="3:16" x14ac:dyDescent="0.35">
      <c r="C7060" s="21"/>
      <c r="E7060" s="21"/>
      <c r="G7060" s="20"/>
      <c r="I7060" s="20"/>
      <c r="O7060" s="20"/>
      <c r="P7060" s="20"/>
    </row>
    <row r="7061" spans="3:16" x14ac:dyDescent="0.35">
      <c r="C7061" s="21"/>
      <c r="E7061" s="21"/>
      <c r="G7061" s="20"/>
      <c r="I7061" s="20"/>
      <c r="O7061" s="20"/>
      <c r="P7061" s="20"/>
    </row>
    <row r="7062" spans="3:16" x14ac:dyDescent="0.35">
      <c r="C7062" s="21"/>
      <c r="E7062" s="21"/>
      <c r="G7062" s="20"/>
      <c r="I7062" s="20"/>
      <c r="O7062" s="20"/>
      <c r="P7062" s="20"/>
    </row>
    <row r="7063" spans="3:16" x14ac:dyDescent="0.35">
      <c r="C7063" s="21"/>
      <c r="E7063" s="21"/>
      <c r="G7063" s="20"/>
      <c r="I7063" s="20"/>
      <c r="O7063" s="20"/>
      <c r="P7063" s="20"/>
    </row>
    <row r="7064" spans="3:16" x14ac:dyDescent="0.35">
      <c r="C7064" s="21"/>
      <c r="E7064" s="21"/>
      <c r="G7064" s="20"/>
      <c r="I7064" s="20"/>
      <c r="O7064" s="20"/>
      <c r="P7064" s="20"/>
    </row>
    <row r="7065" spans="3:16" x14ac:dyDescent="0.35">
      <c r="C7065" s="21"/>
      <c r="E7065" s="21"/>
      <c r="G7065" s="20"/>
      <c r="I7065" s="20"/>
      <c r="O7065" s="20"/>
      <c r="P7065" s="20"/>
    </row>
    <row r="7066" spans="3:16" x14ac:dyDescent="0.35">
      <c r="C7066" s="21"/>
      <c r="E7066" s="21"/>
      <c r="G7066" s="20"/>
      <c r="I7066" s="20"/>
      <c r="O7066" s="20"/>
      <c r="P7066" s="20"/>
    </row>
    <row r="7067" spans="3:16" x14ac:dyDescent="0.35">
      <c r="C7067" s="21"/>
      <c r="E7067" s="21"/>
      <c r="G7067" s="20"/>
      <c r="I7067" s="20"/>
      <c r="O7067" s="20"/>
      <c r="P7067" s="20"/>
    </row>
    <row r="7068" spans="3:16" x14ac:dyDescent="0.35">
      <c r="C7068" s="21"/>
      <c r="E7068" s="21"/>
      <c r="G7068" s="20"/>
      <c r="I7068" s="20"/>
      <c r="O7068" s="20"/>
      <c r="P7068" s="20"/>
    </row>
    <row r="7069" spans="3:16" x14ac:dyDescent="0.35">
      <c r="C7069" s="21"/>
      <c r="E7069" s="21"/>
      <c r="G7069" s="20"/>
      <c r="I7069" s="20"/>
      <c r="O7069" s="20"/>
      <c r="P7069" s="20"/>
    </row>
    <row r="7070" spans="3:16" x14ac:dyDescent="0.35">
      <c r="C7070" s="21"/>
      <c r="E7070" s="21"/>
      <c r="G7070" s="20"/>
      <c r="I7070" s="20"/>
      <c r="O7070" s="20"/>
      <c r="P7070" s="20"/>
    </row>
    <row r="7071" spans="3:16" x14ac:dyDescent="0.35">
      <c r="C7071" s="21"/>
      <c r="E7071" s="21"/>
      <c r="G7071" s="20"/>
      <c r="I7071" s="20"/>
      <c r="O7071" s="20"/>
      <c r="P7071" s="20"/>
    </row>
    <row r="7072" spans="3:16" x14ac:dyDescent="0.35">
      <c r="C7072" s="21"/>
      <c r="E7072" s="21"/>
      <c r="G7072" s="20"/>
      <c r="I7072" s="20"/>
      <c r="O7072" s="20"/>
      <c r="P7072" s="20"/>
    </row>
    <row r="7073" spans="3:16" x14ac:dyDescent="0.35">
      <c r="C7073" s="21"/>
      <c r="E7073" s="21"/>
      <c r="G7073" s="20"/>
      <c r="I7073" s="20"/>
      <c r="O7073" s="20"/>
      <c r="P7073" s="20"/>
    </row>
    <row r="7074" spans="3:16" x14ac:dyDescent="0.35">
      <c r="C7074" s="21"/>
      <c r="E7074" s="21"/>
      <c r="G7074" s="20"/>
      <c r="I7074" s="20"/>
      <c r="O7074" s="20"/>
      <c r="P7074" s="20"/>
    </row>
    <row r="7075" spans="3:16" x14ac:dyDescent="0.35">
      <c r="C7075" s="21"/>
      <c r="E7075" s="21"/>
      <c r="G7075" s="20"/>
      <c r="I7075" s="20"/>
      <c r="O7075" s="20"/>
      <c r="P7075" s="20"/>
    </row>
    <row r="7076" spans="3:16" x14ac:dyDescent="0.35">
      <c r="C7076" s="21"/>
      <c r="E7076" s="21"/>
      <c r="G7076" s="20"/>
      <c r="I7076" s="20"/>
      <c r="O7076" s="20"/>
      <c r="P7076" s="20"/>
    </row>
    <row r="7077" spans="3:16" x14ac:dyDescent="0.35">
      <c r="C7077" s="21"/>
      <c r="E7077" s="21"/>
      <c r="G7077" s="20"/>
      <c r="I7077" s="20"/>
      <c r="O7077" s="20"/>
      <c r="P7077" s="20"/>
    </row>
    <row r="7078" spans="3:16" x14ac:dyDescent="0.35">
      <c r="C7078" s="21"/>
      <c r="E7078" s="21"/>
      <c r="G7078" s="20"/>
      <c r="I7078" s="20"/>
      <c r="O7078" s="20"/>
      <c r="P7078" s="20"/>
    </row>
    <row r="7079" spans="3:16" x14ac:dyDescent="0.35">
      <c r="C7079" s="21"/>
      <c r="E7079" s="21"/>
      <c r="G7079" s="20"/>
      <c r="I7079" s="20"/>
      <c r="O7079" s="20"/>
      <c r="P7079" s="20"/>
    </row>
    <row r="7080" spans="3:16" x14ac:dyDescent="0.35">
      <c r="C7080" s="21"/>
      <c r="E7080" s="21"/>
      <c r="G7080" s="20"/>
      <c r="I7080" s="20"/>
      <c r="O7080" s="20"/>
      <c r="P7080" s="20"/>
    </row>
    <row r="7081" spans="3:16" x14ac:dyDescent="0.35">
      <c r="C7081" s="21"/>
      <c r="E7081" s="21"/>
      <c r="G7081" s="20"/>
      <c r="I7081" s="20"/>
      <c r="O7081" s="20"/>
      <c r="P7081" s="20"/>
    </row>
    <row r="7082" spans="3:16" x14ac:dyDescent="0.35">
      <c r="C7082" s="21"/>
      <c r="E7082" s="21"/>
      <c r="G7082" s="20"/>
      <c r="I7082" s="20"/>
      <c r="O7082" s="20"/>
      <c r="P7082" s="20"/>
    </row>
    <row r="7083" spans="3:16" x14ac:dyDescent="0.35">
      <c r="C7083" s="21"/>
      <c r="E7083" s="21"/>
      <c r="G7083" s="20"/>
      <c r="I7083" s="20"/>
      <c r="O7083" s="20"/>
      <c r="P7083" s="20"/>
    </row>
    <row r="7084" spans="3:16" x14ac:dyDescent="0.35">
      <c r="C7084" s="21"/>
      <c r="E7084" s="21"/>
      <c r="G7084" s="20"/>
      <c r="I7084" s="20"/>
      <c r="O7084" s="20"/>
      <c r="P7084" s="20"/>
    </row>
    <row r="7085" spans="3:16" x14ac:dyDescent="0.35">
      <c r="C7085" s="21"/>
      <c r="E7085" s="21"/>
      <c r="G7085" s="20"/>
      <c r="I7085" s="20"/>
      <c r="O7085" s="20"/>
      <c r="P7085" s="20"/>
    </row>
    <row r="7086" spans="3:16" x14ac:dyDescent="0.35">
      <c r="C7086" s="21"/>
      <c r="E7086" s="21"/>
      <c r="G7086" s="20"/>
      <c r="I7086" s="20"/>
      <c r="O7086" s="20"/>
      <c r="P7086" s="20"/>
    </row>
    <row r="7087" spans="3:16" x14ac:dyDescent="0.35">
      <c r="C7087" s="21"/>
      <c r="E7087" s="21"/>
      <c r="G7087" s="20"/>
      <c r="I7087" s="20"/>
      <c r="O7087" s="20"/>
      <c r="P7087" s="20"/>
    </row>
    <row r="7088" spans="3:16" x14ac:dyDescent="0.35">
      <c r="C7088" s="21"/>
      <c r="E7088" s="21"/>
      <c r="G7088" s="20"/>
      <c r="I7088" s="20"/>
      <c r="O7088" s="20"/>
      <c r="P7088" s="20"/>
    </row>
    <row r="7089" spans="3:16" x14ac:dyDescent="0.35">
      <c r="C7089" s="21"/>
      <c r="E7089" s="21"/>
      <c r="G7089" s="20"/>
      <c r="I7089" s="20"/>
      <c r="O7089" s="20"/>
      <c r="P7089" s="20"/>
    </row>
    <row r="7090" spans="3:16" x14ac:dyDescent="0.35">
      <c r="C7090" s="21"/>
      <c r="E7090" s="21"/>
      <c r="G7090" s="20"/>
      <c r="I7090" s="20"/>
      <c r="O7090" s="20"/>
      <c r="P7090" s="20"/>
    </row>
    <row r="7091" spans="3:16" x14ac:dyDescent="0.35">
      <c r="C7091" s="21"/>
      <c r="E7091" s="21"/>
      <c r="G7091" s="20"/>
      <c r="I7091" s="20"/>
      <c r="O7091" s="20"/>
      <c r="P7091" s="20"/>
    </row>
    <row r="7092" spans="3:16" x14ac:dyDescent="0.35">
      <c r="C7092" s="21"/>
      <c r="E7092" s="21"/>
      <c r="G7092" s="20"/>
      <c r="I7092" s="20"/>
      <c r="O7092" s="20"/>
      <c r="P7092" s="20"/>
    </row>
    <row r="7093" spans="3:16" x14ac:dyDescent="0.35">
      <c r="C7093" s="21"/>
      <c r="E7093" s="21"/>
      <c r="G7093" s="20"/>
      <c r="I7093" s="20"/>
      <c r="O7093" s="20"/>
      <c r="P7093" s="20"/>
    </row>
    <row r="7094" spans="3:16" x14ac:dyDescent="0.35">
      <c r="C7094" s="21"/>
      <c r="E7094" s="21"/>
      <c r="G7094" s="20"/>
      <c r="I7094" s="20"/>
      <c r="O7094" s="20"/>
      <c r="P7094" s="20"/>
    </row>
    <row r="7095" spans="3:16" x14ac:dyDescent="0.35">
      <c r="C7095" s="21"/>
      <c r="E7095" s="21"/>
      <c r="G7095" s="20"/>
      <c r="I7095" s="20"/>
      <c r="O7095" s="20"/>
      <c r="P7095" s="20"/>
    </row>
    <row r="7096" spans="3:16" x14ac:dyDescent="0.35">
      <c r="C7096" s="21"/>
      <c r="E7096" s="21"/>
      <c r="G7096" s="20"/>
      <c r="I7096" s="20"/>
      <c r="O7096" s="20"/>
      <c r="P7096" s="20"/>
    </row>
    <row r="7097" spans="3:16" x14ac:dyDescent="0.35">
      <c r="C7097" s="21"/>
      <c r="E7097" s="21"/>
      <c r="G7097" s="20"/>
      <c r="I7097" s="20"/>
      <c r="O7097" s="20"/>
      <c r="P7097" s="20"/>
    </row>
    <row r="7098" spans="3:16" x14ac:dyDescent="0.35">
      <c r="C7098" s="21"/>
      <c r="E7098" s="21"/>
      <c r="G7098" s="20"/>
      <c r="I7098" s="20"/>
      <c r="O7098" s="20"/>
      <c r="P7098" s="20"/>
    </row>
    <row r="7099" spans="3:16" x14ac:dyDescent="0.35">
      <c r="C7099" s="21"/>
      <c r="E7099" s="21"/>
      <c r="G7099" s="20"/>
      <c r="I7099" s="20"/>
      <c r="O7099" s="20"/>
      <c r="P7099" s="20"/>
    </row>
    <row r="7100" spans="3:16" x14ac:dyDescent="0.35">
      <c r="C7100" s="21"/>
      <c r="E7100" s="21"/>
      <c r="G7100" s="20"/>
      <c r="I7100" s="20"/>
      <c r="O7100" s="20"/>
      <c r="P7100" s="20"/>
    </row>
    <row r="7101" spans="3:16" x14ac:dyDescent="0.35">
      <c r="C7101" s="21"/>
      <c r="E7101" s="21"/>
      <c r="G7101" s="20"/>
      <c r="I7101" s="20"/>
      <c r="O7101" s="20"/>
      <c r="P7101" s="20"/>
    </row>
    <row r="7102" spans="3:16" x14ac:dyDescent="0.35">
      <c r="C7102" s="21"/>
      <c r="E7102" s="21"/>
      <c r="G7102" s="20"/>
      <c r="I7102" s="20"/>
      <c r="O7102" s="20"/>
      <c r="P7102" s="20"/>
    </row>
    <row r="7103" spans="3:16" x14ac:dyDescent="0.35">
      <c r="C7103" s="21"/>
      <c r="E7103" s="21"/>
      <c r="G7103" s="20"/>
      <c r="I7103" s="20"/>
      <c r="O7103" s="20"/>
      <c r="P7103" s="20"/>
    </row>
    <row r="7104" spans="3:16" x14ac:dyDescent="0.35">
      <c r="C7104" s="21"/>
      <c r="E7104" s="21"/>
      <c r="G7104" s="20"/>
      <c r="I7104" s="20"/>
      <c r="O7104" s="20"/>
      <c r="P7104" s="20"/>
    </row>
    <row r="7105" spans="3:16" x14ac:dyDescent="0.35">
      <c r="C7105" s="21"/>
      <c r="E7105" s="21"/>
      <c r="G7105" s="20"/>
      <c r="I7105" s="20"/>
      <c r="O7105" s="20"/>
      <c r="P7105" s="20"/>
    </row>
    <row r="7106" spans="3:16" x14ac:dyDescent="0.35">
      <c r="C7106" s="21"/>
      <c r="E7106" s="21"/>
      <c r="G7106" s="20"/>
      <c r="I7106" s="20"/>
      <c r="O7106" s="20"/>
      <c r="P7106" s="20"/>
    </row>
    <row r="7107" spans="3:16" x14ac:dyDescent="0.35">
      <c r="C7107" s="21"/>
      <c r="E7107" s="21"/>
      <c r="G7107" s="20"/>
      <c r="I7107" s="20"/>
      <c r="O7107" s="20"/>
      <c r="P7107" s="20"/>
    </row>
    <row r="7108" spans="3:16" x14ac:dyDescent="0.35">
      <c r="C7108" s="21"/>
      <c r="E7108" s="21"/>
      <c r="G7108" s="20"/>
      <c r="I7108" s="20"/>
      <c r="O7108" s="20"/>
      <c r="P7108" s="20"/>
    </row>
    <row r="7109" spans="3:16" x14ac:dyDescent="0.35">
      <c r="C7109" s="21"/>
      <c r="E7109" s="21"/>
      <c r="G7109" s="20"/>
      <c r="I7109" s="20"/>
      <c r="O7109" s="20"/>
      <c r="P7109" s="20"/>
    </row>
    <row r="7110" spans="3:16" x14ac:dyDescent="0.35">
      <c r="C7110" s="21"/>
      <c r="E7110" s="21"/>
      <c r="G7110" s="20"/>
      <c r="I7110" s="20"/>
      <c r="O7110" s="20"/>
      <c r="P7110" s="20"/>
    </row>
    <row r="7111" spans="3:16" x14ac:dyDescent="0.35">
      <c r="C7111" s="21"/>
      <c r="E7111" s="21"/>
      <c r="G7111" s="20"/>
      <c r="I7111" s="20"/>
      <c r="O7111" s="20"/>
      <c r="P7111" s="20"/>
    </row>
    <row r="7112" spans="3:16" x14ac:dyDescent="0.35">
      <c r="C7112" s="21"/>
      <c r="E7112" s="21"/>
      <c r="G7112" s="20"/>
      <c r="I7112" s="20"/>
      <c r="O7112" s="20"/>
      <c r="P7112" s="20"/>
    </row>
    <row r="7113" spans="3:16" x14ac:dyDescent="0.35">
      <c r="C7113" s="21"/>
      <c r="E7113" s="21"/>
      <c r="G7113" s="20"/>
      <c r="I7113" s="20"/>
      <c r="O7113" s="20"/>
      <c r="P7113" s="20"/>
    </row>
    <row r="7114" spans="3:16" x14ac:dyDescent="0.35">
      <c r="C7114" s="21"/>
      <c r="E7114" s="21"/>
      <c r="G7114" s="20"/>
      <c r="I7114" s="20"/>
      <c r="O7114" s="20"/>
      <c r="P7114" s="20"/>
    </row>
    <row r="7115" spans="3:16" x14ac:dyDescent="0.35">
      <c r="C7115" s="21"/>
      <c r="E7115" s="21"/>
      <c r="G7115" s="20"/>
      <c r="I7115" s="20"/>
      <c r="O7115" s="20"/>
      <c r="P7115" s="20"/>
    </row>
    <row r="7116" spans="3:16" x14ac:dyDescent="0.35">
      <c r="C7116" s="21"/>
      <c r="E7116" s="21"/>
      <c r="G7116" s="20"/>
      <c r="I7116" s="20"/>
      <c r="O7116" s="20"/>
      <c r="P7116" s="20"/>
    </row>
    <row r="7117" spans="3:16" x14ac:dyDescent="0.35">
      <c r="C7117" s="21"/>
      <c r="E7117" s="21"/>
      <c r="G7117" s="20"/>
      <c r="I7117" s="20"/>
      <c r="O7117" s="20"/>
      <c r="P7117" s="20"/>
    </row>
    <row r="7118" spans="3:16" x14ac:dyDescent="0.35">
      <c r="C7118" s="21"/>
      <c r="E7118" s="21"/>
      <c r="G7118" s="20"/>
      <c r="I7118" s="20"/>
      <c r="O7118" s="20"/>
      <c r="P7118" s="20"/>
    </row>
    <row r="7119" spans="3:16" x14ac:dyDescent="0.35">
      <c r="C7119" s="21"/>
      <c r="E7119" s="21"/>
      <c r="G7119" s="20"/>
      <c r="I7119" s="20"/>
      <c r="O7119" s="20"/>
      <c r="P7119" s="20"/>
    </row>
    <row r="7120" spans="3:16" x14ac:dyDescent="0.35">
      <c r="C7120" s="21"/>
      <c r="E7120" s="21"/>
      <c r="G7120" s="20"/>
      <c r="I7120" s="20"/>
      <c r="O7120" s="20"/>
      <c r="P7120" s="20"/>
    </row>
    <row r="7121" spans="3:16" x14ac:dyDescent="0.35">
      <c r="C7121" s="21"/>
      <c r="E7121" s="21"/>
      <c r="G7121" s="20"/>
      <c r="I7121" s="20"/>
      <c r="O7121" s="20"/>
      <c r="P7121" s="20"/>
    </row>
    <row r="7122" spans="3:16" x14ac:dyDescent="0.35">
      <c r="C7122" s="21"/>
      <c r="E7122" s="21"/>
      <c r="G7122" s="20"/>
      <c r="I7122" s="20"/>
      <c r="O7122" s="20"/>
      <c r="P7122" s="20"/>
    </row>
    <row r="7123" spans="3:16" x14ac:dyDescent="0.35">
      <c r="C7123" s="21"/>
      <c r="E7123" s="21"/>
      <c r="G7123" s="20"/>
      <c r="I7123" s="20"/>
      <c r="O7123" s="20"/>
      <c r="P7123" s="20"/>
    </row>
    <row r="7124" spans="3:16" x14ac:dyDescent="0.35">
      <c r="C7124" s="21"/>
      <c r="E7124" s="21"/>
      <c r="G7124" s="20"/>
      <c r="I7124" s="20"/>
      <c r="O7124" s="20"/>
      <c r="P7124" s="20"/>
    </row>
    <row r="7125" spans="3:16" x14ac:dyDescent="0.35">
      <c r="C7125" s="21"/>
      <c r="E7125" s="21"/>
      <c r="G7125" s="20"/>
      <c r="I7125" s="20"/>
      <c r="O7125" s="20"/>
      <c r="P7125" s="20"/>
    </row>
    <row r="7126" spans="3:16" x14ac:dyDescent="0.35">
      <c r="C7126" s="21"/>
      <c r="E7126" s="21"/>
      <c r="G7126" s="20"/>
      <c r="I7126" s="20"/>
      <c r="O7126" s="20"/>
      <c r="P7126" s="20"/>
    </row>
    <row r="7127" spans="3:16" x14ac:dyDescent="0.35">
      <c r="C7127" s="21"/>
      <c r="E7127" s="21"/>
      <c r="G7127" s="20"/>
      <c r="I7127" s="20"/>
      <c r="O7127" s="20"/>
      <c r="P7127" s="20"/>
    </row>
    <row r="7128" spans="3:16" x14ac:dyDescent="0.35">
      <c r="C7128" s="21"/>
      <c r="E7128" s="21"/>
      <c r="G7128" s="20"/>
      <c r="I7128" s="20"/>
      <c r="O7128" s="20"/>
      <c r="P7128" s="20"/>
    </row>
    <row r="7129" spans="3:16" x14ac:dyDescent="0.35">
      <c r="C7129" s="21"/>
      <c r="E7129" s="21"/>
      <c r="G7129" s="20"/>
      <c r="I7129" s="20"/>
      <c r="O7129" s="20"/>
      <c r="P7129" s="20"/>
    </row>
    <row r="7130" spans="3:16" x14ac:dyDescent="0.35">
      <c r="C7130" s="21"/>
      <c r="E7130" s="21"/>
      <c r="G7130" s="20"/>
      <c r="I7130" s="20"/>
      <c r="O7130" s="20"/>
      <c r="P7130" s="20"/>
    </row>
    <row r="7131" spans="3:16" x14ac:dyDescent="0.35">
      <c r="C7131" s="21"/>
      <c r="E7131" s="21"/>
      <c r="G7131" s="20"/>
      <c r="I7131" s="20"/>
      <c r="O7131" s="20"/>
      <c r="P7131" s="20"/>
    </row>
    <row r="7132" spans="3:16" x14ac:dyDescent="0.35">
      <c r="C7132" s="21"/>
      <c r="E7132" s="21"/>
      <c r="G7132" s="20"/>
      <c r="I7132" s="20"/>
      <c r="O7132" s="20"/>
      <c r="P7132" s="20"/>
    </row>
    <row r="7133" spans="3:16" x14ac:dyDescent="0.35">
      <c r="C7133" s="21"/>
      <c r="E7133" s="21"/>
      <c r="G7133" s="20"/>
      <c r="I7133" s="20"/>
      <c r="O7133" s="20"/>
      <c r="P7133" s="20"/>
    </row>
    <row r="7134" spans="3:16" x14ac:dyDescent="0.35">
      <c r="C7134" s="21"/>
      <c r="E7134" s="21"/>
      <c r="G7134" s="20"/>
      <c r="I7134" s="20"/>
      <c r="O7134" s="20"/>
      <c r="P7134" s="20"/>
    </row>
    <row r="7135" spans="3:16" x14ac:dyDescent="0.35">
      <c r="C7135" s="21"/>
      <c r="E7135" s="21"/>
      <c r="G7135" s="20"/>
      <c r="I7135" s="20"/>
      <c r="O7135" s="20"/>
      <c r="P7135" s="20"/>
    </row>
    <row r="7136" spans="3:16" x14ac:dyDescent="0.35">
      <c r="C7136" s="21"/>
      <c r="E7136" s="21"/>
      <c r="G7136" s="20"/>
      <c r="I7136" s="20"/>
      <c r="O7136" s="20"/>
      <c r="P7136" s="20"/>
    </row>
    <row r="7137" spans="3:16" x14ac:dyDescent="0.35">
      <c r="C7137" s="21"/>
      <c r="E7137" s="21"/>
      <c r="G7137" s="20"/>
      <c r="I7137" s="20"/>
      <c r="O7137" s="20"/>
      <c r="P7137" s="20"/>
    </row>
    <row r="7138" spans="3:16" x14ac:dyDescent="0.35">
      <c r="C7138" s="21"/>
      <c r="E7138" s="21"/>
      <c r="G7138" s="20"/>
      <c r="I7138" s="20"/>
      <c r="O7138" s="20"/>
      <c r="P7138" s="20"/>
    </row>
    <row r="7139" spans="3:16" x14ac:dyDescent="0.35">
      <c r="C7139" s="21"/>
      <c r="E7139" s="21"/>
      <c r="G7139" s="20"/>
      <c r="I7139" s="20"/>
      <c r="O7139" s="20"/>
      <c r="P7139" s="20"/>
    </row>
    <row r="7140" spans="3:16" x14ac:dyDescent="0.35">
      <c r="C7140" s="21"/>
      <c r="E7140" s="21"/>
      <c r="G7140" s="20"/>
      <c r="I7140" s="20"/>
      <c r="O7140" s="20"/>
      <c r="P7140" s="20"/>
    </row>
    <row r="7141" spans="3:16" x14ac:dyDescent="0.35">
      <c r="C7141" s="21"/>
      <c r="E7141" s="21"/>
      <c r="G7141" s="20"/>
      <c r="I7141" s="20"/>
      <c r="O7141" s="20"/>
      <c r="P7141" s="20"/>
    </row>
    <row r="7142" spans="3:16" x14ac:dyDescent="0.35">
      <c r="C7142" s="21"/>
      <c r="E7142" s="21"/>
      <c r="G7142" s="20"/>
      <c r="I7142" s="20"/>
      <c r="O7142" s="20"/>
      <c r="P7142" s="20"/>
    </row>
    <row r="7143" spans="3:16" x14ac:dyDescent="0.35">
      <c r="C7143" s="21"/>
      <c r="E7143" s="21"/>
      <c r="G7143" s="20"/>
      <c r="I7143" s="20"/>
      <c r="O7143" s="20"/>
      <c r="P7143" s="20"/>
    </row>
    <row r="7144" spans="3:16" x14ac:dyDescent="0.35">
      <c r="C7144" s="21"/>
      <c r="E7144" s="21"/>
      <c r="G7144" s="20"/>
      <c r="I7144" s="20"/>
      <c r="O7144" s="20"/>
      <c r="P7144" s="20"/>
    </row>
    <row r="7145" spans="3:16" x14ac:dyDescent="0.35">
      <c r="C7145" s="21"/>
      <c r="E7145" s="21"/>
      <c r="G7145" s="20"/>
      <c r="I7145" s="20"/>
      <c r="O7145" s="20"/>
      <c r="P7145" s="20"/>
    </row>
    <row r="7146" spans="3:16" x14ac:dyDescent="0.35">
      <c r="C7146" s="21"/>
      <c r="E7146" s="21"/>
      <c r="G7146" s="20"/>
      <c r="I7146" s="20"/>
      <c r="O7146" s="20"/>
      <c r="P7146" s="20"/>
    </row>
    <row r="7147" spans="3:16" x14ac:dyDescent="0.35">
      <c r="C7147" s="21"/>
      <c r="E7147" s="21"/>
      <c r="G7147" s="20"/>
      <c r="I7147" s="20"/>
      <c r="O7147" s="20"/>
      <c r="P7147" s="20"/>
    </row>
    <row r="7148" spans="3:16" x14ac:dyDescent="0.35">
      <c r="C7148" s="21"/>
      <c r="E7148" s="21"/>
      <c r="G7148" s="20"/>
      <c r="I7148" s="20"/>
      <c r="O7148" s="20"/>
      <c r="P7148" s="20"/>
    </row>
    <row r="7149" spans="3:16" x14ac:dyDescent="0.35">
      <c r="C7149" s="21"/>
      <c r="E7149" s="21"/>
      <c r="G7149" s="20"/>
      <c r="I7149" s="20"/>
      <c r="O7149" s="20"/>
      <c r="P7149" s="20"/>
    </row>
    <row r="7150" spans="3:16" x14ac:dyDescent="0.35">
      <c r="C7150" s="21"/>
      <c r="E7150" s="21"/>
      <c r="G7150" s="20"/>
      <c r="I7150" s="20"/>
      <c r="O7150" s="20"/>
      <c r="P7150" s="20"/>
    </row>
    <row r="7151" spans="3:16" x14ac:dyDescent="0.35">
      <c r="C7151" s="21"/>
      <c r="E7151" s="21"/>
      <c r="G7151" s="20"/>
      <c r="I7151" s="20"/>
      <c r="O7151" s="20"/>
      <c r="P7151" s="20"/>
    </row>
    <row r="7152" spans="3:16" x14ac:dyDescent="0.35">
      <c r="C7152" s="21"/>
      <c r="E7152" s="21"/>
      <c r="G7152" s="20"/>
      <c r="I7152" s="20"/>
      <c r="O7152" s="20"/>
      <c r="P7152" s="20"/>
    </row>
    <row r="7153" spans="3:16" x14ac:dyDescent="0.35">
      <c r="C7153" s="21"/>
      <c r="E7153" s="21"/>
      <c r="G7153" s="20"/>
      <c r="I7153" s="20"/>
      <c r="O7153" s="20"/>
      <c r="P7153" s="20"/>
    </row>
    <row r="7154" spans="3:16" x14ac:dyDescent="0.35">
      <c r="C7154" s="21"/>
      <c r="E7154" s="21"/>
      <c r="G7154" s="20"/>
      <c r="I7154" s="20"/>
      <c r="O7154" s="20"/>
      <c r="P7154" s="20"/>
    </row>
    <row r="7155" spans="3:16" x14ac:dyDescent="0.35">
      <c r="C7155" s="21"/>
      <c r="E7155" s="21"/>
      <c r="G7155" s="20"/>
      <c r="I7155" s="20"/>
      <c r="O7155" s="20"/>
      <c r="P7155" s="20"/>
    </row>
    <row r="7156" spans="3:16" x14ac:dyDescent="0.35">
      <c r="C7156" s="21"/>
      <c r="E7156" s="21"/>
      <c r="G7156" s="20"/>
      <c r="I7156" s="20"/>
      <c r="O7156" s="20"/>
      <c r="P7156" s="20"/>
    </row>
    <row r="7157" spans="3:16" x14ac:dyDescent="0.35">
      <c r="C7157" s="21"/>
      <c r="E7157" s="21"/>
      <c r="G7157" s="20"/>
      <c r="I7157" s="20"/>
      <c r="O7157" s="20"/>
      <c r="P7157" s="20"/>
    </row>
    <row r="7158" spans="3:16" x14ac:dyDescent="0.35">
      <c r="C7158" s="21"/>
      <c r="E7158" s="21"/>
      <c r="G7158" s="20"/>
      <c r="I7158" s="20"/>
      <c r="O7158" s="20"/>
      <c r="P7158" s="20"/>
    </row>
    <row r="7159" spans="3:16" x14ac:dyDescent="0.35">
      <c r="C7159" s="21"/>
      <c r="E7159" s="21"/>
      <c r="G7159" s="20"/>
      <c r="I7159" s="20"/>
      <c r="O7159" s="20"/>
      <c r="P7159" s="20"/>
    </row>
    <row r="7160" spans="3:16" x14ac:dyDescent="0.35">
      <c r="C7160" s="21"/>
      <c r="E7160" s="21"/>
      <c r="G7160" s="20"/>
      <c r="I7160" s="20"/>
      <c r="O7160" s="20"/>
      <c r="P7160" s="20"/>
    </row>
    <row r="7161" spans="3:16" x14ac:dyDescent="0.35">
      <c r="C7161" s="21"/>
      <c r="E7161" s="21"/>
      <c r="G7161" s="20"/>
      <c r="I7161" s="20"/>
      <c r="O7161" s="20"/>
      <c r="P7161" s="20"/>
    </row>
    <row r="7162" spans="3:16" x14ac:dyDescent="0.35">
      <c r="C7162" s="21"/>
      <c r="E7162" s="21"/>
      <c r="G7162" s="20"/>
      <c r="I7162" s="20"/>
      <c r="O7162" s="20"/>
      <c r="P7162" s="20"/>
    </row>
    <row r="7163" spans="3:16" x14ac:dyDescent="0.35">
      <c r="C7163" s="21"/>
      <c r="E7163" s="21"/>
      <c r="G7163" s="20"/>
      <c r="I7163" s="20"/>
      <c r="O7163" s="20"/>
      <c r="P7163" s="20"/>
    </row>
    <row r="7164" spans="3:16" x14ac:dyDescent="0.35">
      <c r="C7164" s="21"/>
      <c r="E7164" s="21"/>
      <c r="G7164" s="20"/>
      <c r="I7164" s="20"/>
      <c r="O7164" s="20"/>
      <c r="P7164" s="20"/>
    </row>
    <row r="7165" spans="3:16" x14ac:dyDescent="0.35">
      <c r="C7165" s="21"/>
      <c r="E7165" s="21"/>
      <c r="G7165" s="20"/>
      <c r="I7165" s="20"/>
      <c r="O7165" s="20"/>
      <c r="P7165" s="20"/>
    </row>
    <row r="7166" spans="3:16" x14ac:dyDescent="0.35">
      <c r="C7166" s="21"/>
      <c r="E7166" s="21"/>
      <c r="G7166" s="20"/>
      <c r="I7166" s="20"/>
      <c r="O7166" s="20"/>
      <c r="P7166" s="20"/>
    </row>
    <row r="7167" spans="3:16" x14ac:dyDescent="0.35">
      <c r="C7167" s="21"/>
      <c r="E7167" s="21"/>
      <c r="G7167" s="20"/>
      <c r="I7167" s="20"/>
      <c r="O7167" s="20"/>
      <c r="P7167" s="20"/>
    </row>
    <row r="7168" spans="3:16" x14ac:dyDescent="0.35">
      <c r="C7168" s="21"/>
      <c r="E7168" s="21"/>
      <c r="G7168" s="20"/>
      <c r="I7168" s="20"/>
      <c r="O7168" s="20"/>
      <c r="P7168" s="20"/>
    </row>
    <row r="7169" spans="3:16" x14ac:dyDescent="0.35">
      <c r="C7169" s="21"/>
      <c r="E7169" s="21"/>
      <c r="G7169" s="20"/>
      <c r="I7169" s="20"/>
      <c r="O7169" s="20"/>
      <c r="P7169" s="20"/>
    </row>
    <row r="7170" spans="3:16" x14ac:dyDescent="0.35">
      <c r="C7170" s="21"/>
      <c r="E7170" s="21"/>
      <c r="G7170" s="20"/>
      <c r="I7170" s="20"/>
      <c r="O7170" s="20"/>
      <c r="P7170" s="20"/>
    </row>
    <row r="7171" spans="3:16" x14ac:dyDescent="0.35">
      <c r="C7171" s="21"/>
      <c r="E7171" s="21"/>
      <c r="G7171" s="20"/>
      <c r="I7171" s="20"/>
      <c r="O7171" s="20"/>
      <c r="P7171" s="20"/>
    </row>
    <row r="7172" spans="3:16" x14ac:dyDescent="0.35">
      <c r="C7172" s="21"/>
      <c r="E7172" s="21"/>
      <c r="G7172" s="20"/>
      <c r="I7172" s="20"/>
      <c r="O7172" s="20"/>
      <c r="P7172" s="20"/>
    </row>
    <row r="7173" spans="3:16" x14ac:dyDescent="0.35">
      <c r="C7173" s="21"/>
      <c r="E7173" s="21"/>
      <c r="G7173" s="20"/>
      <c r="I7173" s="20"/>
      <c r="O7173" s="20"/>
      <c r="P7173" s="20"/>
    </row>
    <row r="7174" spans="3:16" x14ac:dyDescent="0.35">
      <c r="C7174" s="21"/>
      <c r="E7174" s="21"/>
      <c r="G7174" s="20"/>
      <c r="I7174" s="20"/>
      <c r="O7174" s="20"/>
      <c r="P7174" s="20"/>
    </row>
    <row r="7175" spans="3:16" x14ac:dyDescent="0.35">
      <c r="C7175" s="21"/>
      <c r="E7175" s="21"/>
      <c r="G7175" s="20"/>
      <c r="I7175" s="20"/>
      <c r="O7175" s="20"/>
      <c r="P7175" s="20"/>
    </row>
    <row r="7176" spans="3:16" x14ac:dyDescent="0.35">
      <c r="C7176" s="21"/>
      <c r="E7176" s="21"/>
      <c r="G7176" s="20"/>
      <c r="I7176" s="20"/>
      <c r="O7176" s="20"/>
      <c r="P7176" s="20"/>
    </row>
    <row r="7177" spans="3:16" x14ac:dyDescent="0.35">
      <c r="C7177" s="21"/>
      <c r="E7177" s="21"/>
      <c r="G7177" s="20"/>
      <c r="I7177" s="20"/>
      <c r="O7177" s="20"/>
      <c r="P7177" s="20"/>
    </row>
    <row r="7178" spans="3:16" x14ac:dyDescent="0.35">
      <c r="C7178" s="21"/>
      <c r="E7178" s="21"/>
      <c r="G7178" s="20"/>
      <c r="I7178" s="20"/>
      <c r="O7178" s="20"/>
      <c r="P7178" s="20"/>
    </row>
    <row r="7179" spans="3:16" x14ac:dyDescent="0.35">
      <c r="C7179" s="21"/>
      <c r="E7179" s="21"/>
      <c r="G7179" s="20"/>
      <c r="I7179" s="20"/>
      <c r="O7179" s="20"/>
      <c r="P7179" s="20"/>
    </row>
    <row r="7180" spans="3:16" x14ac:dyDescent="0.35">
      <c r="C7180" s="21"/>
      <c r="E7180" s="21"/>
      <c r="G7180" s="20"/>
      <c r="I7180" s="20"/>
      <c r="O7180" s="20"/>
      <c r="P7180" s="20"/>
    </row>
    <row r="7181" spans="3:16" x14ac:dyDescent="0.35">
      <c r="C7181" s="21"/>
      <c r="E7181" s="21"/>
      <c r="G7181" s="20"/>
      <c r="I7181" s="20"/>
      <c r="O7181" s="20"/>
      <c r="P7181" s="20"/>
    </row>
    <row r="7182" spans="3:16" x14ac:dyDescent="0.35">
      <c r="C7182" s="21"/>
      <c r="E7182" s="21"/>
      <c r="G7182" s="20"/>
      <c r="I7182" s="20"/>
      <c r="O7182" s="20"/>
      <c r="P7182" s="20"/>
    </row>
    <row r="7183" spans="3:16" x14ac:dyDescent="0.35">
      <c r="C7183" s="21"/>
      <c r="E7183" s="21"/>
      <c r="G7183" s="20"/>
      <c r="I7183" s="20"/>
      <c r="O7183" s="20"/>
      <c r="P7183" s="20"/>
    </row>
    <row r="7184" spans="3:16" x14ac:dyDescent="0.35">
      <c r="C7184" s="21"/>
      <c r="E7184" s="21"/>
      <c r="G7184" s="20"/>
      <c r="I7184" s="20"/>
      <c r="O7184" s="20"/>
      <c r="P7184" s="20"/>
    </row>
    <row r="7185" spans="3:16" x14ac:dyDescent="0.35">
      <c r="C7185" s="21"/>
      <c r="E7185" s="21"/>
      <c r="G7185" s="20"/>
      <c r="I7185" s="20"/>
      <c r="O7185" s="20"/>
      <c r="P7185" s="20"/>
    </row>
    <row r="7186" spans="3:16" x14ac:dyDescent="0.35">
      <c r="C7186" s="21"/>
      <c r="E7186" s="21"/>
      <c r="G7186" s="20"/>
      <c r="I7186" s="20"/>
      <c r="O7186" s="20"/>
      <c r="P7186" s="20"/>
    </row>
    <row r="7187" spans="3:16" x14ac:dyDescent="0.35">
      <c r="C7187" s="21"/>
      <c r="E7187" s="21"/>
      <c r="G7187" s="20"/>
      <c r="I7187" s="20"/>
      <c r="O7187" s="20"/>
      <c r="P7187" s="20"/>
    </row>
    <row r="7188" spans="3:16" x14ac:dyDescent="0.35">
      <c r="C7188" s="21"/>
      <c r="E7188" s="21"/>
      <c r="G7188" s="20"/>
      <c r="I7188" s="20"/>
      <c r="O7188" s="20"/>
      <c r="P7188" s="20"/>
    </row>
    <row r="7189" spans="3:16" x14ac:dyDescent="0.35">
      <c r="C7189" s="21"/>
      <c r="E7189" s="21"/>
      <c r="G7189" s="20"/>
      <c r="I7189" s="20"/>
      <c r="O7189" s="20"/>
      <c r="P7189" s="20"/>
    </row>
    <row r="7190" spans="3:16" x14ac:dyDescent="0.35">
      <c r="C7190" s="21"/>
      <c r="E7190" s="21"/>
      <c r="G7190" s="20"/>
      <c r="I7190" s="20"/>
      <c r="O7190" s="20"/>
      <c r="P7190" s="20"/>
    </row>
    <row r="7191" spans="3:16" x14ac:dyDescent="0.35">
      <c r="C7191" s="21"/>
      <c r="E7191" s="21"/>
      <c r="G7191" s="20"/>
      <c r="I7191" s="20"/>
      <c r="O7191" s="20"/>
      <c r="P7191" s="20"/>
    </row>
    <row r="7192" spans="3:16" x14ac:dyDescent="0.35">
      <c r="C7192" s="21"/>
      <c r="E7192" s="21"/>
      <c r="G7192" s="20"/>
      <c r="I7192" s="20"/>
      <c r="O7192" s="20"/>
      <c r="P7192" s="20"/>
    </row>
    <row r="7193" spans="3:16" x14ac:dyDescent="0.35">
      <c r="C7193" s="21"/>
      <c r="E7193" s="21"/>
      <c r="G7193" s="20"/>
      <c r="I7193" s="20"/>
      <c r="O7193" s="20"/>
      <c r="P7193" s="20"/>
    </row>
    <row r="7194" spans="3:16" x14ac:dyDescent="0.35">
      <c r="C7194" s="21"/>
      <c r="E7194" s="21"/>
      <c r="G7194" s="20"/>
      <c r="I7194" s="20"/>
      <c r="O7194" s="20"/>
      <c r="P7194" s="20"/>
    </row>
    <row r="7195" spans="3:16" x14ac:dyDescent="0.35">
      <c r="C7195" s="21"/>
      <c r="E7195" s="21"/>
      <c r="G7195" s="20"/>
      <c r="I7195" s="20"/>
      <c r="O7195" s="20"/>
      <c r="P7195" s="20"/>
    </row>
    <row r="7196" spans="3:16" x14ac:dyDescent="0.35">
      <c r="C7196" s="21"/>
      <c r="E7196" s="21"/>
      <c r="G7196" s="20"/>
      <c r="I7196" s="20"/>
      <c r="O7196" s="20"/>
      <c r="P7196" s="20"/>
    </row>
    <row r="7197" spans="3:16" x14ac:dyDescent="0.35">
      <c r="C7197" s="21"/>
      <c r="E7197" s="21"/>
      <c r="G7197" s="20"/>
      <c r="I7197" s="20"/>
      <c r="O7197" s="20"/>
      <c r="P7197" s="20"/>
    </row>
    <row r="7198" spans="3:16" x14ac:dyDescent="0.35">
      <c r="C7198" s="21"/>
      <c r="E7198" s="21"/>
      <c r="G7198" s="20"/>
      <c r="I7198" s="20"/>
      <c r="O7198" s="20"/>
      <c r="P7198" s="20"/>
    </row>
    <row r="7199" spans="3:16" x14ac:dyDescent="0.35">
      <c r="C7199" s="21"/>
      <c r="E7199" s="21"/>
      <c r="G7199" s="20"/>
      <c r="I7199" s="20"/>
      <c r="O7199" s="20"/>
      <c r="P7199" s="20"/>
    </row>
    <row r="7200" spans="3:16" x14ac:dyDescent="0.35">
      <c r="C7200" s="21"/>
      <c r="E7200" s="21"/>
      <c r="G7200" s="20"/>
      <c r="I7200" s="20"/>
      <c r="O7200" s="20"/>
      <c r="P7200" s="20"/>
    </row>
    <row r="7201" spans="3:16" x14ac:dyDescent="0.35">
      <c r="C7201" s="21"/>
      <c r="E7201" s="21"/>
      <c r="G7201" s="20"/>
      <c r="I7201" s="20"/>
      <c r="O7201" s="20"/>
      <c r="P7201" s="20"/>
    </row>
    <row r="7202" spans="3:16" x14ac:dyDescent="0.35">
      <c r="C7202" s="21"/>
      <c r="E7202" s="21"/>
      <c r="G7202" s="20"/>
      <c r="I7202" s="20"/>
      <c r="O7202" s="20"/>
      <c r="P7202" s="20"/>
    </row>
    <row r="7203" spans="3:16" x14ac:dyDescent="0.35">
      <c r="C7203" s="21"/>
      <c r="E7203" s="21"/>
      <c r="G7203" s="20"/>
      <c r="I7203" s="20"/>
      <c r="O7203" s="20"/>
      <c r="P7203" s="20"/>
    </row>
    <row r="7204" spans="3:16" x14ac:dyDescent="0.35">
      <c r="C7204" s="21"/>
      <c r="E7204" s="21"/>
      <c r="G7204" s="20"/>
      <c r="I7204" s="20"/>
      <c r="O7204" s="20"/>
      <c r="P7204" s="20"/>
    </row>
    <row r="7205" spans="3:16" x14ac:dyDescent="0.35">
      <c r="C7205" s="21"/>
      <c r="E7205" s="21"/>
      <c r="G7205" s="20"/>
      <c r="I7205" s="20"/>
      <c r="O7205" s="20"/>
      <c r="P7205" s="20"/>
    </row>
    <row r="7206" spans="3:16" x14ac:dyDescent="0.35">
      <c r="C7206" s="21"/>
      <c r="E7206" s="21"/>
      <c r="G7206" s="20"/>
      <c r="I7206" s="20"/>
      <c r="O7206" s="20"/>
      <c r="P7206" s="20"/>
    </row>
    <row r="7207" spans="3:16" x14ac:dyDescent="0.35">
      <c r="C7207" s="21"/>
      <c r="E7207" s="21"/>
      <c r="G7207" s="20"/>
      <c r="I7207" s="20"/>
      <c r="O7207" s="20"/>
      <c r="P7207" s="20"/>
    </row>
    <row r="7208" spans="3:16" x14ac:dyDescent="0.35">
      <c r="C7208" s="21"/>
      <c r="E7208" s="21"/>
      <c r="G7208" s="20"/>
      <c r="I7208" s="20"/>
      <c r="O7208" s="20"/>
      <c r="P7208" s="20"/>
    </row>
    <row r="7209" spans="3:16" x14ac:dyDescent="0.35">
      <c r="C7209" s="21"/>
      <c r="E7209" s="21"/>
      <c r="G7209" s="20"/>
      <c r="I7209" s="20"/>
      <c r="O7209" s="20"/>
      <c r="P7209" s="20"/>
    </row>
    <row r="7210" spans="3:16" x14ac:dyDescent="0.35">
      <c r="C7210" s="21"/>
      <c r="E7210" s="21"/>
      <c r="G7210" s="20"/>
      <c r="I7210" s="20"/>
      <c r="O7210" s="20"/>
      <c r="P7210" s="20"/>
    </row>
    <row r="7211" spans="3:16" x14ac:dyDescent="0.35">
      <c r="C7211" s="21"/>
      <c r="E7211" s="21"/>
      <c r="G7211" s="20"/>
      <c r="I7211" s="20"/>
      <c r="O7211" s="20"/>
      <c r="P7211" s="20"/>
    </row>
    <row r="7212" spans="3:16" x14ac:dyDescent="0.35">
      <c r="C7212" s="21"/>
      <c r="E7212" s="21"/>
      <c r="G7212" s="20"/>
      <c r="I7212" s="20"/>
      <c r="O7212" s="20"/>
      <c r="P7212" s="20"/>
    </row>
    <row r="7213" spans="3:16" x14ac:dyDescent="0.35">
      <c r="C7213" s="21"/>
      <c r="E7213" s="21"/>
      <c r="G7213" s="20"/>
      <c r="I7213" s="20"/>
      <c r="O7213" s="20"/>
      <c r="P7213" s="20"/>
    </row>
    <row r="7214" spans="3:16" x14ac:dyDescent="0.35">
      <c r="C7214" s="21"/>
      <c r="E7214" s="21"/>
      <c r="G7214" s="20"/>
      <c r="I7214" s="20"/>
      <c r="O7214" s="20"/>
      <c r="P7214" s="20"/>
    </row>
    <row r="7215" spans="3:16" x14ac:dyDescent="0.35">
      <c r="C7215" s="21"/>
      <c r="E7215" s="21"/>
      <c r="G7215" s="20"/>
      <c r="I7215" s="20"/>
      <c r="O7215" s="20"/>
      <c r="P7215" s="20"/>
    </row>
    <row r="7216" spans="3:16" x14ac:dyDescent="0.35">
      <c r="C7216" s="21"/>
      <c r="E7216" s="21"/>
      <c r="G7216" s="20"/>
      <c r="I7216" s="20"/>
      <c r="O7216" s="20"/>
      <c r="P7216" s="20"/>
    </row>
    <row r="7217" spans="3:16" x14ac:dyDescent="0.35">
      <c r="C7217" s="21"/>
      <c r="E7217" s="21"/>
      <c r="G7217" s="20"/>
      <c r="I7217" s="20"/>
      <c r="O7217" s="20"/>
      <c r="P7217" s="20"/>
    </row>
    <row r="7218" spans="3:16" x14ac:dyDescent="0.35">
      <c r="C7218" s="21"/>
      <c r="E7218" s="21"/>
      <c r="G7218" s="20"/>
      <c r="I7218" s="20"/>
      <c r="O7218" s="20"/>
      <c r="P7218" s="20"/>
    </row>
    <row r="7219" spans="3:16" x14ac:dyDescent="0.35">
      <c r="C7219" s="21"/>
      <c r="E7219" s="21"/>
      <c r="G7219" s="20"/>
      <c r="I7219" s="20"/>
      <c r="O7219" s="20"/>
      <c r="P7219" s="20"/>
    </row>
    <row r="7220" spans="3:16" x14ac:dyDescent="0.35">
      <c r="C7220" s="21"/>
      <c r="E7220" s="21"/>
      <c r="G7220" s="20"/>
      <c r="I7220" s="20"/>
      <c r="O7220" s="20"/>
      <c r="P7220" s="20"/>
    </row>
    <row r="7221" spans="3:16" x14ac:dyDescent="0.35">
      <c r="C7221" s="21"/>
      <c r="E7221" s="21"/>
      <c r="G7221" s="20"/>
      <c r="I7221" s="20"/>
      <c r="O7221" s="20"/>
      <c r="P7221" s="20"/>
    </row>
    <row r="7222" spans="3:16" x14ac:dyDescent="0.35">
      <c r="C7222" s="21"/>
      <c r="E7222" s="21"/>
      <c r="G7222" s="20"/>
      <c r="I7222" s="20"/>
      <c r="O7222" s="20"/>
      <c r="P7222" s="20"/>
    </row>
    <row r="7223" spans="3:16" x14ac:dyDescent="0.35">
      <c r="C7223" s="21"/>
      <c r="E7223" s="21"/>
      <c r="G7223" s="20"/>
      <c r="I7223" s="20"/>
      <c r="O7223" s="20"/>
      <c r="P7223" s="20"/>
    </row>
    <row r="7224" spans="3:16" x14ac:dyDescent="0.35">
      <c r="C7224" s="21"/>
      <c r="E7224" s="21"/>
      <c r="G7224" s="20"/>
      <c r="I7224" s="20"/>
      <c r="O7224" s="20"/>
      <c r="P7224" s="20"/>
    </row>
    <row r="7225" spans="3:16" x14ac:dyDescent="0.35">
      <c r="C7225" s="21"/>
      <c r="E7225" s="21"/>
      <c r="G7225" s="20"/>
      <c r="I7225" s="20"/>
      <c r="O7225" s="20"/>
      <c r="P7225" s="20"/>
    </row>
    <row r="7226" spans="3:16" x14ac:dyDescent="0.35">
      <c r="C7226" s="21"/>
      <c r="E7226" s="21"/>
      <c r="G7226" s="20"/>
      <c r="I7226" s="20"/>
      <c r="O7226" s="20"/>
      <c r="P7226" s="20"/>
    </row>
    <row r="7227" spans="3:16" x14ac:dyDescent="0.35">
      <c r="C7227" s="21"/>
      <c r="E7227" s="21"/>
      <c r="G7227" s="20"/>
      <c r="I7227" s="20"/>
      <c r="O7227" s="20"/>
      <c r="P7227" s="20"/>
    </row>
    <row r="7228" spans="3:16" x14ac:dyDescent="0.35">
      <c r="C7228" s="21"/>
      <c r="E7228" s="21"/>
      <c r="G7228" s="20"/>
      <c r="I7228" s="20"/>
      <c r="O7228" s="20"/>
      <c r="P7228" s="20"/>
    </row>
    <row r="7229" spans="3:16" x14ac:dyDescent="0.35">
      <c r="C7229" s="21"/>
      <c r="E7229" s="21"/>
      <c r="G7229" s="20"/>
      <c r="I7229" s="20"/>
      <c r="O7229" s="20"/>
      <c r="P7229" s="20"/>
    </row>
    <row r="7230" spans="3:16" x14ac:dyDescent="0.35">
      <c r="C7230" s="21"/>
      <c r="E7230" s="21"/>
      <c r="G7230" s="20"/>
      <c r="I7230" s="20"/>
      <c r="O7230" s="20"/>
      <c r="P7230" s="20"/>
    </row>
    <row r="7231" spans="3:16" x14ac:dyDescent="0.35">
      <c r="C7231" s="21"/>
      <c r="E7231" s="21"/>
      <c r="G7231" s="20"/>
      <c r="I7231" s="20"/>
      <c r="O7231" s="20"/>
      <c r="P7231" s="20"/>
    </row>
    <row r="7232" spans="3:16" x14ac:dyDescent="0.35">
      <c r="C7232" s="21"/>
      <c r="E7232" s="21"/>
      <c r="G7232" s="20"/>
      <c r="I7232" s="20"/>
      <c r="O7232" s="20"/>
      <c r="P7232" s="20"/>
    </row>
    <row r="7233" spans="3:16" x14ac:dyDescent="0.35">
      <c r="C7233" s="21"/>
      <c r="E7233" s="21"/>
      <c r="G7233" s="20"/>
      <c r="I7233" s="20"/>
      <c r="O7233" s="20"/>
      <c r="P7233" s="20"/>
    </row>
    <row r="7234" spans="3:16" x14ac:dyDescent="0.35">
      <c r="C7234" s="21"/>
      <c r="E7234" s="21"/>
      <c r="G7234" s="20"/>
      <c r="I7234" s="20"/>
      <c r="O7234" s="20"/>
      <c r="P7234" s="20"/>
    </row>
    <row r="7235" spans="3:16" x14ac:dyDescent="0.35">
      <c r="C7235" s="21"/>
      <c r="E7235" s="21"/>
      <c r="G7235" s="20"/>
      <c r="I7235" s="20"/>
      <c r="O7235" s="20"/>
      <c r="P7235" s="20"/>
    </row>
    <row r="7236" spans="3:16" x14ac:dyDescent="0.35">
      <c r="C7236" s="21"/>
      <c r="E7236" s="21"/>
      <c r="G7236" s="20"/>
      <c r="I7236" s="20"/>
      <c r="O7236" s="20"/>
      <c r="P7236" s="20"/>
    </row>
    <row r="7237" spans="3:16" x14ac:dyDescent="0.35">
      <c r="C7237" s="21"/>
      <c r="E7237" s="21"/>
      <c r="G7237" s="20"/>
      <c r="I7237" s="20"/>
      <c r="O7237" s="20"/>
      <c r="P7237" s="20"/>
    </row>
    <row r="7238" spans="3:16" x14ac:dyDescent="0.35">
      <c r="C7238" s="21"/>
      <c r="E7238" s="21"/>
      <c r="G7238" s="20"/>
      <c r="I7238" s="20"/>
      <c r="O7238" s="20"/>
      <c r="P7238" s="20"/>
    </row>
    <row r="7239" spans="3:16" x14ac:dyDescent="0.35">
      <c r="C7239" s="21"/>
      <c r="E7239" s="21"/>
      <c r="G7239" s="20"/>
      <c r="I7239" s="20"/>
      <c r="O7239" s="20"/>
      <c r="P7239" s="20"/>
    </row>
    <row r="7240" spans="3:16" x14ac:dyDescent="0.35">
      <c r="C7240" s="21"/>
      <c r="E7240" s="21"/>
      <c r="G7240" s="20"/>
      <c r="I7240" s="20"/>
      <c r="O7240" s="20"/>
      <c r="P7240" s="20"/>
    </row>
    <row r="7241" spans="3:16" x14ac:dyDescent="0.35">
      <c r="C7241" s="21"/>
      <c r="E7241" s="21"/>
      <c r="G7241" s="20"/>
      <c r="I7241" s="20"/>
      <c r="O7241" s="20"/>
      <c r="P7241" s="20"/>
    </row>
    <row r="7242" spans="3:16" x14ac:dyDescent="0.35">
      <c r="C7242" s="21"/>
      <c r="E7242" s="21"/>
      <c r="G7242" s="20"/>
      <c r="I7242" s="20"/>
      <c r="O7242" s="20"/>
      <c r="P7242" s="20"/>
    </row>
    <row r="7243" spans="3:16" x14ac:dyDescent="0.35">
      <c r="C7243" s="21"/>
      <c r="E7243" s="21"/>
      <c r="G7243" s="20"/>
      <c r="I7243" s="20"/>
      <c r="O7243" s="20"/>
      <c r="P7243" s="20"/>
    </row>
    <row r="7244" spans="3:16" x14ac:dyDescent="0.35">
      <c r="C7244" s="21"/>
      <c r="E7244" s="21"/>
      <c r="G7244" s="20"/>
      <c r="I7244" s="20"/>
      <c r="O7244" s="20"/>
      <c r="P7244" s="20"/>
    </row>
    <row r="7245" spans="3:16" x14ac:dyDescent="0.35">
      <c r="C7245" s="21"/>
      <c r="E7245" s="21"/>
      <c r="G7245" s="20"/>
      <c r="I7245" s="20"/>
      <c r="O7245" s="20"/>
      <c r="P7245" s="20"/>
    </row>
    <row r="7246" spans="3:16" x14ac:dyDescent="0.35">
      <c r="C7246" s="21"/>
      <c r="E7246" s="21"/>
      <c r="G7246" s="20"/>
      <c r="I7246" s="20"/>
      <c r="O7246" s="20"/>
      <c r="P7246" s="20"/>
    </row>
    <row r="7247" spans="3:16" x14ac:dyDescent="0.35">
      <c r="C7247" s="21"/>
      <c r="E7247" s="21"/>
      <c r="G7247" s="20"/>
      <c r="I7247" s="20"/>
      <c r="O7247" s="20"/>
      <c r="P7247" s="20"/>
    </row>
    <row r="7248" spans="3:16" x14ac:dyDescent="0.35">
      <c r="C7248" s="21"/>
      <c r="E7248" s="21"/>
      <c r="G7248" s="20"/>
      <c r="I7248" s="20"/>
      <c r="O7248" s="20"/>
      <c r="P7248" s="20"/>
    </row>
    <row r="7249" spans="3:16" x14ac:dyDescent="0.35">
      <c r="C7249" s="21"/>
      <c r="E7249" s="21"/>
      <c r="G7249" s="20"/>
      <c r="I7249" s="20"/>
      <c r="O7249" s="20"/>
      <c r="P7249" s="20"/>
    </row>
    <row r="7250" spans="3:16" x14ac:dyDescent="0.35">
      <c r="C7250" s="21"/>
      <c r="E7250" s="21"/>
      <c r="G7250" s="20"/>
      <c r="I7250" s="20"/>
      <c r="O7250" s="20"/>
      <c r="P7250" s="20"/>
    </row>
    <row r="7251" spans="3:16" x14ac:dyDescent="0.35">
      <c r="C7251" s="21"/>
      <c r="E7251" s="21"/>
      <c r="G7251" s="20"/>
      <c r="I7251" s="20"/>
      <c r="O7251" s="20"/>
      <c r="P7251" s="20"/>
    </row>
    <row r="7252" spans="3:16" x14ac:dyDescent="0.35">
      <c r="C7252" s="21"/>
      <c r="E7252" s="21"/>
      <c r="G7252" s="20"/>
      <c r="I7252" s="20"/>
      <c r="O7252" s="20"/>
      <c r="P7252" s="20"/>
    </row>
    <row r="7253" spans="3:16" x14ac:dyDescent="0.35">
      <c r="C7253" s="21"/>
      <c r="E7253" s="21"/>
      <c r="G7253" s="20"/>
      <c r="I7253" s="20"/>
      <c r="O7253" s="20"/>
      <c r="P7253" s="20"/>
    </row>
    <row r="7254" spans="3:16" x14ac:dyDescent="0.35">
      <c r="C7254" s="21"/>
      <c r="E7254" s="21"/>
      <c r="G7254" s="20"/>
      <c r="I7254" s="20"/>
      <c r="O7254" s="20"/>
      <c r="P7254" s="20"/>
    </row>
    <row r="7255" spans="3:16" x14ac:dyDescent="0.35">
      <c r="C7255" s="21"/>
      <c r="E7255" s="21"/>
      <c r="G7255" s="20"/>
      <c r="I7255" s="20"/>
      <c r="O7255" s="20"/>
      <c r="P7255" s="20"/>
    </row>
    <row r="7256" spans="3:16" x14ac:dyDescent="0.35">
      <c r="C7256" s="21"/>
      <c r="E7256" s="21"/>
      <c r="G7256" s="20"/>
      <c r="I7256" s="20"/>
      <c r="O7256" s="20"/>
      <c r="P7256" s="20"/>
    </row>
    <row r="7257" spans="3:16" x14ac:dyDescent="0.35">
      <c r="C7257" s="21"/>
      <c r="E7257" s="21"/>
      <c r="G7257" s="20"/>
      <c r="I7257" s="20"/>
      <c r="O7257" s="20"/>
      <c r="P7257" s="20"/>
    </row>
    <row r="7258" spans="3:16" x14ac:dyDescent="0.35">
      <c r="C7258" s="21"/>
      <c r="E7258" s="21"/>
      <c r="G7258" s="20"/>
      <c r="I7258" s="20"/>
      <c r="O7258" s="20"/>
      <c r="P7258" s="20"/>
    </row>
    <row r="7259" spans="3:16" x14ac:dyDescent="0.35">
      <c r="C7259" s="21"/>
      <c r="E7259" s="21"/>
      <c r="G7259" s="20"/>
      <c r="I7259" s="20"/>
      <c r="O7259" s="20"/>
      <c r="P7259" s="20"/>
    </row>
    <row r="7260" spans="3:16" x14ac:dyDescent="0.35">
      <c r="C7260" s="21"/>
      <c r="E7260" s="21"/>
      <c r="G7260" s="20"/>
      <c r="I7260" s="20"/>
      <c r="O7260" s="20"/>
      <c r="P7260" s="20"/>
    </row>
    <row r="7261" spans="3:16" x14ac:dyDescent="0.35">
      <c r="C7261" s="21"/>
      <c r="E7261" s="21"/>
      <c r="G7261" s="20"/>
      <c r="I7261" s="20"/>
      <c r="O7261" s="20"/>
      <c r="P7261" s="20"/>
    </row>
    <row r="7262" spans="3:16" x14ac:dyDescent="0.35">
      <c r="C7262" s="21"/>
      <c r="E7262" s="21"/>
      <c r="G7262" s="20"/>
      <c r="I7262" s="20"/>
      <c r="O7262" s="20"/>
      <c r="P7262" s="20"/>
    </row>
    <row r="7263" spans="3:16" x14ac:dyDescent="0.35">
      <c r="C7263" s="21"/>
      <c r="E7263" s="21"/>
      <c r="G7263" s="20"/>
      <c r="I7263" s="20"/>
      <c r="O7263" s="20"/>
      <c r="P7263" s="20"/>
    </row>
    <row r="7264" spans="3:16" x14ac:dyDescent="0.35">
      <c r="C7264" s="21"/>
      <c r="E7264" s="21"/>
      <c r="G7264" s="20"/>
      <c r="I7264" s="20"/>
      <c r="O7264" s="20"/>
      <c r="P7264" s="20"/>
    </row>
    <row r="7265" spans="3:16" x14ac:dyDescent="0.35">
      <c r="C7265" s="21"/>
      <c r="E7265" s="21"/>
      <c r="G7265" s="20"/>
      <c r="I7265" s="20"/>
      <c r="O7265" s="20"/>
      <c r="P7265" s="20"/>
    </row>
    <row r="7266" spans="3:16" x14ac:dyDescent="0.35">
      <c r="C7266" s="21"/>
      <c r="E7266" s="21"/>
      <c r="G7266" s="20"/>
      <c r="I7266" s="20"/>
      <c r="O7266" s="20"/>
      <c r="P7266" s="20"/>
    </row>
    <row r="7267" spans="3:16" x14ac:dyDescent="0.35">
      <c r="C7267" s="21"/>
      <c r="E7267" s="21"/>
      <c r="G7267" s="20"/>
      <c r="I7267" s="20"/>
      <c r="O7267" s="20"/>
      <c r="P7267" s="20"/>
    </row>
    <row r="7268" spans="3:16" x14ac:dyDescent="0.35">
      <c r="C7268" s="21"/>
      <c r="E7268" s="21"/>
      <c r="G7268" s="20"/>
      <c r="I7268" s="20"/>
      <c r="O7268" s="20"/>
      <c r="P7268" s="20"/>
    </row>
    <row r="7269" spans="3:16" x14ac:dyDescent="0.35">
      <c r="C7269" s="21"/>
      <c r="E7269" s="21"/>
      <c r="G7269" s="20"/>
      <c r="I7269" s="20"/>
      <c r="O7269" s="20"/>
      <c r="P7269" s="20"/>
    </row>
    <row r="7270" spans="3:16" x14ac:dyDescent="0.35">
      <c r="C7270" s="21"/>
      <c r="E7270" s="21"/>
      <c r="G7270" s="20"/>
      <c r="I7270" s="20"/>
      <c r="O7270" s="20"/>
      <c r="P7270" s="20"/>
    </row>
    <row r="7271" spans="3:16" x14ac:dyDescent="0.35">
      <c r="C7271" s="21"/>
      <c r="E7271" s="21"/>
      <c r="G7271" s="20"/>
      <c r="I7271" s="20"/>
      <c r="O7271" s="20"/>
      <c r="P7271" s="20"/>
    </row>
    <row r="7272" spans="3:16" x14ac:dyDescent="0.35">
      <c r="C7272" s="21"/>
      <c r="E7272" s="21"/>
      <c r="G7272" s="20"/>
      <c r="I7272" s="20"/>
      <c r="O7272" s="20"/>
      <c r="P7272" s="20"/>
    </row>
    <row r="7273" spans="3:16" x14ac:dyDescent="0.35">
      <c r="C7273" s="21"/>
      <c r="E7273" s="21"/>
      <c r="G7273" s="20"/>
      <c r="I7273" s="20"/>
      <c r="O7273" s="20"/>
      <c r="P7273" s="20"/>
    </row>
    <row r="7274" spans="3:16" x14ac:dyDescent="0.35">
      <c r="C7274" s="21"/>
      <c r="E7274" s="21"/>
      <c r="G7274" s="20"/>
      <c r="I7274" s="20"/>
      <c r="O7274" s="20"/>
      <c r="P7274" s="20"/>
    </row>
    <row r="7275" spans="3:16" x14ac:dyDescent="0.35">
      <c r="C7275" s="21"/>
      <c r="E7275" s="21"/>
      <c r="G7275" s="20"/>
      <c r="I7275" s="20"/>
      <c r="O7275" s="20"/>
      <c r="P7275" s="20"/>
    </row>
    <row r="7276" spans="3:16" x14ac:dyDescent="0.35">
      <c r="C7276" s="21"/>
      <c r="E7276" s="21"/>
      <c r="G7276" s="20"/>
      <c r="I7276" s="20"/>
      <c r="O7276" s="20"/>
      <c r="P7276" s="20"/>
    </row>
    <row r="7277" spans="3:16" x14ac:dyDescent="0.35">
      <c r="C7277" s="21"/>
      <c r="E7277" s="21"/>
      <c r="G7277" s="20"/>
      <c r="I7277" s="20"/>
      <c r="O7277" s="20"/>
      <c r="P7277" s="20"/>
    </row>
    <row r="7278" spans="3:16" x14ac:dyDescent="0.35">
      <c r="C7278" s="21"/>
      <c r="E7278" s="21"/>
      <c r="G7278" s="20"/>
      <c r="I7278" s="20"/>
      <c r="O7278" s="20"/>
      <c r="P7278" s="20"/>
    </row>
    <row r="7279" spans="3:16" x14ac:dyDescent="0.35">
      <c r="C7279" s="21"/>
      <c r="E7279" s="21"/>
      <c r="G7279" s="20"/>
      <c r="I7279" s="20"/>
      <c r="O7279" s="20"/>
      <c r="P7279" s="20"/>
    </row>
    <row r="7280" spans="3:16" x14ac:dyDescent="0.35">
      <c r="C7280" s="21"/>
      <c r="E7280" s="21"/>
      <c r="G7280" s="20"/>
      <c r="I7280" s="20"/>
      <c r="O7280" s="20"/>
      <c r="P7280" s="20"/>
    </row>
    <row r="7281" spans="3:16" x14ac:dyDescent="0.35">
      <c r="C7281" s="21"/>
      <c r="E7281" s="21"/>
      <c r="G7281" s="20"/>
      <c r="I7281" s="20"/>
      <c r="O7281" s="20"/>
      <c r="P7281" s="20"/>
    </row>
    <row r="7282" spans="3:16" x14ac:dyDescent="0.35">
      <c r="C7282" s="21"/>
      <c r="E7282" s="21"/>
      <c r="G7282" s="20"/>
      <c r="I7282" s="20"/>
      <c r="O7282" s="20"/>
      <c r="P7282" s="20"/>
    </row>
    <row r="7283" spans="3:16" x14ac:dyDescent="0.35">
      <c r="C7283" s="21"/>
      <c r="E7283" s="21"/>
      <c r="G7283" s="20"/>
      <c r="I7283" s="20"/>
      <c r="O7283" s="20"/>
      <c r="P7283" s="20"/>
    </row>
    <row r="7284" spans="3:16" x14ac:dyDescent="0.35">
      <c r="C7284" s="21"/>
      <c r="E7284" s="21"/>
      <c r="G7284" s="20"/>
      <c r="I7284" s="20"/>
      <c r="O7284" s="20"/>
      <c r="P7284" s="20"/>
    </row>
    <row r="7285" spans="3:16" x14ac:dyDescent="0.35">
      <c r="C7285" s="21"/>
      <c r="E7285" s="21"/>
      <c r="G7285" s="20"/>
      <c r="I7285" s="20"/>
      <c r="O7285" s="20"/>
      <c r="P7285" s="20"/>
    </row>
    <row r="7286" spans="3:16" x14ac:dyDescent="0.35">
      <c r="C7286" s="21"/>
      <c r="E7286" s="21"/>
      <c r="G7286" s="20"/>
      <c r="I7286" s="20"/>
      <c r="O7286" s="20"/>
      <c r="P7286" s="20"/>
    </row>
    <row r="7287" spans="3:16" x14ac:dyDescent="0.35">
      <c r="C7287" s="21"/>
      <c r="E7287" s="21"/>
      <c r="G7287" s="20"/>
      <c r="I7287" s="20"/>
      <c r="O7287" s="20"/>
      <c r="P7287" s="20"/>
    </row>
    <row r="7288" spans="3:16" x14ac:dyDescent="0.35">
      <c r="C7288" s="21"/>
      <c r="E7288" s="21"/>
      <c r="G7288" s="20"/>
      <c r="I7288" s="20"/>
      <c r="O7288" s="20"/>
      <c r="P7288" s="20"/>
    </row>
    <row r="7289" spans="3:16" x14ac:dyDescent="0.35">
      <c r="C7289" s="21"/>
      <c r="E7289" s="21"/>
      <c r="G7289" s="20"/>
      <c r="I7289" s="20"/>
      <c r="O7289" s="20"/>
      <c r="P7289" s="20"/>
    </row>
    <row r="7290" spans="3:16" x14ac:dyDescent="0.35">
      <c r="C7290" s="21"/>
      <c r="E7290" s="21"/>
      <c r="G7290" s="20"/>
      <c r="I7290" s="20"/>
      <c r="O7290" s="20"/>
      <c r="P7290" s="20"/>
    </row>
    <row r="7291" spans="3:16" x14ac:dyDescent="0.35">
      <c r="C7291" s="21"/>
      <c r="E7291" s="21"/>
      <c r="G7291" s="20"/>
      <c r="I7291" s="20"/>
      <c r="O7291" s="20"/>
      <c r="P7291" s="20"/>
    </row>
    <row r="7292" spans="3:16" x14ac:dyDescent="0.35">
      <c r="C7292" s="21"/>
      <c r="E7292" s="21"/>
      <c r="G7292" s="20"/>
      <c r="I7292" s="20"/>
      <c r="O7292" s="20"/>
      <c r="P7292" s="20"/>
    </row>
    <row r="7293" spans="3:16" x14ac:dyDescent="0.35">
      <c r="C7293" s="21"/>
      <c r="E7293" s="21"/>
      <c r="G7293" s="20"/>
      <c r="I7293" s="20"/>
      <c r="O7293" s="20"/>
      <c r="P7293" s="20"/>
    </row>
    <row r="7294" spans="3:16" x14ac:dyDescent="0.35">
      <c r="C7294" s="21"/>
      <c r="E7294" s="21"/>
      <c r="G7294" s="20"/>
      <c r="I7294" s="20"/>
      <c r="O7294" s="20"/>
      <c r="P7294" s="20"/>
    </row>
    <row r="7295" spans="3:16" x14ac:dyDescent="0.35">
      <c r="C7295" s="21"/>
      <c r="E7295" s="21"/>
      <c r="G7295" s="20"/>
      <c r="I7295" s="20"/>
      <c r="O7295" s="20"/>
      <c r="P7295" s="20"/>
    </row>
    <row r="7296" spans="3:16" x14ac:dyDescent="0.35">
      <c r="C7296" s="21"/>
      <c r="E7296" s="21"/>
      <c r="G7296" s="20"/>
      <c r="I7296" s="20"/>
      <c r="O7296" s="20"/>
      <c r="P7296" s="20"/>
    </row>
    <row r="7297" spans="3:16" x14ac:dyDescent="0.35">
      <c r="C7297" s="21"/>
      <c r="E7297" s="21"/>
      <c r="G7297" s="20"/>
      <c r="I7297" s="20"/>
      <c r="O7297" s="20"/>
      <c r="P7297" s="20"/>
    </row>
    <row r="7298" spans="3:16" x14ac:dyDescent="0.35">
      <c r="C7298" s="21"/>
      <c r="E7298" s="21"/>
      <c r="G7298" s="20"/>
      <c r="I7298" s="20"/>
      <c r="O7298" s="20"/>
      <c r="P7298" s="20"/>
    </row>
    <row r="7299" spans="3:16" x14ac:dyDescent="0.35">
      <c r="C7299" s="21"/>
      <c r="E7299" s="21"/>
      <c r="G7299" s="20"/>
      <c r="I7299" s="20"/>
      <c r="O7299" s="20"/>
      <c r="P7299" s="20"/>
    </row>
    <row r="7300" spans="3:16" x14ac:dyDescent="0.35">
      <c r="C7300" s="21"/>
      <c r="E7300" s="21"/>
      <c r="G7300" s="20"/>
      <c r="I7300" s="20"/>
      <c r="O7300" s="20"/>
      <c r="P7300" s="20"/>
    </row>
    <row r="7301" spans="3:16" x14ac:dyDescent="0.35">
      <c r="C7301" s="21"/>
      <c r="E7301" s="21"/>
      <c r="G7301" s="20"/>
      <c r="I7301" s="20"/>
      <c r="O7301" s="20"/>
      <c r="P7301" s="20"/>
    </row>
    <row r="7302" spans="3:16" x14ac:dyDescent="0.35">
      <c r="C7302" s="21"/>
      <c r="E7302" s="21"/>
      <c r="G7302" s="20"/>
      <c r="I7302" s="20"/>
      <c r="O7302" s="20"/>
      <c r="P7302" s="20"/>
    </row>
    <row r="7303" spans="3:16" x14ac:dyDescent="0.35">
      <c r="C7303" s="21"/>
      <c r="E7303" s="21"/>
      <c r="G7303" s="20"/>
      <c r="I7303" s="20"/>
      <c r="O7303" s="20"/>
      <c r="P7303" s="20"/>
    </row>
    <row r="7304" spans="3:16" x14ac:dyDescent="0.35">
      <c r="C7304" s="21"/>
      <c r="E7304" s="21"/>
      <c r="G7304" s="20"/>
      <c r="I7304" s="20"/>
      <c r="O7304" s="20"/>
      <c r="P7304" s="20"/>
    </row>
    <row r="7305" spans="3:16" x14ac:dyDescent="0.35">
      <c r="C7305" s="21"/>
      <c r="E7305" s="21"/>
      <c r="G7305" s="20"/>
      <c r="I7305" s="20"/>
      <c r="O7305" s="20"/>
      <c r="P7305" s="20"/>
    </row>
    <row r="7306" spans="3:16" x14ac:dyDescent="0.35">
      <c r="C7306" s="21"/>
      <c r="E7306" s="21"/>
      <c r="G7306" s="20"/>
      <c r="I7306" s="20"/>
      <c r="O7306" s="20"/>
      <c r="P7306" s="20"/>
    </row>
    <row r="7307" spans="3:16" x14ac:dyDescent="0.35">
      <c r="C7307" s="21"/>
      <c r="E7307" s="21"/>
      <c r="G7307" s="20"/>
      <c r="I7307" s="20"/>
      <c r="O7307" s="20"/>
      <c r="P7307" s="20"/>
    </row>
    <row r="7308" spans="3:16" x14ac:dyDescent="0.35">
      <c r="C7308" s="21"/>
      <c r="E7308" s="21"/>
      <c r="G7308" s="20"/>
      <c r="I7308" s="20"/>
      <c r="O7308" s="20"/>
      <c r="P7308" s="20"/>
    </row>
    <row r="7309" spans="3:16" x14ac:dyDescent="0.35">
      <c r="C7309" s="21"/>
      <c r="E7309" s="21"/>
      <c r="G7309" s="20"/>
      <c r="I7309" s="20"/>
      <c r="O7309" s="20"/>
      <c r="P7309" s="20"/>
    </row>
    <row r="7310" spans="3:16" x14ac:dyDescent="0.35">
      <c r="C7310" s="21"/>
      <c r="E7310" s="21"/>
      <c r="G7310" s="20"/>
      <c r="I7310" s="20"/>
      <c r="O7310" s="20"/>
      <c r="P7310" s="20"/>
    </row>
    <row r="7311" spans="3:16" x14ac:dyDescent="0.35">
      <c r="C7311" s="21"/>
      <c r="E7311" s="21"/>
      <c r="G7311" s="20"/>
      <c r="I7311" s="20"/>
      <c r="O7311" s="20"/>
      <c r="P7311" s="20"/>
    </row>
    <row r="7312" spans="3:16" x14ac:dyDescent="0.35">
      <c r="C7312" s="21"/>
      <c r="E7312" s="21"/>
      <c r="G7312" s="20"/>
      <c r="I7312" s="20"/>
      <c r="O7312" s="20"/>
      <c r="P7312" s="20"/>
    </row>
    <row r="7313" spans="3:16" x14ac:dyDescent="0.35">
      <c r="C7313" s="21"/>
      <c r="E7313" s="21"/>
      <c r="G7313" s="20"/>
      <c r="I7313" s="20"/>
      <c r="O7313" s="20"/>
      <c r="P7313" s="20"/>
    </row>
    <row r="7314" spans="3:16" x14ac:dyDescent="0.35">
      <c r="C7314" s="21"/>
      <c r="E7314" s="21"/>
      <c r="G7314" s="20"/>
      <c r="I7314" s="20"/>
      <c r="O7314" s="20"/>
      <c r="P7314" s="20"/>
    </row>
    <row r="7315" spans="3:16" x14ac:dyDescent="0.35">
      <c r="C7315" s="21"/>
      <c r="E7315" s="21"/>
      <c r="G7315" s="20"/>
      <c r="I7315" s="20"/>
      <c r="O7315" s="20"/>
      <c r="P7315" s="20"/>
    </row>
    <row r="7316" spans="3:16" x14ac:dyDescent="0.35">
      <c r="C7316" s="21"/>
      <c r="E7316" s="21"/>
      <c r="G7316" s="20"/>
      <c r="I7316" s="20"/>
      <c r="O7316" s="20"/>
      <c r="P7316" s="20"/>
    </row>
    <row r="7317" spans="3:16" x14ac:dyDescent="0.35">
      <c r="C7317" s="21"/>
      <c r="E7317" s="21"/>
      <c r="G7317" s="20"/>
      <c r="I7317" s="20"/>
      <c r="O7317" s="20"/>
      <c r="P7317" s="20"/>
    </row>
    <row r="7318" spans="3:16" x14ac:dyDescent="0.35">
      <c r="C7318" s="21"/>
      <c r="E7318" s="21"/>
      <c r="G7318" s="20"/>
      <c r="I7318" s="20"/>
      <c r="O7318" s="20"/>
      <c r="P7318" s="20"/>
    </row>
    <row r="7319" spans="3:16" x14ac:dyDescent="0.35">
      <c r="C7319" s="21"/>
      <c r="E7319" s="21"/>
      <c r="G7319" s="20"/>
      <c r="I7319" s="20"/>
      <c r="O7319" s="20"/>
      <c r="P7319" s="20"/>
    </row>
    <row r="7320" spans="3:16" x14ac:dyDescent="0.35">
      <c r="C7320" s="21"/>
      <c r="E7320" s="21"/>
      <c r="G7320" s="20"/>
      <c r="I7320" s="20"/>
      <c r="O7320" s="20"/>
      <c r="P7320" s="20"/>
    </row>
    <row r="7321" spans="3:16" x14ac:dyDescent="0.35">
      <c r="C7321" s="21"/>
      <c r="E7321" s="21"/>
      <c r="G7321" s="20"/>
      <c r="I7321" s="20"/>
      <c r="O7321" s="20"/>
      <c r="P7321" s="20"/>
    </row>
    <row r="7322" spans="3:16" x14ac:dyDescent="0.35">
      <c r="C7322" s="21"/>
      <c r="E7322" s="21"/>
      <c r="G7322" s="20"/>
      <c r="I7322" s="20"/>
      <c r="O7322" s="20"/>
      <c r="P7322" s="20"/>
    </row>
    <row r="7323" spans="3:16" x14ac:dyDescent="0.35">
      <c r="C7323" s="21"/>
      <c r="E7323" s="21"/>
      <c r="G7323" s="20"/>
      <c r="I7323" s="20"/>
      <c r="O7323" s="20"/>
      <c r="P7323" s="20"/>
    </row>
    <row r="7324" spans="3:16" x14ac:dyDescent="0.35">
      <c r="C7324" s="21"/>
      <c r="E7324" s="21"/>
      <c r="G7324" s="20"/>
      <c r="I7324" s="20"/>
      <c r="O7324" s="20"/>
      <c r="P7324" s="20"/>
    </row>
    <row r="7325" spans="3:16" x14ac:dyDescent="0.35">
      <c r="C7325" s="21"/>
      <c r="E7325" s="21"/>
      <c r="G7325" s="20"/>
      <c r="I7325" s="20"/>
      <c r="O7325" s="20"/>
      <c r="P7325" s="20"/>
    </row>
    <row r="7326" spans="3:16" x14ac:dyDescent="0.35">
      <c r="C7326" s="21"/>
      <c r="E7326" s="21"/>
      <c r="G7326" s="20"/>
      <c r="I7326" s="20"/>
      <c r="O7326" s="20"/>
      <c r="P7326" s="20"/>
    </row>
    <row r="7327" spans="3:16" x14ac:dyDescent="0.35">
      <c r="C7327" s="21"/>
      <c r="E7327" s="21"/>
      <c r="G7327" s="20"/>
      <c r="I7327" s="20"/>
      <c r="O7327" s="20"/>
      <c r="P7327" s="20"/>
    </row>
    <row r="7328" spans="3:16" x14ac:dyDescent="0.35">
      <c r="C7328" s="21"/>
      <c r="E7328" s="21"/>
      <c r="G7328" s="20"/>
      <c r="I7328" s="20"/>
      <c r="O7328" s="20"/>
      <c r="P7328" s="20"/>
    </row>
    <row r="7329" spans="3:16" x14ac:dyDescent="0.35">
      <c r="C7329" s="21"/>
      <c r="E7329" s="21"/>
      <c r="G7329" s="20"/>
      <c r="I7329" s="20"/>
      <c r="O7329" s="20"/>
      <c r="P7329" s="20"/>
    </row>
    <row r="7330" spans="3:16" x14ac:dyDescent="0.35">
      <c r="C7330" s="21"/>
      <c r="E7330" s="21"/>
      <c r="G7330" s="20"/>
      <c r="I7330" s="20"/>
      <c r="O7330" s="20"/>
      <c r="P7330" s="20"/>
    </row>
    <row r="7331" spans="3:16" x14ac:dyDescent="0.35">
      <c r="C7331" s="21"/>
      <c r="E7331" s="21"/>
      <c r="G7331" s="20"/>
      <c r="I7331" s="20"/>
      <c r="O7331" s="20"/>
      <c r="P7331" s="20"/>
    </row>
    <row r="7332" spans="3:16" x14ac:dyDescent="0.35">
      <c r="C7332" s="21"/>
      <c r="E7332" s="21"/>
      <c r="G7332" s="20"/>
      <c r="I7332" s="20"/>
      <c r="O7332" s="20"/>
      <c r="P7332" s="20"/>
    </row>
    <row r="7333" spans="3:16" x14ac:dyDescent="0.35">
      <c r="C7333" s="21"/>
      <c r="E7333" s="21"/>
      <c r="G7333" s="20"/>
      <c r="I7333" s="20"/>
      <c r="O7333" s="20"/>
      <c r="P7333" s="20"/>
    </row>
    <row r="7334" spans="3:16" x14ac:dyDescent="0.35">
      <c r="C7334" s="21"/>
      <c r="E7334" s="21"/>
      <c r="G7334" s="20"/>
      <c r="I7334" s="20"/>
      <c r="O7334" s="20"/>
      <c r="P7334" s="20"/>
    </row>
    <row r="7335" spans="3:16" x14ac:dyDescent="0.35">
      <c r="C7335" s="21"/>
      <c r="E7335" s="21"/>
      <c r="G7335" s="20"/>
      <c r="I7335" s="20"/>
      <c r="O7335" s="20"/>
      <c r="P7335" s="20"/>
    </row>
    <row r="7336" spans="3:16" x14ac:dyDescent="0.35">
      <c r="C7336" s="21"/>
      <c r="E7336" s="21"/>
      <c r="G7336" s="20"/>
      <c r="I7336" s="20"/>
      <c r="O7336" s="20"/>
      <c r="P7336" s="20"/>
    </row>
    <row r="7337" spans="3:16" x14ac:dyDescent="0.35">
      <c r="C7337" s="21"/>
      <c r="E7337" s="21"/>
      <c r="G7337" s="20"/>
      <c r="I7337" s="20"/>
      <c r="O7337" s="20"/>
      <c r="P7337" s="20"/>
    </row>
    <row r="7338" spans="3:16" x14ac:dyDescent="0.35">
      <c r="C7338" s="21"/>
      <c r="E7338" s="21"/>
      <c r="G7338" s="20"/>
      <c r="I7338" s="20"/>
      <c r="O7338" s="20"/>
      <c r="P7338" s="20"/>
    </row>
    <row r="7339" spans="3:16" x14ac:dyDescent="0.35">
      <c r="C7339" s="21"/>
      <c r="E7339" s="21"/>
      <c r="G7339" s="20"/>
      <c r="I7339" s="20"/>
      <c r="O7339" s="20"/>
      <c r="P7339" s="20"/>
    </row>
    <row r="7340" spans="3:16" x14ac:dyDescent="0.35">
      <c r="C7340" s="21"/>
      <c r="E7340" s="21"/>
      <c r="G7340" s="20"/>
      <c r="I7340" s="20"/>
      <c r="O7340" s="20"/>
      <c r="P7340" s="20"/>
    </row>
    <row r="7341" spans="3:16" x14ac:dyDescent="0.35">
      <c r="C7341" s="21"/>
      <c r="E7341" s="21"/>
      <c r="G7341" s="20"/>
      <c r="I7341" s="20"/>
      <c r="O7341" s="20"/>
      <c r="P7341" s="20"/>
    </row>
    <row r="7342" spans="3:16" x14ac:dyDescent="0.35">
      <c r="C7342" s="21"/>
      <c r="E7342" s="21"/>
      <c r="G7342" s="20"/>
      <c r="I7342" s="20"/>
      <c r="O7342" s="20"/>
      <c r="P7342" s="20"/>
    </row>
    <row r="7343" spans="3:16" x14ac:dyDescent="0.35">
      <c r="C7343" s="21"/>
      <c r="E7343" s="21"/>
      <c r="G7343" s="20"/>
      <c r="I7343" s="20"/>
      <c r="O7343" s="20"/>
      <c r="P7343" s="20"/>
    </row>
    <row r="7344" spans="3:16" x14ac:dyDescent="0.35">
      <c r="C7344" s="21"/>
      <c r="E7344" s="21"/>
      <c r="G7344" s="20"/>
      <c r="I7344" s="20"/>
      <c r="O7344" s="20"/>
      <c r="P7344" s="20"/>
    </row>
    <row r="7345" spans="3:16" x14ac:dyDescent="0.35">
      <c r="C7345" s="21"/>
      <c r="E7345" s="21"/>
      <c r="G7345" s="20"/>
      <c r="I7345" s="20"/>
      <c r="O7345" s="20"/>
      <c r="P7345" s="20"/>
    </row>
    <row r="7346" spans="3:16" x14ac:dyDescent="0.35">
      <c r="C7346" s="21"/>
      <c r="E7346" s="21"/>
      <c r="G7346" s="20"/>
      <c r="I7346" s="20"/>
      <c r="O7346" s="20"/>
      <c r="P7346" s="20"/>
    </row>
    <row r="7347" spans="3:16" x14ac:dyDescent="0.35">
      <c r="C7347" s="21"/>
      <c r="E7347" s="21"/>
      <c r="G7347" s="20"/>
      <c r="I7347" s="20"/>
      <c r="O7347" s="20"/>
      <c r="P7347" s="20"/>
    </row>
    <row r="7348" spans="3:16" x14ac:dyDescent="0.35">
      <c r="C7348" s="21"/>
      <c r="E7348" s="21"/>
      <c r="G7348" s="20"/>
      <c r="I7348" s="20"/>
      <c r="O7348" s="20"/>
      <c r="P7348" s="20"/>
    </row>
    <row r="7349" spans="3:16" x14ac:dyDescent="0.35">
      <c r="C7349" s="21"/>
      <c r="E7349" s="21"/>
      <c r="G7349" s="20"/>
      <c r="I7349" s="20"/>
      <c r="O7349" s="20"/>
      <c r="P7349" s="20"/>
    </row>
    <row r="7350" spans="3:16" x14ac:dyDescent="0.35">
      <c r="C7350" s="21"/>
      <c r="E7350" s="21"/>
      <c r="G7350" s="20"/>
      <c r="I7350" s="20"/>
      <c r="O7350" s="20"/>
      <c r="P7350" s="20"/>
    </row>
    <row r="7351" spans="3:16" x14ac:dyDescent="0.35">
      <c r="C7351" s="21"/>
      <c r="E7351" s="21"/>
      <c r="G7351" s="20"/>
      <c r="I7351" s="20"/>
      <c r="O7351" s="20"/>
      <c r="P7351" s="20"/>
    </row>
    <row r="7352" spans="3:16" x14ac:dyDescent="0.35">
      <c r="C7352" s="21"/>
      <c r="E7352" s="21"/>
      <c r="G7352" s="20"/>
      <c r="I7352" s="20"/>
      <c r="O7352" s="20"/>
      <c r="P7352" s="20"/>
    </row>
    <row r="7353" spans="3:16" x14ac:dyDescent="0.35">
      <c r="C7353" s="21"/>
      <c r="E7353" s="21"/>
      <c r="G7353" s="20"/>
      <c r="I7353" s="20"/>
      <c r="O7353" s="20"/>
      <c r="P7353" s="20"/>
    </row>
    <row r="7354" spans="3:16" x14ac:dyDescent="0.35">
      <c r="C7354" s="21"/>
      <c r="E7354" s="21"/>
      <c r="G7354" s="20"/>
      <c r="I7354" s="20"/>
      <c r="O7354" s="20"/>
      <c r="P7354" s="20"/>
    </row>
    <row r="7355" spans="3:16" x14ac:dyDescent="0.35">
      <c r="C7355" s="21"/>
      <c r="E7355" s="21"/>
      <c r="G7355" s="20"/>
      <c r="I7355" s="20"/>
      <c r="O7355" s="20"/>
      <c r="P7355" s="20"/>
    </row>
    <row r="7356" spans="3:16" x14ac:dyDescent="0.35">
      <c r="C7356" s="21"/>
      <c r="E7356" s="21"/>
      <c r="G7356" s="20"/>
      <c r="I7356" s="20"/>
      <c r="O7356" s="20"/>
      <c r="P7356" s="20"/>
    </row>
    <row r="7357" spans="3:16" x14ac:dyDescent="0.35">
      <c r="C7357" s="21"/>
      <c r="E7357" s="21"/>
      <c r="G7357" s="20"/>
      <c r="I7357" s="20"/>
      <c r="O7357" s="20"/>
      <c r="P7357" s="20"/>
    </row>
    <row r="7358" spans="3:16" x14ac:dyDescent="0.35">
      <c r="C7358" s="21"/>
      <c r="E7358" s="21"/>
      <c r="G7358" s="20"/>
      <c r="I7358" s="20"/>
      <c r="O7358" s="20"/>
      <c r="P7358" s="20"/>
    </row>
    <row r="7359" spans="3:16" x14ac:dyDescent="0.35">
      <c r="C7359" s="21"/>
      <c r="E7359" s="21"/>
      <c r="G7359" s="20"/>
      <c r="I7359" s="20"/>
      <c r="O7359" s="20"/>
      <c r="P7359" s="20"/>
    </row>
    <row r="7360" spans="3:16" x14ac:dyDescent="0.35">
      <c r="C7360" s="21"/>
      <c r="E7360" s="21"/>
      <c r="G7360" s="20"/>
      <c r="I7360" s="20"/>
      <c r="O7360" s="20"/>
      <c r="P7360" s="20"/>
    </row>
    <row r="7361" spans="3:16" x14ac:dyDescent="0.35">
      <c r="C7361" s="21"/>
      <c r="E7361" s="21"/>
      <c r="G7361" s="20"/>
      <c r="I7361" s="20"/>
      <c r="O7361" s="20"/>
      <c r="P7361" s="20"/>
    </row>
    <row r="7362" spans="3:16" x14ac:dyDescent="0.35">
      <c r="C7362" s="21"/>
      <c r="E7362" s="21"/>
      <c r="G7362" s="20"/>
      <c r="I7362" s="20"/>
      <c r="O7362" s="20"/>
      <c r="P7362" s="20"/>
    </row>
    <row r="7363" spans="3:16" x14ac:dyDescent="0.35">
      <c r="C7363" s="21"/>
      <c r="E7363" s="21"/>
      <c r="G7363" s="20"/>
      <c r="I7363" s="20"/>
      <c r="O7363" s="20"/>
      <c r="P7363" s="20"/>
    </row>
    <row r="7364" spans="3:16" x14ac:dyDescent="0.35">
      <c r="C7364" s="21"/>
      <c r="E7364" s="21"/>
      <c r="G7364" s="20"/>
      <c r="I7364" s="20"/>
      <c r="O7364" s="20"/>
      <c r="P7364" s="20"/>
    </row>
    <row r="7365" spans="3:16" x14ac:dyDescent="0.35">
      <c r="C7365" s="21"/>
      <c r="E7365" s="21"/>
      <c r="G7365" s="20"/>
      <c r="I7365" s="20"/>
      <c r="O7365" s="20"/>
      <c r="P7365" s="20"/>
    </row>
    <row r="7366" spans="3:16" x14ac:dyDescent="0.35">
      <c r="C7366" s="21"/>
      <c r="E7366" s="21"/>
      <c r="G7366" s="20"/>
      <c r="I7366" s="20"/>
      <c r="O7366" s="20"/>
      <c r="P7366" s="20"/>
    </row>
    <row r="7367" spans="3:16" x14ac:dyDescent="0.35">
      <c r="C7367" s="21"/>
      <c r="E7367" s="21"/>
      <c r="G7367" s="20"/>
      <c r="I7367" s="20"/>
      <c r="O7367" s="20"/>
      <c r="P7367" s="20"/>
    </row>
    <row r="7368" spans="3:16" x14ac:dyDescent="0.35">
      <c r="C7368" s="21"/>
      <c r="E7368" s="21"/>
      <c r="G7368" s="20"/>
      <c r="I7368" s="20"/>
      <c r="O7368" s="20"/>
      <c r="P7368" s="20"/>
    </row>
    <row r="7369" spans="3:16" x14ac:dyDescent="0.35">
      <c r="C7369" s="21"/>
      <c r="E7369" s="21"/>
      <c r="G7369" s="20"/>
      <c r="I7369" s="20"/>
      <c r="O7369" s="20"/>
      <c r="P7369" s="20"/>
    </row>
    <row r="7370" spans="3:16" x14ac:dyDescent="0.35">
      <c r="C7370" s="21"/>
      <c r="E7370" s="21"/>
      <c r="G7370" s="20"/>
      <c r="I7370" s="20"/>
      <c r="O7370" s="20"/>
      <c r="P7370" s="20"/>
    </row>
    <row r="7371" spans="3:16" x14ac:dyDescent="0.35">
      <c r="C7371" s="21"/>
      <c r="E7371" s="21"/>
      <c r="G7371" s="20"/>
      <c r="I7371" s="20"/>
      <c r="O7371" s="20"/>
      <c r="P7371" s="20"/>
    </row>
    <row r="7372" spans="3:16" x14ac:dyDescent="0.35">
      <c r="C7372" s="21"/>
      <c r="E7372" s="21"/>
      <c r="G7372" s="20"/>
      <c r="I7372" s="20"/>
      <c r="O7372" s="20"/>
      <c r="P7372" s="20"/>
    </row>
    <row r="7373" spans="3:16" x14ac:dyDescent="0.35">
      <c r="C7373" s="21"/>
      <c r="E7373" s="21"/>
      <c r="G7373" s="20"/>
      <c r="I7373" s="20"/>
      <c r="O7373" s="20"/>
      <c r="P7373" s="20"/>
    </row>
    <row r="7374" spans="3:16" x14ac:dyDescent="0.35">
      <c r="C7374" s="21"/>
      <c r="E7374" s="21"/>
      <c r="G7374" s="20"/>
      <c r="I7374" s="20"/>
      <c r="O7374" s="20"/>
      <c r="P7374" s="20"/>
    </row>
    <row r="7375" spans="3:16" x14ac:dyDescent="0.35">
      <c r="C7375" s="21"/>
      <c r="E7375" s="21"/>
      <c r="G7375" s="20"/>
      <c r="I7375" s="20"/>
      <c r="O7375" s="20"/>
      <c r="P7375" s="20"/>
    </row>
    <row r="7376" spans="3:16" x14ac:dyDescent="0.35">
      <c r="C7376" s="21"/>
      <c r="E7376" s="21"/>
      <c r="G7376" s="20"/>
      <c r="I7376" s="20"/>
      <c r="O7376" s="20"/>
      <c r="P7376" s="20"/>
    </row>
    <row r="7377" spans="3:16" x14ac:dyDescent="0.35">
      <c r="C7377" s="21"/>
      <c r="E7377" s="21"/>
      <c r="G7377" s="20"/>
      <c r="I7377" s="20"/>
      <c r="O7377" s="20"/>
      <c r="P7377" s="20"/>
    </row>
    <row r="7378" spans="3:16" x14ac:dyDescent="0.35">
      <c r="C7378" s="21"/>
      <c r="E7378" s="21"/>
      <c r="G7378" s="20"/>
      <c r="I7378" s="20"/>
      <c r="O7378" s="20"/>
      <c r="P7378" s="20"/>
    </row>
    <row r="7379" spans="3:16" x14ac:dyDescent="0.35">
      <c r="C7379" s="21"/>
      <c r="E7379" s="21"/>
      <c r="G7379" s="20"/>
      <c r="I7379" s="20"/>
      <c r="O7379" s="20"/>
      <c r="P7379" s="20"/>
    </row>
    <row r="7380" spans="3:16" x14ac:dyDescent="0.35">
      <c r="C7380" s="21"/>
      <c r="E7380" s="21"/>
      <c r="G7380" s="20"/>
      <c r="I7380" s="20"/>
      <c r="O7380" s="20"/>
      <c r="P7380" s="20"/>
    </row>
    <row r="7381" spans="3:16" x14ac:dyDescent="0.35">
      <c r="C7381" s="21"/>
      <c r="E7381" s="21"/>
      <c r="G7381" s="20"/>
      <c r="I7381" s="20"/>
      <c r="O7381" s="20"/>
      <c r="P7381" s="20"/>
    </row>
    <row r="7382" spans="3:16" x14ac:dyDescent="0.35">
      <c r="C7382" s="21"/>
      <c r="E7382" s="21"/>
      <c r="G7382" s="20"/>
      <c r="I7382" s="20"/>
      <c r="O7382" s="20"/>
      <c r="P7382" s="20"/>
    </row>
    <row r="7383" spans="3:16" x14ac:dyDescent="0.35">
      <c r="C7383" s="21"/>
      <c r="E7383" s="21"/>
      <c r="G7383" s="20"/>
      <c r="I7383" s="20"/>
      <c r="O7383" s="20"/>
      <c r="P7383" s="20"/>
    </row>
    <row r="7384" spans="3:16" x14ac:dyDescent="0.35">
      <c r="C7384" s="21"/>
      <c r="E7384" s="21"/>
      <c r="G7384" s="20"/>
      <c r="I7384" s="20"/>
      <c r="O7384" s="20"/>
      <c r="P7384" s="20"/>
    </row>
    <row r="7385" spans="3:16" x14ac:dyDescent="0.35">
      <c r="C7385" s="21"/>
      <c r="E7385" s="21"/>
      <c r="G7385" s="20"/>
      <c r="I7385" s="20"/>
      <c r="O7385" s="20"/>
      <c r="P7385" s="20"/>
    </row>
    <row r="7386" spans="3:16" x14ac:dyDescent="0.35">
      <c r="C7386" s="21"/>
      <c r="E7386" s="21"/>
      <c r="G7386" s="20"/>
      <c r="I7386" s="20"/>
      <c r="O7386" s="20"/>
      <c r="P7386" s="20"/>
    </row>
    <row r="7387" spans="3:16" x14ac:dyDescent="0.35">
      <c r="C7387" s="21"/>
      <c r="E7387" s="21"/>
      <c r="G7387" s="20"/>
      <c r="I7387" s="20"/>
      <c r="O7387" s="20"/>
      <c r="P7387" s="20"/>
    </row>
    <row r="7388" spans="3:16" x14ac:dyDescent="0.35">
      <c r="C7388" s="21"/>
      <c r="E7388" s="21"/>
      <c r="G7388" s="20"/>
      <c r="I7388" s="20"/>
      <c r="O7388" s="20"/>
      <c r="P7388" s="20"/>
    </row>
    <row r="7389" spans="3:16" x14ac:dyDescent="0.35">
      <c r="C7389" s="21"/>
      <c r="E7389" s="21"/>
      <c r="G7389" s="20"/>
      <c r="I7389" s="20"/>
      <c r="O7389" s="20"/>
      <c r="P7389" s="20"/>
    </row>
    <row r="7390" spans="3:16" x14ac:dyDescent="0.35">
      <c r="C7390" s="21"/>
      <c r="E7390" s="21"/>
      <c r="G7390" s="20"/>
      <c r="I7390" s="20"/>
      <c r="O7390" s="20"/>
      <c r="P7390" s="20"/>
    </row>
    <row r="7391" spans="3:16" x14ac:dyDescent="0.35">
      <c r="C7391" s="21"/>
      <c r="E7391" s="21"/>
      <c r="G7391" s="20"/>
      <c r="I7391" s="20"/>
      <c r="O7391" s="20"/>
      <c r="P7391" s="20"/>
    </row>
    <row r="7392" spans="3:16" x14ac:dyDescent="0.35">
      <c r="C7392" s="21"/>
      <c r="E7392" s="21"/>
      <c r="G7392" s="20"/>
      <c r="I7392" s="20"/>
      <c r="O7392" s="20"/>
      <c r="P7392" s="20"/>
    </row>
    <row r="7393" spans="3:16" x14ac:dyDescent="0.35">
      <c r="C7393" s="21"/>
      <c r="E7393" s="21"/>
      <c r="G7393" s="20"/>
      <c r="I7393" s="20"/>
      <c r="O7393" s="20"/>
      <c r="P7393" s="20"/>
    </row>
    <row r="7394" spans="3:16" x14ac:dyDescent="0.35">
      <c r="C7394" s="21"/>
      <c r="E7394" s="21"/>
      <c r="G7394" s="20"/>
      <c r="I7394" s="20"/>
      <c r="O7394" s="20"/>
      <c r="P7394" s="20"/>
    </row>
    <row r="7395" spans="3:16" x14ac:dyDescent="0.35">
      <c r="C7395" s="21"/>
      <c r="E7395" s="21"/>
      <c r="G7395" s="20"/>
      <c r="I7395" s="20"/>
      <c r="O7395" s="20"/>
      <c r="P7395" s="20"/>
    </row>
    <row r="7396" spans="3:16" x14ac:dyDescent="0.35">
      <c r="C7396" s="21"/>
      <c r="E7396" s="21"/>
      <c r="G7396" s="20"/>
      <c r="I7396" s="20"/>
      <c r="O7396" s="20"/>
      <c r="P7396" s="20"/>
    </row>
    <row r="7397" spans="3:16" x14ac:dyDescent="0.35">
      <c r="C7397" s="21"/>
      <c r="E7397" s="21"/>
      <c r="G7397" s="20"/>
      <c r="I7397" s="20"/>
      <c r="O7397" s="20"/>
      <c r="P7397" s="20"/>
    </row>
    <row r="7398" spans="3:16" x14ac:dyDescent="0.35">
      <c r="C7398" s="21"/>
      <c r="E7398" s="21"/>
      <c r="G7398" s="20"/>
      <c r="I7398" s="20"/>
      <c r="O7398" s="20"/>
      <c r="P7398" s="20"/>
    </row>
    <row r="7399" spans="3:16" x14ac:dyDescent="0.35">
      <c r="C7399" s="21"/>
      <c r="E7399" s="21"/>
      <c r="G7399" s="20"/>
      <c r="I7399" s="20"/>
      <c r="O7399" s="20"/>
      <c r="P7399" s="20"/>
    </row>
    <row r="7400" spans="3:16" x14ac:dyDescent="0.35">
      <c r="C7400" s="21"/>
      <c r="E7400" s="21"/>
      <c r="G7400" s="20"/>
      <c r="I7400" s="20"/>
      <c r="O7400" s="20"/>
      <c r="P7400" s="20"/>
    </row>
    <row r="7401" spans="3:16" x14ac:dyDescent="0.35">
      <c r="C7401" s="21"/>
      <c r="E7401" s="21"/>
      <c r="G7401" s="20"/>
      <c r="I7401" s="20"/>
      <c r="O7401" s="20"/>
      <c r="P7401" s="20"/>
    </row>
    <row r="7402" spans="3:16" x14ac:dyDescent="0.35">
      <c r="C7402" s="21"/>
      <c r="E7402" s="21"/>
      <c r="G7402" s="20"/>
      <c r="I7402" s="20"/>
      <c r="O7402" s="20"/>
      <c r="P7402" s="20"/>
    </row>
    <row r="7403" spans="3:16" x14ac:dyDescent="0.35">
      <c r="C7403" s="21"/>
      <c r="E7403" s="21"/>
      <c r="G7403" s="20"/>
      <c r="I7403" s="20"/>
      <c r="O7403" s="20"/>
      <c r="P7403" s="20"/>
    </row>
    <row r="7404" spans="3:16" x14ac:dyDescent="0.35">
      <c r="C7404" s="21"/>
      <c r="E7404" s="21"/>
      <c r="G7404" s="20"/>
      <c r="I7404" s="20"/>
      <c r="O7404" s="20"/>
      <c r="P7404" s="20"/>
    </row>
    <row r="7405" spans="3:16" x14ac:dyDescent="0.35">
      <c r="C7405" s="21"/>
      <c r="E7405" s="21"/>
      <c r="G7405" s="20"/>
      <c r="I7405" s="20"/>
      <c r="O7405" s="20"/>
      <c r="P7405" s="20"/>
    </row>
    <row r="7406" spans="3:16" x14ac:dyDescent="0.35">
      <c r="C7406" s="21"/>
      <c r="E7406" s="21"/>
      <c r="G7406" s="20"/>
      <c r="I7406" s="20"/>
      <c r="O7406" s="20"/>
      <c r="P7406" s="20"/>
    </row>
    <row r="7407" spans="3:16" x14ac:dyDescent="0.35">
      <c r="C7407" s="21"/>
      <c r="E7407" s="21"/>
      <c r="G7407" s="20"/>
      <c r="I7407" s="20"/>
      <c r="O7407" s="20"/>
      <c r="P7407" s="20"/>
    </row>
    <row r="7408" spans="3:16" x14ac:dyDescent="0.35">
      <c r="C7408" s="21"/>
      <c r="E7408" s="21"/>
      <c r="G7408" s="20"/>
      <c r="I7408" s="20"/>
      <c r="O7408" s="20"/>
      <c r="P7408" s="20"/>
    </row>
    <row r="7409" spans="3:16" x14ac:dyDescent="0.35">
      <c r="C7409" s="21"/>
      <c r="E7409" s="21"/>
      <c r="G7409" s="20"/>
      <c r="I7409" s="20"/>
      <c r="O7409" s="20"/>
      <c r="P7409" s="20"/>
    </row>
    <row r="7410" spans="3:16" x14ac:dyDescent="0.35">
      <c r="C7410" s="21"/>
      <c r="E7410" s="21"/>
      <c r="G7410" s="20"/>
      <c r="I7410" s="20"/>
      <c r="O7410" s="20"/>
      <c r="P7410" s="20"/>
    </row>
    <row r="7411" spans="3:16" x14ac:dyDescent="0.35">
      <c r="C7411" s="21"/>
      <c r="E7411" s="21"/>
      <c r="G7411" s="20"/>
      <c r="I7411" s="20"/>
      <c r="O7411" s="20"/>
      <c r="P7411" s="20"/>
    </row>
    <row r="7412" spans="3:16" x14ac:dyDescent="0.35">
      <c r="C7412" s="21"/>
      <c r="E7412" s="21"/>
      <c r="G7412" s="20"/>
      <c r="I7412" s="20"/>
      <c r="O7412" s="20"/>
      <c r="P7412" s="20"/>
    </row>
    <row r="7413" spans="3:16" x14ac:dyDescent="0.35">
      <c r="C7413" s="21"/>
      <c r="E7413" s="21"/>
      <c r="G7413" s="20"/>
      <c r="I7413" s="20"/>
      <c r="O7413" s="20"/>
      <c r="P7413" s="20"/>
    </row>
    <row r="7414" spans="3:16" x14ac:dyDescent="0.35">
      <c r="C7414" s="21"/>
      <c r="E7414" s="21"/>
      <c r="G7414" s="20"/>
      <c r="I7414" s="20"/>
      <c r="O7414" s="20"/>
      <c r="P7414" s="20"/>
    </row>
    <row r="7415" spans="3:16" x14ac:dyDescent="0.35">
      <c r="C7415" s="21"/>
      <c r="E7415" s="21"/>
      <c r="G7415" s="20"/>
      <c r="I7415" s="20"/>
      <c r="O7415" s="20"/>
      <c r="P7415" s="20"/>
    </row>
    <row r="7416" spans="3:16" x14ac:dyDescent="0.35">
      <c r="C7416" s="21"/>
      <c r="E7416" s="21"/>
      <c r="G7416" s="20"/>
      <c r="I7416" s="20"/>
      <c r="O7416" s="20"/>
      <c r="P7416" s="20"/>
    </row>
    <row r="7417" spans="3:16" x14ac:dyDescent="0.35">
      <c r="C7417" s="21"/>
      <c r="E7417" s="21"/>
      <c r="G7417" s="20"/>
      <c r="I7417" s="20"/>
      <c r="O7417" s="20"/>
      <c r="P7417" s="20"/>
    </row>
    <row r="7418" spans="3:16" x14ac:dyDescent="0.35">
      <c r="C7418" s="21"/>
      <c r="E7418" s="21"/>
      <c r="G7418" s="20"/>
      <c r="I7418" s="20"/>
      <c r="O7418" s="20"/>
      <c r="P7418" s="20"/>
    </row>
    <row r="7419" spans="3:16" x14ac:dyDescent="0.35">
      <c r="C7419" s="21"/>
      <c r="E7419" s="21"/>
      <c r="G7419" s="20"/>
      <c r="I7419" s="20"/>
      <c r="O7419" s="20"/>
      <c r="P7419" s="20"/>
    </row>
    <row r="7420" spans="3:16" x14ac:dyDescent="0.35">
      <c r="C7420" s="21"/>
      <c r="E7420" s="21"/>
      <c r="G7420" s="20"/>
      <c r="I7420" s="20"/>
      <c r="O7420" s="20"/>
      <c r="P7420" s="20"/>
    </row>
    <row r="7421" spans="3:16" x14ac:dyDescent="0.35">
      <c r="C7421" s="21"/>
      <c r="E7421" s="21"/>
      <c r="G7421" s="20"/>
      <c r="I7421" s="20"/>
      <c r="O7421" s="20"/>
      <c r="P7421" s="20"/>
    </row>
    <row r="7422" spans="3:16" x14ac:dyDescent="0.35">
      <c r="C7422" s="21"/>
      <c r="E7422" s="21"/>
      <c r="G7422" s="20"/>
      <c r="I7422" s="20"/>
      <c r="O7422" s="20"/>
      <c r="P7422" s="20"/>
    </row>
    <row r="7423" spans="3:16" x14ac:dyDescent="0.35">
      <c r="C7423" s="21"/>
      <c r="E7423" s="21"/>
      <c r="G7423" s="20"/>
      <c r="I7423" s="20"/>
      <c r="O7423" s="20"/>
      <c r="P7423" s="20"/>
    </row>
    <row r="7424" spans="3:16" x14ac:dyDescent="0.35">
      <c r="C7424" s="21"/>
      <c r="E7424" s="21"/>
      <c r="G7424" s="20"/>
      <c r="I7424" s="20"/>
      <c r="O7424" s="20"/>
      <c r="P7424" s="20"/>
    </row>
    <row r="7425" spans="3:16" x14ac:dyDescent="0.35">
      <c r="C7425" s="21"/>
      <c r="E7425" s="21"/>
      <c r="G7425" s="20"/>
      <c r="I7425" s="20"/>
      <c r="O7425" s="20"/>
      <c r="P7425" s="20"/>
    </row>
    <row r="7426" spans="3:16" x14ac:dyDescent="0.35">
      <c r="C7426" s="21"/>
      <c r="E7426" s="21"/>
      <c r="G7426" s="20"/>
      <c r="I7426" s="20"/>
      <c r="O7426" s="20"/>
      <c r="P7426" s="20"/>
    </row>
    <row r="7427" spans="3:16" x14ac:dyDescent="0.35">
      <c r="C7427" s="21"/>
      <c r="E7427" s="21"/>
      <c r="G7427" s="20"/>
      <c r="I7427" s="20"/>
      <c r="O7427" s="20"/>
      <c r="P7427" s="20"/>
    </row>
    <row r="7428" spans="3:16" x14ac:dyDescent="0.35">
      <c r="C7428" s="21"/>
      <c r="E7428" s="21"/>
      <c r="G7428" s="20"/>
      <c r="I7428" s="20"/>
      <c r="O7428" s="20"/>
      <c r="P7428" s="20"/>
    </row>
    <row r="7429" spans="3:16" x14ac:dyDescent="0.35">
      <c r="C7429" s="21"/>
      <c r="E7429" s="21"/>
      <c r="G7429" s="20"/>
      <c r="I7429" s="20"/>
      <c r="O7429" s="20"/>
      <c r="P7429" s="20"/>
    </row>
    <row r="7430" spans="3:16" x14ac:dyDescent="0.35">
      <c r="C7430" s="21"/>
      <c r="E7430" s="21"/>
      <c r="G7430" s="20"/>
      <c r="I7430" s="20"/>
      <c r="O7430" s="20"/>
      <c r="P7430" s="20"/>
    </row>
    <row r="7431" spans="3:16" x14ac:dyDescent="0.35">
      <c r="C7431" s="21"/>
      <c r="E7431" s="21"/>
      <c r="G7431" s="20"/>
      <c r="I7431" s="20"/>
      <c r="O7431" s="20"/>
      <c r="P7431" s="20"/>
    </row>
    <row r="7432" spans="3:16" x14ac:dyDescent="0.35">
      <c r="C7432" s="21"/>
      <c r="E7432" s="21"/>
      <c r="G7432" s="20"/>
      <c r="I7432" s="20"/>
      <c r="O7432" s="20"/>
      <c r="P7432" s="20"/>
    </row>
    <row r="7433" spans="3:16" x14ac:dyDescent="0.35">
      <c r="C7433" s="21"/>
      <c r="E7433" s="21"/>
      <c r="G7433" s="20"/>
      <c r="I7433" s="20"/>
      <c r="O7433" s="20"/>
      <c r="P7433" s="20"/>
    </row>
    <row r="7434" spans="3:16" x14ac:dyDescent="0.35">
      <c r="C7434" s="21"/>
      <c r="E7434" s="21"/>
      <c r="G7434" s="20"/>
      <c r="I7434" s="20"/>
      <c r="O7434" s="20"/>
      <c r="P7434" s="20"/>
    </row>
    <row r="7435" spans="3:16" x14ac:dyDescent="0.35">
      <c r="C7435" s="21"/>
      <c r="E7435" s="21"/>
      <c r="G7435" s="20"/>
      <c r="I7435" s="20"/>
      <c r="O7435" s="20"/>
      <c r="P7435" s="20"/>
    </row>
    <row r="7436" spans="3:16" x14ac:dyDescent="0.35">
      <c r="C7436" s="21"/>
      <c r="E7436" s="21"/>
      <c r="G7436" s="20"/>
      <c r="I7436" s="20"/>
      <c r="O7436" s="20"/>
      <c r="P7436" s="20"/>
    </row>
    <row r="7437" spans="3:16" x14ac:dyDescent="0.35">
      <c r="C7437" s="21"/>
      <c r="E7437" s="21"/>
      <c r="G7437" s="20"/>
      <c r="I7437" s="20"/>
      <c r="O7437" s="20"/>
      <c r="P7437" s="20"/>
    </row>
    <row r="7438" spans="3:16" x14ac:dyDescent="0.35">
      <c r="C7438" s="21"/>
      <c r="E7438" s="21"/>
      <c r="G7438" s="20"/>
      <c r="I7438" s="20"/>
      <c r="O7438" s="20"/>
      <c r="P7438" s="20"/>
    </row>
    <row r="7439" spans="3:16" x14ac:dyDescent="0.35">
      <c r="C7439" s="21"/>
      <c r="E7439" s="21"/>
      <c r="G7439" s="20"/>
      <c r="I7439" s="20"/>
      <c r="O7439" s="20"/>
      <c r="P7439" s="20"/>
    </row>
    <row r="7440" spans="3:16" x14ac:dyDescent="0.35">
      <c r="C7440" s="21"/>
      <c r="E7440" s="21"/>
      <c r="G7440" s="20"/>
      <c r="I7440" s="20"/>
      <c r="O7440" s="20"/>
      <c r="P7440" s="20"/>
    </row>
    <row r="7441" spans="3:16" x14ac:dyDescent="0.35">
      <c r="C7441" s="21"/>
      <c r="E7441" s="21"/>
      <c r="G7441" s="20"/>
      <c r="I7441" s="20"/>
      <c r="O7441" s="20"/>
      <c r="P7441" s="20"/>
    </row>
    <row r="7442" spans="3:16" x14ac:dyDescent="0.35">
      <c r="C7442" s="21"/>
      <c r="E7442" s="21"/>
      <c r="G7442" s="20"/>
      <c r="I7442" s="20"/>
      <c r="O7442" s="20"/>
      <c r="P7442" s="20"/>
    </row>
    <row r="7443" spans="3:16" x14ac:dyDescent="0.35">
      <c r="C7443" s="21"/>
      <c r="E7443" s="21"/>
      <c r="G7443" s="20"/>
      <c r="I7443" s="20"/>
      <c r="O7443" s="20"/>
      <c r="P7443" s="20"/>
    </row>
    <row r="7444" spans="3:16" x14ac:dyDescent="0.35">
      <c r="C7444" s="21"/>
      <c r="E7444" s="21"/>
      <c r="G7444" s="20"/>
      <c r="I7444" s="20"/>
      <c r="O7444" s="20"/>
      <c r="P7444" s="20"/>
    </row>
    <row r="7445" spans="3:16" x14ac:dyDescent="0.35">
      <c r="C7445" s="21"/>
      <c r="E7445" s="21"/>
      <c r="G7445" s="20"/>
      <c r="I7445" s="20"/>
      <c r="O7445" s="20"/>
      <c r="P7445" s="20"/>
    </row>
    <row r="7446" spans="3:16" x14ac:dyDescent="0.35">
      <c r="C7446" s="21"/>
      <c r="E7446" s="21"/>
      <c r="G7446" s="20"/>
      <c r="I7446" s="20"/>
      <c r="O7446" s="20"/>
      <c r="P7446" s="20"/>
    </row>
    <row r="7447" spans="3:16" x14ac:dyDescent="0.35">
      <c r="C7447" s="21"/>
      <c r="E7447" s="21"/>
      <c r="G7447" s="20"/>
      <c r="I7447" s="20"/>
      <c r="O7447" s="20"/>
      <c r="P7447" s="20"/>
    </row>
    <row r="7448" spans="3:16" x14ac:dyDescent="0.35">
      <c r="C7448" s="21"/>
      <c r="E7448" s="21"/>
      <c r="G7448" s="20"/>
      <c r="I7448" s="20"/>
      <c r="O7448" s="20"/>
      <c r="P7448" s="20"/>
    </row>
    <row r="7449" spans="3:16" x14ac:dyDescent="0.35">
      <c r="C7449" s="21"/>
      <c r="E7449" s="21"/>
      <c r="G7449" s="20"/>
      <c r="I7449" s="20"/>
      <c r="O7449" s="20"/>
      <c r="P7449" s="20"/>
    </row>
    <row r="7450" spans="3:16" x14ac:dyDescent="0.35">
      <c r="C7450" s="21"/>
      <c r="E7450" s="21"/>
      <c r="G7450" s="20"/>
      <c r="I7450" s="20"/>
      <c r="O7450" s="20"/>
      <c r="P7450" s="20"/>
    </row>
    <row r="7451" spans="3:16" x14ac:dyDescent="0.35">
      <c r="C7451" s="21"/>
      <c r="E7451" s="21"/>
      <c r="G7451" s="20"/>
      <c r="I7451" s="20"/>
      <c r="O7451" s="20"/>
      <c r="P7451" s="20"/>
    </row>
    <row r="7452" spans="3:16" x14ac:dyDescent="0.35">
      <c r="C7452" s="21"/>
      <c r="E7452" s="21"/>
      <c r="G7452" s="20"/>
      <c r="I7452" s="20"/>
      <c r="O7452" s="20"/>
      <c r="P7452" s="20"/>
    </row>
    <row r="7453" spans="3:16" x14ac:dyDescent="0.35">
      <c r="C7453" s="21"/>
      <c r="E7453" s="21"/>
      <c r="G7453" s="20"/>
      <c r="I7453" s="20"/>
      <c r="O7453" s="20"/>
      <c r="P7453" s="20"/>
    </row>
    <row r="7454" spans="3:16" x14ac:dyDescent="0.35">
      <c r="C7454" s="21"/>
      <c r="E7454" s="21"/>
      <c r="G7454" s="20"/>
      <c r="I7454" s="20"/>
      <c r="O7454" s="20"/>
      <c r="P7454" s="20"/>
    </row>
    <row r="7455" spans="3:16" x14ac:dyDescent="0.35">
      <c r="C7455" s="21"/>
      <c r="E7455" s="21"/>
      <c r="G7455" s="20"/>
      <c r="I7455" s="20"/>
      <c r="O7455" s="20"/>
      <c r="P7455" s="20"/>
    </row>
    <row r="7456" spans="3:16" x14ac:dyDescent="0.35">
      <c r="C7456" s="21"/>
      <c r="E7456" s="21"/>
      <c r="G7456" s="20"/>
      <c r="I7456" s="20"/>
      <c r="O7456" s="20"/>
      <c r="P7456" s="20"/>
    </row>
    <row r="7457" spans="3:16" x14ac:dyDescent="0.35">
      <c r="C7457" s="21"/>
      <c r="E7457" s="21"/>
      <c r="G7457" s="20"/>
      <c r="I7457" s="20"/>
      <c r="O7457" s="20"/>
      <c r="P7457" s="20"/>
    </row>
    <row r="7458" spans="3:16" x14ac:dyDescent="0.35">
      <c r="C7458" s="21"/>
      <c r="E7458" s="21"/>
      <c r="G7458" s="20"/>
      <c r="I7458" s="20"/>
      <c r="O7458" s="20"/>
      <c r="P7458" s="20"/>
    </row>
    <row r="7459" spans="3:16" x14ac:dyDescent="0.35">
      <c r="C7459" s="21"/>
      <c r="E7459" s="21"/>
      <c r="G7459" s="20"/>
      <c r="I7459" s="20"/>
      <c r="O7459" s="20"/>
      <c r="P7459" s="20"/>
    </row>
    <row r="7460" spans="3:16" x14ac:dyDescent="0.35">
      <c r="C7460" s="21"/>
      <c r="E7460" s="21"/>
      <c r="G7460" s="20"/>
      <c r="I7460" s="20"/>
      <c r="O7460" s="20"/>
      <c r="P7460" s="20"/>
    </row>
    <row r="7461" spans="3:16" x14ac:dyDescent="0.35">
      <c r="C7461" s="21"/>
      <c r="E7461" s="21"/>
      <c r="G7461" s="20"/>
      <c r="I7461" s="20"/>
      <c r="O7461" s="20"/>
      <c r="P7461" s="20"/>
    </row>
    <row r="7462" spans="3:16" x14ac:dyDescent="0.35">
      <c r="C7462" s="21"/>
      <c r="E7462" s="21"/>
      <c r="G7462" s="20"/>
      <c r="I7462" s="20"/>
      <c r="O7462" s="20"/>
      <c r="P7462" s="20"/>
    </row>
    <row r="7463" spans="3:16" x14ac:dyDescent="0.35">
      <c r="C7463" s="21"/>
      <c r="E7463" s="21"/>
      <c r="G7463" s="20"/>
      <c r="I7463" s="20"/>
      <c r="O7463" s="20"/>
      <c r="P7463" s="20"/>
    </row>
    <row r="7464" spans="3:16" x14ac:dyDescent="0.35">
      <c r="C7464" s="21"/>
      <c r="E7464" s="21"/>
      <c r="G7464" s="20"/>
      <c r="I7464" s="20"/>
      <c r="O7464" s="20"/>
      <c r="P7464" s="20"/>
    </row>
    <row r="7465" spans="3:16" x14ac:dyDescent="0.35">
      <c r="C7465" s="21"/>
      <c r="E7465" s="21"/>
      <c r="G7465" s="20"/>
      <c r="I7465" s="20"/>
      <c r="O7465" s="20"/>
      <c r="P7465" s="20"/>
    </row>
    <row r="7466" spans="3:16" x14ac:dyDescent="0.35">
      <c r="C7466" s="21"/>
      <c r="E7466" s="21"/>
      <c r="G7466" s="20"/>
      <c r="I7466" s="20"/>
      <c r="O7466" s="20"/>
      <c r="P7466" s="20"/>
    </row>
    <row r="7467" spans="3:16" x14ac:dyDescent="0.35">
      <c r="C7467" s="21"/>
      <c r="E7467" s="21"/>
      <c r="G7467" s="20"/>
      <c r="I7467" s="20"/>
      <c r="O7467" s="20"/>
      <c r="P7467" s="20"/>
    </row>
    <row r="7468" spans="3:16" x14ac:dyDescent="0.35">
      <c r="C7468" s="21"/>
      <c r="E7468" s="21"/>
      <c r="G7468" s="20"/>
      <c r="I7468" s="20"/>
      <c r="O7468" s="20"/>
      <c r="P7468" s="20"/>
    </row>
    <row r="7469" spans="3:16" x14ac:dyDescent="0.35">
      <c r="C7469" s="21"/>
      <c r="E7469" s="21"/>
      <c r="G7469" s="20"/>
      <c r="I7469" s="20"/>
      <c r="O7469" s="20"/>
      <c r="P7469" s="20"/>
    </row>
    <row r="7470" spans="3:16" x14ac:dyDescent="0.35">
      <c r="C7470" s="21"/>
      <c r="E7470" s="21"/>
      <c r="G7470" s="20"/>
      <c r="I7470" s="20"/>
      <c r="O7470" s="20"/>
      <c r="P7470" s="20"/>
    </row>
    <row r="7471" spans="3:16" x14ac:dyDescent="0.35">
      <c r="C7471" s="21"/>
      <c r="E7471" s="21"/>
      <c r="G7471" s="20"/>
      <c r="I7471" s="20"/>
      <c r="O7471" s="20"/>
      <c r="P7471" s="20"/>
    </row>
    <row r="7472" spans="3:16" x14ac:dyDescent="0.35">
      <c r="C7472" s="21"/>
      <c r="E7472" s="21"/>
      <c r="G7472" s="20"/>
      <c r="I7472" s="20"/>
      <c r="O7472" s="20"/>
      <c r="P7472" s="20"/>
    </row>
    <row r="7473" spans="3:16" x14ac:dyDescent="0.35">
      <c r="C7473" s="21"/>
      <c r="E7473" s="21"/>
      <c r="G7473" s="20"/>
      <c r="I7473" s="20"/>
      <c r="O7473" s="20"/>
      <c r="P7473" s="20"/>
    </row>
    <row r="7474" spans="3:16" x14ac:dyDescent="0.35">
      <c r="C7474" s="21"/>
      <c r="E7474" s="21"/>
      <c r="G7474" s="20"/>
      <c r="I7474" s="20"/>
      <c r="O7474" s="20"/>
      <c r="P7474" s="20"/>
    </row>
    <row r="7475" spans="3:16" x14ac:dyDescent="0.35">
      <c r="C7475" s="21"/>
      <c r="E7475" s="21"/>
      <c r="G7475" s="20"/>
      <c r="I7475" s="20"/>
      <c r="O7475" s="20"/>
      <c r="P7475" s="20"/>
    </row>
    <row r="7476" spans="3:16" x14ac:dyDescent="0.35">
      <c r="C7476" s="21"/>
      <c r="E7476" s="21"/>
      <c r="G7476" s="20"/>
      <c r="I7476" s="20"/>
      <c r="O7476" s="20"/>
      <c r="P7476" s="20"/>
    </row>
    <row r="7477" spans="3:16" x14ac:dyDescent="0.35">
      <c r="C7477" s="21"/>
      <c r="E7477" s="21"/>
      <c r="G7477" s="20"/>
      <c r="I7477" s="20"/>
      <c r="O7477" s="20"/>
      <c r="P7477" s="20"/>
    </row>
    <row r="7478" spans="3:16" x14ac:dyDescent="0.35">
      <c r="C7478" s="21"/>
      <c r="E7478" s="21"/>
      <c r="G7478" s="20"/>
      <c r="I7478" s="20"/>
      <c r="O7478" s="20"/>
      <c r="P7478" s="20"/>
    </row>
    <row r="7479" spans="3:16" x14ac:dyDescent="0.35">
      <c r="C7479" s="21"/>
      <c r="E7479" s="21"/>
      <c r="G7479" s="20"/>
      <c r="I7479" s="20"/>
      <c r="O7479" s="20"/>
      <c r="P7479" s="20"/>
    </row>
    <row r="7480" spans="3:16" x14ac:dyDescent="0.35">
      <c r="C7480" s="21"/>
      <c r="E7480" s="21"/>
      <c r="G7480" s="20"/>
      <c r="I7480" s="20"/>
      <c r="O7480" s="20"/>
      <c r="P7480" s="20"/>
    </row>
    <row r="7481" spans="3:16" x14ac:dyDescent="0.35">
      <c r="C7481" s="21"/>
      <c r="E7481" s="21"/>
      <c r="G7481" s="20"/>
      <c r="I7481" s="20"/>
      <c r="O7481" s="20"/>
      <c r="P7481" s="20"/>
    </row>
    <row r="7482" spans="3:16" x14ac:dyDescent="0.35">
      <c r="C7482" s="21"/>
      <c r="E7482" s="21"/>
      <c r="G7482" s="20"/>
      <c r="I7482" s="20"/>
      <c r="O7482" s="20"/>
      <c r="P7482" s="20"/>
    </row>
    <row r="7483" spans="3:16" x14ac:dyDescent="0.35">
      <c r="C7483" s="21"/>
      <c r="E7483" s="21"/>
      <c r="G7483" s="20"/>
      <c r="I7483" s="20"/>
      <c r="O7483" s="20"/>
      <c r="P7483" s="20"/>
    </row>
    <row r="7484" spans="3:16" x14ac:dyDescent="0.35">
      <c r="C7484" s="21"/>
      <c r="E7484" s="21"/>
      <c r="G7484" s="20"/>
      <c r="I7484" s="20"/>
      <c r="O7484" s="20"/>
      <c r="P7484" s="20"/>
    </row>
    <row r="7485" spans="3:16" x14ac:dyDescent="0.35">
      <c r="C7485" s="21"/>
      <c r="E7485" s="21"/>
      <c r="G7485" s="20"/>
      <c r="I7485" s="20"/>
      <c r="O7485" s="20"/>
      <c r="P7485" s="20"/>
    </row>
    <row r="7486" spans="3:16" x14ac:dyDescent="0.35">
      <c r="C7486" s="21"/>
      <c r="E7486" s="21"/>
      <c r="G7486" s="20"/>
      <c r="I7486" s="20"/>
      <c r="O7486" s="20"/>
      <c r="P7486" s="20"/>
    </row>
    <row r="7487" spans="3:16" x14ac:dyDescent="0.35">
      <c r="C7487" s="21"/>
      <c r="E7487" s="21"/>
      <c r="G7487" s="20"/>
      <c r="I7487" s="20"/>
      <c r="O7487" s="20"/>
      <c r="P7487" s="20"/>
    </row>
    <row r="7488" spans="3:16" x14ac:dyDescent="0.35">
      <c r="C7488" s="21"/>
      <c r="E7488" s="21"/>
      <c r="G7488" s="20"/>
      <c r="I7488" s="20"/>
      <c r="O7488" s="20"/>
      <c r="P7488" s="20"/>
    </row>
    <row r="7489" spans="3:16" x14ac:dyDescent="0.35">
      <c r="C7489" s="21"/>
      <c r="E7489" s="21"/>
      <c r="G7489" s="20"/>
      <c r="I7489" s="20"/>
      <c r="O7489" s="20"/>
      <c r="P7489" s="20"/>
    </row>
    <row r="7490" spans="3:16" x14ac:dyDescent="0.35">
      <c r="C7490" s="21"/>
      <c r="E7490" s="21"/>
      <c r="G7490" s="20"/>
      <c r="I7490" s="20"/>
      <c r="O7490" s="20"/>
      <c r="P7490" s="20"/>
    </row>
    <row r="7491" spans="3:16" x14ac:dyDescent="0.35">
      <c r="C7491" s="21"/>
      <c r="E7491" s="21"/>
      <c r="G7491" s="20"/>
      <c r="I7491" s="20"/>
      <c r="O7491" s="20"/>
      <c r="P7491" s="20"/>
    </row>
    <row r="7492" spans="3:16" x14ac:dyDescent="0.35">
      <c r="C7492" s="21"/>
      <c r="E7492" s="21"/>
      <c r="G7492" s="20"/>
      <c r="I7492" s="20"/>
      <c r="O7492" s="20"/>
      <c r="P7492" s="20"/>
    </row>
    <row r="7493" spans="3:16" x14ac:dyDescent="0.35">
      <c r="C7493" s="21"/>
      <c r="E7493" s="21"/>
      <c r="G7493" s="20"/>
      <c r="I7493" s="20"/>
      <c r="O7493" s="20"/>
      <c r="P7493" s="20"/>
    </row>
    <row r="7494" spans="3:16" x14ac:dyDescent="0.35">
      <c r="C7494" s="21"/>
      <c r="E7494" s="21"/>
      <c r="G7494" s="20"/>
      <c r="I7494" s="20"/>
      <c r="O7494" s="20"/>
      <c r="P7494" s="20"/>
    </row>
    <row r="7495" spans="3:16" x14ac:dyDescent="0.35">
      <c r="C7495" s="21"/>
      <c r="E7495" s="21"/>
      <c r="G7495" s="20"/>
      <c r="I7495" s="20"/>
      <c r="O7495" s="20"/>
      <c r="P7495" s="20"/>
    </row>
    <row r="7496" spans="3:16" x14ac:dyDescent="0.35">
      <c r="C7496" s="21"/>
      <c r="E7496" s="21"/>
      <c r="G7496" s="20"/>
      <c r="I7496" s="20"/>
      <c r="O7496" s="20"/>
      <c r="P7496" s="20"/>
    </row>
    <row r="7497" spans="3:16" x14ac:dyDescent="0.35">
      <c r="C7497" s="21"/>
      <c r="E7497" s="21"/>
      <c r="G7497" s="20"/>
      <c r="I7497" s="20"/>
      <c r="O7497" s="20"/>
      <c r="P7497" s="20"/>
    </row>
    <row r="7498" spans="3:16" x14ac:dyDescent="0.35">
      <c r="C7498" s="21"/>
      <c r="E7498" s="21"/>
      <c r="G7498" s="20"/>
      <c r="I7498" s="20"/>
      <c r="O7498" s="20"/>
      <c r="P7498" s="20"/>
    </row>
    <row r="7499" spans="3:16" x14ac:dyDescent="0.35">
      <c r="C7499" s="21"/>
      <c r="E7499" s="21"/>
      <c r="G7499" s="20"/>
      <c r="I7499" s="20"/>
      <c r="O7499" s="20"/>
      <c r="P7499" s="20"/>
    </row>
    <row r="7500" spans="3:16" x14ac:dyDescent="0.35">
      <c r="C7500" s="21"/>
      <c r="E7500" s="21"/>
      <c r="G7500" s="20"/>
      <c r="I7500" s="20"/>
      <c r="O7500" s="20"/>
      <c r="P7500" s="20"/>
    </row>
    <row r="7501" spans="3:16" x14ac:dyDescent="0.35">
      <c r="C7501" s="21"/>
      <c r="E7501" s="21"/>
      <c r="G7501" s="20"/>
      <c r="I7501" s="20"/>
      <c r="O7501" s="20"/>
      <c r="P7501" s="20"/>
    </row>
    <row r="7502" spans="3:16" x14ac:dyDescent="0.35">
      <c r="C7502" s="21"/>
      <c r="E7502" s="21"/>
      <c r="G7502" s="20"/>
      <c r="I7502" s="20"/>
      <c r="O7502" s="20"/>
      <c r="P7502" s="20"/>
    </row>
    <row r="7503" spans="3:16" x14ac:dyDescent="0.35">
      <c r="C7503" s="21"/>
      <c r="E7503" s="21"/>
      <c r="G7503" s="20"/>
      <c r="I7503" s="20"/>
      <c r="O7503" s="20"/>
      <c r="P7503" s="20"/>
    </row>
    <row r="7504" spans="3:16" x14ac:dyDescent="0.35">
      <c r="C7504" s="21"/>
      <c r="E7504" s="21"/>
      <c r="G7504" s="20"/>
      <c r="I7504" s="20"/>
      <c r="O7504" s="20"/>
      <c r="P7504" s="20"/>
    </row>
    <row r="7505" spans="3:16" x14ac:dyDescent="0.35">
      <c r="C7505" s="21"/>
      <c r="E7505" s="21"/>
      <c r="G7505" s="20"/>
      <c r="I7505" s="20"/>
      <c r="O7505" s="20"/>
      <c r="P7505" s="20"/>
    </row>
    <row r="7506" spans="3:16" x14ac:dyDescent="0.35">
      <c r="C7506" s="21"/>
      <c r="E7506" s="21"/>
      <c r="G7506" s="20"/>
      <c r="I7506" s="20"/>
      <c r="O7506" s="20"/>
      <c r="P7506" s="20"/>
    </row>
    <row r="7507" spans="3:16" x14ac:dyDescent="0.35">
      <c r="C7507" s="21"/>
      <c r="E7507" s="21"/>
      <c r="G7507" s="20"/>
      <c r="I7507" s="20"/>
      <c r="O7507" s="20"/>
      <c r="P7507" s="20"/>
    </row>
    <row r="7508" spans="3:16" x14ac:dyDescent="0.35">
      <c r="C7508" s="21"/>
      <c r="E7508" s="21"/>
      <c r="G7508" s="20"/>
      <c r="I7508" s="20"/>
      <c r="O7508" s="20"/>
      <c r="P7508" s="20"/>
    </row>
    <row r="7509" spans="3:16" x14ac:dyDescent="0.35">
      <c r="C7509" s="21"/>
      <c r="E7509" s="21"/>
      <c r="G7509" s="20"/>
      <c r="I7509" s="20"/>
      <c r="O7509" s="20"/>
      <c r="P7509" s="20"/>
    </row>
    <row r="7510" spans="3:16" x14ac:dyDescent="0.35">
      <c r="C7510" s="21"/>
      <c r="E7510" s="21"/>
      <c r="G7510" s="20"/>
      <c r="I7510" s="20"/>
      <c r="O7510" s="20"/>
      <c r="P7510" s="20"/>
    </row>
    <row r="7511" spans="3:16" x14ac:dyDescent="0.35">
      <c r="C7511" s="21"/>
      <c r="E7511" s="21"/>
      <c r="G7511" s="20"/>
      <c r="I7511" s="20"/>
      <c r="O7511" s="20"/>
      <c r="P7511" s="20"/>
    </row>
    <row r="7512" spans="3:16" x14ac:dyDescent="0.35">
      <c r="C7512" s="21"/>
      <c r="E7512" s="21"/>
      <c r="G7512" s="20"/>
      <c r="I7512" s="20"/>
      <c r="O7512" s="20"/>
      <c r="P7512" s="20"/>
    </row>
    <row r="7513" spans="3:16" x14ac:dyDescent="0.35">
      <c r="C7513" s="21"/>
      <c r="E7513" s="21"/>
      <c r="G7513" s="20"/>
      <c r="I7513" s="20"/>
      <c r="O7513" s="20"/>
      <c r="P7513" s="20"/>
    </row>
    <row r="7514" spans="3:16" x14ac:dyDescent="0.35">
      <c r="C7514" s="21"/>
      <c r="E7514" s="21"/>
      <c r="G7514" s="20"/>
      <c r="I7514" s="20"/>
      <c r="O7514" s="20"/>
      <c r="P7514" s="20"/>
    </row>
    <row r="7515" spans="3:16" x14ac:dyDescent="0.35">
      <c r="C7515" s="21"/>
      <c r="E7515" s="21"/>
      <c r="G7515" s="20"/>
      <c r="I7515" s="20"/>
      <c r="O7515" s="20"/>
      <c r="P7515" s="20"/>
    </row>
    <row r="7516" spans="3:16" x14ac:dyDescent="0.35">
      <c r="C7516" s="21"/>
      <c r="E7516" s="21"/>
      <c r="G7516" s="20"/>
      <c r="I7516" s="20"/>
      <c r="O7516" s="20"/>
      <c r="P7516" s="20"/>
    </row>
    <row r="7517" spans="3:16" x14ac:dyDescent="0.35">
      <c r="C7517" s="21"/>
      <c r="E7517" s="21"/>
      <c r="G7517" s="20"/>
      <c r="I7517" s="20"/>
      <c r="O7517" s="20"/>
      <c r="P7517" s="20"/>
    </row>
    <row r="7518" spans="3:16" x14ac:dyDescent="0.35">
      <c r="C7518" s="21"/>
      <c r="E7518" s="21"/>
      <c r="G7518" s="20"/>
      <c r="I7518" s="20"/>
      <c r="O7518" s="20"/>
      <c r="P7518" s="20"/>
    </row>
    <row r="7519" spans="3:16" x14ac:dyDescent="0.35">
      <c r="C7519" s="21"/>
      <c r="E7519" s="21"/>
      <c r="G7519" s="20"/>
      <c r="I7519" s="20"/>
      <c r="O7519" s="20"/>
      <c r="P7519" s="20"/>
    </row>
    <row r="7520" spans="3:16" x14ac:dyDescent="0.35">
      <c r="C7520" s="21"/>
      <c r="E7520" s="21"/>
      <c r="G7520" s="20"/>
      <c r="I7520" s="20"/>
      <c r="O7520" s="20"/>
      <c r="P7520" s="20"/>
    </row>
    <row r="7521" spans="3:16" x14ac:dyDescent="0.35">
      <c r="C7521" s="21"/>
      <c r="E7521" s="21"/>
      <c r="G7521" s="20"/>
      <c r="I7521" s="20"/>
      <c r="O7521" s="20"/>
      <c r="P7521" s="20"/>
    </row>
    <row r="7522" spans="3:16" x14ac:dyDescent="0.35">
      <c r="C7522" s="21"/>
      <c r="E7522" s="21"/>
      <c r="G7522" s="20"/>
      <c r="I7522" s="20"/>
      <c r="O7522" s="20"/>
      <c r="P7522" s="20"/>
    </row>
    <row r="7523" spans="3:16" x14ac:dyDescent="0.35">
      <c r="C7523" s="21"/>
      <c r="E7523" s="21"/>
      <c r="G7523" s="20"/>
      <c r="I7523" s="20"/>
      <c r="O7523" s="20"/>
      <c r="P7523" s="20"/>
    </row>
    <row r="7524" spans="3:16" x14ac:dyDescent="0.35">
      <c r="C7524" s="21"/>
      <c r="E7524" s="21"/>
      <c r="G7524" s="20"/>
      <c r="I7524" s="20"/>
      <c r="O7524" s="20"/>
      <c r="P7524" s="20"/>
    </row>
    <row r="7525" spans="3:16" x14ac:dyDescent="0.35">
      <c r="C7525" s="21"/>
      <c r="E7525" s="21"/>
      <c r="G7525" s="20"/>
      <c r="I7525" s="20"/>
      <c r="O7525" s="20"/>
      <c r="P7525" s="20"/>
    </row>
    <row r="7526" spans="3:16" x14ac:dyDescent="0.35">
      <c r="C7526" s="21"/>
      <c r="E7526" s="21"/>
      <c r="G7526" s="20"/>
      <c r="I7526" s="20"/>
      <c r="O7526" s="20"/>
      <c r="P7526" s="20"/>
    </row>
    <row r="7527" spans="3:16" x14ac:dyDescent="0.35">
      <c r="C7527" s="21"/>
      <c r="E7527" s="21"/>
      <c r="G7527" s="20"/>
      <c r="I7527" s="20"/>
      <c r="O7527" s="20"/>
      <c r="P7527" s="20"/>
    </row>
    <row r="7528" spans="3:16" x14ac:dyDescent="0.35">
      <c r="C7528" s="21"/>
      <c r="E7528" s="21"/>
      <c r="G7528" s="20"/>
      <c r="I7528" s="20"/>
      <c r="O7528" s="20"/>
      <c r="P7528" s="20"/>
    </row>
    <row r="7529" spans="3:16" x14ac:dyDescent="0.35">
      <c r="C7529" s="21"/>
      <c r="E7529" s="21"/>
      <c r="G7529" s="20"/>
      <c r="I7529" s="20"/>
      <c r="O7529" s="20"/>
      <c r="P7529" s="20"/>
    </row>
    <row r="7530" spans="3:16" x14ac:dyDescent="0.35">
      <c r="C7530" s="21"/>
      <c r="E7530" s="21"/>
      <c r="G7530" s="20"/>
      <c r="I7530" s="20"/>
      <c r="O7530" s="20"/>
      <c r="P7530" s="20"/>
    </row>
    <row r="7531" spans="3:16" x14ac:dyDescent="0.35">
      <c r="C7531" s="21"/>
      <c r="E7531" s="21"/>
      <c r="G7531" s="20"/>
      <c r="I7531" s="20"/>
      <c r="O7531" s="20"/>
      <c r="P7531" s="20"/>
    </row>
    <row r="7532" spans="3:16" x14ac:dyDescent="0.35">
      <c r="C7532" s="21"/>
      <c r="E7532" s="21"/>
      <c r="G7532" s="20"/>
      <c r="I7532" s="20"/>
      <c r="O7532" s="20"/>
      <c r="P7532" s="20"/>
    </row>
    <row r="7533" spans="3:16" x14ac:dyDescent="0.35">
      <c r="C7533" s="21"/>
      <c r="E7533" s="21"/>
      <c r="G7533" s="20"/>
      <c r="I7533" s="20"/>
      <c r="O7533" s="20"/>
      <c r="P7533" s="20"/>
    </row>
    <row r="7534" spans="3:16" x14ac:dyDescent="0.35">
      <c r="C7534" s="21"/>
      <c r="E7534" s="21"/>
      <c r="G7534" s="20"/>
      <c r="I7534" s="20"/>
      <c r="O7534" s="20"/>
      <c r="P7534" s="20"/>
    </row>
    <row r="7535" spans="3:16" x14ac:dyDescent="0.35">
      <c r="C7535" s="21"/>
      <c r="E7535" s="21"/>
      <c r="G7535" s="20"/>
      <c r="I7535" s="20"/>
      <c r="O7535" s="20"/>
      <c r="P7535" s="20"/>
    </row>
    <row r="7536" spans="3:16" x14ac:dyDescent="0.35">
      <c r="C7536" s="21"/>
      <c r="E7536" s="21"/>
      <c r="G7536" s="20"/>
      <c r="I7536" s="20"/>
      <c r="O7536" s="20"/>
      <c r="P7536" s="20"/>
    </row>
    <row r="7537" spans="3:16" x14ac:dyDescent="0.35">
      <c r="C7537" s="21"/>
      <c r="E7537" s="21"/>
      <c r="G7537" s="20"/>
      <c r="I7537" s="20"/>
      <c r="O7537" s="20"/>
      <c r="P7537" s="20"/>
    </row>
    <row r="7538" spans="3:16" x14ac:dyDescent="0.35">
      <c r="C7538" s="21"/>
      <c r="E7538" s="21"/>
      <c r="G7538" s="20"/>
      <c r="I7538" s="20"/>
      <c r="O7538" s="20"/>
      <c r="P7538" s="20"/>
    </row>
    <row r="7539" spans="3:16" x14ac:dyDescent="0.35">
      <c r="C7539" s="21"/>
      <c r="E7539" s="21"/>
      <c r="G7539" s="20"/>
      <c r="I7539" s="20"/>
      <c r="O7539" s="20"/>
      <c r="P7539" s="20"/>
    </row>
    <row r="7540" spans="3:16" x14ac:dyDescent="0.35">
      <c r="C7540" s="21"/>
      <c r="E7540" s="21"/>
      <c r="G7540" s="20"/>
      <c r="I7540" s="20"/>
      <c r="O7540" s="20"/>
      <c r="P7540" s="20"/>
    </row>
    <row r="7541" spans="3:16" x14ac:dyDescent="0.35">
      <c r="C7541" s="21"/>
      <c r="E7541" s="21"/>
      <c r="G7541" s="20"/>
      <c r="I7541" s="20"/>
      <c r="O7541" s="20"/>
      <c r="P7541" s="20"/>
    </row>
    <row r="7542" spans="3:16" x14ac:dyDescent="0.35">
      <c r="C7542" s="21"/>
      <c r="E7542" s="21"/>
      <c r="G7542" s="20"/>
      <c r="I7542" s="20"/>
      <c r="O7542" s="20"/>
      <c r="P7542" s="20"/>
    </row>
    <row r="7543" spans="3:16" x14ac:dyDescent="0.35">
      <c r="C7543" s="21"/>
      <c r="E7543" s="21"/>
      <c r="G7543" s="20"/>
      <c r="I7543" s="20"/>
      <c r="O7543" s="20"/>
      <c r="P7543" s="20"/>
    </row>
    <row r="7544" spans="3:16" x14ac:dyDescent="0.35">
      <c r="C7544" s="21"/>
      <c r="E7544" s="21"/>
      <c r="G7544" s="20"/>
      <c r="I7544" s="20"/>
      <c r="O7544" s="20"/>
      <c r="P7544" s="20"/>
    </row>
    <row r="7545" spans="3:16" x14ac:dyDescent="0.35">
      <c r="C7545" s="21"/>
      <c r="E7545" s="21"/>
      <c r="G7545" s="20"/>
      <c r="I7545" s="20"/>
      <c r="O7545" s="20"/>
      <c r="P7545" s="20"/>
    </row>
    <row r="7546" spans="3:16" x14ac:dyDescent="0.35">
      <c r="C7546" s="21"/>
      <c r="E7546" s="21"/>
      <c r="G7546" s="20"/>
      <c r="I7546" s="20"/>
      <c r="O7546" s="20"/>
      <c r="P7546" s="20"/>
    </row>
    <row r="7547" spans="3:16" x14ac:dyDescent="0.35">
      <c r="C7547" s="21"/>
      <c r="E7547" s="21"/>
      <c r="G7547" s="20"/>
      <c r="I7547" s="20"/>
      <c r="O7547" s="20"/>
      <c r="P7547" s="20"/>
    </row>
    <row r="7548" spans="3:16" x14ac:dyDescent="0.35">
      <c r="C7548" s="21"/>
      <c r="E7548" s="21"/>
      <c r="G7548" s="20"/>
      <c r="I7548" s="20"/>
      <c r="O7548" s="20"/>
      <c r="P7548" s="20"/>
    </row>
    <row r="7549" spans="3:16" x14ac:dyDescent="0.35">
      <c r="C7549" s="21"/>
      <c r="E7549" s="21"/>
      <c r="G7549" s="20"/>
      <c r="I7549" s="20"/>
      <c r="O7549" s="20"/>
      <c r="P7549" s="20"/>
    </row>
    <row r="7550" spans="3:16" x14ac:dyDescent="0.35">
      <c r="C7550" s="21"/>
      <c r="E7550" s="21"/>
      <c r="G7550" s="20"/>
      <c r="I7550" s="20"/>
      <c r="O7550" s="20"/>
      <c r="P7550" s="20"/>
    </row>
    <row r="7551" spans="3:16" x14ac:dyDescent="0.35">
      <c r="C7551" s="21"/>
      <c r="E7551" s="21"/>
      <c r="G7551" s="20"/>
      <c r="I7551" s="20"/>
      <c r="O7551" s="20"/>
      <c r="P7551" s="20"/>
    </row>
    <row r="7552" spans="3:16" x14ac:dyDescent="0.35">
      <c r="C7552" s="21"/>
      <c r="E7552" s="21"/>
      <c r="G7552" s="20"/>
      <c r="I7552" s="20"/>
      <c r="O7552" s="20"/>
      <c r="P7552" s="20"/>
    </row>
    <row r="7553" spans="3:16" x14ac:dyDescent="0.35">
      <c r="C7553" s="21"/>
      <c r="E7553" s="21"/>
      <c r="G7553" s="20"/>
      <c r="I7553" s="20"/>
      <c r="O7553" s="20"/>
      <c r="P7553" s="20"/>
    </row>
    <row r="7554" spans="3:16" x14ac:dyDescent="0.35">
      <c r="C7554" s="21"/>
      <c r="E7554" s="21"/>
      <c r="G7554" s="20"/>
      <c r="I7554" s="20"/>
      <c r="O7554" s="20"/>
      <c r="P7554" s="20"/>
    </row>
    <row r="7555" spans="3:16" x14ac:dyDescent="0.35">
      <c r="C7555" s="21"/>
      <c r="E7555" s="21"/>
      <c r="G7555" s="20"/>
      <c r="I7555" s="20"/>
      <c r="O7555" s="20"/>
      <c r="P7555" s="20"/>
    </row>
    <row r="7556" spans="3:16" x14ac:dyDescent="0.35">
      <c r="C7556" s="21"/>
      <c r="E7556" s="21"/>
      <c r="G7556" s="20"/>
      <c r="I7556" s="20"/>
      <c r="O7556" s="20"/>
      <c r="P7556" s="20"/>
    </row>
    <row r="7557" spans="3:16" x14ac:dyDescent="0.35">
      <c r="C7557" s="21"/>
      <c r="E7557" s="21"/>
      <c r="G7557" s="20"/>
      <c r="I7557" s="20"/>
      <c r="O7557" s="20"/>
      <c r="P7557" s="20"/>
    </row>
    <row r="7558" spans="3:16" x14ac:dyDescent="0.35">
      <c r="C7558" s="21"/>
      <c r="E7558" s="21"/>
      <c r="G7558" s="20"/>
      <c r="I7558" s="20"/>
      <c r="O7558" s="20"/>
      <c r="P7558" s="20"/>
    </row>
    <row r="7559" spans="3:16" x14ac:dyDescent="0.35">
      <c r="C7559" s="21"/>
      <c r="E7559" s="21"/>
      <c r="G7559" s="20"/>
      <c r="I7559" s="20"/>
      <c r="O7559" s="20"/>
      <c r="P7559" s="20"/>
    </row>
    <row r="7560" spans="3:16" x14ac:dyDescent="0.35">
      <c r="C7560" s="21"/>
      <c r="E7560" s="21"/>
      <c r="G7560" s="20"/>
      <c r="I7560" s="20"/>
      <c r="O7560" s="20"/>
      <c r="P7560" s="20"/>
    </row>
    <row r="7561" spans="3:16" x14ac:dyDescent="0.35">
      <c r="C7561" s="21"/>
      <c r="E7561" s="21"/>
      <c r="G7561" s="20"/>
      <c r="I7561" s="20"/>
      <c r="O7561" s="20"/>
      <c r="P7561" s="20"/>
    </row>
    <row r="7562" spans="3:16" x14ac:dyDescent="0.35">
      <c r="C7562" s="21"/>
      <c r="E7562" s="21"/>
      <c r="G7562" s="20"/>
      <c r="I7562" s="20"/>
      <c r="O7562" s="20"/>
      <c r="P7562" s="20"/>
    </row>
    <row r="7563" spans="3:16" x14ac:dyDescent="0.35">
      <c r="C7563" s="21"/>
      <c r="E7563" s="21"/>
      <c r="G7563" s="20"/>
      <c r="I7563" s="20"/>
      <c r="O7563" s="20"/>
      <c r="P7563" s="20"/>
    </row>
    <row r="7564" spans="3:16" x14ac:dyDescent="0.35">
      <c r="C7564" s="21"/>
      <c r="E7564" s="21"/>
      <c r="G7564" s="20"/>
      <c r="I7564" s="20"/>
      <c r="O7564" s="20"/>
      <c r="P7564" s="20"/>
    </row>
    <row r="7565" spans="3:16" x14ac:dyDescent="0.35">
      <c r="C7565" s="21"/>
      <c r="E7565" s="21"/>
      <c r="G7565" s="20"/>
      <c r="I7565" s="20"/>
      <c r="O7565" s="20"/>
      <c r="P7565" s="20"/>
    </row>
    <row r="7566" spans="3:16" x14ac:dyDescent="0.35">
      <c r="C7566" s="21"/>
      <c r="E7566" s="21"/>
      <c r="G7566" s="20"/>
      <c r="I7566" s="20"/>
      <c r="O7566" s="20"/>
      <c r="P7566" s="20"/>
    </row>
    <row r="7567" spans="3:16" x14ac:dyDescent="0.35">
      <c r="C7567" s="21"/>
      <c r="E7567" s="21"/>
      <c r="G7567" s="20"/>
      <c r="I7567" s="20"/>
      <c r="O7567" s="20"/>
      <c r="P7567" s="20"/>
    </row>
    <row r="7568" spans="3:16" x14ac:dyDescent="0.35">
      <c r="C7568" s="21"/>
      <c r="E7568" s="21"/>
      <c r="G7568" s="20"/>
      <c r="I7568" s="20"/>
      <c r="O7568" s="20"/>
      <c r="P7568" s="20"/>
    </row>
    <row r="7569" spans="3:16" x14ac:dyDescent="0.35">
      <c r="C7569" s="21"/>
      <c r="E7569" s="21"/>
      <c r="G7569" s="20"/>
      <c r="I7569" s="20"/>
      <c r="O7569" s="20"/>
      <c r="P7569" s="20"/>
    </row>
    <row r="7570" spans="3:16" x14ac:dyDescent="0.35">
      <c r="C7570" s="21"/>
      <c r="E7570" s="21"/>
      <c r="G7570" s="20"/>
      <c r="I7570" s="20"/>
      <c r="O7570" s="20"/>
      <c r="P7570" s="20"/>
    </row>
    <row r="7571" spans="3:16" x14ac:dyDescent="0.35">
      <c r="C7571" s="21"/>
      <c r="E7571" s="21"/>
      <c r="G7571" s="20"/>
      <c r="I7571" s="20"/>
      <c r="O7571" s="20"/>
      <c r="P7571" s="20"/>
    </row>
    <row r="7572" spans="3:16" x14ac:dyDescent="0.35">
      <c r="C7572" s="21"/>
      <c r="E7572" s="21"/>
      <c r="G7572" s="20"/>
      <c r="I7572" s="20"/>
      <c r="O7572" s="20"/>
      <c r="P7572" s="20"/>
    </row>
    <row r="7573" spans="3:16" x14ac:dyDescent="0.35">
      <c r="C7573" s="21"/>
      <c r="E7573" s="21"/>
      <c r="G7573" s="20"/>
      <c r="I7573" s="20"/>
      <c r="O7573" s="20"/>
      <c r="P7573" s="20"/>
    </row>
    <row r="7574" spans="3:16" x14ac:dyDescent="0.35">
      <c r="C7574" s="21"/>
      <c r="E7574" s="21"/>
      <c r="G7574" s="20"/>
      <c r="I7574" s="20"/>
      <c r="O7574" s="20"/>
      <c r="P7574" s="20"/>
    </row>
    <row r="7575" spans="3:16" x14ac:dyDescent="0.35">
      <c r="C7575" s="21"/>
      <c r="E7575" s="21"/>
      <c r="G7575" s="20"/>
      <c r="I7575" s="20"/>
      <c r="O7575" s="20"/>
      <c r="P7575" s="20"/>
    </row>
    <row r="7576" spans="3:16" x14ac:dyDescent="0.35">
      <c r="C7576" s="21"/>
      <c r="E7576" s="21"/>
      <c r="G7576" s="20"/>
      <c r="I7576" s="20"/>
      <c r="O7576" s="20"/>
      <c r="P7576" s="20"/>
    </row>
    <row r="7577" spans="3:16" x14ac:dyDescent="0.35">
      <c r="C7577" s="21"/>
      <c r="E7577" s="21"/>
      <c r="G7577" s="20"/>
      <c r="I7577" s="20"/>
      <c r="O7577" s="20"/>
      <c r="P7577" s="20"/>
    </row>
    <row r="7578" spans="3:16" x14ac:dyDescent="0.35">
      <c r="C7578" s="21"/>
      <c r="E7578" s="21"/>
      <c r="G7578" s="20"/>
      <c r="I7578" s="20"/>
      <c r="O7578" s="20"/>
      <c r="P7578" s="20"/>
    </row>
    <row r="7579" spans="3:16" x14ac:dyDescent="0.35">
      <c r="C7579" s="21"/>
      <c r="E7579" s="21"/>
      <c r="G7579" s="20"/>
      <c r="I7579" s="20"/>
      <c r="O7579" s="20"/>
      <c r="P7579" s="20"/>
    </row>
    <row r="7580" spans="3:16" x14ac:dyDescent="0.35">
      <c r="C7580" s="21"/>
      <c r="E7580" s="21"/>
      <c r="G7580" s="20"/>
      <c r="I7580" s="20"/>
      <c r="O7580" s="20"/>
      <c r="P7580" s="20"/>
    </row>
    <row r="7581" spans="3:16" x14ac:dyDescent="0.35">
      <c r="C7581" s="21"/>
      <c r="E7581" s="21"/>
      <c r="G7581" s="20"/>
      <c r="I7581" s="20"/>
      <c r="O7581" s="20"/>
      <c r="P7581" s="20"/>
    </row>
    <row r="7582" spans="3:16" x14ac:dyDescent="0.35">
      <c r="C7582" s="21"/>
      <c r="E7582" s="21"/>
      <c r="G7582" s="20"/>
      <c r="I7582" s="20"/>
      <c r="O7582" s="20"/>
      <c r="P7582" s="20"/>
    </row>
    <row r="7583" spans="3:16" x14ac:dyDescent="0.35">
      <c r="C7583" s="21"/>
      <c r="E7583" s="21"/>
      <c r="G7583" s="20"/>
      <c r="I7583" s="20"/>
      <c r="O7583" s="20"/>
      <c r="P7583" s="20"/>
    </row>
    <row r="7584" spans="3:16" x14ac:dyDescent="0.35">
      <c r="C7584" s="21"/>
      <c r="E7584" s="21"/>
      <c r="G7584" s="20"/>
      <c r="I7584" s="20"/>
      <c r="O7584" s="20"/>
      <c r="P7584" s="20"/>
    </row>
    <row r="7585" spans="3:16" x14ac:dyDescent="0.35">
      <c r="C7585" s="21"/>
      <c r="E7585" s="21"/>
      <c r="G7585" s="20"/>
      <c r="I7585" s="20"/>
      <c r="O7585" s="20"/>
      <c r="P7585" s="20"/>
    </row>
    <row r="7586" spans="3:16" x14ac:dyDescent="0.35">
      <c r="C7586" s="21"/>
      <c r="E7586" s="21"/>
      <c r="G7586" s="20"/>
      <c r="I7586" s="20"/>
      <c r="O7586" s="20"/>
      <c r="P7586" s="20"/>
    </row>
    <row r="7587" spans="3:16" x14ac:dyDescent="0.35">
      <c r="C7587" s="21"/>
      <c r="E7587" s="21"/>
      <c r="G7587" s="20"/>
      <c r="I7587" s="20"/>
      <c r="O7587" s="20"/>
      <c r="P7587" s="20"/>
    </row>
    <row r="7588" spans="3:16" x14ac:dyDescent="0.35">
      <c r="C7588" s="21"/>
      <c r="E7588" s="21"/>
      <c r="G7588" s="20"/>
      <c r="I7588" s="20"/>
      <c r="O7588" s="20"/>
      <c r="P7588" s="20"/>
    </row>
    <row r="7589" spans="3:16" x14ac:dyDescent="0.35">
      <c r="C7589" s="21"/>
      <c r="E7589" s="21"/>
      <c r="G7589" s="20"/>
      <c r="I7589" s="20"/>
      <c r="O7589" s="20"/>
      <c r="P7589" s="20"/>
    </row>
    <row r="7590" spans="3:16" x14ac:dyDescent="0.35">
      <c r="C7590" s="21"/>
      <c r="E7590" s="21"/>
      <c r="G7590" s="20"/>
      <c r="I7590" s="20"/>
      <c r="O7590" s="20"/>
      <c r="P7590" s="20"/>
    </row>
    <row r="7591" spans="3:16" x14ac:dyDescent="0.35">
      <c r="C7591" s="21"/>
      <c r="E7591" s="21"/>
      <c r="G7591" s="20"/>
      <c r="I7591" s="20"/>
      <c r="O7591" s="20"/>
      <c r="P7591" s="20"/>
    </row>
    <row r="7592" spans="3:16" x14ac:dyDescent="0.35">
      <c r="C7592" s="21"/>
      <c r="E7592" s="21"/>
      <c r="G7592" s="20"/>
      <c r="I7592" s="20"/>
      <c r="O7592" s="20"/>
      <c r="P7592" s="20"/>
    </row>
    <row r="7593" spans="3:16" x14ac:dyDescent="0.35">
      <c r="C7593" s="21"/>
      <c r="E7593" s="21"/>
      <c r="G7593" s="20"/>
      <c r="I7593" s="20"/>
      <c r="O7593" s="20"/>
      <c r="P7593" s="20"/>
    </row>
    <row r="7594" spans="3:16" x14ac:dyDescent="0.35">
      <c r="C7594" s="21"/>
      <c r="E7594" s="21"/>
      <c r="G7594" s="20"/>
      <c r="I7594" s="20"/>
      <c r="O7594" s="20"/>
      <c r="P7594" s="20"/>
    </row>
    <row r="7595" spans="3:16" x14ac:dyDescent="0.35">
      <c r="C7595" s="21"/>
      <c r="E7595" s="21"/>
      <c r="G7595" s="20"/>
      <c r="I7595" s="20"/>
      <c r="O7595" s="20"/>
      <c r="P7595" s="20"/>
    </row>
    <row r="7596" spans="3:16" x14ac:dyDescent="0.35">
      <c r="C7596" s="21"/>
      <c r="E7596" s="21"/>
      <c r="G7596" s="20"/>
      <c r="I7596" s="20"/>
      <c r="O7596" s="20"/>
      <c r="P7596" s="20"/>
    </row>
    <row r="7597" spans="3:16" x14ac:dyDescent="0.35">
      <c r="C7597" s="21"/>
      <c r="E7597" s="21"/>
      <c r="G7597" s="20"/>
      <c r="I7597" s="20"/>
      <c r="O7597" s="20"/>
      <c r="P7597" s="20"/>
    </row>
    <row r="7598" spans="3:16" x14ac:dyDescent="0.35">
      <c r="C7598" s="21"/>
      <c r="E7598" s="21"/>
      <c r="G7598" s="20"/>
      <c r="I7598" s="20"/>
      <c r="O7598" s="20"/>
      <c r="P7598" s="20"/>
    </row>
    <row r="7599" spans="3:16" x14ac:dyDescent="0.35">
      <c r="C7599" s="21"/>
      <c r="E7599" s="21"/>
      <c r="G7599" s="20"/>
      <c r="I7599" s="20"/>
      <c r="O7599" s="20"/>
      <c r="P7599" s="20"/>
    </row>
    <row r="7600" spans="3:16" x14ac:dyDescent="0.35">
      <c r="C7600" s="21"/>
      <c r="E7600" s="21"/>
      <c r="G7600" s="20"/>
      <c r="I7600" s="20"/>
      <c r="O7600" s="20"/>
      <c r="P7600" s="20"/>
    </row>
    <row r="7601" spans="3:16" x14ac:dyDescent="0.35">
      <c r="C7601" s="21"/>
      <c r="E7601" s="21"/>
      <c r="G7601" s="20"/>
      <c r="I7601" s="20"/>
      <c r="O7601" s="20"/>
      <c r="P7601" s="20"/>
    </row>
    <row r="7602" spans="3:16" x14ac:dyDescent="0.35">
      <c r="C7602" s="21"/>
      <c r="E7602" s="21"/>
      <c r="G7602" s="20"/>
      <c r="I7602" s="20"/>
      <c r="O7602" s="20"/>
      <c r="P7602" s="20"/>
    </row>
    <row r="7603" spans="3:16" x14ac:dyDescent="0.35">
      <c r="C7603" s="21"/>
      <c r="E7603" s="21"/>
      <c r="G7603" s="20"/>
      <c r="I7603" s="20"/>
      <c r="O7603" s="20"/>
      <c r="P7603" s="20"/>
    </row>
    <row r="7604" spans="3:16" x14ac:dyDescent="0.35">
      <c r="C7604" s="21"/>
      <c r="E7604" s="21"/>
      <c r="G7604" s="20"/>
      <c r="I7604" s="20"/>
      <c r="O7604" s="20"/>
      <c r="P7604" s="20"/>
    </row>
    <row r="7605" spans="3:16" x14ac:dyDescent="0.35">
      <c r="C7605" s="21"/>
      <c r="E7605" s="21"/>
      <c r="G7605" s="20"/>
      <c r="I7605" s="20"/>
      <c r="O7605" s="20"/>
      <c r="P7605" s="20"/>
    </row>
    <row r="7606" spans="3:16" x14ac:dyDescent="0.35">
      <c r="C7606" s="21"/>
      <c r="E7606" s="21"/>
      <c r="G7606" s="20"/>
      <c r="I7606" s="20"/>
      <c r="O7606" s="20"/>
      <c r="P7606" s="20"/>
    </row>
    <row r="7607" spans="3:16" x14ac:dyDescent="0.35">
      <c r="C7607" s="21"/>
      <c r="E7607" s="21"/>
      <c r="G7607" s="20"/>
      <c r="I7607" s="20"/>
      <c r="O7607" s="20"/>
      <c r="P7607" s="20"/>
    </row>
    <row r="7608" spans="3:16" x14ac:dyDescent="0.35">
      <c r="C7608" s="21"/>
      <c r="E7608" s="21"/>
      <c r="G7608" s="20"/>
      <c r="I7608" s="20"/>
      <c r="O7608" s="20"/>
      <c r="P7608" s="20"/>
    </row>
    <row r="7609" spans="3:16" x14ac:dyDescent="0.35">
      <c r="C7609" s="21"/>
      <c r="E7609" s="21"/>
      <c r="G7609" s="20"/>
      <c r="I7609" s="20"/>
      <c r="O7609" s="20"/>
      <c r="P7609" s="20"/>
    </row>
    <row r="7610" spans="3:16" x14ac:dyDescent="0.35">
      <c r="C7610" s="21"/>
      <c r="E7610" s="21"/>
      <c r="G7610" s="20"/>
      <c r="I7610" s="20"/>
      <c r="O7610" s="20"/>
      <c r="P7610" s="20"/>
    </row>
    <row r="7611" spans="3:16" x14ac:dyDescent="0.35">
      <c r="C7611" s="21"/>
      <c r="E7611" s="21"/>
      <c r="G7611" s="20"/>
      <c r="I7611" s="20"/>
      <c r="O7611" s="20"/>
      <c r="P7611" s="20"/>
    </row>
    <row r="7612" spans="3:16" x14ac:dyDescent="0.35">
      <c r="C7612" s="21"/>
      <c r="E7612" s="21"/>
      <c r="G7612" s="20"/>
      <c r="I7612" s="20"/>
      <c r="O7612" s="20"/>
      <c r="P7612" s="20"/>
    </row>
    <row r="7613" spans="3:16" x14ac:dyDescent="0.35">
      <c r="C7613" s="21"/>
      <c r="E7613" s="21"/>
      <c r="G7613" s="20"/>
      <c r="I7613" s="20"/>
      <c r="O7613" s="20"/>
      <c r="P7613" s="20"/>
    </row>
    <row r="7614" spans="3:16" x14ac:dyDescent="0.35">
      <c r="C7614" s="21"/>
      <c r="E7614" s="21"/>
      <c r="G7614" s="20"/>
      <c r="I7614" s="20"/>
      <c r="O7614" s="20"/>
      <c r="P7614" s="20"/>
    </row>
    <row r="7615" spans="3:16" x14ac:dyDescent="0.35">
      <c r="C7615" s="21"/>
      <c r="E7615" s="21"/>
      <c r="G7615" s="20"/>
      <c r="I7615" s="20"/>
      <c r="O7615" s="20"/>
      <c r="P7615" s="20"/>
    </row>
    <row r="7616" spans="3:16" x14ac:dyDescent="0.35">
      <c r="C7616" s="21"/>
      <c r="E7616" s="21"/>
      <c r="G7616" s="20"/>
      <c r="I7616" s="20"/>
      <c r="O7616" s="20"/>
      <c r="P7616" s="20"/>
    </row>
    <row r="7617" spans="3:16" x14ac:dyDescent="0.35">
      <c r="C7617" s="21"/>
      <c r="E7617" s="21"/>
      <c r="G7617" s="20"/>
      <c r="I7617" s="20"/>
      <c r="O7617" s="20"/>
      <c r="P7617" s="20"/>
    </row>
    <row r="7618" spans="3:16" x14ac:dyDescent="0.35">
      <c r="C7618" s="21"/>
      <c r="E7618" s="21"/>
      <c r="G7618" s="20"/>
      <c r="I7618" s="20"/>
      <c r="O7618" s="20"/>
      <c r="P7618" s="20"/>
    </row>
    <row r="7619" spans="3:16" x14ac:dyDescent="0.35">
      <c r="C7619" s="21"/>
      <c r="E7619" s="21"/>
      <c r="G7619" s="20"/>
      <c r="I7619" s="20"/>
      <c r="O7619" s="20"/>
      <c r="P7619" s="20"/>
    </row>
    <row r="7620" spans="3:16" x14ac:dyDescent="0.35">
      <c r="C7620" s="21"/>
      <c r="E7620" s="21"/>
      <c r="G7620" s="20"/>
      <c r="I7620" s="20"/>
      <c r="O7620" s="20"/>
      <c r="P7620" s="20"/>
    </row>
    <row r="7621" spans="3:16" x14ac:dyDescent="0.35">
      <c r="C7621" s="21"/>
      <c r="E7621" s="21"/>
      <c r="G7621" s="20"/>
      <c r="I7621" s="20"/>
      <c r="O7621" s="20"/>
      <c r="P7621" s="20"/>
    </row>
    <row r="7622" spans="3:16" x14ac:dyDescent="0.35">
      <c r="C7622" s="21"/>
      <c r="E7622" s="21"/>
      <c r="G7622" s="20"/>
      <c r="I7622" s="20"/>
      <c r="O7622" s="20"/>
      <c r="P7622" s="20"/>
    </row>
    <row r="7623" spans="3:16" x14ac:dyDescent="0.35">
      <c r="C7623" s="21"/>
      <c r="E7623" s="21"/>
      <c r="G7623" s="20"/>
      <c r="I7623" s="20"/>
      <c r="O7623" s="20"/>
      <c r="P7623" s="20"/>
    </row>
    <row r="7624" spans="3:16" x14ac:dyDescent="0.35">
      <c r="C7624" s="21"/>
      <c r="E7624" s="21"/>
      <c r="G7624" s="20"/>
      <c r="I7624" s="20"/>
      <c r="O7624" s="20"/>
      <c r="P7624" s="20"/>
    </row>
    <row r="7625" spans="3:16" x14ac:dyDescent="0.35">
      <c r="C7625" s="21"/>
      <c r="E7625" s="21"/>
      <c r="G7625" s="20"/>
      <c r="I7625" s="20"/>
      <c r="O7625" s="20"/>
      <c r="P7625" s="20"/>
    </row>
    <row r="7626" spans="3:16" x14ac:dyDescent="0.35">
      <c r="C7626" s="21"/>
      <c r="E7626" s="21"/>
      <c r="G7626" s="20"/>
      <c r="I7626" s="20"/>
      <c r="O7626" s="20"/>
      <c r="P7626" s="20"/>
    </row>
    <row r="7627" spans="3:16" x14ac:dyDescent="0.35">
      <c r="C7627" s="21"/>
      <c r="E7627" s="21"/>
      <c r="G7627" s="20"/>
      <c r="I7627" s="20"/>
      <c r="O7627" s="20"/>
      <c r="P7627" s="20"/>
    </row>
    <row r="7628" spans="3:16" x14ac:dyDescent="0.35">
      <c r="C7628" s="21"/>
      <c r="E7628" s="21"/>
      <c r="G7628" s="20"/>
      <c r="I7628" s="20"/>
      <c r="O7628" s="20"/>
      <c r="P7628" s="20"/>
    </row>
    <row r="7629" spans="3:16" x14ac:dyDescent="0.35">
      <c r="C7629" s="21"/>
      <c r="E7629" s="21"/>
      <c r="G7629" s="20"/>
      <c r="I7629" s="20"/>
      <c r="O7629" s="20"/>
      <c r="P7629" s="20"/>
    </row>
    <row r="7630" spans="3:16" x14ac:dyDescent="0.35">
      <c r="C7630" s="21"/>
      <c r="E7630" s="21"/>
      <c r="G7630" s="20"/>
      <c r="I7630" s="20"/>
      <c r="O7630" s="20"/>
      <c r="P7630" s="20"/>
    </row>
    <row r="7631" spans="3:16" x14ac:dyDescent="0.35">
      <c r="C7631" s="21"/>
      <c r="E7631" s="21"/>
      <c r="G7631" s="20"/>
      <c r="I7631" s="20"/>
      <c r="O7631" s="20"/>
      <c r="P7631" s="20"/>
    </row>
    <row r="7632" spans="3:16" x14ac:dyDescent="0.35">
      <c r="C7632" s="21"/>
      <c r="E7632" s="21"/>
      <c r="G7632" s="20"/>
      <c r="I7632" s="20"/>
      <c r="O7632" s="20"/>
      <c r="P7632" s="20"/>
    </row>
    <row r="7633" spans="3:16" x14ac:dyDescent="0.35">
      <c r="C7633" s="21"/>
      <c r="E7633" s="21"/>
      <c r="G7633" s="20"/>
      <c r="I7633" s="20"/>
      <c r="O7633" s="20"/>
      <c r="P7633" s="20"/>
    </row>
    <row r="7634" spans="3:16" x14ac:dyDescent="0.35">
      <c r="C7634" s="21"/>
      <c r="E7634" s="21"/>
      <c r="G7634" s="20"/>
      <c r="I7634" s="20"/>
      <c r="O7634" s="20"/>
      <c r="P7634" s="20"/>
    </row>
    <row r="7635" spans="3:16" x14ac:dyDescent="0.35">
      <c r="C7635" s="21"/>
      <c r="E7635" s="21"/>
      <c r="G7635" s="20"/>
      <c r="I7635" s="20"/>
      <c r="O7635" s="20"/>
      <c r="P7635" s="20"/>
    </row>
    <row r="7636" spans="3:16" x14ac:dyDescent="0.35">
      <c r="C7636" s="21"/>
      <c r="E7636" s="21"/>
      <c r="G7636" s="20"/>
      <c r="I7636" s="20"/>
      <c r="O7636" s="20"/>
      <c r="P7636" s="20"/>
    </row>
    <row r="7637" spans="3:16" x14ac:dyDescent="0.35">
      <c r="C7637" s="21"/>
      <c r="E7637" s="21"/>
      <c r="G7637" s="20"/>
      <c r="I7637" s="20"/>
      <c r="O7637" s="20"/>
      <c r="P7637" s="20"/>
    </row>
    <row r="7638" spans="3:16" x14ac:dyDescent="0.35">
      <c r="C7638" s="21"/>
      <c r="E7638" s="21"/>
      <c r="G7638" s="20"/>
      <c r="I7638" s="20"/>
      <c r="O7638" s="20"/>
      <c r="P7638" s="20"/>
    </row>
    <row r="7639" spans="3:16" x14ac:dyDescent="0.35">
      <c r="C7639" s="21"/>
      <c r="E7639" s="21"/>
      <c r="G7639" s="20"/>
      <c r="I7639" s="20"/>
      <c r="O7639" s="20"/>
      <c r="P7639" s="20"/>
    </row>
    <row r="7640" spans="3:16" x14ac:dyDescent="0.35">
      <c r="C7640" s="21"/>
      <c r="E7640" s="21"/>
      <c r="G7640" s="20"/>
      <c r="I7640" s="20"/>
      <c r="O7640" s="20"/>
      <c r="P7640" s="20"/>
    </row>
    <row r="7641" spans="3:16" x14ac:dyDescent="0.35">
      <c r="C7641" s="21"/>
      <c r="E7641" s="21"/>
      <c r="G7641" s="20"/>
      <c r="I7641" s="20"/>
      <c r="O7641" s="20"/>
      <c r="P7641" s="20"/>
    </row>
    <row r="7642" spans="3:16" x14ac:dyDescent="0.35">
      <c r="C7642" s="21"/>
      <c r="E7642" s="21"/>
      <c r="G7642" s="20"/>
      <c r="I7642" s="20"/>
      <c r="O7642" s="20"/>
      <c r="P7642" s="20"/>
    </row>
    <row r="7643" spans="3:16" x14ac:dyDescent="0.35">
      <c r="C7643" s="21"/>
      <c r="E7643" s="21"/>
      <c r="G7643" s="20"/>
      <c r="I7643" s="20"/>
      <c r="O7643" s="20"/>
      <c r="P7643" s="20"/>
    </row>
    <row r="7644" spans="3:16" x14ac:dyDescent="0.35">
      <c r="C7644" s="21"/>
      <c r="E7644" s="21"/>
      <c r="G7644" s="20"/>
      <c r="I7644" s="20"/>
      <c r="O7644" s="20"/>
      <c r="P7644" s="20"/>
    </row>
    <row r="7645" spans="3:16" x14ac:dyDescent="0.35">
      <c r="C7645" s="21"/>
      <c r="E7645" s="21"/>
      <c r="G7645" s="20"/>
      <c r="I7645" s="20"/>
      <c r="O7645" s="20"/>
      <c r="P7645" s="20"/>
    </row>
    <row r="7646" spans="3:16" x14ac:dyDescent="0.35">
      <c r="C7646" s="21"/>
      <c r="E7646" s="21"/>
      <c r="G7646" s="20"/>
      <c r="I7646" s="20"/>
      <c r="O7646" s="20"/>
      <c r="P7646" s="20"/>
    </row>
    <row r="7647" spans="3:16" x14ac:dyDescent="0.35">
      <c r="C7647" s="21"/>
      <c r="E7647" s="21"/>
      <c r="G7647" s="20"/>
      <c r="I7647" s="20"/>
      <c r="O7647" s="20"/>
      <c r="P7647" s="20"/>
    </row>
    <row r="7648" spans="3:16" x14ac:dyDescent="0.35">
      <c r="C7648" s="21"/>
      <c r="E7648" s="21"/>
      <c r="G7648" s="20"/>
      <c r="I7648" s="20"/>
      <c r="O7648" s="20"/>
      <c r="P7648" s="20"/>
    </row>
    <row r="7649" spans="3:16" x14ac:dyDescent="0.35">
      <c r="C7649" s="21"/>
      <c r="E7649" s="21"/>
      <c r="G7649" s="20"/>
      <c r="I7649" s="20"/>
      <c r="O7649" s="20"/>
      <c r="P7649" s="20"/>
    </row>
    <row r="7650" spans="3:16" x14ac:dyDescent="0.35">
      <c r="C7650" s="21"/>
      <c r="E7650" s="21"/>
      <c r="G7650" s="20"/>
      <c r="I7650" s="20"/>
      <c r="O7650" s="20"/>
      <c r="P7650" s="20"/>
    </row>
    <row r="7651" spans="3:16" x14ac:dyDescent="0.35">
      <c r="C7651" s="21"/>
      <c r="E7651" s="21"/>
      <c r="G7651" s="20"/>
      <c r="I7651" s="20"/>
      <c r="O7651" s="20"/>
      <c r="P7651" s="20"/>
    </row>
    <row r="7652" spans="3:16" x14ac:dyDescent="0.35">
      <c r="C7652" s="21"/>
      <c r="E7652" s="21"/>
      <c r="G7652" s="20"/>
      <c r="I7652" s="20"/>
      <c r="O7652" s="20"/>
      <c r="P7652" s="20"/>
    </row>
    <row r="7653" spans="3:16" x14ac:dyDescent="0.35">
      <c r="C7653" s="21"/>
      <c r="E7653" s="21"/>
      <c r="G7653" s="20"/>
      <c r="I7653" s="20"/>
      <c r="O7653" s="20"/>
      <c r="P7653" s="20"/>
    </row>
    <row r="7654" spans="3:16" x14ac:dyDescent="0.35">
      <c r="C7654" s="21"/>
      <c r="E7654" s="21"/>
      <c r="G7654" s="20"/>
      <c r="I7654" s="20"/>
      <c r="O7654" s="20"/>
      <c r="P7654" s="20"/>
    </row>
    <row r="7655" spans="3:16" x14ac:dyDescent="0.35">
      <c r="C7655" s="21"/>
      <c r="E7655" s="21"/>
      <c r="G7655" s="20"/>
      <c r="I7655" s="20"/>
      <c r="O7655" s="20"/>
      <c r="P7655" s="20"/>
    </row>
    <row r="7656" spans="3:16" x14ac:dyDescent="0.35">
      <c r="C7656" s="21"/>
      <c r="E7656" s="21"/>
      <c r="G7656" s="20"/>
      <c r="I7656" s="20"/>
      <c r="O7656" s="20"/>
      <c r="P7656" s="20"/>
    </row>
    <row r="7657" spans="3:16" x14ac:dyDescent="0.35">
      <c r="C7657" s="21"/>
      <c r="E7657" s="21"/>
      <c r="G7657" s="20"/>
      <c r="I7657" s="20"/>
      <c r="O7657" s="20"/>
      <c r="P7657" s="20"/>
    </row>
    <row r="7658" spans="3:16" x14ac:dyDescent="0.35">
      <c r="C7658" s="21"/>
      <c r="E7658" s="21"/>
      <c r="G7658" s="20"/>
      <c r="I7658" s="20"/>
      <c r="O7658" s="20"/>
      <c r="P7658" s="20"/>
    </row>
    <row r="7659" spans="3:16" x14ac:dyDescent="0.35">
      <c r="C7659" s="21"/>
      <c r="E7659" s="21"/>
      <c r="G7659" s="20"/>
      <c r="I7659" s="20"/>
      <c r="O7659" s="20"/>
      <c r="P7659" s="20"/>
    </row>
    <row r="7660" spans="3:16" x14ac:dyDescent="0.35">
      <c r="C7660" s="21"/>
      <c r="E7660" s="21"/>
      <c r="G7660" s="20"/>
      <c r="I7660" s="20"/>
      <c r="O7660" s="20"/>
      <c r="P7660" s="20"/>
    </row>
    <row r="7661" spans="3:16" x14ac:dyDescent="0.35">
      <c r="C7661" s="21"/>
      <c r="E7661" s="21"/>
      <c r="G7661" s="20"/>
      <c r="I7661" s="20"/>
      <c r="O7661" s="20"/>
      <c r="P7661" s="20"/>
    </row>
    <row r="7662" spans="3:16" x14ac:dyDescent="0.35">
      <c r="C7662" s="21"/>
      <c r="E7662" s="21"/>
      <c r="G7662" s="20"/>
      <c r="I7662" s="20"/>
      <c r="O7662" s="20"/>
      <c r="P7662" s="20"/>
    </row>
    <row r="7663" spans="3:16" x14ac:dyDescent="0.35">
      <c r="C7663" s="21"/>
      <c r="E7663" s="21"/>
      <c r="G7663" s="20"/>
      <c r="I7663" s="20"/>
      <c r="O7663" s="20"/>
      <c r="P7663" s="20"/>
    </row>
    <row r="7664" spans="3:16" x14ac:dyDescent="0.35">
      <c r="C7664" s="21"/>
      <c r="E7664" s="21"/>
      <c r="G7664" s="20"/>
      <c r="I7664" s="20"/>
      <c r="O7664" s="20"/>
      <c r="P7664" s="20"/>
    </row>
    <row r="7665" spans="3:16" x14ac:dyDescent="0.35">
      <c r="C7665" s="21"/>
      <c r="E7665" s="21"/>
      <c r="G7665" s="20"/>
      <c r="I7665" s="20"/>
      <c r="O7665" s="20"/>
      <c r="P7665" s="20"/>
    </row>
    <row r="7666" spans="3:16" x14ac:dyDescent="0.35">
      <c r="C7666" s="21"/>
      <c r="E7666" s="21"/>
      <c r="G7666" s="20"/>
      <c r="I7666" s="20"/>
      <c r="O7666" s="20"/>
      <c r="P7666" s="20"/>
    </row>
    <row r="7667" spans="3:16" x14ac:dyDescent="0.35">
      <c r="C7667" s="21"/>
      <c r="E7667" s="21"/>
      <c r="G7667" s="20"/>
      <c r="I7667" s="20"/>
      <c r="O7667" s="20"/>
      <c r="P7667" s="20"/>
    </row>
    <row r="7668" spans="3:16" x14ac:dyDescent="0.35">
      <c r="C7668" s="21"/>
      <c r="E7668" s="21"/>
      <c r="G7668" s="20"/>
      <c r="I7668" s="20"/>
      <c r="O7668" s="20"/>
      <c r="P7668" s="20"/>
    </row>
    <row r="7669" spans="3:16" x14ac:dyDescent="0.35">
      <c r="C7669" s="21"/>
      <c r="E7669" s="21"/>
      <c r="G7669" s="20"/>
      <c r="I7669" s="20"/>
      <c r="O7669" s="20"/>
      <c r="P7669" s="20"/>
    </row>
    <row r="7670" spans="3:16" x14ac:dyDescent="0.35">
      <c r="C7670" s="21"/>
      <c r="E7670" s="21"/>
      <c r="G7670" s="20"/>
      <c r="I7670" s="20"/>
      <c r="O7670" s="20"/>
      <c r="P7670" s="20"/>
    </row>
    <row r="7671" spans="3:16" x14ac:dyDescent="0.35">
      <c r="C7671" s="21"/>
      <c r="E7671" s="21"/>
      <c r="G7671" s="20"/>
      <c r="I7671" s="20"/>
      <c r="O7671" s="20"/>
      <c r="P7671" s="20"/>
    </row>
    <row r="7672" spans="3:16" x14ac:dyDescent="0.35">
      <c r="C7672" s="21"/>
      <c r="E7672" s="21"/>
      <c r="G7672" s="20"/>
      <c r="I7672" s="20"/>
      <c r="O7672" s="20"/>
      <c r="P7672" s="20"/>
    </row>
    <row r="7673" spans="3:16" x14ac:dyDescent="0.35">
      <c r="C7673" s="21"/>
      <c r="E7673" s="21"/>
      <c r="G7673" s="20"/>
      <c r="I7673" s="20"/>
      <c r="O7673" s="20"/>
      <c r="P7673" s="20"/>
    </row>
    <row r="7674" spans="3:16" x14ac:dyDescent="0.35">
      <c r="C7674" s="21"/>
      <c r="E7674" s="21"/>
      <c r="G7674" s="20"/>
      <c r="I7674" s="20"/>
      <c r="O7674" s="20"/>
      <c r="P7674" s="20"/>
    </row>
    <row r="7675" spans="3:16" x14ac:dyDescent="0.35">
      <c r="C7675" s="21"/>
      <c r="E7675" s="21"/>
      <c r="G7675" s="20"/>
      <c r="I7675" s="20"/>
      <c r="O7675" s="20"/>
      <c r="P7675" s="20"/>
    </row>
    <row r="7676" spans="3:16" x14ac:dyDescent="0.35">
      <c r="C7676" s="21"/>
      <c r="E7676" s="21"/>
      <c r="G7676" s="20"/>
      <c r="I7676" s="20"/>
      <c r="O7676" s="20"/>
      <c r="P7676" s="20"/>
    </row>
    <row r="7677" spans="3:16" x14ac:dyDescent="0.35">
      <c r="C7677" s="21"/>
      <c r="E7677" s="21"/>
      <c r="G7677" s="20"/>
      <c r="I7677" s="20"/>
      <c r="O7677" s="20"/>
      <c r="P7677" s="20"/>
    </row>
    <row r="7678" spans="3:16" x14ac:dyDescent="0.35">
      <c r="C7678" s="21"/>
      <c r="E7678" s="21"/>
      <c r="G7678" s="20"/>
      <c r="I7678" s="20"/>
      <c r="O7678" s="20"/>
      <c r="P7678" s="20"/>
    </row>
    <row r="7679" spans="3:16" x14ac:dyDescent="0.35">
      <c r="C7679" s="21"/>
      <c r="E7679" s="21"/>
      <c r="G7679" s="20"/>
      <c r="I7679" s="20"/>
      <c r="O7679" s="20"/>
      <c r="P7679" s="20"/>
    </row>
    <row r="7680" spans="3:16" x14ac:dyDescent="0.35">
      <c r="C7680" s="21"/>
      <c r="E7680" s="21"/>
      <c r="G7680" s="20"/>
      <c r="I7680" s="20"/>
      <c r="O7680" s="20"/>
      <c r="P7680" s="20"/>
    </row>
    <row r="7681" spans="3:16" x14ac:dyDescent="0.35">
      <c r="C7681" s="21"/>
      <c r="E7681" s="21"/>
      <c r="G7681" s="20"/>
      <c r="I7681" s="20"/>
      <c r="O7681" s="20"/>
      <c r="P7681" s="20"/>
    </row>
    <row r="7682" spans="3:16" x14ac:dyDescent="0.35">
      <c r="C7682" s="21"/>
      <c r="E7682" s="21"/>
      <c r="G7682" s="20"/>
      <c r="I7682" s="20"/>
      <c r="O7682" s="20"/>
      <c r="P7682" s="20"/>
    </row>
    <row r="7683" spans="3:16" x14ac:dyDescent="0.35">
      <c r="C7683" s="21"/>
      <c r="E7683" s="21"/>
      <c r="G7683" s="20"/>
      <c r="I7683" s="20"/>
      <c r="O7683" s="20"/>
      <c r="P7683" s="20"/>
    </row>
    <row r="7684" spans="3:16" x14ac:dyDescent="0.35">
      <c r="C7684" s="21"/>
      <c r="E7684" s="21"/>
      <c r="G7684" s="20"/>
      <c r="I7684" s="20"/>
      <c r="O7684" s="20"/>
      <c r="P7684" s="20"/>
    </row>
    <row r="7685" spans="3:16" x14ac:dyDescent="0.35">
      <c r="C7685" s="21"/>
      <c r="E7685" s="21"/>
      <c r="G7685" s="20"/>
      <c r="I7685" s="20"/>
      <c r="O7685" s="20"/>
      <c r="P7685" s="20"/>
    </row>
    <row r="7686" spans="3:16" x14ac:dyDescent="0.35">
      <c r="C7686" s="21"/>
      <c r="E7686" s="21"/>
      <c r="G7686" s="20"/>
      <c r="I7686" s="20"/>
      <c r="O7686" s="20"/>
      <c r="P7686" s="20"/>
    </row>
    <row r="7687" spans="3:16" x14ac:dyDescent="0.35">
      <c r="C7687" s="21"/>
      <c r="E7687" s="21"/>
      <c r="G7687" s="20"/>
      <c r="I7687" s="20"/>
      <c r="O7687" s="20"/>
      <c r="P7687" s="20"/>
    </row>
    <row r="7688" spans="3:16" x14ac:dyDescent="0.35">
      <c r="C7688" s="21"/>
      <c r="E7688" s="21"/>
      <c r="G7688" s="20"/>
      <c r="I7688" s="20"/>
      <c r="O7688" s="20"/>
      <c r="P7688" s="20"/>
    </row>
    <row r="7689" spans="3:16" x14ac:dyDescent="0.35">
      <c r="C7689" s="21"/>
      <c r="E7689" s="21"/>
      <c r="G7689" s="20"/>
      <c r="I7689" s="20"/>
      <c r="O7689" s="20"/>
      <c r="P7689" s="20"/>
    </row>
    <row r="7690" spans="3:16" x14ac:dyDescent="0.35">
      <c r="C7690" s="21"/>
      <c r="E7690" s="21"/>
      <c r="G7690" s="20"/>
      <c r="I7690" s="20"/>
      <c r="O7690" s="20"/>
      <c r="P7690" s="20"/>
    </row>
    <row r="7691" spans="3:16" x14ac:dyDescent="0.35">
      <c r="C7691" s="21"/>
      <c r="E7691" s="21"/>
      <c r="G7691" s="20"/>
      <c r="I7691" s="20"/>
      <c r="O7691" s="20"/>
      <c r="P7691" s="20"/>
    </row>
    <row r="7692" spans="3:16" x14ac:dyDescent="0.35">
      <c r="C7692" s="21"/>
      <c r="E7692" s="21"/>
      <c r="G7692" s="20"/>
      <c r="I7692" s="20"/>
      <c r="O7692" s="20"/>
      <c r="P7692" s="20"/>
    </row>
    <row r="7693" spans="3:16" x14ac:dyDescent="0.35">
      <c r="C7693" s="21"/>
      <c r="E7693" s="21"/>
      <c r="G7693" s="20"/>
      <c r="I7693" s="20"/>
      <c r="O7693" s="20"/>
      <c r="P7693" s="20"/>
    </row>
    <row r="7694" spans="3:16" x14ac:dyDescent="0.35">
      <c r="C7694" s="21"/>
      <c r="E7694" s="21"/>
      <c r="G7694" s="20"/>
      <c r="I7694" s="20"/>
      <c r="O7694" s="20"/>
      <c r="P7694" s="20"/>
    </row>
    <row r="7695" spans="3:16" x14ac:dyDescent="0.35">
      <c r="C7695" s="21"/>
      <c r="E7695" s="21"/>
      <c r="G7695" s="20"/>
      <c r="I7695" s="20"/>
      <c r="O7695" s="20"/>
      <c r="P7695" s="20"/>
    </row>
    <row r="7696" spans="3:16" x14ac:dyDescent="0.35">
      <c r="C7696" s="21"/>
      <c r="E7696" s="21"/>
      <c r="G7696" s="20"/>
      <c r="I7696" s="20"/>
      <c r="O7696" s="20"/>
      <c r="P7696" s="20"/>
    </row>
    <row r="7697" spans="3:16" x14ac:dyDescent="0.35">
      <c r="C7697" s="21"/>
      <c r="E7697" s="21"/>
      <c r="G7697" s="20"/>
      <c r="I7697" s="20"/>
      <c r="O7697" s="20"/>
      <c r="P7697" s="20"/>
    </row>
    <row r="7698" spans="3:16" x14ac:dyDescent="0.35">
      <c r="C7698" s="21"/>
      <c r="E7698" s="21"/>
      <c r="G7698" s="20"/>
      <c r="I7698" s="20"/>
      <c r="O7698" s="20"/>
      <c r="P7698" s="20"/>
    </row>
    <row r="7699" spans="3:16" x14ac:dyDescent="0.35">
      <c r="C7699" s="21"/>
      <c r="E7699" s="21"/>
      <c r="G7699" s="20"/>
      <c r="I7699" s="20"/>
      <c r="O7699" s="20"/>
      <c r="P7699" s="20"/>
    </row>
    <row r="7700" spans="3:16" x14ac:dyDescent="0.35">
      <c r="C7700" s="21"/>
      <c r="E7700" s="21"/>
      <c r="G7700" s="20"/>
      <c r="I7700" s="20"/>
      <c r="O7700" s="20"/>
      <c r="P7700" s="20"/>
    </row>
    <row r="7701" spans="3:16" x14ac:dyDescent="0.35">
      <c r="C7701" s="21"/>
      <c r="E7701" s="21"/>
      <c r="G7701" s="20"/>
      <c r="I7701" s="20"/>
      <c r="O7701" s="20"/>
      <c r="P7701" s="20"/>
    </row>
    <row r="7702" spans="3:16" x14ac:dyDescent="0.35">
      <c r="C7702" s="21"/>
      <c r="E7702" s="21"/>
      <c r="G7702" s="20"/>
      <c r="I7702" s="20"/>
      <c r="O7702" s="20"/>
      <c r="P7702" s="20"/>
    </row>
    <row r="7703" spans="3:16" x14ac:dyDescent="0.35">
      <c r="C7703" s="21"/>
      <c r="E7703" s="21"/>
      <c r="G7703" s="20"/>
      <c r="I7703" s="20"/>
      <c r="O7703" s="20"/>
      <c r="P7703" s="20"/>
    </row>
    <row r="7704" spans="3:16" x14ac:dyDescent="0.35">
      <c r="C7704" s="21"/>
      <c r="E7704" s="21"/>
      <c r="G7704" s="20"/>
      <c r="I7704" s="20"/>
      <c r="O7704" s="20"/>
      <c r="P7704" s="20"/>
    </row>
    <row r="7705" spans="3:16" x14ac:dyDescent="0.35">
      <c r="C7705" s="21"/>
      <c r="E7705" s="21"/>
      <c r="G7705" s="20"/>
      <c r="I7705" s="20"/>
      <c r="O7705" s="20"/>
      <c r="P7705" s="20"/>
    </row>
    <row r="7706" spans="3:16" x14ac:dyDescent="0.35">
      <c r="C7706" s="21"/>
      <c r="E7706" s="21"/>
      <c r="G7706" s="20"/>
      <c r="I7706" s="20"/>
      <c r="O7706" s="20"/>
      <c r="P7706" s="20"/>
    </row>
    <row r="7707" spans="3:16" x14ac:dyDescent="0.35">
      <c r="C7707" s="21"/>
      <c r="E7707" s="21"/>
      <c r="G7707" s="20"/>
      <c r="I7707" s="20"/>
      <c r="O7707" s="20"/>
      <c r="P7707" s="20"/>
    </row>
    <row r="7708" spans="3:16" x14ac:dyDescent="0.35">
      <c r="C7708" s="21"/>
      <c r="E7708" s="21"/>
      <c r="G7708" s="20"/>
      <c r="I7708" s="20"/>
      <c r="O7708" s="20"/>
      <c r="P7708" s="20"/>
    </row>
    <row r="7709" spans="3:16" x14ac:dyDescent="0.35">
      <c r="C7709" s="21"/>
      <c r="E7709" s="21"/>
      <c r="G7709" s="20"/>
      <c r="I7709" s="20"/>
      <c r="O7709" s="20"/>
      <c r="P7709" s="20"/>
    </row>
    <row r="7710" spans="3:16" x14ac:dyDescent="0.35">
      <c r="C7710" s="21"/>
      <c r="E7710" s="21"/>
      <c r="G7710" s="20"/>
      <c r="I7710" s="20"/>
      <c r="O7710" s="20"/>
      <c r="P7710" s="20"/>
    </row>
    <row r="7711" spans="3:16" x14ac:dyDescent="0.35">
      <c r="C7711" s="21"/>
      <c r="E7711" s="21"/>
      <c r="G7711" s="20"/>
      <c r="I7711" s="20"/>
      <c r="O7711" s="20"/>
      <c r="P7711" s="20"/>
    </row>
    <row r="7712" spans="3:16" x14ac:dyDescent="0.35">
      <c r="C7712" s="21"/>
      <c r="E7712" s="21"/>
      <c r="G7712" s="20"/>
      <c r="I7712" s="20"/>
      <c r="O7712" s="20"/>
      <c r="P7712" s="20"/>
    </row>
    <row r="7713" spans="3:16" x14ac:dyDescent="0.35">
      <c r="C7713" s="21"/>
      <c r="E7713" s="21"/>
      <c r="G7713" s="20"/>
      <c r="I7713" s="20"/>
      <c r="O7713" s="20"/>
      <c r="P7713" s="20"/>
    </row>
    <row r="7714" spans="3:16" x14ac:dyDescent="0.35">
      <c r="C7714" s="21"/>
      <c r="E7714" s="21"/>
      <c r="G7714" s="20"/>
      <c r="I7714" s="20"/>
      <c r="O7714" s="20"/>
      <c r="P7714" s="20"/>
    </row>
    <row r="7715" spans="3:16" x14ac:dyDescent="0.35">
      <c r="C7715" s="21"/>
      <c r="E7715" s="21"/>
      <c r="G7715" s="20"/>
      <c r="I7715" s="20"/>
      <c r="O7715" s="20"/>
      <c r="P7715" s="20"/>
    </row>
    <row r="7716" spans="3:16" x14ac:dyDescent="0.35">
      <c r="C7716" s="21"/>
      <c r="E7716" s="21"/>
      <c r="G7716" s="20"/>
      <c r="I7716" s="20"/>
      <c r="O7716" s="20"/>
      <c r="P7716" s="20"/>
    </row>
    <row r="7717" spans="3:16" x14ac:dyDescent="0.35">
      <c r="C7717" s="21"/>
      <c r="E7717" s="21"/>
      <c r="G7717" s="20"/>
      <c r="I7717" s="20"/>
      <c r="O7717" s="20"/>
      <c r="P7717" s="20"/>
    </row>
    <row r="7718" spans="3:16" x14ac:dyDescent="0.35">
      <c r="C7718" s="21"/>
      <c r="E7718" s="21"/>
      <c r="G7718" s="20"/>
      <c r="I7718" s="20"/>
      <c r="O7718" s="20"/>
      <c r="P7718" s="20"/>
    </row>
    <row r="7719" spans="3:16" x14ac:dyDescent="0.35">
      <c r="C7719" s="21"/>
      <c r="E7719" s="21"/>
      <c r="G7719" s="20"/>
      <c r="I7719" s="20"/>
      <c r="O7719" s="20"/>
      <c r="P7719" s="20"/>
    </row>
    <row r="7720" spans="3:16" x14ac:dyDescent="0.35">
      <c r="C7720" s="21"/>
      <c r="E7720" s="21"/>
      <c r="G7720" s="20"/>
      <c r="I7720" s="20"/>
      <c r="O7720" s="20"/>
      <c r="P7720" s="20"/>
    </row>
    <row r="7721" spans="3:16" x14ac:dyDescent="0.35">
      <c r="C7721" s="21"/>
      <c r="E7721" s="21"/>
      <c r="G7721" s="20"/>
      <c r="I7721" s="20"/>
      <c r="O7721" s="20"/>
      <c r="P7721" s="20"/>
    </row>
    <row r="7722" spans="3:16" x14ac:dyDescent="0.35">
      <c r="C7722" s="21"/>
      <c r="E7722" s="21"/>
      <c r="G7722" s="20"/>
      <c r="I7722" s="20"/>
      <c r="O7722" s="20"/>
      <c r="P7722" s="20"/>
    </row>
    <row r="7723" spans="3:16" x14ac:dyDescent="0.35">
      <c r="C7723" s="21"/>
      <c r="E7723" s="21"/>
      <c r="G7723" s="20"/>
      <c r="I7723" s="20"/>
      <c r="O7723" s="20"/>
      <c r="P7723" s="20"/>
    </row>
    <row r="7724" spans="3:16" x14ac:dyDescent="0.35">
      <c r="C7724" s="21"/>
      <c r="E7724" s="21"/>
      <c r="G7724" s="20"/>
      <c r="I7724" s="20"/>
      <c r="O7724" s="20"/>
      <c r="P7724" s="20"/>
    </row>
    <row r="7725" spans="3:16" x14ac:dyDescent="0.35">
      <c r="C7725" s="21"/>
      <c r="E7725" s="21"/>
      <c r="G7725" s="20"/>
      <c r="I7725" s="20"/>
      <c r="O7725" s="20"/>
      <c r="P7725" s="20"/>
    </row>
    <row r="7726" spans="3:16" x14ac:dyDescent="0.35">
      <c r="C7726" s="21"/>
      <c r="E7726" s="21"/>
      <c r="G7726" s="20"/>
      <c r="I7726" s="20"/>
      <c r="O7726" s="20"/>
      <c r="P7726" s="20"/>
    </row>
    <row r="7727" spans="3:16" x14ac:dyDescent="0.35">
      <c r="C7727" s="21"/>
      <c r="E7727" s="21"/>
      <c r="G7727" s="20"/>
      <c r="I7727" s="20"/>
      <c r="O7727" s="20"/>
      <c r="P7727" s="20"/>
    </row>
    <row r="7728" spans="3:16" x14ac:dyDescent="0.35">
      <c r="C7728" s="21"/>
      <c r="E7728" s="21"/>
      <c r="G7728" s="20"/>
      <c r="I7728" s="20"/>
      <c r="O7728" s="20"/>
      <c r="P7728" s="20"/>
    </row>
    <row r="7729" spans="3:16" x14ac:dyDescent="0.35">
      <c r="C7729" s="21"/>
      <c r="E7729" s="21"/>
      <c r="G7729" s="20"/>
      <c r="I7729" s="20"/>
      <c r="O7729" s="20"/>
      <c r="P7729" s="20"/>
    </row>
    <row r="7730" spans="3:16" x14ac:dyDescent="0.35">
      <c r="C7730" s="21"/>
      <c r="E7730" s="21"/>
      <c r="G7730" s="20"/>
      <c r="I7730" s="20"/>
      <c r="O7730" s="20"/>
      <c r="P7730" s="20"/>
    </row>
    <row r="7731" spans="3:16" x14ac:dyDescent="0.35">
      <c r="C7731" s="21"/>
      <c r="E7731" s="21"/>
      <c r="G7731" s="20"/>
      <c r="I7731" s="20"/>
      <c r="O7731" s="20"/>
      <c r="P7731" s="20"/>
    </row>
    <row r="7732" spans="3:16" x14ac:dyDescent="0.35">
      <c r="C7732" s="21"/>
      <c r="E7732" s="21"/>
      <c r="G7732" s="20"/>
      <c r="I7732" s="20"/>
      <c r="O7732" s="20"/>
      <c r="P7732" s="20"/>
    </row>
    <row r="7733" spans="3:16" x14ac:dyDescent="0.35">
      <c r="C7733" s="21"/>
      <c r="E7733" s="21"/>
      <c r="G7733" s="20"/>
      <c r="I7733" s="20"/>
      <c r="O7733" s="20"/>
      <c r="P7733" s="20"/>
    </row>
    <row r="7734" spans="3:16" x14ac:dyDescent="0.35">
      <c r="C7734" s="21"/>
      <c r="E7734" s="21"/>
      <c r="G7734" s="20"/>
      <c r="I7734" s="20"/>
      <c r="O7734" s="20"/>
      <c r="P7734" s="20"/>
    </row>
    <row r="7735" spans="3:16" x14ac:dyDescent="0.35">
      <c r="C7735" s="21"/>
      <c r="E7735" s="21"/>
      <c r="G7735" s="20"/>
      <c r="I7735" s="20"/>
      <c r="O7735" s="20"/>
      <c r="P7735" s="20"/>
    </row>
    <row r="7736" spans="3:16" x14ac:dyDescent="0.35">
      <c r="C7736" s="21"/>
      <c r="E7736" s="21"/>
      <c r="G7736" s="20"/>
      <c r="I7736" s="20"/>
      <c r="O7736" s="20"/>
      <c r="P7736" s="20"/>
    </row>
    <row r="7737" spans="3:16" x14ac:dyDescent="0.35">
      <c r="C7737" s="21"/>
      <c r="E7737" s="21"/>
      <c r="G7737" s="20"/>
      <c r="I7737" s="20"/>
      <c r="O7737" s="20"/>
      <c r="P7737" s="20"/>
    </row>
    <row r="7738" spans="3:16" x14ac:dyDescent="0.35">
      <c r="C7738" s="21"/>
      <c r="E7738" s="21"/>
      <c r="G7738" s="20"/>
      <c r="I7738" s="20"/>
      <c r="O7738" s="20"/>
      <c r="P7738" s="20"/>
    </row>
    <row r="7739" spans="3:16" x14ac:dyDescent="0.35">
      <c r="C7739" s="21"/>
      <c r="E7739" s="21"/>
      <c r="G7739" s="20"/>
      <c r="I7739" s="20"/>
      <c r="O7739" s="20"/>
      <c r="P7739" s="20"/>
    </row>
    <row r="7740" spans="3:16" x14ac:dyDescent="0.35">
      <c r="C7740" s="21"/>
      <c r="E7740" s="21"/>
      <c r="G7740" s="20"/>
      <c r="I7740" s="20"/>
      <c r="O7740" s="20"/>
      <c r="P7740" s="20"/>
    </row>
    <row r="7741" spans="3:16" x14ac:dyDescent="0.35">
      <c r="C7741" s="21"/>
      <c r="E7741" s="21"/>
      <c r="G7741" s="20"/>
      <c r="I7741" s="20"/>
      <c r="O7741" s="20"/>
      <c r="P7741" s="20"/>
    </row>
    <row r="7742" spans="3:16" x14ac:dyDescent="0.35">
      <c r="C7742" s="21"/>
      <c r="E7742" s="21"/>
      <c r="G7742" s="20"/>
      <c r="I7742" s="20"/>
      <c r="O7742" s="20"/>
      <c r="P7742" s="20"/>
    </row>
    <row r="7743" spans="3:16" x14ac:dyDescent="0.35">
      <c r="C7743" s="21"/>
      <c r="E7743" s="21"/>
      <c r="G7743" s="20"/>
      <c r="I7743" s="20"/>
      <c r="O7743" s="20"/>
      <c r="P7743" s="20"/>
    </row>
    <row r="7744" spans="3:16" x14ac:dyDescent="0.35">
      <c r="C7744" s="21"/>
      <c r="E7744" s="21"/>
      <c r="G7744" s="20"/>
      <c r="I7744" s="20"/>
      <c r="O7744" s="20"/>
      <c r="P7744" s="20"/>
    </row>
    <row r="7745" spans="3:16" x14ac:dyDescent="0.35">
      <c r="C7745" s="21"/>
      <c r="E7745" s="21"/>
      <c r="G7745" s="20"/>
      <c r="I7745" s="20"/>
      <c r="O7745" s="20"/>
      <c r="P7745" s="20"/>
    </row>
    <row r="7746" spans="3:16" x14ac:dyDescent="0.35">
      <c r="C7746" s="21"/>
      <c r="E7746" s="21"/>
      <c r="G7746" s="20"/>
      <c r="I7746" s="20"/>
      <c r="O7746" s="20"/>
      <c r="P7746" s="20"/>
    </row>
    <row r="7747" spans="3:16" x14ac:dyDescent="0.35">
      <c r="C7747" s="21"/>
      <c r="E7747" s="21"/>
      <c r="G7747" s="20"/>
      <c r="I7747" s="20"/>
      <c r="O7747" s="20"/>
      <c r="P7747" s="20"/>
    </row>
    <row r="7748" spans="3:16" x14ac:dyDescent="0.35">
      <c r="C7748" s="21"/>
      <c r="E7748" s="21"/>
      <c r="G7748" s="20"/>
      <c r="I7748" s="20"/>
      <c r="O7748" s="20"/>
      <c r="P7748" s="20"/>
    </row>
    <row r="7749" spans="3:16" x14ac:dyDescent="0.35">
      <c r="C7749" s="21"/>
      <c r="E7749" s="21"/>
      <c r="G7749" s="20"/>
      <c r="I7749" s="20"/>
      <c r="O7749" s="20"/>
      <c r="P7749" s="20"/>
    </row>
    <row r="7750" spans="3:16" x14ac:dyDescent="0.35">
      <c r="C7750" s="21"/>
      <c r="E7750" s="21"/>
      <c r="G7750" s="20"/>
      <c r="I7750" s="20"/>
      <c r="O7750" s="20"/>
      <c r="P7750" s="20"/>
    </row>
    <row r="7751" spans="3:16" x14ac:dyDescent="0.35">
      <c r="C7751" s="21"/>
      <c r="E7751" s="21"/>
      <c r="G7751" s="20"/>
      <c r="I7751" s="20"/>
      <c r="O7751" s="20"/>
      <c r="P7751" s="20"/>
    </row>
    <row r="7752" spans="3:16" x14ac:dyDescent="0.35">
      <c r="C7752" s="21"/>
      <c r="E7752" s="21"/>
      <c r="G7752" s="20"/>
      <c r="I7752" s="20"/>
      <c r="O7752" s="20"/>
      <c r="P7752" s="20"/>
    </row>
    <row r="7753" spans="3:16" x14ac:dyDescent="0.35">
      <c r="C7753" s="21"/>
      <c r="E7753" s="21"/>
      <c r="G7753" s="20"/>
      <c r="I7753" s="20"/>
      <c r="O7753" s="20"/>
      <c r="P7753" s="20"/>
    </row>
    <row r="7754" spans="3:16" x14ac:dyDescent="0.35">
      <c r="C7754" s="21"/>
      <c r="E7754" s="21"/>
      <c r="G7754" s="20"/>
      <c r="I7754" s="20"/>
      <c r="O7754" s="20"/>
      <c r="P7754" s="20"/>
    </row>
    <row r="7755" spans="3:16" x14ac:dyDescent="0.35">
      <c r="C7755" s="21"/>
      <c r="E7755" s="21"/>
      <c r="G7755" s="20"/>
      <c r="I7755" s="20"/>
      <c r="O7755" s="20"/>
      <c r="P7755" s="20"/>
    </row>
    <row r="7756" spans="3:16" x14ac:dyDescent="0.35">
      <c r="C7756" s="21"/>
      <c r="E7756" s="21"/>
      <c r="G7756" s="20"/>
      <c r="I7756" s="20"/>
      <c r="O7756" s="20"/>
      <c r="P7756" s="20"/>
    </row>
    <row r="7757" spans="3:16" x14ac:dyDescent="0.35">
      <c r="C7757" s="21"/>
      <c r="E7757" s="21"/>
      <c r="G7757" s="20"/>
      <c r="I7757" s="20"/>
      <c r="O7757" s="20"/>
      <c r="P7757" s="20"/>
    </row>
    <row r="7758" spans="3:16" x14ac:dyDescent="0.35">
      <c r="C7758" s="21"/>
      <c r="E7758" s="21"/>
      <c r="G7758" s="20"/>
      <c r="I7758" s="20"/>
      <c r="O7758" s="20"/>
      <c r="P7758" s="20"/>
    </row>
    <row r="7759" spans="3:16" x14ac:dyDescent="0.35">
      <c r="C7759" s="21"/>
      <c r="E7759" s="21"/>
      <c r="G7759" s="20"/>
      <c r="I7759" s="20"/>
      <c r="O7759" s="20"/>
      <c r="P7759" s="20"/>
    </row>
    <row r="7760" spans="3:16" x14ac:dyDescent="0.35">
      <c r="C7760" s="21"/>
      <c r="E7760" s="21"/>
      <c r="G7760" s="20"/>
      <c r="I7760" s="20"/>
      <c r="O7760" s="20"/>
      <c r="P7760" s="20"/>
    </row>
    <row r="7761" spans="3:16" x14ac:dyDescent="0.35">
      <c r="C7761" s="21"/>
      <c r="E7761" s="21"/>
      <c r="G7761" s="20"/>
      <c r="I7761" s="20"/>
      <c r="O7761" s="20"/>
      <c r="P7761" s="20"/>
    </row>
    <row r="7762" spans="3:16" x14ac:dyDescent="0.35">
      <c r="C7762" s="21"/>
      <c r="E7762" s="21"/>
      <c r="G7762" s="20"/>
      <c r="I7762" s="20"/>
      <c r="O7762" s="20"/>
      <c r="P7762" s="20"/>
    </row>
    <row r="7763" spans="3:16" x14ac:dyDescent="0.35">
      <c r="C7763" s="21"/>
      <c r="E7763" s="21"/>
      <c r="G7763" s="20"/>
      <c r="I7763" s="20"/>
      <c r="O7763" s="20"/>
      <c r="P7763" s="20"/>
    </row>
    <row r="7764" spans="3:16" x14ac:dyDescent="0.35">
      <c r="C7764" s="21"/>
      <c r="E7764" s="21"/>
      <c r="G7764" s="20"/>
      <c r="I7764" s="20"/>
      <c r="O7764" s="20"/>
      <c r="P7764" s="20"/>
    </row>
    <row r="7765" spans="3:16" x14ac:dyDescent="0.35">
      <c r="C7765" s="21"/>
      <c r="E7765" s="21"/>
      <c r="G7765" s="20"/>
      <c r="I7765" s="20"/>
      <c r="O7765" s="20"/>
      <c r="P7765" s="20"/>
    </row>
    <row r="7766" spans="3:16" x14ac:dyDescent="0.35">
      <c r="C7766" s="21"/>
      <c r="E7766" s="21"/>
      <c r="G7766" s="20"/>
      <c r="I7766" s="20"/>
      <c r="O7766" s="20"/>
      <c r="P7766" s="20"/>
    </row>
    <row r="7767" spans="3:16" x14ac:dyDescent="0.35">
      <c r="C7767" s="21"/>
      <c r="E7767" s="21"/>
      <c r="G7767" s="20"/>
      <c r="I7767" s="20"/>
      <c r="O7767" s="20"/>
      <c r="P7767" s="20"/>
    </row>
    <row r="7768" spans="3:16" x14ac:dyDescent="0.35">
      <c r="C7768" s="21"/>
      <c r="E7768" s="21"/>
      <c r="G7768" s="20"/>
      <c r="I7768" s="20"/>
      <c r="O7768" s="20"/>
      <c r="P7768" s="20"/>
    </row>
    <row r="7769" spans="3:16" x14ac:dyDescent="0.35">
      <c r="C7769" s="21"/>
      <c r="E7769" s="21"/>
      <c r="G7769" s="20"/>
      <c r="I7769" s="20"/>
      <c r="O7769" s="20"/>
      <c r="P7769" s="20"/>
    </row>
    <row r="7770" spans="3:16" x14ac:dyDescent="0.35">
      <c r="C7770" s="21"/>
      <c r="E7770" s="21"/>
      <c r="G7770" s="20"/>
      <c r="I7770" s="20"/>
      <c r="O7770" s="20"/>
      <c r="P7770" s="20"/>
    </row>
    <row r="7771" spans="3:16" x14ac:dyDescent="0.35">
      <c r="C7771" s="21"/>
      <c r="E7771" s="21"/>
      <c r="G7771" s="20"/>
      <c r="I7771" s="20"/>
      <c r="O7771" s="20"/>
      <c r="P7771" s="20"/>
    </row>
    <row r="7772" spans="3:16" x14ac:dyDescent="0.35">
      <c r="C7772" s="21"/>
      <c r="E7772" s="21"/>
      <c r="G7772" s="20"/>
      <c r="I7772" s="20"/>
      <c r="O7772" s="20"/>
      <c r="P7772" s="20"/>
    </row>
    <row r="7773" spans="3:16" x14ac:dyDescent="0.35">
      <c r="C7773" s="21"/>
      <c r="E7773" s="21"/>
      <c r="G7773" s="20"/>
      <c r="I7773" s="20"/>
      <c r="O7773" s="20"/>
      <c r="P7773" s="20"/>
    </row>
    <row r="7774" spans="3:16" x14ac:dyDescent="0.35">
      <c r="C7774" s="21"/>
      <c r="E7774" s="21"/>
      <c r="G7774" s="20"/>
      <c r="I7774" s="20"/>
      <c r="O7774" s="20"/>
      <c r="P7774" s="20"/>
    </row>
    <row r="7775" spans="3:16" x14ac:dyDescent="0.35">
      <c r="C7775" s="21"/>
      <c r="E7775" s="21"/>
      <c r="G7775" s="20"/>
      <c r="I7775" s="20"/>
      <c r="O7775" s="20"/>
      <c r="P7775" s="20"/>
    </row>
    <row r="7776" spans="3:16" x14ac:dyDescent="0.35">
      <c r="C7776" s="21"/>
      <c r="E7776" s="21"/>
      <c r="G7776" s="20"/>
      <c r="I7776" s="20"/>
      <c r="O7776" s="20"/>
      <c r="P7776" s="20"/>
    </row>
    <row r="7777" spans="3:16" x14ac:dyDescent="0.35">
      <c r="C7777" s="21"/>
      <c r="E7777" s="21"/>
      <c r="G7777" s="20"/>
      <c r="I7777" s="20"/>
      <c r="O7777" s="20"/>
      <c r="P7777" s="20"/>
    </row>
    <row r="7778" spans="3:16" x14ac:dyDescent="0.35">
      <c r="C7778" s="21"/>
      <c r="E7778" s="21"/>
      <c r="G7778" s="20"/>
      <c r="I7778" s="20"/>
      <c r="O7778" s="20"/>
      <c r="P7778" s="20"/>
    </row>
    <row r="7779" spans="3:16" x14ac:dyDescent="0.35">
      <c r="C7779" s="21"/>
      <c r="E7779" s="21"/>
      <c r="G7779" s="20"/>
      <c r="I7779" s="20"/>
      <c r="O7779" s="20"/>
      <c r="P7779" s="20"/>
    </row>
    <row r="7780" spans="3:16" x14ac:dyDescent="0.35">
      <c r="C7780" s="21"/>
      <c r="E7780" s="21"/>
      <c r="G7780" s="20"/>
      <c r="I7780" s="20"/>
      <c r="O7780" s="20"/>
      <c r="P7780" s="20"/>
    </row>
    <row r="7781" spans="3:16" x14ac:dyDescent="0.35">
      <c r="C7781" s="21"/>
      <c r="E7781" s="21"/>
      <c r="G7781" s="20"/>
      <c r="I7781" s="20"/>
      <c r="O7781" s="20"/>
      <c r="P7781" s="20"/>
    </row>
    <row r="7782" spans="3:16" x14ac:dyDescent="0.35">
      <c r="C7782" s="21"/>
      <c r="E7782" s="21"/>
      <c r="G7782" s="20"/>
      <c r="I7782" s="20"/>
      <c r="O7782" s="20"/>
      <c r="P7782" s="20"/>
    </row>
    <row r="7783" spans="3:16" x14ac:dyDescent="0.35">
      <c r="C7783" s="21"/>
      <c r="E7783" s="21"/>
      <c r="G7783" s="20"/>
      <c r="I7783" s="20"/>
      <c r="O7783" s="20"/>
      <c r="P7783" s="20"/>
    </row>
    <row r="7784" spans="3:16" x14ac:dyDescent="0.35">
      <c r="C7784" s="21"/>
      <c r="E7784" s="21"/>
      <c r="G7784" s="20"/>
      <c r="I7784" s="20"/>
      <c r="O7784" s="20"/>
      <c r="P7784" s="20"/>
    </row>
    <row r="7785" spans="3:16" x14ac:dyDescent="0.35">
      <c r="C7785" s="21"/>
      <c r="E7785" s="21"/>
      <c r="G7785" s="20"/>
      <c r="I7785" s="20"/>
      <c r="O7785" s="20"/>
      <c r="P7785" s="20"/>
    </row>
    <row r="7786" spans="3:16" x14ac:dyDescent="0.35">
      <c r="C7786" s="21"/>
      <c r="E7786" s="21"/>
      <c r="G7786" s="20"/>
      <c r="I7786" s="20"/>
      <c r="O7786" s="20"/>
      <c r="P7786" s="20"/>
    </row>
    <row r="7787" spans="3:16" x14ac:dyDescent="0.35">
      <c r="C7787" s="21"/>
      <c r="E7787" s="21"/>
      <c r="G7787" s="20"/>
      <c r="I7787" s="20"/>
      <c r="O7787" s="20"/>
      <c r="P7787" s="20"/>
    </row>
    <row r="7788" spans="3:16" x14ac:dyDescent="0.35">
      <c r="C7788" s="21"/>
      <c r="E7788" s="21"/>
      <c r="G7788" s="20"/>
      <c r="I7788" s="20"/>
      <c r="O7788" s="20"/>
      <c r="P7788" s="20"/>
    </row>
    <row r="7789" spans="3:16" x14ac:dyDescent="0.35">
      <c r="C7789" s="21"/>
      <c r="E7789" s="21"/>
      <c r="G7789" s="20"/>
      <c r="I7789" s="20"/>
      <c r="O7789" s="20"/>
      <c r="P7789" s="20"/>
    </row>
    <row r="7790" spans="3:16" x14ac:dyDescent="0.35">
      <c r="C7790" s="21"/>
      <c r="E7790" s="21"/>
      <c r="G7790" s="20"/>
      <c r="I7790" s="20"/>
      <c r="O7790" s="20"/>
      <c r="P7790" s="20"/>
    </row>
    <row r="7791" spans="3:16" x14ac:dyDescent="0.35">
      <c r="C7791" s="21"/>
      <c r="E7791" s="21"/>
      <c r="G7791" s="20"/>
      <c r="I7791" s="20"/>
      <c r="O7791" s="20"/>
      <c r="P7791" s="20"/>
    </row>
    <row r="7792" spans="3:16" x14ac:dyDescent="0.35">
      <c r="C7792" s="21"/>
      <c r="E7792" s="21"/>
      <c r="G7792" s="20"/>
      <c r="I7792" s="20"/>
      <c r="O7792" s="20"/>
      <c r="P7792" s="20"/>
    </row>
    <row r="7793" spans="3:16" x14ac:dyDescent="0.35">
      <c r="C7793" s="21"/>
      <c r="E7793" s="21"/>
      <c r="G7793" s="20"/>
      <c r="I7793" s="20"/>
      <c r="O7793" s="20"/>
      <c r="P7793" s="20"/>
    </row>
    <row r="7794" spans="3:16" x14ac:dyDescent="0.35">
      <c r="C7794" s="21"/>
      <c r="E7794" s="21"/>
      <c r="G7794" s="20"/>
      <c r="I7794" s="20"/>
      <c r="O7794" s="20"/>
      <c r="P7794" s="20"/>
    </row>
    <row r="7795" spans="3:16" x14ac:dyDescent="0.35">
      <c r="C7795" s="21"/>
      <c r="E7795" s="21"/>
      <c r="G7795" s="20"/>
      <c r="I7795" s="20"/>
      <c r="O7795" s="20"/>
      <c r="P7795" s="20"/>
    </row>
    <row r="7796" spans="3:16" x14ac:dyDescent="0.35">
      <c r="C7796" s="21"/>
      <c r="E7796" s="21"/>
      <c r="G7796" s="20"/>
      <c r="I7796" s="20"/>
      <c r="O7796" s="20"/>
      <c r="P7796" s="20"/>
    </row>
    <row r="7797" spans="3:16" x14ac:dyDescent="0.35">
      <c r="C7797" s="21"/>
      <c r="E7797" s="21"/>
      <c r="G7797" s="20"/>
      <c r="I7797" s="20"/>
      <c r="O7797" s="20"/>
      <c r="P7797" s="20"/>
    </row>
    <row r="7798" spans="3:16" x14ac:dyDescent="0.35">
      <c r="C7798" s="21"/>
      <c r="E7798" s="21"/>
      <c r="G7798" s="20"/>
      <c r="I7798" s="20"/>
      <c r="O7798" s="20"/>
      <c r="P7798" s="20"/>
    </row>
    <row r="7799" spans="3:16" x14ac:dyDescent="0.35">
      <c r="C7799" s="21"/>
      <c r="E7799" s="21"/>
      <c r="G7799" s="20"/>
      <c r="I7799" s="20"/>
      <c r="O7799" s="20"/>
      <c r="P7799" s="20"/>
    </row>
    <row r="7800" spans="3:16" x14ac:dyDescent="0.35">
      <c r="C7800" s="21"/>
      <c r="E7800" s="21"/>
      <c r="G7800" s="20"/>
      <c r="I7800" s="20"/>
      <c r="O7800" s="20"/>
      <c r="P7800" s="20"/>
    </row>
    <row r="7801" spans="3:16" x14ac:dyDescent="0.35">
      <c r="C7801" s="21"/>
      <c r="E7801" s="21"/>
      <c r="G7801" s="20"/>
      <c r="I7801" s="20"/>
      <c r="O7801" s="20"/>
      <c r="P7801" s="20"/>
    </row>
    <row r="7802" spans="3:16" x14ac:dyDescent="0.35">
      <c r="C7802" s="21"/>
      <c r="E7802" s="21"/>
      <c r="G7802" s="20"/>
      <c r="I7802" s="20"/>
      <c r="O7802" s="20"/>
      <c r="P7802" s="20"/>
    </row>
    <row r="7803" spans="3:16" x14ac:dyDescent="0.35">
      <c r="C7803" s="21"/>
      <c r="E7803" s="21"/>
      <c r="G7803" s="20"/>
      <c r="I7803" s="20"/>
      <c r="O7803" s="20"/>
      <c r="P7803" s="20"/>
    </row>
    <row r="7804" spans="3:16" x14ac:dyDescent="0.35">
      <c r="C7804" s="21"/>
      <c r="E7804" s="21"/>
      <c r="G7804" s="20"/>
      <c r="I7804" s="20"/>
      <c r="O7804" s="20"/>
      <c r="P7804" s="20"/>
    </row>
    <row r="7805" spans="3:16" x14ac:dyDescent="0.35">
      <c r="C7805" s="21"/>
      <c r="E7805" s="21"/>
      <c r="G7805" s="20"/>
      <c r="I7805" s="20"/>
      <c r="O7805" s="20"/>
      <c r="P7805" s="20"/>
    </row>
    <row r="7806" spans="3:16" x14ac:dyDescent="0.35">
      <c r="C7806" s="21"/>
      <c r="E7806" s="21"/>
      <c r="G7806" s="20"/>
      <c r="I7806" s="20"/>
      <c r="O7806" s="20"/>
      <c r="P7806" s="20"/>
    </row>
    <row r="7807" spans="3:16" x14ac:dyDescent="0.35">
      <c r="C7807" s="21"/>
      <c r="E7807" s="21"/>
      <c r="G7807" s="20"/>
      <c r="I7807" s="20"/>
      <c r="O7807" s="20"/>
      <c r="P7807" s="20"/>
    </row>
    <row r="7808" spans="3:16" x14ac:dyDescent="0.35">
      <c r="C7808" s="21"/>
      <c r="E7808" s="21"/>
      <c r="G7808" s="20"/>
      <c r="I7808" s="20"/>
      <c r="O7808" s="20"/>
      <c r="P7808" s="20"/>
    </row>
    <row r="7809" spans="3:16" x14ac:dyDescent="0.35">
      <c r="C7809" s="21"/>
      <c r="E7809" s="21"/>
      <c r="G7809" s="20"/>
      <c r="I7809" s="20"/>
      <c r="O7809" s="20"/>
      <c r="P7809" s="20"/>
    </row>
    <row r="7810" spans="3:16" x14ac:dyDescent="0.35">
      <c r="C7810" s="21"/>
      <c r="E7810" s="21"/>
      <c r="G7810" s="20"/>
      <c r="I7810" s="20"/>
      <c r="O7810" s="20"/>
      <c r="P7810" s="20"/>
    </row>
    <row r="7811" spans="3:16" x14ac:dyDescent="0.35">
      <c r="C7811" s="21"/>
      <c r="E7811" s="21"/>
      <c r="G7811" s="20"/>
      <c r="I7811" s="20"/>
      <c r="O7811" s="20"/>
      <c r="P7811" s="20"/>
    </row>
    <row r="7812" spans="3:16" x14ac:dyDescent="0.35">
      <c r="C7812" s="21"/>
      <c r="E7812" s="21"/>
      <c r="G7812" s="20"/>
      <c r="I7812" s="20"/>
      <c r="O7812" s="20"/>
      <c r="P7812" s="20"/>
    </row>
    <row r="7813" spans="3:16" x14ac:dyDescent="0.35">
      <c r="C7813" s="21"/>
      <c r="E7813" s="21"/>
      <c r="G7813" s="20"/>
      <c r="I7813" s="20"/>
      <c r="O7813" s="20"/>
      <c r="P7813" s="20"/>
    </row>
    <row r="7814" spans="3:16" x14ac:dyDescent="0.35">
      <c r="C7814" s="21"/>
      <c r="E7814" s="21"/>
      <c r="G7814" s="20"/>
      <c r="I7814" s="20"/>
      <c r="O7814" s="20"/>
      <c r="P7814" s="20"/>
    </row>
    <row r="7815" spans="3:16" x14ac:dyDescent="0.35">
      <c r="C7815" s="21"/>
      <c r="E7815" s="21"/>
      <c r="G7815" s="20"/>
      <c r="I7815" s="20"/>
      <c r="O7815" s="20"/>
      <c r="P7815" s="20"/>
    </row>
    <row r="7816" spans="3:16" x14ac:dyDescent="0.35">
      <c r="C7816" s="21"/>
      <c r="E7816" s="21"/>
      <c r="G7816" s="20"/>
      <c r="I7816" s="20"/>
      <c r="O7816" s="20"/>
      <c r="P7816" s="20"/>
    </row>
    <row r="7817" spans="3:16" x14ac:dyDescent="0.35">
      <c r="C7817" s="21"/>
      <c r="E7817" s="21"/>
      <c r="G7817" s="20"/>
      <c r="I7817" s="20"/>
      <c r="O7817" s="20"/>
      <c r="P7817" s="20"/>
    </row>
    <row r="7818" spans="3:16" x14ac:dyDescent="0.35">
      <c r="C7818" s="21"/>
      <c r="E7818" s="21"/>
      <c r="G7818" s="20"/>
      <c r="I7818" s="20"/>
      <c r="O7818" s="20"/>
      <c r="P7818" s="20"/>
    </row>
    <row r="7819" spans="3:16" x14ac:dyDescent="0.35">
      <c r="C7819" s="21"/>
      <c r="E7819" s="21"/>
      <c r="G7819" s="20"/>
      <c r="I7819" s="20"/>
      <c r="O7819" s="20"/>
      <c r="P7819" s="20"/>
    </row>
    <row r="7820" spans="3:16" x14ac:dyDescent="0.35">
      <c r="C7820" s="21"/>
      <c r="E7820" s="21"/>
      <c r="G7820" s="20"/>
      <c r="I7820" s="20"/>
      <c r="O7820" s="20"/>
      <c r="P7820" s="20"/>
    </row>
    <row r="7821" spans="3:16" x14ac:dyDescent="0.35">
      <c r="C7821" s="21"/>
      <c r="E7821" s="21"/>
      <c r="G7821" s="20"/>
      <c r="I7821" s="20"/>
      <c r="O7821" s="20"/>
      <c r="P7821" s="20"/>
    </row>
    <row r="7822" spans="3:16" x14ac:dyDescent="0.35">
      <c r="C7822" s="21"/>
      <c r="E7822" s="21"/>
      <c r="G7822" s="20"/>
      <c r="I7822" s="20"/>
      <c r="O7822" s="20"/>
      <c r="P7822" s="20"/>
    </row>
    <row r="7823" spans="3:16" x14ac:dyDescent="0.35">
      <c r="C7823" s="21"/>
      <c r="E7823" s="21"/>
      <c r="G7823" s="20"/>
      <c r="I7823" s="20"/>
      <c r="O7823" s="20"/>
      <c r="P7823" s="20"/>
    </row>
    <row r="7824" spans="3:16" x14ac:dyDescent="0.35">
      <c r="C7824" s="21"/>
      <c r="E7824" s="21"/>
      <c r="G7824" s="20"/>
      <c r="I7824" s="20"/>
      <c r="O7824" s="20"/>
      <c r="P7824" s="20"/>
    </row>
    <row r="7825" spans="3:16" x14ac:dyDescent="0.35">
      <c r="C7825" s="21"/>
      <c r="E7825" s="21"/>
      <c r="G7825" s="20"/>
      <c r="I7825" s="20"/>
      <c r="O7825" s="20"/>
      <c r="P7825" s="20"/>
    </row>
    <row r="7826" spans="3:16" x14ac:dyDescent="0.35">
      <c r="C7826" s="21"/>
      <c r="E7826" s="21"/>
      <c r="G7826" s="20"/>
      <c r="I7826" s="20"/>
      <c r="O7826" s="20"/>
      <c r="P7826" s="20"/>
    </row>
    <row r="7827" spans="3:16" x14ac:dyDescent="0.35">
      <c r="C7827" s="21"/>
      <c r="E7827" s="21"/>
      <c r="G7827" s="20"/>
      <c r="I7827" s="20"/>
      <c r="O7827" s="20"/>
      <c r="P7827" s="20"/>
    </row>
    <row r="7828" spans="3:16" x14ac:dyDescent="0.35">
      <c r="C7828" s="21"/>
      <c r="E7828" s="21"/>
      <c r="G7828" s="20"/>
      <c r="I7828" s="20"/>
      <c r="O7828" s="20"/>
      <c r="P7828" s="20"/>
    </row>
    <row r="7829" spans="3:16" x14ac:dyDescent="0.35">
      <c r="C7829" s="21"/>
      <c r="E7829" s="21"/>
      <c r="G7829" s="20"/>
      <c r="I7829" s="20"/>
      <c r="O7829" s="20"/>
      <c r="P7829" s="20"/>
    </row>
    <row r="7830" spans="3:16" x14ac:dyDescent="0.35">
      <c r="C7830" s="21"/>
      <c r="E7830" s="21"/>
      <c r="G7830" s="20"/>
      <c r="I7830" s="20"/>
      <c r="O7830" s="20"/>
      <c r="P7830" s="20"/>
    </row>
    <row r="7831" spans="3:16" x14ac:dyDescent="0.35">
      <c r="C7831" s="21"/>
      <c r="E7831" s="21"/>
      <c r="G7831" s="20"/>
      <c r="I7831" s="20"/>
      <c r="O7831" s="20"/>
      <c r="P7831" s="20"/>
    </row>
    <row r="7832" spans="3:16" x14ac:dyDescent="0.35">
      <c r="C7832" s="21"/>
      <c r="E7832" s="21"/>
      <c r="G7832" s="20"/>
      <c r="I7832" s="20"/>
      <c r="O7832" s="20"/>
      <c r="P7832" s="20"/>
    </row>
    <row r="7833" spans="3:16" x14ac:dyDescent="0.35">
      <c r="C7833" s="21"/>
      <c r="E7833" s="21"/>
      <c r="G7833" s="20"/>
      <c r="I7833" s="20"/>
      <c r="O7833" s="20"/>
      <c r="P7833" s="20"/>
    </row>
    <row r="7834" spans="3:16" x14ac:dyDescent="0.35">
      <c r="C7834" s="21"/>
      <c r="E7834" s="21"/>
      <c r="G7834" s="20"/>
      <c r="I7834" s="20"/>
      <c r="O7834" s="20"/>
      <c r="P7834" s="20"/>
    </row>
    <row r="7835" spans="3:16" x14ac:dyDescent="0.35">
      <c r="C7835" s="21"/>
      <c r="E7835" s="21"/>
      <c r="G7835" s="20"/>
      <c r="I7835" s="20"/>
      <c r="O7835" s="20"/>
      <c r="P7835" s="20"/>
    </row>
    <row r="7836" spans="3:16" x14ac:dyDescent="0.35">
      <c r="C7836" s="21"/>
      <c r="E7836" s="21"/>
      <c r="G7836" s="20"/>
      <c r="I7836" s="20"/>
      <c r="O7836" s="20"/>
      <c r="P7836" s="20"/>
    </row>
    <row r="7837" spans="3:16" x14ac:dyDescent="0.35">
      <c r="C7837" s="21"/>
      <c r="E7837" s="21"/>
      <c r="G7837" s="20"/>
      <c r="I7837" s="20"/>
      <c r="O7837" s="20"/>
      <c r="P7837" s="20"/>
    </row>
    <row r="7838" spans="3:16" x14ac:dyDescent="0.35">
      <c r="C7838" s="21"/>
      <c r="E7838" s="21"/>
      <c r="G7838" s="20"/>
      <c r="I7838" s="20"/>
      <c r="O7838" s="20"/>
      <c r="P7838" s="20"/>
    </row>
    <row r="7839" spans="3:16" x14ac:dyDescent="0.35">
      <c r="C7839" s="21"/>
      <c r="E7839" s="21"/>
      <c r="G7839" s="20"/>
      <c r="I7839" s="20"/>
      <c r="O7839" s="20"/>
      <c r="P7839" s="20"/>
    </row>
    <row r="7840" spans="3:16" x14ac:dyDescent="0.35">
      <c r="C7840" s="21"/>
      <c r="E7840" s="21"/>
      <c r="G7840" s="20"/>
      <c r="I7840" s="20"/>
      <c r="O7840" s="20"/>
      <c r="P7840" s="20"/>
    </row>
    <row r="7841" spans="3:16" x14ac:dyDescent="0.35">
      <c r="C7841" s="21"/>
      <c r="E7841" s="21"/>
      <c r="G7841" s="20"/>
      <c r="I7841" s="20"/>
      <c r="O7841" s="20"/>
      <c r="P7841" s="20"/>
    </row>
    <row r="7842" spans="3:16" x14ac:dyDescent="0.35">
      <c r="C7842" s="21"/>
      <c r="E7842" s="21"/>
      <c r="G7842" s="20"/>
      <c r="I7842" s="20"/>
      <c r="O7842" s="20"/>
      <c r="P7842" s="20"/>
    </row>
    <row r="7843" spans="3:16" x14ac:dyDescent="0.35">
      <c r="C7843" s="21"/>
      <c r="E7843" s="21"/>
      <c r="G7843" s="20"/>
      <c r="I7843" s="20"/>
      <c r="O7843" s="20"/>
      <c r="P7843" s="20"/>
    </row>
    <row r="7844" spans="3:16" x14ac:dyDescent="0.35">
      <c r="C7844" s="21"/>
      <c r="E7844" s="21"/>
      <c r="G7844" s="20"/>
      <c r="I7844" s="20"/>
      <c r="O7844" s="20"/>
      <c r="P7844" s="20"/>
    </row>
    <row r="7845" spans="3:16" x14ac:dyDescent="0.35">
      <c r="C7845" s="21"/>
      <c r="E7845" s="21"/>
      <c r="G7845" s="20"/>
      <c r="I7845" s="20"/>
      <c r="O7845" s="20"/>
      <c r="P7845" s="20"/>
    </row>
    <row r="7846" spans="3:16" x14ac:dyDescent="0.35">
      <c r="C7846" s="21"/>
      <c r="E7846" s="21"/>
      <c r="G7846" s="20"/>
      <c r="I7846" s="20"/>
      <c r="O7846" s="20"/>
      <c r="P7846" s="20"/>
    </row>
    <row r="7847" spans="3:16" x14ac:dyDescent="0.35">
      <c r="C7847" s="21"/>
      <c r="E7847" s="21"/>
      <c r="G7847" s="20"/>
      <c r="I7847" s="20"/>
      <c r="O7847" s="20"/>
      <c r="P7847" s="20"/>
    </row>
    <row r="7848" spans="3:16" x14ac:dyDescent="0.35">
      <c r="C7848" s="21"/>
      <c r="E7848" s="21"/>
      <c r="G7848" s="20"/>
      <c r="I7848" s="20"/>
      <c r="O7848" s="20"/>
      <c r="P7848" s="20"/>
    </row>
    <row r="7849" spans="3:16" x14ac:dyDescent="0.35">
      <c r="C7849" s="21"/>
      <c r="E7849" s="21"/>
      <c r="G7849" s="20"/>
      <c r="I7849" s="20"/>
      <c r="O7849" s="20"/>
      <c r="P7849" s="20"/>
    </row>
    <row r="7850" spans="3:16" x14ac:dyDescent="0.35">
      <c r="C7850" s="21"/>
      <c r="E7850" s="21"/>
      <c r="G7850" s="20"/>
      <c r="I7850" s="20"/>
      <c r="O7850" s="20"/>
      <c r="P7850" s="20"/>
    </row>
    <row r="7851" spans="3:16" x14ac:dyDescent="0.35">
      <c r="C7851" s="21"/>
      <c r="E7851" s="21"/>
      <c r="G7851" s="20"/>
      <c r="I7851" s="20"/>
      <c r="O7851" s="20"/>
      <c r="P7851" s="20"/>
    </row>
    <row r="7852" spans="3:16" x14ac:dyDescent="0.35">
      <c r="C7852" s="21"/>
      <c r="E7852" s="21"/>
      <c r="G7852" s="20"/>
      <c r="I7852" s="20"/>
      <c r="O7852" s="20"/>
      <c r="P7852" s="20"/>
    </row>
    <row r="7853" spans="3:16" x14ac:dyDescent="0.35">
      <c r="C7853" s="21"/>
      <c r="E7853" s="21"/>
      <c r="G7853" s="20"/>
      <c r="I7853" s="20"/>
      <c r="O7853" s="20"/>
      <c r="P7853" s="20"/>
    </row>
    <row r="7854" spans="3:16" x14ac:dyDescent="0.35">
      <c r="C7854" s="21"/>
      <c r="E7854" s="21"/>
      <c r="G7854" s="20"/>
      <c r="I7854" s="20"/>
      <c r="O7854" s="20"/>
      <c r="P7854" s="20"/>
    </row>
    <row r="7855" spans="3:16" x14ac:dyDescent="0.35">
      <c r="C7855" s="21"/>
      <c r="E7855" s="21"/>
      <c r="G7855" s="20"/>
      <c r="I7855" s="20"/>
      <c r="O7855" s="20"/>
      <c r="P7855" s="20"/>
    </row>
    <row r="7856" spans="3:16" x14ac:dyDescent="0.35">
      <c r="C7856" s="21"/>
      <c r="E7856" s="21"/>
      <c r="G7856" s="20"/>
      <c r="I7856" s="20"/>
      <c r="O7856" s="20"/>
      <c r="P7856" s="20"/>
    </row>
    <row r="7857" spans="3:16" x14ac:dyDescent="0.35">
      <c r="C7857" s="21"/>
      <c r="E7857" s="21"/>
      <c r="G7857" s="20"/>
      <c r="I7857" s="20"/>
      <c r="O7857" s="20"/>
      <c r="P7857" s="20"/>
    </row>
    <row r="7858" spans="3:16" x14ac:dyDescent="0.35">
      <c r="C7858" s="21"/>
      <c r="E7858" s="21"/>
      <c r="G7858" s="20"/>
      <c r="I7858" s="20"/>
      <c r="O7858" s="20"/>
      <c r="P7858" s="20"/>
    </row>
    <row r="7859" spans="3:16" x14ac:dyDescent="0.35">
      <c r="C7859" s="21"/>
      <c r="E7859" s="21"/>
      <c r="G7859" s="20"/>
      <c r="I7859" s="20"/>
      <c r="O7859" s="20"/>
      <c r="P7859" s="20"/>
    </row>
    <row r="7860" spans="3:16" x14ac:dyDescent="0.35">
      <c r="C7860" s="21"/>
      <c r="E7860" s="21"/>
      <c r="G7860" s="20"/>
      <c r="I7860" s="20"/>
      <c r="O7860" s="20"/>
      <c r="P7860" s="20"/>
    </row>
    <row r="7861" spans="3:16" x14ac:dyDescent="0.35">
      <c r="C7861" s="21"/>
      <c r="E7861" s="21"/>
      <c r="G7861" s="20"/>
      <c r="I7861" s="20"/>
      <c r="O7861" s="20"/>
      <c r="P7861" s="20"/>
    </row>
    <row r="7862" spans="3:16" x14ac:dyDescent="0.35">
      <c r="C7862" s="21"/>
      <c r="E7862" s="21"/>
      <c r="G7862" s="20"/>
      <c r="I7862" s="20"/>
      <c r="O7862" s="20"/>
      <c r="P7862" s="20"/>
    </row>
    <row r="7863" spans="3:16" x14ac:dyDescent="0.35">
      <c r="C7863" s="21"/>
      <c r="E7863" s="21"/>
      <c r="G7863" s="20"/>
      <c r="I7863" s="20"/>
      <c r="O7863" s="20"/>
      <c r="P7863" s="20"/>
    </row>
    <row r="7864" spans="3:16" x14ac:dyDescent="0.35">
      <c r="C7864" s="21"/>
      <c r="E7864" s="21"/>
      <c r="G7864" s="20"/>
      <c r="I7864" s="20"/>
      <c r="O7864" s="20"/>
      <c r="P7864" s="20"/>
    </row>
    <row r="7865" spans="3:16" x14ac:dyDescent="0.35">
      <c r="C7865" s="21"/>
      <c r="E7865" s="21"/>
      <c r="G7865" s="20"/>
      <c r="I7865" s="20"/>
      <c r="O7865" s="20"/>
      <c r="P7865" s="20"/>
    </row>
    <row r="7866" spans="3:16" x14ac:dyDescent="0.35">
      <c r="C7866" s="21"/>
      <c r="E7866" s="21"/>
      <c r="G7866" s="20"/>
      <c r="I7866" s="20"/>
      <c r="O7866" s="20"/>
      <c r="P7866" s="20"/>
    </row>
    <row r="7867" spans="3:16" x14ac:dyDescent="0.35">
      <c r="C7867" s="21"/>
      <c r="E7867" s="21"/>
      <c r="G7867" s="20"/>
      <c r="I7867" s="20"/>
      <c r="O7867" s="20"/>
      <c r="P7867" s="20"/>
    </row>
    <row r="7868" spans="3:16" x14ac:dyDescent="0.35">
      <c r="C7868" s="21"/>
      <c r="E7868" s="21"/>
      <c r="G7868" s="20"/>
      <c r="I7868" s="20"/>
      <c r="O7868" s="20"/>
      <c r="P7868" s="20"/>
    </row>
    <row r="7869" spans="3:16" x14ac:dyDescent="0.35">
      <c r="C7869" s="21"/>
      <c r="E7869" s="21"/>
      <c r="G7869" s="20"/>
      <c r="I7869" s="20"/>
      <c r="O7869" s="20"/>
      <c r="P7869" s="20"/>
    </row>
    <row r="7870" spans="3:16" x14ac:dyDescent="0.35">
      <c r="C7870" s="21"/>
      <c r="E7870" s="21"/>
      <c r="G7870" s="20"/>
      <c r="I7870" s="20"/>
      <c r="O7870" s="20"/>
      <c r="P7870" s="20"/>
    </row>
    <row r="7871" spans="3:16" x14ac:dyDescent="0.35">
      <c r="C7871" s="21"/>
      <c r="E7871" s="21"/>
      <c r="G7871" s="20"/>
      <c r="I7871" s="20"/>
      <c r="O7871" s="20"/>
      <c r="P7871" s="20"/>
    </row>
    <row r="7872" spans="3:16" x14ac:dyDescent="0.35">
      <c r="C7872" s="21"/>
      <c r="E7872" s="21"/>
      <c r="G7872" s="20"/>
      <c r="I7872" s="20"/>
      <c r="O7872" s="20"/>
      <c r="P7872" s="20"/>
    </row>
    <row r="7873" spans="3:16" x14ac:dyDescent="0.35">
      <c r="C7873" s="21"/>
      <c r="E7873" s="21"/>
      <c r="G7873" s="20"/>
      <c r="I7873" s="20"/>
      <c r="O7873" s="20"/>
      <c r="P7873" s="20"/>
    </row>
    <row r="7874" spans="3:16" x14ac:dyDescent="0.35">
      <c r="C7874" s="21"/>
      <c r="E7874" s="21"/>
      <c r="G7874" s="20"/>
      <c r="I7874" s="20"/>
      <c r="O7874" s="20"/>
      <c r="P7874" s="20"/>
    </row>
    <row r="7875" spans="3:16" x14ac:dyDescent="0.35">
      <c r="C7875" s="21"/>
      <c r="E7875" s="21"/>
      <c r="G7875" s="20"/>
      <c r="I7875" s="20"/>
      <c r="O7875" s="20"/>
      <c r="P7875" s="20"/>
    </row>
    <row r="7876" spans="3:16" x14ac:dyDescent="0.35">
      <c r="C7876" s="21"/>
      <c r="E7876" s="21"/>
      <c r="G7876" s="20"/>
      <c r="I7876" s="20"/>
      <c r="O7876" s="20"/>
      <c r="P7876" s="20"/>
    </row>
    <row r="7877" spans="3:16" x14ac:dyDescent="0.35">
      <c r="C7877" s="21"/>
      <c r="E7877" s="21"/>
      <c r="G7877" s="20"/>
      <c r="I7877" s="20"/>
      <c r="O7877" s="20"/>
      <c r="P7877" s="20"/>
    </row>
    <row r="7878" spans="3:16" x14ac:dyDescent="0.35">
      <c r="C7878" s="21"/>
      <c r="E7878" s="21"/>
      <c r="G7878" s="20"/>
      <c r="I7878" s="20"/>
      <c r="O7878" s="20"/>
      <c r="P7878" s="20"/>
    </row>
    <row r="7879" spans="3:16" x14ac:dyDescent="0.35">
      <c r="C7879" s="21"/>
      <c r="E7879" s="21"/>
      <c r="G7879" s="20"/>
      <c r="I7879" s="20"/>
      <c r="O7879" s="20"/>
      <c r="P7879" s="20"/>
    </row>
    <row r="7880" spans="3:16" x14ac:dyDescent="0.35">
      <c r="C7880" s="21"/>
      <c r="E7880" s="21"/>
      <c r="G7880" s="20"/>
      <c r="I7880" s="20"/>
      <c r="O7880" s="20"/>
      <c r="P7880" s="20"/>
    </row>
    <row r="7881" spans="3:16" x14ac:dyDescent="0.35">
      <c r="C7881" s="21"/>
      <c r="E7881" s="21"/>
      <c r="G7881" s="20"/>
      <c r="I7881" s="20"/>
      <c r="O7881" s="20"/>
      <c r="P7881" s="20"/>
    </row>
    <row r="7882" spans="3:16" x14ac:dyDescent="0.35">
      <c r="C7882" s="21"/>
      <c r="E7882" s="21"/>
      <c r="G7882" s="20"/>
      <c r="I7882" s="20"/>
      <c r="O7882" s="20"/>
      <c r="P7882" s="20"/>
    </row>
    <row r="7883" spans="3:16" x14ac:dyDescent="0.35">
      <c r="C7883" s="21"/>
      <c r="E7883" s="21"/>
      <c r="G7883" s="20"/>
      <c r="I7883" s="20"/>
      <c r="O7883" s="20"/>
      <c r="P7883" s="20"/>
    </row>
    <row r="7884" spans="3:16" x14ac:dyDescent="0.35">
      <c r="C7884" s="21"/>
      <c r="E7884" s="21"/>
      <c r="G7884" s="20"/>
      <c r="I7884" s="20"/>
      <c r="O7884" s="20"/>
      <c r="P7884" s="20"/>
    </row>
    <row r="7885" spans="3:16" x14ac:dyDescent="0.35">
      <c r="C7885" s="21"/>
      <c r="E7885" s="21"/>
      <c r="G7885" s="20"/>
      <c r="I7885" s="20"/>
      <c r="O7885" s="20"/>
      <c r="P7885" s="20"/>
    </row>
    <row r="7886" spans="3:16" x14ac:dyDescent="0.35">
      <c r="C7886" s="21"/>
      <c r="E7886" s="21"/>
      <c r="G7886" s="20"/>
      <c r="I7886" s="20"/>
      <c r="O7886" s="20"/>
      <c r="P7886" s="20"/>
    </row>
    <row r="7887" spans="3:16" x14ac:dyDescent="0.35">
      <c r="C7887" s="21"/>
      <c r="E7887" s="21"/>
      <c r="G7887" s="20"/>
      <c r="I7887" s="20"/>
      <c r="O7887" s="20"/>
      <c r="P7887" s="20"/>
    </row>
    <row r="7888" spans="3:16" x14ac:dyDescent="0.35">
      <c r="C7888" s="21"/>
      <c r="E7888" s="21"/>
      <c r="G7888" s="20"/>
      <c r="I7888" s="20"/>
      <c r="O7888" s="20"/>
      <c r="P7888" s="20"/>
    </row>
    <row r="7889" spans="3:16" x14ac:dyDescent="0.35">
      <c r="C7889" s="21"/>
      <c r="E7889" s="21"/>
      <c r="G7889" s="20"/>
      <c r="I7889" s="20"/>
      <c r="O7889" s="20"/>
      <c r="P7889" s="20"/>
    </row>
    <row r="7890" spans="3:16" x14ac:dyDescent="0.35">
      <c r="C7890" s="21"/>
      <c r="E7890" s="21"/>
      <c r="G7890" s="20"/>
      <c r="I7890" s="20"/>
      <c r="O7890" s="20"/>
      <c r="P7890" s="20"/>
    </row>
    <row r="7891" spans="3:16" x14ac:dyDescent="0.35">
      <c r="C7891" s="21"/>
      <c r="E7891" s="21"/>
      <c r="G7891" s="20"/>
      <c r="I7891" s="20"/>
      <c r="O7891" s="20"/>
      <c r="P7891" s="20"/>
    </row>
    <row r="7892" spans="3:16" x14ac:dyDescent="0.35">
      <c r="C7892" s="21"/>
      <c r="E7892" s="21"/>
      <c r="G7892" s="20"/>
      <c r="I7892" s="20"/>
      <c r="O7892" s="20"/>
      <c r="P7892" s="20"/>
    </row>
    <row r="7893" spans="3:16" x14ac:dyDescent="0.35">
      <c r="C7893" s="21"/>
      <c r="E7893" s="21"/>
      <c r="G7893" s="20"/>
      <c r="I7893" s="20"/>
      <c r="O7893" s="20"/>
      <c r="P7893" s="20"/>
    </row>
    <row r="7894" spans="3:16" x14ac:dyDescent="0.35">
      <c r="C7894" s="21"/>
      <c r="E7894" s="21"/>
      <c r="G7894" s="20"/>
      <c r="I7894" s="20"/>
      <c r="O7894" s="20"/>
      <c r="P7894" s="20"/>
    </row>
    <row r="7895" spans="3:16" x14ac:dyDescent="0.35">
      <c r="C7895" s="21"/>
      <c r="E7895" s="21"/>
      <c r="G7895" s="20"/>
      <c r="I7895" s="20"/>
      <c r="O7895" s="20"/>
      <c r="P7895" s="20"/>
    </row>
    <row r="7896" spans="3:16" x14ac:dyDescent="0.35">
      <c r="C7896" s="21"/>
      <c r="E7896" s="21"/>
      <c r="G7896" s="20"/>
      <c r="I7896" s="20"/>
      <c r="O7896" s="20"/>
      <c r="P7896" s="20"/>
    </row>
    <row r="7897" spans="3:16" x14ac:dyDescent="0.35">
      <c r="C7897" s="21"/>
      <c r="E7897" s="21"/>
      <c r="G7897" s="20"/>
      <c r="I7897" s="20"/>
      <c r="O7897" s="20"/>
      <c r="P7897" s="20"/>
    </row>
    <row r="7898" spans="3:16" x14ac:dyDescent="0.35">
      <c r="C7898" s="21"/>
      <c r="E7898" s="21"/>
      <c r="G7898" s="20"/>
      <c r="I7898" s="20"/>
      <c r="O7898" s="20"/>
      <c r="P7898" s="20"/>
    </row>
    <row r="7899" spans="3:16" x14ac:dyDescent="0.35">
      <c r="C7899" s="21"/>
      <c r="E7899" s="21"/>
      <c r="G7899" s="20"/>
      <c r="I7899" s="20"/>
      <c r="O7899" s="20"/>
      <c r="P7899" s="20"/>
    </row>
    <row r="7900" spans="3:16" x14ac:dyDescent="0.35">
      <c r="C7900" s="21"/>
      <c r="E7900" s="21"/>
      <c r="G7900" s="20"/>
      <c r="I7900" s="20"/>
      <c r="O7900" s="20"/>
      <c r="P7900" s="20"/>
    </row>
    <row r="7901" spans="3:16" x14ac:dyDescent="0.35">
      <c r="C7901" s="21"/>
      <c r="E7901" s="21"/>
      <c r="G7901" s="20"/>
      <c r="I7901" s="20"/>
      <c r="O7901" s="20"/>
      <c r="P7901" s="20"/>
    </row>
    <row r="7902" spans="3:16" x14ac:dyDescent="0.35">
      <c r="C7902" s="21"/>
      <c r="E7902" s="21"/>
      <c r="G7902" s="20"/>
      <c r="I7902" s="20"/>
      <c r="O7902" s="20"/>
      <c r="P7902" s="20"/>
    </row>
    <row r="7903" spans="3:16" x14ac:dyDescent="0.35">
      <c r="C7903" s="21"/>
      <c r="E7903" s="21"/>
      <c r="G7903" s="20"/>
      <c r="I7903" s="20"/>
      <c r="O7903" s="20"/>
      <c r="P7903" s="20"/>
    </row>
    <row r="7904" spans="3:16" x14ac:dyDescent="0.35">
      <c r="C7904" s="21"/>
      <c r="E7904" s="21"/>
      <c r="G7904" s="20"/>
      <c r="I7904" s="20"/>
      <c r="O7904" s="20"/>
      <c r="P7904" s="20"/>
    </row>
    <row r="7905" spans="3:16" x14ac:dyDescent="0.35">
      <c r="C7905" s="21"/>
      <c r="E7905" s="21"/>
      <c r="G7905" s="20"/>
      <c r="I7905" s="20"/>
      <c r="O7905" s="20"/>
      <c r="P7905" s="20"/>
    </row>
    <row r="7906" spans="3:16" x14ac:dyDescent="0.35">
      <c r="C7906" s="21"/>
      <c r="E7906" s="21"/>
      <c r="G7906" s="20"/>
      <c r="I7906" s="20"/>
      <c r="O7906" s="20"/>
      <c r="P7906" s="20"/>
    </row>
    <row r="7907" spans="3:16" x14ac:dyDescent="0.35">
      <c r="C7907" s="21"/>
      <c r="E7907" s="21"/>
      <c r="G7907" s="20"/>
      <c r="I7907" s="20"/>
      <c r="O7907" s="20"/>
      <c r="P7907" s="20"/>
    </row>
    <row r="7908" spans="3:16" x14ac:dyDescent="0.35">
      <c r="C7908" s="21"/>
      <c r="E7908" s="21"/>
      <c r="G7908" s="20"/>
      <c r="I7908" s="20"/>
      <c r="O7908" s="20"/>
      <c r="P7908" s="20"/>
    </row>
    <row r="7909" spans="3:16" x14ac:dyDescent="0.35">
      <c r="C7909" s="21"/>
      <c r="E7909" s="21"/>
      <c r="G7909" s="20"/>
      <c r="I7909" s="20"/>
      <c r="O7909" s="20"/>
      <c r="P7909" s="20"/>
    </row>
    <row r="7910" spans="3:16" x14ac:dyDescent="0.35">
      <c r="C7910" s="21"/>
      <c r="E7910" s="21"/>
      <c r="G7910" s="20"/>
      <c r="I7910" s="20"/>
      <c r="O7910" s="20"/>
      <c r="P7910" s="20"/>
    </row>
    <row r="7911" spans="3:16" x14ac:dyDescent="0.35">
      <c r="C7911" s="21"/>
      <c r="E7911" s="21"/>
      <c r="G7911" s="20"/>
      <c r="I7911" s="20"/>
      <c r="O7911" s="20"/>
      <c r="P7911" s="20"/>
    </row>
    <row r="7912" spans="3:16" x14ac:dyDescent="0.35">
      <c r="C7912" s="21"/>
      <c r="E7912" s="21"/>
      <c r="G7912" s="20"/>
      <c r="I7912" s="20"/>
      <c r="O7912" s="20"/>
      <c r="P7912" s="20"/>
    </row>
    <row r="7913" spans="3:16" x14ac:dyDescent="0.35">
      <c r="C7913" s="21"/>
      <c r="E7913" s="21"/>
      <c r="G7913" s="20"/>
      <c r="I7913" s="20"/>
      <c r="O7913" s="20"/>
      <c r="P7913" s="20"/>
    </row>
    <row r="7914" spans="3:16" x14ac:dyDescent="0.35">
      <c r="C7914" s="21"/>
      <c r="E7914" s="21"/>
      <c r="G7914" s="20"/>
      <c r="I7914" s="20"/>
      <c r="O7914" s="20"/>
      <c r="P7914" s="20"/>
    </row>
    <row r="7915" spans="3:16" x14ac:dyDescent="0.35">
      <c r="C7915" s="21"/>
      <c r="E7915" s="21"/>
      <c r="G7915" s="20"/>
      <c r="I7915" s="20"/>
      <c r="O7915" s="20"/>
      <c r="P7915" s="20"/>
    </row>
    <row r="7916" spans="3:16" x14ac:dyDescent="0.35">
      <c r="C7916" s="21"/>
      <c r="E7916" s="21"/>
      <c r="G7916" s="20"/>
      <c r="I7916" s="20"/>
      <c r="O7916" s="20"/>
      <c r="P7916" s="20"/>
    </row>
    <row r="7917" spans="3:16" x14ac:dyDescent="0.35">
      <c r="C7917" s="21"/>
      <c r="E7917" s="21"/>
      <c r="G7917" s="20"/>
      <c r="I7917" s="20"/>
      <c r="O7917" s="20"/>
      <c r="P7917" s="20"/>
    </row>
    <row r="7918" spans="3:16" x14ac:dyDescent="0.35">
      <c r="C7918" s="21"/>
      <c r="E7918" s="21"/>
      <c r="G7918" s="20"/>
      <c r="I7918" s="20"/>
      <c r="O7918" s="20"/>
      <c r="P7918" s="20"/>
    </row>
    <row r="7919" spans="3:16" x14ac:dyDescent="0.35">
      <c r="C7919" s="21"/>
      <c r="E7919" s="21"/>
      <c r="G7919" s="20"/>
      <c r="I7919" s="20"/>
      <c r="O7919" s="20"/>
      <c r="P7919" s="20"/>
    </row>
    <row r="7920" spans="3:16" x14ac:dyDescent="0.35">
      <c r="C7920" s="21"/>
      <c r="E7920" s="21"/>
      <c r="G7920" s="20"/>
      <c r="I7920" s="20"/>
      <c r="O7920" s="20"/>
      <c r="P7920" s="20"/>
    </row>
    <row r="7921" spans="3:16" x14ac:dyDescent="0.35">
      <c r="C7921" s="21"/>
      <c r="E7921" s="21"/>
      <c r="G7921" s="20"/>
      <c r="I7921" s="20"/>
      <c r="O7921" s="20"/>
      <c r="P7921" s="20"/>
    </row>
    <row r="7922" spans="3:16" x14ac:dyDescent="0.35">
      <c r="C7922" s="21"/>
      <c r="E7922" s="21"/>
      <c r="G7922" s="20"/>
      <c r="I7922" s="20"/>
      <c r="O7922" s="20"/>
      <c r="P7922" s="20"/>
    </row>
    <row r="7923" spans="3:16" x14ac:dyDescent="0.35">
      <c r="C7923" s="21"/>
      <c r="E7923" s="21"/>
      <c r="G7923" s="20"/>
      <c r="I7923" s="20"/>
      <c r="O7923" s="20"/>
      <c r="P7923" s="20"/>
    </row>
    <row r="7924" spans="3:16" x14ac:dyDescent="0.35">
      <c r="C7924" s="21"/>
      <c r="E7924" s="21"/>
      <c r="G7924" s="20"/>
      <c r="I7924" s="20"/>
      <c r="O7924" s="20"/>
      <c r="P7924" s="20"/>
    </row>
    <row r="7925" spans="3:16" x14ac:dyDescent="0.35">
      <c r="C7925" s="21"/>
      <c r="E7925" s="21"/>
      <c r="G7925" s="20"/>
      <c r="I7925" s="20"/>
      <c r="O7925" s="20"/>
      <c r="P7925" s="20"/>
    </row>
    <row r="7926" spans="3:16" x14ac:dyDescent="0.35">
      <c r="C7926" s="21"/>
      <c r="E7926" s="21"/>
      <c r="G7926" s="20"/>
      <c r="I7926" s="20"/>
      <c r="O7926" s="20"/>
      <c r="P7926" s="20"/>
    </row>
    <row r="7927" spans="3:16" x14ac:dyDescent="0.35">
      <c r="C7927" s="21"/>
      <c r="E7927" s="21"/>
      <c r="G7927" s="20"/>
      <c r="I7927" s="20"/>
      <c r="O7927" s="20"/>
      <c r="P7927" s="20"/>
    </row>
    <row r="7928" spans="3:16" x14ac:dyDescent="0.35">
      <c r="C7928" s="21"/>
      <c r="E7928" s="21"/>
      <c r="G7928" s="20"/>
      <c r="I7928" s="20"/>
      <c r="O7928" s="20"/>
      <c r="P7928" s="20"/>
    </row>
    <row r="7929" spans="3:16" x14ac:dyDescent="0.35">
      <c r="C7929" s="21"/>
      <c r="E7929" s="21"/>
      <c r="G7929" s="20"/>
      <c r="I7929" s="20"/>
      <c r="O7929" s="20"/>
      <c r="P7929" s="20"/>
    </row>
    <row r="7930" spans="3:16" x14ac:dyDescent="0.35">
      <c r="C7930" s="21"/>
      <c r="E7930" s="21"/>
      <c r="G7930" s="20"/>
      <c r="I7930" s="20"/>
      <c r="O7930" s="20"/>
      <c r="P7930" s="20"/>
    </row>
    <row r="7931" spans="3:16" x14ac:dyDescent="0.35">
      <c r="C7931" s="21"/>
      <c r="E7931" s="21"/>
      <c r="G7931" s="20"/>
      <c r="I7931" s="20"/>
      <c r="O7931" s="20"/>
      <c r="P7931" s="20"/>
    </row>
    <row r="7932" spans="3:16" x14ac:dyDescent="0.35">
      <c r="C7932" s="21"/>
      <c r="E7932" s="21"/>
      <c r="G7932" s="20"/>
      <c r="I7932" s="20"/>
      <c r="O7932" s="20"/>
      <c r="P7932" s="20"/>
    </row>
    <row r="7933" spans="3:16" x14ac:dyDescent="0.35">
      <c r="C7933" s="21"/>
      <c r="E7933" s="21"/>
      <c r="G7933" s="20"/>
      <c r="I7933" s="20"/>
      <c r="O7933" s="20"/>
      <c r="P7933" s="20"/>
    </row>
    <row r="7934" spans="3:16" x14ac:dyDescent="0.35">
      <c r="C7934" s="21"/>
      <c r="E7934" s="21"/>
      <c r="G7934" s="20"/>
      <c r="I7934" s="20"/>
      <c r="O7934" s="20"/>
      <c r="P7934" s="20"/>
    </row>
    <row r="7935" spans="3:16" x14ac:dyDescent="0.35">
      <c r="C7935" s="21"/>
      <c r="E7935" s="21"/>
      <c r="G7935" s="20"/>
      <c r="I7935" s="20"/>
      <c r="O7935" s="20"/>
      <c r="P7935" s="20"/>
    </row>
    <row r="7936" spans="3:16" x14ac:dyDescent="0.35">
      <c r="C7936" s="21"/>
      <c r="E7936" s="21"/>
      <c r="G7936" s="20"/>
      <c r="I7936" s="20"/>
      <c r="O7936" s="20"/>
      <c r="P7936" s="20"/>
    </row>
    <row r="7937" spans="3:16" x14ac:dyDescent="0.35">
      <c r="C7937" s="21"/>
      <c r="E7937" s="21"/>
      <c r="G7937" s="20"/>
      <c r="I7937" s="20"/>
      <c r="O7937" s="20"/>
      <c r="P7937" s="20"/>
    </row>
    <row r="7938" spans="3:16" x14ac:dyDescent="0.35">
      <c r="C7938" s="21"/>
      <c r="E7938" s="21"/>
      <c r="G7938" s="20"/>
      <c r="I7938" s="20"/>
      <c r="O7938" s="20"/>
      <c r="P7938" s="20"/>
    </row>
    <row r="7939" spans="3:16" x14ac:dyDescent="0.35">
      <c r="C7939" s="21"/>
      <c r="E7939" s="21"/>
      <c r="G7939" s="20"/>
      <c r="I7939" s="20"/>
      <c r="O7939" s="20"/>
      <c r="P7939" s="20"/>
    </row>
    <row r="7940" spans="3:16" x14ac:dyDescent="0.35">
      <c r="C7940" s="21"/>
      <c r="E7940" s="21"/>
      <c r="G7940" s="20"/>
      <c r="I7940" s="20"/>
      <c r="O7940" s="20"/>
      <c r="P7940" s="20"/>
    </row>
    <row r="7941" spans="3:16" x14ac:dyDescent="0.35">
      <c r="C7941" s="21"/>
      <c r="E7941" s="21"/>
      <c r="G7941" s="20"/>
      <c r="I7941" s="20"/>
      <c r="O7941" s="20"/>
      <c r="P7941" s="20"/>
    </row>
    <row r="7942" spans="3:16" x14ac:dyDescent="0.35">
      <c r="C7942" s="21"/>
      <c r="E7942" s="21"/>
      <c r="G7942" s="20"/>
      <c r="I7942" s="20"/>
      <c r="O7942" s="20"/>
      <c r="P7942" s="20"/>
    </row>
    <row r="7943" spans="3:16" x14ac:dyDescent="0.35">
      <c r="C7943" s="21"/>
      <c r="E7943" s="21"/>
      <c r="G7943" s="20"/>
      <c r="I7943" s="20"/>
      <c r="O7943" s="20"/>
      <c r="P7943" s="20"/>
    </row>
    <row r="7944" spans="3:16" x14ac:dyDescent="0.35">
      <c r="C7944" s="21"/>
      <c r="E7944" s="21"/>
      <c r="G7944" s="20"/>
      <c r="I7944" s="20"/>
      <c r="O7944" s="20"/>
      <c r="P7944" s="20"/>
    </row>
    <row r="7945" spans="3:16" x14ac:dyDescent="0.35">
      <c r="C7945" s="21"/>
      <c r="E7945" s="21"/>
      <c r="G7945" s="20"/>
      <c r="I7945" s="20"/>
      <c r="O7945" s="20"/>
      <c r="P7945" s="20"/>
    </row>
    <row r="7946" spans="3:16" x14ac:dyDescent="0.35">
      <c r="C7946" s="21"/>
      <c r="E7946" s="21"/>
      <c r="G7946" s="20"/>
      <c r="I7946" s="20"/>
      <c r="O7946" s="20"/>
      <c r="P7946" s="20"/>
    </row>
    <row r="7947" spans="3:16" x14ac:dyDescent="0.35">
      <c r="C7947" s="21"/>
      <c r="E7947" s="21"/>
      <c r="G7947" s="20"/>
      <c r="I7947" s="20"/>
      <c r="O7947" s="20"/>
      <c r="P7947" s="20"/>
    </row>
    <row r="7948" spans="3:16" x14ac:dyDescent="0.35">
      <c r="C7948" s="21"/>
      <c r="E7948" s="21"/>
      <c r="G7948" s="20"/>
      <c r="I7948" s="20"/>
      <c r="O7948" s="20"/>
      <c r="P7948" s="20"/>
    </row>
    <row r="7949" spans="3:16" x14ac:dyDescent="0.35">
      <c r="C7949" s="21"/>
      <c r="E7949" s="21"/>
      <c r="G7949" s="20"/>
      <c r="I7949" s="20"/>
      <c r="O7949" s="20"/>
      <c r="P7949" s="20"/>
    </row>
    <row r="7950" spans="3:16" x14ac:dyDescent="0.35">
      <c r="C7950" s="21"/>
      <c r="E7950" s="21"/>
      <c r="G7950" s="20"/>
      <c r="I7950" s="20"/>
      <c r="O7950" s="20"/>
      <c r="P7950" s="20"/>
    </row>
    <row r="7951" spans="3:16" x14ac:dyDescent="0.35">
      <c r="C7951" s="21"/>
      <c r="E7951" s="21"/>
      <c r="G7951" s="20"/>
      <c r="I7951" s="20"/>
      <c r="O7951" s="20"/>
      <c r="P7951" s="20"/>
    </row>
    <row r="7952" spans="3:16" x14ac:dyDescent="0.35">
      <c r="C7952" s="21"/>
      <c r="E7952" s="21"/>
      <c r="G7952" s="20"/>
      <c r="I7952" s="20"/>
      <c r="O7952" s="20"/>
      <c r="P7952" s="20"/>
    </row>
    <row r="7953" spans="3:16" x14ac:dyDescent="0.35">
      <c r="C7953" s="21"/>
      <c r="E7953" s="21"/>
      <c r="G7953" s="20"/>
      <c r="I7953" s="20"/>
      <c r="O7953" s="20"/>
      <c r="P7953" s="20"/>
    </row>
    <row r="7954" spans="3:16" x14ac:dyDescent="0.35">
      <c r="C7954" s="21"/>
      <c r="E7954" s="21"/>
      <c r="G7954" s="20"/>
      <c r="I7954" s="20"/>
      <c r="O7954" s="20"/>
      <c r="P7954" s="20"/>
    </row>
    <row r="7955" spans="3:16" x14ac:dyDescent="0.35">
      <c r="C7955" s="21"/>
      <c r="E7955" s="21"/>
      <c r="G7955" s="20"/>
      <c r="I7955" s="20"/>
      <c r="O7955" s="20"/>
      <c r="P7955" s="20"/>
    </row>
    <row r="7956" spans="3:16" x14ac:dyDescent="0.35">
      <c r="C7956" s="21"/>
      <c r="E7956" s="21"/>
      <c r="G7956" s="20"/>
      <c r="I7956" s="20"/>
      <c r="O7956" s="20"/>
      <c r="P7956" s="20"/>
    </row>
    <row r="7957" spans="3:16" x14ac:dyDescent="0.35">
      <c r="C7957" s="21"/>
      <c r="E7957" s="21"/>
      <c r="G7957" s="20"/>
      <c r="I7957" s="20"/>
      <c r="O7957" s="20"/>
      <c r="P7957" s="20"/>
    </row>
    <row r="7958" spans="3:16" x14ac:dyDescent="0.35">
      <c r="C7958" s="21"/>
      <c r="E7958" s="21"/>
      <c r="G7958" s="20"/>
      <c r="I7958" s="20"/>
      <c r="O7958" s="20"/>
      <c r="P7958" s="20"/>
    </row>
    <row r="7959" spans="3:16" x14ac:dyDescent="0.35">
      <c r="C7959" s="21"/>
      <c r="E7959" s="21"/>
      <c r="G7959" s="20"/>
      <c r="I7959" s="20"/>
      <c r="O7959" s="20"/>
      <c r="P7959" s="20"/>
    </row>
    <row r="7960" spans="3:16" x14ac:dyDescent="0.35">
      <c r="C7960" s="21"/>
      <c r="E7960" s="21"/>
      <c r="G7960" s="20"/>
      <c r="I7960" s="20"/>
      <c r="O7960" s="20"/>
      <c r="P7960" s="20"/>
    </row>
    <row r="7961" spans="3:16" x14ac:dyDescent="0.35">
      <c r="C7961" s="21"/>
      <c r="E7961" s="21"/>
      <c r="G7961" s="20"/>
      <c r="I7961" s="20"/>
      <c r="O7961" s="20"/>
      <c r="P7961" s="20"/>
    </row>
    <row r="7962" spans="3:16" x14ac:dyDescent="0.35">
      <c r="C7962" s="21"/>
      <c r="E7962" s="21"/>
      <c r="G7962" s="20"/>
      <c r="I7962" s="20"/>
      <c r="O7962" s="20"/>
      <c r="P7962" s="20"/>
    </row>
    <row r="7963" spans="3:16" x14ac:dyDescent="0.35">
      <c r="C7963" s="21"/>
      <c r="E7963" s="21"/>
      <c r="G7963" s="20"/>
      <c r="I7963" s="20"/>
      <c r="O7963" s="20"/>
      <c r="P7963" s="20"/>
    </row>
    <row r="7964" spans="3:16" x14ac:dyDescent="0.35">
      <c r="C7964" s="21"/>
      <c r="E7964" s="21"/>
      <c r="G7964" s="20"/>
      <c r="I7964" s="20"/>
      <c r="O7964" s="20"/>
      <c r="P7964" s="20"/>
    </row>
    <row r="7965" spans="3:16" x14ac:dyDescent="0.35">
      <c r="C7965" s="21"/>
      <c r="E7965" s="21"/>
      <c r="G7965" s="20"/>
      <c r="I7965" s="20"/>
      <c r="O7965" s="20"/>
      <c r="P7965" s="20"/>
    </row>
    <row r="7966" spans="3:16" x14ac:dyDescent="0.35">
      <c r="C7966" s="21"/>
      <c r="E7966" s="21"/>
      <c r="G7966" s="20"/>
      <c r="I7966" s="20"/>
      <c r="O7966" s="20"/>
      <c r="P7966" s="20"/>
    </row>
    <row r="7967" spans="3:16" x14ac:dyDescent="0.35">
      <c r="C7967" s="21"/>
      <c r="E7967" s="21"/>
      <c r="G7967" s="20"/>
      <c r="I7967" s="20"/>
      <c r="O7967" s="20"/>
      <c r="P7967" s="20"/>
    </row>
    <row r="7968" spans="3:16" x14ac:dyDescent="0.35">
      <c r="C7968" s="21"/>
      <c r="E7968" s="21"/>
      <c r="G7968" s="20"/>
      <c r="I7968" s="20"/>
      <c r="O7968" s="20"/>
      <c r="P7968" s="20"/>
    </row>
    <row r="7969" spans="3:16" x14ac:dyDescent="0.35">
      <c r="C7969" s="21"/>
      <c r="E7969" s="21"/>
      <c r="G7969" s="20"/>
      <c r="I7969" s="20"/>
      <c r="O7969" s="20"/>
      <c r="P7969" s="20"/>
    </row>
    <row r="7970" spans="3:16" x14ac:dyDescent="0.35">
      <c r="C7970" s="21"/>
      <c r="E7970" s="21"/>
      <c r="G7970" s="20"/>
      <c r="I7970" s="20"/>
      <c r="O7970" s="20"/>
      <c r="P7970" s="20"/>
    </row>
    <row r="7971" spans="3:16" x14ac:dyDescent="0.35">
      <c r="C7971" s="21"/>
      <c r="E7971" s="21"/>
      <c r="G7971" s="20"/>
      <c r="I7971" s="20"/>
      <c r="O7971" s="20"/>
      <c r="P7971" s="20"/>
    </row>
    <row r="7972" spans="3:16" x14ac:dyDescent="0.35">
      <c r="C7972" s="21"/>
      <c r="E7972" s="21"/>
      <c r="G7972" s="20"/>
      <c r="I7972" s="20"/>
      <c r="O7972" s="20"/>
      <c r="P7972" s="20"/>
    </row>
    <row r="7973" spans="3:16" x14ac:dyDescent="0.35">
      <c r="C7973" s="21"/>
      <c r="E7973" s="21"/>
      <c r="G7973" s="20"/>
      <c r="I7973" s="20"/>
      <c r="O7973" s="20"/>
      <c r="P7973" s="20"/>
    </row>
    <row r="7974" spans="3:16" x14ac:dyDescent="0.35">
      <c r="C7974" s="21"/>
      <c r="E7974" s="21"/>
      <c r="G7974" s="20"/>
      <c r="I7974" s="20"/>
      <c r="O7974" s="20"/>
      <c r="P7974" s="20"/>
    </row>
    <row r="7975" spans="3:16" x14ac:dyDescent="0.35">
      <c r="C7975" s="21"/>
      <c r="E7975" s="21"/>
      <c r="G7975" s="20"/>
      <c r="I7975" s="20"/>
      <c r="O7975" s="20"/>
      <c r="P7975" s="20"/>
    </row>
    <row r="7976" spans="3:16" x14ac:dyDescent="0.35">
      <c r="C7976" s="21"/>
      <c r="E7976" s="21"/>
      <c r="G7976" s="20"/>
      <c r="I7976" s="20"/>
      <c r="O7976" s="20"/>
      <c r="P7976" s="20"/>
    </row>
    <row r="7977" spans="3:16" x14ac:dyDescent="0.35">
      <c r="C7977" s="21"/>
      <c r="E7977" s="21"/>
      <c r="G7977" s="20"/>
      <c r="I7977" s="20"/>
      <c r="O7977" s="20"/>
      <c r="P7977" s="20"/>
    </row>
    <row r="7978" spans="3:16" x14ac:dyDescent="0.35">
      <c r="C7978" s="21"/>
      <c r="E7978" s="21"/>
      <c r="G7978" s="20"/>
      <c r="I7978" s="20"/>
      <c r="O7978" s="20"/>
      <c r="P7978" s="20"/>
    </row>
    <row r="7979" spans="3:16" x14ac:dyDescent="0.35">
      <c r="C7979" s="21"/>
      <c r="E7979" s="21"/>
      <c r="G7979" s="20"/>
      <c r="I7979" s="20"/>
      <c r="O7979" s="20"/>
      <c r="P7979" s="20"/>
    </row>
    <row r="7980" spans="3:16" x14ac:dyDescent="0.35">
      <c r="C7980" s="21"/>
      <c r="E7980" s="21"/>
      <c r="G7980" s="20"/>
      <c r="I7980" s="20"/>
      <c r="O7980" s="20"/>
      <c r="P7980" s="20"/>
    </row>
    <row r="7981" spans="3:16" x14ac:dyDescent="0.35">
      <c r="C7981" s="21"/>
      <c r="E7981" s="21"/>
      <c r="G7981" s="20"/>
      <c r="I7981" s="20"/>
      <c r="O7981" s="20"/>
      <c r="P7981" s="20"/>
    </row>
    <row r="7982" spans="3:16" x14ac:dyDescent="0.35">
      <c r="C7982" s="21"/>
      <c r="E7982" s="21"/>
      <c r="G7982" s="20"/>
      <c r="I7982" s="20"/>
      <c r="O7982" s="20"/>
      <c r="P7982" s="20"/>
    </row>
    <row r="7983" spans="3:16" x14ac:dyDescent="0.35">
      <c r="C7983" s="21"/>
      <c r="E7983" s="21"/>
      <c r="G7983" s="20"/>
      <c r="I7983" s="20"/>
      <c r="O7983" s="20"/>
      <c r="P7983" s="20"/>
    </row>
    <row r="7984" spans="3:16" x14ac:dyDescent="0.35">
      <c r="C7984" s="21"/>
      <c r="E7984" s="21"/>
      <c r="G7984" s="20"/>
      <c r="I7984" s="20"/>
      <c r="O7984" s="20"/>
      <c r="P7984" s="20"/>
    </row>
    <row r="7985" spans="3:16" x14ac:dyDescent="0.35">
      <c r="C7985" s="21"/>
      <c r="E7985" s="21"/>
      <c r="G7985" s="20"/>
      <c r="I7985" s="20"/>
      <c r="O7985" s="20"/>
      <c r="P7985" s="20"/>
    </row>
    <row r="7986" spans="3:16" x14ac:dyDescent="0.35">
      <c r="C7986" s="21"/>
      <c r="E7986" s="21"/>
      <c r="G7986" s="20"/>
      <c r="I7986" s="20"/>
      <c r="O7986" s="20"/>
      <c r="P7986" s="20"/>
    </row>
    <row r="7987" spans="3:16" x14ac:dyDescent="0.35">
      <c r="C7987" s="21"/>
      <c r="E7987" s="21"/>
      <c r="G7987" s="20"/>
      <c r="I7987" s="20"/>
      <c r="O7987" s="20"/>
      <c r="P7987" s="20"/>
    </row>
    <row r="7988" spans="3:16" x14ac:dyDescent="0.35">
      <c r="C7988" s="21"/>
      <c r="E7988" s="21"/>
      <c r="G7988" s="20"/>
      <c r="I7988" s="20"/>
      <c r="O7988" s="20"/>
      <c r="P7988" s="20"/>
    </row>
    <row r="7989" spans="3:16" x14ac:dyDescent="0.35">
      <c r="C7989" s="21"/>
      <c r="E7989" s="21"/>
      <c r="G7989" s="20"/>
      <c r="I7989" s="20"/>
      <c r="O7989" s="20"/>
      <c r="P7989" s="20"/>
    </row>
    <row r="7990" spans="3:16" x14ac:dyDescent="0.35">
      <c r="C7990" s="21"/>
      <c r="E7990" s="21"/>
      <c r="G7990" s="20"/>
      <c r="I7990" s="20"/>
      <c r="O7990" s="20"/>
      <c r="P7990" s="20"/>
    </row>
    <row r="7991" spans="3:16" x14ac:dyDescent="0.35">
      <c r="C7991" s="21"/>
      <c r="E7991" s="21"/>
      <c r="G7991" s="20"/>
      <c r="I7991" s="20"/>
      <c r="O7991" s="20"/>
      <c r="P7991" s="20"/>
    </row>
    <row r="7992" spans="3:16" x14ac:dyDescent="0.35">
      <c r="C7992" s="21"/>
      <c r="E7992" s="21"/>
      <c r="G7992" s="20"/>
      <c r="I7992" s="20"/>
      <c r="O7992" s="20"/>
      <c r="P7992" s="20"/>
    </row>
    <row r="7993" spans="3:16" x14ac:dyDescent="0.35">
      <c r="C7993" s="21"/>
      <c r="E7993" s="21"/>
      <c r="G7993" s="20"/>
      <c r="I7993" s="20"/>
      <c r="O7993" s="20"/>
      <c r="P7993" s="20"/>
    </row>
    <row r="7994" spans="3:16" x14ac:dyDescent="0.35">
      <c r="C7994" s="21"/>
      <c r="E7994" s="21"/>
      <c r="G7994" s="20"/>
      <c r="I7994" s="20"/>
      <c r="O7994" s="20"/>
      <c r="P7994" s="20"/>
    </row>
    <row r="7995" spans="3:16" x14ac:dyDescent="0.35">
      <c r="C7995" s="21"/>
      <c r="E7995" s="21"/>
      <c r="G7995" s="20"/>
      <c r="I7995" s="20"/>
      <c r="O7995" s="20"/>
      <c r="P7995" s="20"/>
    </row>
    <row r="7996" spans="3:16" x14ac:dyDescent="0.35">
      <c r="C7996" s="21"/>
      <c r="E7996" s="21"/>
      <c r="G7996" s="20"/>
      <c r="I7996" s="20"/>
      <c r="O7996" s="20"/>
      <c r="P7996" s="20"/>
    </row>
    <row r="7997" spans="3:16" x14ac:dyDescent="0.35">
      <c r="C7997" s="21"/>
      <c r="E7997" s="21"/>
      <c r="G7997" s="20"/>
      <c r="I7997" s="20"/>
      <c r="O7997" s="20"/>
      <c r="P7997" s="20"/>
    </row>
    <row r="7998" spans="3:16" x14ac:dyDescent="0.35">
      <c r="C7998" s="21"/>
      <c r="E7998" s="21"/>
      <c r="G7998" s="20"/>
      <c r="I7998" s="20"/>
      <c r="O7998" s="20"/>
      <c r="P7998" s="20"/>
    </row>
    <row r="7999" spans="3:16" x14ac:dyDescent="0.35">
      <c r="C7999" s="21"/>
      <c r="E7999" s="21"/>
      <c r="G7999" s="20"/>
      <c r="I7999" s="20"/>
      <c r="O7999" s="20"/>
      <c r="P7999" s="20"/>
    </row>
    <row r="8000" spans="3:16" x14ac:dyDescent="0.35">
      <c r="C8000" s="21"/>
      <c r="E8000" s="21"/>
      <c r="G8000" s="20"/>
      <c r="I8000" s="20"/>
      <c r="O8000" s="20"/>
      <c r="P8000" s="20"/>
    </row>
    <row r="8001" spans="3:16" x14ac:dyDescent="0.35">
      <c r="C8001" s="21"/>
      <c r="E8001" s="21"/>
      <c r="G8001" s="20"/>
      <c r="I8001" s="20"/>
      <c r="O8001" s="20"/>
      <c r="P8001" s="20"/>
    </row>
    <row r="8002" spans="3:16" x14ac:dyDescent="0.35">
      <c r="C8002" s="21"/>
      <c r="E8002" s="21"/>
      <c r="G8002" s="20"/>
      <c r="I8002" s="20"/>
      <c r="O8002" s="20"/>
      <c r="P8002" s="20"/>
    </row>
    <row r="8003" spans="3:16" x14ac:dyDescent="0.35">
      <c r="C8003" s="21"/>
      <c r="E8003" s="21"/>
      <c r="G8003" s="20"/>
      <c r="I8003" s="20"/>
      <c r="O8003" s="20"/>
      <c r="P8003" s="20"/>
    </row>
    <row r="8004" spans="3:16" x14ac:dyDescent="0.35">
      <c r="C8004" s="21"/>
      <c r="E8004" s="21"/>
      <c r="G8004" s="20"/>
      <c r="I8004" s="20"/>
      <c r="O8004" s="20"/>
      <c r="P8004" s="20"/>
    </row>
    <row r="8005" spans="3:16" x14ac:dyDescent="0.35">
      <c r="C8005" s="21"/>
      <c r="E8005" s="21"/>
      <c r="G8005" s="20"/>
      <c r="I8005" s="20"/>
      <c r="O8005" s="20"/>
      <c r="P8005" s="20"/>
    </row>
    <row r="8006" spans="3:16" x14ac:dyDescent="0.35">
      <c r="C8006" s="21"/>
      <c r="E8006" s="21"/>
      <c r="G8006" s="20"/>
      <c r="I8006" s="20"/>
      <c r="O8006" s="20"/>
      <c r="P8006" s="20"/>
    </row>
    <row r="8007" spans="3:16" x14ac:dyDescent="0.35">
      <c r="C8007" s="21"/>
      <c r="E8007" s="21"/>
      <c r="G8007" s="20"/>
      <c r="I8007" s="20"/>
      <c r="O8007" s="20"/>
      <c r="P8007" s="20"/>
    </row>
    <row r="8008" spans="3:16" x14ac:dyDescent="0.35">
      <c r="C8008" s="21"/>
      <c r="E8008" s="21"/>
      <c r="G8008" s="20"/>
      <c r="I8008" s="20"/>
      <c r="O8008" s="20"/>
      <c r="P8008" s="20"/>
    </row>
    <row r="8009" spans="3:16" x14ac:dyDescent="0.35">
      <c r="C8009" s="21"/>
      <c r="E8009" s="21"/>
      <c r="G8009" s="20"/>
      <c r="I8009" s="20"/>
      <c r="O8009" s="20"/>
      <c r="P8009" s="20"/>
    </row>
    <row r="8010" spans="3:16" x14ac:dyDescent="0.35">
      <c r="C8010" s="21"/>
      <c r="E8010" s="21"/>
      <c r="G8010" s="20"/>
      <c r="I8010" s="20"/>
      <c r="O8010" s="20"/>
      <c r="P8010" s="20"/>
    </row>
    <row r="8011" spans="3:16" x14ac:dyDescent="0.35">
      <c r="C8011" s="21"/>
      <c r="E8011" s="21"/>
      <c r="G8011" s="20"/>
      <c r="I8011" s="20"/>
      <c r="O8011" s="20"/>
      <c r="P8011" s="20"/>
    </row>
    <row r="8012" spans="3:16" x14ac:dyDescent="0.35">
      <c r="C8012" s="21"/>
      <c r="E8012" s="21"/>
      <c r="G8012" s="20"/>
      <c r="I8012" s="20"/>
      <c r="O8012" s="20"/>
      <c r="P8012" s="20"/>
    </row>
    <row r="8013" spans="3:16" x14ac:dyDescent="0.35">
      <c r="C8013" s="21"/>
      <c r="E8013" s="21"/>
      <c r="G8013" s="20"/>
      <c r="I8013" s="20"/>
      <c r="O8013" s="20"/>
      <c r="P8013" s="20"/>
    </row>
    <row r="8014" spans="3:16" x14ac:dyDescent="0.35">
      <c r="C8014" s="21"/>
      <c r="E8014" s="21"/>
      <c r="G8014" s="20"/>
      <c r="I8014" s="20"/>
      <c r="O8014" s="20"/>
      <c r="P8014" s="20"/>
    </row>
    <row r="8015" spans="3:16" x14ac:dyDescent="0.35">
      <c r="C8015" s="21"/>
      <c r="E8015" s="21"/>
      <c r="G8015" s="20"/>
      <c r="I8015" s="20"/>
      <c r="O8015" s="20"/>
      <c r="P8015" s="20"/>
    </row>
    <row r="8016" spans="3:16" x14ac:dyDescent="0.35">
      <c r="C8016" s="21"/>
      <c r="E8016" s="21"/>
      <c r="G8016" s="20"/>
      <c r="I8016" s="20"/>
      <c r="O8016" s="20"/>
      <c r="P8016" s="20"/>
    </row>
    <row r="8017" spans="3:16" x14ac:dyDescent="0.35">
      <c r="C8017" s="21"/>
      <c r="E8017" s="21"/>
      <c r="G8017" s="20"/>
      <c r="I8017" s="20"/>
      <c r="O8017" s="20"/>
      <c r="P8017" s="20"/>
    </row>
    <row r="8018" spans="3:16" x14ac:dyDescent="0.35">
      <c r="C8018" s="21"/>
      <c r="E8018" s="21"/>
      <c r="G8018" s="20"/>
      <c r="I8018" s="20"/>
      <c r="O8018" s="20"/>
      <c r="P8018" s="20"/>
    </row>
    <row r="8019" spans="3:16" x14ac:dyDescent="0.35">
      <c r="C8019" s="21"/>
      <c r="E8019" s="21"/>
      <c r="G8019" s="20"/>
      <c r="I8019" s="20"/>
      <c r="O8019" s="20"/>
      <c r="P8019" s="20"/>
    </row>
    <row r="8020" spans="3:16" x14ac:dyDescent="0.35">
      <c r="C8020" s="21"/>
      <c r="E8020" s="21"/>
      <c r="G8020" s="20"/>
      <c r="I8020" s="20"/>
      <c r="O8020" s="20"/>
      <c r="P8020" s="20"/>
    </row>
    <row r="8021" spans="3:16" x14ac:dyDescent="0.35">
      <c r="C8021" s="21"/>
      <c r="E8021" s="21"/>
      <c r="G8021" s="20"/>
      <c r="I8021" s="20"/>
      <c r="O8021" s="20"/>
      <c r="P8021" s="20"/>
    </row>
    <row r="8022" spans="3:16" x14ac:dyDescent="0.35">
      <c r="C8022" s="21"/>
      <c r="E8022" s="21"/>
      <c r="G8022" s="20"/>
      <c r="I8022" s="20"/>
      <c r="O8022" s="20"/>
      <c r="P8022" s="20"/>
    </row>
    <row r="8023" spans="3:16" x14ac:dyDescent="0.35">
      <c r="C8023" s="21"/>
      <c r="E8023" s="21"/>
      <c r="G8023" s="20"/>
      <c r="I8023" s="20"/>
      <c r="O8023" s="20"/>
      <c r="P8023" s="20"/>
    </row>
    <row r="8024" spans="3:16" x14ac:dyDescent="0.35">
      <c r="C8024" s="21"/>
      <c r="E8024" s="21"/>
      <c r="G8024" s="20"/>
      <c r="I8024" s="20"/>
      <c r="O8024" s="20"/>
      <c r="P8024" s="20"/>
    </row>
    <row r="8025" spans="3:16" x14ac:dyDescent="0.35">
      <c r="C8025" s="21"/>
      <c r="E8025" s="21"/>
      <c r="G8025" s="20"/>
      <c r="I8025" s="20"/>
      <c r="O8025" s="20"/>
      <c r="P8025" s="20"/>
    </row>
    <row r="8026" spans="3:16" x14ac:dyDescent="0.35">
      <c r="C8026" s="21"/>
      <c r="E8026" s="21"/>
      <c r="G8026" s="20"/>
      <c r="I8026" s="20"/>
      <c r="O8026" s="20"/>
      <c r="P8026" s="20"/>
    </row>
    <row r="8027" spans="3:16" x14ac:dyDescent="0.35">
      <c r="C8027" s="21"/>
      <c r="E8027" s="21"/>
      <c r="G8027" s="20"/>
      <c r="I8027" s="20"/>
      <c r="O8027" s="20"/>
      <c r="P8027" s="20"/>
    </row>
    <row r="8028" spans="3:16" x14ac:dyDescent="0.35">
      <c r="C8028" s="21"/>
      <c r="E8028" s="21"/>
      <c r="G8028" s="20"/>
      <c r="I8028" s="20"/>
      <c r="O8028" s="20"/>
      <c r="P8028" s="20"/>
    </row>
    <row r="8029" spans="3:16" x14ac:dyDescent="0.35">
      <c r="C8029" s="21"/>
      <c r="E8029" s="21"/>
      <c r="G8029" s="20"/>
      <c r="I8029" s="20"/>
      <c r="O8029" s="20"/>
      <c r="P8029" s="20"/>
    </row>
    <row r="8030" spans="3:16" x14ac:dyDescent="0.35">
      <c r="C8030" s="21"/>
      <c r="E8030" s="21"/>
      <c r="G8030" s="20"/>
      <c r="I8030" s="20"/>
      <c r="O8030" s="20"/>
      <c r="P8030" s="20"/>
    </row>
    <row r="8031" spans="3:16" x14ac:dyDescent="0.35">
      <c r="C8031" s="21"/>
      <c r="E8031" s="21"/>
      <c r="G8031" s="20"/>
      <c r="I8031" s="20"/>
      <c r="O8031" s="20"/>
      <c r="P8031" s="20"/>
    </row>
    <row r="8032" spans="3:16" x14ac:dyDescent="0.35">
      <c r="C8032" s="21"/>
      <c r="E8032" s="21"/>
      <c r="G8032" s="20"/>
      <c r="I8032" s="20"/>
      <c r="O8032" s="20"/>
      <c r="P8032" s="20"/>
    </row>
    <row r="8033" spans="3:16" x14ac:dyDescent="0.35">
      <c r="C8033" s="21"/>
      <c r="E8033" s="21"/>
      <c r="G8033" s="20"/>
      <c r="I8033" s="20"/>
      <c r="O8033" s="20"/>
      <c r="P8033" s="20"/>
    </row>
    <row r="8034" spans="3:16" x14ac:dyDescent="0.35">
      <c r="C8034" s="21"/>
      <c r="E8034" s="21"/>
      <c r="G8034" s="20"/>
      <c r="I8034" s="20"/>
      <c r="O8034" s="20"/>
      <c r="P8034" s="20"/>
    </row>
    <row r="8035" spans="3:16" x14ac:dyDescent="0.35">
      <c r="C8035" s="21"/>
      <c r="E8035" s="21"/>
      <c r="G8035" s="20"/>
      <c r="I8035" s="20"/>
      <c r="O8035" s="20"/>
      <c r="P8035" s="20"/>
    </row>
    <row r="8036" spans="3:16" x14ac:dyDescent="0.35">
      <c r="C8036" s="21"/>
      <c r="E8036" s="21"/>
      <c r="G8036" s="20"/>
      <c r="I8036" s="20"/>
      <c r="O8036" s="20"/>
      <c r="P8036" s="20"/>
    </row>
    <row r="8037" spans="3:16" x14ac:dyDescent="0.35">
      <c r="C8037" s="21"/>
      <c r="E8037" s="21"/>
      <c r="G8037" s="20"/>
      <c r="I8037" s="20"/>
      <c r="O8037" s="20"/>
      <c r="P8037" s="20"/>
    </row>
    <row r="8038" spans="3:16" x14ac:dyDescent="0.35">
      <c r="C8038" s="21"/>
      <c r="E8038" s="21"/>
      <c r="G8038" s="20"/>
      <c r="I8038" s="20"/>
      <c r="O8038" s="20"/>
      <c r="P8038" s="20"/>
    </row>
    <row r="8039" spans="3:16" x14ac:dyDescent="0.35">
      <c r="C8039" s="21"/>
      <c r="E8039" s="21"/>
      <c r="G8039" s="20"/>
      <c r="I8039" s="20"/>
      <c r="O8039" s="20"/>
      <c r="P8039" s="20"/>
    </row>
    <row r="8040" spans="3:16" x14ac:dyDescent="0.35">
      <c r="C8040" s="21"/>
      <c r="E8040" s="21"/>
      <c r="G8040" s="20"/>
      <c r="I8040" s="20"/>
      <c r="O8040" s="20"/>
      <c r="P8040" s="20"/>
    </row>
    <row r="8041" spans="3:16" x14ac:dyDescent="0.35">
      <c r="C8041" s="21"/>
      <c r="E8041" s="21"/>
      <c r="G8041" s="20"/>
      <c r="I8041" s="20"/>
      <c r="O8041" s="20"/>
      <c r="P8041" s="20"/>
    </row>
    <row r="8042" spans="3:16" x14ac:dyDescent="0.35">
      <c r="C8042" s="21"/>
      <c r="E8042" s="21"/>
      <c r="G8042" s="20"/>
      <c r="I8042" s="20"/>
      <c r="O8042" s="20"/>
      <c r="P8042" s="20"/>
    </row>
    <row r="8043" spans="3:16" x14ac:dyDescent="0.35">
      <c r="C8043" s="21"/>
      <c r="E8043" s="21"/>
      <c r="G8043" s="20"/>
      <c r="I8043" s="20"/>
      <c r="O8043" s="20"/>
      <c r="P8043" s="20"/>
    </row>
    <row r="8044" spans="3:16" x14ac:dyDescent="0.35">
      <c r="C8044" s="21"/>
      <c r="E8044" s="21"/>
      <c r="G8044" s="20"/>
      <c r="I8044" s="20"/>
      <c r="O8044" s="20"/>
      <c r="P8044" s="20"/>
    </row>
    <row r="8045" spans="3:16" x14ac:dyDescent="0.35">
      <c r="C8045" s="21"/>
      <c r="E8045" s="21"/>
      <c r="G8045" s="20"/>
      <c r="I8045" s="20"/>
      <c r="O8045" s="20"/>
      <c r="P8045" s="20"/>
    </row>
    <row r="8046" spans="3:16" x14ac:dyDescent="0.35">
      <c r="C8046" s="21"/>
      <c r="E8046" s="21"/>
      <c r="G8046" s="20"/>
      <c r="I8046" s="20"/>
      <c r="O8046" s="20"/>
      <c r="P8046" s="20"/>
    </row>
    <row r="8047" spans="3:16" x14ac:dyDescent="0.35">
      <c r="C8047" s="21"/>
      <c r="E8047" s="21"/>
      <c r="G8047" s="20"/>
      <c r="I8047" s="20"/>
      <c r="O8047" s="20"/>
      <c r="P8047" s="20"/>
    </row>
    <row r="8048" spans="3:16" x14ac:dyDescent="0.35">
      <c r="C8048" s="21"/>
      <c r="E8048" s="21"/>
      <c r="G8048" s="20"/>
      <c r="I8048" s="20"/>
      <c r="O8048" s="20"/>
      <c r="P8048" s="20"/>
    </row>
    <row r="8049" spans="3:16" x14ac:dyDescent="0.35">
      <c r="C8049" s="21"/>
      <c r="E8049" s="21"/>
      <c r="G8049" s="20"/>
      <c r="I8049" s="20"/>
      <c r="O8049" s="20"/>
      <c r="P8049" s="20"/>
    </row>
    <row r="8050" spans="3:16" x14ac:dyDescent="0.35">
      <c r="C8050" s="21"/>
      <c r="E8050" s="21"/>
      <c r="G8050" s="20"/>
      <c r="I8050" s="20"/>
      <c r="O8050" s="20"/>
      <c r="P8050" s="20"/>
    </row>
    <row r="8051" spans="3:16" x14ac:dyDescent="0.35">
      <c r="C8051" s="21"/>
      <c r="E8051" s="21"/>
      <c r="G8051" s="20"/>
      <c r="I8051" s="20"/>
      <c r="O8051" s="20"/>
      <c r="P8051" s="20"/>
    </row>
    <row r="8052" spans="3:16" x14ac:dyDescent="0.35">
      <c r="C8052" s="21"/>
      <c r="E8052" s="21"/>
      <c r="G8052" s="20"/>
      <c r="I8052" s="20"/>
      <c r="O8052" s="20"/>
      <c r="P8052" s="20"/>
    </row>
    <row r="8053" spans="3:16" x14ac:dyDescent="0.35">
      <c r="C8053" s="21"/>
      <c r="E8053" s="21"/>
      <c r="G8053" s="20"/>
      <c r="I8053" s="20"/>
      <c r="O8053" s="20"/>
      <c r="P8053" s="20"/>
    </row>
    <row r="8054" spans="3:16" x14ac:dyDescent="0.35">
      <c r="C8054" s="21"/>
      <c r="E8054" s="21"/>
      <c r="G8054" s="20"/>
      <c r="I8054" s="20"/>
      <c r="O8054" s="20"/>
      <c r="P8054" s="20"/>
    </row>
    <row r="8055" spans="3:16" x14ac:dyDescent="0.35">
      <c r="C8055" s="21"/>
      <c r="E8055" s="21"/>
      <c r="G8055" s="20"/>
      <c r="I8055" s="20"/>
      <c r="O8055" s="20"/>
      <c r="P8055" s="20"/>
    </row>
    <row r="8056" spans="3:16" x14ac:dyDescent="0.35">
      <c r="C8056" s="21"/>
      <c r="E8056" s="21"/>
      <c r="G8056" s="20"/>
      <c r="I8056" s="20"/>
      <c r="O8056" s="20"/>
      <c r="P8056" s="20"/>
    </row>
    <row r="8057" spans="3:16" x14ac:dyDescent="0.35">
      <c r="C8057" s="21"/>
      <c r="E8057" s="21"/>
      <c r="G8057" s="20"/>
      <c r="I8057" s="20"/>
      <c r="O8057" s="20"/>
      <c r="P8057" s="20"/>
    </row>
    <row r="8058" spans="3:16" x14ac:dyDescent="0.35">
      <c r="C8058" s="21"/>
      <c r="E8058" s="21"/>
      <c r="G8058" s="20"/>
      <c r="I8058" s="20"/>
      <c r="O8058" s="20"/>
      <c r="P8058" s="20"/>
    </row>
    <row r="8059" spans="3:16" x14ac:dyDescent="0.35">
      <c r="C8059" s="21"/>
      <c r="E8059" s="21"/>
      <c r="G8059" s="20"/>
      <c r="I8059" s="20"/>
      <c r="O8059" s="20"/>
      <c r="P8059" s="20"/>
    </row>
    <row r="8060" spans="3:16" x14ac:dyDescent="0.35">
      <c r="C8060" s="21"/>
      <c r="E8060" s="21"/>
      <c r="G8060" s="20"/>
      <c r="I8060" s="20"/>
      <c r="O8060" s="20"/>
      <c r="P8060" s="20"/>
    </row>
    <row r="8061" spans="3:16" x14ac:dyDescent="0.35">
      <c r="C8061" s="21"/>
      <c r="E8061" s="21"/>
      <c r="G8061" s="20"/>
      <c r="I8061" s="20"/>
      <c r="O8061" s="20"/>
      <c r="P8061" s="20"/>
    </row>
    <row r="8062" spans="3:16" x14ac:dyDescent="0.35">
      <c r="C8062" s="21"/>
      <c r="E8062" s="21"/>
      <c r="G8062" s="20"/>
      <c r="I8062" s="20"/>
      <c r="O8062" s="20"/>
      <c r="P8062" s="20"/>
    </row>
    <row r="8063" spans="3:16" x14ac:dyDescent="0.35">
      <c r="C8063" s="21"/>
      <c r="E8063" s="21"/>
      <c r="G8063" s="20"/>
      <c r="I8063" s="20"/>
      <c r="O8063" s="20"/>
      <c r="P8063" s="20"/>
    </row>
    <row r="8064" spans="3:16" x14ac:dyDescent="0.35">
      <c r="C8064" s="21"/>
      <c r="E8064" s="21"/>
      <c r="G8064" s="20"/>
      <c r="I8064" s="20"/>
      <c r="O8064" s="20"/>
      <c r="P8064" s="20"/>
    </row>
    <row r="8065" spans="3:16" x14ac:dyDescent="0.35">
      <c r="C8065" s="21"/>
      <c r="E8065" s="21"/>
      <c r="G8065" s="20"/>
      <c r="I8065" s="20"/>
      <c r="O8065" s="20"/>
      <c r="P8065" s="20"/>
    </row>
    <row r="8066" spans="3:16" x14ac:dyDescent="0.35">
      <c r="C8066" s="21"/>
      <c r="E8066" s="21"/>
      <c r="G8066" s="20"/>
      <c r="I8066" s="20"/>
      <c r="O8066" s="20"/>
      <c r="P8066" s="20"/>
    </row>
    <row r="8067" spans="3:16" x14ac:dyDescent="0.35">
      <c r="C8067" s="21"/>
      <c r="E8067" s="21"/>
      <c r="G8067" s="20"/>
      <c r="I8067" s="20"/>
      <c r="O8067" s="20"/>
      <c r="P8067" s="20"/>
    </row>
    <row r="8068" spans="3:16" x14ac:dyDescent="0.35">
      <c r="C8068" s="21"/>
      <c r="E8068" s="21"/>
      <c r="G8068" s="20"/>
      <c r="I8068" s="20"/>
      <c r="O8068" s="20"/>
      <c r="P8068" s="20"/>
    </row>
    <row r="8069" spans="3:16" x14ac:dyDescent="0.35">
      <c r="C8069" s="21"/>
      <c r="E8069" s="21"/>
      <c r="G8069" s="20"/>
      <c r="I8069" s="20"/>
      <c r="O8069" s="20"/>
      <c r="P8069" s="20"/>
    </row>
    <row r="8070" spans="3:16" x14ac:dyDescent="0.35">
      <c r="C8070" s="21"/>
      <c r="E8070" s="21"/>
      <c r="G8070" s="20"/>
      <c r="I8070" s="20"/>
      <c r="O8070" s="20"/>
      <c r="P8070" s="20"/>
    </row>
    <row r="8071" spans="3:16" x14ac:dyDescent="0.35">
      <c r="C8071" s="21"/>
      <c r="E8071" s="21"/>
      <c r="G8071" s="20"/>
      <c r="I8071" s="20"/>
      <c r="O8071" s="20"/>
      <c r="P8071" s="20"/>
    </row>
    <row r="8072" spans="3:16" x14ac:dyDescent="0.35">
      <c r="C8072" s="21"/>
      <c r="E8072" s="21"/>
      <c r="G8072" s="20"/>
      <c r="I8072" s="20"/>
      <c r="O8072" s="20"/>
      <c r="P8072" s="20"/>
    </row>
    <row r="8073" spans="3:16" x14ac:dyDescent="0.35">
      <c r="C8073" s="21"/>
      <c r="E8073" s="21"/>
      <c r="G8073" s="20"/>
      <c r="I8073" s="20"/>
      <c r="O8073" s="20"/>
      <c r="P8073" s="20"/>
    </row>
    <row r="8074" spans="3:16" x14ac:dyDescent="0.35">
      <c r="C8074" s="21"/>
      <c r="E8074" s="21"/>
      <c r="G8074" s="20"/>
      <c r="I8074" s="20"/>
      <c r="O8074" s="20"/>
      <c r="P8074" s="20"/>
    </row>
    <row r="8075" spans="3:16" x14ac:dyDescent="0.35">
      <c r="C8075" s="21"/>
      <c r="E8075" s="21"/>
      <c r="G8075" s="20"/>
      <c r="I8075" s="20"/>
      <c r="O8075" s="20"/>
      <c r="P8075" s="20"/>
    </row>
    <row r="8076" spans="3:16" x14ac:dyDescent="0.35">
      <c r="C8076" s="21"/>
      <c r="E8076" s="21"/>
      <c r="G8076" s="20"/>
      <c r="I8076" s="20"/>
      <c r="O8076" s="20"/>
      <c r="P8076" s="20"/>
    </row>
    <row r="8077" spans="3:16" x14ac:dyDescent="0.35">
      <c r="C8077" s="21"/>
      <c r="E8077" s="21"/>
      <c r="G8077" s="20"/>
      <c r="I8077" s="20"/>
      <c r="O8077" s="20"/>
      <c r="P8077" s="20"/>
    </row>
    <row r="8078" spans="3:16" x14ac:dyDescent="0.35">
      <c r="C8078" s="21"/>
      <c r="E8078" s="21"/>
      <c r="G8078" s="20"/>
      <c r="I8078" s="20"/>
      <c r="O8078" s="20"/>
      <c r="P8078" s="20"/>
    </row>
    <row r="8079" spans="3:16" x14ac:dyDescent="0.35">
      <c r="C8079" s="21"/>
      <c r="E8079" s="21"/>
      <c r="G8079" s="20"/>
      <c r="I8079" s="20"/>
      <c r="O8079" s="20"/>
      <c r="P8079" s="20"/>
    </row>
    <row r="8080" spans="3:16" x14ac:dyDescent="0.35">
      <c r="C8080" s="21"/>
      <c r="E8080" s="21"/>
      <c r="G8080" s="20"/>
      <c r="I8080" s="20"/>
      <c r="O8080" s="20"/>
      <c r="P8080" s="20"/>
    </row>
    <row r="8081" spans="3:16" x14ac:dyDescent="0.35">
      <c r="C8081" s="21"/>
      <c r="E8081" s="21"/>
      <c r="G8081" s="20"/>
      <c r="I8081" s="20"/>
      <c r="O8081" s="20"/>
      <c r="P8081" s="20"/>
    </row>
    <row r="8082" spans="3:16" x14ac:dyDescent="0.35">
      <c r="C8082" s="21"/>
      <c r="E8082" s="21"/>
      <c r="G8082" s="20"/>
      <c r="I8082" s="20"/>
      <c r="O8082" s="20"/>
      <c r="P8082" s="20"/>
    </row>
    <row r="8083" spans="3:16" x14ac:dyDescent="0.35">
      <c r="C8083" s="21"/>
      <c r="E8083" s="21"/>
      <c r="G8083" s="20"/>
      <c r="I8083" s="20"/>
      <c r="O8083" s="20"/>
      <c r="P8083" s="20"/>
    </row>
    <row r="8084" spans="3:16" x14ac:dyDescent="0.35">
      <c r="C8084" s="21"/>
      <c r="E8084" s="21"/>
      <c r="G8084" s="20"/>
      <c r="I8084" s="20"/>
      <c r="O8084" s="20"/>
      <c r="P8084" s="20"/>
    </row>
    <row r="8085" spans="3:16" x14ac:dyDescent="0.35">
      <c r="C8085" s="21"/>
      <c r="E8085" s="21"/>
      <c r="G8085" s="20"/>
      <c r="I8085" s="20"/>
      <c r="O8085" s="20"/>
      <c r="P8085" s="20"/>
    </row>
    <row r="8086" spans="3:16" x14ac:dyDescent="0.35">
      <c r="C8086" s="21"/>
      <c r="E8086" s="21"/>
      <c r="G8086" s="20"/>
      <c r="I8086" s="20"/>
      <c r="O8086" s="20"/>
      <c r="P8086" s="20"/>
    </row>
    <row r="8087" spans="3:16" x14ac:dyDescent="0.35">
      <c r="C8087" s="21"/>
      <c r="E8087" s="21"/>
      <c r="G8087" s="20"/>
      <c r="I8087" s="20"/>
      <c r="O8087" s="20"/>
      <c r="P8087" s="20"/>
    </row>
    <row r="8088" spans="3:16" x14ac:dyDescent="0.35">
      <c r="C8088" s="21"/>
      <c r="E8088" s="21"/>
      <c r="G8088" s="20"/>
      <c r="I8088" s="20"/>
      <c r="O8088" s="20"/>
      <c r="P8088" s="20"/>
    </row>
    <row r="8089" spans="3:16" x14ac:dyDescent="0.35">
      <c r="C8089" s="21"/>
      <c r="E8089" s="21"/>
      <c r="G8089" s="20"/>
      <c r="I8089" s="20"/>
      <c r="O8089" s="20"/>
      <c r="P8089" s="20"/>
    </row>
    <row r="8090" spans="3:16" x14ac:dyDescent="0.35">
      <c r="C8090" s="21"/>
      <c r="E8090" s="21"/>
      <c r="G8090" s="20"/>
      <c r="I8090" s="20"/>
      <c r="O8090" s="20"/>
      <c r="P8090" s="20"/>
    </row>
    <row r="8091" spans="3:16" x14ac:dyDescent="0.35">
      <c r="C8091" s="21"/>
      <c r="E8091" s="21"/>
      <c r="G8091" s="20"/>
      <c r="I8091" s="20"/>
      <c r="O8091" s="20"/>
      <c r="P8091" s="20"/>
    </row>
    <row r="8092" spans="3:16" x14ac:dyDescent="0.35">
      <c r="C8092" s="21"/>
      <c r="E8092" s="21"/>
      <c r="G8092" s="20"/>
      <c r="I8092" s="20"/>
      <c r="O8092" s="20"/>
      <c r="P8092" s="20"/>
    </row>
    <row r="8093" spans="3:16" x14ac:dyDescent="0.35">
      <c r="C8093" s="21"/>
      <c r="E8093" s="21"/>
      <c r="G8093" s="20"/>
      <c r="I8093" s="20"/>
      <c r="O8093" s="20"/>
      <c r="P8093" s="20"/>
    </row>
    <row r="8094" spans="3:16" x14ac:dyDescent="0.35">
      <c r="C8094" s="21"/>
      <c r="E8094" s="21"/>
      <c r="G8094" s="20"/>
      <c r="I8094" s="20"/>
      <c r="O8094" s="20"/>
      <c r="P8094" s="20"/>
    </row>
    <row r="8095" spans="3:16" x14ac:dyDescent="0.35">
      <c r="C8095" s="21"/>
      <c r="E8095" s="21"/>
      <c r="G8095" s="20"/>
      <c r="I8095" s="20"/>
      <c r="O8095" s="20"/>
      <c r="P8095" s="20"/>
    </row>
    <row r="8096" spans="3:16" x14ac:dyDescent="0.35">
      <c r="C8096" s="21"/>
      <c r="E8096" s="21"/>
      <c r="G8096" s="20"/>
      <c r="I8096" s="20"/>
      <c r="O8096" s="20"/>
      <c r="P8096" s="20"/>
    </row>
    <row r="8097" spans="3:16" x14ac:dyDescent="0.35">
      <c r="C8097" s="21"/>
      <c r="E8097" s="21"/>
      <c r="G8097" s="20"/>
      <c r="I8097" s="20"/>
      <c r="O8097" s="20"/>
      <c r="P8097" s="20"/>
    </row>
    <row r="8098" spans="3:16" x14ac:dyDescent="0.35">
      <c r="C8098" s="21"/>
      <c r="E8098" s="21"/>
      <c r="G8098" s="20"/>
      <c r="I8098" s="20"/>
      <c r="O8098" s="20"/>
      <c r="P8098" s="20"/>
    </row>
    <row r="8099" spans="3:16" x14ac:dyDescent="0.35">
      <c r="C8099" s="21"/>
      <c r="E8099" s="21"/>
      <c r="G8099" s="20"/>
      <c r="I8099" s="20"/>
      <c r="O8099" s="20"/>
      <c r="P8099" s="20"/>
    </row>
    <row r="8100" spans="3:16" x14ac:dyDescent="0.35">
      <c r="C8100" s="21"/>
      <c r="E8100" s="21"/>
      <c r="G8100" s="20"/>
      <c r="I8100" s="20"/>
      <c r="O8100" s="20"/>
      <c r="P8100" s="20"/>
    </row>
    <row r="8101" spans="3:16" x14ac:dyDescent="0.35">
      <c r="C8101" s="21"/>
      <c r="E8101" s="21"/>
      <c r="G8101" s="20"/>
      <c r="I8101" s="20"/>
      <c r="O8101" s="20"/>
      <c r="P8101" s="20"/>
    </row>
    <row r="8102" spans="3:16" x14ac:dyDescent="0.35">
      <c r="C8102" s="21"/>
      <c r="E8102" s="21"/>
      <c r="G8102" s="20"/>
      <c r="I8102" s="20"/>
      <c r="O8102" s="20"/>
      <c r="P8102" s="20"/>
    </row>
    <row r="8103" spans="3:16" x14ac:dyDescent="0.35">
      <c r="C8103" s="21"/>
      <c r="E8103" s="21"/>
      <c r="G8103" s="20"/>
      <c r="I8103" s="20"/>
      <c r="O8103" s="20"/>
      <c r="P8103" s="20"/>
    </row>
    <row r="8104" spans="3:16" x14ac:dyDescent="0.35">
      <c r="C8104" s="21"/>
      <c r="E8104" s="21"/>
      <c r="G8104" s="20"/>
      <c r="I8104" s="20"/>
      <c r="O8104" s="20"/>
      <c r="P8104" s="20"/>
    </row>
    <row r="8105" spans="3:16" x14ac:dyDescent="0.35">
      <c r="C8105" s="21"/>
      <c r="E8105" s="21"/>
      <c r="G8105" s="20"/>
      <c r="I8105" s="20"/>
      <c r="O8105" s="20"/>
      <c r="P8105" s="20"/>
    </row>
    <row r="8106" spans="3:16" x14ac:dyDescent="0.35">
      <c r="C8106" s="21"/>
      <c r="E8106" s="21"/>
      <c r="G8106" s="20"/>
      <c r="I8106" s="20"/>
      <c r="O8106" s="20"/>
      <c r="P8106" s="20"/>
    </row>
    <row r="8107" spans="3:16" x14ac:dyDescent="0.35">
      <c r="C8107" s="21"/>
      <c r="E8107" s="21"/>
      <c r="G8107" s="20"/>
      <c r="I8107" s="20"/>
      <c r="O8107" s="20"/>
      <c r="P8107" s="20"/>
    </row>
    <row r="8108" spans="3:16" x14ac:dyDescent="0.35">
      <c r="C8108" s="21"/>
      <c r="E8108" s="21"/>
      <c r="G8108" s="20"/>
      <c r="I8108" s="20"/>
      <c r="O8108" s="20"/>
      <c r="P8108" s="20"/>
    </row>
    <row r="8109" spans="3:16" x14ac:dyDescent="0.35">
      <c r="C8109" s="21"/>
      <c r="E8109" s="21"/>
      <c r="G8109" s="20"/>
      <c r="I8109" s="20"/>
      <c r="O8109" s="20"/>
      <c r="P8109" s="20"/>
    </row>
    <row r="8110" spans="3:16" x14ac:dyDescent="0.35">
      <c r="C8110" s="21"/>
      <c r="E8110" s="21"/>
      <c r="G8110" s="20"/>
      <c r="I8110" s="20"/>
      <c r="O8110" s="20"/>
      <c r="P8110" s="20"/>
    </row>
    <row r="8111" spans="3:16" x14ac:dyDescent="0.35">
      <c r="C8111" s="21"/>
      <c r="E8111" s="21"/>
      <c r="G8111" s="20"/>
      <c r="I8111" s="20"/>
      <c r="O8111" s="20"/>
      <c r="P8111" s="20"/>
    </row>
    <row r="8112" spans="3:16" x14ac:dyDescent="0.35">
      <c r="C8112" s="21"/>
      <c r="E8112" s="21"/>
      <c r="G8112" s="20"/>
      <c r="I8112" s="20"/>
      <c r="O8112" s="20"/>
      <c r="P8112" s="20"/>
    </row>
    <row r="8113" spans="3:16" x14ac:dyDescent="0.35">
      <c r="C8113" s="21"/>
      <c r="E8113" s="21"/>
      <c r="G8113" s="20"/>
      <c r="I8113" s="20"/>
      <c r="O8113" s="20"/>
      <c r="P8113" s="20"/>
    </row>
    <row r="8114" spans="3:16" x14ac:dyDescent="0.35">
      <c r="C8114" s="21"/>
      <c r="E8114" s="21"/>
      <c r="G8114" s="20"/>
      <c r="I8114" s="20"/>
      <c r="O8114" s="20"/>
      <c r="P8114" s="20"/>
    </row>
    <row r="8115" spans="3:16" x14ac:dyDescent="0.35">
      <c r="C8115" s="21"/>
      <c r="E8115" s="21"/>
      <c r="G8115" s="20"/>
      <c r="I8115" s="20"/>
      <c r="O8115" s="20"/>
      <c r="P8115" s="20"/>
    </row>
    <row r="8116" spans="3:16" x14ac:dyDescent="0.35">
      <c r="C8116" s="21"/>
      <c r="E8116" s="21"/>
      <c r="G8116" s="20"/>
      <c r="I8116" s="20"/>
      <c r="O8116" s="20"/>
      <c r="P8116" s="20"/>
    </row>
    <row r="8117" spans="3:16" x14ac:dyDescent="0.35">
      <c r="C8117" s="21"/>
      <c r="E8117" s="21"/>
      <c r="G8117" s="20"/>
      <c r="I8117" s="20"/>
      <c r="O8117" s="20"/>
      <c r="P8117" s="20"/>
    </row>
    <row r="8118" spans="3:16" x14ac:dyDescent="0.35">
      <c r="C8118" s="21"/>
      <c r="E8118" s="21"/>
      <c r="G8118" s="20"/>
      <c r="I8118" s="20"/>
      <c r="O8118" s="20"/>
      <c r="P8118" s="20"/>
    </row>
    <row r="8119" spans="3:16" x14ac:dyDescent="0.35">
      <c r="C8119" s="21"/>
      <c r="E8119" s="21"/>
      <c r="G8119" s="20"/>
      <c r="I8119" s="20"/>
      <c r="O8119" s="20"/>
      <c r="P8119" s="20"/>
    </row>
    <row r="8120" spans="3:16" x14ac:dyDescent="0.35">
      <c r="C8120" s="21"/>
      <c r="E8120" s="21"/>
      <c r="G8120" s="20"/>
      <c r="I8120" s="20"/>
      <c r="O8120" s="20"/>
      <c r="P8120" s="20"/>
    </row>
    <row r="8121" spans="3:16" x14ac:dyDescent="0.35">
      <c r="C8121" s="21"/>
      <c r="E8121" s="21"/>
      <c r="G8121" s="20"/>
      <c r="I8121" s="20"/>
      <c r="O8121" s="20"/>
      <c r="P8121" s="20"/>
    </row>
    <row r="8122" spans="3:16" x14ac:dyDescent="0.35">
      <c r="C8122" s="21"/>
      <c r="E8122" s="21"/>
      <c r="G8122" s="20"/>
      <c r="I8122" s="20"/>
      <c r="O8122" s="20"/>
      <c r="P8122" s="20"/>
    </row>
    <row r="8123" spans="3:16" x14ac:dyDescent="0.35">
      <c r="C8123" s="21"/>
      <c r="E8123" s="21"/>
      <c r="G8123" s="20"/>
      <c r="I8123" s="20"/>
      <c r="O8123" s="20"/>
      <c r="P8123" s="20"/>
    </row>
    <row r="8124" spans="3:16" x14ac:dyDescent="0.35">
      <c r="C8124" s="21"/>
      <c r="E8124" s="21"/>
      <c r="G8124" s="20"/>
      <c r="I8124" s="20"/>
      <c r="O8124" s="20"/>
      <c r="P8124" s="20"/>
    </row>
    <row r="8125" spans="3:16" x14ac:dyDescent="0.35">
      <c r="C8125" s="21"/>
      <c r="E8125" s="21"/>
      <c r="G8125" s="20"/>
      <c r="I8125" s="20"/>
      <c r="O8125" s="20"/>
      <c r="P8125" s="20"/>
    </row>
    <row r="8126" spans="3:16" x14ac:dyDescent="0.35">
      <c r="C8126" s="21"/>
      <c r="E8126" s="21"/>
      <c r="G8126" s="20"/>
      <c r="I8126" s="20"/>
      <c r="O8126" s="20"/>
      <c r="P8126" s="20"/>
    </row>
    <row r="8127" spans="3:16" x14ac:dyDescent="0.35">
      <c r="C8127" s="21"/>
      <c r="E8127" s="21"/>
      <c r="G8127" s="20"/>
      <c r="I8127" s="20"/>
      <c r="O8127" s="20"/>
      <c r="P8127" s="20"/>
    </row>
    <row r="8128" spans="3:16" x14ac:dyDescent="0.35">
      <c r="C8128" s="21"/>
      <c r="E8128" s="21"/>
      <c r="G8128" s="20"/>
      <c r="I8128" s="20"/>
      <c r="O8128" s="20"/>
      <c r="P8128" s="20"/>
    </row>
    <row r="8129" spans="3:16" x14ac:dyDescent="0.35">
      <c r="C8129" s="21"/>
      <c r="E8129" s="21"/>
      <c r="G8129" s="20"/>
      <c r="I8129" s="20"/>
      <c r="O8129" s="20"/>
      <c r="P8129" s="20"/>
    </row>
    <row r="8130" spans="3:16" x14ac:dyDescent="0.35">
      <c r="C8130" s="21"/>
      <c r="E8130" s="21"/>
      <c r="G8130" s="20"/>
      <c r="I8130" s="20"/>
      <c r="O8130" s="20"/>
      <c r="P8130" s="20"/>
    </row>
    <row r="8131" spans="3:16" x14ac:dyDescent="0.35">
      <c r="C8131" s="21"/>
      <c r="E8131" s="21"/>
      <c r="G8131" s="20"/>
      <c r="I8131" s="20"/>
      <c r="O8131" s="20"/>
      <c r="P8131" s="20"/>
    </row>
    <row r="8132" spans="3:16" x14ac:dyDescent="0.35">
      <c r="C8132" s="21"/>
      <c r="E8132" s="21"/>
      <c r="G8132" s="20"/>
      <c r="I8132" s="20"/>
      <c r="O8132" s="20"/>
      <c r="P8132" s="20"/>
    </row>
    <row r="8133" spans="3:16" x14ac:dyDescent="0.35">
      <c r="C8133" s="21"/>
      <c r="E8133" s="21"/>
      <c r="G8133" s="20"/>
      <c r="I8133" s="20"/>
      <c r="O8133" s="20"/>
      <c r="P8133" s="20"/>
    </row>
    <row r="8134" spans="3:16" x14ac:dyDescent="0.35">
      <c r="C8134" s="21"/>
      <c r="E8134" s="21"/>
      <c r="G8134" s="20"/>
      <c r="I8134" s="20"/>
      <c r="O8134" s="20"/>
      <c r="P8134" s="20"/>
    </row>
    <row r="8135" spans="3:16" x14ac:dyDescent="0.35">
      <c r="C8135" s="21"/>
      <c r="E8135" s="21"/>
      <c r="G8135" s="20"/>
      <c r="I8135" s="20"/>
      <c r="O8135" s="20"/>
      <c r="P8135" s="20"/>
    </row>
    <row r="8136" spans="3:16" x14ac:dyDescent="0.35">
      <c r="C8136" s="21"/>
      <c r="E8136" s="21"/>
      <c r="G8136" s="20"/>
      <c r="I8136" s="20"/>
      <c r="O8136" s="20"/>
      <c r="P8136" s="20"/>
    </row>
    <row r="8137" spans="3:16" x14ac:dyDescent="0.35">
      <c r="C8137" s="21"/>
      <c r="E8137" s="21"/>
      <c r="G8137" s="20"/>
      <c r="I8137" s="20"/>
      <c r="O8137" s="20"/>
      <c r="P8137" s="20"/>
    </row>
    <row r="8138" spans="3:16" x14ac:dyDescent="0.35">
      <c r="C8138" s="21"/>
      <c r="E8138" s="21"/>
      <c r="G8138" s="20"/>
      <c r="I8138" s="20"/>
      <c r="O8138" s="20"/>
      <c r="P8138" s="20"/>
    </row>
    <row r="8139" spans="3:16" x14ac:dyDescent="0.35">
      <c r="C8139" s="21"/>
      <c r="E8139" s="21"/>
      <c r="G8139" s="20"/>
      <c r="I8139" s="20"/>
      <c r="O8139" s="20"/>
      <c r="P8139" s="20"/>
    </row>
    <row r="8140" spans="3:16" x14ac:dyDescent="0.35">
      <c r="C8140" s="21"/>
      <c r="E8140" s="21"/>
      <c r="G8140" s="20"/>
      <c r="I8140" s="20"/>
      <c r="O8140" s="20"/>
      <c r="P8140" s="20"/>
    </row>
    <row r="8141" spans="3:16" x14ac:dyDescent="0.35">
      <c r="C8141" s="21"/>
      <c r="E8141" s="21"/>
      <c r="G8141" s="20"/>
      <c r="I8141" s="20"/>
      <c r="O8141" s="20"/>
      <c r="P8141" s="20"/>
    </row>
    <row r="8142" spans="3:16" x14ac:dyDescent="0.35">
      <c r="C8142" s="21"/>
      <c r="E8142" s="21"/>
      <c r="G8142" s="20"/>
      <c r="I8142" s="20"/>
      <c r="O8142" s="20"/>
      <c r="P8142" s="20"/>
    </row>
    <row r="8143" spans="3:16" x14ac:dyDescent="0.35">
      <c r="C8143" s="21"/>
      <c r="E8143" s="21"/>
      <c r="G8143" s="20"/>
      <c r="I8143" s="20"/>
      <c r="O8143" s="20"/>
      <c r="P8143" s="20"/>
    </row>
    <row r="8144" spans="3:16" x14ac:dyDescent="0.35">
      <c r="C8144" s="21"/>
      <c r="E8144" s="21"/>
      <c r="G8144" s="20"/>
      <c r="I8144" s="20"/>
      <c r="O8144" s="20"/>
      <c r="P8144" s="20"/>
    </row>
    <row r="8145" spans="3:16" x14ac:dyDescent="0.35">
      <c r="C8145" s="21"/>
      <c r="E8145" s="21"/>
      <c r="G8145" s="20"/>
      <c r="I8145" s="20"/>
      <c r="O8145" s="20"/>
      <c r="P8145" s="20"/>
    </row>
    <row r="8146" spans="3:16" x14ac:dyDescent="0.35">
      <c r="C8146" s="21"/>
      <c r="E8146" s="21"/>
      <c r="G8146" s="20"/>
      <c r="I8146" s="20"/>
      <c r="O8146" s="20"/>
      <c r="P8146" s="20"/>
    </row>
    <row r="8147" spans="3:16" x14ac:dyDescent="0.35">
      <c r="C8147" s="21"/>
      <c r="E8147" s="21"/>
      <c r="G8147" s="20"/>
      <c r="I8147" s="20"/>
      <c r="O8147" s="20"/>
      <c r="P8147" s="20"/>
    </row>
    <row r="8148" spans="3:16" x14ac:dyDescent="0.35">
      <c r="C8148" s="21"/>
      <c r="E8148" s="21"/>
      <c r="G8148" s="20"/>
      <c r="I8148" s="20"/>
      <c r="O8148" s="20"/>
      <c r="P8148" s="20"/>
    </row>
    <row r="8149" spans="3:16" x14ac:dyDescent="0.35">
      <c r="C8149" s="21"/>
      <c r="E8149" s="21"/>
      <c r="G8149" s="20"/>
      <c r="I8149" s="20"/>
      <c r="O8149" s="20"/>
      <c r="P8149" s="20"/>
    </row>
    <row r="8150" spans="3:16" x14ac:dyDescent="0.35">
      <c r="C8150" s="21"/>
      <c r="E8150" s="21"/>
      <c r="G8150" s="20"/>
      <c r="I8150" s="20"/>
      <c r="O8150" s="20"/>
      <c r="P8150" s="20"/>
    </row>
    <row r="8151" spans="3:16" x14ac:dyDescent="0.35">
      <c r="C8151" s="21"/>
      <c r="E8151" s="21"/>
      <c r="G8151" s="20"/>
      <c r="I8151" s="20"/>
      <c r="O8151" s="20"/>
      <c r="P8151" s="20"/>
    </row>
    <row r="8152" spans="3:16" x14ac:dyDescent="0.35">
      <c r="C8152" s="21"/>
      <c r="E8152" s="21"/>
      <c r="G8152" s="20"/>
      <c r="I8152" s="20"/>
      <c r="O8152" s="20"/>
      <c r="P8152" s="20"/>
    </row>
    <row r="8153" spans="3:16" x14ac:dyDescent="0.35">
      <c r="C8153" s="21"/>
      <c r="E8153" s="21"/>
      <c r="G8153" s="20"/>
      <c r="I8153" s="20"/>
      <c r="O8153" s="20"/>
      <c r="P8153" s="20"/>
    </row>
    <row r="8154" spans="3:16" x14ac:dyDescent="0.35">
      <c r="C8154" s="21"/>
      <c r="E8154" s="21"/>
      <c r="G8154" s="20"/>
      <c r="I8154" s="20"/>
      <c r="O8154" s="20"/>
      <c r="P8154" s="20"/>
    </row>
    <row r="8155" spans="3:16" x14ac:dyDescent="0.35">
      <c r="C8155" s="21"/>
      <c r="E8155" s="21"/>
      <c r="G8155" s="20"/>
      <c r="I8155" s="20"/>
      <c r="O8155" s="20"/>
      <c r="P8155" s="20"/>
    </row>
    <row r="8156" spans="3:16" x14ac:dyDescent="0.35">
      <c r="C8156" s="21"/>
      <c r="E8156" s="21"/>
      <c r="G8156" s="20"/>
      <c r="I8156" s="20"/>
      <c r="O8156" s="20"/>
      <c r="P8156" s="20"/>
    </row>
    <row r="8157" spans="3:16" x14ac:dyDescent="0.35">
      <c r="C8157" s="21"/>
      <c r="E8157" s="21"/>
      <c r="G8157" s="20"/>
      <c r="I8157" s="20"/>
      <c r="O8157" s="20"/>
      <c r="P8157" s="20"/>
    </row>
    <row r="8158" spans="3:16" x14ac:dyDescent="0.35">
      <c r="C8158" s="21"/>
      <c r="E8158" s="21"/>
      <c r="G8158" s="20"/>
      <c r="I8158" s="20"/>
      <c r="O8158" s="20"/>
      <c r="P8158" s="20"/>
    </row>
    <row r="8159" spans="3:16" x14ac:dyDescent="0.35">
      <c r="C8159" s="21"/>
      <c r="E8159" s="21"/>
      <c r="G8159" s="20"/>
      <c r="I8159" s="20"/>
      <c r="O8159" s="20"/>
      <c r="P8159" s="20"/>
    </row>
    <row r="8160" spans="3:16" x14ac:dyDescent="0.35">
      <c r="C8160" s="21"/>
      <c r="E8160" s="21"/>
      <c r="G8160" s="20"/>
      <c r="I8160" s="20"/>
      <c r="O8160" s="20"/>
      <c r="P8160" s="20"/>
    </row>
    <row r="8161" spans="3:16" x14ac:dyDescent="0.35">
      <c r="C8161" s="21"/>
      <c r="E8161" s="21"/>
      <c r="G8161" s="20"/>
      <c r="I8161" s="20"/>
      <c r="O8161" s="20"/>
      <c r="P8161" s="20"/>
    </row>
    <row r="8162" spans="3:16" x14ac:dyDescent="0.35">
      <c r="C8162" s="21"/>
      <c r="E8162" s="21"/>
      <c r="G8162" s="20"/>
      <c r="I8162" s="20"/>
      <c r="O8162" s="20"/>
      <c r="P8162" s="20"/>
    </row>
    <row r="8163" spans="3:16" x14ac:dyDescent="0.35">
      <c r="C8163" s="21"/>
      <c r="E8163" s="21"/>
      <c r="G8163" s="20"/>
      <c r="I8163" s="20"/>
      <c r="O8163" s="20"/>
      <c r="P8163" s="20"/>
    </row>
    <row r="8164" spans="3:16" x14ac:dyDescent="0.35">
      <c r="C8164" s="21"/>
      <c r="E8164" s="21"/>
      <c r="G8164" s="20"/>
      <c r="I8164" s="20"/>
      <c r="O8164" s="20"/>
      <c r="P8164" s="20"/>
    </row>
    <row r="8165" spans="3:16" x14ac:dyDescent="0.35">
      <c r="C8165" s="21"/>
      <c r="E8165" s="21"/>
      <c r="G8165" s="20"/>
      <c r="I8165" s="20"/>
      <c r="O8165" s="20"/>
      <c r="P8165" s="20"/>
    </row>
    <row r="8166" spans="3:16" x14ac:dyDescent="0.35">
      <c r="C8166" s="21"/>
      <c r="E8166" s="21"/>
      <c r="G8166" s="20"/>
      <c r="I8166" s="20"/>
      <c r="O8166" s="20"/>
      <c r="P8166" s="20"/>
    </row>
    <row r="8167" spans="3:16" x14ac:dyDescent="0.35">
      <c r="C8167" s="21"/>
      <c r="E8167" s="21"/>
      <c r="G8167" s="20"/>
      <c r="I8167" s="20"/>
      <c r="O8167" s="20"/>
      <c r="P8167" s="20"/>
    </row>
    <row r="8168" spans="3:16" x14ac:dyDescent="0.35">
      <c r="C8168" s="21"/>
      <c r="E8168" s="21"/>
      <c r="G8168" s="20"/>
      <c r="I8168" s="20"/>
      <c r="O8168" s="20"/>
      <c r="P8168" s="20"/>
    </row>
    <row r="8169" spans="3:16" x14ac:dyDescent="0.35">
      <c r="C8169" s="21"/>
      <c r="E8169" s="21"/>
      <c r="G8169" s="20"/>
      <c r="I8169" s="20"/>
      <c r="O8169" s="20"/>
      <c r="P8169" s="20"/>
    </row>
    <row r="8170" spans="3:16" x14ac:dyDescent="0.35">
      <c r="C8170" s="21"/>
      <c r="E8170" s="21"/>
      <c r="G8170" s="20"/>
      <c r="I8170" s="20"/>
      <c r="O8170" s="20"/>
      <c r="P8170" s="20"/>
    </row>
    <row r="8171" spans="3:16" x14ac:dyDescent="0.35">
      <c r="C8171" s="21"/>
      <c r="E8171" s="21"/>
      <c r="G8171" s="20"/>
      <c r="I8171" s="20"/>
      <c r="O8171" s="20"/>
      <c r="P8171" s="20"/>
    </row>
    <row r="8172" spans="3:16" x14ac:dyDescent="0.35">
      <c r="C8172" s="21"/>
      <c r="E8172" s="21"/>
      <c r="G8172" s="20"/>
      <c r="I8172" s="20"/>
      <c r="O8172" s="20"/>
      <c r="P8172" s="20"/>
    </row>
    <row r="8173" spans="3:16" x14ac:dyDescent="0.35">
      <c r="C8173" s="21"/>
      <c r="E8173" s="21"/>
      <c r="G8173" s="20"/>
      <c r="I8173" s="20"/>
      <c r="O8173" s="20"/>
      <c r="P8173" s="20"/>
    </row>
    <row r="8174" spans="3:16" x14ac:dyDescent="0.35">
      <c r="C8174" s="21"/>
      <c r="E8174" s="21"/>
      <c r="G8174" s="20"/>
      <c r="I8174" s="20"/>
      <c r="O8174" s="20"/>
      <c r="P8174" s="20"/>
    </row>
    <row r="8175" spans="3:16" x14ac:dyDescent="0.35">
      <c r="C8175" s="21"/>
      <c r="E8175" s="21"/>
      <c r="G8175" s="20"/>
      <c r="I8175" s="20"/>
      <c r="O8175" s="20"/>
      <c r="P8175" s="20"/>
    </row>
    <row r="8176" spans="3:16" x14ac:dyDescent="0.35">
      <c r="C8176" s="21"/>
      <c r="E8176" s="21"/>
      <c r="G8176" s="20"/>
      <c r="I8176" s="20"/>
      <c r="O8176" s="20"/>
      <c r="P8176" s="20"/>
    </row>
    <row r="8177" spans="3:16" x14ac:dyDescent="0.35">
      <c r="C8177" s="21"/>
      <c r="E8177" s="21"/>
      <c r="G8177" s="20"/>
      <c r="I8177" s="20"/>
      <c r="O8177" s="20"/>
      <c r="P8177" s="20"/>
    </row>
    <row r="8178" spans="3:16" x14ac:dyDescent="0.35">
      <c r="C8178" s="21"/>
      <c r="E8178" s="21"/>
      <c r="G8178" s="20"/>
      <c r="I8178" s="20"/>
      <c r="O8178" s="20"/>
      <c r="P8178" s="20"/>
    </row>
    <row r="8179" spans="3:16" x14ac:dyDescent="0.35">
      <c r="C8179" s="21"/>
      <c r="E8179" s="21"/>
      <c r="G8179" s="20"/>
      <c r="I8179" s="20"/>
      <c r="O8179" s="20"/>
      <c r="P8179" s="20"/>
    </row>
    <row r="8180" spans="3:16" x14ac:dyDescent="0.35">
      <c r="C8180" s="21"/>
      <c r="E8180" s="21"/>
      <c r="G8180" s="20"/>
      <c r="I8180" s="20"/>
      <c r="O8180" s="20"/>
      <c r="P8180" s="20"/>
    </row>
    <row r="8181" spans="3:16" x14ac:dyDescent="0.35">
      <c r="C8181" s="21"/>
      <c r="E8181" s="21"/>
      <c r="G8181" s="20"/>
      <c r="I8181" s="20"/>
      <c r="O8181" s="20"/>
      <c r="P8181" s="20"/>
    </row>
    <row r="8182" spans="3:16" x14ac:dyDescent="0.35">
      <c r="C8182" s="21"/>
      <c r="E8182" s="21"/>
      <c r="G8182" s="20"/>
      <c r="I8182" s="20"/>
      <c r="O8182" s="20"/>
      <c r="P8182" s="20"/>
    </row>
    <row r="8183" spans="3:16" x14ac:dyDescent="0.35">
      <c r="C8183" s="21"/>
      <c r="E8183" s="21"/>
      <c r="G8183" s="20"/>
      <c r="I8183" s="20"/>
      <c r="O8183" s="20"/>
      <c r="P8183" s="20"/>
    </row>
    <row r="8184" spans="3:16" x14ac:dyDescent="0.35">
      <c r="C8184" s="21"/>
      <c r="E8184" s="21"/>
      <c r="G8184" s="20"/>
      <c r="I8184" s="20"/>
      <c r="O8184" s="20"/>
      <c r="P8184" s="20"/>
    </row>
    <row r="8185" spans="3:16" x14ac:dyDescent="0.35">
      <c r="C8185" s="21"/>
      <c r="E8185" s="21"/>
      <c r="G8185" s="20"/>
      <c r="I8185" s="20"/>
      <c r="O8185" s="20"/>
      <c r="P8185" s="20"/>
    </row>
    <row r="8186" spans="3:16" x14ac:dyDescent="0.35">
      <c r="C8186" s="21"/>
      <c r="E8186" s="21"/>
      <c r="G8186" s="20"/>
      <c r="I8186" s="20"/>
      <c r="O8186" s="20"/>
      <c r="P8186" s="20"/>
    </row>
    <row r="8187" spans="3:16" x14ac:dyDescent="0.35">
      <c r="C8187" s="21"/>
      <c r="E8187" s="21"/>
      <c r="G8187" s="20"/>
      <c r="I8187" s="20"/>
      <c r="O8187" s="20"/>
      <c r="P8187" s="20"/>
    </row>
    <row r="8188" spans="3:16" x14ac:dyDescent="0.35">
      <c r="C8188" s="21"/>
      <c r="E8188" s="21"/>
      <c r="G8188" s="20"/>
      <c r="I8188" s="20"/>
      <c r="O8188" s="20"/>
      <c r="P8188" s="20"/>
    </row>
    <row r="8189" spans="3:16" x14ac:dyDescent="0.35">
      <c r="C8189" s="21"/>
      <c r="E8189" s="21"/>
      <c r="G8189" s="20"/>
      <c r="I8189" s="20"/>
      <c r="O8189" s="20"/>
      <c r="P8189" s="20"/>
    </row>
    <row r="8190" spans="3:16" x14ac:dyDescent="0.35">
      <c r="C8190" s="21"/>
      <c r="E8190" s="21"/>
      <c r="G8190" s="20"/>
      <c r="I8190" s="20"/>
      <c r="O8190" s="20"/>
      <c r="P8190" s="20"/>
    </row>
    <row r="8191" spans="3:16" x14ac:dyDescent="0.35">
      <c r="C8191" s="21"/>
      <c r="E8191" s="21"/>
      <c r="G8191" s="20"/>
      <c r="I8191" s="20"/>
      <c r="O8191" s="20"/>
      <c r="P8191" s="20"/>
    </row>
    <row r="8192" spans="3:16" x14ac:dyDescent="0.35">
      <c r="C8192" s="21"/>
      <c r="E8192" s="21"/>
      <c r="G8192" s="20"/>
      <c r="I8192" s="20"/>
      <c r="O8192" s="20"/>
      <c r="P8192" s="20"/>
    </row>
    <row r="8193" spans="3:16" x14ac:dyDescent="0.35">
      <c r="C8193" s="21"/>
      <c r="E8193" s="21"/>
      <c r="G8193" s="20"/>
      <c r="I8193" s="20"/>
      <c r="O8193" s="20"/>
      <c r="P8193" s="20"/>
    </row>
    <row r="8194" spans="3:16" x14ac:dyDescent="0.35">
      <c r="C8194" s="21"/>
      <c r="E8194" s="21"/>
      <c r="G8194" s="20"/>
      <c r="I8194" s="20"/>
      <c r="O8194" s="20"/>
      <c r="P8194" s="20"/>
    </row>
    <row r="8195" spans="3:16" x14ac:dyDescent="0.35">
      <c r="C8195" s="21"/>
      <c r="E8195" s="21"/>
      <c r="G8195" s="20"/>
      <c r="I8195" s="20"/>
      <c r="O8195" s="20"/>
      <c r="P8195" s="20"/>
    </row>
    <row r="8196" spans="3:16" x14ac:dyDescent="0.35">
      <c r="C8196" s="21"/>
      <c r="E8196" s="21"/>
      <c r="G8196" s="20"/>
      <c r="I8196" s="20"/>
      <c r="O8196" s="20"/>
      <c r="P8196" s="20"/>
    </row>
    <row r="8197" spans="3:16" x14ac:dyDescent="0.35">
      <c r="C8197" s="21"/>
      <c r="E8197" s="21"/>
      <c r="G8197" s="20"/>
      <c r="I8197" s="20"/>
      <c r="O8197" s="20"/>
      <c r="P8197" s="20"/>
    </row>
    <row r="8198" spans="3:16" x14ac:dyDescent="0.35">
      <c r="C8198" s="21"/>
      <c r="E8198" s="21"/>
      <c r="G8198" s="20"/>
      <c r="I8198" s="20"/>
      <c r="O8198" s="20"/>
      <c r="P8198" s="20"/>
    </row>
    <row r="8199" spans="3:16" x14ac:dyDescent="0.35">
      <c r="C8199" s="21"/>
      <c r="E8199" s="21"/>
      <c r="G8199" s="20"/>
      <c r="I8199" s="20"/>
      <c r="O8199" s="20"/>
      <c r="P8199" s="20"/>
    </row>
    <row r="8200" spans="3:16" x14ac:dyDescent="0.35">
      <c r="C8200" s="21"/>
      <c r="E8200" s="21"/>
      <c r="G8200" s="20"/>
      <c r="I8200" s="20"/>
      <c r="O8200" s="20"/>
      <c r="P8200" s="20"/>
    </row>
    <row r="8201" spans="3:16" x14ac:dyDescent="0.35">
      <c r="C8201" s="21"/>
      <c r="E8201" s="21"/>
      <c r="G8201" s="20"/>
      <c r="I8201" s="20"/>
      <c r="O8201" s="20"/>
      <c r="P8201" s="20"/>
    </row>
    <row r="8202" spans="3:16" x14ac:dyDescent="0.35">
      <c r="C8202" s="21"/>
      <c r="E8202" s="21"/>
      <c r="G8202" s="20"/>
      <c r="I8202" s="20"/>
      <c r="O8202" s="20"/>
      <c r="P8202" s="20"/>
    </row>
    <row r="8203" spans="3:16" x14ac:dyDescent="0.35">
      <c r="C8203" s="21"/>
      <c r="E8203" s="21"/>
      <c r="G8203" s="20"/>
      <c r="I8203" s="20"/>
      <c r="O8203" s="20"/>
      <c r="P8203" s="20"/>
    </row>
    <row r="8204" spans="3:16" x14ac:dyDescent="0.35">
      <c r="C8204" s="21"/>
      <c r="E8204" s="21"/>
      <c r="G8204" s="20"/>
      <c r="I8204" s="20"/>
      <c r="O8204" s="20"/>
      <c r="P8204" s="20"/>
    </row>
    <row r="8205" spans="3:16" x14ac:dyDescent="0.35">
      <c r="C8205" s="21"/>
      <c r="E8205" s="21"/>
      <c r="G8205" s="20"/>
      <c r="I8205" s="20"/>
      <c r="O8205" s="20"/>
      <c r="P8205" s="20"/>
    </row>
    <row r="8206" spans="3:16" x14ac:dyDescent="0.35">
      <c r="C8206" s="21"/>
      <c r="E8206" s="21"/>
      <c r="G8206" s="20"/>
      <c r="I8206" s="20"/>
      <c r="O8206" s="20"/>
      <c r="P8206" s="20"/>
    </row>
    <row r="8207" spans="3:16" x14ac:dyDescent="0.35">
      <c r="C8207" s="21"/>
      <c r="E8207" s="21"/>
      <c r="G8207" s="20"/>
      <c r="I8207" s="20"/>
      <c r="O8207" s="20"/>
      <c r="P8207" s="20"/>
    </row>
    <row r="8208" spans="3:16" x14ac:dyDescent="0.35">
      <c r="C8208" s="21"/>
      <c r="E8208" s="21"/>
      <c r="G8208" s="20"/>
      <c r="I8208" s="20"/>
      <c r="O8208" s="20"/>
      <c r="P8208" s="20"/>
    </row>
    <row r="8209" spans="3:16" x14ac:dyDescent="0.35">
      <c r="C8209" s="21"/>
      <c r="E8209" s="21"/>
      <c r="G8209" s="20"/>
      <c r="I8209" s="20"/>
      <c r="O8209" s="20"/>
      <c r="P8209" s="20"/>
    </row>
    <row r="8210" spans="3:16" x14ac:dyDescent="0.35">
      <c r="C8210" s="21"/>
      <c r="E8210" s="21"/>
      <c r="G8210" s="20"/>
      <c r="I8210" s="20"/>
      <c r="O8210" s="20"/>
      <c r="P8210" s="20"/>
    </row>
    <row r="8211" spans="3:16" x14ac:dyDescent="0.35">
      <c r="C8211" s="21"/>
      <c r="E8211" s="21"/>
      <c r="G8211" s="20"/>
      <c r="I8211" s="20"/>
      <c r="O8211" s="20"/>
      <c r="P8211" s="20"/>
    </row>
    <row r="8212" spans="3:16" x14ac:dyDescent="0.35">
      <c r="C8212" s="21"/>
      <c r="E8212" s="21"/>
      <c r="G8212" s="20"/>
      <c r="I8212" s="20"/>
      <c r="O8212" s="20"/>
      <c r="P8212" s="20"/>
    </row>
    <row r="8213" spans="3:16" x14ac:dyDescent="0.35">
      <c r="C8213" s="21"/>
      <c r="E8213" s="21"/>
      <c r="G8213" s="20"/>
      <c r="I8213" s="20"/>
      <c r="O8213" s="20"/>
      <c r="P8213" s="20"/>
    </row>
    <row r="8214" spans="3:16" x14ac:dyDescent="0.35">
      <c r="C8214" s="21"/>
      <c r="E8214" s="21"/>
      <c r="G8214" s="20"/>
      <c r="I8214" s="20"/>
      <c r="O8214" s="20"/>
      <c r="P8214" s="20"/>
    </row>
    <row r="8215" spans="3:16" x14ac:dyDescent="0.35">
      <c r="C8215" s="21"/>
      <c r="E8215" s="21"/>
      <c r="G8215" s="20"/>
      <c r="I8215" s="20"/>
      <c r="O8215" s="20"/>
      <c r="P8215" s="20"/>
    </row>
    <row r="8216" spans="3:16" x14ac:dyDescent="0.35">
      <c r="C8216" s="21"/>
      <c r="E8216" s="21"/>
      <c r="G8216" s="20"/>
      <c r="I8216" s="20"/>
      <c r="O8216" s="20"/>
      <c r="P8216" s="20"/>
    </row>
    <row r="8217" spans="3:16" x14ac:dyDescent="0.35">
      <c r="C8217" s="21"/>
      <c r="E8217" s="21"/>
      <c r="G8217" s="20"/>
      <c r="I8217" s="20"/>
      <c r="O8217" s="20"/>
      <c r="P8217" s="20"/>
    </row>
    <row r="8218" spans="3:16" x14ac:dyDescent="0.35">
      <c r="C8218" s="21"/>
      <c r="E8218" s="21"/>
      <c r="G8218" s="20"/>
      <c r="I8218" s="20"/>
      <c r="O8218" s="20"/>
      <c r="P8218" s="20"/>
    </row>
    <row r="8219" spans="3:16" x14ac:dyDescent="0.35">
      <c r="C8219" s="21"/>
      <c r="E8219" s="21"/>
      <c r="G8219" s="20"/>
      <c r="I8219" s="20"/>
      <c r="O8219" s="20"/>
      <c r="P8219" s="20"/>
    </row>
    <row r="8220" spans="3:16" x14ac:dyDescent="0.35">
      <c r="C8220" s="21"/>
      <c r="E8220" s="21"/>
      <c r="G8220" s="20"/>
      <c r="I8220" s="20"/>
      <c r="O8220" s="20"/>
      <c r="P8220" s="20"/>
    </row>
    <row r="8221" spans="3:16" x14ac:dyDescent="0.35">
      <c r="C8221" s="21"/>
      <c r="E8221" s="21"/>
      <c r="G8221" s="20"/>
      <c r="I8221" s="20"/>
      <c r="O8221" s="20"/>
      <c r="P8221" s="20"/>
    </row>
    <row r="8222" spans="3:16" x14ac:dyDescent="0.35">
      <c r="C8222" s="21"/>
      <c r="E8222" s="21"/>
      <c r="G8222" s="20"/>
      <c r="I8222" s="20"/>
      <c r="O8222" s="20"/>
      <c r="P8222" s="20"/>
    </row>
    <row r="8223" spans="3:16" x14ac:dyDescent="0.35">
      <c r="C8223" s="21"/>
      <c r="E8223" s="21"/>
      <c r="G8223" s="20"/>
      <c r="I8223" s="20"/>
      <c r="O8223" s="20"/>
      <c r="P8223" s="20"/>
    </row>
    <row r="8224" spans="3:16" x14ac:dyDescent="0.35">
      <c r="C8224" s="21"/>
      <c r="E8224" s="21"/>
      <c r="G8224" s="20"/>
      <c r="I8224" s="20"/>
      <c r="O8224" s="20"/>
      <c r="P8224" s="20"/>
    </row>
    <row r="8225" spans="3:16" x14ac:dyDescent="0.35">
      <c r="C8225" s="21"/>
      <c r="E8225" s="21"/>
      <c r="G8225" s="20"/>
      <c r="I8225" s="20"/>
      <c r="O8225" s="20"/>
      <c r="P8225" s="20"/>
    </row>
    <row r="8226" spans="3:16" x14ac:dyDescent="0.35">
      <c r="C8226" s="21"/>
      <c r="E8226" s="21"/>
      <c r="G8226" s="20"/>
      <c r="I8226" s="20"/>
      <c r="O8226" s="20"/>
      <c r="P8226" s="20"/>
    </row>
    <row r="8227" spans="3:16" x14ac:dyDescent="0.35">
      <c r="C8227" s="21"/>
      <c r="E8227" s="21"/>
      <c r="G8227" s="20"/>
      <c r="I8227" s="20"/>
      <c r="O8227" s="20"/>
      <c r="P8227" s="20"/>
    </row>
    <row r="8228" spans="3:16" x14ac:dyDescent="0.35">
      <c r="C8228" s="21"/>
      <c r="E8228" s="21"/>
      <c r="G8228" s="20"/>
      <c r="I8228" s="20"/>
      <c r="O8228" s="20"/>
      <c r="P8228" s="20"/>
    </row>
    <row r="8229" spans="3:16" x14ac:dyDescent="0.35">
      <c r="C8229" s="21"/>
      <c r="E8229" s="21"/>
      <c r="G8229" s="20"/>
      <c r="I8229" s="20"/>
      <c r="O8229" s="20"/>
      <c r="P8229" s="20"/>
    </row>
    <row r="8230" spans="3:16" x14ac:dyDescent="0.35">
      <c r="C8230" s="21"/>
      <c r="E8230" s="21"/>
      <c r="G8230" s="20"/>
      <c r="I8230" s="20"/>
      <c r="O8230" s="20"/>
      <c r="P8230" s="20"/>
    </row>
    <row r="8231" spans="3:16" x14ac:dyDescent="0.35">
      <c r="C8231" s="21"/>
      <c r="E8231" s="21"/>
      <c r="G8231" s="20"/>
      <c r="I8231" s="20"/>
      <c r="O8231" s="20"/>
      <c r="P8231" s="20"/>
    </row>
    <row r="8232" spans="3:16" x14ac:dyDescent="0.35">
      <c r="C8232" s="21"/>
      <c r="E8232" s="21"/>
      <c r="G8232" s="20"/>
      <c r="I8232" s="20"/>
      <c r="O8232" s="20"/>
      <c r="P8232" s="20"/>
    </row>
    <row r="8233" spans="3:16" x14ac:dyDescent="0.35">
      <c r="C8233" s="21"/>
      <c r="E8233" s="21"/>
      <c r="G8233" s="20"/>
      <c r="I8233" s="20"/>
      <c r="O8233" s="20"/>
      <c r="P8233" s="20"/>
    </row>
    <row r="8234" spans="3:16" x14ac:dyDescent="0.35">
      <c r="C8234" s="21"/>
      <c r="E8234" s="21"/>
      <c r="G8234" s="20"/>
      <c r="I8234" s="20"/>
      <c r="O8234" s="20"/>
      <c r="P8234" s="20"/>
    </row>
    <row r="8235" spans="3:16" x14ac:dyDescent="0.35">
      <c r="C8235" s="21"/>
      <c r="E8235" s="21"/>
      <c r="G8235" s="20"/>
      <c r="I8235" s="20"/>
      <c r="O8235" s="20"/>
      <c r="P8235" s="20"/>
    </row>
    <row r="8236" spans="3:16" x14ac:dyDescent="0.35">
      <c r="C8236" s="21"/>
      <c r="E8236" s="21"/>
      <c r="G8236" s="20"/>
      <c r="I8236" s="20"/>
      <c r="O8236" s="20"/>
      <c r="P8236" s="20"/>
    </row>
    <row r="8237" spans="3:16" x14ac:dyDescent="0.35">
      <c r="C8237" s="21"/>
      <c r="E8237" s="21"/>
      <c r="G8237" s="20"/>
      <c r="I8237" s="20"/>
      <c r="O8237" s="20"/>
      <c r="P8237" s="20"/>
    </row>
    <row r="8238" spans="3:16" x14ac:dyDescent="0.35">
      <c r="C8238" s="21"/>
      <c r="E8238" s="21"/>
      <c r="G8238" s="20"/>
      <c r="I8238" s="20"/>
      <c r="O8238" s="20"/>
      <c r="P8238" s="20"/>
    </row>
    <row r="8239" spans="3:16" x14ac:dyDescent="0.35">
      <c r="C8239" s="21"/>
      <c r="E8239" s="21"/>
      <c r="G8239" s="20"/>
      <c r="I8239" s="20"/>
      <c r="O8239" s="20"/>
      <c r="P8239" s="20"/>
    </row>
    <row r="8240" spans="3:16" x14ac:dyDescent="0.35">
      <c r="C8240" s="21"/>
      <c r="E8240" s="21"/>
      <c r="G8240" s="20"/>
      <c r="I8240" s="20"/>
      <c r="O8240" s="20"/>
      <c r="P8240" s="20"/>
    </row>
    <row r="8241" spans="3:16" x14ac:dyDescent="0.35">
      <c r="C8241" s="21"/>
      <c r="E8241" s="21"/>
      <c r="G8241" s="20"/>
      <c r="I8241" s="20"/>
      <c r="O8241" s="20"/>
      <c r="P8241" s="20"/>
    </row>
    <row r="8242" spans="3:16" x14ac:dyDescent="0.35">
      <c r="C8242" s="21"/>
      <c r="E8242" s="21"/>
      <c r="G8242" s="20"/>
      <c r="I8242" s="20"/>
      <c r="O8242" s="20"/>
      <c r="P8242" s="20"/>
    </row>
    <row r="8243" spans="3:16" x14ac:dyDescent="0.35">
      <c r="C8243" s="21"/>
      <c r="E8243" s="21"/>
      <c r="G8243" s="20"/>
      <c r="I8243" s="20"/>
      <c r="O8243" s="20"/>
      <c r="P8243" s="20"/>
    </row>
    <row r="8244" spans="3:16" x14ac:dyDescent="0.35">
      <c r="C8244" s="21"/>
      <c r="E8244" s="21"/>
      <c r="G8244" s="20"/>
      <c r="I8244" s="20"/>
      <c r="O8244" s="20"/>
      <c r="P8244" s="20"/>
    </row>
    <row r="8245" spans="3:16" x14ac:dyDescent="0.35">
      <c r="C8245" s="21"/>
      <c r="E8245" s="21"/>
      <c r="G8245" s="20"/>
      <c r="I8245" s="20"/>
      <c r="O8245" s="20"/>
      <c r="P8245" s="20"/>
    </row>
    <row r="8246" spans="3:16" x14ac:dyDescent="0.35">
      <c r="C8246" s="21"/>
      <c r="E8246" s="21"/>
      <c r="G8246" s="20"/>
      <c r="I8246" s="20"/>
      <c r="O8246" s="20"/>
      <c r="P8246" s="20"/>
    </row>
    <row r="8247" spans="3:16" x14ac:dyDescent="0.35">
      <c r="C8247" s="21"/>
      <c r="E8247" s="21"/>
      <c r="G8247" s="20"/>
      <c r="I8247" s="20"/>
      <c r="O8247" s="20"/>
      <c r="P8247" s="20"/>
    </row>
    <row r="8248" spans="3:16" x14ac:dyDescent="0.35">
      <c r="C8248" s="21"/>
      <c r="E8248" s="21"/>
      <c r="G8248" s="20"/>
      <c r="I8248" s="20"/>
      <c r="O8248" s="20"/>
      <c r="P8248" s="20"/>
    </row>
    <row r="8249" spans="3:16" x14ac:dyDescent="0.35">
      <c r="C8249" s="21"/>
      <c r="E8249" s="21"/>
      <c r="G8249" s="20"/>
      <c r="I8249" s="20"/>
      <c r="O8249" s="20"/>
      <c r="P8249" s="20"/>
    </row>
    <row r="8250" spans="3:16" x14ac:dyDescent="0.35">
      <c r="C8250" s="21"/>
      <c r="E8250" s="21"/>
      <c r="G8250" s="20"/>
      <c r="I8250" s="20"/>
      <c r="O8250" s="20"/>
      <c r="P8250" s="20"/>
    </row>
    <row r="8251" spans="3:16" x14ac:dyDescent="0.35">
      <c r="C8251" s="21"/>
      <c r="E8251" s="21"/>
      <c r="G8251" s="20"/>
      <c r="I8251" s="20"/>
      <c r="O8251" s="20"/>
      <c r="P8251" s="20"/>
    </row>
    <row r="8252" spans="3:16" x14ac:dyDescent="0.35">
      <c r="C8252" s="21"/>
      <c r="E8252" s="21"/>
      <c r="G8252" s="20"/>
      <c r="I8252" s="20"/>
      <c r="O8252" s="20"/>
      <c r="P8252" s="20"/>
    </row>
    <row r="8253" spans="3:16" x14ac:dyDescent="0.35">
      <c r="C8253" s="21"/>
      <c r="E8253" s="21"/>
      <c r="G8253" s="20"/>
      <c r="I8253" s="20"/>
      <c r="O8253" s="20"/>
      <c r="P8253" s="20"/>
    </row>
    <row r="8254" spans="3:16" x14ac:dyDescent="0.35">
      <c r="C8254" s="21"/>
      <c r="E8254" s="21"/>
      <c r="G8254" s="20"/>
      <c r="I8254" s="20"/>
      <c r="O8254" s="20"/>
      <c r="P8254" s="20"/>
    </row>
    <row r="8255" spans="3:16" x14ac:dyDescent="0.35">
      <c r="C8255" s="21"/>
      <c r="E8255" s="21"/>
      <c r="G8255" s="20"/>
      <c r="I8255" s="20"/>
      <c r="O8255" s="20"/>
      <c r="P8255" s="20"/>
    </row>
    <row r="8256" spans="3:16" x14ac:dyDescent="0.35">
      <c r="C8256" s="21"/>
      <c r="E8256" s="21"/>
      <c r="G8256" s="20"/>
      <c r="I8256" s="20"/>
      <c r="O8256" s="20"/>
      <c r="P8256" s="20"/>
    </row>
    <row r="8257" spans="3:16" x14ac:dyDescent="0.35">
      <c r="C8257" s="21"/>
      <c r="E8257" s="21"/>
      <c r="G8257" s="20"/>
      <c r="I8257" s="20"/>
      <c r="O8257" s="20"/>
      <c r="P8257" s="20"/>
    </row>
    <row r="8258" spans="3:16" x14ac:dyDescent="0.35">
      <c r="C8258" s="21"/>
      <c r="E8258" s="21"/>
      <c r="G8258" s="20"/>
      <c r="I8258" s="20"/>
      <c r="O8258" s="20"/>
      <c r="P8258" s="20"/>
    </row>
    <row r="8259" spans="3:16" x14ac:dyDescent="0.35">
      <c r="C8259" s="21"/>
      <c r="E8259" s="21"/>
      <c r="G8259" s="20"/>
      <c r="I8259" s="20"/>
      <c r="O8259" s="20"/>
      <c r="P8259" s="20"/>
    </row>
    <row r="8260" spans="3:16" x14ac:dyDescent="0.35">
      <c r="C8260" s="21"/>
      <c r="E8260" s="21"/>
      <c r="G8260" s="20"/>
      <c r="I8260" s="20"/>
      <c r="O8260" s="20"/>
      <c r="P8260" s="20"/>
    </row>
    <row r="8261" spans="3:16" x14ac:dyDescent="0.35">
      <c r="C8261" s="21"/>
      <c r="E8261" s="21"/>
      <c r="G8261" s="20"/>
      <c r="I8261" s="20"/>
      <c r="O8261" s="20"/>
      <c r="P8261" s="20"/>
    </row>
    <row r="8262" spans="3:16" x14ac:dyDescent="0.35">
      <c r="C8262" s="21"/>
      <c r="E8262" s="21"/>
      <c r="G8262" s="20"/>
      <c r="I8262" s="20"/>
      <c r="O8262" s="20"/>
      <c r="P8262" s="20"/>
    </row>
    <row r="8263" spans="3:16" x14ac:dyDescent="0.35">
      <c r="C8263" s="21"/>
      <c r="E8263" s="21"/>
      <c r="G8263" s="20"/>
      <c r="I8263" s="20"/>
      <c r="O8263" s="20"/>
      <c r="P8263" s="20"/>
    </row>
    <row r="8264" spans="3:16" x14ac:dyDescent="0.35">
      <c r="C8264" s="21"/>
      <c r="E8264" s="21"/>
      <c r="G8264" s="20"/>
      <c r="I8264" s="20"/>
      <c r="O8264" s="20"/>
      <c r="P8264" s="20"/>
    </row>
    <row r="8265" spans="3:16" x14ac:dyDescent="0.35">
      <c r="C8265" s="21"/>
      <c r="E8265" s="21"/>
      <c r="G8265" s="20"/>
      <c r="I8265" s="20"/>
      <c r="O8265" s="20"/>
      <c r="P8265" s="20"/>
    </row>
    <row r="8266" spans="3:16" x14ac:dyDescent="0.35">
      <c r="C8266" s="21"/>
      <c r="E8266" s="21"/>
      <c r="G8266" s="20"/>
      <c r="I8266" s="20"/>
      <c r="O8266" s="20"/>
      <c r="P8266" s="20"/>
    </row>
    <row r="8267" spans="3:16" x14ac:dyDescent="0.35">
      <c r="C8267" s="21"/>
      <c r="E8267" s="21"/>
      <c r="G8267" s="20"/>
      <c r="I8267" s="20"/>
      <c r="O8267" s="20"/>
      <c r="P8267" s="20"/>
    </row>
    <row r="8268" spans="3:16" x14ac:dyDescent="0.35">
      <c r="C8268" s="21"/>
      <c r="E8268" s="21"/>
      <c r="G8268" s="20"/>
      <c r="I8268" s="20"/>
      <c r="O8268" s="20"/>
      <c r="P8268" s="20"/>
    </row>
    <row r="8269" spans="3:16" x14ac:dyDescent="0.35">
      <c r="C8269" s="21"/>
      <c r="E8269" s="21"/>
      <c r="G8269" s="20"/>
      <c r="I8269" s="20"/>
      <c r="O8269" s="20"/>
      <c r="P8269" s="20"/>
    </row>
    <row r="8270" spans="3:16" x14ac:dyDescent="0.35">
      <c r="C8270" s="21"/>
      <c r="E8270" s="21"/>
      <c r="G8270" s="20"/>
      <c r="I8270" s="20"/>
      <c r="O8270" s="20"/>
      <c r="P8270" s="20"/>
    </row>
    <row r="8271" spans="3:16" x14ac:dyDescent="0.35">
      <c r="C8271" s="21"/>
      <c r="E8271" s="21"/>
      <c r="G8271" s="20"/>
      <c r="I8271" s="20"/>
      <c r="O8271" s="20"/>
      <c r="P8271" s="20"/>
    </row>
    <row r="8272" spans="3:16" x14ac:dyDescent="0.35">
      <c r="C8272" s="21"/>
      <c r="E8272" s="21"/>
      <c r="G8272" s="20"/>
      <c r="I8272" s="20"/>
      <c r="O8272" s="20"/>
      <c r="P8272" s="20"/>
    </row>
    <row r="8273" spans="3:16" x14ac:dyDescent="0.35">
      <c r="C8273" s="21"/>
      <c r="E8273" s="21"/>
      <c r="G8273" s="20"/>
      <c r="I8273" s="20"/>
      <c r="O8273" s="20"/>
      <c r="P8273" s="20"/>
    </row>
    <row r="8274" spans="3:16" x14ac:dyDescent="0.35">
      <c r="C8274" s="21"/>
      <c r="E8274" s="21"/>
      <c r="G8274" s="20"/>
      <c r="I8274" s="20"/>
      <c r="O8274" s="20"/>
      <c r="P8274" s="20"/>
    </row>
    <row r="8275" spans="3:16" x14ac:dyDescent="0.35">
      <c r="C8275" s="21"/>
      <c r="E8275" s="21"/>
      <c r="G8275" s="20"/>
      <c r="I8275" s="20"/>
      <c r="O8275" s="20"/>
      <c r="P8275" s="20"/>
    </row>
    <row r="8276" spans="3:16" x14ac:dyDescent="0.35">
      <c r="C8276" s="21"/>
      <c r="E8276" s="21"/>
      <c r="G8276" s="20"/>
      <c r="I8276" s="20"/>
      <c r="O8276" s="20"/>
      <c r="P8276" s="20"/>
    </row>
    <row r="8277" spans="3:16" x14ac:dyDescent="0.35">
      <c r="C8277" s="21"/>
      <c r="E8277" s="21"/>
      <c r="G8277" s="20"/>
      <c r="I8277" s="20"/>
      <c r="O8277" s="20"/>
      <c r="P8277" s="20"/>
    </row>
    <row r="8278" spans="3:16" x14ac:dyDescent="0.35">
      <c r="C8278" s="21"/>
      <c r="E8278" s="21"/>
      <c r="G8278" s="20"/>
      <c r="I8278" s="20"/>
      <c r="O8278" s="20"/>
      <c r="P8278" s="20"/>
    </row>
    <row r="8279" spans="3:16" x14ac:dyDescent="0.35">
      <c r="C8279" s="21"/>
      <c r="E8279" s="21"/>
      <c r="G8279" s="20"/>
      <c r="I8279" s="20"/>
      <c r="O8279" s="20"/>
      <c r="P8279" s="20"/>
    </row>
    <row r="8280" spans="3:16" x14ac:dyDescent="0.35">
      <c r="C8280" s="21"/>
      <c r="E8280" s="21"/>
      <c r="G8280" s="20"/>
      <c r="I8280" s="20"/>
      <c r="O8280" s="20"/>
      <c r="P8280" s="20"/>
    </row>
    <row r="8281" spans="3:16" x14ac:dyDescent="0.35">
      <c r="C8281" s="21"/>
      <c r="E8281" s="21"/>
      <c r="G8281" s="20"/>
      <c r="I8281" s="20"/>
      <c r="O8281" s="20"/>
      <c r="P8281" s="20"/>
    </row>
    <row r="8282" spans="3:16" x14ac:dyDescent="0.35">
      <c r="C8282" s="21"/>
      <c r="E8282" s="21"/>
      <c r="G8282" s="20"/>
      <c r="I8282" s="20"/>
      <c r="O8282" s="20"/>
      <c r="P8282" s="20"/>
    </row>
    <row r="8283" spans="3:16" x14ac:dyDescent="0.35">
      <c r="C8283" s="21"/>
      <c r="E8283" s="21"/>
      <c r="G8283" s="20"/>
      <c r="I8283" s="20"/>
      <c r="O8283" s="20"/>
      <c r="P8283" s="20"/>
    </row>
    <row r="8284" spans="3:16" x14ac:dyDescent="0.35">
      <c r="C8284" s="21"/>
      <c r="E8284" s="21"/>
      <c r="G8284" s="20"/>
      <c r="I8284" s="20"/>
      <c r="O8284" s="20"/>
      <c r="P8284" s="20"/>
    </row>
    <row r="8285" spans="3:16" x14ac:dyDescent="0.35">
      <c r="C8285" s="21"/>
      <c r="E8285" s="21"/>
      <c r="G8285" s="20"/>
      <c r="I8285" s="20"/>
      <c r="O8285" s="20"/>
      <c r="P8285" s="20"/>
    </row>
    <row r="8286" spans="3:16" x14ac:dyDescent="0.35">
      <c r="C8286" s="21"/>
      <c r="E8286" s="21"/>
      <c r="G8286" s="20"/>
      <c r="I8286" s="20"/>
      <c r="O8286" s="20"/>
      <c r="P8286" s="20"/>
    </row>
    <row r="8287" spans="3:16" x14ac:dyDescent="0.35">
      <c r="C8287" s="21"/>
      <c r="E8287" s="21"/>
      <c r="G8287" s="20"/>
      <c r="I8287" s="20"/>
      <c r="O8287" s="20"/>
      <c r="P8287" s="20"/>
    </row>
    <row r="8288" spans="3:16" x14ac:dyDescent="0.35">
      <c r="C8288" s="21"/>
      <c r="E8288" s="21"/>
      <c r="G8288" s="20"/>
      <c r="I8288" s="20"/>
      <c r="O8288" s="20"/>
      <c r="P8288" s="20"/>
    </row>
    <row r="8289" spans="3:16" x14ac:dyDescent="0.35">
      <c r="C8289" s="21"/>
      <c r="E8289" s="21"/>
      <c r="G8289" s="20"/>
      <c r="I8289" s="20"/>
      <c r="O8289" s="20"/>
      <c r="P8289" s="20"/>
    </row>
    <row r="8290" spans="3:16" x14ac:dyDescent="0.35">
      <c r="C8290" s="21"/>
      <c r="E8290" s="21"/>
      <c r="G8290" s="20"/>
      <c r="I8290" s="20"/>
      <c r="O8290" s="20"/>
      <c r="P8290" s="20"/>
    </row>
    <row r="8291" spans="3:16" x14ac:dyDescent="0.35">
      <c r="C8291" s="21"/>
      <c r="E8291" s="21"/>
      <c r="G8291" s="20"/>
      <c r="I8291" s="20"/>
      <c r="O8291" s="20"/>
      <c r="P8291" s="20"/>
    </row>
    <row r="8292" spans="3:16" x14ac:dyDescent="0.35">
      <c r="C8292" s="21"/>
      <c r="E8292" s="21"/>
      <c r="G8292" s="20"/>
      <c r="I8292" s="20"/>
      <c r="O8292" s="20"/>
      <c r="P8292" s="20"/>
    </row>
    <row r="8293" spans="3:16" x14ac:dyDescent="0.35">
      <c r="C8293" s="21"/>
      <c r="E8293" s="21"/>
      <c r="G8293" s="20"/>
      <c r="I8293" s="20"/>
      <c r="O8293" s="20"/>
      <c r="P8293" s="20"/>
    </row>
    <row r="8294" spans="3:16" x14ac:dyDescent="0.35">
      <c r="C8294" s="21"/>
      <c r="E8294" s="21"/>
      <c r="G8294" s="20"/>
      <c r="I8294" s="20"/>
      <c r="O8294" s="20"/>
      <c r="P8294" s="20"/>
    </row>
    <row r="8295" spans="3:16" x14ac:dyDescent="0.35">
      <c r="C8295" s="21"/>
      <c r="E8295" s="21"/>
      <c r="G8295" s="20"/>
      <c r="I8295" s="20"/>
      <c r="O8295" s="20"/>
      <c r="P8295" s="20"/>
    </row>
    <row r="8296" spans="3:16" x14ac:dyDescent="0.35">
      <c r="C8296" s="21"/>
      <c r="E8296" s="21"/>
      <c r="G8296" s="20"/>
      <c r="I8296" s="20"/>
      <c r="O8296" s="20"/>
      <c r="P8296" s="20"/>
    </row>
    <row r="8297" spans="3:16" x14ac:dyDescent="0.35">
      <c r="C8297" s="21"/>
      <c r="E8297" s="21"/>
      <c r="G8297" s="20"/>
      <c r="I8297" s="20"/>
      <c r="O8297" s="20"/>
      <c r="P8297" s="20"/>
    </row>
    <row r="8298" spans="3:16" x14ac:dyDescent="0.35">
      <c r="C8298" s="21"/>
      <c r="E8298" s="21"/>
      <c r="G8298" s="20"/>
      <c r="I8298" s="20"/>
      <c r="O8298" s="20"/>
      <c r="P8298" s="20"/>
    </row>
    <row r="8299" spans="3:16" x14ac:dyDescent="0.35">
      <c r="C8299" s="21"/>
      <c r="E8299" s="21"/>
      <c r="G8299" s="20"/>
      <c r="I8299" s="20"/>
      <c r="O8299" s="20"/>
      <c r="P8299" s="20"/>
    </row>
    <row r="8300" spans="3:16" x14ac:dyDescent="0.35">
      <c r="C8300" s="21"/>
      <c r="E8300" s="21"/>
      <c r="G8300" s="20"/>
      <c r="I8300" s="20"/>
      <c r="O8300" s="20"/>
      <c r="P8300" s="20"/>
    </row>
    <row r="8301" spans="3:16" x14ac:dyDescent="0.35">
      <c r="C8301" s="21"/>
      <c r="E8301" s="21"/>
      <c r="G8301" s="20"/>
      <c r="I8301" s="20"/>
      <c r="O8301" s="20"/>
      <c r="P8301" s="20"/>
    </row>
    <row r="8302" spans="3:16" x14ac:dyDescent="0.35">
      <c r="C8302" s="21"/>
      <c r="E8302" s="21"/>
      <c r="G8302" s="20"/>
      <c r="I8302" s="20"/>
      <c r="O8302" s="20"/>
      <c r="P8302" s="20"/>
    </row>
    <row r="8303" spans="3:16" x14ac:dyDescent="0.35">
      <c r="C8303" s="21"/>
      <c r="E8303" s="21"/>
      <c r="G8303" s="20"/>
      <c r="I8303" s="20"/>
      <c r="O8303" s="20"/>
      <c r="P8303" s="20"/>
    </row>
    <row r="8304" spans="3:16" x14ac:dyDescent="0.35">
      <c r="C8304" s="21"/>
      <c r="E8304" s="21"/>
      <c r="G8304" s="20"/>
      <c r="I8304" s="20"/>
      <c r="O8304" s="20"/>
      <c r="P8304" s="20"/>
    </row>
    <row r="8305" spans="3:16" x14ac:dyDescent="0.35">
      <c r="C8305" s="21"/>
      <c r="E8305" s="21"/>
      <c r="G8305" s="20"/>
      <c r="I8305" s="20"/>
      <c r="O8305" s="20"/>
      <c r="P8305" s="20"/>
    </row>
    <row r="8306" spans="3:16" x14ac:dyDescent="0.35">
      <c r="C8306" s="21"/>
      <c r="E8306" s="21"/>
      <c r="G8306" s="20"/>
      <c r="I8306" s="20"/>
      <c r="O8306" s="20"/>
      <c r="P8306" s="20"/>
    </row>
    <row r="8307" spans="3:16" x14ac:dyDescent="0.35">
      <c r="C8307" s="21"/>
      <c r="E8307" s="21"/>
      <c r="G8307" s="20"/>
      <c r="I8307" s="20"/>
      <c r="O8307" s="20"/>
      <c r="P8307" s="20"/>
    </row>
    <row r="8308" spans="3:16" x14ac:dyDescent="0.35">
      <c r="C8308" s="21"/>
      <c r="E8308" s="21"/>
      <c r="G8308" s="20"/>
      <c r="I8308" s="20"/>
      <c r="O8308" s="20"/>
      <c r="P8308" s="20"/>
    </row>
    <row r="8309" spans="3:16" x14ac:dyDescent="0.35">
      <c r="C8309" s="21"/>
      <c r="E8309" s="21"/>
      <c r="G8309" s="20"/>
      <c r="I8309" s="20"/>
      <c r="O8309" s="20"/>
      <c r="P8309" s="20"/>
    </row>
    <row r="8310" spans="3:16" x14ac:dyDescent="0.35">
      <c r="C8310" s="21"/>
      <c r="E8310" s="21"/>
      <c r="G8310" s="20"/>
      <c r="I8310" s="20"/>
      <c r="O8310" s="20"/>
      <c r="P8310" s="20"/>
    </row>
    <row r="8311" spans="3:16" x14ac:dyDescent="0.35">
      <c r="C8311" s="21"/>
      <c r="E8311" s="21"/>
      <c r="G8311" s="20"/>
      <c r="I8311" s="20"/>
      <c r="O8311" s="20"/>
      <c r="P8311" s="20"/>
    </row>
    <row r="8312" spans="3:16" x14ac:dyDescent="0.35">
      <c r="C8312" s="21"/>
      <c r="E8312" s="21"/>
      <c r="G8312" s="20"/>
      <c r="I8312" s="20"/>
      <c r="O8312" s="20"/>
      <c r="P8312" s="20"/>
    </row>
    <row r="8313" spans="3:16" x14ac:dyDescent="0.35">
      <c r="C8313" s="21"/>
      <c r="E8313" s="21"/>
      <c r="G8313" s="20"/>
      <c r="I8313" s="20"/>
      <c r="O8313" s="20"/>
      <c r="P8313" s="20"/>
    </row>
    <row r="8314" spans="3:16" x14ac:dyDescent="0.35">
      <c r="C8314" s="21"/>
      <c r="E8314" s="21"/>
      <c r="G8314" s="20"/>
      <c r="I8314" s="20"/>
      <c r="O8314" s="20"/>
      <c r="P8314" s="20"/>
    </row>
    <row r="8315" spans="3:16" x14ac:dyDescent="0.35">
      <c r="C8315" s="21"/>
      <c r="E8315" s="21"/>
      <c r="G8315" s="20"/>
      <c r="I8315" s="20"/>
      <c r="O8315" s="20"/>
      <c r="P8315" s="20"/>
    </row>
    <row r="8316" spans="3:16" x14ac:dyDescent="0.35">
      <c r="C8316" s="21"/>
      <c r="E8316" s="21"/>
      <c r="G8316" s="20"/>
      <c r="I8316" s="20"/>
      <c r="O8316" s="20"/>
      <c r="P8316" s="20"/>
    </row>
    <row r="8317" spans="3:16" x14ac:dyDescent="0.35">
      <c r="C8317" s="21"/>
      <c r="E8317" s="21"/>
      <c r="G8317" s="20"/>
      <c r="I8317" s="20"/>
      <c r="O8317" s="20"/>
      <c r="P8317" s="20"/>
    </row>
    <row r="8318" spans="3:16" x14ac:dyDescent="0.35">
      <c r="C8318" s="21"/>
      <c r="E8318" s="21"/>
      <c r="G8318" s="20"/>
      <c r="I8318" s="20"/>
      <c r="O8318" s="20"/>
      <c r="P8318" s="20"/>
    </row>
    <row r="8319" spans="3:16" x14ac:dyDescent="0.35">
      <c r="C8319" s="21"/>
      <c r="E8319" s="21"/>
      <c r="G8319" s="20"/>
      <c r="I8319" s="20"/>
      <c r="O8319" s="20"/>
      <c r="P8319" s="20"/>
    </row>
    <row r="8320" spans="3:16" x14ac:dyDescent="0.35">
      <c r="C8320" s="21"/>
      <c r="E8320" s="21"/>
      <c r="G8320" s="20"/>
      <c r="I8320" s="20"/>
      <c r="O8320" s="20"/>
      <c r="P8320" s="20"/>
    </row>
    <row r="8321" spans="3:16" x14ac:dyDescent="0.35">
      <c r="C8321" s="21"/>
      <c r="E8321" s="21"/>
      <c r="G8321" s="20"/>
      <c r="I8321" s="20"/>
      <c r="O8321" s="20"/>
      <c r="P8321" s="20"/>
    </row>
    <row r="8322" spans="3:16" x14ac:dyDescent="0.35">
      <c r="C8322" s="21"/>
      <c r="E8322" s="21"/>
      <c r="G8322" s="20"/>
      <c r="I8322" s="20"/>
      <c r="O8322" s="20"/>
      <c r="P8322" s="20"/>
    </row>
    <row r="8323" spans="3:16" x14ac:dyDescent="0.35">
      <c r="C8323" s="21"/>
      <c r="E8323" s="21"/>
      <c r="G8323" s="20"/>
      <c r="I8323" s="20"/>
      <c r="O8323" s="20"/>
      <c r="P8323" s="20"/>
    </row>
    <row r="8324" spans="3:16" x14ac:dyDescent="0.35">
      <c r="C8324" s="21"/>
      <c r="E8324" s="21"/>
      <c r="G8324" s="20"/>
      <c r="I8324" s="20"/>
      <c r="O8324" s="20"/>
      <c r="P8324" s="20"/>
    </row>
    <row r="8325" spans="3:16" x14ac:dyDescent="0.35">
      <c r="C8325" s="21"/>
      <c r="E8325" s="21"/>
      <c r="G8325" s="20"/>
      <c r="I8325" s="20"/>
      <c r="O8325" s="20"/>
      <c r="P8325" s="20"/>
    </row>
    <row r="8326" spans="3:16" x14ac:dyDescent="0.35">
      <c r="C8326" s="21"/>
      <c r="E8326" s="21"/>
      <c r="G8326" s="20"/>
      <c r="I8326" s="20"/>
      <c r="O8326" s="20"/>
      <c r="P8326" s="20"/>
    </row>
    <row r="8327" spans="3:16" x14ac:dyDescent="0.35">
      <c r="C8327" s="21"/>
      <c r="E8327" s="21"/>
      <c r="G8327" s="20"/>
      <c r="I8327" s="20"/>
      <c r="O8327" s="20"/>
      <c r="P8327" s="20"/>
    </row>
    <row r="8328" spans="3:16" x14ac:dyDescent="0.35">
      <c r="C8328" s="21"/>
      <c r="E8328" s="21"/>
      <c r="G8328" s="20"/>
      <c r="I8328" s="20"/>
      <c r="O8328" s="20"/>
      <c r="P8328" s="20"/>
    </row>
    <row r="8329" spans="3:16" x14ac:dyDescent="0.35">
      <c r="C8329" s="21"/>
      <c r="E8329" s="21"/>
      <c r="G8329" s="20"/>
      <c r="I8329" s="20"/>
      <c r="O8329" s="20"/>
      <c r="P8329" s="20"/>
    </row>
    <row r="8330" spans="3:16" x14ac:dyDescent="0.35">
      <c r="C8330" s="21"/>
      <c r="E8330" s="21"/>
      <c r="G8330" s="20"/>
      <c r="I8330" s="20"/>
      <c r="O8330" s="20"/>
      <c r="P8330" s="20"/>
    </row>
    <row r="8331" spans="3:16" x14ac:dyDescent="0.35">
      <c r="C8331" s="21"/>
      <c r="E8331" s="21"/>
      <c r="G8331" s="20"/>
      <c r="I8331" s="20"/>
      <c r="O8331" s="20"/>
      <c r="P8331" s="20"/>
    </row>
    <row r="8332" spans="3:16" x14ac:dyDescent="0.35">
      <c r="C8332" s="21"/>
      <c r="E8332" s="21"/>
      <c r="G8332" s="20"/>
      <c r="I8332" s="20"/>
      <c r="O8332" s="20"/>
      <c r="P8332" s="20"/>
    </row>
    <row r="8333" spans="3:16" x14ac:dyDescent="0.35">
      <c r="C8333" s="21"/>
      <c r="E8333" s="21"/>
      <c r="G8333" s="20"/>
      <c r="I8333" s="20"/>
      <c r="O8333" s="20"/>
      <c r="P8333" s="20"/>
    </row>
    <row r="8334" spans="3:16" x14ac:dyDescent="0.35">
      <c r="C8334" s="21"/>
      <c r="E8334" s="21"/>
      <c r="G8334" s="20"/>
      <c r="I8334" s="20"/>
      <c r="O8334" s="20"/>
      <c r="P8334" s="20"/>
    </row>
    <row r="8335" spans="3:16" x14ac:dyDescent="0.35">
      <c r="C8335" s="21"/>
      <c r="E8335" s="21"/>
      <c r="G8335" s="20"/>
      <c r="I8335" s="20"/>
      <c r="O8335" s="20"/>
      <c r="P8335" s="20"/>
    </row>
    <row r="8336" spans="3:16" x14ac:dyDescent="0.35">
      <c r="C8336" s="21"/>
      <c r="E8336" s="21"/>
      <c r="G8336" s="20"/>
      <c r="I8336" s="20"/>
      <c r="O8336" s="20"/>
      <c r="P8336" s="20"/>
    </row>
    <row r="8337" spans="3:16" x14ac:dyDescent="0.35">
      <c r="C8337" s="21"/>
      <c r="E8337" s="21"/>
      <c r="G8337" s="20"/>
      <c r="I8337" s="20"/>
      <c r="O8337" s="20"/>
      <c r="P8337" s="20"/>
    </row>
    <row r="8338" spans="3:16" x14ac:dyDescent="0.35">
      <c r="C8338" s="21"/>
      <c r="E8338" s="21"/>
      <c r="G8338" s="20"/>
      <c r="I8338" s="20"/>
      <c r="O8338" s="20"/>
      <c r="P8338" s="20"/>
    </row>
    <row r="8339" spans="3:16" x14ac:dyDescent="0.35">
      <c r="C8339" s="21"/>
      <c r="E8339" s="21"/>
      <c r="G8339" s="20"/>
      <c r="I8339" s="20"/>
      <c r="O8339" s="20"/>
      <c r="P8339" s="20"/>
    </row>
    <row r="8340" spans="3:16" x14ac:dyDescent="0.35">
      <c r="C8340" s="21"/>
      <c r="E8340" s="21"/>
      <c r="G8340" s="20"/>
      <c r="I8340" s="20"/>
      <c r="O8340" s="20"/>
      <c r="P8340" s="20"/>
    </row>
    <row r="8341" spans="3:16" x14ac:dyDescent="0.35">
      <c r="C8341" s="21"/>
      <c r="E8341" s="21"/>
      <c r="G8341" s="20"/>
      <c r="I8341" s="20"/>
      <c r="O8341" s="20"/>
      <c r="P8341" s="20"/>
    </row>
    <row r="8342" spans="3:16" x14ac:dyDescent="0.35">
      <c r="C8342" s="21"/>
      <c r="E8342" s="21"/>
      <c r="G8342" s="20"/>
      <c r="I8342" s="20"/>
      <c r="O8342" s="20"/>
      <c r="P8342" s="20"/>
    </row>
    <row r="8343" spans="3:16" x14ac:dyDescent="0.35">
      <c r="C8343" s="21"/>
      <c r="E8343" s="21"/>
      <c r="G8343" s="20"/>
      <c r="I8343" s="20"/>
      <c r="O8343" s="20"/>
      <c r="P8343" s="20"/>
    </row>
    <row r="8344" spans="3:16" x14ac:dyDescent="0.35">
      <c r="C8344" s="21"/>
      <c r="E8344" s="21"/>
      <c r="G8344" s="20"/>
      <c r="I8344" s="20"/>
      <c r="O8344" s="20"/>
      <c r="P8344" s="20"/>
    </row>
    <row r="8345" spans="3:16" x14ac:dyDescent="0.35">
      <c r="C8345" s="21"/>
      <c r="E8345" s="21"/>
      <c r="G8345" s="20"/>
      <c r="I8345" s="20"/>
      <c r="O8345" s="20"/>
      <c r="P8345" s="20"/>
    </row>
    <row r="8346" spans="3:16" x14ac:dyDescent="0.35">
      <c r="C8346" s="21"/>
      <c r="E8346" s="21"/>
      <c r="G8346" s="20"/>
      <c r="I8346" s="20"/>
      <c r="O8346" s="20"/>
      <c r="P8346" s="20"/>
    </row>
    <row r="8347" spans="3:16" x14ac:dyDescent="0.35">
      <c r="C8347" s="21"/>
      <c r="E8347" s="21"/>
      <c r="G8347" s="20"/>
      <c r="I8347" s="20"/>
      <c r="O8347" s="20"/>
      <c r="P8347" s="20"/>
    </row>
    <row r="8348" spans="3:16" x14ac:dyDescent="0.35">
      <c r="C8348" s="21"/>
      <c r="E8348" s="21"/>
      <c r="G8348" s="20"/>
      <c r="I8348" s="20"/>
      <c r="O8348" s="20"/>
      <c r="P8348" s="20"/>
    </row>
    <row r="8349" spans="3:16" x14ac:dyDescent="0.35">
      <c r="C8349" s="21"/>
      <c r="E8349" s="21"/>
      <c r="G8349" s="20"/>
      <c r="I8349" s="20"/>
      <c r="O8349" s="20"/>
      <c r="P8349" s="20"/>
    </row>
    <row r="8350" spans="3:16" x14ac:dyDescent="0.35">
      <c r="C8350" s="21"/>
      <c r="E8350" s="21"/>
      <c r="G8350" s="20"/>
      <c r="I8350" s="20"/>
      <c r="O8350" s="20"/>
      <c r="P8350" s="20"/>
    </row>
    <row r="8351" spans="3:16" x14ac:dyDescent="0.35">
      <c r="C8351" s="21"/>
      <c r="E8351" s="21"/>
      <c r="G8351" s="20"/>
      <c r="I8351" s="20"/>
      <c r="O8351" s="20"/>
      <c r="P8351" s="20"/>
    </row>
    <row r="8352" spans="3:16" x14ac:dyDescent="0.35">
      <c r="C8352" s="21"/>
      <c r="E8352" s="21"/>
      <c r="G8352" s="20"/>
      <c r="I8352" s="20"/>
      <c r="O8352" s="20"/>
      <c r="P8352" s="20"/>
    </row>
    <row r="8353" spans="3:16" x14ac:dyDescent="0.35">
      <c r="C8353" s="21"/>
      <c r="E8353" s="21"/>
      <c r="G8353" s="20"/>
      <c r="I8353" s="20"/>
      <c r="O8353" s="20"/>
      <c r="P8353" s="20"/>
    </row>
    <row r="8354" spans="3:16" x14ac:dyDescent="0.35">
      <c r="C8354" s="21"/>
      <c r="E8354" s="21"/>
      <c r="G8354" s="20"/>
      <c r="I8354" s="20"/>
      <c r="O8354" s="20"/>
      <c r="P8354" s="20"/>
    </row>
    <row r="8355" spans="3:16" x14ac:dyDescent="0.35">
      <c r="C8355" s="21"/>
      <c r="E8355" s="21"/>
      <c r="G8355" s="20"/>
      <c r="I8355" s="20"/>
      <c r="O8355" s="20"/>
      <c r="P8355" s="20"/>
    </row>
    <row r="8356" spans="3:16" x14ac:dyDescent="0.35">
      <c r="C8356" s="21"/>
      <c r="E8356" s="21"/>
      <c r="G8356" s="20"/>
      <c r="I8356" s="20"/>
      <c r="O8356" s="20"/>
      <c r="P8356" s="20"/>
    </row>
    <row r="8357" spans="3:16" x14ac:dyDescent="0.35">
      <c r="C8357" s="21"/>
      <c r="E8357" s="21"/>
      <c r="G8357" s="20"/>
      <c r="I8357" s="20"/>
      <c r="O8357" s="20"/>
      <c r="P8357" s="20"/>
    </row>
    <row r="8358" spans="3:16" x14ac:dyDescent="0.35">
      <c r="C8358" s="21"/>
      <c r="E8358" s="21"/>
      <c r="G8358" s="20"/>
      <c r="I8358" s="20"/>
      <c r="O8358" s="20"/>
      <c r="P8358" s="20"/>
    </row>
    <row r="8359" spans="3:16" x14ac:dyDescent="0.35">
      <c r="C8359" s="21"/>
      <c r="E8359" s="21"/>
      <c r="G8359" s="20"/>
      <c r="I8359" s="20"/>
      <c r="O8359" s="20"/>
      <c r="P8359" s="20"/>
    </row>
    <row r="8360" spans="3:16" x14ac:dyDescent="0.35">
      <c r="C8360" s="21"/>
      <c r="E8360" s="21"/>
      <c r="G8360" s="20"/>
      <c r="I8360" s="20"/>
      <c r="O8360" s="20"/>
      <c r="P8360" s="20"/>
    </row>
    <row r="8361" spans="3:16" x14ac:dyDescent="0.35">
      <c r="C8361" s="21"/>
      <c r="E8361" s="21"/>
      <c r="G8361" s="20"/>
      <c r="I8361" s="20"/>
      <c r="O8361" s="20"/>
      <c r="P8361" s="20"/>
    </row>
    <row r="8362" spans="3:16" x14ac:dyDescent="0.35">
      <c r="C8362" s="21"/>
      <c r="E8362" s="21"/>
      <c r="G8362" s="20"/>
      <c r="I8362" s="20"/>
      <c r="O8362" s="20"/>
      <c r="P8362" s="20"/>
    </row>
    <row r="8363" spans="3:16" x14ac:dyDescent="0.35">
      <c r="C8363" s="21"/>
      <c r="E8363" s="21"/>
      <c r="G8363" s="20"/>
      <c r="I8363" s="20"/>
      <c r="O8363" s="20"/>
      <c r="P8363" s="20"/>
    </row>
    <row r="8364" spans="3:16" x14ac:dyDescent="0.35">
      <c r="C8364" s="21"/>
      <c r="E8364" s="21"/>
      <c r="G8364" s="20"/>
      <c r="I8364" s="20"/>
      <c r="O8364" s="20"/>
      <c r="P8364" s="20"/>
    </row>
    <row r="8365" spans="3:16" x14ac:dyDescent="0.35">
      <c r="C8365" s="21"/>
      <c r="E8365" s="21"/>
      <c r="G8365" s="20"/>
      <c r="I8365" s="20"/>
      <c r="O8365" s="20"/>
      <c r="P8365" s="20"/>
    </row>
    <row r="8366" spans="3:16" x14ac:dyDescent="0.35">
      <c r="C8366" s="21"/>
      <c r="E8366" s="21"/>
      <c r="G8366" s="20"/>
      <c r="I8366" s="20"/>
      <c r="O8366" s="20"/>
      <c r="P8366" s="20"/>
    </row>
    <row r="8367" spans="3:16" x14ac:dyDescent="0.35">
      <c r="C8367" s="21"/>
      <c r="E8367" s="21"/>
      <c r="G8367" s="20"/>
      <c r="I8367" s="20"/>
      <c r="O8367" s="20"/>
      <c r="P8367" s="20"/>
    </row>
    <row r="8368" spans="3:16" x14ac:dyDescent="0.35">
      <c r="C8368" s="21"/>
      <c r="E8368" s="21"/>
      <c r="G8368" s="20"/>
      <c r="I8368" s="20"/>
      <c r="O8368" s="20"/>
      <c r="P8368" s="20"/>
    </row>
    <row r="8369" spans="3:16" x14ac:dyDescent="0.35">
      <c r="C8369" s="21"/>
      <c r="E8369" s="21"/>
      <c r="G8369" s="20"/>
      <c r="I8369" s="20"/>
      <c r="O8369" s="20"/>
      <c r="P8369" s="20"/>
    </row>
    <row r="8370" spans="3:16" x14ac:dyDescent="0.35">
      <c r="C8370" s="21"/>
      <c r="E8370" s="21"/>
      <c r="G8370" s="20"/>
      <c r="I8370" s="20"/>
      <c r="O8370" s="20"/>
      <c r="P8370" s="20"/>
    </row>
    <row r="8371" spans="3:16" x14ac:dyDescent="0.35">
      <c r="C8371" s="21"/>
      <c r="E8371" s="21"/>
      <c r="G8371" s="20"/>
      <c r="I8371" s="20"/>
      <c r="O8371" s="20"/>
      <c r="P8371" s="20"/>
    </row>
    <row r="8372" spans="3:16" x14ac:dyDescent="0.35">
      <c r="C8372" s="21"/>
      <c r="E8372" s="21"/>
      <c r="G8372" s="20"/>
      <c r="I8372" s="20"/>
      <c r="O8372" s="20"/>
      <c r="P8372" s="20"/>
    </row>
    <row r="8373" spans="3:16" x14ac:dyDescent="0.35">
      <c r="C8373" s="21"/>
      <c r="E8373" s="21"/>
      <c r="G8373" s="20"/>
      <c r="I8373" s="20"/>
      <c r="O8373" s="20"/>
      <c r="P8373" s="20"/>
    </row>
    <row r="8374" spans="3:16" x14ac:dyDescent="0.35">
      <c r="C8374" s="21"/>
      <c r="E8374" s="21"/>
      <c r="G8374" s="20"/>
      <c r="I8374" s="20"/>
      <c r="O8374" s="20"/>
      <c r="P8374" s="20"/>
    </row>
    <row r="8375" spans="3:16" x14ac:dyDescent="0.35">
      <c r="C8375" s="21"/>
      <c r="E8375" s="21"/>
      <c r="G8375" s="20"/>
      <c r="I8375" s="20"/>
      <c r="O8375" s="20"/>
      <c r="P8375" s="20"/>
    </row>
    <row r="8376" spans="3:16" x14ac:dyDescent="0.35">
      <c r="C8376" s="21"/>
      <c r="E8376" s="21"/>
      <c r="G8376" s="20"/>
      <c r="I8376" s="20"/>
      <c r="O8376" s="20"/>
      <c r="P8376" s="20"/>
    </row>
    <row r="8377" spans="3:16" x14ac:dyDescent="0.35">
      <c r="C8377" s="21"/>
      <c r="E8377" s="21"/>
      <c r="G8377" s="20"/>
      <c r="I8377" s="20"/>
      <c r="O8377" s="20"/>
      <c r="P8377" s="20"/>
    </row>
    <row r="8378" spans="3:16" x14ac:dyDescent="0.35">
      <c r="C8378" s="21"/>
      <c r="E8378" s="21"/>
      <c r="G8378" s="20"/>
      <c r="I8378" s="20"/>
      <c r="O8378" s="20"/>
      <c r="P8378" s="20"/>
    </row>
    <row r="8379" spans="3:16" x14ac:dyDescent="0.35">
      <c r="C8379" s="21"/>
      <c r="E8379" s="21"/>
      <c r="G8379" s="20"/>
      <c r="I8379" s="20"/>
      <c r="O8379" s="20"/>
      <c r="P8379" s="20"/>
    </row>
    <row r="8380" spans="3:16" x14ac:dyDescent="0.35">
      <c r="C8380" s="21"/>
      <c r="E8380" s="21"/>
      <c r="G8380" s="20"/>
      <c r="I8380" s="20"/>
      <c r="O8380" s="20"/>
      <c r="P8380" s="20"/>
    </row>
    <row r="8381" spans="3:16" x14ac:dyDescent="0.35">
      <c r="C8381" s="21"/>
      <c r="E8381" s="21"/>
      <c r="G8381" s="20"/>
      <c r="I8381" s="20"/>
      <c r="O8381" s="20"/>
      <c r="P8381" s="20"/>
    </row>
    <row r="8382" spans="3:16" x14ac:dyDescent="0.35">
      <c r="C8382" s="21"/>
      <c r="E8382" s="21"/>
      <c r="G8382" s="20"/>
      <c r="I8382" s="20"/>
      <c r="O8382" s="20"/>
      <c r="P8382" s="20"/>
    </row>
    <row r="8383" spans="3:16" x14ac:dyDescent="0.35">
      <c r="C8383" s="21"/>
      <c r="E8383" s="21"/>
      <c r="G8383" s="20"/>
      <c r="I8383" s="20"/>
      <c r="O8383" s="20"/>
      <c r="P8383" s="20"/>
    </row>
    <row r="8384" spans="3:16" x14ac:dyDescent="0.35">
      <c r="C8384" s="21"/>
      <c r="E8384" s="21"/>
      <c r="G8384" s="20"/>
      <c r="I8384" s="20"/>
      <c r="O8384" s="20"/>
      <c r="P8384" s="20"/>
    </row>
    <row r="8385" spans="3:16" x14ac:dyDescent="0.35">
      <c r="C8385" s="21"/>
      <c r="E8385" s="21"/>
      <c r="G8385" s="20"/>
      <c r="I8385" s="20"/>
      <c r="O8385" s="20"/>
      <c r="P8385" s="20"/>
    </row>
    <row r="8386" spans="3:16" x14ac:dyDescent="0.35">
      <c r="C8386" s="21"/>
      <c r="E8386" s="21"/>
      <c r="G8386" s="20"/>
      <c r="I8386" s="20"/>
      <c r="O8386" s="20"/>
      <c r="P8386" s="20"/>
    </row>
    <row r="8387" spans="3:16" x14ac:dyDescent="0.35">
      <c r="C8387" s="21"/>
      <c r="E8387" s="21"/>
      <c r="G8387" s="20"/>
      <c r="I8387" s="20"/>
      <c r="O8387" s="20"/>
      <c r="P8387" s="20"/>
    </row>
    <row r="8388" spans="3:16" x14ac:dyDescent="0.35">
      <c r="C8388" s="21"/>
      <c r="E8388" s="21"/>
      <c r="G8388" s="20"/>
      <c r="I8388" s="20"/>
      <c r="O8388" s="20"/>
      <c r="P8388" s="20"/>
    </row>
    <row r="8389" spans="3:16" x14ac:dyDescent="0.35">
      <c r="C8389" s="21"/>
      <c r="E8389" s="21"/>
      <c r="G8389" s="20"/>
      <c r="I8389" s="20"/>
      <c r="O8389" s="20"/>
      <c r="P8389" s="20"/>
    </row>
    <row r="8390" spans="3:16" x14ac:dyDescent="0.35">
      <c r="C8390" s="21"/>
      <c r="E8390" s="21"/>
      <c r="G8390" s="20"/>
      <c r="I8390" s="20"/>
      <c r="O8390" s="20"/>
      <c r="P8390" s="20"/>
    </row>
    <row r="8391" spans="3:16" x14ac:dyDescent="0.35">
      <c r="C8391" s="21"/>
      <c r="E8391" s="21"/>
      <c r="G8391" s="20"/>
      <c r="I8391" s="20"/>
      <c r="O8391" s="20"/>
      <c r="P8391" s="20"/>
    </row>
    <row r="8392" spans="3:16" x14ac:dyDescent="0.35">
      <c r="C8392" s="21"/>
      <c r="E8392" s="21"/>
      <c r="G8392" s="20"/>
      <c r="I8392" s="20"/>
      <c r="O8392" s="20"/>
      <c r="P8392" s="20"/>
    </row>
    <row r="8393" spans="3:16" x14ac:dyDescent="0.35">
      <c r="C8393" s="21"/>
      <c r="E8393" s="21"/>
      <c r="G8393" s="20"/>
      <c r="I8393" s="20"/>
      <c r="O8393" s="20"/>
      <c r="P8393" s="20"/>
    </row>
    <row r="8394" spans="3:16" x14ac:dyDescent="0.35">
      <c r="C8394" s="21"/>
      <c r="E8394" s="21"/>
      <c r="G8394" s="20"/>
      <c r="I8394" s="20"/>
      <c r="O8394" s="20"/>
      <c r="P8394" s="20"/>
    </row>
    <row r="8395" spans="3:16" x14ac:dyDescent="0.35">
      <c r="C8395" s="21"/>
      <c r="E8395" s="21"/>
      <c r="G8395" s="20"/>
      <c r="I8395" s="20"/>
      <c r="O8395" s="20"/>
      <c r="P8395" s="20"/>
    </row>
    <row r="8396" spans="3:16" x14ac:dyDescent="0.35">
      <c r="C8396" s="21"/>
      <c r="E8396" s="21"/>
      <c r="G8396" s="20"/>
      <c r="I8396" s="20"/>
      <c r="O8396" s="20"/>
      <c r="P8396" s="20"/>
    </row>
    <row r="8397" spans="3:16" x14ac:dyDescent="0.35">
      <c r="C8397" s="21"/>
      <c r="E8397" s="21"/>
      <c r="G8397" s="20"/>
      <c r="I8397" s="20"/>
      <c r="O8397" s="20"/>
      <c r="P8397" s="20"/>
    </row>
    <row r="8398" spans="3:16" x14ac:dyDescent="0.35">
      <c r="C8398" s="21"/>
      <c r="E8398" s="21"/>
      <c r="G8398" s="20"/>
      <c r="I8398" s="20"/>
      <c r="O8398" s="20"/>
      <c r="P8398" s="20"/>
    </row>
    <row r="8399" spans="3:16" x14ac:dyDescent="0.35">
      <c r="C8399" s="21"/>
      <c r="E8399" s="21"/>
      <c r="G8399" s="20"/>
      <c r="I8399" s="20"/>
      <c r="O8399" s="20"/>
      <c r="P8399" s="20"/>
    </row>
    <row r="8400" spans="3:16" x14ac:dyDescent="0.35">
      <c r="C8400" s="21"/>
      <c r="E8400" s="21"/>
      <c r="G8400" s="20"/>
      <c r="I8400" s="20"/>
      <c r="O8400" s="20"/>
      <c r="P8400" s="20"/>
    </row>
    <row r="8401" spans="3:16" x14ac:dyDescent="0.35">
      <c r="C8401" s="21"/>
      <c r="E8401" s="21"/>
      <c r="G8401" s="20"/>
      <c r="I8401" s="20"/>
      <c r="O8401" s="20"/>
      <c r="P8401" s="20"/>
    </row>
    <row r="8402" spans="3:16" x14ac:dyDescent="0.35">
      <c r="C8402" s="21"/>
      <c r="E8402" s="21"/>
      <c r="G8402" s="20"/>
      <c r="I8402" s="20"/>
      <c r="O8402" s="20"/>
      <c r="P8402" s="20"/>
    </row>
    <row r="8403" spans="3:16" x14ac:dyDescent="0.35">
      <c r="C8403" s="21"/>
      <c r="E8403" s="21"/>
      <c r="G8403" s="20"/>
      <c r="I8403" s="20"/>
      <c r="O8403" s="20"/>
      <c r="P8403" s="20"/>
    </row>
    <row r="8404" spans="3:16" x14ac:dyDescent="0.35">
      <c r="C8404" s="21"/>
      <c r="E8404" s="21"/>
      <c r="G8404" s="20"/>
      <c r="I8404" s="20"/>
      <c r="O8404" s="20"/>
      <c r="P8404" s="20"/>
    </row>
    <row r="8405" spans="3:16" x14ac:dyDescent="0.35">
      <c r="C8405" s="21"/>
      <c r="E8405" s="21"/>
      <c r="G8405" s="20"/>
      <c r="I8405" s="20"/>
      <c r="O8405" s="20"/>
      <c r="P8405" s="20"/>
    </row>
    <row r="8406" spans="3:16" x14ac:dyDescent="0.35">
      <c r="C8406" s="21"/>
      <c r="E8406" s="21"/>
      <c r="G8406" s="20"/>
      <c r="I8406" s="20"/>
      <c r="O8406" s="20"/>
      <c r="P8406" s="20"/>
    </row>
    <row r="8407" spans="3:16" x14ac:dyDescent="0.35">
      <c r="C8407" s="21"/>
      <c r="E8407" s="21"/>
      <c r="G8407" s="20"/>
      <c r="I8407" s="20"/>
      <c r="O8407" s="20"/>
      <c r="P8407" s="20"/>
    </row>
    <row r="8408" spans="3:16" x14ac:dyDescent="0.35">
      <c r="C8408" s="21"/>
      <c r="E8408" s="21"/>
      <c r="G8408" s="20"/>
      <c r="I8408" s="20"/>
      <c r="O8408" s="20"/>
      <c r="P8408" s="20"/>
    </row>
    <row r="8409" spans="3:16" x14ac:dyDescent="0.35">
      <c r="C8409" s="21"/>
      <c r="E8409" s="21"/>
      <c r="G8409" s="20"/>
      <c r="I8409" s="20"/>
      <c r="O8409" s="20"/>
      <c r="P8409" s="20"/>
    </row>
    <row r="8410" spans="3:16" x14ac:dyDescent="0.35">
      <c r="C8410" s="21"/>
      <c r="E8410" s="21"/>
      <c r="G8410" s="20"/>
      <c r="I8410" s="20"/>
      <c r="O8410" s="20"/>
      <c r="P8410" s="20"/>
    </row>
    <row r="8411" spans="3:16" x14ac:dyDescent="0.35">
      <c r="C8411" s="21"/>
      <c r="E8411" s="21"/>
      <c r="G8411" s="20"/>
      <c r="I8411" s="20"/>
      <c r="O8411" s="20"/>
      <c r="P8411" s="20"/>
    </row>
    <row r="8412" spans="3:16" x14ac:dyDescent="0.35">
      <c r="C8412" s="21"/>
      <c r="E8412" s="21"/>
      <c r="G8412" s="20"/>
      <c r="I8412" s="20"/>
      <c r="O8412" s="20"/>
      <c r="P8412" s="20"/>
    </row>
    <row r="8413" spans="3:16" x14ac:dyDescent="0.35">
      <c r="C8413" s="21"/>
      <c r="E8413" s="21"/>
      <c r="G8413" s="20"/>
      <c r="I8413" s="20"/>
      <c r="O8413" s="20"/>
      <c r="P8413" s="20"/>
    </row>
    <row r="8414" spans="3:16" x14ac:dyDescent="0.35">
      <c r="C8414" s="21"/>
      <c r="E8414" s="21"/>
      <c r="G8414" s="20"/>
      <c r="I8414" s="20"/>
      <c r="O8414" s="20"/>
      <c r="P8414" s="20"/>
    </row>
    <row r="8415" spans="3:16" x14ac:dyDescent="0.35">
      <c r="C8415" s="21"/>
      <c r="E8415" s="21"/>
      <c r="G8415" s="20"/>
      <c r="I8415" s="20"/>
      <c r="O8415" s="20"/>
      <c r="P8415" s="20"/>
    </row>
    <row r="8416" spans="3:16" x14ac:dyDescent="0.35">
      <c r="C8416" s="21"/>
      <c r="E8416" s="21"/>
      <c r="G8416" s="20"/>
      <c r="I8416" s="20"/>
      <c r="O8416" s="20"/>
      <c r="P8416" s="20"/>
    </row>
    <row r="8417" spans="3:16" x14ac:dyDescent="0.35">
      <c r="C8417" s="21"/>
      <c r="E8417" s="21"/>
      <c r="G8417" s="20"/>
      <c r="I8417" s="20"/>
      <c r="O8417" s="20"/>
      <c r="P8417" s="20"/>
    </row>
    <row r="8418" spans="3:16" x14ac:dyDescent="0.35">
      <c r="C8418" s="21"/>
      <c r="E8418" s="21"/>
      <c r="G8418" s="20"/>
      <c r="I8418" s="20"/>
      <c r="O8418" s="20"/>
      <c r="P8418" s="20"/>
    </row>
    <row r="8419" spans="3:16" x14ac:dyDescent="0.35">
      <c r="C8419" s="21"/>
      <c r="E8419" s="21"/>
      <c r="G8419" s="20"/>
      <c r="I8419" s="20"/>
      <c r="O8419" s="20"/>
      <c r="P8419" s="20"/>
    </row>
    <row r="8420" spans="3:16" x14ac:dyDescent="0.35">
      <c r="C8420" s="21"/>
      <c r="E8420" s="21"/>
      <c r="G8420" s="20"/>
      <c r="I8420" s="20"/>
      <c r="O8420" s="20"/>
      <c r="P8420" s="20"/>
    </row>
    <row r="8421" spans="3:16" x14ac:dyDescent="0.35">
      <c r="C8421" s="21"/>
      <c r="E8421" s="21"/>
      <c r="G8421" s="20"/>
      <c r="I8421" s="20"/>
      <c r="O8421" s="20"/>
      <c r="P8421" s="20"/>
    </row>
    <row r="8422" spans="3:16" x14ac:dyDescent="0.35">
      <c r="C8422" s="21"/>
      <c r="E8422" s="21"/>
      <c r="G8422" s="20"/>
      <c r="I8422" s="20"/>
      <c r="O8422" s="20"/>
      <c r="P8422" s="20"/>
    </row>
    <row r="8423" spans="3:16" x14ac:dyDescent="0.35">
      <c r="C8423" s="21"/>
      <c r="E8423" s="21"/>
      <c r="G8423" s="20"/>
      <c r="I8423" s="20"/>
      <c r="O8423" s="20"/>
      <c r="P8423" s="20"/>
    </row>
    <row r="8424" spans="3:16" x14ac:dyDescent="0.35">
      <c r="C8424" s="21"/>
      <c r="E8424" s="21"/>
      <c r="G8424" s="20"/>
      <c r="I8424" s="20"/>
      <c r="O8424" s="20"/>
      <c r="P8424" s="20"/>
    </row>
    <row r="8425" spans="3:16" x14ac:dyDescent="0.35">
      <c r="C8425" s="21"/>
      <c r="E8425" s="21"/>
      <c r="G8425" s="20"/>
      <c r="I8425" s="20"/>
      <c r="O8425" s="20"/>
      <c r="P8425" s="20"/>
    </row>
    <row r="8426" spans="3:16" x14ac:dyDescent="0.35">
      <c r="C8426" s="21"/>
      <c r="E8426" s="21"/>
      <c r="G8426" s="20"/>
      <c r="I8426" s="20"/>
      <c r="O8426" s="20"/>
      <c r="P8426" s="20"/>
    </row>
    <row r="8427" spans="3:16" x14ac:dyDescent="0.35">
      <c r="C8427" s="21"/>
      <c r="E8427" s="21"/>
      <c r="G8427" s="20"/>
      <c r="I8427" s="20"/>
      <c r="O8427" s="20"/>
      <c r="P8427" s="20"/>
    </row>
    <row r="8428" spans="3:16" x14ac:dyDescent="0.35">
      <c r="C8428" s="21"/>
      <c r="E8428" s="21"/>
      <c r="G8428" s="20"/>
      <c r="I8428" s="20"/>
      <c r="O8428" s="20"/>
      <c r="P8428" s="20"/>
    </row>
    <row r="8429" spans="3:16" x14ac:dyDescent="0.35">
      <c r="C8429" s="21"/>
      <c r="E8429" s="21"/>
      <c r="G8429" s="20"/>
      <c r="I8429" s="20"/>
      <c r="O8429" s="20"/>
      <c r="P8429" s="20"/>
    </row>
    <row r="8430" spans="3:16" x14ac:dyDescent="0.35">
      <c r="C8430" s="21"/>
      <c r="E8430" s="21"/>
      <c r="G8430" s="20"/>
      <c r="I8430" s="20"/>
      <c r="O8430" s="20"/>
      <c r="P8430" s="20"/>
    </row>
    <row r="8431" spans="3:16" x14ac:dyDescent="0.35">
      <c r="C8431" s="21"/>
      <c r="E8431" s="21"/>
      <c r="G8431" s="20"/>
      <c r="I8431" s="20"/>
      <c r="O8431" s="20"/>
      <c r="P8431" s="20"/>
    </row>
    <row r="8432" spans="3:16" x14ac:dyDescent="0.35">
      <c r="C8432" s="21"/>
      <c r="E8432" s="21"/>
      <c r="G8432" s="20"/>
      <c r="I8432" s="20"/>
      <c r="O8432" s="20"/>
      <c r="P8432" s="20"/>
    </row>
    <row r="8433" spans="3:16" x14ac:dyDescent="0.35">
      <c r="C8433" s="21"/>
      <c r="E8433" s="21"/>
      <c r="G8433" s="20"/>
      <c r="I8433" s="20"/>
      <c r="O8433" s="20"/>
      <c r="P8433" s="20"/>
    </row>
    <row r="8434" spans="3:16" x14ac:dyDescent="0.35">
      <c r="C8434" s="21"/>
      <c r="E8434" s="21"/>
      <c r="G8434" s="20"/>
      <c r="I8434" s="20"/>
      <c r="O8434" s="20"/>
      <c r="P8434" s="20"/>
    </row>
    <row r="8435" spans="3:16" x14ac:dyDescent="0.35">
      <c r="C8435" s="21"/>
      <c r="E8435" s="21"/>
      <c r="G8435" s="20"/>
      <c r="I8435" s="20"/>
      <c r="O8435" s="20"/>
      <c r="P8435" s="20"/>
    </row>
    <row r="8436" spans="3:16" x14ac:dyDescent="0.35">
      <c r="C8436" s="21"/>
      <c r="E8436" s="21"/>
      <c r="G8436" s="20"/>
      <c r="I8436" s="20"/>
      <c r="O8436" s="20"/>
      <c r="P8436" s="20"/>
    </row>
    <row r="8437" spans="3:16" x14ac:dyDescent="0.35">
      <c r="C8437" s="21"/>
      <c r="E8437" s="21"/>
      <c r="G8437" s="20"/>
      <c r="I8437" s="20"/>
      <c r="O8437" s="20"/>
      <c r="P8437" s="20"/>
    </row>
    <row r="8438" spans="3:16" x14ac:dyDescent="0.35">
      <c r="C8438" s="21"/>
      <c r="E8438" s="21"/>
      <c r="G8438" s="20"/>
      <c r="I8438" s="20"/>
      <c r="O8438" s="20"/>
      <c r="P8438" s="20"/>
    </row>
    <row r="8439" spans="3:16" x14ac:dyDescent="0.35">
      <c r="C8439" s="21"/>
      <c r="E8439" s="21"/>
      <c r="G8439" s="20"/>
      <c r="I8439" s="20"/>
      <c r="O8439" s="20"/>
      <c r="P8439" s="20"/>
    </row>
    <row r="8440" spans="3:16" x14ac:dyDescent="0.35">
      <c r="C8440" s="21"/>
      <c r="E8440" s="21"/>
      <c r="G8440" s="20"/>
      <c r="I8440" s="20"/>
      <c r="O8440" s="20"/>
      <c r="P8440" s="20"/>
    </row>
    <row r="8441" spans="3:16" x14ac:dyDescent="0.35">
      <c r="C8441" s="21"/>
      <c r="E8441" s="21"/>
      <c r="G8441" s="20"/>
      <c r="I8441" s="20"/>
      <c r="O8441" s="20"/>
      <c r="P8441" s="20"/>
    </row>
    <row r="8442" spans="3:16" x14ac:dyDescent="0.35">
      <c r="C8442" s="21"/>
      <c r="E8442" s="21"/>
      <c r="G8442" s="20"/>
      <c r="I8442" s="20"/>
      <c r="O8442" s="20"/>
      <c r="P8442" s="20"/>
    </row>
    <row r="8443" spans="3:16" x14ac:dyDescent="0.35">
      <c r="C8443" s="21"/>
      <c r="E8443" s="21"/>
      <c r="G8443" s="20"/>
      <c r="I8443" s="20"/>
      <c r="O8443" s="20"/>
      <c r="P8443" s="20"/>
    </row>
    <row r="8444" spans="3:16" x14ac:dyDescent="0.35">
      <c r="C8444" s="21"/>
      <c r="E8444" s="21"/>
      <c r="G8444" s="20"/>
      <c r="I8444" s="20"/>
      <c r="O8444" s="20"/>
      <c r="P8444" s="20"/>
    </row>
    <row r="8445" spans="3:16" x14ac:dyDescent="0.35">
      <c r="C8445" s="21"/>
      <c r="E8445" s="21"/>
      <c r="G8445" s="20"/>
      <c r="I8445" s="20"/>
      <c r="O8445" s="20"/>
      <c r="P8445" s="20"/>
    </row>
    <row r="8446" spans="3:16" x14ac:dyDescent="0.35">
      <c r="C8446" s="21"/>
      <c r="E8446" s="21"/>
      <c r="G8446" s="20"/>
      <c r="I8446" s="20"/>
      <c r="O8446" s="20"/>
      <c r="P8446" s="20"/>
    </row>
    <row r="8447" spans="3:16" x14ac:dyDescent="0.35">
      <c r="C8447" s="21"/>
      <c r="E8447" s="21"/>
      <c r="G8447" s="20"/>
      <c r="I8447" s="20"/>
      <c r="O8447" s="20"/>
      <c r="P8447" s="20"/>
    </row>
    <row r="8448" spans="3:16" x14ac:dyDescent="0.35">
      <c r="C8448" s="21"/>
      <c r="E8448" s="21"/>
      <c r="G8448" s="20"/>
      <c r="I8448" s="20"/>
      <c r="O8448" s="20"/>
      <c r="P8448" s="20"/>
    </row>
    <row r="8449" spans="3:16" x14ac:dyDescent="0.35">
      <c r="C8449" s="21"/>
      <c r="E8449" s="21"/>
      <c r="G8449" s="20"/>
      <c r="I8449" s="20"/>
      <c r="O8449" s="20"/>
      <c r="P8449" s="20"/>
    </row>
    <row r="8450" spans="3:16" x14ac:dyDescent="0.35">
      <c r="C8450" s="21"/>
      <c r="E8450" s="21"/>
      <c r="G8450" s="20"/>
      <c r="I8450" s="20"/>
      <c r="O8450" s="20"/>
      <c r="P8450" s="20"/>
    </row>
    <row r="8451" spans="3:16" x14ac:dyDescent="0.35">
      <c r="C8451" s="21"/>
      <c r="E8451" s="21"/>
      <c r="G8451" s="20"/>
      <c r="I8451" s="20"/>
      <c r="O8451" s="20"/>
      <c r="P8451" s="20"/>
    </row>
    <row r="8452" spans="3:16" x14ac:dyDescent="0.35">
      <c r="C8452" s="21"/>
      <c r="E8452" s="21"/>
      <c r="G8452" s="20"/>
      <c r="I8452" s="20"/>
      <c r="O8452" s="20"/>
      <c r="P8452" s="20"/>
    </row>
    <row r="8453" spans="3:16" x14ac:dyDescent="0.35">
      <c r="C8453" s="21"/>
      <c r="E8453" s="21"/>
      <c r="G8453" s="20"/>
      <c r="I8453" s="20"/>
      <c r="O8453" s="20"/>
      <c r="P8453" s="20"/>
    </row>
    <row r="8454" spans="3:16" x14ac:dyDescent="0.35">
      <c r="C8454" s="21"/>
      <c r="E8454" s="21"/>
      <c r="G8454" s="20"/>
      <c r="I8454" s="20"/>
      <c r="O8454" s="20"/>
      <c r="P8454" s="20"/>
    </row>
    <row r="8455" spans="3:16" x14ac:dyDescent="0.35">
      <c r="C8455" s="21"/>
      <c r="E8455" s="21"/>
      <c r="G8455" s="20"/>
      <c r="I8455" s="20"/>
      <c r="O8455" s="20"/>
      <c r="P8455" s="20"/>
    </row>
    <row r="8456" spans="3:16" x14ac:dyDescent="0.35">
      <c r="C8456" s="21"/>
      <c r="E8456" s="21"/>
      <c r="G8456" s="20"/>
      <c r="I8456" s="20"/>
      <c r="O8456" s="20"/>
      <c r="P8456" s="20"/>
    </row>
    <row r="8457" spans="3:16" x14ac:dyDescent="0.35">
      <c r="C8457" s="21"/>
      <c r="E8457" s="21"/>
      <c r="G8457" s="20"/>
      <c r="I8457" s="20"/>
      <c r="O8457" s="20"/>
      <c r="P8457" s="20"/>
    </row>
    <row r="8458" spans="3:16" x14ac:dyDescent="0.35">
      <c r="C8458" s="21"/>
      <c r="E8458" s="21"/>
      <c r="G8458" s="20"/>
      <c r="I8458" s="20"/>
      <c r="O8458" s="20"/>
      <c r="P8458" s="20"/>
    </row>
    <row r="8459" spans="3:16" x14ac:dyDescent="0.35">
      <c r="C8459" s="21"/>
      <c r="E8459" s="21"/>
      <c r="G8459" s="20"/>
      <c r="I8459" s="20"/>
      <c r="O8459" s="20"/>
      <c r="P8459" s="20"/>
    </row>
    <row r="8460" spans="3:16" x14ac:dyDescent="0.35">
      <c r="C8460" s="21"/>
      <c r="E8460" s="21"/>
      <c r="G8460" s="20"/>
      <c r="I8460" s="20"/>
      <c r="O8460" s="20"/>
      <c r="P8460" s="20"/>
    </row>
    <row r="8461" spans="3:16" x14ac:dyDescent="0.35">
      <c r="C8461" s="21"/>
      <c r="E8461" s="21"/>
      <c r="G8461" s="20"/>
      <c r="I8461" s="20"/>
      <c r="O8461" s="20"/>
      <c r="P8461" s="20"/>
    </row>
    <row r="8462" spans="3:16" x14ac:dyDescent="0.35">
      <c r="C8462" s="21"/>
      <c r="E8462" s="21"/>
      <c r="G8462" s="20"/>
      <c r="I8462" s="20"/>
      <c r="O8462" s="20"/>
      <c r="P8462" s="20"/>
    </row>
    <row r="8463" spans="3:16" x14ac:dyDescent="0.35">
      <c r="C8463" s="21"/>
      <c r="E8463" s="21"/>
      <c r="G8463" s="20"/>
      <c r="I8463" s="20"/>
      <c r="O8463" s="20"/>
      <c r="P8463" s="20"/>
    </row>
    <row r="8464" spans="3:16" x14ac:dyDescent="0.35">
      <c r="C8464" s="21"/>
      <c r="E8464" s="21"/>
      <c r="G8464" s="20"/>
      <c r="I8464" s="20"/>
      <c r="O8464" s="20"/>
      <c r="P8464" s="20"/>
    </row>
    <row r="8465" spans="3:16" x14ac:dyDescent="0.35">
      <c r="C8465" s="21"/>
      <c r="E8465" s="21"/>
      <c r="G8465" s="20"/>
      <c r="I8465" s="20"/>
      <c r="O8465" s="20"/>
      <c r="P8465" s="20"/>
    </row>
    <row r="8466" spans="3:16" x14ac:dyDescent="0.35">
      <c r="C8466" s="21"/>
      <c r="E8466" s="21"/>
      <c r="G8466" s="20"/>
      <c r="I8466" s="20"/>
      <c r="O8466" s="20"/>
      <c r="P8466" s="20"/>
    </row>
    <row r="8467" spans="3:16" x14ac:dyDescent="0.35">
      <c r="C8467" s="21"/>
      <c r="E8467" s="21"/>
      <c r="G8467" s="20"/>
      <c r="I8467" s="20"/>
      <c r="O8467" s="20"/>
      <c r="P8467" s="20"/>
    </row>
    <row r="8468" spans="3:16" x14ac:dyDescent="0.35">
      <c r="C8468" s="21"/>
      <c r="E8468" s="21"/>
      <c r="G8468" s="20"/>
      <c r="I8468" s="20"/>
      <c r="O8468" s="20"/>
      <c r="P8468" s="20"/>
    </row>
    <row r="8469" spans="3:16" x14ac:dyDescent="0.35">
      <c r="C8469" s="21"/>
      <c r="E8469" s="21"/>
      <c r="G8469" s="20"/>
      <c r="I8469" s="20"/>
      <c r="O8469" s="20"/>
      <c r="P8469" s="20"/>
    </row>
    <row r="8470" spans="3:16" x14ac:dyDescent="0.35">
      <c r="C8470" s="21"/>
      <c r="E8470" s="21"/>
      <c r="G8470" s="20"/>
      <c r="I8470" s="20"/>
      <c r="O8470" s="20"/>
      <c r="P8470" s="20"/>
    </row>
    <row r="8471" spans="3:16" x14ac:dyDescent="0.35">
      <c r="C8471" s="21"/>
      <c r="E8471" s="21"/>
      <c r="G8471" s="20"/>
      <c r="I8471" s="20"/>
      <c r="O8471" s="20"/>
      <c r="P8471" s="20"/>
    </row>
    <row r="8472" spans="3:16" x14ac:dyDescent="0.35">
      <c r="C8472" s="21"/>
      <c r="E8472" s="21"/>
      <c r="G8472" s="20"/>
      <c r="I8472" s="20"/>
      <c r="O8472" s="20"/>
      <c r="P8472" s="20"/>
    </row>
    <row r="8473" spans="3:16" x14ac:dyDescent="0.35">
      <c r="C8473" s="21"/>
      <c r="E8473" s="21"/>
      <c r="G8473" s="20"/>
      <c r="I8473" s="20"/>
      <c r="O8473" s="20"/>
      <c r="P8473" s="20"/>
    </row>
    <row r="8474" spans="3:16" x14ac:dyDescent="0.35">
      <c r="C8474" s="21"/>
      <c r="E8474" s="21"/>
      <c r="G8474" s="20"/>
      <c r="I8474" s="20"/>
      <c r="O8474" s="20"/>
      <c r="P8474" s="20"/>
    </row>
    <row r="8475" spans="3:16" x14ac:dyDescent="0.35">
      <c r="C8475" s="21"/>
      <c r="E8475" s="21"/>
      <c r="G8475" s="20"/>
      <c r="I8475" s="20"/>
      <c r="O8475" s="20"/>
      <c r="P8475" s="20"/>
    </row>
    <row r="8476" spans="3:16" x14ac:dyDescent="0.35">
      <c r="C8476" s="21"/>
      <c r="E8476" s="21"/>
      <c r="G8476" s="20"/>
      <c r="I8476" s="20"/>
      <c r="O8476" s="20"/>
      <c r="P8476" s="20"/>
    </row>
    <row r="8477" spans="3:16" x14ac:dyDescent="0.35">
      <c r="C8477" s="21"/>
      <c r="E8477" s="21"/>
      <c r="G8477" s="20"/>
      <c r="I8477" s="20"/>
      <c r="O8477" s="20"/>
      <c r="P8477" s="20"/>
    </row>
    <row r="8478" spans="3:16" x14ac:dyDescent="0.35">
      <c r="C8478" s="21"/>
      <c r="E8478" s="21"/>
      <c r="G8478" s="20"/>
      <c r="I8478" s="20"/>
      <c r="O8478" s="20"/>
      <c r="P8478" s="20"/>
    </row>
    <row r="8479" spans="3:16" x14ac:dyDescent="0.35">
      <c r="C8479" s="21"/>
      <c r="E8479" s="21"/>
      <c r="G8479" s="20"/>
      <c r="I8479" s="20"/>
      <c r="O8479" s="20"/>
      <c r="P8479" s="20"/>
    </row>
    <row r="8480" spans="3:16" x14ac:dyDescent="0.35">
      <c r="C8480" s="21"/>
      <c r="E8480" s="21"/>
      <c r="G8480" s="20"/>
      <c r="I8480" s="20"/>
      <c r="O8480" s="20"/>
      <c r="P8480" s="20"/>
    </row>
    <row r="8481" spans="3:16" x14ac:dyDescent="0.35">
      <c r="C8481" s="21"/>
      <c r="E8481" s="21"/>
      <c r="G8481" s="20"/>
      <c r="I8481" s="20"/>
      <c r="O8481" s="20"/>
      <c r="P8481" s="20"/>
    </row>
    <row r="8482" spans="3:16" x14ac:dyDescent="0.35">
      <c r="C8482" s="21"/>
      <c r="E8482" s="21"/>
      <c r="G8482" s="20"/>
      <c r="I8482" s="20"/>
      <c r="O8482" s="20"/>
      <c r="P8482" s="20"/>
    </row>
    <row r="8483" spans="3:16" x14ac:dyDescent="0.35">
      <c r="C8483" s="21"/>
      <c r="E8483" s="21"/>
      <c r="G8483" s="20"/>
      <c r="I8483" s="20"/>
      <c r="O8483" s="20"/>
      <c r="P8483" s="20"/>
    </row>
    <row r="8484" spans="3:16" x14ac:dyDescent="0.35">
      <c r="C8484" s="21"/>
      <c r="E8484" s="21"/>
      <c r="G8484" s="20"/>
      <c r="I8484" s="20"/>
      <c r="O8484" s="20"/>
      <c r="P8484" s="20"/>
    </row>
    <row r="8485" spans="3:16" x14ac:dyDescent="0.35">
      <c r="C8485" s="21"/>
      <c r="E8485" s="21"/>
      <c r="G8485" s="20"/>
      <c r="I8485" s="20"/>
      <c r="O8485" s="20"/>
      <c r="P8485" s="20"/>
    </row>
    <row r="8486" spans="3:16" x14ac:dyDescent="0.35">
      <c r="C8486" s="21"/>
      <c r="E8486" s="21"/>
      <c r="G8486" s="20"/>
      <c r="I8486" s="20"/>
      <c r="O8486" s="20"/>
      <c r="P8486" s="20"/>
    </row>
    <row r="8487" spans="3:16" x14ac:dyDescent="0.35">
      <c r="C8487" s="21"/>
      <c r="E8487" s="21"/>
      <c r="G8487" s="20"/>
      <c r="I8487" s="20"/>
      <c r="O8487" s="20"/>
      <c r="P8487" s="20"/>
    </row>
    <row r="8488" spans="3:16" x14ac:dyDescent="0.35">
      <c r="C8488" s="21"/>
      <c r="E8488" s="21"/>
      <c r="G8488" s="20"/>
      <c r="I8488" s="20"/>
      <c r="O8488" s="20"/>
      <c r="P8488" s="20"/>
    </row>
    <row r="8489" spans="3:16" x14ac:dyDescent="0.35">
      <c r="C8489" s="21"/>
      <c r="E8489" s="21"/>
      <c r="G8489" s="20"/>
      <c r="I8489" s="20"/>
      <c r="O8489" s="20"/>
      <c r="P8489" s="20"/>
    </row>
    <row r="8490" spans="3:16" x14ac:dyDescent="0.35">
      <c r="C8490" s="21"/>
      <c r="E8490" s="21"/>
      <c r="G8490" s="20"/>
      <c r="I8490" s="20"/>
      <c r="O8490" s="20"/>
      <c r="P8490" s="20"/>
    </row>
    <row r="8491" spans="3:16" x14ac:dyDescent="0.35">
      <c r="C8491" s="21"/>
      <c r="E8491" s="21"/>
      <c r="G8491" s="20"/>
      <c r="I8491" s="20"/>
      <c r="O8491" s="20"/>
      <c r="P8491" s="20"/>
    </row>
    <row r="8492" spans="3:16" x14ac:dyDescent="0.35">
      <c r="C8492" s="21"/>
      <c r="E8492" s="21"/>
      <c r="G8492" s="20"/>
      <c r="I8492" s="20"/>
      <c r="O8492" s="20"/>
      <c r="P8492" s="20"/>
    </row>
    <row r="8493" spans="3:16" x14ac:dyDescent="0.35">
      <c r="C8493" s="21"/>
      <c r="E8493" s="21"/>
      <c r="G8493" s="20"/>
      <c r="I8493" s="20"/>
      <c r="O8493" s="20"/>
      <c r="P8493" s="20"/>
    </row>
    <row r="8494" spans="3:16" x14ac:dyDescent="0.35">
      <c r="C8494" s="21"/>
      <c r="E8494" s="21"/>
      <c r="G8494" s="20"/>
      <c r="I8494" s="20"/>
      <c r="O8494" s="20"/>
      <c r="P8494" s="20"/>
    </row>
    <row r="8495" spans="3:16" x14ac:dyDescent="0.35">
      <c r="C8495" s="21"/>
      <c r="E8495" s="21"/>
      <c r="G8495" s="20"/>
      <c r="I8495" s="20"/>
      <c r="O8495" s="20"/>
      <c r="P8495" s="20"/>
    </row>
    <row r="8496" spans="3:16" x14ac:dyDescent="0.35">
      <c r="C8496" s="21"/>
      <c r="E8496" s="21"/>
      <c r="G8496" s="20"/>
      <c r="I8496" s="20"/>
      <c r="O8496" s="20"/>
      <c r="P8496" s="20"/>
    </row>
    <row r="8497" spans="3:16" x14ac:dyDescent="0.35">
      <c r="C8497" s="21"/>
      <c r="E8497" s="21"/>
      <c r="G8497" s="20"/>
      <c r="I8497" s="20"/>
      <c r="O8497" s="20"/>
      <c r="P8497" s="20"/>
    </row>
    <row r="8498" spans="3:16" x14ac:dyDescent="0.35">
      <c r="C8498" s="21"/>
      <c r="E8498" s="21"/>
      <c r="G8498" s="20"/>
      <c r="I8498" s="20"/>
      <c r="O8498" s="20"/>
      <c r="P8498" s="20"/>
    </row>
    <row r="8499" spans="3:16" x14ac:dyDescent="0.35">
      <c r="C8499" s="21"/>
      <c r="E8499" s="21"/>
      <c r="G8499" s="20"/>
      <c r="I8499" s="20"/>
      <c r="O8499" s="20"/>
      <c r="P8499" s="20"/>
    </row>
    <row r="8500" spans="3:16" x14ac:dyDescent="0.35">
      <c r="C8500" s="21"/>
      <c r="E8500" s="21"/>
      <c r="G8500" s="20"/>
      <c r="I8500" s="20"/>
      <c r="O8500" s="20"/>
      <c r="P8500" s="20"/>
    </row>
    <row r="8501" spans="3:16" x14ac:dyDescent="0.35">
      <c r="C8501" s="21"/>
      <c r="E8501" s="21"/>
      <c r="G8501" s="20"/>
      <c r="I8501" s="20"/>
      <c r="O8501" s="20"/>
      <c r="P8501" s="20"/>
    </row>
    <row r="8502" spans="3:16" x14ac:dyDescent="0.35">
      <c r="C8502" s="21"/>
      <c r="E8502" s="21"/>
      <c r="G8502" s="20"/>
      <c r="I8502" s="20"/>
      <c r="O8502" s="20"/>
      <c r="P8502" s="20"/>
    </row>
    <row r="8503" spans="3:16" x14ac:dyDescent="0.35">
      <c r="C8503" s="21"/>
      <c r="E8503" s="21"/>
      <c r="G8503" s="20"/>
      <c r="I8503" s="20"/>
      <c r="O8503" s="20"/>
      <c r="P8503" s="20"/>
    </row>
    <row r="8504" spans="3:16" x14ac:dyDescent="0.35">
      <c r="C8504" s="21"/>
      <c r="E8504" s="21"/>
      <c r="G8504" s="20"/>
      <c r="I8504" s="20"/>
      <c r="O8504" s="20"/>
      <c r="P8504" s="20"/>
    </row>
    <row r="8505" spans="3:16" x14ac:dyDescent="0.35">
      <c r="C8505" s="21"/>
      <c r="E8505" s="21"/>
      <c r="G8505" s="20"/>
      <c r="I8505" s="20"/>
      <c r="O8505" s="20"/>
      <c r="P8505" s="20"/>
    </row>
    <row r="8506" spans="3:16" x14ac:dyDescent="0.35">
      <c r="C8506" s="21"/>
      <c r="E8506" s="21"/>
      <c r="G8506" s="20"/>
      <c r="I8506" s="20"/>
      <c r="O8506" s="20"/>
      <c r="P8506" s="20"/>
    </row>
    <row r="8507" spans="3:16" x14ac:dyDescent="0.35">
      <c r="C8507" s="21"/>
      <c r="E8507" s="21"/>
      <c r="G8507" s="20"/>
      <c r="I8507" s="20"/>
      <c r="O8507" s="20"/>
      <c r="P8507" s="20"/>
    </row>
    <row r="8508" spans="3:16" x14ac:dyDescent="0.35">
      <c r="C8508" s="21"/>
      <c r="E8508" s="21"/>
      <c r="G8508" s="20"/>
      <c r="I8508" s="20"/>
      <c r="O8508" s="20"/>
      <c r="P8508" s="20"/>
    </row>
    <row r="8509" spans="3:16" x14ac:dyDescent="0.35">
      <c r="C8509" s="21"/>
      <c r="E8509" s="21"/>
      <c r="G8509" s="20"/>
      <c r="I8509" s="20"/>
      <c r="O8509" s="20"/>
      <c r="P8509" s="20"/>
    </row>
    <row r="8510" spans="3:16" x14ac:dyDescent="0.35">
      <c r="C8510" s="21"/>
      <c r="E8510" s="21"/>
      <c r="G8510" s="20"/>
      <c r="I8510" s="20"/>
      <c r="O8510" s="20"/>
      <c r="P8510" s="20"/>
    </row>
    <row r="8511" spans="3:16" x14ac:dyDescent="0.35">
      <c r="C8511" s="21"/>
      <c r="E8511" s="21"/>
      <c r="G8511" s="20"/>
      <c r="I8511" s="20"/>
      <c r="O8511" s="20"/>
      <c r="P8511" s="20"/>
    </row>
    <row r="8512" spans="3:16" x14ac:dyDescent="0.35">
      <c r="C8512" s="21"/>
      <c r="E8512" s="21"/>
      <c r="G8512" s="20"/>
      <c r="I8512" s="20"/>
      <c r="O8512" s="20"/>
      <c r="P8512" s="20"/>
    </row>
    <row r="8513" spans="3:16" x14ac:dyDescent="0.35">
      <c r="C8513" s="21"/>
      <c r="E8513" s="21"/>
      <c r="G8513" s="20"/>
      <c r="I8513" s="20"/>
      <c r="O8513" s="20"/>
      <c r="P8513" s="20"/>
    </row>
    <row r="8514" spans="3:16" x14ac:dyDescent="0.35">
      <c r="C8514" s="21"/>
      <c r="E8514" s="21"/>
      <c r="G8514" s="20"/>
      <c r="I8514" s="20"/>
      <c r="O8514" s="20"/>
      <c r="P8514" s="20"/>
    </row>
    <row r="8515" spans="3:16" x14ac:dyDescent="0.35">
      <c r="C8515" s="21"/>
      <c r="E8515" s="21"/>
      <c r="G8515" s="20"/>
      <c r="I8515" s="20"/>
      <c r="O8515" s="20"/>
      <c r="P8515" s="20"/>
    </row>
    <row r="8516" spans="3:16" x14ac:dyDescent="0.35">
      <c r="C8516" s="21"/>
      <c r="E8516" s="21"/>
      <c r="G8516" s="20"/>
      <c r="I8516" s="20"/>
      <c r="O8516" s="20"/>
      <c r="P8516" s="20"/>
    </row>
    <row r="8517" spans="3:16" x14ac:dyDescent="0.35">
      <c r="C8517" s="21"/>
      <c r="E8517" s="21"/>
      <c r="G8517" s="20"/>
      <c r="I8517" s="20"/>
      <c r="O8517" s="20"/>
      <c r="P8517" s="20"/>
    </row>
    <row r="8518" spans="3:16" x14ac:dyDescent="0.35">
      <c r="C8518" s="21"/>
      <c r="E8518" s="21"/>
      <c r="G8518" s="20"/>
      <c r="I8518" s="20"/>
      <c r="O8518" s="20"/>
      <c r="P8518" s="20"/>
    </row>
    <row r="8519" spans="3:16" x14ac:dyDescent="0.35">
      <c r="C8519" s="21"/>
      <c r="E8519" s="21"/>
      <c r="G8519" s="20"/>
      <c r="I8519" s="20"/>
      <c r="O8519" s="20"/>
      <c r="P8519" s="20"/>
    </row>
    <row r="8520" spans="3:16" x14ac:dyDescent="0.35">
      <c r="C8520" s="21"/>
      <c r="E8520" s="21"/>
      <c r="G8520" s="20"/>
      <c r="I8520" s="20"/>
      <c r="O8520" s="20"/>
      <c r="P8520" s="20"/>
    </row>
    <row r="8521" spans="3:16" x14ac:dyDescent="0.35">
      <c r="C8521" s="21"/>
      <c r="E8521" s="21"/>
      <c r="G8521" s="20"/>
      <c r="I8521" s="20"/>
      <c r="O8521" s="20"/>
      <c r="P8521" s="20"/>
    </row>
    <row r="8522" spans="3:16" x14ac:dyDescent="0.35">
      <c r="C8522" s="21"/>
      <c r="E8522" s="21"/>
      <c r="G8522" s="20"/>
      <c r="I8522" s="20"/>
      <c r="O8522" s="20"/>
      <c r="P8522" s="20"/>
    </row>
    <row r="8523" spans="3:16" x14ac:dyDescent="0.35">
      <c r="C8523" s="21"/>
      <c r="E8523" s="21"/>
      <c r="G8523" s="20"/>
      <c r="I8523" s="20"/>
      <c r="O8523" s="20"/>
      <c r="P8523" s="20"/>
    </row>
    <row r="8524" spans="3:16" x14ac:dyDescent="0.35">
      <c r="C8524" s="21"/>
      <c r="E8524" s="21"/>
      <c r="G8524" s="20"/>
      <c r="I8524" s="20"/>
      <c r="O8524" s="20"/>
      <c r="P8524" s="20"/>
    </row>
    <row r="8525" spans="3:16" x14ac:dyDescent="0.35">
      <c r="C8525" s="21"/>
      <c r="E8525" s="21"/>
      <c r="G8525" s="20"/>
      <c r="I8525" s="20"/>
      <c r="O8525" s="20"/>
      <c r="P8525" s="20"/>
    </row>
    <row r="8526" spans="3:16" x14ac:dyDescent="0.35">
      <c r="C8526" s="21"/>
      <c r="E8526" s="21"/>
      <c r="G8526" s="20"/>
      <c r="I8526" s="20"/>
      <c r="O8526" s="20"/>
      <c r="P8526" s="20"/>
    </row>
    <row r="8527" spans="3:16" x14ac:dyDescent="0.35">
      <c r="C8527" s="21"/>
      <c r="E8527" s="21"/>
      <c r="G8527" s="20"/>
      <c r="I8527" s="20"/>
      <c r="O8527" s="20"/>
      <c r="P8527" s="20"/>
    </row>
    <row r="8528" spans="3:16" x14ac:dyDescent="0.35">
      <c r="C8528" s="21"/>
      <c r="E8528" s="21"/>
      <c r="G8528" s="20"/>
      <c r="I8528" s="20"/>
      <c r="O8528" s="20"/>
      <c r="P8528" s="20"/>
    </row>
    <row r="8529" spans="3:16" x14ac:dyDescent="0.35">
      <c r="C8529" s="21"/>
      <c r="E8529" s="21"/>
      <c r="G8529" s="20"/>
      <c r="I8529" s="20"/>
      <c r="O8529" s="20"/>
      <c r="P8529" s="20"/>
    </row>
    <row r="8530" spans="3:16" x14ac:dyDescent="0.35">
      <c r="C8530" s="21"/>
      <c r="E8530" s="21"/>
      <c r="G8530" s="20"/>
      <c r="I8530" s="20"/>
      <c r="O8530" s="20"/>
      <c r="P8530" s="20"/>
    </row>
    <row r="8531" spans="3:16" x14ac:dyDescent="0.35">
      <c r="C8531" s="21"/>
      <c r="E8531" s="21"/>
      <c r="G8531" s="20"/>
      <c r="I8531" s="20"/>
      <c r="O8531" s="20"/>
      <c r="P8531" s="20"/>
    </row>
    <row r="8532" spans="3:16" x14ac:dyDescent="0.35">
      <c r="C8532" s="21"/>
      <c r="E8532" s="21"/>
      <c r="G8532" s="20"/>
      <c r="I8532" s="20"/>
      <c r="O8532" s="20"/>
      <c r="P8532" s="20"/>
    </row>
    <row r="8533" spans="3:16" x14ac:dyDescent="0.35">
      <c r="C8533" s="21"/>
      <c r="E8533" s="21"/>
      <c r="G8533" s="20"/>
      <c r="I8533" s="20"/>
      <c r="O8533" s="20"/>
      <c r="P8533" s="20"/>
    </row>
    <row r="8534" spans="3:16" x14ac:dyDescent="0.35">
      <c r="C8534" s="21"/>
      <c r="E8534" s="21"/>
      <c r="G8534" s="20"/>
      <c r="I8534" s="20"/>
      <c r="O8534" s="20"/>
      <c r="P8534" s="20"/>
    </row>
    <row r="8535" spans="3:16" x14ac:dyDescent="0.35">
      <c r="C8535" s="21"/>
      <c r="E8535" s="21"/>
      <c r="G8535" s="20"/>
      <c r="I8535" s="20"/>
      <c r="O8535" s="20"/>
      <c r="P8535" s="20"/>
    </row>
    <row r="8536" spans="3:16" x14ac:dyDescent="0.35">
      <c r="C8536" s="21"/>
      <c r="E8536" s="21"/>
      <c r="G8536" s="20"/>
      <c r="I8536" s="20"/>
      <c r="O8536" s="20"/>
      <c r="P8536" s="20"/>
    </row>
    <row r="8537" spans="3:16" x14ac:dyDescent="0.35">
      <c r="C8537" s="21"/>
      <c r="E8537" s="21"/>
      <c r="G8537" s="20"/>
      <c r="I8537" s="20"/>
      <c r="O8537" s="20"/>
      <c r="P8537" s="20"/>
    </row>
    <row r="8538" spans="3:16" x14ac:dyDescent="0.35">
      <c r="C8538" s="21"/>
      <c r="E8538" s="21"/>
      <c r="G8538" s="20"/>
      <c r="I8538" s="20"/>
      <c r="O8538" s="20"/>
      <c r="P8538" s="20"/>
    </row>
    <row r="8539" spans="3:16" x14ac:dyDescent="0.35">
      <c r="C8539" s="21"/>
      <c r="E8539" s="21"/>
      <c r="G8539" s="20"/>
      <c r="I8539" s="20"/>
      <c r="O8539" s="20"/>
      <c r="P8539" s="20"/>
    </row>
    <row r="8540" spans="3:16" x14ac:dyDescent="0.35">
      <c r="C8540" s="21"/>
      <c r="E8540" s="21"/>
      <c r="G8540" s="20"/>
      <c r="I8540" s="20"/>
      <c r="O8540" s="20"/>
      <c r="P8540" s="20"/>
    </row>
    <row r="8541" spans="3:16" x14ac:dyDescent="0.35">
      <c r="C8541" s="21"/>
      <c r="E8541" s="21"/>
      <c r="G8541" s="20"/>
      <c r="I8541" s="20"/>
      <c r="O8541" s="20"/>
      <c r="P8541" s="20"/>
    </row>
    <row r="8542" spans="3:16" x14ac:dyDescent="0.35">
      <c r="C8542" s="21"/>
      <c r="E8542" s="21"/>
      <c r="G8542" s="20"/>
      <c r="I8542" s="20"/>
      <c r="O8542" s="20"/>
      <c r="P8542" s="20"/>
    </row>
    <row r="8543" spans="3:16" x14ac:dyDescent="0.35">
      <c r="C8543" s="21"/>
      <c r="E8543" s="21"/>
      <c r="G8543" s="20"/>
      <c r="I8543" s="20"/>
      <c r="O8543" s="20"/>
      <c r="P8543" s="20"/>
    </row>
    <row r="8544" spans="3:16" x14ac:dyDescent="0.35">
      <c r="C8544" s="21"/>
      <c r="E8544" s="21"/>
      <c r="G8544" s="20"/>
      <c r="I8544" s="20"/>
      <c r="O8544" s="20"/>
      <c r="P8544" s="20"/>
    </row>
    <row r="8545" spans="3:16" x14ac:dyDescent="0.35">
      <c r="C8545" s="21"/>
      <c r="E8545" s="21"/>
      <c r="G8545" s="20"/>
      <c r="I8545" s="20"/>
      <c r="O8545" s="20"/>
      <c r="P8545" s="20"/>
    </row>
    <row r="8546" spans="3:16" x14ac:dyDescent="0.35">
      <c r="C8546" s="21"/>
      <c r="E8546" s="21"/>
      <c r="G8546" s="20"/>
      <c r="I8546" s="20"/>
      <c r="O8546" s="20"/>
      <c r="P8546" s="20"/>
    </row>
    <row r="8547" spans="3:16" x14ac:dyDescent="0.35">
      <c r="C8547" s="21"/>
      <c r="E8547" s="21"/>
      <c r="G8547" s="20"/>
      <c r="I8547" s="20"/>
      <c r="O8547" s="20"/>
      <c r="P8547" s="20"/>
    </row>
    <row r="8548" spans="3:16" x14ac:dyDescent="0.35">
      <c r="C8548" s="21"/>
      <c r="E8548" s="21"/>
      <c r="G8548" s="20"/>
      <c r="I8548" s="20"/>
      <c r="O8548" s="20"/>
      <c r="P8548" s="20"/>
    </row>
    <row r="8549" spans="3:16" x14ac:dyDescent="0.35">
      <c r="C8549" s="21"/>
      <c r="E8549" s="21"/>
      <c r="G8549" s="20"/>
      <c r="I8549" s="20"/>
      <c r="O8549" s="20"/>
      <c r="P8549" s="20"/>
    </row>
    <row r="8550" spans="3:16" x14ac:dyDescent="0.35">
      <c r="C8550" s="21"/>
      <c r="E8550" s="21"/>
      <c r="G8550" s="20"/>
      <c r="I8550" s="20"/>
      <c r="O8550" s="20"/>
      <c r="P8550" s="20"/>
    </row>
    <row r="8551" spans="3:16" x14ac:dyDescent="0.35">
      <c r="C8551" s="21"/>
      <c r="E8551" s="21"/>
      <c r="G8551" s="20"/>
      <c r="I8551" s="20"/>
      <c r="O8551" s="20"/>
      <c r="P8551" s="20"/>
    </row>
    <row r="8552" spans="3:16" x14ac:dyDescent="0.35">
      <c r="C8552" s="21"/>
      <c r="E8552" s="21"/>
      <c r="G8552" s="20"/>
      <c r="I8552" s="20"/>
      <c r="O8552" s="20"/>
      <c r="P8552" s="20"/>
    </row>
    <row r="8553" spans="3:16" x14ac:dyDescent="0.35">
      <c r="C8553" s="21"/>
      <c r="E8553" s="21"/>
      <c r="G8553" s="20"/>
      <c r="I8553" s="20"/>
      <c r="O8553" s="20"/>
      <c r="P8553" s="20"/>
    </row>
    <row r="8554" spans="3:16" x14ac:dyDescent="0.35">
      <c r="C8554" s="21"/>
      <c r="E8554" s="21"/>
      <c r="G8554" s="20"/>
      <c r="I8554" s="20"/>
      <c r="O8554" s="20"/>
      <c r="P8554" s="20"/>
    </row>
    <row r="8555" spans="3:16" x14ac:dyDescent="0.35">
      <c r="C8555" s="21"/>
      <c r="E8555" s="21"/>
      <c r="G8555" s="20"/>
      <c r="I8555" s="20"/>
      <c r="O8555" s="20"/>
      <c r="P8555" s="20"/>
    </row>
    <row r="8556" spans="3:16" x14ac:dyDescent="0.35">
      <c r="C8556" s="21"/>
      <c r="E8556" s="21"/>
      <c r="G8556" s="20"/>
      <c r="I8556" s="20"/>
      <c r="O8556" s="20"/>
      <c r="P8556" s="20"/>
    </row>
    <row r="8557" spans="3:16" x14ac:dyDescent="0.35">
      <c r="C8557" s="21"/>
      <c r="E8557" s="21"/>
      <c r="G8557" s="20"/>
      <c r="I8557" s="20"/>
      <c r="O8557" s="20"/>
      <c r="P8557" s="20"/>
    </row>
    <row r="8558" spans="3:16" x14ac:dyDescent="0.35">
      <c r="C8558" s="21"/>
      <c r="E8558" s="21"/>
      <c r="G8558" s="20"/>
      <c r="I8558" s="20"/>
      <c r="O8558" s="20"/>
      <c r="P8558" s="20"/>
    </row>
    <row r="8559" spans="3:16" x14ac:dyDescent="0.35">
      <c r="C8559" s="21"/>
      <c r="E8559" s="21"/>
      <c r="G8559" s="20"/>
      <c r="I8559" s="20"/>
      <c r="O8559" s="20"/>
      <c r="P8559" s="20"/>
    </row>
    <row r="8560" spans="3:16" x14ac:dyDescent="0.35">
      <c r="C8560" s="21"/>
      <c r="E8560" s="21"/>
      <c r="G8560" s="20"/>
      <c r="I8560" s="20"/>
      <c r="O8560" s="20"/>
      <c r="P8560" s="20"/>
    </row>
    <row r="8561" spans="3:16" x14ac:dyDescent="0.35">
      <c r="C8561" s="21"/>
      <c r="E8561" s="21"/>
      <c r="G8561" s="20"/>
      <c r="I8561" s="20"/>
      <c r="O8561" s="20"/>
      <c r="P8561" s="20"/>
    </row>
    <row r="8562" spans="3:16" x14ac:dyDescent="0.35">
      <c r="C8562" s="21"/>
      <c r="E8562" s="21"/>
      <c r="G8562" s="20"/>
      <c r="I8562" s="20"/>
      <c r="O8562" s="20"/>
      <c r="P8562" s="20"/>
    </row>
    <row r="8563" spans="3:16" x14ac:dyDescent="0.35">
      <c r="C8563" s="21"/>
      <c r="E8563" s="21"/>
      <c r="G8563" s="20"/>
      <c r="I8563" s="20"/>
      <c r="O8563" s="20"/>
      <c r="P8563" s="20"/>
    </row>
    <row r="8564" spans="3:16" x14ac:dyDescent="0.35">
      <c r="C8564" s="21"/>
      <c r="E8564" s="21"/>
      <c r="G8564" s="20"/>
      <c r="I8564" s="20"/>
      <c r="O8564" s="20"/>
      <c r="P8564" s="20"/>
    </row>
    <row r="8565" spans="3:16" x14ac:dyDescent="0.35">
      <c r="C8565" s="21"/>
      <c r="E8565" s="21"/>
      <c r="G8565" s="20"/>
      <c r="I8565" s="20"/>
      <c r="O8565" s="20"/>
      <c r="P8565" s="20"/>
    </row>
    <row r="8566" spans="3:16" x14ac:dyDescent="0.35">
      <c r="C8566" s="21"/>
      <c r="E8566" s="21"/>
      <c r="G8566" s="20"/>
      <c r="I8566" s="20"/>
      <c r="O8566" s="20"/>
      <c r="P8566" s="20"/>
    </row>
    <row r="8567" spans="3:16" x14ac:dyDescent="0.35">
      <c r="C8567" s="21"/>
      <c r="E8567" s="21"/>
      <c r="G8567" s="20"/>
      <c r="I8567" s="20"/>
      <c r="O8567" s="20"/>
      <c r="P8567" s="20"/>
    </row>
    <row r="8568" spans="3:16" x14ac:dyDescent="0.35">
      <c r="C8568" s="21"/>
      <c r="E8568" s="21"/>
      <c r="G8568" s="20"/>
      <c r="I8568" s="20"/>
      <c r="O8568" s="20"/>
      <c r="P8568" s="20"/>
    </row>
    <row r="8569" spans="3:16" x14ac:dyDescent="0.35">
      <c r="C8569" s="21"/>
      <c r="E8569" s="21"/>
      <c r="G8569" s="20"/>
      <c r="I8569" s="20"/>
      <c r="O8569" s="20"/>
      <c r="P8569" s="20"/>
    </row>
    <row r="8570" spans="3:16" x14ac:dyDescent="0.35">
      <c r="C8570" s="21"/>
      <c r="E8570" s="21"/>
      <c r="G8570" s="20"/>
      <c r="I8570" s="20"/>
      <c r="O8570" s="20"/>
      <c r="P8570" s="20"/>
    </row>
    <row r="8571" spans="3:16" x14ac:dyDescent="0.35">
      <c r="C8571" s="21"/>
      <c r="E8571" s="21"/>
      <c r="G8571" s="20"/>
      <c r="I8571" s="20"/>
      <c r="O8571" s="20"/>
      <c r="P8571" s="20"/>
    </row>
    <row r="8572" spans="3:16" x14ac:dyDescent="0.35">
      <c r="C8572" s="21"/>
      <c r="E8572" s="21"/>
      <c r="G8572" s="20"/>
      <c r="I8572" s="20"/>
      <c r="O8572" s="20"/>
      <c r="P8572" s="20"/>
    </row>
    <row r="8573" spans="3:16" x14ac:dyDescent="0.35">
      <c r="C8573" s="21"/>
      <c r="E8573" s="21"/>
      <c r="G8573" s="20"/>
      <c r="I8573" s="20"/>
      <c r="O8573" s="20"/>
      <c r="P8573" s="20"/>
    </row>
    <row r="8574" spans="3:16" x14ac:dyDescent="0.35">
      <c r="C8574" s="21"/>
      <c r="E8574" s="21"/>
      <c r="G8574" s="20"/>
      <c r="I8574" s="20"/>
      <c r="O8574" s="20"/>
      <c r="P8574" s="20"/>
    </row>
    <row r="8575" spans="3:16" x14ac:dyDescent="0.35">
      <c r="C8575" s="21"/>
      <c r="E8575" s="21"/>
      <c r="G8575" s="20"/>
      <c r="I8575" s="20"/>
      <c r="O8575" s="20"/>
      <c r="P8575" s="20"/>
    </row>
    <row r="8576" spans="3:16" x14ac:dyDescent="0.35">
      <c r="C8576" s="21"/>
      <c r="E8576" s="21"/>
      <c r="G8576" s="20"/>
      <c r="I8576" s="20"/>
      <c r="O8576" s="20"/>
      <c r="P8576" s="20"/>
    </row>
    <row r="8577" spans="3:16" x14ac:dyDescent="0.35">
      <c r="C8577" s="21"/>
      <c r="E8577" s="21"/>
      <c r="G8577" s="20"/>
      <c r="I8577" s="20"/>
      <c r="O8577" s="20"/>
      <c r="P8577" s="20"/>
    </row>
    <row r="8578" spans="3:16" x14ac:dyDescent="0.35">
      <c r="C8578" s="21"/>
      <c r="E8578" s="21"/>
      <c r="G8578" s="20"/>
      <c r="I8578" s="20"/>
      <c r="O8578" s="20"/>
      <c r="P8578" s="20"/>
    </row>
    <row r="8579" spans="3:16" x14ac:dyDescent="0.35">
      <c r="C8579" s="21"/>
      <c r="E8579" s="21"/>
      <c r="G8579" s="20"/>
      <c r="I8579" s="20"/>
      <c r="O8579" s="20"/>
      <c r="P8579" s="20"/>
    </row>
    <row r="8580" spans="3:16" x14ac:dyDescent="0.35">
      <c r="C8580" s="21"/>
      <c r="E8580" s="21"/>
      <c r="G8580" s="20"/>
      <c r="I8580" s="20"/>
      <c r="O8580" s="20"/>
      <c r="P8580" s="20"/>
    </row>
    <row r="8581" spans="3:16" x14ac:dyDescent="0.35">
      <c r="C8581" s="21"/>
      <c r="E8581" s="21"/>
      <c r="G8581" s="20"/>
      <c r="I8581" s="20"/>
      <c r="O8581" s="20"/>
      <c r="P8581" s="20"/>
    </row>
    <row r="8582" spans="3:16" x14ac:dyDescent="0.35">
      <c r="C8582" s="21"/>
      <c r="E8582" s="21"/>
      <c r="G8582" s="20"/>
      <c r="I8582" s="20"/>
      <c r="O8582" s="20"/>
      <c r="P8582" s="20"/>
    </row>
    <row r="8583" spans="3:16" x14ac:dyDescent="0.35">
      <c r="C8583" s="21"/>
      <c r="E8583" s="21"/>
      <c r="G8583" s="20"/>
      <c r="I8583" s="20"/>
      <c r="O8583" s="20"/>
      <c r="P8583" s="20"/>
    </row>
    <row r="8584" spans="3:16" x14ac:dyDescent="0.35">
      <c r="C8584" s="21"/>
      <c r="E8584" s="21"/>
      <c r="G8584" s="20"/>
      <c r="I8584" s="20"/>
      <c r="O8584" s="20"/>
      <c r="P8584" s="20"/>
    </row>
    <row r="8585" spans="3:16" x14ac:dyDescent="0.35">
      <c r="C8585" s="21"/>
      <c r="E8585" s="21"/>
      <c r="G8585" s="20"/>
      <c r="I8585" s="20"/>
      <c r="O8585" s="20"/>
      <c r="P8585" s="20"/>
    </row>
    <row r="8586" spans="3:16" x14ac:dyDescent="0.35">
      <c r="C8586" s="21"/>
      <c r="E8586" s="21"/>
      <c r="G8586" s="20"/>
      <c r="I8586" s="20"/>
      <c r="O8586" s="20"/>
      <c r="P8586" s="20"/>
    </row>
    <row r="8587" spans="3:16" x14ac:dyDescent="0.35">
      <c r="C8587" s="21"/>
      <c r="E8587" s="21"/>
      <c r="G8587" s="20"/>
      <c r="I8587" s="20"/>
      <c r="O8587" s="20"/>
      <c r="P8587" s="20"/>
    </row>
    <row r="8588" spans="3:16" x14ac:dyDescent="0.35">
      <c r="C8588" s="21"/>
      <c r="E8588" s="21"/>
      <c r="G8588" s="20"/>
      <c r="I8588" s="20"/>
      <c r="O8588" s="20"/>
      <c r="P8588" s="20"/>
    </row>
    <row r="8589" spans="3:16" x14ac:dyDescent="0.35">
      <c r="C8589" s="21"/>
      <c r="E8589" s="21"/>
      <c r="G8589" s="20"/>
      <c r="I8589" s="20"/>
      <c r="O8589" s="20"/>
      <c r="P8589" s="20"/>
    </row>
    <row r="8590" spans="3:16" x14ac:dyDescent="0.35">
      <c r="C8590" s="21"/>
      <c r="E8590" s="21"/>
      <c r="G8590" s="20"/>
      <c r="I8590" s="20"/>
      <c r="O8590" s="20"/>
      <c r="P8590" s="20"/>
    </row>
    <row r="8591" spans="3:16" x14ac:dyDescent="0.35">
      <c r="C8591" s="21"/>
      <c r="E8591" s="21"/>
      <c r="G8591" s="20"/>
      <c r="I8591" s="20"/>
      <c r="O8591" s="20"/>
      <c r="P8591" s="20"/>
    </row>
    <row r="8592" spans="3:16" x14ac:dyDescent="0.35">
      <c r="C8592" s="21"/>
      <c r="E8592" s="21"/>
      <c r="G8592" s="20"/>
      <c r="I8592" s="20"/>
      <c r="O8592" s="20"/>
      <c r="P8592" s="20"/>
    </row>
    <row r="8593" spans="3:16" x14ac:dyDescent="0.35">
      <c r="C8593" s="21"/>
      <c r="E8593" s="21"/>
      <c r="G8593" s="20"/>
      <c r="I8593" s="20"/>
      <c r="O8593" s="20"/>
      <c r="P8593" s="20"/>
    </row>
    <row r="8594" spans="3:16" x14ac:dyDescent="0.35">
      <c r="C8594" s="21"/>
      <c r="E8594" s="21"/>
      <c r="G8594" s="20"/>
      <c r="I8594" s="20"/>
      <c r="O8594" s="20"/>
      <c r="P8594" s="20"/>
    </row>
    <row r="8595" spans="3:16" x14ac:dyDescent="0.35">
      <c r="C8595" s="21"/>
      <c r="E8595" s="21"/>
      <c r="G8595" s="20"/>
      <c r="I8595" s="20"/>
      <c r="O8595" s="20"/>
      <c r="P8595" s="20"/>
    </row>
    <row r="8596" spans="3:16" x14ac:dyDescent="0.35">
      <c r="C8596" s="21"/>
      <c r="E8596" s="21"/>
      <c r="G8596" s="20"/>
      <c r="I8596" s="20"/>
      <c r="O8596" s="20"/>
      <c r="P8596" s="20"/>
    </row>
    <row r="8597" spans="3:16" x14ac:dyDescent="0.35">
      <c r="C8597" s="21"/>
      <c r="E8597" s="21"/>
      <c r="G8597" s="20"/>
      <c r="I8597" s="20"/>
      <c r="O8597" s="20"/>
      <c r="P8597" s="20"/>
    </row>
    <row r="8598" spans="3:16" x14ac:dyDescent="0.35">
      <c r="C8598" s="21"/>
      <c r="E8598" s="21"/>
      <c r="G8598" s="20"/>
      <c r="I8598" s="20"/>
      <c r="O8598" s="20"/>
      <c r="P8598" s="20"/>
    </row>
    <row r="8599" spans="3:16" x14ac:dyDescent="0.35">
      <c r="C8599" s="21"/>
      <c r="E8599" s="21"/>
      <c r="G8599" s="20"/>
      <c r="I8599" s="20"/>
      <c r="O8599" s="20"/>
      <c r="P8599" s="20"/>
    </row>
    <row r="8600" spans="3:16" x14ac:dyDescent="0.35">
      <c r="C8600" s="21"/>
      <c r="E8600" s="21"/>
      <c r="G8600" s="20"/>
      <c r="I8600" s="20"/>
      <c r="O8600" s="20"/>
      <c r="P8600" s="20"/>
    </row>
    <row r="8601" spans="3:16" x14ac:dyDescent="0.35">
      <c r="C8601" s="21"/>
      <c r="E8601" s="21"/>
      <c r="G8601" s="20"/>
      <c r="I8601" s="20"/>
      <c r="O8601" s="20"/>
      <c r="P8601" s="20"/>
    </row>
    <row r="8602" spans="3:16" x14ac:dyDescent="0.35">
      <c r="C8602" s="21"/>
      <c r="E8602" s="21"/>
      <c r="G8602" s="20"/>
      <c r="I8602" s="20"/>
      <c r="O8602" s="20"/>
      <c r="P8602" s="20"/>
    </row>
    <row r="8603" spans="3:16" x14ac:dyDescent="0.35">
      <c r="C8603" s="21"/>
      <c r="E8603" s="21"/>
      <c r="G8603" s="20"/>
      <c r="I8603" s="20"/>
      <c r="O8603" s="20"/>
      <c r="P8603" s="20"/>
    </row>
    <row r="8604" spans="3:16" x14ac:dyDescent="0.35">
      <c r="C8604" s="21"/>
      <c r="E8604" s="21"/>
      <c r="G8604" s="20"/>
      <c r="I8604" s="20"/>
      <c r="O8604" s="20"/>
      <c r="P8604" s="20"/>
    </row>
    <row r="8605" spans="3:16" x14ac:dyDescent="0.35">
      <c r="C8605" s="21"/>
      <c r="E8605" s="21"/>
      <c r="G8605" s="20"/>
      <c r="I8605" s="20"/>
      <c r="O8605" s="20"/>
      <c r="P8605" s="20"/>
    </row>
    <row r="8606" spans="3:16" x14ac:dyDescent="0.35">
      <c r="C8606" s="21"/>
      <c r="E8606" s="21"/>
      <c r="G8606" s="20"/>
      <c r="I8606" s="20"/>
      <c r="O8606" s="20"/>
      <c r="P8606" s="20"/>
    </row>
    <row r="8607" spans="3:16" x14ac:dyDescent="0.35">
      <c r="C8607" s="21"/>
      <c r="E8607" s="21"/>
      <c r="G8607" s="20"/>
      <c r="I8607" s="20"/>
      <c r="O8607" s="20"/>
      <c r="P8607" s="20"/>
    </row>
    <row r="8608" spans="3:16" x14ac:dyDescent="0.35">
      <c r="C8608" s="21"/>
      <c r="E8608" s="21"/>
      <c r="G8608" s="20"/>
      <c r="I8608" s="20"/>
      <c r="O8608" s="20"/>
      <c r="P8608" s="20"/>
    </row>
    <row r="8609" spans="3:16" x14ac:dyDescent="0.35">
      <c r="C8609" s="21"/>
      <c r="E8609" s="21"/>
      <c r="G8609" s="20"/>
      <c r="I8609" s="20"/>
      <c r="O8609" s="20"/>
      <c r="P8609" s="20"/>
    </row>
    <row r="8610" spans="3:16" x14ac:dyDescent="0.35">
      <c r="C8610" s="21"/>
      <c r="E8610" s="21"/>
      <c r="G8610" s="20"/>
      <c r="I8610" s="20"/>
      <c r="O8610" s="20"/>
      <c r="P8610" s="20"/>
    </row>
    <row r="8611" spans="3:16" x14ac:dyDescent="0.35">
      <c r="C8611" s="21"/>
      <c r="E8611" s="21"/>
      <c r="G8611" s="20"/>
      <c r="I8611" s="20"/>
      <c r="O8611" s="20"/>
      <c r="P8611" s="20"/>
    </row>
    <row r="8612" spans="3:16" x14ac:dyDescent="0.35">
      <c r="C8612" s="21"/>
      <c r="E8612" s="21"/>
      <c r="G8612" s="20"/>
      <c r="I8612" s="20"/>
      <c r="O8612" s="20"/>
      <c r="P8612" s="20"/>
    </row>
    <row r="8613" spans="3:16" x14ac:dyDescent="0.35">
      <c r="C8613" s="21"/>
      <c r="E8613" s="21"/>
      <c r="G8613" s="20"/>
      <c r="I8613" s="20"/>
      <c r="O8613" s="20"/>
      <c r="P8613" s="20"/>
    </row>
    <row r="8614" spans="3:16" x14ac:dyDescent="0.35">
      <c r="C8614" s="21"/>
      <c r="E8614" s="21"/>
      <c r="G8614" s="20"/>
      <c r="I8614" s="20"/>
      <c r="O8614" s="20"/>
      <c r="P8614" s="20"/>
    </row>
    <row r="8615" spans="3:16" x14ac:dyDescent="0.35">
      <c r="C8615" s="21"/>
      <c r="E8615" s="21"/>
      <c r="G8615" s="20"/>
      <c r="I8615" s="20"/>
      <c r="O8615" s="20"/>
      <c r="P8615" s="20"/>
    </row>
    <row r="8616" spans="3:16" x14ac:dyDescent="0.35">
      <c r="C8616" s="21"/>
      <c r="E8616" s="21"/>
      <c r="G8616" s="20"/>
      <c r="I8616" s="20"/>
      <c r="O8616" s="20"/>
      <c r="P8616" s="20"/>
    </row>
    <row r="8617" spans="3:16" x14ac:dyDescent="0.35">
      <c r="C8617" s="21"/>
      <c r="E8617" s="21"/>
      <c r="G8617" s="20"/>
      <c r="I8617" s="20"/>
      <c r="O8617" s="20"/>
      <c r="P8617" s="20"/>
    </row>
    <row r="8618" spans="3:16" x14ac:dyDescent="0.35">
      <c r="C8618" s="21"/>
      <c r="E8618" s="21"/>
      <c r="G8618" s="20"/>
      <c r="I8618" s="20"/>
      <c r="O8618" s="20"/>
      <c r="P8618" s="20"/>
    </row>
    <row r="8619" spans="3:16" x14ac:dyDescent="0.35">
      <c r="C8619" s="21"/>
      <c r="E8619" s="21"/>
      <c r="G8619" s="20"/>
      <c r="I8619" s="20"/>
      <c r="O8619" s="20"/>
      <c r="P8619" s="20"/>
    </row>
    <row r="8620" spans="3:16" x14ac:dyDescent="0.35">
      <c r="C8620" s="21"/>
      <c r="E8620" s="21"/>
      <c r="G8620" s="20"/>
      <c r="I8620" s="20"/>
      <c r="O8620" s="20"/>
      <c r="P8620" s="20"/>
    </row>
    <row r="8621" spans="3:16" x14ac:dyDescent="0.35">
      <c r="C8621" s="21"/>
      <c r="E8621" s="21"/>
      <c r="G8621" s="20"/>
      <c r="I8621" s="20"/>
      <c r="O8621" s="20"/>
      <c r="P8621" s="20"/>
    </row>
    <row r="8622" spans="3:16" x14ac:dyDescent="0.35">
      <c r="C8622" s="21"/>
      <c r="E8622" s="21"/>
      <c r="G8622" s="20"/>
      <c r="I8622" s="20"/>
      <c r="O8622" s="20"/>
      <c r="P8622" s="20"/>
    </row>
    <row r="8623" spans="3:16" x14ac:dyDescent="0.35">
      <c r="C8623" s="21"/>
      <c r="E8623" s="21"/>
      <c r="G8623" s="20"/>
      <c r="I8623" s="20"/>
      <c r="O8623" s="20"/>
      <c r="P8623" s="20"/>
    </row>
    <row r="8624" spans="3:16" x14ac:dyDescent="0.35">
      <c r="C8624" s="21"/>
      <c r="E8624" s="21"/>
      <c r="G8624" s="20"/>
      <c r="I8624" s="20"/>
      <c r="O8624" s="20"/>
      <c r="P8624" s="20"/>
    </row>
    <row r="8625" spans="3:16" x14ac:dyDescent="0.35">
      <c r="C8625" s="21"/>
      <c r="E8625" s="21"/>
      <c r="G8625" s="20"/>
      <c r="I8625" s="20"/>
      <c r="O8625" s="20"/>
      <c r="P8625" s="20"/>
    </row>
    <row r="8626" spans="3:16" x14ac:dyDescent="0.35">
      <c r="C8626" s="21"/>
      <c r="E8626" s="21"/>
      <c r="G8626" s="20"/>
      <c r="I8626" s="20"/>
      <c r="O8626" s="20"/>
      <c r="P8626" s="20"/>
    </row>
    <row r="8627" spans="3:16" x14ac:dyDescent="0.35">
      <c r="C8627" s="21"/>
      <c r="E8627" s="21"/>
      <c r="G8627" s="20"/>
      <c r="I8627" s="20"/>
      <c r="O8627" s="20"/>
      <c r="P8627" s="20"/>
    </row>
    <row r="8628" spans="3:16" x14ac:dyDescent="0.35">
      <c r="C8628" s="21"/>
      <c r="E8628" s="21"/>
      <c r="G8628" s="20"/>
      <c r="I8628" s="20"/>
      <c r="O8628" s="20"/>
      <c r="P8628" s="20"/>
    </row>
    <row r="8629" spans="3:16" x14ac:dyDescent="0.35">
      <c r="C8629" s="21"/>
      <c r="E8629" s="21"/>
      <c r="G8629" s="20"/>
      <c r="I8629" s="20"/>
      <c r="O8629" s="20"/>
      <c r="P8629" s="20"/>
    </row>
    <row r="8630" spans="3:16" x14ac:dyDescent="0.35">
      <c r="C8630" s="21"/>
      <c r="E8630" s="21"/>
      <c r="G8630" s="20"/>
      <c r="I8630" s="20"/>
      <c r="O8630" s="20"/>
      <c r="P8630" s="20"/>
    </row>
    <row r="8631" spans="3:16" x14ac:dyDescent="0.35">
      <c r="C8631" s="21"/>
      <c r="E8631" s="21"/>
      <c r="G8631" s="20"/>
      <c r="I8631" s="20"/>
      <c r="O8631" s="20"/>
      <c r="P8631" s="20"/>
    </row>
    <row r="8632" spans="3:16" x14ac:dyDescent="0.35">
      <c r="C8632" s="21"/>
      <c r="E8632" s="21"/>
      <c r="G8632" s="20"/>
      <c r="I8632" s="20"/>
      <c r="O8632" s="20"/>
      <c r="P8632" s="20"/>
    </row>
    <row r="8633" spans="3:16" x14ac:dyDescent="0.35">
      <c r="C8633" s="21"/>
      <c r="E8633" s="21"/>
      <c r="G8633" s="20"/>
      <c r="I8633" s="20"/>
      <c r="O8633" s="20"/>
      <c r="P8633" s="20"/>
    </row>
    <row r="8634" spans="3:16" x14ac:dyDescent="0.35">
      <c r="C8634" s="21"/>
      <c r="E8634" s="21"/>
      <c r="G8634" s="20"/>
      <c r="I8634" s="20"/>
      <c r="O8634" s="20"/>
      <c r="P8634" s="20"/>
    </row>
    <row r="8635" spans="3:16" x14ac:dyDescent="0.35">
      <c r="C8635" s="21"/>
      <c r="E8635" s="21"/>
      <c r="G8635" s="20"/>
      <c r="I8635" s="20"/>
      <c r="O8635" s="20"/>
      <c r="P8635" s="20"/>
    </row>
    <row r="8636" spans="3:16" x14ac:dyDescent="0.35">
      <c r="C8636" s="21"/>
      <c r="E8636" s="21"/>
      <c r="G8636" s="20"/>
      <c r="I8636" s="20"/>
      <c r="O8636" s="20"/>
      <c r="P8636" s="20"/>
    </row>
    <row r="8637" spans="3:16" x14ac:dyDescent="0.35">
      <c r="C8637" s="21"/>
      <c r="E8637" s="21"/>
      <c r="G8637" s="20"/>
      <c r="I8637" s="20"/>
      <c r="O8637" s="20"/>
      <c r="P8637" s="20"/>
    </row>
    <row r="8638" spans="3:16" x14ac:dyDescent="0.35">
      <c r="C8638" s="21"/>
      <c r="E8638" s="21"/>
      <c r="G8638" s="20"/>
      <c r="I8638" s="20"/>
      <c r="O8638" s="20"/>
      <c r="P8638" s="20"/>
    </row>
    <row r="8639" spans="3:16" x14ac:dyDescent="0.35">
      <c r="C8639" s="21"/>
      <c r="E8639" s="21"/>
      <c r="G8639" s="20"/>
      <c r="I8639" s="20"/>
      <c r="O8639" s="20"/>
      <c r="P8639" s="20"/>
    </row>
    <row r="8640" spans="3:16" x14ac:dyDescent="0.35">
      <c r="C8640" s="21"/>
      <c r="E8640" s="21"/>
      <c r="G8640" s="20"/>
      <c r="I8640" s="20"/>
      <c r="O8640" s="20"/>
      <c r="P8640" s="20"/>
    </row>
    <row r="8641" spans="3:16" x14ac:dyDescent="0.35">
      <c r="C8641" s="21"/>
      <c r="E8641" s="21"/>
      <c r="G8641" s="20"/>
      <c r="I8641" s="20"/>
      <c r="O8641" s="20"/>
      <c r="P8641" s="20"/>
    </row>
    <row r="8642" spans="3:16" x14ac:dyDescent="0.35">
      <c r="C8642" s="21"/>
      <c r="E8642" s="21"/>
      <c r="G8642" s="20"/>
      <c r="I8642" s="20"/>
      <c r="O8642" s="20"/>
      <c r="P8642" s="20"/>
    </row>
    <row r="8643" spans="3:16" x14ac:dyDescent="0.35">
      <c r="C8643" s="21"/>
      <c r="E8643" s="21"/>
      <c r="G8643" s="20"/>
      <c r="I8643" s="20"/>
      <c r="O8643" s="20"/>
      <c r="P8643" s="20"/>
    </row>
    <row r="8644" spans="3:16" x14ac:dyDescent="0.35">
      <c r="C8644" s="21"/>
      <c r="E8644" s="21"/>
      <c r="G8644" s="20"/>
      <c r="I8644" s="20"/>
      <c r="O8644" s="20"/>
      <c r="P8644" s="20"/>
    </row>
    <row r="8645" spans="3:16" x14ac:dyDescent="0.35">
      <c r="C8645" s="21"/>
      <c r="E8645" s="21"/>
      <c r="G8645" s="20"/>
      <c r="I8645" s="20"/>
      <c r="O8645" s="20"/>
      <c r="P8645" s="20"/>
    </row>
    <row r="8646" spans="3:16" x14ac:dyDescent="0.35">
      <c r="C8646" s="21"/>
      <c r="E8646" s="21"/>
      <c r="G8646" s="20"/>
      <c r="I8646" s="20"/>
      <c r="O8646" s="20"/>
      <c r="P8646" s="20"/>
    </row>
    <row r="8647" spans="3:16" x14ac:dyDescent="0.35">
      <c r="C8647" s="21"/>
      <c r="E8647" s="21"/>
      <c r="G8647" s="20"/>
      <c r="I8647" s="20"/>
      <c r="O8647" s="20"/>
      <c r="P8647" s="20"/>
    </row>
    <row r="8648" spans="3:16" x14ac:dyDescent="0.35">
      <c r="C8648" s="21"/>
      <c r="E8648" s="21"/>
      <c r="G8648" s="20"/>
      <c r="I8648" s="20"/>
      <c r="O8648" s="20"/>
      <c r="P8648" s="20"/>
    </row>
    <row r="8649" spans="3:16" x14ac:dyDescent="0.35">
      <c r="C8649" s="21"/>
      <c r="E8649" s="21"/>
      <c r="G8649" s="20"/>
      <c r="I8649" s="20"/>
      <c r="O8649" s="20"/>
      <c r="P8649" s="20"/>
    </row>
    <row r="8650" spans="3:16" x14ac:dyDescent="0.35">
      <c r="C8650" s="21"/>
      <c r="E8650" s="21"/>
      <c r="G8650" s="20"/>
      <c r="I8650" s="20"/>
      <c r="O8650" s="20"/>
      <c r="P8650" s="20"/>
    </row>
    <row r="8651" spans="3:16" x14ac:dyDescent="0.35">
      <c r="C8651" s="21"/>
      <c r="E8651" s="21"/>
      <c r="G8651" s="20"/>
      <c r="I8651" s="20"/>
      <c r="O8651" s="20"/>
      <c r="P8651" s="20"/>
    </row>
    <row r="8652" spans="3:16" x14ac:dyDescent="0.35">
      <c r="C8652" s="21"/>
      <c r="E8652" s="21"/>
      <c r="G8652" s="20"/>
      <c r="I8652" s="20"/>
      <c r="O8652" s="20"/>
      <c r="P8652" s="20"/>
    </row>
    <row r="8653" spans="3:16" x14ac:dyDescent="0.35">
      <c r="C8653" s="21"/>
      <c r="E8653" s="21"/>
      <c r="G8653" s="20"/>
      <c r="I8653" s="20"/>
      <c r="O8653" s="20"/>
      <c r="P8653" s="20"/>
    </row>
    <row r="8654" spans="3:16" x14ac:dyDescent="0.35">
      <c r="C8654" s="21"/>
      <c r="E8654" s="21"/>
      <c r="G8654" s="20"/>
      <c r="I8654" s="20"/>
      <c r="O8654" s="20"/>
      <c r="P8654" s="20"/>
    </row>
    <row r="8655" spans="3:16" x14ac:dyDescent="0.35">
      <c r="C8655" s="21"/>
      <c r="E8655" s="21"/>
      <c r="G8655" s="20"/>
      <c r="I8655" s="20"/>
      <c r="O8655" s="20"/>
      <c r="P8655" s="20"/>
    </row>
    <row r="8656" spans="3:16" x14ac:dyDescent="0.35">
      <c r="C8656" s="21"/>
      <c r="E8656" s="21"/>
      <c r="G8656" s="20"/>
      <c r="I8656" s="20"/>
      <c r="O8656" s="20"/>
      <c r="P8656" s="20"/>
    </row>
    <row r="8657" spans="3:16" x14ac:dyDescent="0.35">
      <c r="C8657" s="21"/>
      <c r="E8657" s="21"/>
      <c r="G8657" s="20"/>
      <c r="I8657" s="20"/>
      <c r="O8657" s="20"/>
      <c r="P8657" s="20"/>
    </row>
    <row r="8658" spans="3:16" x14ac:dyDescent="0.35">
      <c r="C8658" s="21"/>
      <c r="E8658" s="21"/>
      <c r="G8658" s="20"/>
      <c r="I8658" s="20"/>
      <c r="O8658" s="20"/>
      <c r="P8658" s="20"/>
    </row>
    <row r="8659" spans="3:16" x14ac:dyDescent="0.35">
      <c r="C8659" s="21"/>
      <c r="E8659" s="21"/>
      <c r="G8659" s="20"/>
      <c r="I8659" s="20"/>
      <c r="O8659" s="20"/>
      <c r="P8659" s="20"/>
    </row>
    <row r="8660" spans="3:16" x14ac:dyDescent="0.35">
      <c r="C8660" s="21"/>
      <c r="E8660" s="21"/>
      <c r="G8660" s="20"/>
      <c r="I8660" s="20"/>
      <c r="O8660" s="20"/>
      <c r="P8660" s="20"/>
    </row>
    <row r="8661" spans="3:16" x14ac:dyDescent="0.35">
      <c r="C8661" s="21"/>
      <c r="E8661" s="21"/>
      <c r="G8661" s="20"/>
      <c r="I8661" s="20"/>
      <c r="O8661" s="20"/>
      <c r="P8661" s="20"/>
    </row>
    <row r="8662" spans="3:16" x14ac:dyDescent="0.35">
      <c r="C8662" s="21"/>
      <c r="E8662" s="21"/>
      <c r="G8662" s="20"/>
      <c r="I8662" s="20"/>
      <c r="O8662" s="20"/>
      <c r="P8662" s="20"/>
    </row>
    <row r="8663" spans="3:16" x14ac:dyDescent="0.35">
      <c r="C8663" s="21"/>
      <c r="E8663" s="21"/>
      <c r="G8663" s="20"/>
      <c r="I8663" s="20"/>
      <c r="O8663" s="20"/>
      <c r="P8663" s="20"/>
    </row>
    <row r="8664" spans="3:16" x14ac:dyDescent="0.35">
      <c r="C8664" s="21"/>
      <c r="E8664" s="21"/>
      <c r="G8664" s="20"/>
      <c r="I8664" s="20"/>
      <c r="O8664" s="20"/>
      <c r="P8664" s="20"/>
    </row>
    <row r="8665" spans="3:16" x14ac:dyDescent="0.35">
      <c r="C8665" s="21"/>
      <c r="E8665" s="21"/>
      <c r="G8665" s="20"/>
      <c r="I8665" s="20"/>
      <c r="O8665" s="20"/>
      <c r="P8665" s="20"/>
    </row>
    <row r="8666" spans="3:16" x14ac:dyDescent="0.35">
      <c r="C8666" s="21"/>
      <c r="E8666" s="21"/>
      <c r="G8666" s="20"/>
      <c r="I8666" s="20"/>
      <c r="O8666" s="20"/>
      <c r="P8666" s="20"/>
    </row>
    <row r="8667" spans="3:16" x14ac:dyDescent="0.35">
      <c r="C8667" s="21"/>
      <c r="E8667" s="21"/>
      <c r="G8667" s="20"/>
      <c r="I8667" s="20"/>
      <c r="O8667" s="20"/>
      <c r="P8667" s="20"/>
    </row>
    <row r="8668" spans="3:16" x14ac:dyDescent="0.35">
      <c r="C8668" s="21"/>
      <c r="E8668" s="21"/>
      <c r="G8668" s="20"/>
      <c r="I8668" s="20"/>
      <c r="O8668" s="20"/>
      <c r="P8668" s="20"/>
    </row>
    <row r="8669" spans="3:16" x14ac:dyDescent="0.35">
      <c r="C8669" s="21"/>
      <c r="E8669" s="21"/>
      <c r="G8669" s="20"/>
      <c r="I8669" s="20"/>
      <c r="O8669" s="20"/>
      <c r="P8669" s="20"/>
    </row>
    <row r="8670" spans="3:16" x14ac:dyDescent="0.35">
      <c r="C8670" s="21"/>
      <c r="E8670" s="21"/>
      <c r="G8670" s="20"/>
      <c r="I8670" s="20"/>
      <c r="O8670" s="20"/>
      <c r="P8670" s="20"/>
    </row>
    <row r="8671" spans="3:16" x14ac:dyDescent="0.35">
      <c r="C8671" s="21"/>
      <c r="E8671" s="21"/>
      <c r="G8671" s="20"/>
      <c r="I8671" s="20"/>
      <c r="O8671" s="20"/>
      <c r="P8671" s="20"/>
    </row>
    <row r="8672" spans="3:16" x14ac:dyDescent="0.35">
      <c r="C8672" s="21"/>
      <c r="E8672" s="21"/>
      <c r="G8672" s="20"/>
      <c r="I8672" s="20"/>
      <c r="O8672" s="20"/>
      <c r="P8672" s="20"/>
    </row>
    <row r="8673" spans="3:16" x14ac:dyDescent="0.35">
      <c r="C8673" s="21"/>
      <c r="E8673" s="21"/>
      <c r="G8673" s="20"/>
      <c r="I8673" s="20"/>
      <c r="O8673" s="20"/>
      <c r="P8673" s="20"/>
    </row>
    <row r="8674" spans="3:16" x14ac:dyDescent="0.35">
      <c r="C8674" s="21"/>
      <c r="E8674" s="21"/>
      <c r="G8674" s="20"/>
      <c r="I8674" s="20"/>
      <c r="O8674" s="20"/>
      <c r="P8674" s="20"/>
    </row>
    <row r="8675" spans="3:16" x14ac:dyDescent="0.35">
      <c r="C8675" s="21"/>
      <c r="E8675" s="21"/>
      <c r="G8675" s="20"/>
      <c r="I8675" s="20"/>
      <c r="O8675" s="20"/>
      <c r="P8675" s="20"/>
    </row>
    <row r="8676" spans="3:16" x14ac:dyDescent="0.35">
      <c r="C8676" s="21"/>
      <c r="E8676" s="21"/>
      <c r="G8676" s="20"/>
      <c r="I8676" s="20"/>
      <c r="O8676" s="20"/>
      <c r="P8676" s="20"/>
    </row>
    <row r="8677" spans="3:16" x14ac:dyDescent="0.35">
      <c r="C8677" s="21"/>
      <c r="E8677" s="21"/>
      <c r="G8677" s="20"/>
      <c r="I8677" s="20"/>
      <c r="O8677" s="20"/>
      <c r="P8677" s="20"/>
    </row>
    <row r="8678" spans="3:16" x14ac:dyDescent="0.35">
      <c r="C8678" s="21"/>
      <c r="E8678" s="21"/>
      <c r="G8678" s="20"/>
      <c r="I8678" s="20"/>
      <c r="O8678" s="20"/>
      <c r="P8678" s="20"/>
    </row>
    <row r="8679" spans="3:16" x14ac:dyDescent="0.35">
      <c r="C8679" s="21"/>
      <c r="E8679" s="21"/>
      <c r="G8679" s="20"/>
      <c r="I8679" s="20"/>
      <c r="O8679" s="20"/>
      <c r="P8679" s="20"/>
    </row>
    <row r="8680" spans="3:16" x14ac:dyDescent="0.35">
      <c r="C8680" s="21"/>
      <c r="E8680" s="21"/>
      <c r="G8680" s="20"/>
      <c r="I8680" s="20"/>
      <c r="O8680" s="20"/>
      <c r="P8680" s="20"/>
    </row>
    <row r="8681" spans="3:16" x14ac:dyDescent="0.35">
      <c r="C8681" s="21"/>
      <c r="E8681" s="21"/>
      <c r="G8681" s="20"/>
      <c r="I8681" s="20"/>
      <c r="O8681" s="20"/>
      <c r="P8681" s="20"/>
    </row>
    <row r="8682" spans="3:16" x14ac:dyDescent="0.35">
      <c r="C8682" s="21"/>
      <c r="E8682" s="21"/>
      <c r="G8682" s="20"/>
      <c r="I8682" s="20"/>
      <c r="O8682" s="20"/>
      <c r="P8682" s="20"/>
    </row>
    <row r="8683" spans="3:16" x14ac:dyDescent="0.35">
      <c r="C8683" s="21"/>
      <c r="E8683" s="21"/>
      <c r="G8683" s="20"/>
      <c r="I8683" s="20"/>
      <c r="O8683" s="20"/>
      <c r="P8683" s="20"/>
    </row>
    <row r="8684" spans="3:16" x14ac:dyDescent="0.35">
      <c r="C8684" s="21"/>
      <c r="E8684" s="21"/>
      <c r="G8684" s="20"/>
      <c r="I8684" s="20"/>
      <c r="O8684" s="20"/>
      <c r="P8684" s="20"/>
    </row>
    <row r="8685" spans="3:16" x14ac:dyDescent="0.35">
      <c r="C8685" s="21"/>
      <c r="E8685" s="21"/>
      <c r="G8685" s="20"/>
      <c r="I8685" s="20"/>
      <c r="O8685" s="20"/>
      <c r="P8685" s="20"/>
    </row>
    <row r="8686" spans="3:16" x14ac:dyDescent="0.35">
      <c r="C8686" s="21"/>
      <c r="E8686" s="21"/>
      <c r="G8686" s="20"/>
      <c r="I8686" s="20"/>
      <c r="O8686" s="20"/>
      <c r="P8686" s="20"/>
    </row>
    <row r="8687" spans="3:16" x14ac:dyDescent="0.35">
      <c r="C8687" s="21"/>
      <c r="E8687" s="21"/>
      <c r="G8687" s="20"/>
      <c r="I8687" s="20"/>
      <c r="O8687" s="20"/>
      <c r="P8687" s="20"/>
    </row>
    <row r="8688" spans="3:16" x14ac:dyDescent="0.35">
      <c r="C8688" s="21"/>
      <c r="E8688" s="21"/>
      <c r="G8688" s="20"/>
      <c r="I8688" s="20"/>
      <c r="O8688" s="20"/>
      <c r="P8688" s="20"/>
    </row>
    <row r="8689" spans="3:16" x14ac:dyDescent="0.35">
      <c r="C8689" s="21"/>
      <c r="E8689" s="21"/>
      <c r="G8689" s="20"/>
      <c r="I8689" s="20"/>
      <c r="O8689" s="20"/>
      <c r="P8689" s="20"/>
    </row>
    <row r="8690" spans="3:16" x14ac:dyDescent="0.35">
      <c r="C8690" s="21"/>
      <c r="E8690" s="21"/>
      <c r="G8690" s="20"/>
      <c r="I8690" s="20"/>
      <c r="O8690" s="20"/>
      <c r="P8690" s="20"/>
    </row>
    <row r="8691" spans="3:16" x14ac:dyDescent="0.35">
      <c r="C8691" s="21"/>
      <c r="E8691" s="21"/>
      <c r="G8691" s="20"/>
      <c r="I8691" s="20"/>
      <c r="O8691" s="20"/>
      <c r="P8691" s="20"/>
    </row>
    <row r="8692" spans="3:16" x14ac:dyDescent="0.35">
      <c r="C8692" s="21"/>
      <c r="E8692" s="21"/>
      <c r="G8692" s="20"/>
      <c r="I8692" s="20"/>
      <c r="O8692" s="20"/>
      <c r="P8692" s="20"/>
    </row>
    <row r="8693" spans="3:16" x14ac:dyDescent="0.35">
      <c r="C8693" s="21"/>
      <c r="E8693" s="21"/>
      <c r="G8693" s="20"/>
      <c r="I8693" s="20"/>
      <c r="O8693" s="20"/>
      <c r="P8693" s="20"/>
    </row>
    <row r="8694" spans="3:16" x14ac:dyDescent="0.35">
      <c r="C8694" s="21"/>
      <c r="E8694" s="21"/>
      <c r="G8694" s="20"/>
      <c r="I8694" s="20"/>
      <c r="O8694" s="20"/>
      <c r="P8694" s="20"/>
    </row>
    <row r="8695" spans="3:16" x14ac:dyDescent="0.35">
      <c r="C8695" s="21"/>
      <c r="E8695" s="21"/>
      <c r="G8695" s="20"/>
      <c r="I8695" s="20"/>
      <c r="O8695" s="20"/>
      <c r="P8695" s="20"/>
    </row>
    <row r="8696" spans="3:16" x14ac:dyDescent="0.35">
      <c r="C8696" s="21"/>
      <c r="E8696" s="21"/>
      <c r="G8696" s="20"/>
      <c r="I8696" s="20"/>
      <c r="O8696" s="20"/>
      <c r="P8696" s="20"/>
    </row>
    <row r="8697" spans="3:16" x14ac:dyDescent="0.35">
      <c r="C8697" s="21"/>
      <c r="E8697" s="21"/>
      <c r="G8697" s="20"/>
      <c r="I8697" s="20"/>
      <c r="O8697" s="20"/>
      <c r="P8697" s="20"/>
    </row>
    <row r="8698" spans="3:16" x14ac:dyDescent="0.35">
      <c r="C8698" s="21"/>
      <c r="E8698" s="21"/>
      <c r="G8698" s="20"/>
      <c r="I8698" s="20"/>
      <c r="O8698" s="20"/>
      <c r="P8698" s="20"/>
    </row>
    <row r="8699" spans="3:16" x14ac:dyDescent="0.35">
      <c r="C8699" s="21"/>
      <c r="E8699" s="21"/>
      <c r="G8699" s="20"/>
      <c r="I8699" s="20"/>
      <c r="O8699" s="20"/>
      <c r="P8699" s="20"/>
    </row>
    <row r="8700" spans="3:16" x14ac:dyDescent="0.35">
      <c r="C8700" s="21"/>
      <c r="E8700" s="21"/>
      <c r="G8700" s="20"/>
      <c r="I8700" s="20"/>
      <c r="O8700" s="20"/>
      <c r="P8700" s="20"/>
    </row>
    <row r="8701" spans="3:16" x14ac:dyDescent="0.35">
      <c r="C8701" s="21"/>
      <c r="E8701" s="21"/>
      <c r="G8701" s="20"/>
      <c r="I8701" s="20"/>
      <c r="O8701" s="20"/>
      <c r="P8701" s="20"/>
    </row>
    <row r="8702" spans="3:16" x14ac:dyDescent="0.35">
      <c r="C8702" s="21"/>
      <c r="E8702" s="21"/>
      <c r="G8702" s="20"/>
      <c r="I8702" s="20"/>
      <c r="O8702" s="20"/>
      <c r="P8702" s="20"/>
    </row>
    <row r="8703" spans="3:16" x14ac:dyDescent="0.35">
      <c r="C8703" s="21"/>
      <c r="E8703" s="21"/>
      <c r="G8703" s="20"/>
      <c r="I8703" s="20"/>
      <c r="O8703" s="20"/>
      <c r="P8703" s="20"/>
    </row>
    <row r="8704" spans="3:16" x14ac:dyDescent="0.35">
      <c r="C8704" s="21"/>
      <c r="E8704" s="21"/>
      <c r="G8704" s="20"/>
      <c r="I8704" s="20"/>
      <c r="O8704" s="20"/>
      <c r="P8704" s="20"/>
    </row>
    <row r="8705" spans="3:16" x14ac:dyDescent="0.35">
      <c r="C8705" s="21"/>
      <c r="E8705" s="21"/>
      <c r="G8705" s="20"/>
      <c r="I8705" s="20"/>
      <c r="O8705" s="20"/>
      <c r="P8705" s="20"/>
    </row>
    <row r="8706" spans="3:16" x14ac:dyDescent="0.35">
      <c r="C8706" s="21"/>
      <c r="E8706" s="21"/>
      <c r="G8706" s="20"/>
      <c r="I8706" s="20"/>
      <c r="O8706" s="20"/>
      <c r="P8706" s="20"/>
    </row>
    <row r="8707" spans="3:16" x14ac:dyDescent="0.35">
      <c r="C8707" s="21"/>
      <c r="E8707" s="21"/>
      <c r="G8707" s="20"/>
      <c r="I8707" s="20"/>
      <c r="O8707" s="20"/>
      <c r="P8707" s="20"/>
    </row>
    <row r="8708" spans="3:16" x14ac:dyDescent="0.35">
      <c r="C8708" s="21"/>
      <c r="E8708" s="21"/>
      <c r="G8708" s="20"/>
      <c r="I8708" s="20"/>
      <c r="O8708" s="20"/>
      <c r="P8708" s="20"/>
    </row>
    <row r="8709" spans="3:16" x14ac:dyDescent="0.35">
      <c r="C8709" s="21"/>
      <c r="E8709" s="21"/>
      <c r="G8709" s="20"/>
      <c r="I8709" s="20"/>
      <c r="O8709" s="20"/>
      <c r="P8709" s="20"/>
    </row>
    <row r="8710" spans="3:16" x14ac:dyDescent="0.35">
      <c r="C8710" s="21"/>
      <c r="E8710" s="21"/>
      <c r="G8710" s="20"/>
      <c r="I8710" s="20"/>
      <c r="O8710" s="20"/>
      <c r="P8710" s="20"/>
    </row>
    <row r="8711" spans="3:16" x14ac:dyDescent="0.35">
      <c r="C8711" s="21"/>
      <c r="E8711" s="21"/>
      <c r="G8711" s="20"/>
      <c r="I8711" s="20"/>
      <c r="O8711" s="20"/>
      <c r="P8711" s="20"/>
    </row>
    <row r="8712" spans="3:16" x14ac:dyDescent="0.35">
      <c r="C8712" s="21"/>
      <c r="E8712" s="21"/>
      <c r="G8712" s="20"/>
      <c r="I8712" s="20"/>
      <c r="O8712" s="20"/>
      <c r="P8712" s="20"/>
    </row>
    <row r="8713" spans="3:16" x14ac:dyDescent="0.35">
      <c r="C8713" s="21"/>
      <c r="E8713" s="21"/>
      <c r="G8713" s="20"/>
      <c r="I8713" s="20"/>
      <c r="O8713" s="20"/>
      <c r="P8713" s="20"/>
    </row>
    <row r="8714" spans="3:16" x14ac:dyDescent="0.35">
      <c r="C8714" s="21"/>
      <c r="E8714" s="21"/>
      <c r="G8714" s="20"/>
      <c r="I8714" s="20"/>
      <c r="O8714" s="20"/>
      <c r="P8714" s="20"/>
    </row>
    <row r="8715" spans="3:16" x14ac:dyDescent="0.35">
      <c r="C8715" s="21"/>
      <c r="E8715" s="21"/>
      <c r="G8715" s="20"/>
      <c r="I8715" s="20"/>
      <c r="O8715" s="20"/>
      <c r="P8715" s="20"/>
    </row>
    <row r="8716" spans="3:16" x14ac:dyDescent="0.35">
      <c r="C8716" s="21"/>
      <c r="E8716" s="21"/>
      <c r="G8716" s="20"/>
      <c r="I8716" s="20"/>
      <c r="O8716" s="20"/>
      <c r="P8716" s="20"/>
    </row>
    <row r="8717" spans="3:16" x14ac:dyDescent="0.35">
      <c r="C8717" s="21"/>
      <c r="E8717" s="21"/>
      <c r="G8717" s="20"/>
      <c r="I8717" s="20"/>
      <c r="O8717" s="20"/>
      <c r="P8717" s="20"/>
    </row>
    <row r="8718" spans="3:16" x14ac:dyDescent="0.35">
      <c r="C8718" s="21"/>
      <c r="E8718" s="21"/>
      <c r="G8718" s="20"/>
      <c r="I8718" s="20"/>
      <c r="O8718" s="20"/>
      <c r="P8718" s="20"/>
    </row>
    <row r="8719" spans="3:16" x14ac:dyDescent="0.35">
      <c r="C8719" s="21"/>
      <c r="E8719" s="21"/>
      <c r="G8719" s="20"/>
      <c r="I8719" s="20"/>
      <c r="O8719" s="20"/>
      <c r="P8719" s="20"/>
    </row>
    <row r="8720" spans="3:16" x14ac:dyDescent="0.35">
      <c r="C8720" s="21"/>
      <c r="E8720" s="21"/>
      <c r="G8720" s="20"/>
      <c r="I8720" s="20"/>
      <c r="O8720" s="20"/>
      <c r="P8720" s="20"/>
    </row>
    <row r="8721" spans="3:16" x14ac:dyDescent="0.35">
      <c r="C8721" s="21"/>
      <c r="E8721" s="21"/>
      <c r="G8721" s="20"/>
      <c r="I8721" s="20"/>
      <c r="O8721" s="20"/>
      <c r="P8721" s="20"/>
    </row>
    <row r="8722" spans="3:16" x14ac:dyDescent="0.35">
      <c r="C8722" s="21"/>
      <c r="E8722" s="21"/>
      <c r="G8722" s="20"/>
      <c r="I8722" s="20"/>
      <c r="O8722" s="20"/>
      <c r="P8722" s="20"/>
    </row>
    <row r="8723" spans="3:16" x14ac:dyDescent="0.35">
      <c r="C8723" s="21"/>
      <c r="E8723" s="21"/>
      <c r="G8723" s="20"/>
      <c r="I8723" s="20"/>
      <c r="O8723" s="20"/>
      <c r="P8723" s="20"/>
    </row>
    <row r="8724" spans="3:16" x14ac:dyDescent="0.35">
      <c r="C8724" s="21"/>
      <c r="E8724" s="21"/>
      <c r="G8724" s="20"/>
      <c r="I8724" s="20"/>
      <c r="O8724" s="20"/>
      <c r="P8724" s="20"/>
    </row>
    <row r="8725" spans="3:16" x14ac:dyDescent="0.35">
      <c r="C8725" s="21"/>
      <c r="E8725" s="21"/>
      <c r="G8725" s="20"/>
      <c r="I8725" s="20"/>
      <c r="O8725" s="20"/>
      <c r="P8725" s="20"/>
    </row>
    <row r="8726" spans="3:16" x14ac:dyDescent="0.35">
      <c r="C8726" s="21"/>
      <c r="E8726" s="21"/>
      <c r="G8726" s="20"/>
      <c r="I8726" s="20"/>
      <c r="O8726" s="20"/>
      <c r="P8726" s="20"/>
    </row>
    <row r="8727" spans="3:16" x14ac:dyDescent="0.35">
      <c r="C8727" s="21"/>
      <c r="E8727" s="21"/>
      <c r="G8727" s="20"/>
      <c r="I8727" s="20"/>
      <c r="O8727" s="20"/>
      <c r="P8727" s="20"/>
    </row>
    <row r="8728" spans="3:16" x14ac:dyDescent="0.35">
      <c r="C8728" s="21"/>
      <c r="E8728" s="21"/>
      <c r="G8728" s="20"/>
      <c r="I8728" s="20"/>
      <c r="O8728" s="20"/>
      <c r="P8728" s="20"/>
    </row>
    <row r="8729" spans="3:16" x14ac:dyDescent="0.35">
      <c r="C8729" s="21"/>
      <c r="E8729" s="21"/>
      <c r="G8729" s="20"/>
      <c r="I8729" s="20"/>
      <c r="O8729" s="20"/>
      <c r="P8729" s="20"/>
    </row>
    <row r="8730" spans="3:16" x14ac:dyDescent="0.35">
      <c r="C8730" s="21"/>
      <c r="E8730" s="21"/>
      <c r="G8730" s="20"/>
      <c r="I8730" s="20"/>
      <c r="O8730" s="20"/>
      <c r="P8730" s="20"/>
    </row>
    <row r="8731" spans="3:16" x14ac:dyDescent="0.35">
      <c r="C8731" s="21"/>
      <c r="E8731" s="21"/>
      <c r="G8731" s="20"/>
      <c r="I8731" s="20"/>
      <c r="O8731" s="20"/>
      <c r="P8731" s="20"/>
    </row>
    <row r="8732" spans="3:16" x14ac:dyDescent="0.35">
      <c r="C8732" s="21"/>
      <c r="E8732" s="21"/>
      <c r="G8732" s="20"/>
      <c r="I8732" s="20"/>
      <c r="O8732" s="20"/>
      <c r="P8732" s="20"/>
    </row>
    <row r="8733" spans="3:16" x14ac:dyDescent="0.35">
      <c r="C8733" s="21"/>
      <c r="E8733" s="21"/>
      <c r="G8733" s="20"/>
      <c r="I8733" s="20"/>
      <c r="O8733" s="20"/>
      <c r="P8733" s="20"/>
    </row>
    <row r="8734" spans="3:16" x14ac:dyDescent="0.35">
      <c r="C8734" s="21"/>
      <c r="E8734" s="21"/>
      <c r="G8734" s="20"/>
      <c r="I8734" s="20"/>
      <c r="O8734" s="20"/>
      <c r="P8734" s="20"/>
    </row>
    <row r="8735" spans="3:16" x14ac:dyDescent="0.35">
      <c r="C8735" s="21"/>
      <c r="E8735" s="21"/>
      <c r="G8735" s="20"/>
      <c r="I8735" s="20"/>
      <c r="O8735" s="20"/>
      <c r="P8735" s="20"/>
    </row>
    <row r="8736" spans="3:16" x14ac:dyDescent="0.35">
      <c r="C8736" s="21"/>
      <c r="E8736" s="21"/>
      <c r="G8736" s="20"/>
      <c r="I8736" s="20"/>
      <c r="O8736" s="20"/>
      <c r="P8736" s="20"/>
    </row>
    <row r="8737" spans="3:16" x14ac:dyDescent="0.35">
      <c r="C8737" s="21"/>
      <c r="E8737" s="21"/>
      <c r="G8737" s="20"/>
      <c r="I8737" s="20"/>
      <c r="O8737" s="20"/>
      <c r="P8737" s="20"/>
    </row>
    <row r="8738" spans="3:16" x14ac:dyDescent="0.35">
      <c r="C8738" s="21"/>
      <c r="E8738" s="21"/>
      <c r="G8738" s="20"/>
      <c r="I8738" s="20"/>
      <c r="O8738" s="20"/>
      <c r="P8738" s="20"/>
    </row>
    <row r="8739" spans="3:16" x14ac:dyDescent="0.35">
      <c r="C8739" s="21"/>
      <c r="E8739" s="21"/>
      <c r="G8739" s="20"/>
      <c r="I8739" s="20"/>
      <c r="O8739" s="20"/>
      <c r="P8739" s="20"/>
    </row>
    <row r="8740" spans="3:16" x14ac:dyDescent="0.35">
      <c r="C8740" s="21"/>
      <c r="E8740" s="21"/>
      <c r="G8740" s="20"/>
      <c r="I8740" s="20"/>
      <c r="O8740" s="20"/>
      <c r="P8740" s="20"/>
    </row>
    <row r="8741" spans="3:16" x14ac:dyDescent="0.35">
      <c r="C8741" s="21"/>
      <c r="E8741" s="21"/>
      <c r="G8741" s="20"/>
      <c r="I8741" s="20"/>
      <c r="O8741" s="20"/>
      <c r="P8741" s="20"/>
    </row>
    <row r="8742" spans="3:16" x14ac:dyDescent="0.35">
      <c r="C8742" s="21"/>
      <c r="E8742" s="21"/>
      <c r="G8742" s="20"/>
      <c r="I8742" s="20"/>
      <c r="O8742" s="20"/>
      <c r="P8742" s="20"/>
    </row>
    <row r="8743" spans="3:16" x14ac:dyDescent="0.35">
      <c r="C8743" s="21"/>
      <c r="E8743" s="21"/>
      <c r="G8743" s="20"/>
      <c r="I8743" s="20"/>
      <c r="O8743" s="20"/>
      <c r="P8743" s="20"/>
    </row>
    <row r="8744" spans="3:16" x14ac:dyDescent="0.35">
      <c r="C8744" s="21"/>
      <c r="E8744" s="21"/>
      <c r="G8744" s="20"/>
      <c r="I8744" s="20"/>
      <c r="O8744" s="20"/>
      <c r="P8744" s="20"/>
    </row>
    <row r="8745" spans="3:16" x14ac:dyDescent="0.35">
      <c r="C8745" s="21"/>
      <c r="E8745" s="21"/>
      <c r="G8745" s="20"/>
      <c r="I8745" s="20"/>
      <c r="O8745" s="20"/>
      <c r="P8745" s="20"/>
    </row>
    <row r="8746" spans="3:16" x14ac:dyDescent="0.35">
      <c r="C8746" s="21"/>
      <c r="E8746" s="21"/>
      <c r="G8746" s="20"/>
      <c r="I8746" s="20"/>
      <c r="O8746" s="20"/>
      <c r="P8746" s="20"/>
    </row>
    <row r="8747" spans="3:16" x14ac:dyDescent="0.35">
      <c r="C8747" s="21"/>
      <c r="E8747" s="21"/>
      <c r="G8747" s="20"/>
      <c r="I8747" s="20"/>
      <c r="O8747" s="20"/>
      <c r="P8747" s="20"/>
    </row>
    <row r="8748" spans="3:16" x14ac:dyDescent="0.35">
      <c r="C8748" s="21"/>
      <c r="E8748" s="21"/>
      <c r="G8748" s="20"/>
      <c r="I8748" s="20"/>
      <c r="O8748" s="20"/>
      <c r="P8748" s="20"/>
    </row>
    <row r="8749" spans="3:16" x14ac:dyDescent="0.35">
      <c r="C8749" s="21"/>
      <c r="E8749" s="21"/>
      <c r="G8749" s="20"/>
      <c r="I8749" s="20"/>
      <c r="O8749" s="20"/>
      <c r="P8749" s="20"/>
    </row>
    <row r="8750" spans="3:16" x14ac:dyDescent="0.35">
      <c r="C8750" s="21"/>
      <c r="E8750" s="21"/>
      <c r="G8750" s="20"/>
      <c r="I8750" s="20"/>
      <c r="O8750" s="20"/>
      <c r="P8750" s="20"/>
    </row>
    <row r="8751" spans="3:16" x14ac:dyDescent="0.35">
      <c r="C8751" s="21"/>
      <c r="E8751" s="21"/>
      <c r="G8751" s="20"/>
      <c r="I8751" s="20"/>
      <c r="O8751" s="20"/>
      <c r="P8751" s="20"/>
    </row>
    <row r="8752" spans="3:16" x14ac:dyDescent="0.35">
      <c r="C8752" s="21"/>
      <c r="E8752" s="21"/>
      <c r="G8752" s="20"/>
      <c r="I8752" s="20"/>
      <c r="O8752" s="20"/>
      <c r="P8752" s="20"/>
    </row>
    <row r="8753" spans="3:16" x14ac:dyDescent="0.35">
      <c r="C8753" s="21"/>
      <c r="E8753" s="21"/>
      <c r="G8753" s="20"/>
      <c r="I8753" s="20"/>
      <c r="O8753" s="20"/>
      <c r="P8753" s="20"/>
    </row>
    <row r="8754" spans="3:16" x14ac:dyDescent="0.35">
      <c r="C8754" s="21"/>
      <c r="E8754" s="21"/>
      <c r="G8754" s="20"/>
      <c r="I8754" s="20"/>
      <c r="O8754" s="20"/>
      <c r="P8754" s="20"/>
    </row>
    <row r="8755" spans="3:16" x14ac:dyDescent="0.35">
      <c r="C8755" s="21"/>
      <c r="E8755" s="21"/>
      <c r="G8755" s="20"/>
      <c r="I8755" s="20"/>
      <c r="O8755" s="20"/>
      <c r="P8755" s="20"/>
    </row>
    <row r="8756" spans="3:16" x14ac:dyDescent="0.35">
      <c r="C8756" s="21"/>
      <c r="E8756" s="21"/>
      <c r="G8756" s="20"/>
      <c r="I8756" s="20"/>
      <c r="O8756" s="20"/>
      <c r="P8756" s="20"/>
    </row>
    <row r="8757" spans="3:16" x14ac:dyDescent="0.35">
      <c r="C8757" s="21"/>
      <c r="E8757" s="21"/>
      <c r="G8757" s="20"/>
      <c r="I8757" s="20"/>
      <c r="O8757" s="20"/>
      <c r="P8757" s="20"/>
    </row>
    <row r="8758" spans="3:16" x14ac:dyDescent="0.35">
      <c r="C8758" s="21"/>
      <c r="E8758" s="21"/>
      <c r="G8758" s="20"/>
      <c r="I8758" s="20"/>
      <c r="O8758" s="20"/>
      <c r="P8758" s="20"/>
    </row>
    <row r="8759" spans="3:16" x14ac:dyDescent="0.35">
      <c r="C8759" s="21"/>
      <c r="E8759" s="21"/>
      <c r="G8759" s="20"/>
      <c r="I8759" s="20"/>
      <c r="O8759" s="20"/>
      <c r="P8759" s="20"/>
    </row>
    <row r="8760" spans="3:16" x14ac:dyDescent="0.35">
      <c r="C8760" s="21"/>
      <c r="E8760" s="21"/>
      <c r="G8760" s="20"/>
      <c r="I8760" s="20"/>
      <c r="O8760" s="20"/>
      <c r="P8760" s="20"/>
    </row>
    <row r="8761" spans="3:16" x14ac:dyDescent="0.35">
      <c r="C8761" s="21"/>
      <c r="E8761" s="21"/>
      <c r="G8761" s="20"/>
      <c r="I8761" s="20"/>
      <c r="O8761" s="20"/>
      <c r="P8761" s="20"/>
    </row>
    <row r="8762" spans="3:16" x14ac:dyDescent="0.35">
      <c r="C8762" s="21"/>
      <c r="E8762" s="21"/>
      <c r="G8762" s="20"/>
      <c r="I8762" s="20"/>
      <c r="O8762" s="20"/>
      <c r="P8762" s="20"/>
    </row>
    <row r="8763" spans="3:16" x14ac:dyDescent="0.35">
      <c r="C8763" s="21"/>
      <c r="E8763" s="21"/>
      <c r="G8763" s="20"/>
      <c r="I8763" s="20"/>
      <c r="O8763" s="20"/>
      <c r="P8763" s="20"/>
    </row>
    <row r="8764" spans="3:16" x14ac:dyDescent="0.35">
      <c r="C8764" s="21"/>
      <c r="E8764" s="21"/>
      <c r="G8764" s="20"/>
      <c r="I8764" s="20"/>
      <c r="O8764" s="20"/>
      <c r="P8764" s="20"/>
    </row>
    <row r="8765" spans="3:16" x14ac:dyDescent="0.35">
      <c r="C8765" s="21"/>
      <c r="E8765" s="21"/>
      <c r="G8765" s="20"/>
      <c r="I8765" s="20"/>
      <c r="O8765" s="20"/>
      <c r="P8765" s="20"/>
    </row>
    <row r="8766" spans="3:16" x14ac:dyDescent="0.35">
      <c r="C8766" s="21"/>
      <c r="E8766" s="21"/>
      <c r="G8766" s="20"/>
      <c r="I8766" s="20"/>
      <c r="O8766" s="20"/>
      <c r="P8766" s="20"/>
    </row>
    <row r="8767" spans="3:16" x14ac:dyDescent="0.35">
      <c r="C8767" s="21"/>
      <c r="E8767" s="21"/>
      <c r="G8767" s="20"/>
      <c r="I8767" s="20"/>
      <c r="O8767" s="20"/>
      <c r="P8767" s="20"/>
    </row>
    <row r="8768" spans="3:16" x14ac:dyDescent="0.35">
      <c r="C8768" s="21"/>
      <c r="E8768" s="21"/>
      <c r="G8768" s="20"/>
      <c r="I8768" s="20"/>
      <c r="O8768" s="20"/>
      <c r="P8768" s="20"/>
    </row>
    <row r="8769" spans="3:16" x14ac:dyDescent="0.35">
      <c r="C8769" s="21"/>
      <c r="E8769" s="21"/>
      <c r="G8769" s="20"/>
      <c r="I8769" s="20"/>
      <c r="O8769" s="20"/>
      <c r="P8769" s="20"/>
    </row>
    <row r="8770" spans="3:16" x14ac:dyDescent="0.35">
      <c r="C8770" s="21"/>
      <c r="E8770" s="21"/>
      <c r="G8770" s="20"/>
      <c r="I8770" s="20"/>
      <c r="O8770" s="20"/>
      <c r="P8770" s="20"/>
    </row>
    <row r="8771" spans="3:16" x14ac:dyDescent="0.35">
      <c r="C8771" s="21"/>
      <c r="E8771" s="21"/>
      <c r="G8771" s="20"/>
      <c r="I8771" s="20"/>
      <c r="O8771" s="20"/>
      <c r="P8771" s="20"/>
    </row>
    <row r="8772" spans="3:16" x14ac:dyDescent="0.35">
      <c r="C8772" s="21"/>
      <c r="E8772" s="21"/>
      <c r="G8772" s="20"/>
      <c r="I8772" s="20"/>
      <c r="O8772" s="20"/>
      <c r="P8772" s="20"/>
    </row>
    <row r="8773" spans="3:16" x14ac:dyDescent="0.35">
      <c r="C8773" s="21"/>
      <c r="E8773" s="21"/>
      <c r="G8773" s="20"/>
      <c r="I8773" s="20"/>
      <c r="O8773" s="20"/>
      <c r="P8773" s="20"/>
    </row>
    <row r="8774" spans="3:16" x14ac:dyDescent="0.35">
      <c r="C8774" s="21"/>
      <c r="E8774" s="21"/>
      <c r="G8774" s="20"/>
      <c r="I8774" s="20"/>
      <c r="O8774" s="20"/>
      <c r="P8774" s="20"/>
    </row>
    <row r="8775" spans="3:16" x14ac:dyDescent="0.35">
      <c r="C8775" s="21"/>
      <c r="E8775" s="21"/>
      <c r="G8775" s="20"/>
      <c r="I8775" s="20"/>
      <c r="O8775" s="20"/>
      <c r="P8775" s="20"/>
    </row>
    <row r="8776" spans="3:16" x14ac:dyDescent="0.35">
      <c r="C8776" s="21"/>
      <c r="E8776" s="21"/>
      <c r="G8776" s="20"/>
      <c r="I8776" s="20"/>
      <c r="O8776" s="20"/>
      <c r="P8776" s="20"/>
    </row>
    <row r="8777" spans="3:16" x14ac:dyDescent="0.35">
      <c r="C8777" s="21"/>
      <c r="E8777" s="21"/>
      <c r="G8777" s="20"/>
      <c r="I8777" s="20"/>
      <c r="O8777" s="20"/>
      <c r="P8777" s="20"/>
    </row>
    <row r="8778" spans="3:16" x14ac:dyDescent="0.35">
      <c r="C8778" s="21"/>
      <c r="E8778" s="21"/>
      <c r="G8778" s="20"/>
      <c r="I8778" s="20"/>
      <c r="O8778" s="20"/>
      <c r="P8778" s="20"/>
    </row>
    <row r="8779" spans="3:16" x14ac:dyDescent="0.35">
      <c r="C8779" s="21"/>
      <c r="E8779" s="21"/>
      <c r="G8779" s="20"/>
      <c r="I8779" s="20"/>
      <c r="O8779" s="20"/>
      <c r="P8779" s="20"/>
    </row>
    <row r="8780" spans="3:16" x14ac:dyDescent="0.35">
      <c r="C8780" s="21"/>
      <c r="E8780" s="21"/>
      <c r="G8780" s="20"/>
      <c r="I8780" s="20"/>
      <c r="O8780" s="20"/>
      <c r="P8780" s="20"/>
    </row>
    <row r="8781" spans="3:16" x14ac:dyDescent="0.35">
      <c r="C8781" s="21"/>
      <c r="E8781" s="21"/>
      <c r="G8781" s="20"/>
      <c r="I8781" s="20"/>
      <c r="O8781" s="20"/>
      <c r="P8781" s="20"/>
    </row>
    <row r="8782" spans="3:16" x14ac:dyDescent="0.35">
      <c r="C8782" s="21"/>
      <c r="E8782" s="21"/>
      <c r="G8782" s="20"/>
      <c r="I8782" s="20"/>
      <c r="O8782" s="20"/>
      <c r="P8782" s="20"/>
    </row>
    <row r="8783" spans="3:16" x14ac:dyDescent="0.35">
      <c r="C8783" s="21"/>
      <c r="E8783" s="21"/>
      <c r="G8783" s="20"/>
      <c r="I8783" s="20"/>
      <c r="O8783" s="20"/>
      <c r="P8783" s="20"/>
    </row>
    <row r="8784" spans="3:16" x14ac:dyDescent="0.35">
      <c r="C8784" s="21"/>
      <c r="E8784" s="21"/>
      <c r="G8784" s="20"/>
      <c r="I8784" s="20"/>
      <c r="O8784" s="20"/>
      <c r="P8784" s="20"/>
    </row>
    <row r="8785" spans="3:16" x14ac:dyDescent="0.35">
      <c r="C8785" s="21"/>
      <c r="E8785" s="21"/>
      <c r="G8785" s="20"/>
      <c r="I8785" s="20"/>
      <c r="O8785" s="20"/>
      <c r="P8785" s="20"/>
    </row>
    <row r="8786" spans="3:16" x14ac:dyDescent="0.35">
      <c r="C8786" s="21"/>
      <c r="E8786" s="21"/>
      <c r="G8786" s="20"/>
      <c r="I8786" s="20"/>
      <c r="O8786" s="20"/>
      <c r="P8786" s="20"/>
    </row>
    <row r="8787" spans="3:16" x14ac:dyDescent="0.35">
      <c r="C8787" s="21"/>
      <c r="E8787" s="21"/>
      <c r="G8787" s="20"/>
      <c r="I8787" s="20"/>
      <c r="O8787" s="20"/>
      <c r="P8787" s="20"/>
    </row>
    <row r="8788" spans="3:16" x14ac:dyDescent="0.35">
      <c r="C8788" s="21"/>
      <c r="E8788" s="21"/>
      <c r="G8788" s="20"/>
      <c r="I8788" s="20"/>
      <c r="O8788" s="20"/>
      <c r="P8788" s="20"/>
    </row>
    <row r="8789" spans="3:16" x14ac:dyDescent="0.35">
      <c r="C8789" s="21"/>
      <c r="E8789" s="21"/>
      <c r="G8789" s="20"/>
      <c r="I8789" s="20"/>
      <c r="O8789" s="20"/>
      <c r="P8789" s="20"/>
    </row>
    <row r="8790" spans="3:16" x14ac:dyDescent="0.35">
      <c r="C8790" s="21"/>
      <c r="E8790" s="21"/>
      <c r="G8790" s="20"/>
      <c r="I8790" s="20"/>
      <c r="O8790" s="20"/>
      <c r="P8790" s="20"/>
    </row>
    <row r="8791" spans="3:16" x14ac:dyDescent="0.35">
      <c r="C8791" s="21"/>
      <c r="E8791" s="21"/>
      <c r="G8791" s="20"/>
      <c r="I8791" s="20"/>
      <c r="O8791" s="20"/>
      <c r="P8791" s="20"/>
    </row>
    <row r="8792" spans="3:16" x14ac:dyDescent="0.35">
      <c r="C8792" s="21"/>
      <c r="E8792" s="21"/>
      <c r="G8792" s="20"/>
      <c r="I8792" s="20"/>
      <c r="O8792" s="20"/>
      <c r="P8792" s="20"/>
    </row>
    <row r="8793" spans="3:16" x14ac:dyDescent="0.35">
      <c r="C8793" s="21"/>
      <c r="E8793" s="21"/>
      <c r="G8793" s="20"/>
      <c r="I8793" s="20"/>
      <c r="O8793" s="20"/>
      <c r="P8793" s="20"/>
    </row>
    <row r="8794" spans="3:16" x14ac:dyDescent="0.35">
      <c r="C8794" s="21"/>
      <c r="E8794" s="21"/>
      <c r="G8794" s="20"/>
      <c r="I8794" s="20"/>
      <c r="O8794" s="20"/>
      <c r="P8794" s="20"/>
    </row>
    <row r="8795" spans="3:16" x14ac:dyDescent="0.35">
      <c r="C8795" s="21"/>
      <c r="E8795" s="21"/>
      <c r="G8795" s="20"/>
      <c r="I8795" s="20"/>
      <c r="O8795" s="20"/>
      <c r="P8795" s="20"/>
    </row>
    <row r="8796" spans="3:16" x14ac:dyDescent="0.35">
      <c r="C8796" s="21"/>
      <c r="E8796" s="21"/>
      <c r="G8796" s="20"/>
      <c r="I8796" s="20"/>
      <c r="O8796" s="20"/>
      <c r="P8796" s="20"/>
    </row>
    <row r="8797" spans="3:16" x14ac:dyDescent="0.35">
      <c r="C8797" s="21"/>
      <c r="E8797" s="21"/>
      <c r="G8797" s="20"/>
      <c r="I8797" s="20"/>
      <c r="O8797" s="20"/>
      <c r="P8797" s="20"/>
    </row>
    <row r="8798" spans="3:16" x14ac:dyDescent="0.35">
      <c r="C8798" s="21"/>
      <c r="E8798" s="21"/>
      <c r="G8798" s="20"/>
      <c r="I8798" s="20"/>
      <c r="O8798" s="20"/>
      <c r="P8798" s="20"/>
    </row>
    <row r="8799" spans="3:16" x14ac:dyDescent="0.35">
      <c r="C8799" s="21"/>
      <c r="E8799" s="21"/>
      <c r="G8799" s="20"/>
      <c r="I8799" s="20"/>
      <c r="O8799" s="20"/>
      <c r="P8799" s="20"/>
    </row>
    <row r="8800" spans="3:16" x14ac:dyDescent="0.35">
      <c r="C8800" s="21"/>
      <c r="E8800" s="21"/>
      <c r="G8800" s="20"/>
      <c r="I8800" s="20"/>
      <c r="O8800" s="20"/>
      <c r="P8800" s="20"/>
    </row>
    <row r="8801" spans="3:16" x14ac:dyDescent="0.35">
      <c r="C8801" s="21"/>
      <c r="E8801" s="21"/>
      <c r="G8801" s="20"/>
      <c r="I8801" s="20"/>
      <c r="O8801" s="20"/>
      <c r="P8801" s="20"/>
    </row>
    <row r="8802" spans="3:16" x14ac:dyDescent="0.35">
      <c r="C8802" s="21"/>
      <c r="E8802" s="21"/>
      <c r="G8802" s="20"/>
      <c r="I8802" s="20"/>
      <c r="O8802" s="20"/>
      <c r="P8802" s="20"/>
    </row>
    <row r="8803" spans="3:16" x14ac:dyDescent="0.35">
      <c r="C8803" s="21"/>
      <c r="E8803" s="21"/>
      <c r="G8803" s="20"/>
      <c r="I8803" s="20"/>
      <c r="O8803" s="20"/>
      <c r="P8803" s="20"/>
    </row>
    <row r="8804" spans="3:16" x14ac:dyDescent="0.35">
      <c r="C8804" s="21"/>
      <c r="E8804" s="21"/>
      <c r="G8804" s="20"/>
      <c r="I8804" s="20"/>
      <c r="O8804" s="20"/>
      <c r="P8804" s="20"/>
    </row>
    <row r="8805" spans="3:16" x14ac:dyDescent="0.35">
      <c r="C8805" s="21"/>
      <c r="E8805" s="21"/>
      <c r="G8805" s="20"/>
      <c r="I8805" s="20"/>
      <c r="O8805" s="20"/>
      <c r="P8805" s="20"/>
    </row>
    <row r="8806" spans="3:16" x14ac:dyDescent="0.35">
      <c r="C8806" s="21"/>
      <c r="E8806" s="21"/>
      <c r="G8806" s="20"/>
      <c r="I8806" s="20"/>
      <c r="O8806" s="20"/>
      <c r="P8806" s="20"/>
    </row>
    <row r="8807" spans="3:16" x14ac:dyDescent="0.35">
      <c r="C8807" s="21"/>
      <c r="E8807" s="21"/>
      <c r="G8807" s="20"/>
      <c r="I8807" s="20"/>
      <c r="O8807" s="20"/>
      <c r="P8807" s="20"/>
    </row>
    <row r="8808" spans="3:16" x14ac:dyDescent="0.35">
      <c r="C8808" s="21"/>
      <c r="E8808" s="21"/>
      <c r="G8808" s="20"/>
      <c r="I8808" s="20"/>
      <c r="O8808" s="20"/>
      <c r="P8808" s="20"/>
    </row>
    <row r="8809" spans="3:16" x14ac:dyDescent="0.35">
      <c r="C8809" s="21"/>
      <c r="E8809" s="21"/>
      <c r="G8809" s="20"/>
      <c r="I8809" s="20"/>
      <c r="O8809" s="20"/>
      <c r="P8809" s="20"/>
    </row>
    <row r="8810" spans="3:16" x14ac:dyDescent="0.35">
      <c r="C8810" s="21"/>
      <c r="E8810" s="21"/>
      <c r="G8810" s="20"/>
      <c r="I8810" s="20"/>
      <c r="O8810" s="20"/>
      <c r="P8810" s="20"/>
    </row>
    <row r="8811" spans="3:16" x14ac:dyDescent="0.35">
      <c r="C8811" s="21"/>
      <c r="E8811" s="21"/>
      <c r="G8811" s="20"/>
      <c r="I8811" s="20"/>
      <c r="O8811" s="20"/>
      <c r="P8811" s="20"/>
    </row>
    <row r="8812" spans="3:16" x14ac:dyDescent="0.35">
      <c r="C8812" s="21"/>
      <c r="E8812" s="21"/>
      <c r="G8812" s="20"/>
      <c r="I8812" s="20"/>
      <c r="O8812" s="20"/>
      <c r="P8812" s="20"/>
    </row>
    <row r="8813" spans="3:16" x14ac:dyDescent="0.35">
      <c r="C8813" s="21"/>
      <c r="E8813" s="21"/>
      <c r="G8813" s="20"/>
      <c r="I8813" s="20"/>
      <c r="O8813" s="20"/>
      <c r="P8813" s="20"/>
    </row>
    <row r="8814" spans="3:16" x14ac:dyDescent="0.35">
      <c r="C8814" s="21"/>
      <c r="E8814" s="21"/>
      <c r="G8814" s="20"/>
      <c r="I8814" s="20"/>
      <c r="O8814" s="20"/>
      <c r="P8814" s="20"/>
    </row>
    <row r="8815" spans="3:16" x14ac:dyDescent="0.35">
      <c r="C8815" s="21"/>
      <c r="E8815" s="21"/>
      <c r="G8815" s="20"/>
      <c r="I8815" s="20"/>
      <c r="O8815" s="20"/>
      <c r="P8815" s="20"/>
    </row>
    <row r="8816" spans="3:16" x14ac:dyDescent="0.35">
      <c r="C8816" s="21"/>
      <c r="E8816" s="21"/>
      <c r="G8816" s="20"/>
      <c r="I8816" s="20"/>
      <c r="O8816" s="20"/>
      <c r="P8816" s="20"/>
    </row>
    <row r="8817" spans="3:16" x14ac:dyDescent="0.35">
      <c r="C8817" s="21"/>
      <c r="E8817" s="21"/>
      <c r="G8817" s="20"/>
      <c r="I8817" s="20"/>
      <c r="O8817" s="20"/>
      <c r="P8817" s="20"/>
    </row>
    <row r="8818" spans="3:16" x14ac:dyDescent="0.35">
      <c r="C8818" s="21"/>
      <c r="E8818" s="21"/>
      <c r="G8818" s="20"/>
      <c r="I8818" s="20"/>
      <c r="O8818" s="20"/>
      <c r="P8818" s="20"/>
    </row>
    <row r="8819" spans="3:16" x14ac:dyDescent="0.35">
      <c r="C8819" s="21"/>
      <c r="E8819" s="21"/>
      <c r="G8819" s="20"/>
      <c r="I8819" s="20"/>
      <c r="O8819" s="20"/>
      <c r="P8819" s="20"/>
    </row>
    <row r="8820" spans="3:16" x14ac:dyDescent="0.35">
      <c r="C8820" s="21"/>
      <c r="E8820" s="21"/>
      <c r="G8820" s="20"/>
      <c r="I8820" s="20"/>
      <c r="O8820" s="20"/>
      <c r="P8820" s="20"/>
    </row>
    <row r="8821" spans="3:16" x14ac:dyDescent="0.35">
      <c r="C8821" s="21"/>
      <c r="E8821" s="21"/>
      <c r="G8821" s="20"/>
      <c r="I8821" s="20"/>
      <c r="O8821" s="20"/>
      <c r="P8821" s="20"/>
    </row>
    <row r="8822" spans="3:16" x14ac:dyDescent="0.35">
      <c r="C8822" s="21"/>
      <c r="E8822" s="21"/>
      <c r="G8822" s="20"/>
      <c r="I8822" s="20"/>
      <c r="O8822" s="20"/>
      <c r="P8822" s="20"/>
    </row>
    <row r="8823" spans="3:16" x14ac:dyDescent="0.35">
      <c r="C8823" s="21"/>
      <c r="E8823" s="21"/>
      <c r="G8823" s="20"/>
      <c r="I8823" s="20"/>
      <c r="O8823" s="20"/>
      <c r="P8823" s="20"/>
    </row>
    <row r="8824" spans="3:16" x14ac:dyDescent="0.35">
      <c r="C8824" s="21"/>
      <c r="E8824" s="21"/>
      <c r="G8824" s="20"/>
      <c r="I8824" s="20"/>
      <c r="O8824" s="20"/>
      <c r="P8824" s="20"/>
    </row>
    <row r="8825" spans="3:16" x14ac:dyDescent="0.35">
      <c r="C8825" s="21"/>
      <c r="E8825" s="21"/>
      <c r="G8825" s="20"/>
      <c r="I8825" s="20"/>
      <c r="O8825" s="20"/>
      <c r="P8825" s="20"/>
    </row>
    <row r="8826" spans="3:16" x14ac:dyDescent="0.35">
      <c r="C8826" s="21"/>
      <c r="E8826" s="21"/>
      <c r="G8826" s="20"/>
      <c r="I8826" s="20"/>
      <c r="O8826" s="20"/>
      <c r="P8826" s="20"/>
    </row>
    <row r="8827" spans="3:16" x14ac:dyDescent="0.35">
      <c r="C8827" s="21"/>
      <c r="E8827" s="21"/>
      <c r="G8827" s="20"/>
      <c r="I8827" s="20"/>
      <c r="O8827" s="20"/>
      <c r="P8827" s="20"/>
    </row>
    <row r="8828" spans="3:16" x14ac:dyDescent="0.35">
      <c r="C8828" s="21"/>
      <c r="E8828" s="21"/>
      <c r="G8828" s="20"/>
      <c r="I8828" s="20"/>
      <c r="O8828" s="20"/>
      <c r="P8828" s="20"/>
    </row>
    <row r="8829" spans="3:16" x14ac:dyDescent="0.35">
      <c r="C8829" s="21"/>
      <c r="E8829" s="21"/>
      <c r="G8829" s="20"/>
      <c r="I8829" s="20"/>
      <c r="O8829" s="20"/>
      <c r="P8829" s="20"/>
    </row>
    <row r="8830" spans="3:16" x14ac:dyDescent="0.35">
      <c r="C8830" s="21"/>
      <c r="E8830" s="21"/>
      <c r="G8830" s="20"/>
      <c r="I8830" s="20"/>
      <c r="O8830" s="20"/>
      <c r="P8830" s="20"/>
    </row>
    <row r="8831" spans="3:16" x14ac:dyDescent="0.35">
      <c r="C8831" s="21"/>
      <c r="E8831" s="21"/>
      <c r="G8831" s="20"/>
      <c r="I8831" s="20"/>
      <c r="O8831" s="20"/>
      <c r="P8831" s="20"/>
    </row>
    <row r="8832" spans="3:16" x14ac:dyDescent="0.35">
      <c r="C8832" s="21"/>
      <c r="E8832" s="21"/>
      <c r="G8832" s="20"/>
      <c r="I8832" s="20"/>
      <c r="O8832" s="20"/>
      <c r="P8832" s="20"/>
    </row>
    <row r="8833" spans="3:16" x14ac:dyDescent="0.35">
      <c r="C8833" s="21"/>
      <c r="E8833" s="21"/>
      <c r="G8833" s="20"/>
      <c r="I8833" s="20"/>
      <c r="O8833" s="20"/>
      <c r="P8833" s="20"/>
    </row>
    <row r="8834" spans="3:16" x14ac:dyDescent="0.35">
      <c r="C8834" s="21"/>
      <c r="E8834" s="21"/>
      <c r="G8834" s="20"/>
      <c r="I8834" s="20"/>
      <c r="O8834" s="20"/>
      <c r="P8834" s="20"/>
    </row>
    <row r="8835" spans="3:16" x14ac:dyDescent="0.35">
      <c r="C8835" s="21"/>
      <c r="E8835" s="21"/>
      <c r="G8835" s="20"/>
      <c r="I8835" s="20"/>
      <c r="O8835" s="20"/>
      <c r="P8835" s="20"/>
    </row>
    <row r="8836" spans="3:16" x14ac:dyDescent="0.35">
      <c r="C8836" s="21"/>
      <c r="E8836" s="21"/>
      <c r="G8836" s="20"/>
      <c r="I8836" s="20"/>
      <c r="O8836" s="20"/>
      <c r="P8836" s="20"/>
    </row>
    <row r="8837" spans="3:16" x14ac:dyDescent="0.35">
      <c r="C8837" s="21"/>
      <c r="E8837" s="21"/>
      <c r="G8837" s="20"/>
      <c r="I8837" s="20"/>
      <c r="O8837" s="20"/>
      <c r="P8837" s="20"/>
    </row>
    <row r="8838" spans="3:16" x14ac:dyDescent="0.35">
      <c r="C8838" s="21"/>
      <c r="E8838" s="21"/>
      <c r="G8838" s="20"/>
      <c r="I8838" s="20"/>
      <c r="O8838" s="20"/>
      <c r="P8838" s="20"/>
    </row>
    <row r="8839" spans="3:16" x14ac:dyDescent="0.35">
      <c r="C8839" s="21"/>
      <c r="E8839" s="21"/>
      <c r="G8839" s="20"/>
      <c r="I8839" s="20"/>
      <c r="O8839" s="20"/>
      <c r="P8839" s="20"/>
    </row>
    <row r="8840" spans="3:16" x14ac:dyDescent="0.35">
      <c r="C8840" s="21"/>
      <c r="E8840" s="21"/>
      <c r="G8840" s="20"/>
      <c r="I8840" s="20"/>
      <c r="O8840" s="20"/>
      <c r="P8840" s="20"/>
    </row>
    <row r="8841" spans="3:16" x14ac:dyDescent="0.35">
      <c r="C8841" s="21"/>
      <c r="E8841" s="21"/>
      <c r="G8841" s="20"/>
      <c r="I8841" s="20"/>
      <c r="O8841" s="20"/>
      <c r="P8841" s="20"/>
    </row>
    <row r="8842" spans="3:16" x14ac:dyDescent="0.35">
      <c r="C8842" s="21"/>
      <c r="E8842" s="21"/>
      <c r="G8842" s="20"/>
      <c r="I8842" s="20"/>
      <c r="O8842" s="20"/>
      <c r="P8842" s="20"/>
    </row>
    <row r="8843" spans="3:16" x14ac:dyDescent="0.35">
      <c r="C8843" s="21"/>
      <c r="E8843" s="21"/>
      <c r="G8843" s="20"/>
      <c r="I8843" s="20"/>
      <c r="O8843" s="20"/>
      <c r="P8843" s="20"/>
    </row>
    <row r="8844" spans="3:16" x14ac:dyDescent="0.35">
      <c r="C8844" s="21"/>
      <c r="E8844" s="21"/>
      <c r="G8844" s="20"/>
      <c r="I8844" s="20"/>
      <c r="O8844" s="20"/>
      <c r="P8844" s="20"/>
    </row>
    <row r="8845" spans="3:16" x14ac:dyDescent="0.35">
      <c r="C8845" s="21"/>
      <c r="E8845" s="21"/>
      <c r="G8845" s="20"/>
      <c r="I8845" s="20"/>
      <c r="O8845" s="20"/>
      <c r="P8845" s="20"/>
    </row>
    <row r="8846" spans="3:16" x14ac:dyDescent="0.35">
      <c r="C8846" s="21"/>
      <c r="E8846" s="21"/>
      <c r="G8846" s="20"/>
      <c r="I8846" s="20"/>
      <c r="O8846" s="20"/>
      <c r="P8846" s="20"/>
    </row>
    <row r="8847" spans="3:16" x14ac:dyDescent="0.35">
      <c r="C8847" s="21"/>
      <c r="E8847" s="21"/>
      <c r="G8847" s="20"/>
      <c r="I8847" s="20"/>
      <c r="O8847" s="20"/>
      <c r="P8847" s="20"/>
    </row>
    <row r="8848" spans="3:16" x14ac:dyDescent="0.35">
      <c r="C8848" s="21"/>
      <c r="E8848" s="21"/>
      <c r="G8848" s="20"/>
      <c r="I8848" s="20"/>
      <c r="O8848" s="20"/>
      <c r="P8848" s="20"/>
    </row>
    <row r="8849" spans="3:16" x14ac:dyDescent="0.35">
      <c r="C8849" s="21"/>
      <c r="E8849" s="21"/>
      <c r="G8849" s="20"/>
      <c r="I8849" s="20"/>
      <c r="O8849" s="20"/>
      <c r="P8849" s="20"/>
    </row>
    <row r="8850" spans="3:16" x14ac:dyDescent="0.35">
      <c r="C8850" s="21"/>
      <c r="E8850" s="21"/>
      <c r="G8850" s="20"/>
      <c r="I8850" s="20"/>
      <c r="O8850" s="20"/>
      <c r="P8850" s="20"/>
    </row>
    <row r="8851" spans="3:16" x14ac:dyDescent="0.35">
      <c r="C8851" s="21"/>
      <c r="E8851" s="21"/>
      <c r="G8851" s="20"/>
      <c r="I8851" s="20"/>
      <c r="O8851" s="20"/>
      <c r="P8851" s="20"/>
    </row>
    <row r="8852" spans="3:16" x14ac:dyDescent="0.35">
      <c r="C8852" s="21"/>
      <c r="E8852" s="21"/>
      <c r="G8852" s="20"/>
      <c r="I8852" s="20"/>
      <c r="O8852" s="20"/>
      <c r="P8852" s="20"/>
    </row>
    <row r="8853" spans="3:16" x14ac:dyDescent="0.35">
      <c r="C8853" s="21"/>
      <c r="E8853" s="21"/>
      <c r="G8853" s="20"/>
      <c r="I8853" s="20"/>
      <c r="O8853" s="20"/>
      <c r="P8853" s="20"/>
    </row>
    <row r="8854" spans="3:16" x14ac:dyDescent="0.35">
      <c r="C8854" s="21"/>
      <c r="E8854" s="21"/>
      <c r="G8854" s="20"/>
      <c r="I8854" s="20"/>
      <c r="O8854" s="20"/>
      <c r="P8854" s="20"/>
    </row>
    <row r="8855" spans="3:16" x14ac:dyDescent="0.35">
      <c r="C8855" s="21"/>
      <c r="E8855" s="21"/>
      <c r="G8855" s="20"/>
      <c r="I8855" s="20"/>
      <c r="O8855" s="20"/>
      <c r="P8855" s="20"/>
    </row>
    <row r="8856" spans="3:16" x14ac:dyDescent="0.35">
      <c r="C8856" s="21"/>
      <c r="E8856" s="21"/>
      <c r="G8856" s="20"/>
      <c r="I8856" s="20"/>
      <c r="O8856" s="20"/>
      <c r="P8856" s="20"/>
    </row>
    <row r="8857" spans="3:16" x14ac:dyDescent="0.35">
      <c r="C8857" s="21"/>
      <c r="E8857" s="21"/>
      <c r="G8857" s="20"/>
      <c r="I8857" s="20"/>
      <c r="O8857" s="20"/>
      <c r="P8857" s="20"/>
    </row>
    <row r="8858" spans="3:16" x14ac:dyDescent="0.35">
      <c r="C8858" s="21"/>
      <c r="E8858" s="21"/>
      <c r="G8858" s="20"/>
      <c r="I8858" s="20"/>
      <c r="O8858" s="20"/>
      <c r="P8858" s="20"/>
    </row>
    <row r="8859" spans="3:16" x14ac:dyDescent="0.35">
      <c r="C8859" s="21"/>
      <c r="E8859" s="21"/>
      <c r="G8859" s="20"/>
      <c r="I8859" s="20"/>
      <c r="O8859" s="20"/>
      <c r="P8859" s="20"/>
    </row>
    <row r="8860" spans="3:16" x14ac:dyDescent="0.35">
      <c r="C8860" s="21"/>
      <c r="E8860" s="21"/>
      <c r="G8860" s="20"/>
      <c r="I8860" s="20"/>
      <c r="O8860" s="20"/>
      <c r="P8860" s="20"/>
    </row>
    <row r="8861" spans="3:16" x14ac:dyDescent="0.35">
      <c r="C8861" s="21"/>
      <c r="E8861" s="21"/>
      <c r="G8861" s="20"/>
      <c r="I8861" s="20"/>
      <c r="O8861" s="20"/>
      <c r="P8861" s="20"/>
    </row>
    <row r="8862" spans="3:16" x14ac:dyDescent="0.35">
      <c r="C8862" s="21"/>
      <c r="E8862" s="21"/>
      <c r="G8862" s="20"/>
      <c r="I8862" s="20"/>
      <c r="O8862" s="20"/>
      <c r="P8862" s="20"/>
    </row>
    <row r="8863" spans="3:16" x14ac:dyDescent="0.35">
      <c r="C8863" s="21"/>
      <c r="E8863" s="21"/>
      <c r="G8863" s="20"/>
      <c r="I8863" s="20"/>
      <c r="O8863" s="20"/>
      <c r="P8863" s="20"/>
    </row>
    <row r="8864" spans="3:16" x14ac:dyDescent="0.35">
      <c r="C8864" s="21"/>
      <c r="E8864" s="21"/>
      <c r="G8864" s="20"/>
      <c r="I8864" s="20"/>
      <c r="O8864" s="20"/>
      <c r="P8864" s="20"/>
    </row>
    <row r="8865" spans="3:16" x14ac:dyDescent="0.35">
      <c r="C8865" s="21"/>
      <c r="E8865" s="21"/>
      <c r="G8865" s="20"/>
      <c r="I8865" s="20"/>
      <c r="O8865" s="20"/>
      <c r="P8865" s="20"/>
    </row>
    <row r="8866" spans="3:16" x14ac:dyDescent="0.35">
      <c r="C8866" s="21"/>
      <c r="E8866" s="21"/>
      <c r="G8866" s="20"/>
      <c r="I8866" s="20"/>
      <c r="O8866" s="20"/>
      <c r="P8866" s="20"/>
    </row>
    <row r="8867" spans="3:16" x14ac:dyDescent="0.35">
      <c r="C8867" s="21"/>
      <c r="E8867" s="21"/>
      <c r="G8867" s="20"/>
      <c r="I8867" s="20"/>
      <c r="O8867" s="20"/>
      <c r="P8867" s="20"/>
    </row>
    <row r="8868" spans="3:16" x14ac:dyDescent="0.35">
      <c r="C8868" s="21"/>
      <c r="E8868" s="21"/>
      <c r="G8868" s="20"/>
      <c r="I8868" s="20"/>
      <c r="O8868" s="20"/>
      <c r="P8868" s="20"/>
    </row>
    <row r="8869" spans="3:16" x14ac:dyDescent="0.35">
      <c r="C8869" s="21"/>
      <c r="E8869" s="21"/>
      <c r="G8869" s="20"/>
      <c r="I8869" s="20"/>
      <c r="O8869" s="20"/>
      <c r="P8869" s="20"/>
    </row>
    <row r="8870" spans="3:16" x14ac:dyDescent="0.35">
      <c r="C8870" s="21"/>
      <c r="E8870" s="21"/>
      <c r="G8870" s="20"/>
      <c r="I8870" s="20"/>
      <c r="O8870" s="20"/>
      <c r="P8870" s="20"/>
    </row>
    <row r="8871" spans="3:16" x14ac:dyDescent="0.35">
      <c r="C8871" s="21"/>
      <c r="E8871" s="21"/>
      <c r="G8871" s="20"/>
      <c r="I8871" s="20"/>
      <c r="O8871" s="20"/>
      <c r="P8871" s="20"/>
    </row>
    <row r="8872" spans="3:16" x14ac:dyDescent="0.35">
      <c r="C8872" s="21"/>
      <c r="E8872" s="21"/>
      <c r="G8872" s="20"/>
      <c r="I8872" s="20"/>
      <c r="O8872" s="20"/>
      <c r="P8872" s="20"/>
    </row>
    <row r="8873" spans="3:16" x14ac:dyDescent="0.35">
      <c r="C8873" s="21"/>
      <c r="E8873" s="21"/>
      <c r="G8873" s="20"/>
      <c r="I8873" s="20"/>
      <c r="O8873" s="20"/>
      <c r="P8873" s="20"/>
    </row>
    <row r="8874" spans="3:16" x14ac:dyDescent="0.35">
      <c r="C8874" s="21"/>
      <c r="E8874" s="21"/>
      <c r="G8874" s="20"/>
      <c r="I8874" s="20"/>
      <c r="O8874" s="20"/>
      <c r="P8874" s="20"/>
    </row>
    <row r="8875" spans="3:16" x14ac:dyDescent="0.35">
      <c r="C8875" s="21"/>
      <c r="E8875" s="21"/>
      <c r="G8875" s="20"/>
      <c r="I8875" s="20"/>
      <c r="O8875" s="20"/>
      <c r="P8875" s="20"/>
    </row>
    <row r="8876" spans="3:16" x14ac:dyDescent="0.35">
      <c r="C8876" s="21"/>
      <c r="E8876" s="21"/>
      <c r="G8876" s="20"/>
      <c r="I8876" s="20"/>
      <c r="O8876" s="20"/>
      <c r="P8876" s="20"/>
    </row>
    <row r="8877" spans="3:16" x14ac:dyDescent="0.35">
      <c r="C8877" s="21"/>
      <c r="E8877" s="21"/>
      <c r="G8877" s="20"/>
      <c r="I8877" s="20"/>
      <c r="O8877" s="20"/>
      <c r="P8877" s="20"/>
    </row>
    <row r="8878" spans="3:16" x14ac:dyDescent="0.35">
      <c r="C8878" s="21"/>
      <c r="E8878" s="21"/>
      <c r="G8878" s="20"/>
      <c r="I8878" s="20"/>
      <c r="O8878" s="20"/>
      <c r="P8878" s="20"/>
    </row>
    <row r="8879" spans="3:16" x14ac:dyDescent="0.35">
      <c r="C8879" s="21"/>
      <c r="E8879" s="21"/>
      <c r="G8879" s="20"/>
      <c r="I8879" s="20"/>
      <c r="O8879" s="20"/>
      <c r="P8879" s="20"/>
    </row>
    <row r="8880" spans="3:16" x14ac:dyDescent="0.35">
      <c r="C8880" s="21"/>
      <c r="E8880" s="21"/>
      <c r="G8880" s="20"/>
      <c r="I8880" s="20"/>
      <c r="O8880" s="20"/>
      <c r="P8880" s="20"/>
    </row>
    <row r="8881" spans="3:16" x14ac:dyDescent="0.35">
      <c r="C8881" s="21"/>
      <c r="E8881" s="21"/>
      <c r="G8881" s="20"/>
      <c r="I8881" s="20"/>
      <c r="O8881" s="20"/>
      <c r="P8881" s="20"/>
    </row>
    <row r="8882" spans="3:16" x14ac:dyDescent="0.35">
      <c r="C8882" s="21"/>
      <c r="E8882" s="21"/>
      <c r="G8882" s="20"/>
      <c r="I8882" s="20"/>
      <c r="O8882" s="20"/>
      <c r="P8882" s="20"/>
    </row>
    <row r="8883" spans="3:16" x14ac:dyDescent="0.35">
      <c r="C8883" s="21"/>
      <c r="E8883" s="21"/>
      <c r="G8883" s="20"/>
      <c r="I8883" s="20"/>
      <c r="O8883" s="20"/>
      <c r="P8883" s="20"/>
    </row>
    <row r="8884" spans="3:16" x14ac:dyDescent="0.35">
      <c r="C8884" s="21"/>
      <c r="E8884" s="21"/>
      <c r="G8884" s="20"/>
      <c r="I8884" s="20"/>
      <c r="O8884" s="20"/>
      <c r="P8884" s="20"/>
    </row>
    <row r="8885" spans="3:16" x14ac:dyDescent="0.35">
      <c r="C8885" s="21"/>
      <c r="E8885" s="21"/>
      <c r="G8885" s="20"/>
      <c r="I8885" s="20"/>
      <c r="O8885" s="20"/>
      <c r="P8885" s="20"/>
    </row>
    <row r="8886" spans="3:16" x14ac:dyDescent="0.35">
      <c r="C8886" s="21"/>
      <c r="E8886" s="21"/>
      <c r="G8886" s="20"/>
      <c r="I8886" s="20"/>
      <c r="O8886" s="20"/>
      <c r="P8886" s="20"/>
    </row>
    <row r="8887" spans="3:16" x14ac:dyDescent="0.35">
      <c r="C8887" s="21"/>
      <c r="E8887" s="21"/>
      <c r="G8887" s="20"/>
      <c r="I8887" s="20"/>
      <c r="O8887" s="20"/>
      <c r="P8887" s="20"/>
    </row>
    <row r="8888" spans="3:16" x14ac:dyDescent="0.35">
      <c r="C8888" s="21"/>
      <c r="E8888" s="21"/>
      <c r="G8888" s="20"/>
      <c r="I8888" s="20"/>
      <c r="O8888" s="20"/>
      <c r="P8888" s="20"/>
    </row>
    <row r="8889" spans="3:16" x14ac:dyDescent="0.35">
      <c r="C8889" s="21"/>
      <c r="E8889" s="21"/>
      <c r="G8889" s="20"/>
      <c r="I8889" s="20"/>
      <c r="O8889" s="20"/>
      <c r="P8889" s="20"/>
    </row>
    <row r="8890" spans="3:16" x14ac:dyDescent="0.35">
      <c r="C8890" s="21"/>
      <c r="E8890" s="21"/>
      <c r="G8890" s="20"/>
      <c r="I8890" s="20"/>
      <c r="O8890" s="20"/>
      <c r="P8890" s="20"/>
    </row>
    <row r="8891" spans="3:16" x14ac:dyDescent="0.35">
      <c r="C8891" s="21"/>
      <c r="E8891" s="21"/>
      <c r="G8891" s="20"/>
      <c r="I8891" s="20"/>
      <c r="O8891" s="20"/>
      <c r="P8891" s="20"/>
    </row>
    <row r="8892" spans="3:16" x14ac:dyDescent="0.35">
      <c r="C8892" s="21"/>
      <c r="E8892" s="21"/>
      <c r="G8892" s="20"/>
      <c r="I8892" s="20"/>
      <c r="O8892" s="20"/>
      <c r="P8892" s="20"/>
    </row>
    <row r="8893" spans="3:16" x14ac:dyDescent="0.35">
      <c r="C8893" s="21"/>
      <c r="E8893" s="21"/>
      <c r="G8893" s="20"/>
      <c r="I8893" s="20"/>
      <c r="O8893" s="20"/>
      <c r="P8893" s="20"/>
    </row>
    <row r="8894" spans="3:16" x14ac:dyDescent="0.35">
      <c r="C8894" s="21"/>
      <c r="E8894" s="21"/>
      <c r="G8894" s="20"/>
      <c r="I8894" s="20"/>
      <c r="O8894" s="20"/>
      <c r="P8894" s="20"/>
    </row>
    <row r="8895" spans="3:16" x14ac:dyDescent="0.35">
      <c r="C8895" s="21"/>
      <c r="E8895" s="21"/>
      <c r="G8895" s="20"/>
      <c r="I8895" s="20"/>
      <c r="O8895" s="20"/>
      <c r="P8895" s="20"/>
    </row>
    <row r="8896" spans="3:16" x14ac:dyDescent="0.35">
      <c r="C8896" s="21"/>
      <c r="E8896" s="21"/>
      <c r="G8896" s="20"/>
      <c r="I8896" s="20"/>
      <c r="O8896" s="20"/>
      <c r="P8896" s="20"/>
    </row>
    <row r="8897" spans="3:16" x14ac:dyDescent="0.35">
      <c r="C8897" s="21"/>
      <c r="E8897" s="21"/>
      <c r="G8897" s="20"/>
      <c r="I8897" s="20"/>
      <c r="O8897" s="20"/>
      <c r="P8897" s="20"/>
    </row>
    <row r="8898" spans="3:16" x14ac:dyDescent="0.35">
      <c r="C8898" s="21"/>
      <c r="E8898" s="21"/>
      <c r="G8898" s="20"/>
      <c r="I8898" s="20"/>
      <c r="O8898" s="20"/>
      <c r="P8898" s="20"/>
    </row>
    <row r="8899" spans="3:16" x14ac:dyDescent="0.35">
      <c r="C8899" s="21"/>
      <c r="E8899" s="21"/>
      <c r="G8899" s="20"/>
      <c r="I8899" s="20"/>
      <c r="O8899" s="20"/>
      <c r="P8899" s="20"/>
    </row>
    <row r="8900" spans="3:16" x14ac:dyDescent="0.35">
      <c r="C8900" s="21"/>
      <c r="E8900" s="21"/>
      <c r="G8900" s="20"/>
      <c r="I8900" s="20"/>
      <c r="O8900" s="20"/>
      <c r="P8900" s="20"/>
    </row>
    <row r="8901" spans="3:16" x14ac:dyDescent="0.35">
      <c r="C8901" s="21"/>
      <c r="E8901" s="21"/>
      <c r="G8901" s="20"/>
      <c r="I8901" s="20"/>
      <c r="O8901" s="20"/>
      <c r="P8901" s="20"/>
    </row>
    <row r="8902" spans="3:16" x14ac:dyDescent="0.35">
      <c r="C8902" s="21"/>
      <c r="E8902" s="21"/>
      <c r="G8902" s="20"/>
      <c r="I8902" s="20"/>
      <c r="O8902" s="20"/>
      <c r="P8902" s="20"/>
    </row>
    <row r="8903" spans="3:16" x14ac:dyDescent="0.35">
      <c r="C8903" s="21"/>
      <c r="E8903" s="21"/>
      <c r="G8903" s="20"/>
      <c r="I8903" s="20"/>
      <c r="O8903" s="20"/>
      <c r="P8903" s="20"/>
    </row>
    <row r="8904" spans="3:16" x14ac:dyDescent="0.35">
      <c r="C8904" s="21"/>
      <c r="E8904" s="21"/>
      <c r="G8904" s="20"/>
      <c r="I8904" s="20"/>
      <c r="O8904" s="20"/>
      <c r="P8904" s="20"/>
    </row>
    <row r="8905" spans="3:16" x14ac:dyDescent="0.35">
      <c r="C8905" s="21"/>
      <c r="E8905" s="21"/>
      <c r="G8905" s="20"/>
      <c r="I8905" s="20"/>
      <c r="O8905" s="20"/>
      <c r="P8905" s="20"/>
    </row>
    <row r="8906" spans="3:16" x14ac:dyDescent="0.35">
      <c r="C8906" s="21"/>
      <c r="E8906" s="21"/>
      <c r="G8906" s="20"/>
      <c r="I8906" s="20"/>
      <c r="O8906" s="20"/>
      <c r="P8906" s="20"/>
    </row>
    <row r="8907" spans="3:16" x14ac:dyDescent="0.35">
      <c r="C8907" s="21"/>
      <c r="E8907" s="21"/>
      <c r="G8907" s="20"/>
      <c r="I8907" s="20"/>
      <c r="O8907" s="20"/>
      <c r="P8907" s="20"/>
    </row>
    <row r="8908" spans="3:16" x14ac:dyDescent="0.35">
      <c r="C8908" s="21"/>
      <c r="E8908" s="21"/>
      <c r="G8908" s="20"/>
      <c r="I8908" s="20"/>
      <c r="O8908" s="20"/>
      <c r="P8908" s="20"/>
    </row>
    <row r="8909" spans="3:16" x14ac:dyDescent="0.35">
      <c r="C8909" s="21"/>
      <c r="E8909" s="21"/>
      <c r="G8909" s="20"/>
      <c r="I8909" s="20"/>
      <c r="O8909" s="20"/>
      <c r="P8909" s="20"/>
    </row>
    <row r="8910" spans="3:16" x14ac:dyDescent="0.35">
      <c r="C8910" s="21"/>
      <c r="E8910" s="21"/>
      <c r="G8910" s="20"/>
      <c r="I8910" s="20"/>
      <c r="O8910" s="20"/>
      <c r="P8910" s="20"/>
    </row>
    <row r="8911" spans="3:16" x14ac:dyDescent="0.35">
      <c r="C8911" s="21"/>
      <c r="E8911" s="21"/>
      <c r="G8911" s="20"/>
      <c r="I8911" s="20"/>
      <c r="O8911" s="20"/>
      <c r="P8911" s="20"/>
    </row>
    <row r="8912" spans="3:16" x14ac:dyDescent="0.35">
      <c r="C8912" s="21"/>
      <c r="E8912" s="21"/>
      <c r="G8912" s="20"/>
      <c r="I8912" s="20"/>
      <c r="O8912" s="20"/>
      <c r="P8912" s="20"/>
    </row>
    <row r="8913" spans="3:16" x14ac:dyDescent="0.35">
      <c r="C8913" s="21"/>
      <c r="E8913" s="21"/>
      <c r="G8913" s="20"/>
      <c r="I8913" s="20"/>
      <c r="O8913" s="20"/>
      <c r="P8913" s="20"/>
    </row>
    <row r="8914" spans="3:16" x14ac:dyDescent="0.35">
      <c r="C8914" s="21"/>
      <c r="E8914" s="21"/>
      <c r="G8914" s="20"/>
      <c r="I8914" s="20"/>
      <c r="O8914" s="20"/>
      <c r="P8914" s="20"/>
    </row>
    <row r="8915" spans="3:16" x14ac:dyDescent="0.35">
      <c r="C8915" s="21"/>
      <c r="E8915" s="21"/>
      <c r="G8915" s="20"/>
      <c r="I8915" s="20"/>
      <c r="O8915" s="20"/>
      <c r="P8915" s="20"/>
    </row>
    <row r="8916" spans="3:16" x14ac:dyDescent="0.35">
      <c r="C8916" s="21"/>
      <c r="E8916" s="21"/>
      <c r="G8916" s="20"/>
      <c r="I8916" s="20"/>
      <c r="O8916" s="20"/>
      <c r="P8916" s="20"/>
    </row>
    <row r="8917" spans="3:16" x14ac:dyDescent="0.35">
      <c r="C8917" s="21"/>
      <c r="E8917" s="21"/>
      <c r="G8917" s="20"/>
      <c r="I8917" s="20"/>
      <c r="O8917" s="20"/>
      <c r="P8917" s="20"/>
    </row>
    <row r="8918" spans="3:16" x14ac:dyDescent="0.35">
      <c r="C8918" s="21"/>
      <c r="E8918" s="21"/>
      <c r="G8918" s="20"/>
      <c r="I8918" s="20"/>
      <c r="O8918" s="20"/>
      <c r="P8918" s="20"/>
    </row>
    <row r="8919" spans="3:16" x14ac:dyDescent="0.35">
      <c r="C8919" s="21"/>
      <c r="E8919" s="21"/>
      <c r="G8919" s="20"/>
      <c r="I8919" s="20"/>
      <c r="O8919" s="20"/>
      <c r="P8919" s="20"/>
    </row>
    <row r="8920" spans="3:16" x14ac:dyDescent="0.35">
      <c r="C8920" s="21"/>
      <c r="E8920" s="21"/>
      <c r="G8920" s="20"/>
      <c r="I8920" s="20"/>
      <c r="O8920" s="20"/>
      <c r="P8920" s="20"/>
    </row>
    <row r="8921" spans="3:16" x14ac:dyDescent="0.35">
      <c r="C8921" s="21"/>
      <c r="E8921" s="21"/>
      <c r="G8921" s="20"/>
      <c r="I8921" s="20"/>
      <c r="O8921" s="20"/>
      <c r="P8921" s="20"/>
    </row>
    <row r="8922" spans="3:16" x14ac:dyDescent="0.35">
      <c r="C8922" s="21"/>
      <c r="E8922" s="21"/>
      <c r="G8922" s="20"/>
      <c r="I8922" s="20"/>
      <c r="O8922" s="20"/>
      <c r="P8922" s="20"/>
    </row>
    <row r="8923" spans="3:16" x14ac:dyDescent="0.35">
      <c r="C8923" s="21"/>
      <c r="E8923" s="21"/>
      <c r="G8923" s="20"/>
      <c r="I8923" s="20"/>
      <c r="O8923" s="20"/>
      <c r="P8923" s="20"/>
    </row>
    <row r="8924" spans="3:16" x14ac:dyDescent="0.35">
      <c r="C8924" s="21"/>
      <c r="E8924" s="21"/>
      <c r="G8924" s="20"/>
      <c r="I8924" s="20"/>
      <c r="O8924" s="20"/>
      <c r="P8924" s="20"/>
    </row>
    <row r="8925" spans="3:16" x14ac:dyDescent="0.35">
      <c r="C8925" s="21"/>
      <c r="E8925" s="21"/>
      <c r="G8925" s="20"/>
      <c r="I8925" s="20"/>
      <c r="O8925" s="20"/>
      <c r="P8925" s="20"/>
    </row>
    <row r="8926" spans="3:16" x14ac:dyDescent="0.35">
      <c r="C8926" s="21"/>
      <c r="E8926" s="21"/>
      <c r="G8926" s="20"/>
      <c r="I8926" s="20"/>
      <c r="O8926" s="20"/>
      <c r="P8926" s="20"/>
    </row>
    <row r="8927" spans="3:16" x14ac:dyDescent="0.35">
      <c r="C8927" s="21"/>
      <c r="E8927" s="21"/>
      <c r="G8927" s="20"/>
      <c r="I8927" s="20"/>
      <c r="O8927" s="20"/>
      <c r="P8927" s="20"/>
    </row>
    <row r="8928" spans="3:16" x14ac:dyDescent="0.35">
      <c r="C8928" s="21"/>
      <c r="E8928" s="21"/>
      <c r="G8928" s="20"/>
      <c r="I8928" s="20"/>
      <c r="O8928" s="20"/>
      <c r="P8928" s="20"/>
    </row>
    <row r="8929" spans="3:16" x14ac:dyDescent="0.35">
      <c r="C8929" s="21"/>
      <c r="E8929" s="21"/>
      <c r="G8929" s="20"/>
      <c r="I8929" s="20"/>
      <c r="O8929" s="20"/>
      <c r="P8929" s="20"/>
    </row>
    <row r="8930" spans="3:16" x14ac:dyDescent="0.35">
      <c r="C8930" s="21"/>
      <c r="E8930" s="21"/>
      <c r="G8930" s="20"/>
      <c r="I8930" s="20"/>
      <c r="O8930" s="20"/>
      <c r="P8930" s="20"/>
    </row>
    <row r="8931" spans="3:16" x14ac:dyDescent="0.35">
      <c r="C8931" s="21"/>
      <c r="E8931" s="21"/>
      <c r="G8931" s="20"/>
      <c r="I8931" s="20"/>
      <c r="O8931" s="20"/>
      <c r="P8931" s="20"/>
    </row>
    <row r="8932" spans="3:16" x14ac:dyDescent="0.35">
      <c r="C8932" s="21"/>
      <c r="E8932" s="21"/>
      <c r="G8932" s="20"/>
      <c r="I8932" s="20"/>
      <c r="O8932" s="20"/>
      <c r="P8932" s="20"/>
    </row>
    <row r="8933" spans="3:16" x14ac:dyDescent="0.35">
      <c r="C8933" s="21"/>
      <c r="E8933" s="21"/>
      <c r="G8933" s="20"/>
      <c r="I8933" s="20"/>
      <c r="O8933" s="20"/>
      <c r="P8933" s="20"/>
    </row>
    <row r="8934" spans="3:16" x14ac:dyDescent="0.35">
      <c r="C8934" s="21"/>
      <c r="E8934" s="21"/>
      <c r="G8934" s="20"/>
      <c r="I8934" s="20"/>
      <c r="O8934" s="20"/>
      <c r="P8934" s="20"/>
    </row>
    <row r="8935" spans="3:16" x14ac:dyDescent="0.35">
      <c r="C8935" s="21"/>
      <c r="E8935" s="21"/>
      <c r="G8935" s="20"/>
      <c r="I8935" s="20"/>
      <c r="O8935" s="20"/>
      <c r="P8935" s="20"/>
    </row>
    <row r="8936" spans="3:16" x14ac:dyDescent="0.35">
      <c r="C8936" s="21"/>
      <c r="E8936" s="21"/>
      <c r="G8936" s="20"/>
      <c r="I8936" s="20"/>
      <c r="O8936" s="20"/>
      <c r="P8936" s="20"/>
    </row>
    <row r="8937" spans="3:16" x14ac:dyDescent="0.35">
      <c r="C8937" s="21"/>
      <c r="E8937" s="21"/>
      <c r="G8937" s="20"/>
      <c r="I8937" s="20"/>
      <c r="O8937" s="20"/>
      <c r="P8937" s="20"/>
    </row>
    <row r="8938" spans="3:16" x14ac:dyDescent="0.35">
      <c r="C8938" s="21"/>
      <c r="E8938" s="21"/>
      <c r="G8938" s="20"/>
      <c r="I8938" s="20"/>
      <c r="O8938" s="20"/>
      <c r="P8938" s="20"/>
    </row>
    <row r="8939" spans="3:16" x14ac:dyDescent="0.35">
      <c r="C8939" s="21"/>
      <c r="E8939" s="21"/>
      <c r="G8939" s="20"/>
      <c r="I8939" s="20"/>
      <c r="O8939" s="20"/>
      <c r="P8939" s="20"/>
    </row>
    <row r="8940" spans="3:16" x14ac:dyDescent="0.35">
      <c r="C8940" s="21"/>
      <c r="E8940" s="21"/>
      <c r="G8940" s="20"/>
      <c r="I8940" s="20"/>
      <c r="O8940" s="20"/>
      <c r="P8940" s="20"/>
    </row>
    <row r="8941" spans="3:16" x14ac:dyDescent="0.35">
      <c r="C8941" s="21"/>
      <c r="E8941" s="21"/>
      <c r="G8941" s="20"/>
      <c r="I8941" s="20"/>
      <c r="O8941" s="20"/>
      <c r="P8941" s="20"/>
    </row>
    <row r="8942" spans="3:16" x14ac:dyDescent="0.35">
      <c r="C8942" s="21"/>
      <c r="E8942" s="21"/>
      <c r="G8942" s="20"/>
      <c r="I8942" s="20"/>
      <c r="O8942" s="20"/>
      <c r="P8942" s="20"/>
    </row>
    <row r="8943" spans="3:16" x14ac:dyDescent="0.35">
      <c r="C8943" s="21"/>
      <c r="E8943" s="21"/>
      <c r="G8943" s="20"/>
      <c r="I8943" s="20"/>
      <c r="O8943" s="20"/>
      <c r="P8943" s="20"/>
    </row>
    <row r="8944" spans="3:16" x14ac:dyDescent="0.35">
      <c r="C8944" s="21"/>
      <c r="E8944" s="21"/>
      <c r="G8944" s="20"/>
      <c r="I8944" s="20"/>
      <c r="O8944" s="20"/>
      <c r="P8944" s="20"/>
    </row>
    <row r="8945" spans="3:16" x14ac:dyDescent="0.35">
      <c r="C8945" s="21"/>
      <c r="E8945" s="21"/>
      <c r="G8945" s="20"/>
      <c r="I8945" s="20"/>
      <c r="O8945" s="20"/>
      <c r="P8945" s="20"/>
    </row>
    <row r="8946" spans="3:16" x14ac:dyDescent="0.35">
      <c r="C8946" s="21"/>
      <c r="E8946" s="21"/>
      <c r="G8946" s="20"/>
      <c r="I8946" s="20"/>
      <c r="O8946" s="20"/>
      <c r="P8946" s="20"/>
    </row>
    <row r="8947" spans="3:16" x14ac:dyDescent="0.35">
      <c r="C8947" s="21"/>
      <c r="E8947" s="21"/>
      <c r="G8947" s="20"/>
      <c r="I8947" s="20"/>
      <c r="O8947" s="20"/>
      <c r="P8947" s="20"/>
    </row>
    <row r="8948" spans="3:16" x14ac:dyDescent="0.35">
      <c r="C8948" s="21"/>
      <c r="E8948" s="21"/>
      <c r="G8948" s="20"/>
      <c r="I8948" s="20"/>
      <c r="O8948" s="20"/>
      <c r="P8948" s="20"/>
    </row>
    <row r="8949" spans="3:16" x14ac:dyDescent="0.35">
      <c r="C8949" s="21"/>
      <c r="E8949" s="21"/>
      <c r="G8949" s="20"/>
      <c r="I8949" s="20"/>
      <c r="O8949" s="20"/>
      <c r="P8949" s="20"/>
    </row>
    <row r="8950" spans="3:16" x14ac:dyDescent="0.35">
      <c r="C8950" s="21"/>
      <c r="E8950" s="21"/>
      <c r="G8950" s="20"/>
      <c r="I8950" s="20"/>
      <c r="O8950" s="20"/>
      <c r="P8950" s="20"/>
    </row>
    <row r="8951" spans="3:16" x14ac:dyDescent="0.35">
      <c r="C8951" s="21"/>
      <c r="E8951" s="21"/>
      <c r="G8951" s="20"/>
      <c r="I8951" s="20"/>
      <c r="O8951" s="20"/>
      <c r="P8951" s="20"/>
    </row>
    <row r="8952" spans="3:16" x14ac:dyDescent="0.35">
      <c r="C8952" s="21"/>
      <c r="E8952" s="21"/>
      <c r="G8952" s="20"/>
      <c r="I8952" s="20"/>
      <c r="O8952" s="20"/>
      <c r="P8952" s="20"/>
    </row>
    <row r="8953" spans="3:16" x14ac:dyDescent="0.35">
      <c r="C8953" s="21"/>
      <c r="E8953" s="21"/>
      <c r="G8953" s="20"/>
      <c r="I8953" s="20"/>
      <c r="O8953" s="20"/>
      <c r="P8953" s="20"/>
    </row>
    <row r="8954" spans="3:16" x14ac:dyDescent="0.35">
      <c r="C8954" s="21"/>
      <c r="E8954" s="21"/>
      <c r="G8954" s="20"/>
      <c r="I8954" s="20"/>
      <c r="O8954" s="20"/>
      <c r="P8954" s="20"/>
    </row>
    <row r="8955" spans="3:16" x14ac:dyDescent="0.35">
      <c r="C8955" s="21"/>
      <c r="E8955" s="21"/>
      <c r="G8955" s="20"/>
      <c r="I8955" s="20"/>
      <c r="O8955" s="20"/>
      <c r="P8955" s="20"/>
    </row>
    <row r="8956" spans="3:16" x14ac:dyDescent="0.35">
      <c r="C8956" s="21"/>
      <c r="E8956" s="21"/>
      <c r="G8956" s="20"/>
      <c r="I8956" s="20"/>
      <c r="O8956" s="20"/>
      <c r="P8956" s="20"/>
    </row>
    <row r="8957" spans="3:16" x14ac:dyDescent="0.35">
      <c r="C8957" s="21"/>
      <c r="E8957" s="21"/>
      <c r="G8957" s="20"/>
      <c r="I8957" s="20"/>
      <c r="O8957" s="20"/>
      <c r="P8957" s="20"/>
    </row>
    <row r="8958" spans="3:16" x14ac:dyDescent="0.35">
      <c r="C8958" s="21"/>
      <c r="E8958" s="21"/>
      <c r="G8958" s="20"/>
      <c r="I8958" s="20"/>
      <c r="O8958" s="20"/>
      <c r="P8958" s="20"/>
    </row>
    <row r="8959" spans="3:16" x14ac:dyDescent="0.35">
      <c r="C8959" s="21"/>
      <c r="E8959" s="21"/>
      <c r="G8959" s="20"/>
      <c r="I8959" s="20"/>
      <c r="O8959" s="20"/>
      <c r="P8959" s="20"/>
    </row>
    <row r="8960" spans="3:16" x14ac:dyDescent="0.35">
      <c r="C8960" s="21"/>
      <c r="E8960" s="21"/>
      <c r="G8960" s="20"/>
      <c r="I8960" s="20"/>
      <c r="O8960" s="20"/>
      <c r="P8960" s="20"/>
    </row>
    <row r="8961" spans="3:16" x14ac:dyDescent="0.35">
      <c r="C8961" s="21"/>
      <c r="E8961" s="21"/>
      <c r="G8961" s="20"/>
      <c r="I8961" s="20"/>
      <c r="O8961" s="20"/>
      <c r="P8961" s="20"/>
    </row>
    <row r="8962" spans="3:16" x14ac:dyDescent="0.35">
      <c r="C8962" s="21"/>
      <c r="E8962" s="21"/>
      <c r="G8962" s="20"/>
      <c r="I8962" s="20"/>
      <c r="O8962" s="20"/>
      <c r="P8962" s="20"/>
    </row>
    <row r="8963" spans="3:16" x14ac:dyDescent="0.35">
      <c r="C8963" s="21"/>
      <c r="E8963" s="21"/>
      <c r="G8963" s="20"/>
      <c r="I8963" s="20"/>
      <c r="O8963" s="20"/>
      <c r="P8963" s="20"/>
    </row>
    <row r="8964" spans="3:16" x14ac:dyDescent="0.35">
      <c r="C8964" s="21"/>
      <c r="E8964" s="21"/>
      <c r="G8964" s="20"/>
      <c r="I8964" s="20"/>
      <c r="O8964" s="20"/>
      <c r="P8964" s="20"/>
    </row>
    <row r="8965" spans="3:16" x14ac:dyDescent="0.35">
      <c r="C8965" s="21"/>
      <c r="E8965" s="21"/>
      <c r="G8965" s="20"/>
      <c r="I8965" s="20"/>
      <c r="O8965" s="20"/>
      <c r="P8965" s="20"/>
    </row>
    <row r="8966" spans="3:16" x14ac:dyDescent="0.35">
      <c r="C8966" s="21"/>
      <c r="E8966" s="21"/>
      <c r="G8966" s="20"/>
      <c r="I8966" s="20"/>
      <c r="O8966" s="20"/>
      <c r="P8966" s="20"/>
    </row>
    <row r="8967" spans="3:16" x14ac:dyDescent="0.35">
      <c r="C8967" s="21"/>
      <c r="E8967" s="21"/>
      <c r="G8967" s="20"/>
      <c r="I8967" s="20"/>
      <c r="O8967" s="20"/>
      <c r="P8967" s="20"/>
    </row>
    <row r="8968" spans="3:16" x14ac:dyDescent="0.35">
      <c r="C8968" s="21"/>
      <c r="E8968" s="21"/>
      <c r="G8968" s="20"/>
      <c r="I8968" s="20"/>
      <c r="O8968" s="20"/>
      <c r="P8968" s="20"/>
    </row>
    <row r="8969" spans="3:16" x14ac:dyDescent="0.35">
      <c r="C8969" s="21"/>
      <c r="E8969" s="21"/>
      <c r="G8969" s="20"/>
      <c r="I8969" s="20"/>
      <c r="O8969" s="20"/>
      <c r="P8969" s="20"/>
    </row>
    <row r="8970" spans="3:16" x14ac:dyDescent="0.35">
      <c r="C8970" s="21"/>
      <c r="E8970" s="21"/>
      <c r="G8970" s="20"/>
      <c r="I8970" s="20"/>
      <c r="O8970" s="20"/>
      <c r="P8970" s="20"/>
    </row>
    <row r="8971" spans="3:16" x14ac:dyDescent="0.35">
      <c r="C8971" s="21"/>
      <c r="E8971" s="21"/>
      <c r="G8971" s="20"/>
      <c r="I8971" s="20"/>
      <c r="O8971" s="20"/>
      <c r="P8971" s="20"/>
    </row>
    <row r="8972" spans="3:16" x14ac:dyDescent="0.35">
      <c r="C8972" s="21"/>
      <c r="E8972" s="21"/>
      <c r="G8972" s="20"/>
      <c r="I8972" s="20"/>
      <c r="O8972" s="20"/>
      <c r="P8972" s="20"/>
    </row>
    <row r="8973" spans="3:16" x14ac:dyDescent="0.35">
      <c r="C8973" s="21"/>
      <c r="E8973" s="21"/>
      <c r="G8973" s="20"/>
      <c r="I8973" s="20"/>
      <c r="O8973" s="20"/>
      <c r="P8973" s="20"/>
    </row>
    <row r="8974" spans="3:16" x14ac:dyDescent="0.35">
      <c r="C8974" s="21"/>
      <c r="E8974" s="21"/>
      <c r="G8974" s="20"/>
      <c r="I8974" s="20"/>
      <c r="O8974" s="20"/>
      <c r="P8974" s="20"/>
    </row>
    <row r="8975" spans="3:16" x14ac:dyDescent="0.35">
      <c r="C8975" s="21"/>
      <c r="E8975" s="21"/>
      <c r="G8975" s="20"/>
      <c r="I8975" s="20"/>
      <c r="O8975" s="20"/>
      <c r="P8975" s="20"/>
    </row>
    <row r="8976" spans="3:16" x14ac:dyDescent="0.35">
      <c r="C8976" s="21"/>
      <c r="E8976" s="21"/>
      <c r="G8976" s="20"/>
      <c r="I8976" s="20"/>
      <c r="O8976" s="20"/>
      <c r="P8976" s="20"/>
    </row>
    <row r="8977" spans="3:16" x14ac:dyDescent="0.35">
      <c r="C8977" s="21"/>
      <c r="E8977" s="21"/>
      <c r="G8977" s="20"/>
      <c r="I8977" s="20"/>
      <c r="O8977" s="20"/>
      <c r="P8977" s="20"/>
    </row>
    <row r="8978" spans="3:16" x14ac:dyDescent="0.35">
      <c r="C8978" s="21"/>
      <c r="E8978" s="21"/>
      <c r="G8978" s="20"/>
      <c r="I8978" s="20"/>
      <c r="O8978" s="20"/>
      <c r="P8978" s="20"/>
    </row>
    <row r="8979" spans="3:16" x14ac:dyDescent="0.35">
      <c r="C8979" s="21"/>
      <c r="E8979" s="21"/>
      <c r="G8979" s="20"/>
      <c r="I8979" s="20"/>
      <c r="O8979" s="20"/>
      <c r="P8979" s="20"/>
    </row>
    <row r="8980" spans="3:16" x14ac:dyDescent="0.35">
      <c r="C8980" s="21"/>
      <c r="E8980" s="21"/>
      <c r="G8980" s="20"/>
      <c r="I8980" s="20"/>
      <c r="O8980" s="20"/>
      <c r="P8980" s="20"/>
    </row>
    <row r="8981" spans="3:16" x14ac:dyDescent="0.35">
      <c r="C8981" s="21"/>
      <c r="E8981" s="21"/>
      <c r="G8981" s="20"/>
      <c r="I8981" s="20"/>
      <c r="O8981" s="20"/>
      <c r="P8981" s="20"/>
    </row>
    <row r="8982" spans="3:16" x14ac:dyDescent="0.35">
      <c r="C8982" s="21"/>
      <c r="E8982" s="21"/>
      <c r="G8982" s="20"/>
      <c r="I8982" s="20"/>
      <c r="O8982" s="20"/>
      <c r="P8982" s="20"/>
    </row>
    <row r="8983" spans="3:16" x14ac:dyDescent="0.35">
      <c r="C8983" s="21"/>
      <c r="E8983" s="21"/>
      <c r="G8983" s="20"/>
      <c r="I8983" s="20"/>
      <c r="O8983" s="20"/>
      <c r="P8983" s="20"/>
    </row>
    <row r="8984" spans="3:16" x14ac:dyDescent="0.35">
      <c r="C8984" s="21"/>
      <c r="E8984" s="21"/>
      <c r="G8984" s="20"/>
      <c r="I8984" s="20"/>
      <c r="O8984" s="20"/>
      <c r="P8984" s="20"/>
    </row>
    <row r="8985" spans="3:16" x14ac:dyDescent="0.35">
      <c r="C8985" s="21"/>
      <c r="E8985" s="21"/>
      <c r="G8985" s="20"/>
      <c r="I8985" s="20"/>
      <c r="O8985" s="20"/>
      <c r="P8985" s="20"/>
    </row>
    <row r="8986" spans="3:16" x14ac:dyDescent="0.35">
      <c r="C8986" s="21"/>
      <c r="E8986" s="21"/>
      <c r="G8986" s="20"/>
      <c r="I8986" s="20"/>
      <c r="O8986" s="20"/>
      <c r="P8986" s="20"/>
    </row>
    <row r="8987" spans="3:16" x14ac:dyDescent="0.35">
      <c r="C8987" s="21"/>
      <c r="E8987" s="21"/>
      <c r="G8987" s="20"/>
      <c r="I8987" s="20"/>
      <c r="O8987" s="20"/>
      <c r="P8987" s="20"/>
    </row>
    <row r="8988" spans="3:16" x14ac:dyDescent="0.35">
      <c r="C8988" s="21"/>
      <c r="E8988" s="21"/>
      <c r="G8988" s="20"/>
      <c r="I8988" s="20"/>
      <c r="O8988" s="20"/>
      <c r="P8988" s="20"/>
    </row>
    <row r="8989" spans="3:16" x14ac:dyDescent="0.35">
      <c r="C8989" s="21"/>
      <c r="E8989" s="21"/>
      <c r="G8989" s="20"/>
      <c r="I8989" s="20"/>
      <c r="O8989" s="20"/>
      <c r="P8989" s="20"/>
    </row>
    <row r="8990" spans="3:16" x14ac:dyDescent="0.35">
      <c r="C8990" s="21"/>
      <c r="E8990" s="21"/>
      <c r="G8990" s="20"/>
      <c r="I8990" s="20"/>
      <c r="O8990" s="20"/>
      <c r="P8990" s="20"/>
    </row>
    <row r="8991" spans="3:16" x14ac:dyDescent="0.35">
      <c r="C8991" s="21"/>
      <c r="E8991" s="21"/>
      <c r="G8991" s="20"/>
      <c r="I8991" s="20"/>
      <c r="O8991" s="20"/>
      <c r="P8991" s="20"/>
    </row>
    <row r="8992" spans="3:16" x14ac:dyDescent="0.35">
      <c r="C8992" s="21"/>
      <c r="E8992" s="21"/>
      <c r="G8992" s="20"/>
      <c r="I8992" s="20"/>
      <c r="O8992" s="20"/>
      <c r="P8992" s="20"/>
    </row>
    <row r="8993" spans="3:16" x14ac:dyDescent="0.35">
      <c r="C8993" s="21"/>
      <c r="E8993" s="21"/>
      <c r="G8993" s="20"/>
      <c r="I8993" s="20"/>
      <c r="O8993" s="20"/>
      <c r="P8993" s="20"/>
    </row>
    <row r="8994" spans="3:16" x14ac:dyDescent="0.35">
      <c r="C8994" s="21"/>
      <c r="E8994" s="21"/>
      <c r="G8994" s="20"/>
      <c r="I8994" s="20"/>
      <c r="O8994" s="20"/>
      <c r="P8994" s="20"/>
    </row>
    <row r="8995" spans="3:16" x14ac:dyDescent="0.35">
      <c r="C8995" s="21"/>
      <c r="E8995" s="21"/>
      <c r="G8995" s="20"/>
      <c r="I8995" s="20"/>
      <c r="O8995" s="20"/>
      <c r="P8995" s="20"/>
    </row>
    <row r="8996" spans="3:16" x14ac:dyDescent="0.35">
      <c r="C8996" s="21"/>
      <c r="E8996" s="21"/>
      <c r="G8996" s="20"/>
      <c r="I8996" s="20"/>
      <c r="O8996" s="20"/>
      <c r="P8996" s="20"/>
    </row>
    <row r="8997" spans="3:16" x14ac:dyDescent="0.35">
      <c r="C8997" s="21"/>
      <c r="E8997" s="21"/>
      <c r="G8997" s="20"/>
      <c r="I8997" s="20"/>
      <c r="O8997" s="20"/>
      <c r="P8997" s="20"/>
    </row>
    <row r="8998" spans="3:16" x14ac:dyDescent="0.35">
      <c r="C8998" s="21"/>
      <c r="E8998" s="21"/>
      <c r="G8998" s="20"/>
      <c r="I8998" s="20"/>
      <c r="O8998" s="20"/>
      <c r="P8998" s="20"/>
    </row>
    <row r="8999" spans="3:16" x14ac:dyDescent="0.35">
      <c r="C8999" s="21"/>
      <c r="E8999" s="21"/>
      <c r="G8999" s="20"/>
      <c r="I8999" s="20"/>
      <c r="O8999" s="20"/>
      <c r="P8999" s="20"/>
    </row>
    <row r="9000" spans="3:16" x14ac:dyDescent="0.35">
      <c r="C9000" s="21"/>
      <c r="E9000" s="21"/>
      <c r="G9000" s="20"/>
      <c r="I9000" s="20"/>
      <c r="O9000" s="20"/>
      <c r="P9000" s="20"/>
    </row>
    <row r="9001" spans="3:16" x14ac:dyDescent="0.35">
      <c r="C9001" s="21"/>
      <c r="E9001" s="21"/>
      <c r="G9001" s="20"/>
      <c r="I9001" s="20"/>
      <c r="O9001" s="20"/>
      <c r="P9001" s="20"/>
    </row>
    <row r="9002" spans="3:16" x14ac:dyDescent="0.35">
      <c r="C9002" s="21"/>
      <c r="E9002" s="21"/>
      <c r="G9002" s="20"/>
      <c r="I9002" s="20"/>
      <c r="O9002" s="20"/>
      <c r="P9002" s="20"/>
    </row>
    <row r="9003" spans="3:16" x14ac:dyDescent="0.35">
      <c r="C9003" s="21"/>
      <c r="E9003" s="21"/>
      <c r="G9003" s="20"/>
      <c r="I9003" s="20"/>
      <c r="O9003" s="20"/>
      <c r="P9003" s="20"/>
    </row>
    <row r="9004" spans="3:16" x14ac:dyDescent="0.35">
      <c r="C9004" s="21"/>
      <c r="E9004" s="21"/>
      <c r="G9004" s="20"/>
      <c r="I9004" s="20"/>
      <c r="O9004" s="20"/>
      <c r="P9004" s="20"/>
    </row>
    <row r="9005" spans="3:16" x14ac:dyDescent="0.35">
      <c r="C9005" s="21"/>
      <c r="E9005" s="21"/>
      <c r="G9005" s="20"/>
      <c r="I9005" s="20"/>
      <c r="O9005" s="20"/>
      <c r="P9005" s="20"/>
    </row>
    <row r="9006" spans="3:16" x14ac:dyDescent="0.35">
      <c r="C9006" s="21"/>
      <c r="E9006" s="21"/>
      <c r="G9006" s="20"/>
      <c r="I9006" s="20"/>
      <c r="O9006" s="20"/>
      <c r="P9006" s="20"/>
    </row>
    <row r="9007" spans="3:16" x14ac:dyDescent="0.35">
      <c r="C9007" s="21"/>
      <c r="E9007" s="21"/>
      <c r="G9007" s="20"/>
      <c r="I9007" s="20"/>
      <c r="O9007" s="20"/>
      <c r="P9007" s="20"/>
    </row>
    <row r="9008" spans="3:16" x14ac:dyDescent="0.35">
      <c r="C9008" s="21"/>
      <c r="E9008" s="21"/>
      <c r="G9008" s="20"/>
      <c r="I9008" s="20"/>
      <c r="O9008" s="20"/>
      <c r="P9008" s="20"/>
    </row>
    <row r="9009" spans="3:16" x14ac:dyDescent="0.35">
      <c r="C9009" s="21"/>
      <c r="E9009" s="21"/>
      <c r="G9009" s="20"/>
      <c r="I9009" s="20"/>
      <c r="O9009" s="20"/>
      <c r="P9009" s="20"/>
    </row>
    <row r="9010" spans="3:16" x14ac:dyDescent="0.35">
      <c r="C9010" s="21"/>
      <c r="E9010" s="21"/>
      <c r="G9010" s="20"/>
      <c r="I9010" s="20"/>
      <c r="O9010" s="20"/>
      <c r="P9010" s="20"/>
    </row>
    <row r="9011" spans="3:16" x14ac:dyDescent="0.35">
      <c r="C9011" s="21"/>
      <c r="E9011" s="21"/>
      <c r="G9011" s="20"/>
      <c r="I9011" s="20"/>
      <c r="O9011" s="20"/>
      <c r="P9011" s="20"/>
    </row>
    <row r="9012" spans="3:16" x14ac:dyDescent="0.35">
      <c r="C9012" s="21"/>
      <c r="E9012" s="21"/>
      <c r="G9012" s="20"/>
      <c r="I9012" s="20"/>
      <c r="O9012" s="20"/>
      <c r="P9012" s="20"/>
    </row>
    <row r="9013" spans="3:16" x14ac:dyDescent="0.35">
      <c r="C9013" s="21"/>
      <c r="E9013" s="21"/>
      <c r="G9013" s="20"/>
      <c r="I9013" s="20"/>
      <c r="O9013" s="20"/>
      <c r="P9013" s="20"/>
    </row>
    <row r="9014" spans="3:16" x14ac:dyDescent="0.35">
      <c r="C9014" s="21"/>
      <c r="E9014" s="21"/>
      <c r="G9014" s="20"/>
      <c r="I9014" s="20"/>
      <c r="O9014" s="20"/>
      <c r="P9014" s="20"/>
    </row>
    <row r="9015" spans="3:16" x14ac:dyDescent="0.35">
      <c r="C9015" s="21"/>
      <c r="E9015" s="21"/>
      <c r="G9015" s="20"/>
      <c r="I9015" s="20"/>
      <c r="O9015" s="20"/>
      <c r="P9015" s="20"/>
    </row>
    <row r="9016" spans="3:16" x14ac:dyDescent="0.35">
      <c r="C9016" s="21"/>
      <c r="E9016" s="21"/>
      <c r="G9016" s="20"/>
      <c r="I9016" s="20"/>
      <c r="O9016" s="20"/>
      <c r="P9016" s="20"/>
    </row>
    <row r="9017" spans="3:16" x14ac:dyDescent="0.35">
      <c r="C9017" s="21"/>
      <c r="E9017" s="21"/>
      <c r="G9017" s="20"/>
      <c r="I9017" s="20"/>
      <c r="O9017" s="20"/>
      <c r="P9017" s="20"/>
    </row>
    <row r="9018" spans="3:16" x14ac:dyDescent="0.35">
      <c r="C9018" s="21"/>
      <c r="E9018" s="21"/>
      <c r="G9018" s="20"/>
      <c r="I9018" s="20"/>
      <c r="O9018" s="20"/>
      <c r="P9018" s="20"/>
    </row>
    <row r="9019" spans="3:16" x14ac:dyDescent="0.35">
      <c r="C9019" s="21"/>
      <c r="E9019" s="21"/>
      <c r="G9019" s="20"/>
      <c r="I9019" s="20"/>
      <c r="O9019" s="20"/>
      <c r="P9019" s="20"/>
    </row>
    <row r="9020" spans="3:16" x14ac:dyDescent="0.35">
      <c r="C9020" s="21"/>
      <c r="E9020" s="21"/>
      <c r="G9020" s="20"/>
      <c r="I9020" s="20"/>
      <c r="O9020" s="20"/>
      <c r="P9020" s="20"/>
    </row>
    <row r="9021" spans="3:16" x14ac:dyDescent="0.35">
      <c r="C9021" s="21"/>
      <c r="E9021" s="21"/>
      <c r="G9021" s="20"/>
      <c r="I9021" s="20"/>
      <c r="O9021" s="20"/>
      <c r="P9021" s="20"/>
    </row>
    <row r="9022" spans="3:16" x14ac:dyDescent="0.35">
      <c r="C9022" s="21"/>
      <c r="E9022" s="21"/>
      <c r="G9022" s="20"/>
      <c r="I9022" s="20"/>
      <c r="O9022" s="20"/>
      <c r="P9022" s="20"/>
    </row>
    <row r="9023" spans="3:16" x14ac:dyDescent="0.35">
      <c r="C9023" s="21"/>
      <c r="E9023" s="21"/>
      <c r="G9023" s="20"/>
      <c r="I9023" s="20"/>
      <c r="O9023" s="20"/>
      <c r="P9023" s="20"/>
    </row>
    <row r="9024" spans="3:16" x14ac:dyDescent="0.35">
      <c r="C9024" s="21"/>
      <c r="E9024" s="21"/>
      <c r="G9024" s="20"/>
      <c r="I9024" s="20"/>
      <c r="O9024" s="20"/>
      <c r="P9024" s="20"/>
    </row>
    <row r="9025" spans="3:16" x14ac:dyDescent="0.35">
      <c r="C9025" s="21"/>
      <c r="E9025" s="21"/>
      <c r="G9025" s="20"/>
      <c r="I9025" s="20"/>
      <c r="O9025" s="20"/>
      <c r="P9025" s="20"/>
    </row>
    <row r="9026" spans="3:16" x14ac:dyDescent="0.35">
      <c r="C9026" s="21"/>
      <c r="E9026" s="21"/>
      <c r="G9026" s="20"/>
      <c r="I9026" s="20"/>
      <c r="O9026" s="20"/>
      <c r="P9026" s="20"/>
    </row>
    <row r="9027" spans="3:16" x14ac:dyDescent="0.35">
      <c r="C9027" s="21"/>
      <c r="E9027" s="21"/>
      <c r="G9027" s="20"/>
      <c r="I9027" s="20"/>
      <c r="O9027" s="20"/>
      <c r="P9027" s="20"/>
    </row>
    <row r="9028" spans="3:16" x14ac:dyDescent="0.35">
      <c r="C9028" s="21"/>
      <c r="E9028" s="21"/>
      <c r="G9028" s="20"/>
      <c r="I9028" s="20"/>
      <c r="O9028" s="20"/>
      <c r="P9028" s="20"/>
    </row>
    <row r="9029" spans="3:16" x14ac:dyDescent="0.35">
      <c r="C9029" s="21"/>
      <c r="E9029" s="21"/>
      <c r="G9029" s="20"/>
      <c r="I9029" s="20"/>
      <c r="O9029" s="20"/>
      <c r="P9029" s="20"/>
    </row>
    <row r="9030" spans="3:16" x14ac:dyDescent="0.35">
      <c r="C9030" s="21"/>
      <c r="E9030" s="21"/>
      <c r="G9030" s="20"/>
      <c r="I9030" s="20"/>
      <c r="O9030" s="20"/>
      <c r="P9030" s="20"/>
    </row>
    <row r="9031" spans="3:16" x14ac:dyDescent="0.35">
      <c r="C9031" s="21"/>
      <c r="E9031" s="21"/>
      <c r="G9031" s="20"/>
      <c r="I9031" s="20"/>
      <c r="O9031" s="20"/>
      <c r="P9031" s="20"/>
    </row>
    <row r="9032" spans="3:16" x14ac:dyDescent="0.35">
      <c r="C9032" s="21"/>
      <c r="E9032" s="21"/>
      <c r="G9032" s="20"/>
      <c r="I9032" s="20"/>
      <c r="O9032" s="20"/>
      <c r="P9032" s="20"/>
    </row>
    <row r="9033" spans="3:16" x14ac:dyDescent="0.35">
      <c r="C9033" s="21"/>
      <c r="E9033" s="21"/>
      <c r="G9033" s="20"/>
      <c r="I9033" s="20"/>
      <c r="O9033" s="20"/>
      <c r="P9033" s="20"/>
    </row>
    <row r="9034" spans="3:16" x14ac:dyDescent="0.35">
      <c r="C9034" s="21"/>
      <c r="E9034" s="21"/>
      <c r="G9034" s="20"/>
      <c r="I9034" s="20"/>
      <c r="O9034" s="20"/>
      <c r="P9034" s="20"/>
    </row>
    <row r="9035" spans="3:16" x14ac:dyDescent="0.35">
      <c r="C9035" s="21"/>
      <c r="E9035" s="21"/>
      <c r="G9035" s="20"/>
      <c r="I9035" s="20"/>
      <c r="O9035" s="20"/>
      <c r="P9035" s="20"/>
    </row>
    <row r="9036" spans="3:16" x14ac:dyDescent="0.35">
      <c r="C9036" s="21"/>
      <c r="E9036" s="21"/>
      <c r="G9036" s="20"/>
      <c r="I9036" s="20"/>
      <c r="O9036" s="20"/>
      <c r="P9036" s="20"/>
    </row>
    <row r="9037" spans="3:16" x14ac:dyDescent="0.35">
      <c r="C9037" s="21"/>
      <c r="E9037" s="21"/>
      <c r="G9037" s="20"/>
      <c r="I9037" s="20"/>
      <c r="O9037" s="20"/>
      <c r="P9037" s="20"/>
    </row>
    <row r="9038" spans="3:16" x14ac:dyDescent="0.35">
      <c r="C9038" s="21"/>
      <c r="E9038" s="21"/>
      <c r="G9038" s="20"/>
      <c r="I9038" s="20"/>
      <c r="O9038" s="20"/>
      <c r="P9038" s="20"/>
    </row>
    <row r="9039" spans="3:16" x14ac:dyDescent="0.35">
      <c r="C9039" s="21"/>
      <c r="E9039" s="21"/>
      <c r="G9039" s="20"/>
      <c r="I9039" s="20"/>
      <c r="O9039" s="20"/>
      <c r="P9039" s="20"/>
    </row>
    <row r="9040" spans="3:16" x14ac:dyDescent="0.35">
      <c r="C9040" s="21"/>
      <c r="E9040" s="21"/>
      <c r="G9040" s="20"/>
      <c r="I9040" s="20"/>
      <c r="O9040" s="20"/>
      <c r="P9040" s="20"/>
    </row>
    <row r="9041" spans="3:16" x14ac:dyDescent="0.35">
      <c r="C9041" s="21"/>
      <c r="E9041" s="21"/>
      <c r="G9041" s="20"/>
      <c r="I9041" s="20"/>
      <c r="O9041" s="20"/>
      <c r="P9041" s="20"/>
    </row>
    <row r="9042" spans="3:16" x14ac:dyDescent="0.35">
      <c r="C9042" s="21"/>
      <c r="E9042" s="21"/>
      <c r="G9042" s="20"/>
      <c r="I9042" s="20"/>
      <c r="O9042" s="20"/>
      <c r="P9042" s="20"/>
    </row>
    <row r="9043" spans="3:16" x14ac:dyDescent="0.35">
      <c r="C9043" s="21"/>
      <c r="E9043" s="21"/>
      <c r="G9043" s="20"/>
      <c r="I9043" s="20"/>
      <c r="O9043" s="20"/>
      <c r="P9043" s="20"/>
    </row>
    <row r="9044" spans="3:16" x14ac:dyDescent="0.35">
      <c r="C9044" s="21"/>
      <c r="E9044" s="21"/>
      <c r="G9044" s="20"/>
      <c r="I9044" s="20"/>
      <c r="O9044" s="20"/>
      <c r="P9044" s="20"/>
    </row>
    <row r="9045" spans="3:16" x14ac:dyDescent="0.35">
      <c r="C9045" s="21"/>
      <c r="E9045" s="21"/>
      <c r="G9045" s="20"/>
      <c r="I9045" s="20"/>
      <c r="O9045" s="20"/>
      <c r="P9045" s="20"/>
    </row>
    <row r="9046" spans="3:16" x14ac:dyDescent="0.35">
      <c r="C9046" s="21"/>
      <c r="E9046" s="21"/>
      <c r="G9046" s="20"/>
      <c r="I9046" s="20"/>
      <c r="O9046" s="20"/>
      <c r="P9046" s="20"/>
    </row>
    <row r="9047" spans="3:16" x14ac:dyDescent="0.35">
      <c r="C9047" s="21"/>
      <c r="E9047" s="21"/>
      <c r="G9047" s="20"/>
      <c r="I9047" s="20"/>
      <c r="O9047" s="20"/>
      <c r="P9047" s="20"/>
    </row>
    <row r="9048" spans="3:16" x14ac:dyDescent="0.35">
      <c r="C9048" s="21"/>
      <c r="E9048" s="21"/>
      <c r="G9048" s="20"/>
      <c r="I9048" s="20"/>
      <c r="O9048" s="20"/>
      <c r="P9048" s="20"/>
    </row>
    <row r="9049" spans="3:16" x14ac:dyDescent="0.35">
      <c r="C9049" s="21"/>
      <c r="E9049" s="21"/>
      <c r="G9049" s="20"/>
      <c r="I9049" s="20"/>
      <c r="O9049" s="20"/>
      <c r="P9049" s="20"/>
    </row>
    <row r="9050" spans="3:16" x14ac:dyDescent="0.35">
      <c r="C9050" s="21"/>
      <c r="E9050" s="21"/>
      <c r="G9050" s="20"/>
      <c r="I9050" s="20"/>
      <c r="O9050" s="20"/>
      <c r="P9050" s="20"/>
    </row>
    <row r="9051" spans="3:16" x14ac:dyDescent="0.35">
      <c r="C9051" s="21"/>
      <c r="E9051" s="21"/>
      <c r="G9051" s="20"/>
      <c r="I9051" s="20"/>
      <c r="O9051" s="20"/>
      <c r="P9051" s="20"/>
    </row>
    <row r="9052" spans="3:16" x14ac:dyDescent="0.35">
      <c r="C9052" s="21"/>
      <c r="E9052" s="21"/>
      <c r="G9052" s="20"/>
      <c r="I9052" s="20"/>
      <c r="O9052" s="20"/>
      <c r="P9052" s="20"/>
    </row>
    <row r="9053" spans="3:16" x14ac:dyDescent="0.35">
      <c r="C9053" s="21"/>
      <c r="E9053" s="21"/>
      <c r="G9053" s="20"/>
      <c r="I9053" s="20"/>
      <c r="O9053" s="20"/>
      <c r="P9053" s="20"/>
    </row>
    <row r="9054" spans="3:16" x14ac:dyDescent="0.35">
      <c r="C9054" s="21"/>
      <c r="E9054" s="21"/>
      <c r="G9054" s="20"/>
      <c r="I9054" s="20"/>
      <c r="O9054" s="20"/>
      <c r="P9054" s="20"/>
    </row>
    <row r="9055" spans="3:16" x14ac:dyDescent="0.35">
      <c r="C9055" s="21"/>
      <c r="E9055" s="21"/>
      <c r="G9055" s="20"/>
      <c r="I9055" s="20"/>
      <c r="O9055" s="20"/>
      <c r="P9055" s="20"/>
    </row>
    <row r="9056" spans="3:16" x14ac:dyDescent="0.35">
      <c r="C9056" s="21"/>
      <c r="E9056" s="21"/>
      <c r="G9056" s="20"/>
      <c r="I9056" s="20"/>
      <c r="O9056" s="20"/>
      <c r="P9056" s="20"/>
    </row>
    <row r="9057" spans="3:16" x14ac:dyDescent="0.35">
      <c r="C9057" s="21"/>
      <c r="E9057" s="21"/>
      <c r="G9057" s="20"/>
      <c r="I9057" s="20"/>
      <c r="O9057" s="20"/>
      <c r="P9057" s="20"/>
    </row>
    <row r="9058" spans="3:16" x14ac:dyDescent="0.35">
      <c r="C9058" s="21"/>
      <c r="E9058" s="21"/>
      <c r="G9058" s="20"/>
      <c r="I9058" s="20"/>
      <c r="O9058" s="20"/>
      <c r="P9058" s="20"/>
    </row>
    <row r="9059" spans="3:16" x14ac:dyDescent="0.35">
      <c r="C9059" s="21"/>
      <c r="E9059" s="21"/>
      <c r="G9059" s="20"/>
      <c r="I9059" s="20"/>
      <c r="O9059" s="20"/>
      <c r="P9059" s="20"/>
    </row>
    <row r="9060" spans="3:16" x14ac:dyDescent="0.35">
      <c r="C9060" s="21"/>
      <c r="E9060" s="21"/>
      <c r="G9060" s="20"/>
      <c r="I9060" s="20"/>
      <c r="O9060" s="20"/>
      <c r="P9060" s="20"/>
    </row>
    <row r="9061" spans="3:16" x14ac:dyDescent="0.35">
      <c r="C9061" s="21"/>
      <c r="E9061" s="21"/>
      <c r="G9061" s="20"/>
      <c r="I9061" s="20"/>
      <c r="O9061" s="20"/>
      <c r="P9061" s="20"/>
    </row>
    <row r="9062" spans="3:16" x14ac:dyDescent="0.35">
      <c r="C9062" s="21"/>
      <c r="E9062" s="21"/>
      <c r="G9062" s="20"/>
      <c r="I9062" s="20"/>
      <c r="O9062" s="20"/>
      <c r="P9062" s="20"/>
    </row>
    <row r="9063" spans="3:16" x14ac:dyDescent="0.35">
      <c r="C9063" s="21"/>
      <c r="E9063" s="21"/>
      <c r="G9063" s="20"/>
      <c r="I9063" s="20"/>
      <c r="O9063" s="20"/>
      <c r="P9063" s="20"/>
    </row>
    <row r="9064" spans="3:16" x14ac:dyDescent="0.35">
      <c r="C9064" s="21"/>
      <c r="E9064" s="21"/>
      <c r="G9064" s="20"/>
      <c r="I9064" s="20"/>
      <c r="O9064" s="20"/>
      <c r="P9064" s="20"/>
    </row>
    <row r="9065" spans="3:16" x14ac:dyDescent="0.35">
      <c r="C9065" s="21"/>
      <c r="E9065" s="21"/>
      <c r="G9065" s="20"/>
      <c r="I9065" s="20"/>
      <c r="O9065" s="20"/>
      <c r="P9065" s="20"/>
    </row>
    <row r="9066" spans="3:16" x14ac:dyDescent="0.35">
      <c r="C9066" s="21"/>
      <c r="E9066" s="21"/>
      <c r="G9066" s="20"/>
      <c r="I9066" s="20"/>
      <c r="O9066" s="20"/>
      <c r="P9066" s="20"/>
    </row>
    <row r="9067" spans="3:16" x14ac:dyDescent="0.35">
      <c r="C9067" s="21"/>
      <c r="E9067" s="21"/>
      <c r="G9067" s="20"/>
      <c r="I9067" s="20"/>
      <c r="O9067" s="20"/>
      <c r="P9067" s="20"/>
    </row>
    <row r="9068" spans="3:16" x14ac:dyDescent="0.35">
      <c r="C9068" s="21"/>
      <c r="E9068" s="21"/>
      <c r="G9068" s="20"/>
      <c r="I9068" s="20"/>
      <c r="O9068" s="20"/>
      <c r="P9068" s="20"/>
    </row>
    <row r="9069" spans="3:16" x14ac:dyDescent="0.35">
      <c r="C9069" s="21"/>
      <c r="E9069" s="21"/>
      <c r="G9069" s="20"/>
      <c r="I9069" s="20"/>
      <c r="O9069" s="20"/>
      <c r="P9069" s="20"/>
    </row>
    <row r="9070" spans="3:16" x14ac:dyDescent="0.35">
      <c r="C9070" s="21"/>
      <c r="E9070" s="21"/>
      <c r="G9070" s="20"/>
      <c r="I9070" s="20"/>
      <c r="O9070" s="20"/>
      <c r="P9070" s="20"/>
    </row>
    <row r="9071" spans="3:16" x14ac:dyDescent="0.35">
      <c r="C9071" s="21"/>
      <c r="E9071" s="21"/>
      <c r="G9071" s="20"/>
      <c r="I9071" s="20"/>
      <c r="O9071" s="20"/>
      <c r="P9071" s="20"/>
    </row>
    <row r="9072" spans="3:16" x14ac:dyDescent="0.35">
      <c r="C9072" s="21"/>
      <c r="E9072" s="21"/>
      <c r="G9072" s="20"/>
      <c r="I9072" s="20"/>
      <c r="O9072" s="20"/>
      <c r="P9072" s="20"/>
    </row>
    <row r="9073" spans="3:16" x14ac:dyDescent="0.35">
      <c r="C9073" s="21"/>
      <c r="E9073" s="21"/>
      <c r="G9073" s="20"/>
      <c r="I9073" s="20"/>
      <c r="O9073" s="20"/>
      <c r="P9073" s="20"/>
    </row>
    <row r="9074" spans="3:16" x14ac:dyDescent="0.35">
      <c r="C9074" s="21"/>
      <c r="E9074" s="21"/>
      <c r="G9074" s="20"/>
      <c r="I9074" s="20"/>
      <c r="O9074" s="20"/>
      <c r="P9074" s="20"/>
    </row>
    <row r="9075" spans="3:16" x14ac:dyDescent="0.35">
      <c r="C9075" s="21"/>
      <c r="E9075" s="21"/>
      <c r="G9075" s="20"/>
      <c r="I9075" s="20"/>
      <c r="O9075" s="20"/>
      <c r="P9075" s="20"/>
    </row>
    <row r="9076" spans="3:16" x14ac:dyDescent="0.35">
      <c r="C9076" s="21"/>
      <c r="E9076" s="21"/>
      <c r="G9076" s="20"/>
      <c r="I9076" s="20"/>
      <c r="O9076" s="20"/>
      <c r="P9076" s="20"/>
    </row>
    <row r="9077" spans="3:16" x14ac:dyDescent="0.35">
      <c r="C9077" s="21"/>
      <c r="E9077" s="21"/>
      <c r="G9077" s="20"/>
      <c r="I9077" s="20"/>
      <c r="O9077" s="20"/>
      <c r="P9077" s="20"/>
    </row>
    <row r="9078" spans="3:16" x14ac:dyDescent="0.35">
      <c r="C9078" s="21"/>
      <c r="E9078" s="21"/>
      <c r="G9078" s="20"/>
      <c r="I9078" s="20"/>
      <c r="O9078" s="20"/>
      <c r="P9078" s="20"/>
    </row>
    <row r="9079" spans="3:16" x14ac:dyDescent="0.35">
      <c r="C9079" s="21"/>
      <c r="E9079" s="21"/>
      <c r="G9079" s="20"/>
      <c r="I9079" s="20"/>
      <c r="O9079" s="20"/>
      <c r="P9079" s="20"/>
    </row>
    <row r="9080" spans="3:16" x14ac:dyDescent="0.35">
      <c r="C9080" s="21"/>
      <c r="E9080" s="21"/>
      <c r="G9080" s="20"/>
      <c r="I9080" s="20"/>
      <c r="O9080" s="20"/>
      <c r="P9080" s="20"/>
    </row>
    <row r="9081" spans="3:16" x14ac:dyDescent="0.35">
      <c r="C9081" s="21"/>
      <c r="E9081" s="21"/>
      <c r="G9081" s="20"/>
      <c r="I9081" s="20"/>
      <c r="O9081" s="20"/>
      <c r="P9081" s="20"/>
    </row>
    <row r="9082" spans="3:16" x14ac:dyDescent="0.35">
      <c r="C9082" s="21"/>
      <c r="E9082" s="21"/>
      <c r="G9082" s="20"/>
      <c r="I9082" s="20"/>
      <c r="O9082" s="20"/>
      <c r="P9082" s="20"/>
    </row>
    <row r="9083" spans="3:16" x14ac:dyDescent="0.35">
      <c r="C9083" s="21"/>
      <c r="E9083" s="21"/>
      <c r="G9083" s="20"/>
      <c r="I9083" s="20"/>
      <c r="O9083" s="20"/>
      <c r="P9083" s="20"/>
    </row>
    <row r="9084" spans="3:16" x14ac:dyDescent="0.35">
      <c r="C9084" s="21"/>
      <c r="E9084" s="21"/>
      <c r="G9084" s="20"/>
      <c r="I9084" s="20"/>
      <c r="O9084" s="20"/>
      <c r="P9084" s="20"/>
    </row>
    <row r="9085" spans="3:16" x14ac:dyDescent="0.35">
      <c r="C9085" s="21"/>
      <c r="E9085" s="21"/>
      <c r="G9085" s="20"/>
      <c r="I9085" s="20"/>
      <c r="O9085" s="20"/>
      <c r="P9085" s="20"/>
    </row>
    <row r="9086" spans="3:16" x14ac:dyDescent="0.35">
      <c r="C9086" s="21"/>
      <c r="E9086" s="21"/>
      <c r="G9086" s="20"/>
      <c r="I9086" s="20"/>
      <c r="O9086" s="20"/>
      <c r="P9086" s="20"/>
    </row>
    <row r="9087" spans="3:16" x14ac:dyDescent="0.35">
      <c r="C9087" s="21"/>
      <c r="E9087" s="21"/>
      <c r="G9087" s="20"/>
      <c r="I9087" s="20"/>
      <c r="O9087" s="20"/>
      <c r="P9087" s="20"/>
    </row>
    <row r="9088" spans="3:16" x14ac:dyDescent="0.35">
      <c r="C9088" s="21"/>
      <c r="E9088" s="21"/>
      <c r="G9088" s="20"/>
      <c r="I9088" s="20"/>
      <c r="O9088" s="20"/>
      <c r="P9088" s="20"/>
    </row>
    <row r="9089" spans="3:16" x14ac:dyDescent="0.35">
      <c r="C9089" s="21"/>
      <c r="E9089" s="21"/>
      <c r="G9089" s="20"/>
      <c r="I9089" s="20"/>
      <c r="O9089" s="20"/>
      <c r="P9089" s="20"/>
    </row>
    <row r="9090" spans="3:16" x14ac:dyDescent="0.35">
      <c r="C9090" s="21"/>
      <c r="E9090" s="21"/>
      <c r="G9090" s="20"/>
      <c r="I9090" s="20"/>
      <c r="O9090" s="20"/>
      <c r="P9090" s="20"/>
    </row>
    <row r="9091" spans="3:16" x14ac:dyDescent="0.35">
      <c r="C9091" s="21"/>
      <c r="E9091" s="21"/>
      <c r="G9091" s="20"/>
      <c r="I9091" s="20"/>
      <c r="O9091" s="20"/>
      <c r="P9091" s="20"/>
    </row>
    <row r="9092" spans="3:16" x14ac:dyDescent="0.35">
      <c r="C9092" s="21"/>
      <c r="E9092" s="21"/>
      <c r="G9092" s="20"/>
      <c r="I9092" s="20"/>
      <c r="O9092" s="20"/>
      <c r="P9092" s="20"/>
    </row>
    <row r="9093" spans="3:16" x14ac:dyDescent="0.35">
      <c r="C9093" s="21"/>
      <c r="E9093" s="21"/>
      <c r="G9093" s="20"/>
      <c r="I9093" s="20"/>
      <c r="O9093" s="20"/>
      <c r="P9093" s="20"/>
    </row>
    <row r="9094" spans="3:16" x14ac:dyDescent="0.35">
      <c r="C9094" s="21"/>
      <c r="E9094" s="21"/>
      <c r="G9094" s="20"/>
      <c r="I9094" s="20"/>
      <c r="O9094" s="20"/>
      <c r="P9094" s="20"/>
    </row>
    <row r="9095" spans="3:16" x14ac:dyDescent="0.35">
      <c r="C9095" s="21"/>
      <c r="E9095" s="21"/>
      <c r="G9095" s="20"/>
      <c r="I9095" s="20"/>
      <c r="O9095" s="20"/>
      <c r="P9095" s="20"/>
    </row>
    <row r="9096" spans="3:16" x14ac:dyDescent="0.35">
      <c r="C9096" s="21"/>
      <c r="E9096" s="21"/>
      <c r="G9096" s="20"/>
      <c r="I9096" s="20"/>
      <c r="O9096" s="20"/>
      <c r="P9096" s="20"/>
    </row>
    <row r="9097" spans="3:16" x14ac:dyDescent="0.35">
      <c r="C9097" s="21"/>
      <c r="E9097" s="21"/>
      <c r="G9097" s="20"/>
      <c r="I9097" s="20"/>
      <c r="O9097" s="20"/>
      <c r="P9097" s="20"/>
    </row>
    <row r="9098" spans="3:16" x14ac:dyDescent="0.35">
      <c r="C9098" s="21"/>
      <c r="E9098" s="21"/>
      <c r="G9098" s="20"/>
      <c r="I9098" s="20"/>
      <c r="O9098" s="20"/>
      <c r="P9098" s="20"/>
    </row>
    <row r="9099" spans="3:16" x14ac:dyDescent="0.35">
      <c r="C9099" s="21"/>
      <c r="E9099" s="21"/>
      <c r="G9099" s="20"/>
      <c r="I9099" s="20"/>
      <c r="O9099" s="20"/>
      <c r="P9099" s="20"/>
    </row>
    <row r="9100" spans="3:16" x14ac:dyDescent="0.35">
      <c r="C9100" s="21"/>
      <c r="E9100" s="21"/>
      <c r="G9100" s="20"/>
      <c r="I9100" s="20"/>
      <c r="O9100" s="20"/>
      <c r="P9100" s="20"/>
    </row>
    <row r="9101" spans="3:16" x14ac:dyDescent="0.35">
      <c r="C9101" s="21"/>
      <c r="E9101" s="21"/>
      <c r="G9101" s="20"/>
      <c r="I9101" s="20"/>
      <c r="O9101" s="20"/>
      <c r="P9101" s="20"/>
    </row>
    <row r="9102" spans="3:16" x14ac:dyDescent="0.35">
      <c r="C9102" s="21"/>
      <c r="E9102" s="21"/>
      <c r="G9102" s="20"/>
      <c r="I9102" s="20"/>
      <c r="O9102" s="20"/>
      <c r="P9102" s="20"/>
    </row>
    <row r="9103" spans="3:16" x14ac:dyDescent="0.35">
      <c r="C9103" s="21"/>
      <c r="E9103" s="21"/>
      <c r="G9103" s="20"/>
      <c r="I9103" s="20"/>
      <c r="O9103" s="20"/>
      <c r="P9103" s="20"/>
    </row>
    <row r="9104" spans="3:16" x14ac:dyDescent="0.35">
      <c r="C9104" s="21"/>
      <c r="E9104" s="21"/>
      <c r="G9104" s="20"/>
      <c r="I9104" s="20"/>
      <c r="O9104" s="20"/>
      <c r="P9104" s="20"/>
    </row>
    <row r="9105" spans="3:16" x14ac:dyDescent="0.35">
      <c r="C9105" s="21"/>
      <c r="E9105" s="21"/>
      <c r="G9105" s="20"/>
      <c r="I9105" s="20"/>
      <c r="O9105" s="20"/>
      <c r="P9105" s="20"/>
    </row>
    <row r="9106" spans="3:16" x14ac:dyDescent="0.35">
      <c r="C9106" s="21"/>
      <c r="E9106" s="21"/>
      <c r="G9106" s="20"/>
      <c r="I9106" s="20"/>
      <c r="O9106" s="20"/>
      <c r="P9106" s="20"/>
    </row>
    <row r="9107" spans="3:16" x14ac:dyDescent="0.35">
      <c r="C9107" s="21"/>
      <c r="E9107" s="21"/>
      <c r="G9107" s="20"/>
      <c r="I9107" s="20"/>
      <c r="O9107" s="20"/>
      <c r="P9107" s="20"/>
    </row>
    <row r="9108" spans="3:16" x14ac:dyDescent="0.35">
      <c r="C9108" s="21"/>
      <c r="E9108" s="21"/>
      <c r="G9108" s="20"/>
      <c r="I9108" s="20"/>
      <c r="O9108" s="20"/>
      <c r="P9108" s="20"/>
    </row>
    <row r="9109" spans="3:16" x14ac:dyDescent="0.35">
      <c r="C9109" s="21"/>
      <c r="E9109" s="21"/>
      <c r="G9109" s="20"/>
      <c r="I9109" s="20"/>
      <c r="O9109" s="20"/>
      <c r="P9109" s="20"/>
    </row>
    <row r="9110" spans="3:16" x14ac:dyDescent="0.35">
      <c r="C9110" s="21"/>
      <c r="E9110" s="21"/>
      <c r="G9110" s="20"/>
      <c r="I9110" s="20"/>
      <c r="O9110" s="20"/>
      <c r="P9110" s="20"/>
    </row>
    <row r="9111" spans="3:16" x14ac:dyDescent="0.35">
      <c r="C9111" s="21"/>
      <c r="E9111" s="21"/>
      <c r="G9111" s="20"/>
      <c r="I9111" s="20"/>
      <c r="O9111" s="20"/>
      <c r="P9111" s="20"/>
    </row>
    <row r="9112" spans="3:16" x14ac:dyDescent="0.35">
      <c r="C9112" s="21"/>
      <c r="E9112" s="21"/>
      <c r="G9112" s="20"/>
      <c r="I9112" s="20"/>
      <c r="O9112" s="20"/>
      <c r="P9112" s="20"/>
    </row>
    <row r="9113" spans="3:16" x14ac:dyDescent="0.35">
      <c r="C9113" s="21"/>
      <c r="E9113" s="21"/>
      <c r="G9113" s="20"/>
      <c r="I9113" s="20"/>
      <c r="O9113" s="20"/>
      <c r="P9113" s="20"/>
    </row>
    <row r="9114" spans="3:16" x14ac:dyDescent="0.35">
      <c r="C9114" s="21"/>
      <c r="E9114" s="21"/>
      <c r="G9114" s="20"/>
      <c r="I9114" s="20"/>
      <c r="O9114" s="20"/>
      <c r="P9114" s="20"/>
    </row>
    <row r="9115" spans="3:16" x14ac:dyDescent="0.35">
      <c r="C9115" s="21"/>
      <c r="E9115" s="21"/>
      <c r="G9115" s="20"/>
      <c r="I9115" s="20"/>
      <c r="O9115" s="20"/>
      <c r="P9115" s="20"/>
    </row>
    <row r="9116" spans="3:16" x14ac:dyDescent="0.35">
      <c r="C9116" s="21"/>
      <c r="E9116" s="21"/>
      <c r="G9116" s="20"/>
      <c r="I9116" s="20"/>
      <c r="O9116" s="20"/>
      <c r="P9116" s="20"/>
    </row>
    <row r="9117" spans="3:16" x14ac:dyDescent="0.35">
      <c r="C9117" s="21"/>
      <c r="E9117" s="21"/>
      <c r="G9117" s="20"/>
      <c r="I9117" s="20"/>
      <c r="O9117" s="20"/>
      <c r="P9117" s="20"/>
    </row>
    <row r="9118" spans="3:16" x14ac:dyDescent="0.35">
      <c r="C9118" s="21"/>
      <c r="E9118" s="21"/>
      <c r="G9118" s="20"/>
      <c r="I9118" s="20"/>
      <c r="O9118" s="20"/>
      <c r="P9118" s="20"/>
    </row>
    <row r="9119" spans="3:16" x14ac:dyDescent="0.35">
      <c r="C9119" s="21"/>
      <c r="E9119" s="21"/>
      <c r="G9119" s="20"/>
      <c r="I9119" s="20"/>
      <c r="O9119" s="20"/>
      <c r="P9119" s="20"/>
    </row>
    <row r="9120" spans="3:16" x14ac:dyDescent="0.35">
      <c r="C9120" s="21"/>
      <c r="E9120" s="21"/>
      <c r="G9120" s="20"/>
      <c r="I9120" s="20"/>
      <c r="O9120" s="20"/>
      <c r="P9120" s="20"/>
    </row>
    <row r="9121" spans="3:16" x14ac:dyDescent="0.35">
      <c r="C9121" s="21"/>
      <c r="E9121" s="21"/>
      <c r="G9121" s="20"/>
      <c r="I9121" s="20"/>
      <c r="O9121" s="20"/>
      <c r="P9121" s="20"/>
    </row>
    <row r="9122" spans="3:16" x14ac:dyDescent="0.35">
      <c r="C9122" s="21"/>
      <c r="E9122" s="21"/>
      <c r="G9122" s="20"/>
      <c r="I9122" s="20"/>
      <c r="O9122" s="20"/>
      <c r="P9122" s="20"/>
    </row>
    <row r="9123" spans="3:16" x14ac:dyDescent="0.35">
      <c r="C9123" s="21"/>
      <c r="E9123" s="21"/>
      <c r="G9123" s="20"/>
      <c r="I9123" s="20"/>
      <c r="O9123" s="20"/>
      <c r="P9123" s="20"/>
    </row>
    <row r="9124" spans="3:16" x14ac:dyDescent="0.35">
      <c r="C9124" s="21"/>
      <c r="E9124" s="21"/>
      <c r="G9124" s="20"/>
      <c r="I9124" s="20"/>
      <c r="O9124" s="20"/>
      <c r="P9124" s="20"/>
    </row>
    <row r="9125" spans="3:16" x14ac:dyDescent="0.35">
      <c r="C9125" s="21"/>
      <c r="E9125" s="21"/>
      <c r="G9125" s="20"/>
      <c r="I9125" s="20"/>
      <c r="O9125" s="20"/>
      <c r="P9125" s="20"/>
    </row>
    <row r="9126" spans="3:16" x14ac:dyDescent="0.35">
      <c r="C9126" s="21"/>
      <c r="E9126" s="21"/>
      <c r="G9126" s="20"/>
      <c r="I9126" s="20"/>
      <c r="O9126" s="20"/>
      <c r="P9126" s="20"/>
    </row>
    <row r="9127" spans="3:16" x14ac:dyDescent="0.35">
      <c r="C9127" s="21"/>
      <c r="E9127" s="21"/>
      <c r="G9127" s="20"/>
      <c r="I9127" s="20"/>
      <c r="O9127" s="20"/>
      <c r="P9127" s="20"/>
    </row>
    <row r="9128" spans="3:16" x14ac:dyDescent="0.35">
      <c r="C9128" s="21"/>
      <c r="E9128" s="21"/>
      <c r="G9128" s="20"/>
      <c r="I9128" s="20"/>
      <c r="O9128" s="20"/>
      <c r="P9128" s="20"/>
    </row>
    <row r="9129" spans="3:16" x14ac:dyDescent="0.35">
      <c r="C9129" s="21"/>
      <c r="E9129" s="21"/>
      <c r="G9129" s="20"/>
      <c r="I9129" s="20"/>
      <c r="O9129" s="20"/>
      <c r="P9129" s="20"/>
    </row>
    <row r="9130" spans="3:16" x14ac:dyDescent="0.35">
      <c r="C9130" s="21"/>
      <c r="E9130" s="21"/>
      <c r="G9130" s="20"/>
      <c r="I9130" s="20"/>
      <c r="O9130" s="20"/>
      <c r="P9130" s="20"/>
    </row>
    <row r="9131" spans="3:16" x14ac:dyDescent="0.35">
      <c r="C9131" s="21"/>
      <c r="E9131" s="21"/>
      <c r="G9131" s="20"/>
      <c r="I9131" s="20"/>
      <c r="O9131" s="20"/>
      <c r="P9131" s="20"/>
    </row>
    <row r="9132" spans="3:16" x14ac:dyDescent="0.35">
      <c r="C9132" s="21"/>
      <c r="E9132" s="21"/>
      <c r="G9132" s="20"/>
      <c r="I9132" s="20"/>
      <c r="O9132" s="20"/>
      <c r="P9132" s="20"/>
    </row>
    <row r="9133" spans="3:16" x14ac:dyDescent="0.35">
      <c r="C9133" s="21"/>
      <c r="E9133" s="21"/>
      <c r="G9133" s="20"/>
      <c r="I9133" s="20"/>
      <c r="O9133" s="20"/>
      <c r="P9133" s="20"/>
    </row>
    <row r="9134" spans="3:16" x14ac:dyDescent="0.35">
      <c r="C9134" s="21"/>
      <c r="E9134" s="21"/>
      <c r="G9134" s="20"/>
      <c r="I9134" s="20"/>
      <c r="O9134" s="20"/>
      <c r="P9134" s="20"/>
    </row>
    <row r="9135" spans="3:16" x14ac:dyDescent="0.35">
      <c r="C9135" s="21"/>
      <c r="E9135" s="21"/>
      <c r="G9135" s="20"/>
      <c r="I9135" s="20"/>
      <c r="O9135" s="20"/>
      <c r="P9135" s="20"/>
    </row>
    <row r="9136" spans="3:16" x14ac:dyDescent="0.35">
      <c r="C9136" s="21"/>
      <c r="E9136" s="21"/>
      <c r="G9136" s="20"/>
      <c r="I9136" s="20"/>
      <c r="O9136" s="20"/>
      <c r="P9136" s="20"/>
    </row>
    <row r="9137" spans="3:16" x14ac:dyDescent="0.35">
      <c r="C9137" s="21"/>
      <c r="E9137" s="21"/>
      <c r="G9137" s="20"/>
      <c r="I9137" s="20"/>
      <c r="O9137" s="20"/>
      <c r="P9137" s="20"/>
    </row>
    <row r="9138" spans="3:16" x14ac:dyDescent="0.35">
      <c r="C9138" s="21"/>
      <c r="E9138" s="21"/>
      <c r="G9138" s="20"/>
      <c r="I9138" s="20"/>
      <c r="O9138" s="20"/>
      <c r="P9138" s="20"/>
    </row>
    <row r="9139" spans="3:16" x14ac:dyDescent="0.35">
      <c r="C9139" s="21"/>
      <c r="E9139" s="21"/>
      <c r="G9139" s="20"/>
      <c r="I9139" s="20"/>
      <c r="O9139" s="20"/>
      <c r="P9139" s="20"/>
    </row>
    <row r="9140" spans="3:16" x14ac:dyDescent="0.35">
      <c r="C9140" s="21"/>
      <c r="E9140" s="21"/>
      <c r="G9140" s="20"/>
      <c r="I9140" s="20"/>
      <c r="O9140" s="20"/>
      <c r="P9140" s="20"/>
    </row>
    <row r="9141" spans="3:16" x14ac:dyDescent="0.35">
      <c r="C9141" s="21"/>
      <c r="E9141" s="21"/>
      <c r="G9141" s="20"/>
      <c r="I9141" s="20"/>
      <c r="O9141" s="20"/>
      <c r="P9141" s="20"/>
    </row>
    <row r="9142" spans="3:16" x14ac:dyDescent="0.35">
      <c r="C9142" s="21"/>
      <c r="E9142" s="21"/>
      <c r="G9142" s="20"/>
      <c r="I9142" s="20"/>
      <c r="O9142" s="20"/>
      <c r="P9142" s="20"/>
    </row>
    <row r="9143" spans="3:16" x14ac:dyDescent="0.35">
      <c r="C9143" s="21"/>
      <c r="E9143" s="21"/>
      <c r="G9143" s="20"/>
      <c r="I9143" s="20"/>
      <c r="O9143" s="20"/>
      <c r="P9143" s="20"/>
    </row>
    <row r="9144" spans="3:16" x14ac:dyDescent="0.35">
      <c r="C9144" s="21"/>
      <c r="E9144" s="21"/>
      <c r="G9144" s="20"/>
      <c r="I9144" s="20"/>
      <c r="O9144" s="20"/>
      <c r="P9144" s="20"/>
    </row>
    <row r="9145" spans="3:16" x14ac:dyDescent="0.35">
      <c r="C9145" s="21"/>
      <c r="E9145" s="21"/>
      <c r="G9145" s="20"/>
      <c r="I9145" s="20"/>
      <c r="O9145" s="20"/>
      <c r="P9145" s="20"/>
    </row>
    <row r="9146" spans="3:16" x14ac:dyDescent="0.35">
      <c r="C9146" s="21"/>
      <c r="E9146" s="21"/>
      <c r="G9146" s="20"/>
      <c r="I9146" s="20"/>
      <c r="O9146" s="20"/>
      <c r="P9146" s="20"/>
    </row>
    <row r="9147" spans="3:16" x14ac:dyDescent="0.35">
      <c r="C9147" s="21"/>
      <c r="E9147" s="21"/>
      <c r="G9147" s="20"/>
      <c r="I9147" s="20"/>
      <c r="O9147" s="20"/>
      <c r="P9147" s="20"/>
    </row>
    <row r="9148" spans="3:16" x14ac:dyDescent="0.35">
      <c r="C9148" s="21"/>
      <c r="E9148" s="21"/>
      <c r="G9148" s="20"/>
      <c r="I9148" s="20"/>
      <c r="O9148" s="20"/>
      <c r="P9148" s="20"/>
    </row>
    <row r="9149" spans="3:16" x14ac:dyDescent="0.35">
      <c r="C9149" s="21"/>
      <c r="E9149" s="21"/>
      <c r="G9149" s="20"/>
      <c r="I9149" s="20"/>
      <c r="O9149" s="20"/>
      <c r="P9149" s="20"/>
    </row>
    <row r="9150" spans="3:16" x14ac:dyDescent="0.35">
      <c r="C9150" s="21"/>
      <c r="E9150" s="21"/>
      <c r="G9150" s="20"/>
      <c r="I9150" s="20"/>
      <c r="O9150" s="20"/>
      <c r="P9150" s="20"/>
    </row>
    <row r="9151" spans="3:16" x14ac:dyDescent="0.35">
      <c r="C9151" s="21"/>
      <c r="E9151" s="21"/>
      <c r="G9151" s="20"/>
      <c r="I9151" s="20"/>
      <c r="O9151" s="20"/>
      <c r="P9151" s="20"/>
    </row>
    <row r="9152" spans="3:16" x14ac:dyDescent="0.35">
      <c r="C9152" s="21"/>
      <c r="E9152" s="21"/>
      <c r="G9152" s="20"/>
      <c r="I9152" s="20"/>
      <c r="O9152" s="20"/>
      <c r="P9152" s="20"/>
    </row>
    <row r="9153" spans="3:16" x14ac:dyDescent="0.35">
      <c r="C9153" s="21"/>
      <c r="E9153" s="21"/>
      <c r="G9153" s="20"/>
      <c r="I9153" s="20"/>
      <c r="O9153" s="20"/>
      <c r="P9153" s="20"/>
    </row>
    <row r="9154" spans="3:16" x14ac:dyDescent="0.35">
      <c r="C9154" s="21"/>
      <c r="E9154" s="21"/>
      <c r="G9154" s="20"/>
      <c r="I9154" s="20"/>
      <c r="O9154" s="20"/>
      <c r="P9154" s="20"/>
    </row>
    <row r="9155" spans="3:16" x14ac:dyDescent="0.35">
      <c r="C9155" s="21"/>
      <c r="E9155" s="21"/>
      <c r="G9155" s="20"/>
      <c r="I9155" s="20"/>
      <c r="O9155" s="20"/>
      <c r="P9155" s="20"/>
    </row>
    <row r="9156" spans="3:16" x14ac:dyDescent="0.35">
      <c r="C9156" s="21"/>
      <c r="E9156" s="21"/>
      <c r="G9156" s="20"/>
      <c r="I9156" s="20"/>
      <c r="O9156" s="20"/>
      <c r="P9156" s="20"/>
    </row>
    <row r="9157" spans="3:16" x14ac:dyDescent="0.35">
      <c r="C9157" s="21"/>
      <c r="E9157" s="21"/>
      <c r="G9157" s="20"/>
      <c r="I9157" s="20"/>
      <c r="O9157" s="20"/>
      <c r="P9157" s="20"/>
    </row>
    <row r="9158" spans="3:16" x14ac:dyDescent="0.35">
      <c r="C9158" s="21"/>
      <c r="E9158" s="21"/>
      <c r="G9158" s="20"/>
      <c r="I9158" s="20"/>
      <c r="O9158" s="20"/>
      <c r="P9158" s="20"/>
    </row>
    <row r="9159" spans="3:16" x14ac:dyDescent="0.35">
      <c r="C9159" s="21"/>
      <c r="E9159" s="21"/>
      <c r="G9159" s="20"/>
      <c r="I9159" s="20"/>
      <c r="O9159" s="20"/>
      <c r="P9159" s="20"/>
    </row>
    <row r="9160" spans="3:16" x14ac:dyDescent="0.35">
      <c r="C9160" s="21"/>
      <c r="E9160" s="21"/>
      <c r="G9160" s="20"/>
      <c r="I9160" s="20"/>
      <c r="O9160" s="20"/>
      <c r="P9160" s="20"/>
    </row>
    <row r="9161" spans="3:16" x14ac:dyDescent="0.35">
      <c r="C9161" s="21"/>
      <c r="E9161" s="21"/>
      <c r="G9161" s="20"/>
      <c r="I9161" s="20"/>
      <c r="O9161" s="20"/>
      <c r="P9161" s="20"/>
    </row>
    <row r="9162" spans="3:16" x14ac:dyDescent="0.35">
      <c r="C9162" s="21"/>
      <c r="E9162" s="21"/>
      <c r="G9162" s="20"/>
      <c r="I9162" s="20"/>
      <c r="O9162" s="20"/>
      <c r="P9162" s="20"/>
    </row>
    <row r="9163" spans="3:16" x14ac:dyDescent="0.35">
      <c r="C9163" s="21"/>
      <c r="E9163" s="21"/>
      <c r="G9163" s="20"/>
      <c r="I9163" s="20"/>
      <c r="O9163" s="20"/>
      <c r="P9163" s="20"/>
    </row>
    <row r="9164" spans="3:16" x14ac:dyDescent="0.35">
      <c r="C9164" s="21"/>
      <c r="E9164" s="21"/>
      <c r="G9164" s="20"/>
      <c r="I9164" s="20"/>
      <c r="O9164" s="20"/>
      <c r="P9164" s="20"/>
    </row>
    <row r="9165" spans="3:16" x14ac:dyDescent="0.35">
      <c r="C9165" s="21"/>
      <c r="E9165" s="21"/>
      <c r="G9165" s="20"/>
      <c r="I9165" s="20"/>
      <c r="O9165" s="20"/>
      <c r="P9165" s="20"/>
    </row>
    <row r="9166" spans="3:16" x14ac:dyDescent="0.35">
      <c r="C9166" s="21"/>
      <c r="E9166" s="21"/>
      <c r="G9166" s="20"/>
      <c r="I9166" s="20"/>
      <c r="O9166" s="20"/>
      <c r="P9166" s="20"/>
    </row>
    <row r="9167" spans="3:16" x14ac:dyDescent="0.35">
      <c r="C9167" s="21"/>
      <c r="E9167" s="21"/>
      <c r="G9167" s="20"/>
      <c r="I9167" s="20"/>
      <c r="O9167" s="20"/>
      <c r="P9167" s="20"/>
    </row>
    <row r="9168" spans="3:16" x14ac:dyDescent="0.35">
      <c r="C9168" s="21"/>
      <c r="E9168" s="21"/>
      <c r="G9168" s="20"/>
      <c r="I9168" s="20"/>
      <c r="O9168" s="20"/>
      <c r="P9168" s="20"/>
    </row>
    <row r="9169" spans="3:16" x14ac:dyDescent="0.35">
      <c r="C9169" s="21"/>
      <c r="E9169" s="21"/>
      <c r="G9169" s="20"/>
      <c r="I9169" s="20"/>
      <c r="O9169" s="20"/>
      <c r="P9169" s="20"/>
    </row>
    <row r="9170" spans="3:16" x14ac:dyDescent="0.35">
      <c r="C9170" s="21"/>
      <c r="E9170" s="21"/>
      <c r="G9170" s="20"/>
      <c r="I9170" s="20"/>
      <c r="O9170" s="20"/>
      <c r="P9170" s="20"/>
    </row>
    <row r="9171" spans="3:16" x14ac:dyDescent="0.35">
      <c r="C9171" s="21"/>
      <c r="E9171" s="21"/>
      <c r="G9171" s="20"/>
      <c r="I9171" s="20"/>
      <c r="O9171" s="20"/>
      <c r="P9171" s="20"/>
    </row>
    <row r="9172" spans="3:16" x14ac:dyDescent="0.35">
      <c r="C9172" s="21"/>
      <c r="E9172" s="21"/>
      <c r="G9172" s="20"/>
      <c r="I9172" s="20"/>
      <c r="O9172" s="20"/>
      <c r="P9172" s="20"/>
    </row>
    <row r="9173" spans="3:16" x14ac:dyDescent="0.35">
      <c r="C9173" s="21"/>
      <c r="E9173" s="21"/>
      <c r="G9173" s="20"/>
      <c r="I9173" s="20"/>
      <c r="O9173" s="20"/>
      <c r="P9173" s="20"/>
    </row>
    <row r="9174" spans="3:16" x14ac:dyDescent="0.35">
      <c r="C9174" s="21"/>
      <c r="E9174" s="21"/>
      <c r="G9174" s="20"/>
      <c r="I9174" s="20"/>
      <c r="O9174" s="20"/>
      <c r="P9174" s="20"/>
    </row>
    <row r="9175" spans="3:16" x14ac:dyDescent="0.35">
      <c r="C9175" s="21"/>
      <c r="E9175" s="21"/>
      <c r="G9175" s="20"/>
      <c r="I9175" s="20"/>
      <c r="O9175" s="20"/>
      <c r="P9175" s="20"/>
    </row>
    <row r="9176" spans="3:16" x14ac:dyDescent="0.35">
      <c r="C9176" s="21"/>
      <c r="E9176" s="21"/>
      <c r="G9176" s="20"/>
      <c r="I9176" s="20"/>
      <c r="O9176" s="20"/>
      <c r="P9176" s="20"/>
    </row>
    <row r="9177" spans="3:16" x14ac:dyDescent="0.35">
      <c r="C9177" s="21"/>
      <c r="E9177" s="21"/>
      <c r="G9177" s="20"/>
      <c r="I9177" s="20"/>
      <c r="O9177" s="20"/>
      <c r="P9177" s="20"/>
    </row>
    <row r="9178" spans="3:16" x14ac:dyDescent="0.35">
      <c r="C9178" s="21"/>
      <c r="E9178" s="21"/>
      <c r="G9178" s="20"/>
      <c r="I9178" s="20"/>
      <c r="O9178" s="20"/>
      <c r="P9178" s="20"/>
    </row>
    <row r="9179" spans="3:16" x14ac:dyDescent="0.35">
      <c r="C9179" s="21"/>
      <c r="E9179" s="21"/>
      <c r="G9179" s="20"/>
      <c r="I9179" s="20"/>
      <c r="O9179" s="20"/>
      <c r="P9179" s="20"/>
    </row>
    <row r="9180" spans="3:16" x14ac:dyDescent="0.35">
      <c r="C9180" s="21"/>
      <c r="E9180" s="21"/>
      <c r="G9180" s="20"/>
      <c r="I9180" s="20"/>
      <c r="O9180" s="20"/>
      <c r="P9180" s="20"/>
    </row>
    <row r="9181" spans="3:16" x14ac:dyDescent="0.35">
      <c r="C9181" s="21"/>
      <c r="E9181" s="21"/>
      <c r="G9181" s="20"/>
      <c r="I9181" s="20"/>
      <c r="O9181" s="20"/>
      <c r="P9181" s="20"/>
    </row>
    <row r="9182" spans="3:16" x14ac:dyDescent="0.35">
      <c r="C9182" s="21"/>
      <c r="E9182" s="21"/>
      <c r="G9182" s="20"/>
      <c r="I9182" s="20"/>
      <c r="O9182" s="20"/>
      <c r="P9182" s="20"/>
    </row>
    <row r="9183" spans="3:16" x14ac:dyDescent="0.35">
      <c r="C9183" s="21"/>
      <c r="E9183" s="21"/>
      <c r="G9183" s="20"/>
      <c r="I9183" s="20"/>
      <c r="O9183" s="20"/>
      <c r="P9183" s="20"/>
    </row>
    <row r="9184" spans="3:16" x14ac:dyDescent="0.35">
      <c r="C9184" s="21"/>
      <c r="E9184" s="21"/>
      <c r="G9184" s="20"/>
      <c r="I9184" s="20"/>
      <c r="O9184" s="20"/>
      <c r="P9184" s="20"/>
    </row>
    <row r="9185" spans="3:16" x14ac:dyDescent="0.35">
      <c r="C9185" s="21"/>
      <c r="E9185" s="21"/>
      <c r="G9185" s="20"/>
      <c r="I9185" s="20"/>
      <c r="O9185" s="20"/>
      <c r="P9185" s="20"/>
    </row>
    <row r="9186" spans="3:16" x14ac:dyDescent="0.35">
      <c r="C9186" s="21"/>
      <c r="E9186" s="21"/>
      <c r="G9186" s="20"/>
      <c r="I9186" s="20"/>
      <c r="O9186" s="20"/>
      <c r="P9186" s="20"/>
    </row>
    <row r="9187" spans="3:16" x14ac:dyDescent="0.35">
      <c r="C9187" s="21"/>
      <c r="E9187" s="21"/>
      <c r="G9187" s="20"/>
      <c r="I9187" s="20"/>
      <c r="O9187" s="20"/>
      <c r="P9187" s="20"/>
    </row>
    <row r="9188" spans="3:16" x14ac:dyDescent="0.35">
      <c r="C9188" s="21"/>
      <c r="E9188" s="21"/>
      <c r="G9188" s="20"/>
      <c r="I9188" s="20"/>
      <c r="O9188" s="20"/>
      <c r="P9188" s="20"/>
    </row>
    <row r="9189" spans="3:16" x14ac:dyDescent="0.35">
      <c r="C9189" s="21"/>
      <c r="E9189" s="21"/>
      <c r="G9189" s="20"/>
      <c r="I9189" s="20"/>
      <c r="O9189" s="20"/>
      <c r="P9189" s="20"/>
    </row>
    <row r="9190" spans="3:16" x14ac:dyDescent="0.35">
      <c r="C9190" s="21"/>
      <c r="E9190" s="21"/>
      <c r="G9190" s="20"/>
      <c r="I9190" s="20"/>
      <c r="O9190" s="20"/>
      <c r="P9190" s="20"/>
    </row>
    <row r="9191" spans="3:16" x14ac:dyDescent="0.35">
      <c r="C9191" s="21"/>
      <c r="E9191" s="21"/>
      <c r="G9191" s="20"/>
      <c r="I9191" s="20"/>
      <c r="O9191" s="20"/>
      <c r="P9191" s="20"/>
    </row>
    <row r="9192" spans="3:16" x14ac:dyDescent="0.35">
      <c r="C9192" s="21"/>
      <c r="E9192" s="21"/>
      <c r="G9192" s="20"/>
      <c r="I9192" s="20"/>
      <c r="O9192" s="20"/>
      <c r="P9192" s="20"/>
    </row>
    <row r="9193" spans="3:16" x14ac:dyDescent="0.35">
      <c r="C9193" s="21"/>
      <c r="E9193" s="21"/>
      <c r="G9193" s="20"/>
      <c r="I9193" s="20"/>
      <c r="O9193" s="20"/>
      <c r="P9193" s="20"/>
    </row>
    <row r="9194" spans="3:16" x14ac:dyDescent="0.35">
      <c r="C9194" s="21"/>
      <c r="E9194" s="21"/>
      <c r="G9194" s="20"/>
      <c r="I9194" s="20"/>
      <c r="O9194" s="20"/>
      <c r="P9194" s="20"/>
    </row>
    <row r="9195" spans="3:16" x14ac:dyDescent="0.35">
      <c r="C9195" s="21"/>
      <c r="E9195" s="21"/>
      <c r="G9195" s="20"/>
      <c r="I9195" s="20"/>
      <c r="O9195" s="20"/>
      <c r="P9195" s="20"/>
    </row>
    <row r="9196" spans="3:16" x14ac:dyDescent="0.35">
      <c r="C9196" s="21"/>
      <c r="E9196" s="21"/>
      <c r="G9196" s="20"/>
      <c r="I9196" s="20"/>
      <c r="O9196" s="20"/>
      <c r="P9196" s="20"/>
    </row>
    <row r="9197" spans="3:16" x14ac:dyDescent="0.35">
      <c r="C9197" s="21"/>
      <c r="E9197" s="21"/>
      <c r="G9197" s="20"/>
      <c r="I9197" s="20"/>
      <c r="O9197" s="20"/>
      <c r="P9197" s="20"/>
    </row>
    <row r="9198" spans="3:16" x14ac:dyDescent="0.35">
      <c r="C9198" s="21"/>
      <c r="E9198" s="21"/>
      <c r="G9198" s="20"/>
      <c r="I9198" s="20"/>
      <c r="O9198" s="20"/>
      <c r="P9198" s="20"/>
    </row>
    <row r="9199" spans="3:16" x14ac:dyDescent="0.35">
      <c r="C9199" s="21"/>
      <c r="E9199" s="21"/>
      <c r="G9199" s="20"/>
      <c r="I9199" s="20"/>
      <c r="O9199" s="20"/>
      <c r="P9199" s="20"/>
    </row>
    <row r="9200" spans="3:16" x14ac:dyDescent="0.35">
      <c r="C9200" s="21"/>
      <c r="E9200" s="21"/>
      <c r="G9200" s="20"/>
      <c r="I9200" s="20"/>
      <c r="O9200" s="20"/>
      <c r="P9200" s="20"/>
    </row>
    <row r="9201" spans="3:16" x14ac:dyDescent="0.35">
      <c r="C9201" s="21"/>
      <c r="E9201" s="21"/>
      <c r="G9201" s="20"/>
      <c r="I9201" s="20"/>
      <c r="O9201" s="20"/>
      <c r="P9201" s="20"/>
    </row>
    <row r="9202" spans="3:16" x14ac:dyDescent="0.35">
      <c r="C9202" s="21"/>
      <c r="E9202" s="21"/>
      <c r="G9202" s="20"/>
      <c r="I9202" s="20"/>
      <c r="O9202" s="20"/>
      <c r="P9202" s="20"/>
    </row>
    <row r="9203" spans="3:16" x14ac:dyDescent="0.35">
      <c r="C9203" s="21"/>
      <c r="E9203" s="21"/>
      <c r="G9203" s="20"/>
      <c r="I9203" s="20"/>
      <c r="O9203" s="20"/>
      <c r="P9203" s="20"/>
    </row>
    <row r="9204" spans="3:16" x14ac:dyDescent="0.35">
      <c r="C9204" s="21"/>
      <c r="E9204" s="21"/>
      <c r="G9204" s="20"/>
      <c r="I9204" s="20"/>
      <c r="O9204" s="20"/>
      <c r="P9204" s="20"/>
    </row>
    <row r="9205" spans="3:16" x14ac:dyDescent="0.35">
      <c r="C9205" s="21"/>
      <c r="E9205" s="21"/>
      <c r="G9205" s="20"/>
      <c r="I9205" s="20"/>
      <c r="O9205" s="20"/>
      <c r="P9205" s="20"/>
    </row>
    <row r="9206" spans="3:16" x14ac:dyDescent="0.35">
      <c r="C9206" s="21"/>
      <c r="E9206" s="21"/>
      <c r="G9206" s="20"/>
      <c r="I9206" s="20"/>
      <c r="O9206" s="20"/>
      <c r="P9206" s="20"/>
    </row>
    <row r="9207" spans="3:16" x14ac:dyDescent="0.35">
      <c r="C9207" s="21"/>
      <c r="E9207" s="21"/>
      <c r="G9207" s="20"/>
      <c r="I9207" s="20"/>
      <c r="O9207" s="20"/>
      <c r="P9207" s="20"/>
    </row>
    <row r="9208" spans="3:16" x14ac:dyDescent="0.35">
      <c r="C9208" s="21"/>
      <c r="E9208" s="21"/>
      <c r="G9208" s="20"/>
      <c r="I9208" s="20"/>
      <c r="O9208" s="20"/>
      <c r="P9208" s="20"/>
    </row>
    <row r="9209" spans="3:16" x14ac:dyDescent="0.35">
      <c r="C9209" s="21"/>
      <c r="E9209" s="21"/>
      <c r="G9209" s="20"/>
      <c r="I9209" s="20"/>
      <c r="O9209" s="20"/>
      <c r="P9209" s="20"/>
    </row>
    <row r="9210" spans="3:16" x14ac:dyDescent="0.35">
      <c r="C9210" s="21"/>
      <c r="E9210" s="21"/>
      <c r="G9210" s="20"/>
      <c r="I9210" s="20"/>
      <c r="O9210" s="20"/>
      <c r="P9210" s="20"/>
    </row>
    <row r="9211" spans="3:16" x14ac:dyDescent="0.35">
      <c r="C9211" s="21"/>
      <c r="E9211" s="21"/>
      <c r="G9211" s="20"/>
      <c r="I9211" s="20"/>
      <c r="O9211" s="20"/>
      <c r="P9211" s="20"/>
    </row>
    <row r="9212" spans="3:16" x14ac:dyDescent="0.35">
      <c r="C9212" s="21"/>
      <c r="E9212" s="21"/>
      <c r="G9212" s="20"/>
      <c r="I9212" s="20"/>
      <c r="O9212" s="20"/>
      <c r="P9212" s="20"/>
    </row>
    <row r="9213" spans="3:16" x14ac:dyDescent="0.35">
      <c r="C9213" s="21"/>
      <c r="E9213" s="21"/>
      <c r="G9213" s="20"/>
      <c r="I9213" s="20"/>
      <c r="O9213" s="20"/>
      <c r="P9213" s="20"/>
    </row>
    <row r="9214" spans="3:16" x14ac:dyDescent="0.35">
      <c r="C9214" s="21"/>
      <c r="E9214" s="21"/>
      <c r="G9214" s="20"/>
      <c r="I9214" s="20"/>
      <c r="O9214" s="20"/>
      <c r="P9214" s="20"/>
    </row>
    <row r="9215" spans="3:16" x14ac:dyDescent="0.35">
      <c r="C9215" s="21"/>
      <c r="E9215" s="21"/>
      <c r="G9215" s="20"/>
      <c r="I9215" s="20"/>
      <c r="O9215" s="20"/>
      <c r="P9215" s="20"/>
    </row>
    <row r="9216" spans="3:16" x14ac:dyDescent="0.35">
      <c r="C9216" s="21"/>
      <c r="E9216" s="21"/>
      <c r="G9216" s="20"/>
      <c r="I9216" s="20"/>
      <c r="O9216" s="20"/>
      <c r="P9216" s="20"/>
    </row>
    <row r="9217" spans="3:16" x14ac:dyDescent="0.35">
      <c r="C9217" s="21"/>
      <c r="E9217" s="21"/>
      <c r="G9217" s="20"/>
      <c r="I9217" s="20"/>
      <c r="O9217" s="20"/>
      <c r="P9217" s="20"/>
    </row>
    <row r="9218" spans="3:16" x14ac:dyDescent="0.35">
      <c r="C9218" s="21"/>
      <c r="E9218" s="21"/>
      <c r="G9218" s="20"/>
      <c r="I9218" s="20"/>
      <c r="O9218" s="20"/>
      <c r="P9218" s="20"/>
    </row>
    <row r="9219" spans="3:16" x14ac:dyDescent="0.35">
      <c r="C9219" s="21"/>
      <c r="E9219" s="21"/>
      <c r="G9219" s="20"/>
      <c r="I9219" s="20"/>
      <c r="O9219" s="20"/>
      <c r="P9219" s="20"/>
    </row>
    <row r="9220" spans="3:16" x14ac:dyDescent="0.35">
      <c r="C9220" s="21"/>
      <c r="E9220" s="21"/>
      <c r="G9220" s="20"/>
      <c r="I9220" s="20"/>
      <c r="O9220" s="20"/>
      <c r="P9220" s="20"/>
    </row>
    <row r="9221" spans="3:16" x14ac:dyDescent="0.35">
      <c r="C9221" s="21"/>
      <c r="E9221" s="21"/>
      <c r="G9221" s="20"/>
      <c r="I9221" s="20"/>
      <c r="O9221" s="20"/>
      <c r="P9221" s="20"/>
    </row>
    <row r="9222" spans="3:16" x14ac:dyDescent="0.35">
      <c r="C9222" s="21"/>
      <c r="E9222" s="21"/>
      <c r="G9222" s="20"/>
      <c r="I9222" s="20"/>
      <c r="O9222" s="20"/>
      <c r="P9222" s="20"/>
    </row>
    <row r="9223" spans="3:16" x14ac:dyDescent="0.35">
      <c r="C9223" s="21"/>
      <c r="E9223" s="21"/>
      <c r="G9223" s="20"/>
      <c r="I9223" s="20"/>
      <c r="O9223" s="20"/>
      <c r="P9223" s="20"/>
    </row>
    <row r="9224" spans="3:16" x14ac:dyDescent="0.35">
      <c r="C9224" s="21"/>
      <c r="E9224" s="21"/>
      <c r="G9224" s="20"/>
      <c r="I9224" s="20"/>
      <c r="O9224" s="20"/>
      <c r="P9224" s="20"/>
    </row>
    <row r="9225" spans="3:16" x14ac:dyDescent="0.35">
      <c r="C9225" s="21"/>
      <c r="E9225" s="21"/>
      <c r="G9225" s="20"/>
      <c r="I9225" s="20"/>
      <c r="O9225" s="20"/>
      <c r="P9225" s="20"/>
    </row>
    <row r="9226" spans="3:16" x14ac:dyDescent="0.35">
      <c r="C9226" s="21"/>
      <c r="E9226" s="21"/>
      <c r="G9226" s="20"/>
      <c r="I9226" s="20"/>
      <c r="O9226" s="20"/>
      <c r="P9226" s="20"/>
    </row>
    <row r="9227" spans="3:16" x14ac:dyDescent="0.35">
      <c r="C9227" s="21"/>
      <c r="E9227" s="21"/>
      <c r="G9227" s="20"/>
      <c r="I9227" s="20"/>
      <c r="O9227" s="20"/>
      <c r="P9227" s="20"/>
    </row>
    <row r="9228" spans="3:16" x14ac:dyDescent="0.35">
      <c r="C9228" s="21"/>
      <c r="E9228" s="21"/>
      <c r="G9228" s="20"/>
      <c r="I9228" s="20"/>
      <c r="O9228" s="20"/>
      <c r="P9228" s="20"/>
    </row>
    <row r="9229" spans="3:16" x14ac:dyDescent="0.35">
      <c r="C9229" s="21"/>
      <c r="E9229" s="21"/>
      <c r="G9229" s="20"/>
      <c r="I9229" s="20"/>
      <c r="O9229" s="20"/>
      <c r="P9229" s="20"/>
    </row>
    <row r="9230" spans="3:16" x14ac:dyDescent="0.35">
      <c r="C9230" s="21"/>
      <c r="E9230" s="21"/>
      <c r="G9230" s="20"/>
      <c r="I9230" s="20"/>
      <c r="O9230" s="20"/>
      <c r="P9230" s="20"/>
    </row>
    <row r="9231" spans="3:16" x14ac:dyDescent="0.35">
      <c r="C9231" s="21"/>
      <c r="E9231" s="21"/>
      <c r="G9231" s="20"/>
      <c r="I9231" s="20"/>
      <c r="O9231" s="20"/>
      <c r="P9231" s="20"/>
    </row>
    <row r="9232" spans="3:16" x14ac:dyDescent="0.35">
      <c r="C9232" s="21"/>
      <c r="E9232" s="21"/>
      <c r="G9232" s="20"/>
      <c r="I9232" s="20"/>
      <c r="O9232" s="20"/>
      <c r="P9232" s="20"/>
    </row>
    <row r="9233" spans="3:16" x14ac:dyDescent="0.35">
      <c r="C9233" s="21"/>
      <c r="E9233" s="21"/>
      <c r="G9233" s="20"/>
      <c r="I9233" s="20"/>
      <c r="O9233" s="20"/>
      <c r="P9233" s="20"/>
    </row>
    <row r="9234" spans="3:16" x14ac:dyDescent="0.35">
      <c r="C9234" s="21"/>
      <c r="E9234" s="21"/>
      <c r="G9234" s="20"/>
      <c r="I9234" s="20"/>
      <c r="O9234" s="20"/>
      <c r="P9234" s="20"/>
    </row>
    <row r="9235" spans="3:16" x14ac:dyDescent="0.35">
      <c r="C9235" s="21"/>
      <c r="E9235" s="21"/>
      <c r="G9235" s="20"/>
      <c r="I9235" s="20"/>
      <c r="O9235" s="20"/>
      <c r="P9235" s="20"/>
    </row>
    <row r="9236" spans="3:16" x14ac:dyDescent="0.35">
      <c r="C9236" s="21"/>
      <c r="E9236" s="21"/>
      <c r="G9236" s="20"/>
      <c r="I9236" s="20"/>
      <c r="O9236" s="20"/>
      <c r="P9236" s="20"/>
    </row>
    <row r="9237" spans="3:16" x14ac:dyDescent="0.35">
      <c r="C9237" s="21"/>
      <c r="E9237" s="21"/>
      <c r="G9237" s="20"/>
      <c r="I9237" s="20"/>
      <c r="O9237" s="20"/>
      <c r="P9237" s="20"/>
    </row>
    <row r="9238" spans="3:16" x14ac:dyDescent="0.35">
      <c r="C9238" s="21"/>
      <c r="E9238" s="21"/>
      <c r="G9238" s="20"/>
      <c r="I9238" s="20"/>
      <c r="O9238" s="20"/>
      <c r="P9238" s="20"/>
    </row>
    <row r="9239" spans="3:16" x14ac:dyDescent="0.35">
      <c r="C9239" s="21"/>
      <c r="E9239" s="21"/>
      <c r="G9239" s="20"/>
      <c r="I9239" s="20"/>
      <c r="O9239" s="20"/>
      <c r="P9239" s="20"/>
    </row>
    <row r="9240" spans="3:16" x14ac:dyDescent="0.35">
      <c r="C9240" s="21"/>
      <c r="E9240" s="21"/>
      <c r="G9240" s="20"/>
      <c r="I9240" s="20"/>
      <c r="O9240" s="20"/>
      <c r="P9240" s="20"/>
    </row>
    <row r="9241" spans="3:16" x14ac:dyDescent="0.35">
      <c r="C9241" s="21"/>
      <c r="E9241" s="21"/>
      <c r="G9241" s="20"/>
      <c r="I9241" s="20"/>
      <c r="O9241" s="20"/>
      <c r="P9241" s="20"/>
    </row>
    <row r="9242" spans="3:16" x14ac:dyDescent="0.35">
      <c r="C9242" s="21"/>
      <c r="E9242" s="21"/>
      <c r="G9242" s="20"/>
      <c r="I9242" s="20"/>
      <c r="O9242" s="20"/>
      <c r="P9242" s="20"/>
    </row>
    <row r="9243" spans="3:16" x14ac:dyDescent="0.35">
      <c r="C9243" s="21"/>
      <c r="E9243" s="21"/>
      <c r="G9243" s="20"/>
      <c r="I9243" s="20"/>
      <c r="O9243" s="20"/>
      <c r="P9243" s="20"/>
    </row>
    <row r="9244" spans="3:16" x14ac:dyDescent="0.35">
      <c r="C9244" s="21"/>
      <c r="E9244" s="21"/>
      <c r="G9244" s="20"/>
      <c r="I9244" s="20"/>
      <c r="O9244" s="20"/>
      <c r="P9244" s="20"/>
    </row>
    <row r="9245" spans="3:16" x14ac:dyDescent="0.35">
      <c r="C9245" s="21"/>
      <c r="E9245" s="21"/>
      <c r="G9245" s="20"/>
      <c r="I9245" s="20"/>
      <c r="O9245" s="20"/>
      <c r="P9245" s="20"/>
    </row>
    <row r="9246" spans="3:16" x14ac:dyDescent="0.35">
      <c r="C9246" s="21"/>
      <c r="E9246" s="21"/>
      <c r="G9246" s="20"/>
      <c r="I9246" s="20"/>
      <c r="O9246" s="20"/>
      <c r="P9246" s="20"/>
    </row>
    <row r="9247" spans="3:16" x14ac:dyDescent="0.35">
      <c r="C9247" s="21"/>
      <c r="E9247" s="21"/>
      <c r="G9247" s="20"/>
      <c r="I9247" s="20"/>
      <c r="O9247" s="20"/>
      <c r="P9247" s="20"/>
    </row>
    <row r="9248" spans="3:16" x14ac:dyDescent="0.35">
      <c r="C9248" s="21"/>
      <c r="E9248" s="21"/>
      <c r="G9248" s="20"/>
      <c r="I9248" s="20"/>
      <c r="O9248" s="20"/>
      <c r="P9248" s="20"/>
    </row>
    <row r="9249" spans="3:16" x14ac:dyDescent="0.35">
      <c r="C9249" s="21"/>
      <c r="E9249" s="21"/>
      <c r="G9249" s="20"/>
      <c r="I9249" s="20"/>
      <c r="O9249" s="20"/>
      <c r="P9249" s="20"/>
    </row>
    <row r="9250" spans="3:16" x14ac:dyDescent="0.35">
      <c r="C9250" s="21"/>
      <c r="E9250" s="21"/>
      <c r="G9250" s="20"/>
      <c r="I9250" s="20"/>
      <c r="O9250" s="20"/>
      <c r="P9250" s="20"/>
    </row>
    <row r="9251" spans="3:16" x14ac:dyDescent="0.35">
      <c r="C9251" s="21"/>
      <c r="E9251" s="21"/>
      <c r="G9251" s="20"/>
      <c r="I9251" s="20"/>
      <c r="O9251" s="20"/>
      <c r="P9251" s="20"/>
    </row>
    <row r="9252" spans="3:16" x14ac:dyDescent="0.35">
      <c r="C9252" s="21"/>
      <c r="E9252" s="21"/>
      <c r="G9252" s="20"/>
      <c r="I9252" s="20"/>
      <c r="O9252" s="20"/>
      <c r="P9252" s="20"/>
    </row>
    <row r="9253" spans="3:16" x14ac:dyDescent="0.35">
      <c r="C9253" s="21"/>
      <c r="E9253" s="21"/>
      <c r="G9253" s="20"/>
      <c r="I9253" s="20"/>
      <c r="O9253" s="20"/>
      <c r="P9253" s="20"/>
    </row>
    <row r="9254" spans="3:16" x14ac:dyDescent="0.35">
      <c r="C9254" s="21"/>
      <c r="E9254" s="21"/>
      <c r="G9254" s="20"/>
      <c r="I9254" s="20"/>
      <c r="O9254" s="20"/>
      <c r="P9254" s="20"/>
    </row>
    <row r="9255" spans="3:16" x14ac:dyDescent="0.35">
      <c r="C9255" s="21"/>
      <c r="E9255" s="21"/>
      <c r="G9255" s="20"/>
      <c r="I9255" s="20"/>
      <c r="O9255" s="20"/>
      <c r="P9255" s="20"/>
    </row>
    <row r="9256" spans="3:16" x14ac:dyDescent="0.35">
      <c r="C9256" s="21"/>
      <c r="E9256" s="21"/>
      <c r="G9256" s="20"/>
      <c r="I9256" s="20"/>
      <c r="O9256" s="20"/>
      <c r="P9256" s="20"/>
    </row>
    <row r="9257" spans="3:16" x14ac:dyDescent="0.35">
      <c r="C9257" s="21"/>
      <c r="E9257" s="21"/>
      <c r="G9257" s="20"/>
      <c r="I9257" s="20"/>
      <c r="O9257" s="20"/>
      <c r="P9257" s="20"/>
    </row>
    <row r="9258" spans="3:16" x14ac:dyDescent="0.35">
      <c r="C9258" s="21"/>
      <c r="E9258" s="21"/>
      <c r="G9258" s="20"/>
      <c r="I9258" s="20"/>
      <c r="O9258" s="20"/>
      <c r="P9258" s="20"/>
    </row>
    <row r="9259" spans="3:16" x14ac:dyDescent="0.35">
      <c r="C9259" s="21"/>
      <c r="E9259" s="21"/>
      <c r="G9259" s="20"/>
      <c r="I9259" s="20"/>
      <c r="O9259" s="20"/>
      <c r="P9259" s="20"/>
    </row>
    <row r="9260" spans="3:16" x14ac:dyDescent="0.35">
      <c r="C9260" s="21"/>
      <c r="E9260" s="21"/>
      <c r="G9260" s="20"/>
      <c r="I9260" s="20"/>
      <c r="O9260" s="20"/>
      <c r="P9260" s="20"/>
    </row>
    <row r="9261" spans="3:16" x14ac:dyDescent="0.35">
      <c r="C9261" s="21"/>
      <c r="E9261" s="21"/>
      <c r="G9261" s="20"/>
      <c r="I9261" s="20"/>
      <c r="O9261" s="20"/>
      <c r="P9261" s="20"/>
    </row>
    <row r="9262" spans="3:16" x14ac:dyDescent="0.35">
      <c r="C9262" s="21"/>
      <c r="E9262" s="21"/>
      <c r="G9262" s="20"/>
      <c r="I9262" s="20"/>
      <c r="O9262" s="20"/>
      <c r="P9262" s="20"/>
    </row>
    <row r="9263" spans="3:16" x14ac:dyDescent="0.35">
      <c r="C9263" s="21"/>
      <c r="E9263" s="21"/>
      <c r="G9263" s="20"/>
      <c r="I9263" s="20"/>
      <c r="O9263" s="20"/>
      <c r="P9263" s="20"/>
    </row>
    <row r="9264" spans="3:16" x14ac:dyDescent="0.35">
      <c r="C9264" s="21"/>
      <c r="E9264" s="21"/>
      <c r="G9264" s="20"/>
      <c r="I9264" s="20"/>
      <c r="O9264" s="20"/>
      <c r="P9264" s="20"/>
    </row>
    <row r="9265" spans="3:16" x14ac:dyDescent="0.35">
      <c r="C9265" s="21"/>
      <c r="E9265" s="21"/>
      <c r="G9265" s="20"/>
      <c r="I9265" s="20"/>
      <c r="O9265" s="20"/>
      <c r="P9265" s="20"/>
    </row>
    <row r="9266" spans="3:16" x14ac:dyDescent="0.35">
      <c r="C9266" s="21"/>
      <c r="E9266" s="21"/>
      <c r="G9266" s="20"/>
      <c r="I9266" s="20"/>
      <c r="O9266" s="20"/>
      <c r="P9266" s="20"/>
    </row>
    <row r="9267" spans="3:16" x14ac:dyDescent="0.35">
      <c r="C9267" s="21"/>
      <c r="E9267" s="21"/>
      <c r="G9267" s="20"/>
      <c r="I9267" s="20"/>
      <c r="O9267" s="20"/>
      <c r="P9267" s="20"/>
    </row>
    <row r="9268" spans="3:16" x14ac:dyDescent="0.35">
      <c r="C9268" s="21"/>
      <c r="E9268" s="21"/>
      <c r="G9268" s="20"/>
      <c r="I9268" s="20"/>
      <c r="O9268" s="20"/>
      <c r="P9268" s="20"/>
    </row>
    <row r="9269" spans="3:16" x14ac:dyDescent="0.35">
      <c r="C9269" s="21"/>
      <c r="E9269" s="21"/>
      <c r="G9269" s="20"/>
      <c r="I9269" s="20"/>
      <c r="O9269" s="20"/>
      <c r="P9269" s="20"/>
    </row>
    <row r="9270" spans="3:16" x14ac:dyDescent="0.35">
      <c r="C9270" s="21"/>
      <c r="E9270" s="21"/>
      <c r="G9270" s="20"/>
      <c r="I9270" s="20"/>
      <c r="O9270" s="20"/>
      <c r="P9270" s="20"/>
    </row>
    <row r="9271" spans="3:16" x14ac:dyDescent="0.35">
      <c r="C9271" s="21"/>
      <c r="E9271" s="21"/>
      <c r="G9271" s="20"/>
      <c r="I9271" s="20"/>
      <c r="O9271" s="20"/>
      <c r="P9271" s="20"/>
    </row>
    <row r="9272" spans="3:16" x14ac:dyDescent="0.35">
      <c r="C9272" s="21"/>
      <c r="E9272" s="21"/>
      <c r="G9272" s="20"/>
      <c r="I9272" s="20"/>
      <c r="O9272" s="20"/>
      <c r="P9272" s="20"/>
    </row>
    <row r="9273" spans="3:16" x14ac:dyDescent="0.35">
      <c r="C9273" s="21"/>
      <c r="E9273" s="21"/>
      <c r="G9273" s="20"/>
      <c r="I9273" s="20"/>
      <c r="O9273" s="20"/>
      <c r="P9273" s="20"/>
    </row>
    <row r="9274" spans="3:16" x14ac:dyDescent="0.35">
      <c r="C9274" s="21"/>
      <c r="E9274" s="21"/>
      <c r="G9274" s="20"/>
      <c r="I9274" s="20"/>
      <c r="O9274" s="20"/>
      <c r="P9274" s="20"/>
    </row>
    <row r="9275" spans="3:16" x14ac:dyDescent="0.35">
      <c r="C9275" s="21"/>
      <c r="E9275" s="21"/>
      <c r="G9275" s="20"/>
      <c r="I9275" s="20"/>
      <c r="O9275" s="20"/>
      <c r="P9275" s="20"/>
    </row>
    <row r="9276" spans="3:16" x14ac:dyDescent="0.35">
      <c r="C9276" s="21"/>
      <c r="E9276" s="21"/>
      <c r="G9276" s="20"/>
      <c r="I9276" s="20"/>
      <c r="O9276" s="20"/>
      <c r="P9276" s="20"/>
    </row>
    <row r="9277" spans="3:16" x14ac:dyDescent="0.35">
      <c r="C9277" s="21"/>
      <c r="E9277" s="21"/>
      <c r="G9277" s="20"/>
      <c r="I9277" s="20"/>
      <c r="O9277" s="20"/>
      <c r="P9277" s="20"/>
    </row>
    <row r="9278" spans="3:16" x14ac:dyDescent="0.35">
      <c r="C9278" s="21"/>
      <c r="E9278" s="21"/>
      <c r="G9278" s="20"/>
      <c r="I9278" s="20"/>
      <c r="O9278" s="20"/>
      <c r="P9278" s="20"/>
    </row>
    <row r="9279" spans="3:16" x14ac:dyDescent="0.35">
      <c r="C9279" s="21"/>
      <c r="E9279" s="21"/>
      <c r="G9279" s="20"/>
      <c r="I9279" s="20"/>
      <c r="O9279" s="20"/>
      <c r="P9279" s="20"/>
    </row>
    <row r="9280" spans="3:16" x14ac:dyDescent="0.35">
      <c r="C9280" s="21"/>
      <c r="E9280" s="21"/>
      <c r="G9280" s="20"/>
      <c r="I9280" s="20"/>
      <c r="O9280" s="20"/>
      <c r="P9280" s="20"/>
    </row>
    <row r="9281" spans="3:16" x14ac:dyDescent="0.35">
      <c r="C9281" s="21"/>
      <c r="E9281" s="21"/>
      <c r="G9281" s="20"/>
      <c r="I9281" s="20"/>
      <c r="O9281" s="20"/>
      <c r="P9281" s="20"/>
    </row>
    <row r="9282" spans="3:16" x14ac:dyDescent="0.35">
      <c r="C9282" s="21"/>
      <c r="E9282" s="21"/>
      <c r="G9282" s="20"/>
      <c r="I9282" s="20"/>
      <c r="O9282" s="20"/>
      <c r="P9282" s="20"/>
    </row>
    <row r="9283" spans="3:16" x14ac:dyDescent="0.35">
      <c r="C9283" s="21"/>
      <c r="E9283" s="21"/>
      <c r="G9283" s="20"/>
      <c r="I9283" s="20"/>
      <c r="O9283" s="20"/>
      <c r="P9283" s="20"/>
    </row>
    <row r="9284" spans="3:16" x14ac:dyDescent="0.35">
      <c r="C9284" s="21"/>
      <c r="E9284" s="21"/>
      <c r="G9284" s="20"/>
      <c r="I9284" s="20"/>
      <c r="O9284" s="20"/>
      <c r="P9284" s="20"/>
    </row>
    <row r="9285" spans="3:16" x14ac:dyDescent="0.35">
      <c r="C9285" s="21"/>
      <c r="E9285" s="21"/>
      <c r="G9285" s="20"/>
      <c r="I9285" s="20"/>
      <c r="O9285" s="20"/>
      <c r="P9285" s="20"/>
    </row>
    <row r="9286" spans="3:16" x14ac:dyDescent="0.35">
      <c r="C9286" s="21"/>
      <c r="E9286" s="21"/>
      <c r="G9286" s="20"/>
      <c r="I9286" s="20"/>
      <c r="O9286" s="20"/>
      <c r="P9286" s="20"/>
    </row>
    <row r="9287" spans="3:16" x14ac:dyDescent="0.35">
      <c r="C9287" s="21"/>
      <c r="E9287" s="21"/>
      <c r="G9287" s="20"/>
      <c r="I9287" s="20"/>
      <c r="O9287" s="20"/>
      <c r="P9287" s="20"/>
    </row>
    <row r="9288" spans="3:16" x14ac:dyDescent="0.35">
      <c r="C9288" s="21"/>
      <c r="E9288" s="21"/>
      <c r="G9288" s="20"/>
      <c r="I9288" s="20"/>
      <c r="O9288" s="20"/>
      <c r="P9288" s="20"/>
    </row>
    <row r="9289" spans="3:16" x14ac:dyDescent="0.35">
      <c r="C9289" s="21"/>
      <c r="E9289" s="21"/>
      <c r="G9289" s="20"/>
      <c r="I9289" s="20"/>
      <c r="O9289" s="20"/>
      <c r="P9289" s="20"/>
    </row>
    <row r="9290" spans="3:16" x14ac:dyDescent="0.35">
      <c r="C9290" s="21"/>
      <c r="E9290" s="21"/>
      <c r="G9290" s="20"/>
      <c r="I9290" s="20"/>
      <c r="O9290" s="20"/>
      <c r="P9290" s="20"/>
    </row>
    <row r="9291" spans="3:16" x14ac:dyDescent="0.35">
      <c r="C9291" s="21"/>
      <c r="E9291" s="21"/>
      <c r="G9291" s="20"/>
      <c r="I9291" s="20"/>
      <c r="O9291" s="20"/>
      <c r="P9291" s="20"/>
    </row>
    <row r="9292" spans="3:16" x14ac:dyDescent="0.35">
      <c r="C9292" s="21"/>
      <c r="E9292" s="21"/>
      <c r="G9292" s="20"/>
      <c r="I9292" s="20"/>
      <c r="O9292" s="20"/>
      <c r="P9292" s="20"/>
    </row>
    <row r="9293" spans="3:16" x14ac:dyDescent="0.35">
      <c r="C9293" s="21"/>
      <c r="E9293" s="21"/>
      <c r="G9293" s="20"/>
      <c r="I9293" s="20"/>
      <c r="O9293" s="20"/>
      <c r="P9293" s="20"/>
    </row>
    <row r="9294" spans="3:16" x14ac:dyDescent="0.35">
      <c r="C9294" s="21"/>
      <c r="E9294" s="21"/>
      <c r="G9294" s="20"/>
      <c r="I9294" s="20"/>
      <c r="O9294" s="20"/>
      <c r="P9294" s="20"/>
    </row>
    <row r="9295" spans="3:16" x14ac:dyDescent="0.35">
      <c r="C9295" s="21"/>
      <c r="E9295" s="21"/>
      <c r="G9295" s="20"/>
      <c r="I9295" s="20"/>
      <c r="O9295" s="20"/>
      <c r="P9295" s="20"/>
    </row>
    <row r="9296" spans="3:16" x14ac:dyDescent="0.35">
      <c r="C9296" s="21"/>
      <c r="E9296" s="21"/>
      <c r="G9296" s="20"/>
      <c r="I9296" s="20"/>
      <c r="O9296" s="20"/>
      <c r="P9296" s="20"/>
    </row>
    <row r="9297" spans="3:16" x14ac:dyDescent="0.35">
      <c r="C9297" s="21"/>
      <c r="E9297" s="21"/>
      <c r="G9297" s="20"/>
      <c r="I9297" s="20"/>
      <c r="O9297" s="20"/>
      <c r="P9297" s="20"/>
    </row>
    <row r="9298" spans="3:16" x14ac:dyDescent="0.35">
      <c r="C9298" s="21"/>
      <c r="E9298" s="21"/>
      <c r="G9298" s="20"/>
      <c r="I9298" s="20"/>
      <c r="O9298" s="20"/>
      <c r="P9298" s="20"/>
    </row>
    <row r="9299" spans="3:16" x14ac:dyDescent="0.35">
      <c r="C9299" s="21"/>
      <c r="E9299" s="21"/>
      <c r="G9299" s="20"/>
      <c r="I9299" s="20"/>
      <c r="O9299" s="20"/>
      <c r="P9299" s="20"/>
    </row>
    <row r="9300" spans="3:16" x14ac:dyDescent="0.35">
      <c r="C9300" s="21"/>
      <c r="E9300" s="21"/>
      <c r="G9300" s="20"/>
      <c r="I9300" s="20"/>
      <c r="O9300" s="20"/>
      <c r="P9300" s="20"/>
    </row>
    <row r="9301" spans="3:16" x14ac:dyDescent="0.35">
      <c r="C9301" s="21"/>
      <c r="E9301" s="21"/>
      <c r="G9301" s="20"/>
      <c r="I9301" s="20"/>
      <c r="O9301" s="20"/>
      <c r="P9301" s="20"/>
    </row>
    <row r="9302" spans="3:16" x14ac:dyDescent="0.35">
      <c r="C9302" s="21"/>
      <c r="E9302" s="21"/>
      <c r="G9302" s="20"/>
      <c r="I9302" s="20"/>
      <c r="O9302" s="20"/>
      <c r="P9302" s="20"/>
    </row>
    <row r="9303" spans="3:16" x14ac:dyDescent="0.35">
      <c r="C9303" s="21"/>
      <c r="E9303" s="21"/>
      <c r="G9303" s="20"/>
      <c r="I9303" s="20"/>
      <c r="O9303" s="20"/>
      <c r="P9303" s="20"/>
    </row>
    <row r="9304" spans="3:16" x14ac:dyDescent="0.35">
      <c r="C9304" s="21"/>
      <c r="E9304" s="21"/>
      <c r="G9304" s="20"/>
      <c r="I9304" s="20"/>
      <c r="O9304" s="20"/>
      <c r="P9304" s="20"/>
    </row>
    <row r="9305" spans="3:16" x14ac:dyDescent="0.35">
      <c r="C9305" s="21"/>
      <c r="E9305" s="21"/>
      <c r="G9305" s="20"/>
      <c r="I9305" s="20"/>
      <c r="O9305" s="20"/>
      <c r="P9305" s="20"/>
    </row>
    <row r="9306" spans="3:16" x14ac:dyDescent="0.35">
      <c r="C9306" s="21"/>
      <c r="E9306" s="21"/>
      <c r="G9306" s="20"/>
      <c r="I9306" s="20"/>
      <c r="O9306" s="20"/>
      <c r="P9306" s="20"/>
    </row>
    <row r="9307" spans="3:16" x14ac:dyDescent="0.35">
      <c r="C9307" s="21"/>
      <c r="E9307" s="21"/>
      <c r="G9307" s="20"/>
      <c r="I9307" s="20"/>
      <c r="O9307" s="20"/>
      <c r="P9307" s="20"/>
    </row>
    <row r="9308" spans="3:16" x14ac:dyDescent="0.35">
      <c r="C9308" s="21"/>
      <c r="E9308" s="21"/>
      <c r="G9308" s="20"/>
      <c r="I9308" s="20"/>
      <c r="O9308" s="20"/>
      <c r="P9308" s="20"/>
    </row>
    <row r="9309" spans="3:16" x14ac:dyDescent="0.35">
      <c r="C9309" s="21"/>
      <c r="E9309" s="21"/>
      <c r="G9309" s="20"/>
      <c r="I9309" s="20"/>
      <c r="O9309" s="20"/>
      <c r="P9309" s="20"/>
    </row>
    <row r="9310" spans="3:16" x14ac:dyDescent="0.35">
      <c r="C9310" s="21"/>
      <c r="E9310" s="21"/>
      <c r="G9310" s="20"/>
      <c r="I9310" s="20"/>
      <c r="O9310" s="20"/>
      <c r="P9310" s="20"/>
    </row>
    <row r="9311" spans="3:16" x14ac:dyDescent="0.35">
      <c r="C9311" s="21"/>
      <c r="E9311" s="21"/>
      <c r="G9311" s="20"/>
      <c r="I9311" s="20"/>
      <c r="O9311" s="20"/>
      <c r="P9311" s="20"/>
    </row>
    <row r="9312" spans="3:16" x14ac:dyDescent="0.35">
      <c r="C9312" s="21"/>
      <c r="E9312" s="21"/>
      <c r="G9312" s="20"/>
      <c r="I9312" s="20"/>
      <c r="O9312" s="20"/>
      <c r="P9312" s="20"/>
    </row>
    <row r="9313" spans="3:16" x14ac:dyDescent="0.35">
      <c r="C9313" s="21"/>
      <c r="E9313" s="21"/>
      <c r="G9313" s="20"/>
      <c r="I9313" s="20"/>
      <c r="O9313" s="20"/>
      <c r="P9313" s="20"/>
    </row>
    <row r="9314" spans="3:16" x14ac:dyDescent="0.35">
      <c r="C9314" s="21"/>
      <c r="E9314" s="21"/>
      <c r="G9314" s="20"/>
      <c r="I9314" s="20"/>
      <c r="O9314" s="20"/>
      <c r="P9314" s="20"/>
    </row>
    <row r="9315" spans="3:16" x14ac:dyDescent="0.35">
      <c r="C9315" s="21"/>
      <c r="E9315" s="21"/>
      <c r="G9315" s="20"/>
      <c r="I9315" s="20"/>
      <c r="O9315" s="20"/>
      <c r="P9315" s="20"/>
    </row>
    <row r="9316" spans="3:16" x14ac:dyDescent="0.35">
      <c r="C9316" s="21"/>
      <c r="E9316" s="21"/>
      <c r="G9316" s="20"/>
      <c r="I9316" s="20"/>
      <c r="O9316" s="20"/>
      <c r="P9316" s="20"/>
    </row>
    <row r="9317" spans="3:16" x14ac:dyDescent="0.35">
      <c r="C9317" s="21"/>
      <c r="E9317" s="21"/>
      <c r="G9317" s="20"/>
      <c r="I9317" s="20"/>
      <c r="O9317" s="20"/>
      <c r="P9317" s="20"/>
    </row>
    <row r="9318" spans="3:16" x14ac:dyDescent="0.35">
      <c r="C9318" s="21"/>
      <c r="E9318" s="21"/>
      <c r="G9318" s="20"/>
      <c r="I9318" s="20"/>
      <c r="O9318" s="20"/>
      <c r="P9318" s="20"/>
    </row>
    <row r="9319" spans="3:16" x14ac:dyDescent="0.35">
      <c r="C9319" s="21"/>
      <c r="E9319" s="21"/>
      <c r="G9319" s="20"/>
      <c r="I9319" s="20"/>
      <c r="O9319" s="20"/>
      <c r="P9319" s="20"/>
    </row>
    <row r="9320" spans="3:16" x14ac:dyDescent="0.35">
      <c r="C9320" s="21"/>
      <c r="E9320" s="21"/>
      <c r="G9320" s="20"/>
      <c r="I9320" s="20"/>
      <c r="O9320" s="20"/>
      <c r="P9320" s="20"/>
    </row>
    <row r="9321" spans="3:16" x14ac:dyDescent="0.35">
      <c r="C9321" s="21"/>
      <c r="E9321" s="21"/>
      <c r="G9321" s="20"/>
      <c r="I9321" s="20"/>
      <c r="O9321" s="20"/>
      <c r="P9321" s="20"/>
    </row>
    <row r="9322" spans="3:16" x14ac:dyDescent="0.35">
      <c r="C9322" s="21"/>
      <c r="E9322" s="21"/>
      <c r="G9322" s="20"/>
      <c r="I9322" s="20"/>
      <c r="O9322" s="20"/>
      <c r="P9322" s="20"/>
    </row>
    <row r="9323" spans="3:16" x14ac:dyDescent="0.35">
      <c r="C9323" s="21"/>
      <c r="E9323" s="21"/>
      <c r="G9323" s="20"/>
      <c r="I9323" s="20"/>
      <c r="O9323" s="20"/>
      <c r="P9323" s="20"/>
    </row>
    <row r="9324" spans="3:16" x14ac:dyDescent="0.35">
      <c r="C9324" s="21"/>
      <c r="E9324" s="21"/>
      <c r="G9324" s="20"/>
      <c r="I9324" s="20"/>
      <c r="O9324" s="20"/>
      <c r="P9324" s="20"/>
    </row>
    <row r="9325" spans="3:16" x14ac:dyDescent="0.35">
      <c r="C9325" s="21"/>
      <c r="E9325" s="21"/>
      <c r="G9325" s="20"/>
      <c r="I9325" s="20"/>
      <c r="O9325" s="20"/>
      <c r="P9325" s="20"/>
    </row>
    <row r="9326" spans="3:16" x14ac:dyDescent="0.35">
      <c r="C9326" s="21"/>
      <c r="E9326" s="21"/>
      <c r="G9326" s="20"/>
      <c r="I9326" s="20"/>
      <c r="O9326" s="20"/>
      <c r="P9326" s="20"/>
    </row>
    <row r="9327" spans="3:16" x14ac:dyDescent="0.35">
      <c r="C9327" s="21"/>
      <c r="E9327" s="21"/>
      <c r="G9327" s="20"/>
      <c r="I9327" s="20"/>
      <c r="O9327" s="20"/>
      <c r="P9327" s="20"/>
    </row>
    <row r="9328" spans="3:16" x14ac:dyDescent="0.35">
      <c r="C9328" s="21"/>
      <c r="E9328" s="21"/>
      <c r="G9328" s="20"/>
      <c r="I9328" s="20"/>
      <c r="O9328" s="20"/>
      <c r="P9328" s="20"/>
    </row>
    <row r="9329" spans="3:16" x14ac:dyDescent="0.35">
      <c r="C9329" s="21"/>
      <c r="E9329" s="21"/>
      <c r="G9329" s="20"/>
      <c r="I9329" s="20"/>
      <c r="O9329" s="20"/>
      <c r="P9329" s="20"/>
    </row>
    <row r="9330" spans="3:16" x14ac:dyDescent="0.35">
      <c r="C9330" s="21"/>
      <c r="E9330" s="21"/>
      <c r="G9330" s="20"/>
      <c r="I9330" s="20"/>
      <c r="O9330" s="20"/>
      <c r="P9330" s="20"/>
    </row>
    <row r="9331" spans="3:16" x14ac:dyDescent="0.35">
      <c r="C9331" s="21"/>
      <c r="E9331" s="21"/>
      <c r="G9331" s="20"/>
      <c r="I9331" s="20"/>
      <c r="O9331" s="20"/>
      <c r="P9331" s="20"/>
    </row>
    <row r="9332" spans="3:16" x14ac:dyDescent="0.35">
      <c r="C9332" s="21"/>
      <c r="E9332" s="21"/>
      <c r="G9332" s="20"/>
      <c r="I9332" s="20"/>
      <c r="O9332" s="20"/>
      <c r="P9332" s="20"/>
    </row>
    <row r="9333" spans="3:16" x14ac:dyDescent="0.35">
      <c r="C9333" s="21"/>
      <c r="E9333" s="21"/>
      <c r="G9333" s="20"/>
      <c r="I9333" s="20"/>
      <c r="O9333" s="20"/>
      <c r="P9333" s="20"/>
    </row>
    <row r="9334" spans="3:16" x14ac:dyDescent="0.35">
      <c r="C9334" s="21"/>
      <c r="E9334" s="21"/>
      <c r="G9334" s="20"/>
      <c r="I9334" s="20"/>
      <c r="O9334" s="20"/>
      <c r="P9334" s="20"/>
    </row>
    <row r="9335" spans="3:16" x14ac:dyDescent="0.35">
      <c r="C9335" s="21"/>
      <c r="E9335" s="21"/>
      <c r="G9335" s="20"/>
      <c r="I9335" s="20"/>
      <c r="O9335" s="20"/>
      <c r="P9335" s="20"/>
    </row>
    <row r="9336" spans="3:16" x14ac:dyDescent="0.35">
      <c r="C9336" s="21"/>
      <c r="E9336" s="21"/>
      <c r="G9336" s="20"/>
      <c r="I9336" s="20"/>
      <c r="O9336" s="20"/>
      <c r="P9336" s="20"/>
    </row>
    <row r="9337" spans="3:16" x14ac:dyDescent="0.35">
      <c r="C9337" s="21"/>
      <c r="E9337" s="21"/>
      <c r="G9337" s="20"/>
      <c r="I9337" s="20"/>
      <c r="O9337" s="20"/>
      <c r="P9337" s="20"/>
    </row>
    <row r="9338" spans="3:16" x14ac:dyDescent="0.35">
      <c r="C9338" s="21"/>
      <c r="E9338" s="21"/>
      <c r="G9338" s="20"/>
      <c r="I9338" s="20"/>
      <c r="O9338" s="20"/>
      <c r="P9338" s="20"/>
    </row>
    <row r="9339" spans="3:16" x14ac:dyDescent="0.35">
      <c r="C9339" s="21"/>
      <c r="E9339" s="21"/>
      <c r="G9339" s="20"/>
      <c r="I9339" s="20"/>
      <c r="O9339" s="20"/>
      <c r="P9339" s="20"/>
    </row>
    <row r="9340" spans="3:16" x14ac:dyDescent="0.35">
      <c r="C9340" s="21"/>
      <c r="E9340" s="21"/>
      <c r="G9340" s="20"/>
      <c r="I9340" s="20"/>
      <c r="O9340" s="20"/>
      <c r="P9340" s="20"/>
    </row>
    <row r="9341" spans="3:16" x14ac:dyDescent="0.35">
      <c r="C9341" s="21"/>
      <c r="E9341" s="21"/>
      <c r="G9341" s="20"/>
      <c r="I9341" s="20"/>
      <c r="O9341" s="20"/>
      <c r="P9341" s="20"/>
    </row>
    <row r="9342" spans="3:16" x14ac:dyDescent="0.35">
      <c r="C9342" s="21"/>
      <c r="E9342" s="21"/>
      <c r="G9342" s="20"/>
      <c r="I9342" s="20"/>
      <c r="O9342" s="20"/>
      <c r="P9342" s="20"/>
    </row>
    <row r="9343" spans="3:16" x14ac:dyDescent="0.35">
      <c r="C9343" s="21"/>
      <c r="E9343" s="21"/>
      <c r="G9343" s="20"/>
      <c r="I9343" s="20"/>
      <c r="O9343" s="20"/>
      <c r="P9343" s="20"/>
    </row>
    <row r="9344" spans="3:16" x14ac:dyDescent="0.35">
      <c r="C9344" s="21"/>
      <c r="E9344" s="21"/>
      <c r="G9344" s="20"/>
      <c r="I9344" s="20"/>
      <c r="O9344" s="20"/>
      <c r="P9344" s="20"/>
    </row>
    <row r="9345" spans="3:16" x14ac:dyDescent="0.35">
      <c r="C9345" s="21"/>
      <c r="E9345" s="21"/>
      <c r="G9345" s="20"/>
      <c r="I9345" s="20"/>
      <c r="O9345" s="20"/>
      <c r="P9345" s="20"/>
    </row>
    <row r="9346" spans="3:16" x14ac:dyDescent="0.35">
      <c r="C9346" s="21"/>
      <c r="E9346" s="21"/>
      <c r="G9346" s="20"/>
      <c r="I9346" s="20"/>
      <c r="O9346" s="20"/>
      <c r="P9346" s="20"/>
    </row>
    <row r="9347" spans="3:16" x14ac:dyDescent="0.35">
      <c r="C9347" s="21"/>
      <c r="E9347" s="21"/>
      <c r="G9347" s="20"/>
      <c r="I9347" s="20"/>
      <c r="O9347" s="20"/>
      <c r="P9347" s="20"/>
    </row>
    <row r="9348" spans="3:16" x14ac:dyDescent="0.35">
      <c r="C9348" s="21"/>
      <c r="E9348" s="21"/>
      <c r="G9348" s="20"/>
      <c r="I9348" s="20"/>
      <c r="O9348" s="20"/>
      <c r="P9348" s="20"/>
    </row>
    <row r="9349" spans="3:16" x14ac:dyDescent="0.35">
      <c r="C9349" s="21"/>
      <c r="E9349" s="21"/>
      <c r="G9349" s="20"/>
      <c r="I9349" s="20"/>
      <c r="O9349" s="20"/>
      <c r="P9349" s="20"/>
    </row>
    <row r="9350" spans="3:16" x14ac:dyDescent="0.35">
      <c r="C9350" s="21"/>
      <c r="E9350" s="21"/>
      <c r="G9350" s="20"/>
      <c r="I9350" s="20"/>
      <c r="O9350" s="20"/>
      <c r="P9350" s="20"/>
    </row>
    <row r="9351" spans="3:16" x14ac:dyDescent="0.35">
      <c r="C9351" s="21"/>
      <c r="E9351" s="21"/>
      <c r="G9351" s="20"/>
      <c r="I9351" s="20"/>
      <c r="O9351" s="20"/>
      <c r="P9351" s="20"/>
    </row>
    <row r="9352" spans="3:16" x14ac:dyDescent="0.35">
      <c r="C9352" s="21"/>
      <c r="E9352" s="21"/>
      <c r="G9352" s="20"/>
      <c r="I9352" s="20"/>
      <c r="O9352" s="20"/>
      <c r="P9352" s="20"/>
    </row>
    <row r="9353" spans="3:16" x14ac:dyDescent="0.35">
      <c r="C9353" s="21"/>
      <c r="E9353" s="21"/>
      <c r="G9353" s="20"/>
      <c r="I9353" s="20"/>
      <c r="O9353" s="20"/>
      <c r="P9353" s="20"/>
    </row>
    <row r="9354" spans="3:16" x14ac:dyDescent="0.35">
      <c r="C9354" s="21"/>
      <c r="E9354" s="21"/>
      <c r="G9354" s="20"/>
      <c r="I9354" s="20"/>
      <c r="O9354" s="20"/>
      <c r="P9354" s="20"/>
    </row>
    <row r="9355" spans="3:16" x14ac:dyDescent="0.35">
      <c r="C9355" s="21"/>
      <c r="E9355" s="21"/>
      <c r="G9355" s="20"/>
      <c r="I9355" s="20"/>
      <c r="O9355" s="20"/>
      <c r="P9355" s="20"/>
    </row>
    <row r="9356" spans="3:16" x14ac:dyDescent="0.35">
      <c r="C9356" s="21"/>
      <c r="E9356" s="21"/>
      <c r="G9356" s="20"/>
      <c r="I9356" s="20"/>
      <c r="O9356" s="20"/>
      <c r="P9356" s="20"/>
    </row>
    <row r="9357" spans="3:16" x14ac:dyDescent="0.35">
      <c r="C9357" s="21"/>
      <c r="E9357" s="21"/>
      <c r="G9357" s="20"/>
      <c r="I9357" s="20"/>
      <c r="O9357" s="20"/>
      <c r="P9357" s="20"/>
    </row>
    <row r="9358" spans="3:16" x14ac:dyDescent="0.35">
      <c r="C9358" s="21"/>
      <c r="E9358" s="21"/>
      <c r="G9358" s="20"/>
      <c r="I9358" s="20"/>
      <c r="O9358" s="20"/>
      <c r="P9358" s="20"/>
    </row>
    <row r="9359" spans="3:16" x14ac:dyDescent="0.35">
      <c r="C9359" s="21"/>
      <c r="E9359" s="21"/>
      <c r="G9359" s="20"/>
      <c r="I9359" s="20"/>
      <c r="O9359" s="20"/>
      <c r="P9359" s="20"/>
    </row>
    <row r="9360" spans="3:16" x14ac:dyDescent="0.35">
      <c r="C9360" s="21"/>
      <c r="E9360" s="21"/>
      <c r="G9360" s="20"/>
      <c r="I9360" s="20"/>
      <c r="O9360" s="20"/>
      <c r="P9360" s="20"/>
    </row>
    <row r="9361" spans="3:16" x14ac:dyDescent="0.35">
      <c r="C9361" s="21"/>
      <c r="E9361" s="21"/>
      <c r="G9361" s="20"/>
      <c r="I9361" s="20"/>
      <c r="O9361" s="20"/>
      <c r="P9361" s="20"/>
    </row>
    <row r="9362" spans="3:16" x14ac:dyDescent="0.35">
      <c r="C9362" s="21"/>
      <c r="E9362" s="21"/>
      <c r="G9362" s="20"/>
      <c r="I9362" s="20"/>
      <c r="O9362" s="20"/>
      <c r="P9362" s="20"/>
    </row>
    <row r="9363" spans="3:16" x14ac:dyDescent="0.35">
      <c r="C9363" s="21"/>
      <c r="E9363" s="21"/>
      <c r="G9363" s="20"/>
      <c r="I9363" s="20"/>
      <c r="O9363" s="20"/>
      <c r="P9363" s="20"/>
    </row>
    <row r="9364" spans="3:16" x14ac:dyDescent="0.35">
      <c r="C9364" s="21"/>
      <c r="E9364" s="21"/>
      <c r="G9364" s="20"/>
      <c r="I9364" s="20"/>
      <c r="O9364" s="20"/>
      <c r="P9364" s="20"/>
    </row>
    <row r="9365" spans="3:16" x14ac:dyDescent="0.35">
      <c r="C9365" s="21"/>
      <c r="E9365" s="21"/>
      <c r="G9365" s="20"/>
      <c r="I9365" s="20"/>
      <c r="O9365" s="20"/>
      <c r="P9365" s="20"/>
    </row>
    <row r="9366" spans="3:16" x14ac:dyDescent="0.35">
      <c r="C9366" s="21"/>
      <c r="E9366" s="21"/>
      <c r="G9366" s="20"/>
      <c r="I9366" s="20"/>
      <c r="O9366" s="20"/>
      <c r="P9366" s="20"/>
    </row>
    <row r="9367" spans="3:16" x14ac:dyDescent="0.35">
      <c r="C9367" s="21"/>
      <c r="E9367" s="21"/>
      <c r="G9367" s="20"/>
      <c r="I9367" s="20"/>
      <c r="O9367" s="20"/>
      <c r="P9367" s="20"/>
    </row>
    <row r="9368" spans="3:16" x14ac:dyDescent="0.35">
      <c r="C9368" s="21"/>
      <c r="E9368" s="21"/>
      <c r="G9368" s="20"/>
      <c r="I9368" s="20"/>
      <c r="O9368" s="20"/>
      <c r="P9368" s="20"/>
    </row>
    <row r="9369" spans="3:16" x14ac:dyDescent="0.35">
      <c r="C9369" s="21"/>
      <c r="E9369" s="21"/>
      <c r="G9369" s="20"/>
      <c r="I9369" s="20"/>
      <c r="O9369" s="20"/>
      <c r="P9369" s="20"/>
    </row>
    <row r="9370" spans="3:16" x14ac:dyDescent="0.35">
      <c r="C9370" s="21"/>
      <c r="E9370" s="21"/>
      <c r="G9370" s="20"/>
      <c r="I9370" s="20"/>
      <c r="O9370" s="20"/>
      <c r="P9370" s="20"/>
    </row>
    <row r="9371" spans="3:16" x14ac:dyDescent="0.35">
      <c r="C9371" s="21"/>
      <c r="E9371" s="21"/>
      <c r="G9371" s="20"/>
      <c r="I9371" s="20"/>
      <c r="O9371" s="20"/>
      <c r="P9371" s="20"/>
    </row>
    <row r="9372" spans="3:16" x14ac:dyDescent="0.35">
      <c r="C9372" s="21"/>
      <c r="E9372" s="21"/>
      <c r="G9372" s="20"/>
      <c r="I9372" s="20"/>
      <c r="O9372" s="20"/>
      <c r="P9372" s="20"/>
    </row>
    <row r="9373" spans="3:16" x14ac:dyDescent="0.35">
      <c r="C9373" s="21"/>
      <c r="E9373" s="21"/>
      <c r="G9373" s="20"/>
      <c r="I9373" s="20"/>
      <c r="O9373" s="20"/>
      <c r="P9373" s="20"/>
    </row>
    <row r="9374" spans="3:16" x14ac:dyDescent="0.35">
      <c r="C9374" s="21"/>
      <c r="E9374" s="21"/>
      <c r="G9374" s="20"/>
      <c r="I9374" s="20"/>
      <c r="O9374" s="20"/>
      <c r="P9374" s="20"/>
    </row>
    <row r="9375" spans="3:16" x14ac:dyDescent="0.35">
      <c r="C9375" s="21"/>
      <c r="E9375" s="21"/>
      <c r="G9375" s="20"/>
      <c r="I9375" s="20"/>
      <c r="O9375" s="20"/>
      <c r="P9375" s="20"/>
    </row>
    <row r="9376" spans="3:16" x14ac:dyDescent="0.35">
      <c r="C9376" s="21"/>
      <c r="E9376" s="21"/>
      <c r="G9376" s="20"/>
      <c r="I9376" s="20"/>
      <c r="O9376" s="20"/>
      <c r="P9376" s="20"/>
    </row>
    <row r="9377" spans="3:16" x14ac:dyDescent="0.35">
      <c r="C9377" s="21"/>
      <c r="E9377" s="21"/>
      <c r="G9377" s="20"/>
      <c r="I9377" s="20"/>
      <c r="O9377" s="20"/>
      <c r="P9377" s="20"/>
    </row>
    <row r="9378" spans="3:16" x14ac:dyDescent="0.35">
      <c r="C9378" s="21"/>
      <c r="E9378" s="21"/>
      <c r="G9378" s="20"/>
      <c r="I9378" s="20"/>
      <c r="O9378" s="20"/>
      <c r="P9378" s="20"/>
    </row>
    <row r="9379" spans="3:16" x14ac:dyDescent="0.35">
      <c r="C9379" s="21"/>
      <c r="E9379" s="21"/>
      <c r="G9379" s="20"/>
      <c r="I9379" s="20"/>
      <c r="O9379" s="20"/>
      <c r="P9379" s="20"/>
    </row>
    <row r="9380" spans="3:16" x14ac:dyDescent="0.35">
      <c r="C9380" s="21"/>
      <c r="E9380" s="21"/>
      <c r="G9380" s="20"/>
      <c r="I9380" s="20"/>
      <c r="O9380" s="20"/>
      <c r="P9380" s="20"/>
    </row>
    <row r="9381" spans="3:16" x14ac:dyDescent="0.35">
      <c r="C9381" s="21"/>
      <c r="E9381" s="21"/>
      <c r="G9381" s="20"/>
      <c r="I9381" s="20"/>
      <c r="O9381" s="20"/>
      <c r="P9381" s="20"/>
    </row>
    <row r="9382" spans="3:16" x14ac:dyDescent="0.35">
      <c r="C9382" s="21"/>
      <c r="E9382" s="21"/>
      <c r="G9382" s="20"/>
      <c r="I9382" s="20"/>
      <c r="O9382" s="20"/>
      <c r="P9382" s="20"/>
    </row>
    <row r="9383" spans="3:16" x14ac:dyDescent="0.35">
      <c r="C9383" s="21"/>
      <c r="E9383" s="21"/>
      <c r="G9383" s="20"/>
      <c r="I9383" s="20"/>
      <c r="O9383" s="20"/>
      <c r="P9383" s="20"/>
    </row>
    <row r="9384" spans="3:16" x14ac:dyDescent="0.35">
      <c r="C9384" s="21"/>
      <c r="E9384" s="21"/>
      <c r="G9384" s="20"/>
      <c r="I9384" s="20"/>
      <c r="O9384" s="20"/>
      <c r="P9384" s="20"/>
    </row>
    <row r="9385" spans="3:16" x14ac:dyDescent="0.35">
      <c r="C9385" s="21"/>
      <c r="E9385" s="21"/>
      <c r="G9385" s="20"/>
      <c r="I9385" s="20"/>
      <c r="O9385" s="20"/>
      <c r="P9385" s="20"/>
    </row>
    <row r="9386" spans="3:16" x14ac:dyDescent="0.35">
      <c r="C9386" s="21"/>
      <c r="E9386" s="21"/>
      <c r="G9386" s="20"/>
      <c r="I9386" s="20"/>
      <c r="O9386" s="20"/>
      <c r="P9386" s="20"/>
    </row>
    <row r="9387" spans="3:16" x14ac:dyDescent="0.35">
      <c r="C9387" s="21"/>
      <c r="E9387" s="21"/>
      <c r="G9387" s="20"/>
      <c r="I9387" s="20"/>
      <c r="O9387" s="20"/>
      <c r="P9387" s="20"/>
    </row>
    <row r="9388" spans="3:16" x14ac:dyDescent="0.35">
      <c r="C9388" s="21"/>
      <c r="E9388" s="21"/>
      <c r="G9388" s="20"/>
      <c r="I9388" s="20"/>
      <c r="O9388" s="20"/>
      <c r="P9388" s="20"/>
    </row>
    <row r="9389" spans="3:16" x14ac:dyDescent="0.35">
      <c r="C9389" s="21"/>
      <c r="E9389" s="21"/>
      <c r="G9389" s="20"/>
      <c r="I9389" s="20"/>
      <c r="O9389" s="20"/>
      <c r="P9389" s="20"/>
    </row>
    <row r="9390" spans="3:16" x14ac:dyDescent="0.35">
      <c r="C9390" s="21"/>
      <c r="E9390" s="21"/>
      <c r="G9390" s="20"/>
      <c r="I9390" s="20"/>
      <c r="O9390" s="20"/>
      <c r="P9390" s="20"/>
    </row>
    <row r="9391" spans="3:16" x14ac:dyDescent="0.35">
      <c r="C9391" s="21"/>
      <c r="E9391" s="21"/>
      <c r="G9391" s="20"/>
      <c r="I9391" s="20"/>
      <c r="O9391" s="20"/>
      <c r="P9391" s="20"/>
    </row>
    <row r="9392" spans="3:16" x14ac:dyDescent="0.35">
      <c r="C9392" s="21"/>
      <c r="E9392" s="21"/>
      <c r="G9392" s="20"/>
      <c r="I9392" s="20"/>
      <c r="O9392" s="20"/>
      <c r="P9392" s="20"/>
    </row>
    <row r="9393" spans="3:16" x14ac:dyDescent="0.35">
      <c r="C9393" s="21"/>
      <c r="E9393" s="21"/>
      <c r="G9393" s="20"/>
      <c r="I9393" s="20"/>
      <c r="O9393" s="20"/>
      <c r="P9393" s="20"/>
    </row>
    <row r="9394" spans="3:16" x14ac:dyDescent="0.35">
      <c r="C9394" s="21"/>
      <c r="E9394" s="21"/>
      <c r="G9394" s="20"/>
      <c r="I9394" s="20"/>
      <c r="O9394" s="20"/>
      <c r="P9394" s="20"/>
    </row>
    <row r="9395" spans="3:16" x14ac:dyDescent="0.35">
      <c r="C9395" s="21"/>
      <c r="E9395" s="21"/>
      <c r="G9395" s="20"/>
      <c r="I9395" s="20"/>
      <c r="O9395" s="20"/>
      <c r="P9395" s="20"/>
    </row>
    <row r="9396" spans="3:16" x14ac:dyDescent="0.35">
      <c r="C9396" s="21"/>
      <c r="E9396" s="21"/>
      <c r="G9396" s="20"/>
      <c r="I9396" s="20"/>
      <c r="O9396" s="20"/>
      <c r="P9396" s="20"/>
    </row>
    <row r="9397" spans="3:16" x14ac:dyDescent="0.35">
      <c r="C9397" s="21"/>
      <c r="E9397" s="21"/>
      <c r="G9397" s="20"/>
      <c r="I9397" s="20"/>
      <c r="O9397" s="20"/>
      <c r="P9397" s="20"/>
    </row>
    <row r="9398" spans="3:16" x14ac:dyDescent="0.35">
      <c r="C9398" s="21"/>
      <c r="E9398" s="21"/>
      <c r="G9398" s="20"/>
      <c r="I9398" s="20"/>
      <c r="O9398" s="20"/>
      <c r="P9398" s="20"/>
    </row>
    <row r="9399" spans="3:16" x14ac:dyDescent="0.35">
      <c r="C9399" s="21"/>
      <c r="E9399" s="21"/>
      <c r="G9399" s="20"/>
      <c r="I9399" s="20"/>
      <c r="O9399" s="20"/>
      <c r="P9399" s="20"/>
    </row>
    <row r="9400" spans="3:16" x14ac:dyDescent="0.35">
      <c r="C9400" s="21"/>
      <c r="E9400" s="21"/>
      <c r="G9400" s="20"/>
      <c r="I9400" s="20"/>
      <c r="O9400" s="20"/>
      <c r="P9400" s="20"/>
    </row>
    <row r="9401" spans="3:16" x14ac:dyDescent="0.35">
      <c r="C9401" s="21"/>
      <c r="E9401" s="21"/>
      <c r="G9401" s="20"/>
      <c r="I9401" s="20"/>
      <c r="O9401" s="20"/>
      <c r="P9401" s="20"/>
    </row>
    <row r="9402" spans="3:16" x14ac:dyDescent="0.35">
      <c r="C9402" s="21"/>
      <c r="E9402" s="21"/>
      <c r="G9402" s="20"/>
      <c r="I9402" s="20"/>
      <c r="O9402" s="20"/>
      <c r="P9402" s="20"/>
    </row>
    <row r="9403" spans="3:16" x14ac:dyDescent="0.35">
      <c r="C9403" s="21"/>
      <c r="E9403" s="21"/>
      <c r="G9403" s="20"/>
      <c r="I9403" s="20"/>
      <c r="O9403" s="20"/>
      <c r="P9403" s="20"/>
    </row>
    <row r="9404" spans="3:16" x14ac:dyDescent="0.35">
      <c r="C9404" s="21"/>
      <c r="E9404" s="21"/>
      <c r="G9404" s="20"/>
      <c r="I9404" s="20"/>
      <c r="O9404" s="20"/>
      <c r="P9404" s="20"/>
    </row>
    <row r="9405" spans="3:16" x14ac:dyDescent="0.35">
      <c r="C9405" s="21"/>
      <c r="E9405" s="21"/>
      <c r="G9405" s="20"/>
      <c r="I9405" s="20"/>
      <c r="O9405" s="20"/>
      <c r="P9405" s="20"/>
    </row>
    <row r="9406" spans="3:16" x14ac:dyDescent="0.35">
      <c r="C9406" s="21"/>
      <c r="E9406" s="21"/>
      <c r="G9406" s="20"/>
      <c r="I9406" s="20"/>
      <c r="O9406" s="20"/>
      <c r="P9406" s="20"/>
    </row>
    <row r="9407" spans="3:16" x14ac:dyDescent="0.35">
      <c r="C9407" s="21"/>
      <c r="E9407" s="21"/>
      <c r="G9407" s="20"/>
      <c r="I9407" s="20"/>
      <c r="O9407" s="20"/>
      <c r="P9407" s="20"/>
    </row>
    <row r="9408" spans="3:16" x14ac:dyDescent="0.35">
      <c r="C9408" s="21"/>
      <c r="E9408" s="21"/>
      <c r="G9408" s="20"/>
      <c r="I9408" s="20"/>
      <c r="O9408" s="20"/>
      <c r="P9408" s="20"/>
    </row>
    <row r="9409" spans="3:16" x14ac:dyDescent="0.35">
      <c r="C9409" s="21"/>
      <c r="E9409" s="21"/>
      <c r="G9409" s="20"/>
      <c r="I9409" s="20"/>
      <c r="O9409" s="20"/>
      <c r="P9409" s="20"/>
    </row>
    <row r="9410" spans="3:16" x14ac:dyDescent="0.35">
      <c r="C9410" s="21"/>
      <c r="E9410" s="21"/>
      <c r="G9410" s="20"/>
      <c r="I9410" s="20"/>
      <c r="O9410" s="20"/>
      <c r="P9410" s="20"/>
    </row>
    <row r="9411" spans="3:16" x14ac:dyDescent="0.35">
      <c r="C9411" s="21"/>
      <c r="E9411" s="21"/>
      <c r="G9411" s="20"/>
      <c r="I9411" s="20"/>
      <c r="O9411" s="20"/>
      <c r="P9411" s="20"/>
    </row>
    <row r="9412" spans="3:16" x14ac:dyDescent="0.35">
      <c r="C9412" s="21"/>
      <c r="E9412" s="21"/>
      <c r="G9412" s="20"/>
      <c r="I9412" s="20"/>
      <c r="O9412" s="20"/>
      <c r="P9412" s="20"/>
    </row>
    <row r="9413" spans="3:16" x14ac:dyDescent="0.35">
      <c r="C9413" s="21"/>
      <c r="E9413" s="21"/>
      <c r="G9413" s="20"/>
      <c r="I9413" s="20"/>
      <c r="O9413" s="20"/>
      <c r="P9413" s="20"/>
    </row>
    <row r="9414" spans="3:16" x14ac:dyDescent="0.35">
      <c r="C9414" s="21"/>
      <c r="E9414" s="21"/>
      <c r="G9414" s="20"/>
      <c r="I9414" s="20"/>
      <c r="O9414" s="20"/>
      <c r="P9414" s="20"/>
    </row>
    <row r="9415" spans="3:16" x14ac:dyDescent="0.35">
      <c r="C9415" s="21"/>
      <c r="E9415" s="21"/>
      <c r="G9415" s="20"/>
      <c r="I9415" s="20"/>
      <c r="O9415" s="20"/>
      <c r="P9415" s="20"/>
    </row>
    <row r="9416" spans="3:16" x14ac:dyDescent="0.35">
      <c r="C9416" s="21"/>
      <c r="E9416" s="21"/>
      <c r="G9416" s="20"/>
      <c r="I9416" s="20"/>
      <c r="O9416" s="20"/>
      <c r="P9416" s="20"/>
    </row>
    <row r="9417" spans="3:16" x14ac:dyDescent="0.35">
      <c r="C9417" s="21"/>
      <c r="E9417" s="21"/>
      <c r="G9417" s="20"/>
      <c r="I9417" s="20"/>
      <c r="O9417" s="20"/>
      <c r="P9417" s="20"/>
    </row>
    <row r="9418" spans="3:16" x14ac:dyDescent="0.35">
      <c r="C9418" s="21"/>
      <c r="E9418" s="21"/>
      <c r="G9418" s="20"/>
      <c r="I9418" s="20"/>
      <c r="O9418" s="20"/>
      <c r="P9418" s="20"/>
    </row>
    <row r="9419" spans="3:16" x14ac:dyDescent="0.35">
      <c r="C9419" s="21"/>
      <c r="E9419" s="21"/>
      <c r="G9419" s="20"/>
      <c r="I9419" s="20"/>
      <c r="O9419" s="20"/>
      <c r="P9419" s="20"/>
    </row>
    <row r="9420" spans="3:16" x14ac:dyDescent="0.35">
      <c r="C9420" s="21"/>
      <c r="E9420" s="21"/>
      <c r="G9420" s="20"/>
      <c r="I9420" s="20"/>
      <c r="O9420" s="20"/>
      <c r="P9420" s="20"/>
    </row>
    <row r="9421" spans="3:16" x14ac:dyDescent="0.35">
      <c r="C9421" s="21"/>
      <c r="E9421" s="21"/>
      <c r="G9421" s="20"/>
      <c r="I9421" s="20"/>
      <c r="O9421" s="20"/>
      <c r="P9421" s="20"/>
    </row>
    <row r="9422" spans="3:16" x14ac:dyDescent="0.35">
      <c r="C9422" s="21"/>
      <c r="E9422" s="21"/>
      <c r="G9422" s="20"/>
      <c r="I9422" s="20"/>
      <c r="O9422" s="20"/>
      <c r="P9422" s="20"/>
    </row>
    <row r="9423" spans="3:16" x14ac:dyDescent="0.35">
      <c r="C9423" s="21"/>
      <c r="E9423" s="21"/>
      <c r="G9423" s="20"/>
      <c r="I9423" s="20"/>
      <c r="O9423" s="20"/>
      <c r="P9423" s="20"/>
    </row>
    <row r="9424" spans="3:16" x14ac:dyDescent="0.35">
      <c r="C9424" s="21"/>
      <c r="E9424" s="21"/>
      <c r="G9424" s="20"/>
      <c r="I9424" s="20"/>
      <c r="O9424" s="20"/>
      <c r="P9424" s="20"/>
    </row>
    <row r="9425" spans="3:16" x14ac:dyDescent="0.35">
      <c r="C9425" s="21"/>
      <c r="E9425" s="21"/>
      <c r="G9425" s="20"/>
      <c r="I9425" s="20"/>
      <c r="O9425" s="20"/>
      <c r="P9425" s="20"/>
    </row>
    <row r="9426" spans="3:16" x14ac:dyDescent="0.35">
      <c r="C9426" s="21"/>
      <c r="E9426" s="21"/>
      <c r="G9426" s="20"/>
      <c r="I9426" s="20"/>
      <c r="O9426" s="20"/>
      <c r="P9426" s="20"/>
    </row>
    <row r="9427" spans="3:16" x14ac:dyDescent="0.35">
      <c r="C9427" s="21"/>
      <c r="E9427" s="21"/>
      <c r="G9427" s="20"/>
      <c r="I9427" s="20"/>
      <c r="O9427" s="20"/>
      <c r="P9427" s="20"/>
    </row>
    <row r="9428" spans="3:16" x14ac:dyDescent="0.35">
      <c r="C9428" s="21"/>
      <c r="E9428" s="21"/>
      <c r="G9428" s="20"/>
      <c r="I9428" s="20"/>
      <c r="O9428" s="20"/>
      <c r="P9428" s="20"/>
    </row>
    <row r="9429" spans="3:16" x14ac:dyDescent="0.35">
      <c r="C9429" s="21"/>
      <c r="E9429" s="21"/>
      <c r="G9429" s="20"/>
      <c r="I9429" s="20"/>
      <c r="O9429" s="20"/>
      <c r="P9429" s="20"/>
    </row>
    <row r="9430" spans="3:16" x14ac:dyDescent="0.35">
      <c r="C9430" s="21"/>
      <c r="E9430" s="21"/>
      <c r="G9430" s="20"/>
      <c r="I9430" s="20"/>
      <c r="O9430" s="20"/>
      <c r="P9430" s="20"/>
    </row>
    <row r="9431" spans="3:16" x14ac:dyDescent="0.35">
      <c r="C9431" s="21"/>
      <c r="E9431" s="21"/>
      <c r="G9431" s="20"/>
      <c r="I9431" s="20"/>
      <c r="O9431" s="20"/>
      <c r="P9431" s="20"/>
    </row>
    <row r="9432" spans="3:16" x14ac:dyDescent="0.35">
      <c r="C9432" s="21"/>
      <c r="E9432" s="21"/>
      <c r="G9432" s="20"/>
      <c r="I9432" s="20"/>
      <c r="O9432" s="20"/>
      <c r="P9432" s="20"/>
    </row>
    <row r="9433" spans="3:16" x14ac:dyDescent="0.35">
      <c r="C9433" s="21"/>
      <c r="E9433" s="21"/>
      <c r="G9433" s="20"/>
      <c r="I9433" s="20"/>
      <c r="O9433" s="20"/>
      <c r="P9433" s="20"/>
    </row>
    <row r="9434" spans="3:16" x14ac:dyDescent="0.35">
      <c r="C9434" s="21"/>
      <c r="E9434" s="21"/>
      <c r="G9434" s="20"/>
      <c r="I9434" s="20"/>
      <c r="O9434" s="20"/>
      <c r="P9434" s="20"/>
    </row>
    <row r="9435" spans="3:16" x14ac:dyDescent="0.35">
      <c r="C9435" s="21"/>
      <c r="E9435" s="21"/>
      <c r="G9435" s="20"/>
      <c r="I9435" s="20"/>
      <c r="O9435" s="20"/>
      <c r="P9435" s="20"/>
    </row>
    <row r="9436" spans="3:16" x14ac:dyDescent="0.35">
      <c r="C9436" s="21"/>
      <c r="E9436" s="21"/>
      <c r="G9436" s="20"/>
      <c r="I9436" s="20"/>
      <c r="O9436" s="20"/>
      <c r="P9436" s="20"/>
    </row>
    <row r="9437" spans="3:16" x14ac:dyDescent="0.35">
      <c r="C9437" s="21"/>
      <c r="E9437" s="21"/>
      <c r="G9437" s="20"/>
      <c r="I9437" s="20"/>
      <c r="O9437" s="20"/>
      <c r="P9437" s="20"/>
    </row>
    <row r="9438" spans="3:16" x14ac:dyDescent="0.35">
      <c r="C9438" s="21"/>
      <c r="E9438" s="21"/>
      <c r="G9438" s="20"/>
      <c r="I9438" s="20"/>
      <c r="O9438" s="20"/>
      <c r="P9438" s="20"/>
    </row>
    <row r="9439" spans="3:16" x14ac:dyDescent="0.35">
      <c r="C9439" s="21"/>
      <c r="E9439" s="21"/>
      <c r="G9439" s="20"/>
      <c r="I9439" s="20"/>
      <c r="O9439" s="20"/>
      <c r="P9439" s="20"/>
    </row>
    <row r="9440" spans="3:16" x14ac:dyDescent="0.35">
      <c r="C9440" s="21"/>
      <c r="E9440" s="21"/>
      <c r="G9440" s="20"/>
      <c r="I9440" s="20"/>
      <c r="O9440" s="20"/>
      <c r="P9440" s="20"/>
    </row>
    <row r="9441" spans="3:16" x14ac:dyDescent="0.35">
      <c r="C9441" s="21"/>
      <c r="E9441" s="21"/>
      <c r="G9441" s="20"/>
      <c r="I9441" s="20"/>
      <c r="O9441" s="20"/>
      <c r="P9441" s="20"/>
    </row>
    <row r="9442" spans="3:16" x14ac:dyDescent="0.35">
      <c r="C9442" s="21"/>
      <c r="E9442" s="21"/>
      <c r="G9442" s="20"/>
      <c r="I9442" s="20"/>
      <c r="O9442" s="20"/>
      <c r="P9442" s="20"/>
    </row>
    <row r="9443" spans="3:16" x14ac:dyDescent="0.35">
      <c r="C9443" s="21"/>
      <c r="E9443" s="21"/>
      <c r="G9443" s="20"/>
      <c r="I9443" s="20"/>
      <c r="O9443" s="20"/>
      <c r="P9443" s="20"/>
    </row>
    <row r="9444" spans="3:16" x14ac:dyDescent="0.35">
      <c r="C9444" s="21"/>
      <c r="E9444" s="21"/>
      <c r="G9444" s="20"/>
      <c r="I9444" s="20"/>
      <c r="O9444" s="20"/>
      <c r="P9444" s="20"/>
    </row>
    <row r="9445" spans="3:16" x14ac:dyDescent="0.35">
      <c r="C9445" s="21"/>
      <c r="E9445" s="21"/>
      <c r="G9445" s="20"/>
      <c r="I9445" s="20"/>
      <c r="O9445" s="20"/>
      <c r="P9445" s="20"/>
    </row>
    <row r="9446" spans="3:16" x14ac:dyDescent="0.35">
      <c r="C9446" s="21"/>
      <c r="E9446" s="21"/>
      <c r="G9446" s="20"/>
      <c r="I9446" s="20"/>
      <c r="O9446" s="20"/>
      <c r="P9446" s="20"/>
    </row>
    <row r="9447" spans="3:16" x14ac:dyDescent="0.35">
      <c r="C9447" s="21"/>
      <c r="E9447" s="21"/>
      <c r="G9447" s="20"/>
      <c r="I9447" s="20"/>
      <c r="O9447" s="20"/>
      <c r="P9447" s="20"/>
    </row>
    <row r="9448" spans="3:16" x14ac:dyDescent="0.35">
      <c r="C9448" s="21"/>
      <c r="E9448" s="21"/>
      <c r="G9448" s="20"/>
      <c r="I9448" s="20"/>
      <c r="O9448" s="20"/>
      <c r="P9448" s="20"/>
    </row>
    <row r="9449" spans="3:16" x14ac:dyDescent="0.35">
      <c r="C9449" s="21"/>
      <c r="E9449" s="21"/>
      <c r="G9449" s="20"/>
      <c r="I9449" s="20"/>
      <c r="O9449" s="20"/>
      <c r="P9449" s="20"/>
    </row>
    <row r="9450" spans="3:16" x14ac:dyDescent="0.35">
      <c r="C9450" s="21"/>
      <c r="E9450" s="21"/>
      <c r="G9450" s="20"/>
      <c r="I9450" s="20"/>
      <c r="O9450" s="20"/>
      <c r="P9450" s="20"/>
    </row>
    <row r="9451" spans="3:16" x14ac:dyDescent="0.35">
      <c r="C9451" s="21"/>
      <c r="E9451" s="21"/>
      <c r="G9451" s="20"/>
      <c r="I9451" s="20"/>
      <c r="O9451" s="20"/>
      <c r="P9451" s="20"/>
    </row>
    <row r="9452" spans="3:16" x14ac:dyDescent="0.35">
      <c r="C9452" s="21"/>
      <c r="E9452" s="21"/>
      <c r="G9452" s="20"/>
      <c r="I9452" s="20"/>
      <c r="O9452" s="20"/>
      <c r="P9452" s="20"/>
    </row>
    <row r="9453" spans="3:16" x14ac:dyDescent="0.35">
      <c r="C9453" s="21"/>
      <c r="E9453" s="21"/>
      <c r="G9453" s="20"/>
      <c r="I9453" s="20"/>
      <c r="O9453" s="20"/>
      <c r="P9453" s="20"/>
    </row>
    <row r="9454" spans="3:16" x14ac:dyDescent="0.35">
      <c r="C9454" s="21"/>
      <c r="E9454" s="21"/>
      <c r="G9454" s="20"/>
      <c r="I9454" s="20"/>
      <c r="O9454" s="20"/>
      <c r="P9454" s="20"/>
    </row>
    <row r="9455" spans="3:16" x14ac:dyDescent="0.35">
      <c r="C9455" s="21"/>
      <c r="E9455" s="21"/>
      <c r="G9455" s="20"/>
      <c r="I9455" s="20"/>
      <c r="O9455" s="20"/>
      <c r="P9455" s="20"/>
    </row>
    <row r="9456" spans="3:16" x14ac:dyDescent="0.35">
      <c r="C9456" s="21"/>
      <c r="E9456" s="21"/>
      <c r="G9456" s="20"/>
      <c r="I9456" s="20"/>
      <c r="O9456" s="20"/>
      <c r="P9456" s="20"/>
    </row>
    <row r="9457" spans="3:16" x14ac:dyDescent="0.35">
      <c r="C9457" s="21"/>
      <c r="E9457" s="21"/>
      <c r="G9457" s="20"/>
      <c r="I9457" s="20"/>
      <c r="O9457" s="20"/>
      <c r="P9457" s="20"/>
    </row>
    <row r="9458" spans="3:16" x14ac:dyDescent="0.35">
      <c r="C9458" s="21"/>
      <c r="E9458" s="21"/>
      <c r="G9458" s="20"/>
      <c r="I9458" s="20"/>
      <c r="O9458" s="20"/>
      <c r="P9458" s="20"/>
    </row>
    <row r="9459" spans="3:16" x14ac:dyDescent="0.35">
      <c r="C9459" s="21"/>
      <c r="E9459" s="21"/>
      <c r="G9459" s="20"/>
      <c r="I9459" s="20"/>
      <c r="O9459" s="20"/>
      <c r="P9459" s="20"/>
    </row>
    <row r="9460" spans="3:16" x14ac:dyDescent="0.35">
      <c r="C9460" s="21"/>
      <c r="E9460" s="21"/>
      <c r="G9460" s="20"/>
      <c r="I9460" s="20"/>
      <c r="O9460" s="20"/>
      <c r="P9460" s="20"/>
    </row>
    <row r="9461" spans="3:16" x14ac:dyDescent="0.35">
      <c r="C9461" s="21"/>
      <c r="E9461" s="21"/>
      <c r="G9461" s="20"/>
      <c r="I9461" s="20"/>
      <c r="O9461" s="20"/>
      <c r="P9461" s="20"/>
    </row>
    <row r="9462" spans="3:16" x14ac:dyDescent="0.35">
      <c r="C9462" s="21"/>
      <c r="E9462" s="21"/>
      <c r="G9462" s="20"/>
      <c r="I9462" s="20"/>
      <c r="O9462" s="20"/>
      <c r="P9462" s="20"/>
    </row>
    <row r="9463" spans="3:16" x14ac:dyDescent="0.35">
      <c r="C9463" s="21"/>
      <c r="E9463" s="21"/>
      <c r="G9463" s="20"/>
      <c r="I9463" s="20"/>
      <c r="O9463" s="20"/>
      <c r="P9463" s="20"/>
    </row>
    <row r="9464" spans="3:16" x14ac:dyDescent="0.35">
      <c r="C9464" s="21"/>
      <c r="E9464" s="21"/>
      <c r="G9464" s="20"/>
      <c r="I9464" s="20"/>
      <c r="O9464" s="20"/>
      <c r="P9464" s="20"/>
    </row>
    <row r="9465" spans="3:16" x14ac:dyDescent="0.35">
      <c r="C9465" s="21"/>
      <c r="E9465" s="21"/>
      <c r="G9465" s="20"/>
      <c r="I9465" s="20"/>
      <c r="O9465" s="20"/>
      <c r="P9465" s="20"/>
    </row>
    <row r="9466" spans="3:16" x14ac:dyDescent="0.35">
      <c r="C9466" s="21"/>
      <c r="E9466" s="21"/>
      <c r="G9466" s="20"/>
      <c r="I9466" s="20"/>
      <c r="O9466" s="20"/>
      <c r="P9466" s="20"/>
    </row>
    <row r="9467" spans="3:16" x14ac:dyDescent="0.35">
      <c r="C9467" s="21"/>
      <c r="E9467" s="21"/>
      <c r="G9467" s="20"/>
      <c r="I9467" s="20"/>
      <c r="O9467" s="20"/>
      <c r="P9467" s="20"/>
    </row>
    <row r="9468" spans="3:16" x14ac:dyDescent="0.35">
      <c r="C9468" s="21"/>
      <c r="E9468" s="21"/>
      <c r="G9468" s="20"/>
      <c r="I9468" s="20"/>
      <c r="O9468" s="20"/>
      <c r="P9468" s="20"/>
    </row>
    <row r="9469" spans="3:16" x14ac:dyDescent="0.35">
      <c r="C9469" s="21"/>
      <c r="E9469" s="21"/>
      <c r="G9469" s="20"/>
      <c r="I9469" s="20"/>
      <c r="O9469" s="20"/>
      <c r="P9469" s="20"/>
    </row>
    <row r="9470" spans="3:16" x14ac:dyDescent="0.35">
      <c r="C9470" s="21"/>
      <c r="E9470" s="21"/>
      <c r="G9470" s="20"/>
      <c r="I9470" s="20"/>
      <c r="O9470" s="20"/>
      <c r="P9470" s="20"/>
    </row>
    <row r="9471" spans="3:16" x14ac:dyDescent="0.35">
      <c r="C9471" s="21"/>
      <c r="E9471" s="21"/>
      <c r="G9471" s="20"/>
      <c r="I9471" s="20"/>
      <c r="O9471" s="20"/>
      <c r="P9471" s="20"/>
    </row>
    <row r="9472" spans="3:16" x14ac:dyDescent="0.35">
      <c r="C9472" s="21"/>
      <c r="E9472" s="21"/>
      <c r="G9472" s="20"/>
      <c r="I9472" s="20"/>
      <c r="O9472" s="20"/>
      <c r="P9472" s="20"/>
    </row>
    <row r="9473" spans="3:16" x14ac:dyDescent="0.35">
      <c r="C9473" s="21"/>
      <c r="E9473" s="21"/>
      <c r="G9473" s="20"/>
      <c r="I9473" s="20"/>
      <c r="O9473" s="20"/>
      <c r="P9473" s="20"/>
    </row>
    <row r="9474" spans="3:16" x14ac:dyDescent="0.35">
      <c r="C9474" s="21"/>
      <c r="E9474" s="21"/>
      <c r="G9474" s="20"/>
      <c r="I9474" s="20"/>
      <c r="O9474" s="20"/>
      <c r="P9474" s="20"/>
    </row>
    <row r="9475" spans="3:16" x14ac:dyDescent="0.35">
      <c r="C9475" s="21"/>
      <c r="E9475" s="21"/>
      <c r="G9475" s="20"/>
      <c r="I9475" s="20"/>
      <c r="O9475" s="20"/>
      <c r="P9475" s="20"/>
    </row>
    <row r="9476" spans="3:16" x14ac:dyDescent="0.35">
      <c r="C9476" s="21"/>
      <c r="E9476" s="21"/>
      <c r="G9476" s="20"/>
      <c r="I9476" s="20"/>
      <c r="O9476" s="20"/>
      <c r="P9476" s="20"/>
    </row>
    <row r="9477" spans="3:16" x14ac:dyDescent="0.35">
      <c r="C9477" s="21"/>
      <c r="E9477" s="21"/>
      <c r="G9477" s="20"/>
      <c r="I9477" s="20"/>
      <c r="O9477" s="20"/>
      <c r="P9477" s="20"/>
    </row>
    <row r="9478" spans="3:16" x14ac:dyDescent="0.35">
      <c r="C9478" s="21"/>
      <c r="E9478" s="21"/>
      <c r="G9478" s="20"/>
      <c r="I9478" s="20"/>
      <c r="O9478" s="20"/>
      <c r="P9478" s="20"/>
    </row>
    <row r="9479" spans="3:16" x14ac:dyDescent="0.35">
      <c r="C9479" s="21"/>
      <c r="E9479" s="21"/>
      <c r="G9479" s="20"/>
      <c r="I9479" s="20"/>
      <c r="O9479" s="20"/>
      <c r="P9479" s="20"/>
    </row>
    <row r="9480" spans="3:16" x14ac:dyDescent="0.35">
      <c r="C9480" s="21"/>
      <c r="E9480" s="21"/>
      <c r="G9480" s="20"/>
      <c r="I9480" s="20"/>
      <c r="O9480" s="20"/>
      <c r="P9480" s="20"/>
    </row>
    <row r="9481" spans="3:16" x14ac:dyDescent="0.35">
      <c r="C9481" s="21"/>
      <c r="E9481" s="21"/>
      <c r="G9481" s="20"/>
      <c r="I9481" s="20"/>
      <c r="O9481" s="20"/>
      <c r="P9481" s="20"/>
    </row>
    <row r="9482" spans="3:16" x14ac:dyDescent="0.35">
      <c r="C9482" s="21"/>
      <c r="E9482" s="21"/>
      <c r="G9482" s="20"/>
      <c r="I9482" s="20"/>
      <c r="O9482" s="20"/>
      <c r="P9482" s="20"/>
    </row>
    <row r="9483" spans="3:16" x14ac:dyDescent="0.35">
      <c r="C9483" s="21"/>
      <c r="E9483" s="21"/>
      <c r="G9483" s="20"/>
      <c r="I9483" s="20"/>
      <c r="O9483" s="20"/>
      <c r="P9483" s="20"/>
    </row>
    <row r="9484" spans="3:16" x14ac:dyDescent="0.35">
      <c r="C9484" s="21"/>
      <c r="E9484" s="21"/>
      <c r="G9484" s="20"/>
      <c r="I9484" s="20"/>
      <c r="O9484" s="20"/>
      <c r="P9484" s="20"/>
    </row>
    <row r="9485" spans="3:16" x14ac:dyDescent="0.35">
      <c r="C9485" s="21"/>
      <c r="E9485" s="21"/>
      <c r="G9485" s="20"/>
      <c r="I9485" s="20"/>
      <c r="O9485" s="20"/>
      <c r="P9485" s="20"/>
    </row>
    <row r="9486" spans="3:16" x14ac:dyDescent="0.35">
      <c r="C9486" s="21"/>
      <c r="E9486" s="21"/>
      <c r="G9486" s="20"/>
      <c r="I9486" s="20"/>
      <c r="O9486" s="20"/>
      <c r="P9486" s="20"/>
    </row>
    <row r="9487" spans="3:16" x14ac:dyDescent="0.35">
      <c r="C9487" s="21"/>
      <c r="E9487" s="21"/>
      <c r="G9487" s="20"/>
      <c r="I9487" s="20"/>
      <c r="O9487" s="20"/>
      <c r="P9487" s="20"/>
    </row>
    <row r="9488" spans="3:16" x14ac:dyDescent="0.35">
      <c r="C9488" s="21"/>
      <c r="E9488" s="21"/>
      <c r="G9488" s="20"/>
      <c r="I9488" s="20"/>
      <c r="O9488" s="20"/>
      <c r="P9488" s="20"/>
    </row>
    <row r="9489" spans="3:16" x14ac:dyDescent="0.35">
      <c r="C9489" s="21"/>
      <c r="E9489" s="21"/>
      <c r="G9489" s="20"/>
      <c r="I9489" s="20"/>
      <c r="O9489" s="20"/>
      <c r="P9489" s="20"/>
    </row>
    <row r="9490" spans="3:16" x14ac:dyDescent="0.35">
      <c r="C9490" s="21"/>
      <c r="E9490" s="21"/>
      <c r="G9490" s="20"/>
      <c r="I9490" s="20"/>
      <c r="O9490" s="20"/>
      <c r="P9490" s="20"/>
    </row>
    <row r="9491" spans="3:16" x14ac:dyDescent="0.35">
      <c r="C9491" s="21"/>
      <c r="E9491" s="21"/>
      <c r="G9491" s="20"/>
      <c r="I9491" s="20"/>
      <c r="O9491" s="20"/>
      <c r="P9491" s="20"/>
    </row>
    <row r="9492" spans="3:16" x14ac:dyDescent="0.35">
      <c r="C9492" s="21"/>
      <c r="E9492" s="21"/>
      <c r="G9492" s="20"/>
      <c r="I9492" s="20"/>
      <c r="O9492" s="20"/>
      <c r="P9492" s="20"/>
    </row>
    <row r="9493" spans="3:16" x14ac:dyDescent="0.35">
      <c r="C9493" s="21"/>
      <c r="E9493" s="21"/>
      <c r="G9493" s="20"/>
      <c r="I9493" s="20"/>
      <c r="O9493" s="20"/>
      <c r="P9493" s="20"/>
    </row>
    <row r="9494" spans="3:16" x14ac:dyDescent="0.35">
      <c r="C9494" s="21"/>
      <c r="E9494" s="21"/>
      <c r="G9494" s="20"/>
      <c r="I9494" s="20"/>
      <c r="O9494" s="20"/>
      <c r="P9494" s="20"/>
    </row>
    <row r="9495" spans="3:16" x14ac:dyDescent="0.35">
      <c r="C9495" s="21"/>
      <c r="E9495" s="21"/>
      <c r="G9495" s="20"/>
      <c r="I9495" s="20"/>
      <c r="O9495" s="20"/>
      <c r="P9495" s="20"/>
    </row>
    <row r="9496" spans="3:16" x14ac:dyDescent="0.35">
      <c r="C9496" s="21"/>
      <c r="E9496" s="21"/>
      <c r="G9496" s="20"/>
      <c r="I9496" s="20"/>
      <c r="O9496" s="20"/>
      <c r="P9496" s="20"/>
    </row>
    <row r="9497" spans="3:16" x14ac:dyDescent="0.35">
      <c r="C9497" s="21"/>
      <c r="E9497" s="21"/>
      <c r="G9497" s="20"/>
      <c r="I9497" s="20"/>
      <c r="O9497" s="20"/>
      <c r="P9497" s="20"/>
    </row>
    <row r="9498" spans="3:16" x14ac:dyDescent="0.35">
      <c r="C9498" s="21"/>
      <c r="E9498" s="21"/>
      <c r="G9498" s="20"/>
      <c r="I9498" s="20"/>
      <c r="O9498" s="20"/>
      <c r="P9498" s="20"/>
    </row>
    <row r="9499" spans="3:16" x14ac:dyDescent="0.35">
      <c r="C9499" s="21"/>
      <c r="E9499" s="21"/>
      <c r="G9499" s="20"/>
      <c r="I9499" s="20"/>
      <c r="O9499" s="20"/>
      <c r="P9499" s="20"/>
    </row>
    <row r="9500" spans="3:16" x14ac:dyDescent="0.35">
      <c r="C9500" s="21"/>
      <c r="E9500" s="21"/>
      <c r="G9500" s="20"/>
      <c r="I9500" s="20"/>
      <c r="O9500" s="20"/>
      <c r="P9500" s="20"/>
    </row>
    <row r="9501" spans="3:16" x14ac:dyDescent="0.35">
      <c r="C9501" s="21"/>
      <c r="E9501" s="21"/>
      <c r="G9501" s="20"/>
      <c r="I9501" s="20"/>
      <c r="O9501" s="20"/>
      <c r="P9501" s="20"/>
    </row>
    <row r="9502" spans="3:16" x14ac:dyDescent="0.35">
      <c r="C9502" s="21"/>
      <c r="E9502" s="21"/>
      <c r="G9502" s="20"/>
      <c r="I9502" s="20"/>
      <c r="O9502" s="20"/>
      <c r="P9502" s="20"/>
    </row>
    <row r="9503" spans="3:16" x14ac:dyDescent="0.35">
      <c r="C9503" s="21"/>
      <c r="E9503" s="21"/>
      <c r="G9503" s="20"/>
      <c r="I9503" s="20"/>
      <c r="O9503" s="20"/>
      <c r="P9503" s="20"/>
    </row>
    <row r="9504" spans="3:16" x14ac:dyDescent="0.35">
      <c r="C9504" s="21"/>
      <c r="E9504" s="21"/>
      <c r="G9504" s="20"/>
      <c r="I9504" s="20"/>
      <c r="O9504" s="20"/>
      <c r="P9504" s="20"/>
    </row>
    <row r="9505" spans="3:16" x14ac:dyDescent="0.35">
      <c r="C9505" s="21"/>
      <c r="E9505" s="21"/>
      <c r="G9505" s="20"/>
      <c r="I9505" s="20"/>
      <c r="O9505" s="20"/>
      <c r="P9505" s="20"/>
    </row>
    <row r="9506" spans="3:16" x14ac:dyDescent="0.35">
      <c r="C9506" s="21"/>
      <c r="E9506" s="21"/>
      <c r="G9506" s="20"/>
      <c r="I9506" s="20"/>
      <c r="O9506" s="20"/>
      <c r="P9506" s="20"/>
    </row>
    <row r="9507" spans="3:16" x14ac:dyDescent="0.35">
      <c r="C9507" s="21"/>
      <c r="E9507" s="21"/>
      <c r="G9507" s="20"/>
      <c r="I9507" s="20"/>
      <c r="O9507" s="20"/>
      <c r="P9507" s="20"/>
    </row>
    <row r="9508" spans="3:16" x14ac:dyDescent="0.35">
      <c r="C9508" s="21"/>
      <c r="E9508" s="21"/>
      <c r="G9508" s="20"/>
      <c r="I9508" s="20"/>
      <c r="O9508" s="20"/>
      <c r="P9508" s="20"/>
    </row>
    <row r="9509" spans="3:16" x14ac:dyDescent="0.35">
      <c r="C9509" s="21"/>
      <c r="E9509" s="21"/>
      <c r="G9509" s="20"/>
      <c r="I9509" s="20"/>
      <c r="O9509" s="20"/>
      <c r="P9509" s="20"/>
    </row>
    <row r="9510" spans="3:16" x14ac:dyDescent="0.35">
      <c r="C9510" s="21"/>
      <c r="E9510" s="21"/>
      <c r="G9510" s="20"/>
      <c r="I9510" s="20"/>
      <c r="O9510" s="20"/>
      <c r="P9510" s="20"/>
    </row>
    <row r="9511" spans="3:16" x14ac:dyDescent="0.35">
      <c r="C9511" s="21"/>
      <c r="E9511" s="21"/>
      <c r="G9511" s="20"/>
      <c r="I9511" s="20"/>
      <c r="O9511" s="20"/>
      <c r="P9511" s="20"/>
    </row>
    <row r="9512" spans="3:16" x14ac:dyDescent="0.35">
      <c r="C9512" s="21"/>
      <c r="E9512" s="21"/>
      <c r="G9512" s="20"/>
      <c r="I9512" s="20"/>
      <c r="O9512" s="20"/>
      <c r="P9512" s="20"/>
    </row>
    <row r="9513" spans="3:16" x14ac:dyDescent="0.35">
      <c r="C9513" s="21"/>
      <c r="E9513" s="21"/>
      <c r="G9513" s="20"/>
      <c r="I9513" s="20"/>
      <c r="O9513" s="20"/>
      <c r="P9513" s="20"/>
    </row>
    <row r="9514" spans="3:16" x14ac:dyDescent="0.35">
      <c r="C9514" s="21"/>
      <c r="E9514" s="21"/>
      <c r="G9514" s="20"/>
      <c r="I9514" s="20"/>
      <c r="O9514" s="20"/>
      <c r="P9514" s="20"/>
    </row>
    <row r="9515" spans="3:16" x14ac:dyDescent="0.35">
      <c r="C9515" s="21"/>
      <c r="E9515" s="21"/>
      <c r="G9515" s="20"/>
      <c r="I9515" s="20"/>
      <c r="O9515" s="20"/>
      <c r="P9515" s="20"/>
    </row>
    <row r="9516" spans="3:16" x14ac:dyDescent="0.35">
      <c r="C9516" s="21"/>
      <c r="E9516" s="21"/>
      <c r="G9516" s="20"/>
      <c r="I9516" s="20"/>
      <c r="O9516" s="20"/>
      <c r="P9516" s="20"/>
    </row>
    <row r="9517" spans="3:16" x14ac:dyDescent="0.35">
      <c r="C9517" s="21"/>
      <c r="E9517" s="21"/>
      <c r="G9517" s="20"/>
      <c r="I9517" s="20"/>
      <c r="O9517" s="20"/>
      <c r="P9517" s="20"/>
    </row>
    <row r="9518" spans="3:16" x14ac:dyDescent="0.35">
      <c r="C9518" s="21"/>
      <c r="E9518" s="21"/>
      <c r="G9518" s="20"/>
      <c r="I9518" s="20"/>
      <c r="O9518" s="20"/>
      <c r="P9518" s="20"/>
    </row>
    <row r="9519" spans="3:16" x14ac:dyDescent="0.35">
      <c r="C9519" s="21"/>
      <c r="E9519" s="21"/>
      <c r="G9519" s="20"/>
      <c r="I9519" s="20"/>
      <c r="O9519" s="20"/>
      <c r="P9519" s="20"/>
    </row>
    <row r="9520" spans="3:16" x14ac:dyDescent="0.35">
      <c r="C9520" s="21"/>
      <c r="E9520" s="21"/>
      <c r="G9520" s="20"/>
      <c r="I9520" s="20"/>
      <c r="O9520" s="20"/>
      <c r="P9520" s="20"/>
    </row>
    <row r="9521" spans="3:16" x14ac:dyDescent="0.35">
      <c r="C9521" s="21"/>
      <c r="E9521" s="21"/>
      <c r="G9521" s="20"/>
      <c r="I9521" s="20"/>
      <c r="O9521" s="20"/>
      <c r="P9521" s="20"/>
    </row>
    <row r="9522" spans="3:16" x14ac:dyDescent="0.35">
      <c r="C9522" s="21"/>
      <c r="E9522" s="21"/>
      <c r="G9522" s="20"/>
      <c r="I9522" s="20"/>
      <c r="O9522" s="20"/>
      <c r="P9522" s="20"/>
    </row>
    <row r="9523" spans="3:16" x14ac:dyDescent="0.35">
      <c r="C9523" s="21"/>
      <c r="E9523" s="21"/>
      <c r="G9523" s="20"/>
      <c r="I9523" s="20"/>
      <c r="O9523" s="20"/>
      <c r="P9523" s="20"/>
    </row>
    <row r="9524" spans="3:16" x14ac:dyDescent="0.35">
      <c r="C9524" s="21"/>
      <c r="E9524" s="21"/>
      <c r="G9524" s="20"/>
      <c r="I9524" s="20"/>
      <c r="O9524" s="20"/>
      <c r="P9524" s="20"/>
    </row>
    <row r="9525" spans="3:16" x14ac:dyDescent="0.35">
      <c r="C9525" s="21"/>
      <c r="E9525" s="21"/>
      <c r="G9525" s="20"/>
      <c r="I9525" s="20"/>
      <c r="O9525" s="20"/>
      <c r="P9525" s="20"/>
    </row>
    <row r="9526" spans="3:16" x14ac:dyDescent="0.35">
      <c r="C9526" s="21"/>
      <c r="E9526" s="21"/>
      <c r="G9526" s="20"/>
      <c r="I9526" s="20"/>
      <c r="O9526" s="20"/>
      <c r="P9526" s="20"/>
    </row>
    <row r="9527" spans="3:16" x14ac:dyDescent="0.35">
      <c r="C9527" s="21"/>
      <c r="E9527" s="21"/>
      <c r="G9527" s="20"/>
      <c r="I9527" s="20"/>
      <c r="O9527" s="20"/>
      <c r="P9527" s="20"/>
    </row>
    <row r="9528" spans="3:16" x14ac:dyDescent="0.35">
      <c r="C9528" s="21"/>
      <c r="E9528" s="21"/>
      <c r="G9528" s="20"/>
      <c r="I9528" s="20"/>
      <c r="O9528" s="20"/>
      <c r="P9528" s="20"/>
    </row>
    <row r="9529" spans="3:16" x14ac:dyDescent="0.35">
      <c r="C9529" s="21"/>
      <c r="E9529" s="21"/>
      <c r="G9529" s="20"/>
      <c r="I9529" s="20"/>
      <c r="O9529" s="20"/>
      <c r="P9529" s="20"/>
    </row>
    <row r="9530" spans="3:16" x14ac:dyDescent="0.35">
      <c r="C9530" s="21"/>
      <c r="E9530" s="21"/>
      <c r="G9530" s="20"/>
      <c r="I9530" s="20"/>
      <c r="O9530" s="20"/>
      <c r="P9530" s="20"/>
    </row>
    <row r="9531" spans="3:16" x14ac:dyDescent="0.35">
      <c r="C9531" s="21"/>
      <c r="E9531" s="21"/>
      <c r="G9531" s="20"/>
      <c r="I9531" s="20"/>
      <c r="O9531" s="20"/>
      <c r="P9531" s="20"/>
    </row>
    <row r="9532" spans="3:16" x14ac:dyDescent="0.35">
      <c r="C9532" s="21"/>
      <c r="E9532" s="21"/>
      <c r="G9532" s="20"/>
      <c r="I9532" s="20"/>
      <c r="O9532" s="20"/>
      <c r="P9532" s="20"/>
    </row>
    <row r="9533" spans="3:16" x14ac:dyDescent="0.35">
      <c r="C9533" s="21"/>
      <c r="E9533" s="21"/>
      <c r="G9533" s="20"/>
      <c r="I9533" s="20"/>
      <c r="O9533" s="20"/>
      <c r="P9533" s="20"/>
    </row>
    <row r="9534" spans="3:16" x14ac:dyDescent="0.35">
      <c r="C9534" s="21"/>
      <c r="E9534" s="21"/>
      <c r="G9534" s="20"/>
      <c r="I9534" s="20"/>
      <c r="O9534" s="20"/>
      <c r="P9534" s="20"/>
    </row>
    <row r="9535" spans="3:16" x14ac:dyDescent="0.35">
      <c r="C9535" s="21"/>
      <c r="E9535" s="21"/>
      <c r="G9535" s="20"/>
      <c r="I9535" s="20"/>
      <c r="O9535" s="20"/>
      <c r="P9535" s="20"/>
    </row>
    <row r="9536" spans="3:16" x14ac:dyDescent="0.35">
      <c r="C9536" s="21"/>
      <c r="E9536" s="21"/>
      <c r="G9536" s="20"/>
      <c r="I9536" s="20"/>
      <c r="O9536" s="20"/>
      <c r="P9536" s="20"/>
    </row>
    <row r="9537" spans="3:16" x14ac:dyDescent="0.35">
      <c r="C9537" s="21"/>
      <c r="E9537" s="21"/>
      <c r="G9537" s="20"/>
      <c r="I9537" s="20"/>
      <c r="O9537" s="20"/>
      <c r="P9537" s="20"/>
    </row>
    <row r="9538" spans="3:16" x14ac:dyDescent="0.35">
      <c r="C9538" s="21"/>
      <c r="E9538" s="21"/>
      <c r="G9538" s="20"/>
      <c r="I9538" s="20"/>
      <c r="O9538" s="20"/>
      <c r="P9538" s="20"/>
    </row>
    <row r="9539" spans="3:16" x14ac:dyDescent="0.35">
      <c r="C9539" s="21"/>
      <c r="E9539" s="21"/>
      <c r="G9539" s="20"/>
      <c r="I9539" s="20"/>
      <c r="O9539" s="20"/>
      <c r="P9539" s="20"/>
    </row>
    <row r="9540" spans="3:16" x14ac:dyDescent="0.35">
      <c r="C9540" s="21"/>
      <c r="E9540" s="21"/>
      <c r="G9540" s="20"/>
      <c r="I9540" s="20"/>
      <c r="O9540" s="20"/>
      <c r="P9540" s="20"/>
    </row>
    <row r="9541" spans="3:16" x14ac:dyDescent="0.35">
      <c r="C9541" s="21"/>
      <c r="E9541" s="21"/>
      <c r="G9541" s="20"/>
      <c r="I9541" s="20"/>
      <c r="O9541" s="20"/>
      <c r="P9541" s="20"/>
    </row>
    <row r="9542" spans="3:16" x14ac:dyDescent="0.35">
      <c r="C9542" s="21"/>
      <c r="E9542" s="21"/>
      <c r="G9542" s="20"/>
      <c r="I9542" s="20"/>
      <c r="O9542" s="20"/>
      <c r="P9542" s="20"/>
    </row>
    <row r="9543" spans="3:16" x14ac:dyDescent="0.35">
      <c r="C9543" s="21"/>
      <c r="E9543" s="21"/>
      <c r="G9543" s="20"/>
      <c r="I9543" s="20"/>
      <c r="O9543" s="20"/>
      <c r="P9543" s="20"/>
    </row>
    <row r="9544" spans="3:16" x14ac:dyDescent="0.35">
      <c r="C9544" s="21"/>
      <c r="E9544" s="21"/>
      <c r="G9544" s="20"/>
      <c r="I9544" s="20"/>
      <c r="O9544" s="20"/>
      <c r="P9544" s="20"/>
    </row>
    <row r="9545" spans="3:16" x14ac:dyDescent="0.35">
      <c r="C9545" s="21"/>
      <c r="E9545" s="21"/>
      <c r="G9545" s="20"/>
      <c r="I9545" s="20"/>
      <c r="O9545" s="20"/>
      <c r="P9545" s="20"/>
    </row>
    <row r="9546" spans="3:16" x14ac:dyDescent="0.35">
      <c r="C9546" s="21"/>
      <c r="E9546" s="21"/>
      <c r="G9546" s="20"/>
      <c r="I9546" s="20"/>
      <c r="O9546" s="20"/>
      <c r="P9546" s="20"/>
    </row>
    <row r="9547" spans="3:16" x14ac:dyDescent="0.35">
      <c r="C9547" s="21"/>
      <c r="E9547" s="21"/>
      <c r="G9547" s="20"/>
      <c r="I9547" s="20"/>
      <c r="O9547" s="20"/>
      <c r="P9547" s="20"/>
    </row>
    <row r="9548" spans="3:16" x14ac:dyDescent="0.35">
      <c r="C9548" s="21"/>
      <c r="E9548" s="21"/>
      <c r="G9548" s="20"/>
      <c r="I9548" s="20"/>
      <c r="O9548" s="20"/>
      <c r="P9548" s="20"/>
    </row>
    <row r="9549" spans="3:16" x14ac:dyDescent="0.35">
      <c r="C9549" s="21"/>
      <c r="E9549" s="21"/>
      <c r="G9549" s="20"/>
      <c r="I9549" s="20"/>
      <c r="O9549" s="20"/>
      <c r="P9549" s="20"/>
    </row>
    <row r="9550" spans="3:16" x14ac:dyDescent="0.35">
      <c r="C9550" s="21"/>
      <c r="E9550" s="21"/>
      <c r="G9550" s="20"/>
      <c r="I9550" s="20"/>
      <c r="O9550" s="20"/>
      <c r="P9550" s="20"/>
    </row>
    <row r="9551" spans="3:16" x14ac:dyDescent="0.35">
      <c r="C9551" s="21"/>
      <c r="E9551" s="21"/>
      <c r="G9551" s="20"/>
      <c r="I9551" s="20"/>
      <c r="O9551" s="20"/>
      <c r="P9551" s="20"/>
    </row>
    <row r="9552" spans="3:16" x14ac:dyDescent="0.35">
      <c r="C9552" s="21"/>
      <c r="E9552" s="21"/>
      <c r="G9552" s="20"/>
      <c r="I9552" s="20"/>
      <c r="O9552" s="20"/>
      <c r="P9552" s="20"/>
    </row>
    <row r="9553" spans="3:16" x14ac:dyDescent="0.35">
      <c r="C9553" s="21"/>
      <c r="E9553" s="21"/>
      <c r="G9553" s="20"/>
      <c r="I9553" s="20"/>
      <c r="O9553" s="20"/>
      <c r="P9553" s="20"/>
    </row>
    <row r="9554" spans="3:16" x14ac:dyDescent="0.35">
      <c r="C9554" s="21"/>
      <c r="E9554" s="21"/>
      <c r="G9554" s="20"/>
      <c r="I9554" s="20"/>
      <c r="O9554" s="20"/>
      <c r="P9554" s="20"/>
    </row>
    <row r="9555" spans="3:16" x14ac:dyDescent="0.35">
      <c r="C9555" s="21"/>
      <c r="E9555" s="21"/>
      <c r="G9555" s="20"/>
      <c r="I9555" s="20"/>
      <c r="O9555" s="20"/>
      <c r="P9555" s="20"/>
    </row>
    <row r="9556" spans="3:16" x14ac:dyDescent="0.35">
      <c r="C9556" s="21"/>
      <c r="E9556" s="21"/>
      <c r="G9556" s="20"/>
      <c r="I9556" s="20"/>
      <c r="O9556" s="20"/>
      <c r="P9556" s="20"/>
    </row>
    <row r="9557" spans="3:16" x14ac:dyDescent="0.35">
      <c r="C9557" s="21"/>
      <c r="E9557" s="21"/>
      <c r="G9557" s="20"/>
      <c r="I9557" s="20"/>
      <c r="O9557" s="20"/>
      <c r="P9557" s="20"/>
    </row>
    <row r="9558" spans="3:16" x14ac:dyDescent="0.35">
      <c r="C9558" s="21"/>
      <c r="E9558" s="21"/>
      <c r="G9558" s="20"/>
      <c r="I9558" s="20"/>
      <c r="O9558" s="20"/>
      <c r="P9558" s="20"/>
    </row>
    <row r="9559" spans="3:16" x14ac:dyDescent="0.35">
      <c r="C9559" s="21"/>
      <c r="E9559" s="21"/>
      <c r="G9559" s="20"/>
      <c r="I9559" s="20"/>
      <c r="O9559" s="20"/>
      <c r="P9559" s="20"/>
    </row>
    <row r="9560" spans="3:16" x14ac:dyDescent="0.35">
      <c r="C9560" s="21"/>
      <c r="E9560" s="21"/>
      <c r="G9560" s="20"/>
      <c r="I9560" s="20"/>
      <c r="O9560" s="20"/>
      <c r="P9560" s="20"/>
    </row>
    <row r="9561" spans="3:16" x14ac:dyDescent="0.35">
      <c r="C9561" s="21"/>
      <c r="E9561" s="21"/>
      <c r="G9561" s="20"/>
      <c r="I9561" s="20"/>
      <c r="O9561" s="20"/>
      <c r="P9561" s="20"/>
    </row>
    <row r="9562" spans="3:16" x14ac:dyDescent="0.35">
      <c r="C9562" s="21"/>
      <c r="E9562" s="21"/>
      <c r="G9562" s="20"/>
      <c r="I9562" s="20"/>
      <c r="O9562" s="20"/>
      <c r="P9562" s="20"/>
    </row>
    <row r="9563" spans="3:16" x14ac:dyDescent="0.35">
      <c r="C9563" s="21"/>
      <c r="E9563" s="21"/>
      <c r="G9563" s="20"/>
      <c r="I9563" s="20"/>
      <c r="O9563" s="20"/>
      <c r="P9563" s="20"/>
    </row>
    <row r="9564" spans="3:16" x14ac:dyDescent="0.35">
      <c r="C9564" s="21"/>
      <c r="E9564" s="21"/>
      <c r="G9564" s="20"/>
      <c r="I9564" s="20"/>
      <c r="O9564" s="20"/>
      <c r="P9564" s="20"/>
    </row>
    <row r="9565" spans="3:16" x14ac:dyDescent="0.35">
      <c r="C9565" s="21"/>
      <c r="E9565" s="21"/>
      <c r="G9565" s="20"/>
      <c r="I9565" s="20"/>
      <c r="O9565" s="20"/>
      <c r="P9565" s="20"/>
    </row>
    <row r="9566" spans="3:16" x14ac:dyDescent="0.35">
      <c r="C9566" s="21"/>
      <c r="E9566" s="21"/>
      <c r="G9566" s="20"/>
      <c r="I9566" s="20"/>
      <c r="O9566" s="20"/>
      <c r="P9566" s="20"/>
    </row>
    <row r="9567" spans="3:16" x14ac:dyDescent="0.35">
      <c r="C9567" s="21"/>
      <c r="E9567" s="21"/>
      <c r="G9567" s="20"/>
      <c r="I9567" s="20"/>
      <c r="O9567" s="20"/>
      <c r="P9567" s="20"/>
    </row>
    <row r="9568" spans="3:16" x14ac:dyDescent="0.35">
      <c r="C9568" s="21"/>
      <c r="E9568" s="21"/>
      <c r="G9568" s="20"/>
      <c r="I9568" s="20"/>
      <c r="O9568" s="20"/>
      <c r="P9568" s="20"/>
    </row>
    <row r="9569" spans="3:16" x14ac:dyDescent="0.35">
      <c r="C9569" s="21"/>
      <c r="E9569" s="21"/>
      <c r="G9569" s="20"/>
      <c r="I9569" s="20"/>
      <c r="O9569" s="20"/>
      <c r="P9569" s="20"/>
    </row>
    <row r="9570" spans="3:16" x14ac:dyDescent="0.35">
      <c r="C9570" s="21"/>
      <c r="E9570" s="21"/>
      <c r="G9570" s="20"/>
      <c r="I9570" s="20"/>
      <c r="O9570" s="20"/>
      <c r="P9570" s="20"/>
    </row>
    <row r="9571" spans="3:16" x14ac:dyDescent="0.35">
      <c r="C9571" s="21"/>
      <c r="E9571" s="21"/>
      <c r="G9571" s="20"/>
      <c r="I9571" s="20"/>
      <c r="O9571" s="20"/>
      <c r="P9571" s="20"/>
    </row>
    <row r="9572" spans="3:16" x14ac:dyDescent="0.35">
      <c r="C9572" s="21"/>
      <c r="E9572" s="21"/>
      <c r="G9572" s="20"/>
      <c r="I9572" s="20"/>
      <c r="O9572" s="20"/>
      <c r="P9572" s="20"/>
    </row>
    <row r="9573" spans="3:16" x14ac:dyDescent="0.35">
      <c r="C9573" s="21"/>
      <c r="E9573" s="21"/>
      <c r="G9573" s="20"/>
      <c r="I9573" s="20"/>
      <c r="O9573" s="20"/>
      <c r="P9573" s="20"/>
    </row>
    <row r="9574" spans="3:16" x14ac:dyDescent="0.35">
      <c r="C9574" s="21"/>
      <c r="E9574" s="21"/>
      <c r="G9574" s="20"/>
      <c r="I9574" s="20"/>
      <c r="O9574" s="20"/>
      <c r="P9574" s="20"/>
    </row>
    <row r="9575" spans="3:16" x14ac:dyDescent="0.35">
      <c r="C9575" s="21"/>
      <c r="E9575" s="21"/>
      <c r="G9575" s="20"/>
      <c r="I9575" s="20"/>
      <c r="O9575" s="20"/>
      <c r="P9575" s="20"/>
    </row>
    <row r="9576" spans="3:16" x14ac:dyDescent="0.35">
      <c r="C9576" s="21"/>
      <c r="E9576" s="21"/>
      <c r="G9576" s="20"/>
      <c r="I9576" s="20"/>
      <c r="O9576" s="20"/>
      <c r="P9576" s="20"/>
    </row>
    <row r="9577" spans="3:16" x14ac:dyDescent="0.35">
      <c r="C9577" s="21"/>
      <c r="E9577" s="21"/>
      <c r="G9577" s="20"/>
      <c r="I9577" s="20"/>
      <c r="O9577" s="20"/>
      <c r="P9577" s="20"/>
    </row>
    <row r="9578" spans="3:16" x14ac:dyDescent="0.35">
      <c r="C9578" s="21"/>
      <c r="E9578" s="21"/>
      <c r="G9578" s="20"/>
      <c r="I9578" s="20"/>
      <c r="O9578" s="20"/>
      <c r="P9578" s="20"/>
    </row>
    <row r="9579" spans="3:16" x14ac:dyDescent="0.35">
      <c r="C9579" s="21"/>
      <c r="E9579" s="21"/>
      <c r="G9579" s="20"/>
      <c r="I9579" s="20"/>
      <c r="O9579" s="20"/>
      <c r="P9579" s="20"/>
    </row>
    <row r="9580" spans="3:16" x14ac:dyDescent="0.35">
      <c r="C9580" s="21"/>
      <c r="E9580" s="21"/>
      <c r="G9580" s="20"/>
      <c r="I9580" s="20"/>
      <c r="O9580" s="20"/>
      <c r="P9580" s="20"/>
    </row>
    <row r="9581" spans="3:16" x14ac:dyDescent="0.35">
      <c r="C9581" s="21"/>
      <c r="E9581" s="21"/>
      <c r="G9581" s="20"/>
      <c r="I9581" s="20"/>
      <c r="O9581" s="20"/>
      <c r="P9581" s="20"/>
    </row>
    <row r="9582" spans="3:16" x14ac:dyDescent="0.35">
      <c r="C9582" s="21"/>
      <c r="E9582" s="21"/>
      <c r="G9582" s="20"/>
      <c r="I9582" s="20"/>
      <c r="O9582" s="20"/>
      <c r="P9582" s="20"/>
    </row>
    <row r="9583" spans="3:16" x14ac:dyDescent="0.35">
      <c r="C9583" s="21"/>
      <c r="E9583" s="21"/>
      <c r="G9583" s="20"/>
      <c r="I9583" s="20"/>
      <c r="O9583" s="20"/>
      <c r="P9583" s="20"/>
    </row>
    <row r="9584" spans="3:16" x14ac:dyDescent="0.35">
      <c r="C9584" s="21"/>
      <c r="E9584" s="21"/>
      <c r="G9584" s="20"/>
      <c r="I9584" s="20"/>
      <c r="O9584" s="20"/>
      <c r="P9584" s="20"/>
    </row>
    <row r="9585" spans="3:16" x14ac:dyDescent="0.35">
      <c r="C9585" s="21"/>
      <c r="E9585" s="21"/>
      <c r="G9585" s="20"/>
      <c r="I9585" s="20"/>
      <c r="O9585" s="20"/>
      <c r="P9585" s="20"/>
    </row>
    <row r="9586" spans="3:16" x14ac:dyDescent="0.35">
      <c r="C9586" s="21"/>
      <c r="E9586" s="21"/>
      <c r="G9586" s="20"/>
      <c r="I9586" s="20"/>
      <c r="O9586" s="20"/>
      <c r="P9586" s="20"/>
    </row>
    <row r="9587" spans="3:16" x14ac:dyDescent="0.35">
      <c r="C9587" s="21"/>
      <c r="E9587" s="21"/>
      <c r="G9587" s="20"/>
      <c r="I9587" s="20"/>
      <c r="O9587" s="20"/>
      <c r="P9587" s="20"/>
    </row>
    <row r="9588" spans="3:16" x14ac:dyDescent="0.35">
      <c r="C9588" s="21"/>
      <c r="E9588" s="21"/>
      <c r="G9588" s="20"/>
      <c r="I9588" s="20"/>
      <c r="O9588" s="20"/>
      <c r="P9588" s="20"/>
    </row>
    <row r="9589" spans="3:16" x14ac:dyDescent="0.35">
      <c r="C9589" s="21"/>
      <c r="E9589" s="21"/>
      <c r="G9589" s="20"/>
      <c r="I9589" s="20"/>
      <c r="O9589" s="20"/>
      <c r="P9589" s="20"/>
    </row>
    <row r="9590" spans="3:16" x14ac:dyDescent="0.35">
      <c r="C9590" s="21"/>
      <c r="E9590" s="21"/>
      <c r="G9590" s="20"/>
      <c r="I9590" s="20"/>
      <c r="O9590" s="20"/>
      <c r="P9590" s="20"/>
    </row>
    <row r="9591" spans="3:16" x14ac:dyDescent="0.35">
      <c r="C9591" s="21"/>
      <c r="E9591" s="21"/>
      <c r="G9591" s="20"/>
      <c r="I9591" s="20"/>
      <c r="O9591" s="20"/>
      <c r="P9591" s="20"/>
    </row>
    <row r="9592" spans="3:16" x14ac:dyDescent="0.35">
      <c r="C9592" s="21"/>
      <c r="E9592" s="21"/>
      <c r="G9592" s="20"/>
      <c r="I9592" s="20"/>
      <c r="O9592" s="20"/>
      <c r="P9592" s="20"/>
    </row>
    <row r="9593" spans="3:16" x14ac:dyDescent="0.35">
      <c r="C9593" s="21"/>
      <c r="E9593" s="21"/>
      <c r="G9593" s="20"/>
      <c r="I9593" s="20"/>
      <c r="O9593" s="20"/>
      <c r="P9593" s="20"/>
    </row>
    <row r="9594" spans="3:16" x14ac:dyDescent="0.35">
      <c r="C9594" s="21"/>
      <c r="E9594" s="21"/>
      <c r="G9594" s="20"/>
      <c r="I9594" s="20"/>
      <c r="O9594" s="20"/>
      <c r="P9594" s="20"/>
    </row>
    <row r="9595" spans="3:16" x14ac:dyDescent="0.35">
      <c r="C9595" s="21"/>
      <c r="E9595" s="21"/>
      <c r="G9595" s="20"/>
      <c r="I9595" s="20"/>
      <c r="O9595" s="20"/>
      <c r="P9595" s="20"/>
    </row>
    <row r="9596" spans="3:16" x14ac:dyDescent="0.35">
      <c r="C9596" s="21"/>
      <c r="E9596" s="21"/>
      <c r="G9596" s="20"/>
      <c r="I9596" s="20"/>
      <c r="O9596" s="20"/>
      <c r="P9596" s="20"/>
    </row>
    <row r="9597" spans="3:16" x14ac:dyDescent="0.35">
      <c r="C9597" s="21"/>
      <c r="E9597" s="21"/>
      <c r="G9597" s="20"/>
      <c r="I9597" s="20"/>
      <c r="O9597" s="20"/>
      <c r="P9597" s="20"/>
    </row>
    <row r="9598" spans="3:16" x14ac:dyDescent="0.35">
      <c r="C9598" s="21"/>
      <c r="E9598" s="21"/>
      <c r="G9598" s="20"/>
      <c r="I9598" s="20"/>
      <c r="O9598" s="20"/>
      <c r="P9598" s="20"/>
    </row>
    <row r="9599" spans="3:16" x14ac:dyDescent="0.35">
      <c r="C9599" s="21"/>
      <c r="E9599" s="21"/>
      <c r="G9599" s="20"/>
      <c r="I9599" s="20"/>
      <c r="O9599" s="20"/>
      <c r="P9599" s="20"/>
    </row>
    <row r="9600" spans="3:16" x14ac:dyDescent="0.35">
      <c r="C9600" s="21"/>
      <c r="E9600" s="21"/>
      <c r="G9600" s="20"/>
      <c r="I9600" s="20"/>
      <c r="O9600" s="20"/>
      <c r="P9600" s="20"/>
    </row>
    <row r="9601" spans="3:16" x14ac:dyDescent="0.35">
      <c r="C9601" s="21"/>
      <c r="E9601" s="21"/>
      <c r="G9601" s="20"/>
      <c r="I9601" s="20"/>
      <c r="O9601" s="20"/>
      <c r="P9601" s="20"/>
    </row>
    <row r="9602" spans="3:16" x14ac:dyDescent="0.35">
      <c r="C9602" s="21"/>
      <c r="E9602" s="21"/>
      <c r="G9602" s="20"/>
      <c r="I9602" s="20"/>
      <c r="O9602" s="20"/>
      <c r="P9602" s="20"/>
    </row>
    <row r="9603" spans="3:16" x14ac:dyDescent="0.35">
      <c r="C9603" s="21"/>
      <c r="E9603" s="21"/>
      <c r="G9603" s="20"/>
      <c r="I9603" s="20"/>
      <c r="O9603" s="20"/>
      <c r="P9603" s="20"/>
    </row>
    <row r="9604" spans="3:16" x14ac:dyDescent="0.35">
      <c r="C9604" s="21"/>
      <c r="E9604" s="21"/>
      <c r="G9604" s="20"/>
      <c r="I9604" s="20"/>
      <c r="O9604" s="20"/>
      <c r="P9604" s="20"/>
    </row>
    <row r="9605" spans="3:16" x14ac:dyDescent="0.35">
      <c r="C9605" s="21"/>
      <c r="E9605" s="21"/>
      <c r="G9605" s="20"/>
      <c r="I9605" s="20"/>
      <c r="O9605" s="20"/>
      <c r="P9605" s="20"/>
    </row>
    <row r="9606" spans="3:16" x14ac:dyDescent="0.35">
      <c r="C9606" s="21"/>
      <c r="E9606" s="21"/>
      <c r="G9606" s="20"/>
      <c r="I9606" s="20"/>
      <c r="O9606" s="20"/>
      <c r="P9606" s="20"/>
    </row>
    <row r="9607" spans="3:16" x14ac:dyDescent="0.35">
      <c r="C9607" s="21"/>
      <c r="E9607" s="21"/>
      <c r="G9607" s="20"/>
      <c r="I9607" s="20"/>
      <c r="O9607" s="20"/>
      <c r="P9607" s="20"/>
    </row>
    <row r="9608" spans="3:16" x14ac:dyDescent="0.35">
      <c r="C9608" s="21"/>
      <c r="E9608" s="21"/>
      <c r="G9608" s="20"/>
      <c r="I9608" s="20"/>
      <c r="O9608" s="20"/>
      <c r="P9608" s="20"/>
    </row>
    <row r="9609" spans="3:16" x14ac:dyDescent="0.35">
      <c r="C9609" s="21"/>
      <c r="E9609" s="21"/>
      <c r="G9609" s="20"/>
      <c r="I9609" s="20"/>
      <c r="O9609" s="20"/>
      <c r="P9609" s="20"/>
    </row>
    <row r="9610" spans="3:16" x14ac:dyDescent="0.35">
      <c r="C9610" s="21"/>
      <c r="E9610" s="21"/>
      <c r="G9610" s="20"/>
      <c r="I9610" s="20"/>
      <c r="O9610" s="20"/>
      <c r="P9610" s="20"/>
    </row>
    <row r="9611" spans="3:16" x14ac:dyDescent="0.35">
      <c r="C9611" s="21"/>
      <c r="E9611" s="21"/>
      <c r="G9611" s="20"/>
      <c r="I9611" s="20"/>
      <c r="O9611" s="20"/>
      <c r="P9611" s="20"/>
    </row>
    <row r="9612" spans="3:16" x14ac:dyDescent="0.35">
      <c r="C9612" s="21"/>
      <c r="E9612" s="21"/>
      <c r="G9612" s="20"/>
      <c r="I9612" s="20"/>
      <c r="O9612" s="20"/>
      <c r="P9612" s="20"/>
    </row>
    <row r="9613" spans="3:16" x14ac:dyDescent="0.35">
      <c r="C9613" s="21"/>
      <c r="E9613" s="21"/>
      <c r="G9613" s="20"/>
      <c r="I9613" s="20"/>
      <c r="O9613" s="20"/>
      <c r="P9613" s="20"/>
    </row>
    <row r="9614" spans="3:16" x14ac:dyDescent="0.35">
      <c r="C9614" s="21"/>
      <c r="E9614" s="21"/>
      <c r="G9614" s="20"/>
      <c r="I9614" s="20"/>
      <c r="O9614" s="20"/>
      <c r="P9614" s="20"/>
    </row>
    <row r="9615" spans="3:16" x14ac:dyDescent="0.35">
      <c r="C9615" s="21"/>
      <c r="E9615" s="21"/>
      <c r="G9615" s="20"/>
      <c r="I9615" s="20"/>
      <c r="O9615" s="20"/>
      <c r="P9615" s="20"/>
    </row>
    <row r="9616" spans="3:16" x14ac:dyDescent="0.35">
      <c r="C9616" s="21"/>
      <c r="E9616" s="21"/>
      <c r="G9616" s="20"/>
      <c r="I9616" s="20"/>
      <c r="O9616" s="20"/>
      <c r="P9616" s="20"/>
    </row>
    <row r="9617" spans="3:16" x14ac:dyDescent="0.35">
      <c r="C9617" s="21"/>
      <c r="E9617" s="21"/>
      <c r="G9617" s="20"/>
      <c r="I9617" s="20"/>
      <c r="O9617" s="20"/>
      <c r="P9617" s="20"/>
    </row>
    <row r="9618" spans="3:16" x14ac:dyDescent="0.35">
      <c r="C9618" s="21"/>
      <c r="E9618" s="21"/>
      <c r="G9618" s="20"/>
      <c r="I9618" s="20"/>
      <c r="O9618" s="20"/>
      <c r="P9618" s="20"/>
    </row>
    <row r="9619" spans="3:16" x14ac:dyDescent="0.35">
      <c r="C9619" s="21"/>
      <c r="E9619" s="21"/>
      <c r="G9619" s="20"/>
      <c r="I9619" s="20"/>
      <c r="O9619" s="20"/>
      <c r="P9619" s="20"/>
    </row>
    <row r="9620" spans="3:16" x14ac:dyDescent="0.35">
      <c r="C9620" s="21"/>
      <c r="E9620" s="21"/>
      <c r="G9620" s="20"/>
      <c r="I9620" s="20"/>
      <c r="O9620" s="20"/>
      <c r="P9620" s="20"/>
    </row>
    <row r="9621" spans="3:16" x14ac:dyDescent="0.35">
      <c r="C9621" s="21"/>
      <c r="E9621" s="21"/>
      <c r="G9621" s="20"/>
      <c r="I9621" s="20"/>
      <c r="O9621" s="20"/>
      <c r="P9621" s="20"/>
    </row>
    <row r="9622" spans="3:16" x14ac:dyDescent="0.35">
      <c r="C9622" s="21"/>
      <c r="E9622" s="21"/>
      <c r="G9622" s="20"/>
      <c r="I9622" s="20"/>
      <c r="O9622" s="20"/>
      <c r="P9622" s="20"/>
    </row>
    <row r="9623" spans="3:16" x14ac:dyDescent="0.35">
      <c r="C9623" s="21"/>
      <c r="E9623" s="21"/>
      <c r="G9623" s="20"/>
      <c r="I9623" s="20"/>
      <c r="O9623" s="20"/>
      <c r="P9623" s="20"/>
    </row>
    <row r="9624" spans="3:16" x14ac:dyDescent="0.35">
      <c r="C9624" s="21"/>
      <c r="E9624" s="21"/>
      <c r="G9624" s="20"/>
      <c r="I9624" s="20"/>
      <c r="O9624" s="20"/>
      <c r="P9624" s="20"/>
    </row>
    <row r="9625" spans="3:16" x14ac:dyDescent="0.35">
      <c r="C9625" s="21"/>
      <c r="E9625" s="21"/>
      <c r="G9625" s="20"/>
      <c r="I9625" s="20"/>
      <c r="O9625" s="20"/>
      <c r="P9625" s="20"/>
    </row>
    <row r="9626" spans="3:16" x14ac:dyDescent="0.35">
      <c r="C9626" s="21"/>
      <c r="E9626" s="21"/>
      <c r="G9626" s="20"/>
      <c r="I9626" s="20"/>
      <c r="O9626" s="20"/>
      <c r="P9626" s="20"/>
    </row>
    <row r="9627" spans="3:16" x14ac:dyDescent="0.35">
      <c r="C9627" s="21"/>
      <c r="E9627" s="21"/>
      <c r="G9627" s="20"/>
      <c r="I9627" s="20"/>
      <c r="O9627" s="20"/>
      <c r="P9627" s="20"/>
    </row>
    <row r="9628" spans="3:16" x14ac:dyDescent="0.35">
      <c r="C9628" s="21"/>
      <c r="E9628" s="21"/>
      <c r="G9628" s="20"/>
      <c r="I9628" s="20"/>
      <c r="O9628" s="20"/>
      <c r="P9628" s="20"/>
    </row>
    <row r="9629" spans="3:16" x14ac:dyDescent="0.35">
      <c r="C9629" s="21"/>
      <c r="E9629" s="21"/>
      <c r="G9629" s="20"/>
      <c r="I9629" s="20"/>
      <c r="O9629" s="20"/>
      <c r="P9629" s="20"/>
    </row>
    <row r="9630" spans="3:16" x14ac:dyDescent="0.35">
      <c r="C9630" s="21"/>
      <c r="E9630" s="21"/>
      <c r="G9630" s="20"/>
      <c r="I9630" s="20"/>
      <c r="O9630" s="20"/>
      <c r="P9630" s="20"/>
    </row>
    <row r="9631" spans="3:16" x14ac:dyDescent="0.35">
      <c r="C9631" s="21"/>
      <c r="E9631" s="21"/>
      <c r="G9631" s="20"/>
      <c r="I9631" s="20"/>
      <c r="O9631" s="20"/>
      <c r="P9631" s="20"/>
    </row>
    <row r="9632" spans="3:16" x14ac:dyDescent="0.35">
      <c r="C9632" s="21"/>
      <c r="E9632" s="21"/>
      <c r="G9632" s="20"/>
      <c r="I9632" s="20"/>
      <c r="O9632" s="20"/>
      <c r="P9632" s="20"/>
    </row>
    <row r="9633" spans="3:16" x14ac:dyDescent="0.35">
      <c r="C9633" s="21"/>
      <c r="E9633" s="21"/>
      <c r="G9633" s="20"/>
      <c r="I9633" s="20"/>
      <c r="O9633" s="20"/>
      <c r="P9633" s="20"/>
    </row>
    <row r="9634" spans="3:16" x14ac:dyDescent="0.35">
      <c r="C9634" s="21"/>
      <c r="E9634" s="21"/>
      <c r="G9634" s="20"/>
      <c r="I9634" s="20"/>
      <c r="O9634" s="20"/>
      <c r="P9634" s="20"/>
    </row>
    <row r="9635" spans="3:16" x14ac:dyDescent="0.35">
      <c r="C9635" s="21"/>
      <c r="E9635" s="21"/>
      <c r="G9635" s="20"/>
      <c r="I9635" s="20"/>
      <c r="O9635" s="20"/>
      <c r="P9635" s="20"/>
    </row>
    <row r="9636" spans="3:16" x14ac:dyDescent="0.35">
      <c r="C9636" s="21"/>
      <c r="E9636" s="21"/>
      <c r="G9636" s="20"/>
      <c r="I9636" s="20"/>
      <c r="O9636" s="20"/>
      <c r="P9636" s="20"/>
    </row>
    <row r="9637" spans="3:16" x14ac:dyDescent="0.35">
      <c r="C9637" s="21"/>
      <c r="E9637" s="21"/>
      <c r="G9637" s="20"/>
      <c r="I9637" s="20"/>
      <c r="O9637" s="20"/>
      <c r="P9637" s="20"/>
    </row>
    <row r="9638" spans="3:16" x14ac:dyDescent="0.35">
      <c r="C9638" s="21"/>
      <c r="E9638" s="21"/>
      <c r="G9638" s="20"/>
      <c r="I9638" s="20"/>
      <c r="O9638" s="20"/>
      <c r="P9638" s="20"/>
    </row>
    <row r="9639" spans="3:16" x14ac:dyDescent="0.35">
      <c r="C9639" s="21"/>
      <c r="E9639" s="21"/>
      <c r="G9639" s="20"/>
      <c r="I9639" s="20"/>
      <c r="O9639" s="20"/>
      <c r="P9639" s="20"/>
    </row>
    <row r="9640" spans="3:16" x14ac:dyDescent="0.35">
      <c r="C9640" s="21"/>
      <c r="E9640" s="21"/>
      <c r="G9640" s="20"/>
      <c r="I9640" s="20"/>
      <c r="O9640" s="20"/>
      <c r="P9640" s="20"/>
    </row>
    <row r="9641" spans="3:16" x14ac:dyDescent="0.35">
      <c r="C9641" s="21"/>
      <c r="E9641" s="21"/>
      <c r="G9641" s="20"/>
      <c r="I9641" s="20"/>
      <c r="O9641" s="20"/>
      <c r="P9641" s="20"/>
    </row>
    <row r="9642" spans="3:16" x14ac:dyDescent="0.35">
      <c r="C9642" s="21"/>
      <c r="E9642" s="21"/>
      <c r="G9642" s="20"/>
      <c r="I9642" s="20"/>
      <c r="O9642" s="20"/>
      <c r="P9642" s="20"/>
    </row>
    <row r="9643" spans="3:16" x14ac:dyDescent="0.35">
      <c r="C9643" s="21"/>
      <c r="E9643" s="21"/>
      <c r="G9643" s="20"/>
      <c r="I9643" s="20"/>
      <c r="O9643" s="20"/>
      <c r="P9643" s="20"/>
    </row>
    <row r="9644" spans="3:16" x14ac:dyDescent="0.35">
      <c r="C9644" s="21"/>
      <c r="E9644" s="21"/>
      <c r="G9644" s="20"/>
      <c r="I9644" s="20"/>
      <c r="O9644" s="20"/>
      <c r="P9644" s="20"/>
    </row>
    <row r="9645" spans="3:16" x14ac:dyDescent="0.35">
      <c r="C9645" s="21"/>
      <c r="E9645" s="21"/>
      <c r="G9645" s="20"/>
      <c r="I9645" s="20"/>
      <c r="O9645" s="20"/>
      <c r="P9645" s="20"/>
    </row>
    <row r="9646" spans="3:16" x14ac:dyDescent="0.35">
      <c r="C9646" s="21"/>
      <c r="E9646" s="21"/>
      <c r="G9646" s="20"/>
      <c r="I9646" s="20"/>
      <c r="O9646" s="20"/>
      <c r="P9646" s="20"/>
    </row>
    <row r="9647" spans="3:16" x14ac:dyDescent="0.35">
      <c r="C9647" s="21"/>
      <c r="E9647" s="21"/>
      <c r="G9647" s="20"/>
      <c r="I9647" s="20"/>
      <c r="O9647" s="20"/>
      <c r="P9647" s="20"/>
    </row>
    <row r="9648" spans="3:16" x14ac:dyDescent="0.35">
      <c r="C9648" s="21"/>
      <c r="E9648" s="21"/>
      <c r="G9648" s="20"/>
      <c r="I9648" s="20"/>
      <c r="O9648" s="20"/>
      <c r="P9648" s="20"/>
    </row>
    <row r="9649" spans="3:16" x14ac:dyDescent="0.35">
      <c r="C9649" s="21"/>
      <c r="E9649" s="21"/>
      <c r="G9649" s="20"/>
      <c r="I9649" s="20"/>
      <c r="O9649" s="20"/>
      <c r="P9649" s="20"/>
    </row>
    <row r="9650" spans="3:16" x14ac:dyDescent="0.35">
      <c r="C9650" s="21"/>
      <c r="E9650" s="21"/>
      <c r="G9650" s="20"/>
      <c r="I9650" s="20"/>
      <c r="O9650" s="20"/>
      <c r="P9650" s="20"/>
    </row>
    <row r="9651" spans="3:16" x14ac:dyDescent="0.35">
      <c r="C9651" s="21"/>
      <c r="E9651" s="21"/>
      <c r="G9651" s="20"/>
      <c r="I9651" s="20"/>
      <c r="O9651" s="20"/>
      <c r="P9651" s="20"/>
    </row>
    <row r="9652" spans="3:16" x14ac:dyDescent="0.35">
      <c r="C9652" s="21"/>
      <c r="E9652" s="21"/>
      <c r="G9652" s="20"/>
      <c r="I9652" s="20"/>
      <c r="O9652" s="20"/>
      <c r="P9652" s="20"/>
    </row>
    <row r="9653" spans="3:16" x14ac:dyDescent="0.35">
      <c r="C9653" s="21"/>
      <c r="E9653" s="21"/>
      <c r="G9653" s="20"/>
      <c r="I9653" s="20"/>
      <c r="O9653" s="20"/>
      <c r="P9653" s="20"/>
    </row>
    <row r="9654" spans="3:16" x14ac:dyDescent="0.35">
      <c r="C9654" s="21"/>
      <c r="E9654" s="21"/>
      <c r="G9654" s="20"/>
      <c r="I9654" s="20"/>
      <c r="O9654" s="20"/>
      <c r="P9654" s="20"/>
    </row>
    <row r="9655" spans="3:16" x14ac:dyDescent="0.35">
      <c r="C9655" s="21"/>
      <c r="E9655" s="21"/>
      <c r="G9655" s="20"/>
      <c r="I9655" s="20"/>
      <c r="O9655" s="20"/>
      <c r="P9655" s="20"/>
    </row>
    <row r="9656" spans="3:16" x14ac:dyDescent="0.35">
      <c r="C9656" s="21"/>
      <c r="E9656" s="21"/>
      <c r="G9656" s="20"/>
      <c r="I9656" s="20"/>
      <c r="O9656" s="20"/>
      <c r="P9656" s="20"/>
    </row>
    <row r="9657" spans="3:16" x14ac:dyDescent="0.35">
      <c r="C9657" s="21"/>
      <c r="E9657" s="21"/>
      <c r="G9657" s="20"/>
      <c r="I9657" s="20"/>
      <c r="O9657" s="20"/>
      <c r="P9657" s="20"/>
    </row>
    <row r="9658" spans="3:16" x14ac:dyDescent="0.35">
      <c r="C9658" s="21"/>
      <c r="E9658" s="21"/>
      <c r="G9658" s="20"/>
      <c r="I9658" s="20"/>
      <c r="O9658" s="20"/>
      <c r="P9658" s="20"/>
    </row>
    <row r="9659" spans="3:16" x14ac:dyDescent="0.35">
      <c r="C9659" s="21"/>
      <c r="E9659" s="21"/>
      <c r="G9659" s="20"/>
      <c r="I9659" s="20"/>
      <c r="O9659" s="20"/>
      <c r="P9659" s="20"/>
    </row>
    <row r="9660" spans="3:16" x14ac:dyDescent="0.35">
      <c r="C9660" s="21"/>
      <c r="E9660" s="21"/>
      <c r="G9660" s="20"/>
      <c r="I9660" s="20"/>
      <c r="O9660" s="20"/>
      <c r="P9660" s="20"/>
    </row>
    <row r="9661" spans="3:16" x14ac:dyDescent="0.35">
      <c r="C9661" s="21"/>
      <c r="E9661" s="21"/>
      <c r="G9661" s="20"/>
      <c r="I9661" s="20"/>
      <c r="O9661" s="20"/>
      <c r="P9661" s="20"/>
    </row>
    <row r="9662" spans="3:16" x14ac:dyDescent="0.35">
      <c r="C9662" s="21"/>
      <c r="E9662" s="21"/>
      <c r="G9662" s="20"/>
      <c r="I9662" s="20"/>
      <c r="O9662" s="20"/>
      <c r="P9662" s="20"/>
    </row>
    <row r="9663" spans="3:16" x14ac:dyDescent="0.35">
      <c r="C9663" s="21"/>
      <c r="E9663" s="21"/>
      <c r="G9663" s="20"/>
      <c r="I9663" s="20"/>
      <c r="O9663" s="20"/>
      <c r="P9663" s="20"/>
    </row>
    <row r="9664" spans="3:16" x14ac:dyDescent="0.35">
      <c r="C9664" s="21"/>
      <c r="E9664" s="21"/>
      <c r="G9664" s="20"/>
      <c r="I9664" s="20"/>
      <c r="O9664" s="20"/>
      <c r="P9664" s="20"/>
    </row>
    <row r="9665" spans="3:16" x14ac:dyDescent="0.35">
      <c r="C9665" s="21"/>
      <c r="E9665" s="21"/>
      <c r="G9665" s="20"/>
      <c r="I9665" s="20"/>
      <c r="O9665" s="20"/>
      <c r="P9665" s="20"/>
    </row>
    <row r="9666" spans="3:16" x14ac:dyDescent="0.35">
      <c r="C9666" s="21"/>
      <c r="E9666" s="21"/>
      <c r="G9666" s="20"/>
      <c r="I9666" s="20"/>
      <c r="O9666" s="20"/>
      <c r="P9666" s="20"/>
    </row>
    <row r="9667" spans="3:16" x14ac:dyDescent="0.35">
      <c r="C9667" s="21"/>
      <c r="E9667" s="21"/>
      <c r="G9667" s="20"/>
      <c r="I9667" s="20"/>
      <c r="O9667" s="20"/>
      <c r="P9667" s="20"/>
    </row>
    <row r="9668" spans="3:16" x14ac:dyDescent="0.35">
      <c r="C9668" s="21"/>
      <c r="E9668" s="21"/>
      <c r="G9668" s="20"/>
      <c r="I9668" s="20"/>
      <c r="O9668" s="20"/>
      <c r="P9668" s="20"/>
    </row>
    <row r="9669" spans="3:16" x14ac:dyDescent="0.35">
      <c r="C9669" s="21"/>
      <c r="E9669" s="21"/>
      <c r="G9669" s="20"/>
      <c r="I9669" s="20"/>
      <c r="O9669" s="20"/>
      <c r="P9669" s="20"/>
    </row>
    <row r="9670" spans="3:16" x14ac:dyDescent="0.35">
      <c r="C9670" s="21"/>
      <c r="E9670" s="21"/>
      <c r="G9670" s="20"/>
      <c r="I9670" s="20"/>
      <c r="O9670" s="20"/>
      <c r="P9670" s="20"/>
    </row>
    <row r="9671" spans="3:16" x14ac:dyDescent="0.35">
      <c r="C9671" s="21"/>
      <c r="E9671" s="21"/>
      <c r="G9671" s="20"/>
      <c r="I9671" s="20"/>
      <c r="O9671" s="20"/>
      <c r="P9671" s="20"/>
    </row>
    <row r="9672" spans="3:16" x14ac:dyDescent="0.35">
      <c r="C9672" s="21"/>
      <c r="E9672" s="21"/>
      <c r="G9672" s="20"/>
      <c r="I9672" s="20"/>
      <c r="O9672" s="20"/>
      <c r="P9672" s="20"/>
    </row>
    <row r="9673" spans="3:16" x14ac:dyDescent="0.35">
      <c r="C9673" s="21"/>
      <c r="E9673" s="21"/>
      <c r="G9673" s="20"/>
      <c r="I9673" s="20"/>
      <c r="O9673" s="20"/>
      <c r="P9673" s="20"/>
    </row>
    <row r="9674" spans="3:16" x14ac:dyDescent="0.35">
      <c r="C9674" s="21"/>
      <c r="E9674" s="21"/>
      <c r="G9674" s="20"/>
      <c r="I9674" s="20"/>
      <c r="O9674" s="20"/>
      <c r="P9674" s="20"/>
    </row>
    <row r="9675" spans="3:16" x14ac:dyDescent="0.35">
      <c r="C9675" s="21"/>
      <c r="E9675" s="21"/>
      <c r="G9675" s="20"/>
      <c r="I9675" s="20"/>
      <c r="O9675" s="20"/>
      <c r="P9675" s="20"/>
    </row>
    <row r="9676" spans="3:16" x14ac:dyDescent="0.35">
      <c r="C9676" s="21"/>
      <c r="E9676" s="21"/>
      <c r="G9676" s="20"/>
      <c r="I9676" s="20"/>
      <c r="O9676" s="20"/>
      <c r="P9676" s="20"/>
    </row>
    <row r="9677" spans="3:16" x14ac:dyDescent="0.35">
      <c r="C9677" s="21"/>
      <c r="E9677" s="21"/>
      <c r="G9677" s="20"/>
      <c r="I9677" s="20"/>
      <c r="O9677" s="20"/>
      <c r="P9677" s="20"/>
    </row>
    <row r="9678" spans="3:16" x14ac:dyDescent="0.35">
      <c r="C9678" s="21"/>
      <c r="E9678" s="21"/>
      <c r="G9678" s="20"/>
      <c r="I9678" s="20"/>
      <c r="O9678" s="20"/>
      <c r="P9678" s="20"/>
    </row>
    <row r="9679" spans="3:16" x14ac:dyDescent="0.35">
      <c r="C9679" s="21"/>
      <c r="E9679" s="21"/>
      <c r="G9679" s="20"/>
      <c r="I9679" s="20"/>
      <c r="O9679" s="20"/>
      <c r="P9679" s="20"/>
    </row>
    <row r="9680" spans="3:16" x14ac:dyDescent="0.35">
      <c r="C9680" s="21"/>
      <c r="E9680" s="21"/>
      <c r="G9680" s="20"/>
      <c r="I9680" s="20"/>
      <c r="O9680" s="20"/>
      <c r="P9680" s="20"/>
    </row>
    <row r="9681" spans="3:16" x14ac:dyDescent="0.35">
      <c r="C9681" s="21"/>
      <c r="E9681" s="21"/>
      <c r="G9681" s="20"/>
      <c r="I9681" s="20"/>
      <c r="O9681" s="20"/>
      <c r="P9681" s="20"/>
    </row>
    <row r="9682" spans="3:16" x14ac:dyDescent="0.35">
      <c r="C9682" s="21"/>
      <c r="E9682" s="21"/>
      <c r="G9682" s="20"/>
      <c r="I9682" s="20"/>
      <c r="O9682" s="20"/>
      <c r="P9682" s="20"/>
    </row>
    <row r="9683" spans="3:16" x14ac:dyDescent="0.35">
      <c r="C9683" s="21"/>
      <c r="E9683" s="21"/>
      <c r="G9683" s="20"/>
      <c r="I9683" s="20"/>
      <c r="O9683" s="20"/>
      <c r="P9683" s="20"/>
    </row>
    <row r="9684" spans="3:16" x14ac:dyDescent="0.35">
      <c r="C9684" s="21"/>
      <c r="E9684" s="21"/>
      <c r="G9684" s="20"/>
      <c r="I9684" s="20"/>
      <c r="O9684" s="20"/>
      <c r="P9684" s="20"/>
    </row>
    <row r="9685" spans="3:16" x14ac:dyDescent="0.35">
      <c r="C9685" s="21"/>
      <c r="E9685" s="21"/>
      <c r="G9685" s="20"/>
      <c r="I9685" s="20"/>
      <c r="O9685" s="20"/>
      <c r="P9685" s="20"/>
    </row>
    <row r="9686" spans="3:16" x14ac:dyDescent="0.35">
      <c r="C9686" s="21"/>
      <c r="E9686" s="21"/>
      <c r="G9686" s="20"/>
      <c r="I9686" s="20"/>
      <c r="O9686" s="20"/>
      <c r="P9686" s="20"/>
    </row>
    <row r="9687" spans="3:16" x14ac:dyDescent="0.35">
      <c r="C9687" s="21"/>
      <c r="E9687" s="21"/>
      <c r="G9687" s="20"/>
      <c r="I9687" s="20"/>
      <c r="O9687" s="20"/>
      <c r="P9687" s="20"/>
    </row>
    <row r="9688" spans="3:16" x14ac:dyDescent="0.35">
      <c r="C9688" s="21"/>
      <c r="E9688" s="21"/>
      <c r="G9688" s="20"/>
      <c r="I9688" s="20"/>
      <c r="O9688" s="20"/>
      <c r="P9688" s="20"/>
    </row>
    <row r="9689" spans="3:16" x14ac:dyDescent="0.35">
      <c r="C9689" s="21"/>
      <c r="E9689" s="21"/>
      <c r="G9689" s="20"/>
      <c r="I9689" s="20"/>
      <c r="O9689" s="20"/>
      <c r="P9689" s="20"/>
    </row>
    <row r="9690" spans="3:16" x14ac:dyDescent="0.35">
      <c r="C9690" s="21"/>
      <c r="E9690" s="21"/>
      <c r="G9690" s="20"/>
      <c r="I9690" s="20"/>
      <c r="O9690" s="20"/>
      <c r="P9690" s="20"/>
    </row>
    <row r="9691" spans="3:16" x14ac:dyDescent="0.35">
      <c r="C9691" s="21"/>
      <c r="E9691" s="21"/>
      <c r="G9691" s="20"/>
      <c r="I9691" s="20"/>
      <c r="O9691" s="20"/>
      <c r="P9691" s="20"/>
    </row>
    <row r="9692" spans="3:16" x14ac:dyDescent="0.35">
      <c r="C9692" s="21"/>
      <c r="E9692" s="21"/>
      <c r="G9692" s="20"/>
      <c r="I9692" s="20"/>
      <c r="O9692" s="20"/>
      <c r="P9692" s="20"/>
    </row>
    <row r="9693" spans="3:16" x14ac:dyDescent="0.35">
      <c r="C9693" s="21"/>
      <c r="E9693" s="21"/>
      <c r="G9693" s="20"/>
      <c r="I9693" s="20"/>
      <c r="O9693" s="20"/>
      <c r="P9693" s="20"/>
    </row>
    <row r="9694" spans="3:16" x14ac:dyDescent="0.35">
      <c r="C9694" s="21"/>
      <c r="E9694" s="21"/>
      <c r="G9694" s="20"/>
      <c r="I9694" s="20"/>
      <c r="O9694" s="20"/>
      <c r="P9694" s="20"/>
    </row>
    <row r="9695" spans="3:16" x14ac:dyDescent="0.35">
      <c r="C9695" s="21"/>
      <c r="E9695" s="21"/>
      <c r="G9695" s="20"/>
      <c r="I9695" s="20"/>
      <c r="O9695" s="20"/>
      <c r="P9695" s="20"/>
    </row>
    <row r="9696" spans="3:16" x14ac:dyDescent="0.35">
      <c r="C9696" s="21"/>
      <c r="E9696" s="21"/>
      <c r="G9696" s="20"/>
      <c r="I9696" s="20"/>
      <c r="O9696" s="20"/>
      <c r="P9696" s="20"/>
    </row>
    <row r="9697" spans="3:16" x14ac:dyDescent="0.35">
      <c r="C9697" s="21"/>
      <c r="E9697" s="21"/>
      <c r="G9697" s="20"/>
      <c r="I9697" s="20"/>
      <c r="O9697" s="20"/>
      <c r="P9697" s="20"/>
    </row>
    <row r="9698" spans="3:16" x14ac:dyDescent="0.35">
      <c r="C9698" s="21"/>
      <c r="E9698" s="21"/>
      <c r="G9698" s="20"/>
      <c r="I9698" s="20"/>
      <c r="O9698" s="20"/>
      <c r="P9698" s="20"/>
    </row>
    <row r="9699" spans="3:16" x14ac:dyDescent="0.35">
      <c r="C9699" s="21"/>
      <c r="E9699" s="21"/>
      <c r="G9699" s="20"/>
      <c r="I9699" s="20"/>
      <c r="O9699" s="20"/>
      <c r="P9699" s="20"/>
    </row>
    <row r="9700" spans="3:16" x14ac:dyDescent="0.35">
      <c r="C9700" s="21"/>
      <c r="E9700" s="21"/>
      <c r="G9700" s="20"/>
      <c r="I9700" s="20"/>
      <c r="O9700" s="20"/>
      <c r="P9700" s="20"/>
    </row>
    <row r="9701" spans="3:16" x14ac:dyDescent="0.35">
      <c r="C9701" s="21"/>
      <c r="E9701" s="21"/>
      <c r="G9701" s="20"/>
      <c r="I9701" s="20"/>
      <c r="O9701" s="20"/>
      <c r="P9701" s="20"/>
    </row>
    <row r="9702" spans="3:16" x14ac:dyDescent="0.35">
      <c r="C9702" s="21"/>
      <c r="E9702" s="21"/>
      <c r="G9702" s="20"/>
      <c r="I9702" s="20"/>
      <c r="O9702" s="20"/>
      <c r="P9702" s="20"/>
    </row>
    <row r="9703" spans="3:16" x14ac:dyDescent="0.35">
      <c r="C9703" s="21"/>
      <c r="E9703" s="21"/>
      <c r="G9703" s="20"/>
      <c r="I9703" s="20"/>
      <c r="O9703" s="20"/>
      <c r="P9703" s="20"/>
    </row>
    <row r="9704" spans="3:16" x14ac:dyDescent="0.35">
      <c r="C9704" s="21"/>
      <c r="E9704" s="21"/>
      <c r="G9704" s="20"/>
      <c r="I9704" s="20"/>
      <c r="O9704" s="20"/>
      <c r="P9704" s="20"/>
    </row>
    <row r="9705" spans="3:16" x14ac:dyDescent="0.35">
      <c r="C9705" s="21"/>
      <c r="E9705" s="21"/>
      <c r="G9705" s="20"/>
      <c r="I9705" s="20"/>
      <c r="O9705" s="20"/>
      <c r="P9705" s="20"/>
    </row>
    <row r="9706" spans="3:16" x14ac:dyDescent="0.35">
      <c r="C9706" s="21"/>
      <c r="E9706" s="21"/>
      <c r="G9706" s="20"/>
      <c r="I9706" s="20"/>
      <c r="O9706" s="20"/>
      <c r="P9706" s="20"/>
    </row>
    <row r="9707" spans="3:16" x14ac:dyDescent="0.35">
      <c r="C9707" s="21"/>
      <c r="E9707" s="21"/>
      <c r="G9707" s="20"/>
      <c r="I9707" s="20"/>
      <c r="O9707" s="20"/>
      <c r="P9707" s="20"/>
    </row>
    <row r="9708" spans="3:16" x14ac:dyDescent="0.35">
      <c r="C9708" s="21"/>
      <c r="E9708" s="21"/>
      <c r="G9708" s="20"/>
      <c r="I9708" s="20"/>
      <c r="O9708" s="20"/>
      <c r="P9708" s="20"/>
    </row>
    <row r="9709" spans="3:16" x14ac:dyDescent="0.35">
      <c r="C9709" s="21"/>
      <c r="E9709" s="21"/>
      <c r="G9709" s="20"/>
      <c r="I9709" s="20"/>
      <c r="O9709" s="20"/>
      <c r="P9709" s="20"/>
    </row>
    <row r="9710" spans="3:16" x14ac:dyDescent="0.35">
      <c r="C9710" s="21"/>
      <c r="E9710" s="21"/>
      <c r="G9710" s="20"/>
      <c r="I9710" s="20"/>
      <c r="O9710" s="20"/>
      <c r="P9710" s="20"/>
    </row>
    <row r="9711" spans="3:16" x14ac:dyDescent="0.35">
      <c r="C9711" s="21"/>
      <c r="E9711" s="21"/>
      <c r="G9711" s="20"/>
      <c r="I9711" s="20"/>
      <c r="O9711" s="20"/>
      <c r="P9711" s="20"/>
    </row>
    <row r="9712" spans="3:16" x14ac:dyDescent="0.35">
      <c r="C9712" s="21"/>
      <c r="E9712" s="21"/>
      <c r="G9712" s="20"/>
      <c r="I9712" s="20"/>
      <c r="O9712" s="20"/>
      <c r="P9712" s="20"/>
    </row>
    <row r="9713" spans="3:16" x14ac:dyDescent="0.35">
      <c r="C9713" s="21"/>
      <c r="E9713" s="21"/>
      <c r="G9713" s="20"/>
      <c r="I9713" s="20"/>
      <c r="O9713" s="20"/>
      <c r="P9713" s="20"/>
    </row>
    <row r="9714" spans="3:16" x14ac:dyDescent="0.35">
      <c r="C9714" s="21"/>
      <c r="E9714" s="21"/>
      <c r="G9714" s="20"/>
      <c r="I9714" s="20"/>
      <c r="O9714" s="20"/>
      <c r="P9714" s="20"/>
    </row>
    <row r="9715" spans="3:16" x14ac:dyDescent="0.35">
      <c r="C9715" s="21"/>
      <c r="E9715" s="21"/>
      <c r="G9715" s="20"/>
      <c r="I9715" s="20"/>
      <c r="O9715" s="20"/>
      <c r="P9715" s="20"/>
    </row>
    <row r="9716" spans="3:16" x14ac:dyDescent="0.35">
      <c r="C9716" s="21"/>
      <c r="E9716" s="21"/>
      <c r="G9716" s="20"/>
      <c r="I9716" s="20"/>
      <c r="O9716" s="20"/>
      <c r="P9716" s="20"/>
    </row>
    <row r="9717" spans="3:16" x14ac:dyDescent="0.35">
      <c r="C9717" s="21"/>
      <c r="E9717" s="21"/>
      <c r="G9717" s="20"/>
      <c r="I9717" s="20"/>
      <c r="O9717" s="20"/>
      <c r="P9717" s="20"/>
    </row>
    <row r="9718" spans="3:16" x14ac:dyDescent="0.35">
      <c r="C9718" s="21"/>
      <c r="E9718" s="21"/>
      <c r="G9718" s="20"/>
      <c r="I9718" s="20"/>
      <c r="O9718" s="20"/>
      <c r="P9718" s="20"/>
    </row>
    <row r="9719" spans="3:16" x14ac:dyDescent="0.35">
      <c r="C9719" s="21"/>
      <c r="E9719" s="21"/>
      <c r="G9719" s="20"/>
      <c r="I9719" s="20"/>
      <c r="O9719" s="20"/>
      <c r="P9719" s="20"/>
    </row>
    <row r="9720" spans="3:16" x14ac:dyDescent="0.35">
      <c r="C9720" s="21"/>
      <c r="E9720" s="21"/>
      <c r="G9720" s="20"/>
      <c r="I9720" s="20"/>
      <c r="O9720" s="20"/>
      <c r="P9720" s="20"/>
    </row>
    <row r="9721" spans="3:16" x14ac:dyDescent="0.35">
      <c r="C9721" s="21"/>
      <c r="E9721" s="21"/>
      <c r="G9721" s="20"/>
      <c r="I9721" s="20"/>
      <c r="O9721" s="20"/>
      <c r="P9721" s="20"/>
    </row>
    <row r="9722" spans="3:16" x14ac:dyDescent="0.35">
      <c r="C9722" s="21"/>
      <c r="E9722" s="21"/>
      <c r="G9722" s="20"/>
      <c r="I9722" s="20"/>
      <c r="O9722" s="20"/>
      <c r="P9722" s="20"/>
    </row>
    <row r="9723" spans="3:16" x14ac:dyDescent="0.35">
      <c r="C9723" s="21"/>
      <c r="E9723" s="21"/>
      <c r="G9723" s="20"/>
      <c r="I9723" s="20"/>
      <c r="O9723" s="20"/>
      <c r="P9723" s="20"/>
    </row>
    <row r="9724" spans="3:16" x14ac:dyDescent="0.35">
      <c r="C9724" s="21"/>
      <c r="E9724" s="21"/>
      <c r="G9724" s="20"/>
      <c r="I9724" s="20"/>
      <c r="O9724" s="20"/>
      <c r="P9724" s="20"/>
    </row>
    <row r="9725" spans="3:16" x14ac:dyDescent="0.35">
      <c r="C9725" s="21"/>
      <c r="E9725" s="21"/>
      <c r="G9725" s="20"/>
      <c r="I9725" s="20"/>
      <c r="O9725" s="20"/>
      <c r="P9725" s="20"/>
    </row>
    <row r="9726" spans="3:16" x14ac:dyDescent="0.35">
      <c r="C9726" s="21"/>
      <c r="E9726" s="21"/>
      <c r="G9726" s="20"/>
      <c r="I9726" s="20"/>
      <c r="O9726" s="20"/>
      <c r="P9726" s="20"/>
    </row>
    <row r="9727" spans="3:16" x14ac:dyDescent="0.35">
      <c r="C9727" s="21"/>
      <c r="E9727" s="21"/>
      <c r="G9727" s="20"/>
      <c r="I9727" s="20"/>
      <c r="O9727" s="20"/>
      <c r="P9727" s="20"/>
    </row>
    <row r="9728" spans="3:16" x14ac:dyDescent="0.35">
      <c r="C9728" s="21"/>
      <c r="E9728" s="21"/>
      <c r="G9728" s="20"/>
      <c r="I9728" s="20"/>
      <c r="O9728" s="20"/>
      <c r="P9728" s="20"/>
    </row>
    <row r="9729" spans="3:16" x14ac:dyDescent="0.35">
      <c r="C9729" s="21"/>
      <c r="E9729" s="21"/>
      <c r="G9729" s="20"/>
      <c r="I9729" s="20"/>
      <c r="O9729" s="20"/>
      <c r="P9729" s="20"/>
    </row>
    <row r="9730" spans="3:16" x14ac:dyDescent="0.35">
      <c r="C9730" s="21"/>
      <c r="E9730" s="21"/>
      <c r="G9730" s="20"/>
      <c r="I9730" s="20"/>
      <c r="O9730" s="20"/>
      <c r="P9730" s="20"/>
    </row>
    <row r="9731" spans="3:16" x14ac:dyDescent="0.35">
      <c r="C9731" s="21"/>
      <c r="E9731" s="21"/>
      <c r="G9731" s="20"/>
      <c r="I9731" s="20"/>
      <c r="O9731" s="20"/>
      <c r="P9731" s="20"/>
    </row>
    <row r="9732" spans="3:16" x14ac:dyDescent="0.35">
      <c r="C9732" s="21"/>
      <c r="E9732" s="21"/>
      <c r="G9732" s="20"/>
      <c r="I9732" s="20"/>
      <c r="O9732" s="20"/>
      <c r="P9732" s="20"/>
    </row>
    <row r="9733" spans="3:16" x14ac:dyDescent="0.35">
      <c r="C9733" s="21"/>
      <c r="E9733" s="21"/>
      <c r="G9733" s="20"/>
      <c r="I9733" s="20"/>
      <c r="O9733" s="20"/>
      <c r="P9733" s="20"/>
    </row>
    <row r="9734" spans="3:16" x14ac:dyDescent="0.35">
      <c r="C9734" s="21"/>
      <c r="E9734" s="21"/>
      <c r="G9734" s="20"/>
      <c r="I9734" s="20"/>
      <c r="O9734" s="20"/>
      <c r="P9734" s="20"/>
    </row>
    <row r="9735" spans="3:16" x14ac:dyDescent="0.35">
      <c r="C9735" s="21"/>
      <c r="E9735" s="21"/>
      <c r="G9735" s="20"/>
      <c r="I9735" s="20"/>
      <c r="O9735" s="20"/>
      <c r="P9735" s="20"/>
    </row>
    <row r="9736" spans="3:16" x14ac:dyDescent="0.35">
      <c r="C9736" s="21"/>
      <c r="E9736" s="21"/>
      <c r="G9736" s="20"/>
      <c r="I9736" s="20"/>
      <c r="O9736" s="20"/>
      <c r="P9736" s="20"/>
    </row>
    <row r="9737" spans="3:16" x14ac:dyDescent="0.35">
      <c r="C9737" s="21"/>
      <c r="E9737" s="21"/>
      <c r="G9737" s="20"/>
      <c r="I9737" s="20"/>
      <c r="O9737" s="20"/>
      <c r="P9737" s="20"/>
    </row>
    <row r="9738" spans="3:16" x14ac:dyDescent="0.35">
      <c r="C9738" s="21"/>
      <c r="E9738" s="21"/>
      <c r="G9738" s="20"/>
      <c r="I9738" s="20"/>
      <c r="O9738" s="20"/>
      <c r="P9738" s="20"/>
    </row>
    <row r="9739" spans="3:16" x14ac:dyDescent="0.35">
      <c r="C9739" s="21"/>
      <c r="E9739" s="21"/>
      <c r="G9739" s="20"/>
      <c r="I9739" s="20"/>
      <c r="O9739" s="20"/>
      <c r="P9739" s="20"/>
    </row>
    <row r="9740" spans="3:16" x14ac:dyDescent="0.35">
      <c r="C9740" s="21"/>
      <c r="E9740" s="21"/>
      <c r="G9740" s="20"/>
      <c r="I9740" s="20"/>
      <c r="O9740" s="20"/>
      <c r="P9740" s="20"/>
    </row>
    <row r="9741" spans="3:16" x14ac:dyDescent="0.35">
      <c r="C9741" s="21"/>
      <c r="E9741" s="21"/>
      <c r="G9741" s="20"/>
      <c r="I9741" s="20"/>
      <c r="O9741" s="20"/>
      <c r="P9741" s="20"/>
    </row>
    <row r="9742" spans="3:16" x14ac:dyDescent="0.35">
      <c r="C9742" s="21"/>
      <c r="E9742" s="21"/>
      <c r="G9742" s="20"/>
      <c r="I9742" s="20"/>
      <c r="O9742" s="20"/>
      <c r="P9742" s="20"/>
    </row>
    <row r="9743" spans="3:16" x14ac:dyDescent="0.35">
      <c r="C9743" s="21"/>
      <c r="E9743" s="21"/>
      <c r="G9743" s="20"/>
      <c r="I9743" s="20"/>
      <c r="O9743" s="20"/>
      <c r="P9743" s="20"/>
    </row>
    <row r="9744" spans="3:16" x14ac:dyDescent="0.35">
      <c r="C9744" s="21"/>
      <c r="E9744" s="21"/>
      <c r="G9744" s="20"/>
      <c r="I9744" s="20"/>
      <c r="O9744" s="20"/>
      <c r="P9744" s="20"/>
    </row>
    <row r="9745" spans="3:16" x14ac:dyDescent="0.35">
      <c r="C9745" s="21"/>
      <c r="E9745" s="21"/>
      <c r="G9745" s="20"/>
      <c r="I9745" s="20"/>
      <c r="O9745" s="20"/>
      <c r="P9745" s="20"/>
    </row>
    <row r="9746" spans="3:16" x14ac:dyDescent="0.35">
      <c r="C9746" s="21"/>
      <c r="E9746" s="21"/>
      <c r="G9746" s="20"/>
      <c r="I9746" s="20"/>
      <c r="O9746" s="20"/>
      <c r="P9746" s="20"/>
    </row>
    <row r="9747" spans="3:16" x14ac:dyDescent="0.35">
      <c r="C9747" s="21"/>
      <c r="E9747" s="21"/>
      <c r="G9747" s="20"/>
      <c r="I9747" s="20"/>
      <c r="O9747" s="20"/>
      <c r="P9747" s="20"/>
    </row>
    <row r="9748" spans="3:16" x14ac:dyDescent="0.35">
      <c r="C9748" s="21"/>
      <c r="E9748" s="21"/>
      <c r="G9748" s="20"/>
      <c r="I9748" s="20"/>
      <c r="O9748" s="20"/>
      <c r="P9748" s="20"/>
    </row>
    <row r="9749" spans="3:16" x14ac:dyDescent="0.35">
      <c r="C9749" s="21"/>
      <c r="E9749" s="21"/>
      <c r="G9749" s="20"/>
      <c r="I9749" s="20"/>
      <c r="O9749" s="20"/>
      <c r="P9749" s="20"/>
    </row>
    <row r="9750" spans="3:16" x14ac:dyDescent="0.35">
      <c r="C9750" s="21"/>
      <c r="E9750" s="21"/>
      <c r="G9750" s="20"/>
      <c r="I9750" s="20"/>
      <c r="O9750" s="20"/>
      <c r="P9750" s="20"/>
    </row>
    <row r="9751" spans="3:16" x14ac:dyDescent="0.35">
      <c r="C9751" s="21"/>
      <c r="E9751" s="21"/>
      <c r="G9751" s="20"/>
      <c r="I9751" s="20"/>
      <c r="O9751" s="20"/>
      <c r="P9751" s="20"/>
    </row>
    <row r="9752" spans="3:16" x14ac:dyDescent="0.35">
      <c r="C9752" s="21"/>
      <c r="E9752" s="21"/>
      <c r="G9752" s="20"/>
      <c r="I9752" s="20"/>
      <c r="O9752" s="20"/>
      <c r="P9752" s="20"/>
    </row>
    <row r="9753" spans="3:16" x14ac:dyDescent="0.35">
      <c r="C9753" s="21"/>
      <c r="E9753" s="21"/>
      <c r="G9753" s="20"/>
      <c r="I9753" s="20"/>
      <c r="O9753" s="20"/>
      <c r="P9753" s="20"/>
    </row>
    <row r="9754" spans="3:16" x14ac:dyDescent="0.35">
      <c r="C9754" s="21"/>
      <c r="E9754" s="21"/>
      <c r="G9754" s="20"/>
      <c r="I9754" s="20"/>
      <c r="O9754" s="20"/>
      <c r="P9754" s="20"/>
    </row>
    <row r="9755" spans="3:16" x14ac:dyDescent="0.35">
      <c r="C9755" s="21"/>
      <c r="E9755" s="21"/>
      <c r="G9755" s="20"/>
      <c r="I9755" s="20"/>
      <c r="O9755" s="20"/>
      <c r="P9755" s="20"/>
    </row>
    <row r="9756" spans="3:16" x14ac:dyDescent="0.35">
      <c r="C9756" s="21"/>
      <c r="E9756" s="21"/>
      <c r="G9756" s="20"/>
      <c r="I9756" s="20"/>
      <c r="O9756" s="20"/>
      <c r="P9756" s="20"/>
    </row>
    <row r="9757" spans="3:16" x14ac:dyDescent="0.35">
      <c r="C9757" s="21"/>
      <c r="E9757" s="21"/>
      <c r="G9757" s="20"/>
      <c r="I9757" s="20"/>
      <c r="O9757" s="20"/>
      <c r="P9757" s="20"/>
    </row>
    <row r="9758" spans="3:16" x14ac:dyDescent="0.35">
      <c r="C9758" s="21"/>
      <c r="E9758" s="21"/>
      <c r="G9758" s="20"/>
      <c r="I9758" s="20"/>
      <c r="O9758" s="20"/>
      <c r="P9758" s="20"/>
    </row>
    <row r="9759" spans="3:16" x14ac:dyDescent="0.35">
      <c r="C9759" s="21"/>
      <c r="E9759" s="21"/>
      <c r="G9759" s="20"/>
      <c r="I9759" s="20"/>
      <c r="O9759" s="20"/>
      <c r="P9759" s="20"/>
    </row>
    <row r="9760" spans="3:16" x14ac:dyDescent="0.35">
      <c r="C9760" s="21"/>
      <c r="E9760" s="21"/>
      <c r="G9760" s="20"/>
      <c r="I9760" s="20"/>
      <c r="O9760" s="20"/>
      <c r="P9760" s="20"/>
    </row>
    <row r="9761" spans="3:16" x14ac:dyDescent="0.35">
      <c r="C9761" s="21"/>
      <c r="E9761" s="21"/>
      <c r="G9761" s="20"/>
      <c r="I9761" s="20"/>
      <c r="O9761" s="20"/>
      <c r="P9761" s="20"/>
    </row>
    <row r="9762" spans="3:16" x14ac:dyDescent="0.35">
      <c r="C9762" s="21"/>
      <c r="E9762" s="21"/>
      <c r="G9762" s="20"/>
      <c r="I9762" s="20"/>
      <c r="O9762" s="20"/>
      <c r="P9762" s="20"/>
    </row>
    <row r="9763" spans="3:16" x14ac:dyDescent="0.35">
      <c r="C9763" s="21"/>
      <c r="E9763" s="21"/>
      <c r="G9763" s="20"/>
      <c r="I9763" s="20"/>
      <c r="O9763" s="20"/>
      <c r="P9763" s="20"/>
    </row>
    <row r="9764" spans="3:16" x14ac:dyDescent="0.35">
      <c r="C9764" s="21"/>
      <c r="E9764" s="21"/>
      <c r="G9764" s="20"/>
      <c r="I9764" s="20"/>
      <c r="O9764" s="20"/>
      <c r="P9764" s="20"/>
    </row>
    <row r="9765" spans="3:16" x14ac:dyDescent="0.35">
      <c r="C9765" s="21"/>
      <c r="E9765" s="21"/>
      <c r="G9765" s="20"/>
      <c r="I9765" s="20"/>
      <c r="O9765" s="20"/>
      <c r="P9765" s="20"/>
    </row>
    <row r="9766" spans="3:16" x14ac:dyDescent="0.35">
      <c r="C9766" s="21"/>
      <c r="E9766" s="21"/>
      <c r="G9766" s="20"/>
      <c r="I9766" s="20"/>
      <c r="O9766" s="20"/>
      <c r="P9766" s="20"/>
    </row>
    <row r="9767" spans="3:16" x14ac:dyDescent="0.35">
      <c r="C9767" s="21"/>
      <c r="E9767" s="21"/>
      <c r="G9767" s="20"/>
      <c r="I9767" s="20"/>
      <c r="O9767" s="20"/>
      <c r="P9767" s="20"/>
    </row>
    <row r="9768" spans="3:16" x14ac:dyDescent="0.35">
      <c r="C9768" s="21"/>
      <c r="E9768" s="21"/>
      <c r="G9768" s="20"/>
      <c r="I9768" s="20"/>
      <c r="O9768" s="20"/>
      <c r="P9768" s="20"/>
    </row>
    <row r="9769" spans="3:16" x14ac:dyDescent="0.35">
      <c r="C9769" s="21"/>
      <c r="E9769" s="21"/>
      <c r="G9769" s="20"/>
      <c r="I9769" s="20"/>
      <c r="O9769" s="20"/>
      <c r="P9769" s="20"/>
    </row>
    <row r="9770" spans="3:16" x14ac:dyDescent="0.35">
      <c r="C9770" s="21"/>
      <c r="E9770" s="21"/>
      <c r="G9770" s="20"/>
      <c r="I9770" s="20"/>
      <c r="O9770" s="20"/>
      <c r="P9770" s="20"/>
    </row>
    <row r="9771" spans="3:16" x14ac:dyDescent="0.35">
      <c r="C9771" s="21"/>
      <c r="E9771" s="21"/>
      <c r="G9771" s="20"/>
      <c r="I9771" s="20"/>
      <c r="O9771" s="20"/>
      <c r="P9771" s="20"/>
    </row>
    <row r="9772" spans="3:16" x14ac:dyDescent="0.35">
      <c r="C9772" s="21"/>
      <c r="E9772" s="21"/>
      <c r="G9772" s="20"/>
      <c r="I9772" s="20"/>
      <c r="O9772" s="20"/>
      <c r="P9772" s="20"/>
    </row>
    <row r="9773" spans="3:16" x14ac:dyDescent="0.35">
      <c r="C9773" s="21"/>
      <c r="E9773" s="21"/>
      <c r="G9773" s="20"/>
      <c r="I9773" s="20"/>
      <c r="O9773" s="20"/>
      <c r="P9773" s="20"/>
    </row>
    <row r="9774" spans="3:16" x14ac:dyDescent="0.35">
      <c r="C9774" s="21"/>
      <c r="E9774" s="21"/>
      <c r="G9774" s="20"/>
      <c r="I9774" s="20"/>
      <c r="O9774" s="20"/>
      <c r="P9774" s="20"/>
    </row>
    <row r="9775" spans="3:16" x14ac:dyDescent="0.35">
      <c r="C9775" s="21"/>
      <c r="E9775" s="21"/>
      <c r="G9775" s="20"/>
      <c r="I9775" s="20"/>
      <c r="O9775" s="20"/>
      <c r="P9775" s="20"/>
    </row>
    <row r="9776" spans="3:16" x14ac:dyDescent="0.35">
      <c r="C9776" s="21"/>
      <c r="E9776" s="21"/>
      <c r="G9776" s="20"/>
      <c r="I9776" s="20"/>
      <c r="O9776" s="20"/>
      <c r="P9776" s="20"/>
    </row>
    <row r="9777" spans="3:16" x14ac:dyDescent="0.35">
      <c r="C9777" s="21"/>
      <c r="E9777" s="21"/>
      <c r="G9777" s="20"/>
      <c r="I9777" s="20"/>
      <c r="O9777" s="20"/>
      <c r="P9777" s="20"/>
    </row>
    <row r="9778" spans="3:16" x14ac:dyDescent="0.35">
      <c r="C9778" s="21"/>
      <c r="E9778" s="21"/>
      <c r="G9778" s="20"/>
      <c r="I9778" s="20"/>
      <c r="O9778" s="20"/>
      <c r="P9778" s="20"/>
    </row>
    <row r="9779" spans="3:16" x14ac:dyDescent="0.35">
      <c r="C9779" s="21"/>
      <c r="E9779" s="21"/>
      <c r="G9779" s="20"/>
      <c r="I9779" s="20"/>
      <c r="O9779" s="20"/>
      <c r="P9779" s="20"/>
    </row>
    <row r="9780" spans="3:16" x14ac:dyDescent="0.35">
      <c r="C9780" s="21"/>
      <c r="E9780" s="21"/>
      <c r="G9780" s="20"/>
      <c r="I9780" s="20"/>
      <c r="O9780" s="20"/>
      <c r="P9780" s="20"/>
    </row>
    <row r="9781" spans="3:16" x14ac:dyDescent="0.35">
      <c r="C9781" s="21"/>
      <c r="E9781" s="21"/>
      <c r="G9781" s="20"/>
      <c r="I9781" s="20"/>
      <c r="O9781" s="20"/>
      <c r="P9781" s="20"/>
    </row>
    <row r="9782" spans="3:16" x14ac:dyDescent="0.35">
      <c r="C9782" s="21"/>
      <c r="E9782" s="21"/>
      <c r="G9782" s="20"/>
      <c r="I9782" s="20"/>
      <c r="O9782" s="20"/>
      <c r="P9782" s="20"/>
    </row>
    <row r="9783" spans="3:16" x14ac:dyDescent="0.35">
      <c r="C9783" s="21"/>
      <c r="E9783" s="21"/>
      <c r="G9783" s="20"/>
      <c r="I9783" s="20"/>
      <c r="O9783" s="20"/>
      <c r="P9783" s="20"/>
    </row>
    <row r="9784" spans="3:16" x14ac:dyDescent="0.35">
      <c r="C9784" s="21"/>
      <c r="E9784" s="21"/>
      <c r="G9784" s="20"/>
      <c r="I9784" s="20"/>
      <c r="O9784" s="20"/>
      <c r="P9784" s="20"/>
    </row>
    <row r="9785" spans="3:16" x14ac:dyDescent="0.35">
      <c r="C9785" s="21"/>
      <c r="E9785" s="21"/>
      <c r="G9785" s="20"/>
      <c r="I9785" s="20"/>
      <c r="O9785" s="20"/>
      <c r="P9785" s="20"/>
    </row>
    <row r="9786" spans="3:16" x14ac:dyDescent="0.35">
      <c r="C9786" s="21"/>
      <c r="E9786" s="21"/>
      <c r="G9786" s="20"/>
      <c r="I9786" s="20"/>
      <c r="O9786" s="20"/>
      <c r="P9786" s="20"/>
    </row>
    <row r="9787" spans="3:16" x14ac:dyDescent="0.35">
      <c r="C9787" s="21"/>
      <c r="E9787" s="21"/>
      <c r="G9787" s="20"/>
      <c r="I9787" s="20"/>
      <c r="O9787" s="20"/>
      <c r="P9787" s="20"/>
    </row>
    <row r="9788" spans="3:16" x14ac:dyDescent="0.35">
      <c r="C9788" s="21"/>
      <c r="E9788" s="21"/>
      <c r="G9788" s="20"/>
      <c r="I9788" s="20"/>
      <c r="O9788" s="20"/>
      <c r="P9788" s="20"/>
    </row>
    <row r="9789" spans="3:16" x14ac:dyDescent="0.35">
      <c r="C9789" s="21"/>
      <c r="E9789" s="21"/>
      <c r="G9789" s="20"/>
      <c r="I9789" s="20"/>
      <c r="O9789" s="20"/>
      <c r="P9789" s="20"/>
    </row>
    <row r="9790" spans="3:16" x14ac:dyDescent="0.35">
      <c r="C9790" s="21"/>
      <c r="E9790" s="21"/>
      <c r="G9790" s="20"/>
      <c r="I9790" s="20"/>
      <c r="O9790" s="20"/>
      <c r="P9790" s="20"/>
    </row>
    <row r="9791" spans="3:16" x14ac:dyDescent="0.35">
      <c r="C9791" s="21"/>
      <c r="E9791" s="21"/>
      <c r="G9791" s="20"/>
      <c r="I9791" s="20"/>
      <c r="O9791" s="20"/>
      <c r="P9791" s="20"/>
    </row>
    <row r="9792" spans="3:16" x14ac:dyDescent="0.35">
      <c r="C9792" s="21"/>
      <c r="E9792" s="21"/>
      <c r="G9792" s="20"/>
      <c r="I9792" s="20"/>
      <c r="O9792" s="20"/>
      <c r="P9792" s="20"/>
    </row>
    <row r="9793" spans="3:16" x14ac:dyDescent="0.35">
      <c r="C9793" s="21"/>
      <c r="E9793" s="21"/>
      <c r="G9793" s="20"/>
      <c r="I9793" s="20"/>
      <c r="O9793" s="20"/>
      <c r="P9793" s="20"/>
    </row>
    <row r="9794" spans="3:16" x14ac:dyDescent="0.35">
      <c r="C9794" s="21"/>
      <c r="E9794" s="21"/>
      <c r="G9794" s="20"/>
      <c r="I9794" s="20"/>
      <c r="O9794" s="20"/>
      <c r="P9794" s="20"/>
    </row>
    <row r="9795" spans="3:16" x14ac:dyDescent="0.35">
      <c r="C9795" s="21"/>
      <c r="E9795" s="21"/>
      <c r="G9795" s="20"/>
      <c r="I9795" s="20"/>
      <c r="O9795" s="20"/>
      <c r="P9795" s="20"/>
    </row>
    <row r="9796" spans="3:16" x14ac:dyDescent="0.35">
      <c r="C9796" s="21"/>
      <c r="E9796" s="21"/>
      <c r="G9796" s="20"/>
      <c r="I9796" s="20"/>
      <c r="O9796" s="20"/>
      <c r="P9796" s="20"/>
    </row>
    <row r="9797" spans="3:16" x14ac:dyDescent="0.35">
      <c r="C9797" s="21"/>
      <c r="E9797" s="21"/>
      <c r="G9797" s="20"/>
      <c r="I9797" s="20"/>
      <c r="O9797" s="20"/>
      <c r="P9797" s="20"/>
    </row>
    <row r="9798" spans="3:16" x14ac:dyDescent="0.35">
      <c r="C9798" s="21"/>
      <c r="E9798" s="21"/>
      <c r="G9798" s="20"/>
      <c r="I9798" s="20"/>
      <c r="O9798" s="20"/>
      <c r="P9798" s="20"/>
    </row>
    <row r="9799" spans="3:16" x14ac:dyDescent="0.35">
      <c r="C9799" s="21"/>
      <c r="E9799" s="21"/>
      <c r="G9799" s="20"/>
      <c r="I9799" s="20"/>
      <c r="O9799" s="20"/>
      <c r="P9799" s="20"/>
    </row>
    <row r="9800" spans="3:16" x14ac:dyDescent="0.35">
      <c r="C9800" s="21"/>
      <c r="E9800" s="21"/>
      <c r="G9800" s="20"/>
      <c r="I9800" s="20"/>
      <c r="O9800" s="20"/>
      <c r="P9800" s="20"/>
    </row>
    <row r="9801" spans="3:16" x14ac:dyDescent="0.35">
      <c r="C9801" s="21"/>
      <c r="E9801" s="21"/>
      <c r="G9801" s="20"/>
      <c r="I9801" s="20"/>
      <c r="O9801" s="20"/>
      <c r="P9801" s="20"/>
    </row>
    <row r="9802" spans="3:16" x14ac:dyDescent="0.35">
      <c r="C9802" s="21"/>
      <c r="E9802" s="21"/>
      <c r="G9802" s="20"/>
      <c r="I9802" s="20"/>
      <c r="O9802" s="20"/>
      <c r="P9802" s="20"/>
    </row>
    <row r="9803" spans="3:16" x14ac:dyDescent="0.35">
      <c r="C9803" s="21"/>
      <c r="E9803" s="21"/>
      <c r="G9803" s="20"/>
      <c r="I9803" s="20"/>
      <c r="O9803" s="20"/>
      <c r="P9803" s="20"/>
    </row>
    <row r="9804" spans="3:16" x14ac:dyDescent="0.35">
      <c r="C9804" s="21"/>
      <c r="E9804" s="21"/>
      <c r="G9804" s="20"/>
      <c r="I9804" s="20"/>
      <c r="O9804" s="20"/>
      <c r="P9804" s="20"/>
    </row>
    <row r="9805" spans="3:16" x14ac:dyDescent="0.35">
      <c r="C9805" s="21"/>
      <c r="E9805" s="21"/>
      <c r="G9805" s="20"/>
      <c r="I9805" s="20"/>
      <c r="O9805" s="20"/>
      <c r="P9805" s="20"/>
    </row>
    <row r="9806" spans="3:16" x14ac:dyDescent="0.35">
      <c r="C9806" s="21"/>
      <c r="E9806" s="21"/>
      <c r="G9806" s="20"/>
      <c r="I9806" s="20"/>
      <c r="O9806" s="20"/>
      <c r="P9806" s="20"/>
    </row>
    <row r="9807" spans="3:16" x14ac:dyDescent="0.35">
      <c r="C9807" s="21"/>
      <c r="E9807" s="21"/>
      <c r="G9807" s="20"/>
      <c r="I9807" s="20"/>
      <c r="O9807" s="20"/>
      <c r="P9807" s="20"/>
    </row>
    <row r="9808" spans="3:16" x14ac:dyDescent="0.35">
      <c r="C9808" s="21"/>
      <c r="E9808" s="21"/>
      <c r="G9808" s="20"/>
      <c r="I9808" s="20"/>
      <c r="O9808" s="20"/>
      <c r="P9808" s="20"/>
    </row>
    <row r="9809" spans="3:16" x14ac:dyDescent="0.35">
      <c r="C9809" s="21"/>
      <c r="E9809" s="21"/>
      <c r="G9809" s="20"/>
      <c r="I9809" s="20"/>
      <c r="O9809" s="20"/>
      <c r="P9809" s="20"/>
    </row>
    <row r="9810" spans="3:16" x14ac:dyDescent="0.35">
      <c r="C9810" s="21"/>
      <c r="E9810" s="21"/>
      <c r="G9810" s="20"/>
      <c r="I9810" s="20"/>
      <c r="O9810" s="20"/>
      <c r="P9810" s="20"/>
    </row>
    <row r="9811" spans="3:16" x14ac:dyDescent="0.35">
      <c r="C9811" s="21"/>
      <c r="E9811" s="21"/>
      <c r="G9811" s="20"/>
      <c r="I9811" s="20"/>
      <c r="O9811" s="20"/>
      <c r="P9811" s="20"/>
    </row>
    <row r="9812" spans="3:16" x14ac:dyDescent="0.35">
      <c r="C9812" s="21"/>
      <c r="E9812" s="21"/>
      <c r="G9812" s="20"/>
      <c r="I9812" s="20"/>
      <c r="O9812" s="20"/>
      <c r="P9812" s="20"/>
    </row>
    <row r="9813" spans="3:16" x14ac:dyDescent="0.35">
      <c r="C9813" s="21"/>
      <c r="E9813" s="21"/>
      <c r="G9813" s="20"/>
      <c r="I9813" s="20"/>
      <c r="O9813" s="20"/>
      <c r="P9813" s="20"/>
    </row>
    <row r="9814" spans="3:16" x14ac:dyDescent="0.35">
      <c r="C9814" s="21"/>
      <c r="E9814" s="21"/>
      <c r="G9814" s="20"/>
      <c r="I9814" s="20"/>
      <c r="O9814" s="20"/>
      <c r="P9814" s="20"/>
    </row>
    <row r="9815" spans="3:16" x14ac:dyDescent="0.35">
      <c r="C9815" s="21"/>
      <c r="E9815" s="21"/>
      <c r="G9815" s="20"/>
      <c r="I9815" s="20"/>
      <c r="O9815" s="20"/>
      <c r="P9815" s="20"/>
    </row>
    <row r="9816" spans="3:16" x14ac:dyDescent="0.35">
      <c r="C9816" s="21"/>
      <c r="E9816" s="21"/>
      <c r="G9816" s="20"/>
      <c r="I9816" s="20"/>
      <c r="O9816" s="20"/>
      <c r="P9816" s="20"/>
    </row>
    <row r="9817" spans="3:16" x14ac:dyDescent="0.35">
      <c r="C9817" s="21"/>
      <c r="E9817" s="21"/>
      <c r="G9817" s="20"/>
      <c r="I9817" s="20"/>
      <c r="O9817" s="20"/>
      <c r="P9817" s="20"/>
    </row>
    <row r="9818" spans="3:16" x14ac:dyDescent="0.35">
      <c r="C9818" s="21"/>
      <c r="E9818" s="21"/>
      <c r="G9818" s="20"/>
      <c r="I9818" s="20"/>
      <c r="O9818" s="20"/>
      <c r="P9818" s="20"/>
    </row>
    <row r="9819" spans="3:16" x14ac:dyDescent="0.35">
      <c r="C9819" s="21"/>
      <c r="E9819" s="21"/>
      <c r="G9819" s="20"/>
      <c r="I9819" s="20"/>
      <c r="O9819" s="20"/>
      <c r="P9819" s="20"/>
    </row>
    <row r="9820" spans="3:16" x14ac:dyDescent="0.35">
      <c r="C9820" s="21"/>
      <c r="E9820" s="21"/>
      <c r="G9820" s="20"/>
      <c r="I9820" s="20"/>
      <c r="O9820" s="20"/>
      <c r="P9820" s="20"/>
    </row>
    <row r="9821" spans="3:16" x14ac:dyDescent="0.35">
      <c r="C9821" s="21"/>
      <c r="E9821" s="21"/>
      <c r="G9821" s="20"/>
      <c r="I9821" s="20"/>
      <c r="O9821" s="20"/>
      <c r="P9821" s="20"/>
    </row>
    <row r="9822" spans="3:16" x14ac:dyDescent="0.35">
      <c r="C9822" s="21"/>
      <c r="E9822" s="21"/>
      <c r="G9822" s="20"/>
      <c r="I9822" s="20"/>
      <c r="O9822" s="20"/>
      <c r="P9822" s="20"/>
    </row>
    <row r="9823" spans="3:16" x14ac:dyDescent="0.35">
      <c r="C9823" s="21"/>
      <c r="E9823" s="21"/>
      <c r="G9823" s="20"/>
      <c r="I9823" s="20"/>
      <c r="O9823" s="20"/>
      <c r="P9823" s="20"/>
    </row>
    <row r="9824" spans="3:16" x14ac:dyDescent="0.35">
      <c r="C9824" s="21"/>
      <c r="E9824" s="21"/>
      <c r="G9824" s="20"/>
      <c r="I9824" s="20"/>
      <c r="O9824" s="20"/>
      <c r="P9824" s="20"/>
    </row>
    <row r="9825" spans="3:16" x14ac:dyDescent="0.35">
      <c r="C9825" s="21"/>
      <c r="E9825" s="21"/>
      <c r="G9825" s="20"/>
      <c r="I9825" s="20"/>
      <c r="O9825" s="20"/>
      <c r="P9825" s="20"/>
    </row>
    <row r="9826" spans="3:16" x14ac:dyDescent="0.35">
      <c r="C9826" s="21"/>
      <c r="E9826" s="21"/>
      <c r="G9826" s="20"/>
      <c r="I9826" s="20"/>
      <c r="O9826" s="20"/>
      <c r="P9826" s="20"/>
    </row>
    <row r="9827" spans="3:16" x14ac:dyDescent="0.35">
      <c r="C9827" s="21"/>
      <c r="E9827" s="21"/>
      <c r="G9827" s="20"/>
      <c r="I9827" s="20"/>
      <c r="O9827" s="20"/>
      <c r="P9827" s="20"/>
    </row>
    <row r="9828" spans="3:16" x14ac:dyDescent="0.35">
      <c r="C9828" s="21"/>
      <c r="E9828" s="21"/>
      <c r="G9828" s="20"/>
      <c r="I9828" s="20"/>
      <c r="O9828" s="20"/>
      <c r="P9828" s="20"/>
    </row>
    <row r="9829" spans="3:16" x14ac:dyDescent="0.35">
      <c r="C9829" s="21"/>
      <c r="E9829" s="21"/>
      <c r="G9829" s="20"/>
      <c r="I9829" s="20"/>
      <c r="O9829" s="20"/>
      <c r="P9829" s="20"/>
    </row>
    <row r="9830" spans="3:16" x14ac:dyDescent="0.35">
      <c r="C9830" s="21"/>
      <c r="E9830" s="21"/>
      <c r="G9830" s="20"/>
      <c r="I9830" s="20"/>
      <c r="O9830" s="20"/>
      <c r="P9830" s="20"/>
    </row>
    <row r="9831" spans="3:16" x14ac:dyDescent="0.35">
      <c r="C9831" s="21"/>
      <c r="E9831" s="21"/>
      <c r="G9831" s="20"/>
      <c r="I9831" s="20"/>
      <c r="O9831" s="20"/>
      <c r="P9831" s="20"/>
    </row>
    <row r="9832" spans="3:16" x14ac:dyDescent="0.35">
      <c r="C9832" s="21"/>
      <c r="E9832" s="21"/>
      <c r="G9832" s="20"/>
      <c r="I9832" s="20"/>
      <c r="O9832" s="20"/>
      <c r="P9832" s="20"/>
    </row>
    <row r="9833" spans="3:16" x14ac:dyDescent="0.35">
      <c r="C9833" s="21"/>
      <c r="E9833" s="21"/>
      <c r="G9833" s="20"/>
      <c r="I9833" s="20"/>
      <c r="O9833" s="20"/>
      <c r="P9833" s="20"/>
    </row>
    <row r="9834" spans="3:16" x14ac:dyDescent="0.35">
      <c r="C9834" s="21"/>
      <c r="E9834" s="21"/>
      <c r="G9834" s="20"/>
      <c r="I9834" s="20"/>
      <c r="O9834" s="20"/>
      <c r="P9834" s="20"/>
    </row>
    <row r="9835" spans="3:16" x14ac:dyDescent="0.35">
      <c r="C9835" s="21"/>
      <c r="E9835" s="21"/>
      <c r="G9835" s="20"/>
      <c r="I9835" s="20"/>
      <c r="O9835" s="20"/>
      <c r="P9835" s="20"/>
    </row>
    <row r="9836" spans="3:16" x14ac:dyDescent="0.35">
      <c r="C9836" s="21"/>
      <c r="E9836" s="21"/>
      <c r="G9836" s="20"/>
      <c r="I9836" s="20"/>
      <c r="O9836" s="20"/>
      <c r="P9836" s="20"/>
    </row>
    <row r="9837" spans="3:16" x14ac:dyDescent="0.35">
      <c r="C9837" s="21"/>
      <c r="E9837" s="21"/>
      <c r="G9837" s="20"/>
      <c r="I9837" s="20"/>
      <c r="O9837" s="20"/>
      <c r="P9837" s="20"/>
    </row>
    <row r="9838" spans="3:16" x14ac:dyDescent="0.35">
      <c r="C9838" s="21"/>
      <c r="E9838" s="21"/>
      <c r="G9838" s="20"/>
      <c r="I9838" s="20"/>
      <c r="O9838" s="20"/>
      <c r="P9838" s="20"/>
    </row>
    <row r="9839" spans="3:16" x14ac:dyDescent="0.35">
      <c r="C9839" s="21"/>
      <c r="E9839" s="21"/>
      <c r="G9839" s="20"/>
      <c r="I9839" s="20"/>
      <c r="O9839" s="20"/>
      <c r="P9839" s="20"/>
    </row>
    <row r="9840" spans="3:16" x14ac:dyDescent="0.35">
      <c r="C9840" s="21"/>
      <c r="E9840" s="21"/>
      <c r="G9840" s="20"/>
      <c r="I9840" s="20"/>
      <c r="O9840" s="20"/>
      <c r="P9840" s="20"/>
    </row>
    <row r="9841" spans="3:16" x14ac:dyDescent="0.35">
      <c r="C9841" s="21"/>
      <c r="E9841" s="21"/>
      <c r="G9841" s="20"/>
      <c r="I9841" s="20"/>
      <c r="O9841" s="20"/>
      <c r="P9841" s="20"/>
    </row>
    <row r="9842" spans="3:16" x14ac:dyDescent="0.35">
      <c r="C9842" s="21"/>
      <c r="E9842" s="21"/>
      <c r="G9842" s="20"/>
      <c r="I9842" s="20"/>
      <c r="O9842" s="20"/>
      <c r="P9842" s="20"/>
    </row>
    <row r="9843" spans="3:16" x14ac:dyDescent="0.35">
      <c r="C9843" s="21"/>
      <c r="E9843" s="21"/>
      <c r="G9843" s="20"/>
      <c r="I9843" s="20"/>
      <c r="O9843" s="20"/>
      <c r="P9843" s="20"/>
    </row>
    <row r="9844" spans="3:16" x14ac:dyDescent="0.35">
      <c r="C9844" s="21"/>
      <c r="E9844" s="21"/>
      <c r="G9844" s="20"/>
      <c r="I9844" s="20"/>
      <c r="O9844" s="20"/>
      <c r="P9844" s="20"/>
    </row>
    <row r="9845" spans="3:16" x14ac:dyDescent="0.35">
      <c r="C9845" s="21"/>
      <c r="E9845" s="21"/>
      <c r="G9845" s="20"/>
      <c r="I9845" s="20"/>
      <c r="O9845" s="20"/>
      <c r="P9845" s="20"/>
    </row>
    <row r="9846" spans="3:16" x14ac:dyDescent="0.35">
      <c r="C9846" s="21"/>
      <c r="E9846" s="21"/>
      <c r="G9846" s="20"/>
      <c r="I9846" s="20"/>
      <c r="O9846" s="20"/>
      <c r="P9846" s="20"/>
    </row>
    <row r="9847" spans="3:16" x14ac:dyDescent="0.35">
      <c r="C9847" s="21"/>
      <c r="E9847" s="21"/>
      <c r="G9847" s="20"/>
      <c r="I9847" s="20"/>
      <c r="O9847" s="20"/>
      <c r="P9847" s="20"/>
    </row>
    <row r="9848" spans="3:16" x14ac:dyDescent="0.35">
      <c r="C9848" s="21"/>
      <c r="E9848" s="21"/>
      <c r="G9848" s="20"/>
      <c r="I9848" s="20"/>
      <c r="O9848" s="20"/>
      <c r="P9848" s="20"/>
    </row>
    <row r="9849" spans="3:16" x14ac:dyDescent="0.35">
      <c r="C9849" s="21"/>
      <c r="E9849" s="21"/>
      <c r="G9849" s="20"/>
      <c r="I9849" s="20"/>
      <c r="O9849" s="20"/>
      <c r="P9849" s="20"/>
    </row>
    <row r="9850" spans="3:16" x14ac:dyDescent="0.35">
      <c r="C9850" s="21"/>
      <c r="E9850" s="21"/>
      <c r="G9850" s="20"/>
      <c r="I9850" s="20"/>
      <c r="O9850" s="20"/>
      <c r="P9850" s="20"/>
    </row>
    <row r="9851" spans="3:16" x14ac:dyDescent="0.35">
      <c r="C9851" s="21"/>
      <c r="E9851" s="21"/>
      <c r="G9851" s="20"/>
      <c r="I9851" s="20"/>
      <c r="O9851" s="20"/>
      <c r="P9851" s="20"/>
    </row>
    <row r="9852" spans="3:16" x14ac:dyDescent="0.35">
      <c r="C9852" s="21"/>
      <c r="E9852" s="21"/>
      <c r="G9852" s="20"/>
      <c r="I9852" s="20"/>
      <c r="O9852" s="20"/>
      <c r="P9852" s="20"/>
    </row>
    <row r="9853" spans="3:16" x14ac:dyDescent="0.35">
      <c r="C9853" s="21"/>
      <c r="E9853" s="21"/>
      <c r="G9853" s="20"/>
      <c r="I9853" s="20"/>
      <c r="O9853" s="20"/>
      <c r="P9853" s="20"/>
    </row>
    <row r="9854" spans="3:16" x14ac:dyDescent="0.35">
      <c r="C9854" s="21"/>
      <c r="E9854" s="21"/>
      <c r="G9854" s="20"/>
      <c r="I9854" s="20"/>
      <c r="O9854" s="20"/>
      <c r="P9854" s="20"/>
    </row>
    <row r="9855" spans="3:16" x14ac:dyDescent="0.35">
      <c r="C9855" s="21"/>
      <c r="E9855" s="21"/>
      <c r="G9855" s="20"/>
      <c r="I9855" s="20"/>
      <c r="O9855" s="20"/>
      <c r="P9855" s="20"/>
    </row>
    <row r="9856" spans="3:16" x14ac:dyDescent="0.35">
      <c r="C9856" s="21"/>
      <c r="E9856" s="21"/>
      <c r="G9856" s="20"/>
      <c r="I9856" s="20"/>
      <c r="O9856" s="20"/>
      <c r="P9856" s="20"/>
    </row>
    <row r="9857" spans="3:16" x14ac:dyDescent="0.35">
      <c r="C9857" s="21"/>
      <c r="E9857" s="21"/>
      <c r="G9857" s="20"/>
      <c r="I9857" s="20"/>
      <c r="O9857" s="20"/>
      <c r="P9857" s="20"/>
    </row>
    <row r="9858" spans="3:16" x14ac:dyDescent="0.35">
      <c r="C9858" s="21"/>
      <c r="E9858" s="21"/>
      <c r="G9858" s="20"/>
      <c r="I9858" s="20"/>
      <c r="O9858" s="20"/>
      <c r="P9858" s="20"/>
    </row>
    <row r="9859" spans="3:16" x14ac:dyDescent="0.35">
      <c r="C9859" s="21"/>
      <c r="E9859" s="21"/>
      <c r="G9859" s="20"/>
      <c r="I9859" s="20"/>
      <c r="O9859" s="20"/>
      <c r="P9859" s="20"/>
    </row>
    <row r="9860" spans="3:16" x14ac:dyDescent="0.35">
      <c r="C9860" s="21"/>
      <c r="E9860" s="21"/>
      <c r="G9860" s="20"/>
      <c r="I9860" s="20"/>
      <c r="O9860" s="20"/>
      <c r="P9860" s="20"/>
    </row>
    <row r="9861" spans="3:16" x14ac:dyDescent="0.35">
      <c r="C9861" s="21"/>
      <c r="E9861" s="21"/>
      <c r="G9861" s="20"/>
      <c r="I9861" s="20"/>
      <c r="O9861" s="20"/>
      <c r="P9861" s="20"/>
    </row>
    <row r="9862" spans="3:16" x14ac:dyDescent="0.35">
      <c r="C9862" s="21"/>
      <c r="E9862" s="21"/>
      <c r="G9862" s="20"/>
      <c r="I9862" s="20"/>
      <c r="O9862" s="20"/>
      <c r="P9862" s="20"/>
    </row>
    <row r="9863" spans="3:16" x14ac:dyDescent="0.35">
      <c r="C9863" s="21"/>
      <c r="E9863" s="21"/>
      <c r="G9863" s="20"/>
      <c r="I9863" s="20"/>
      <c r="O9863" s="20"/>
      <c r="P9863" s="20"/>
    </row>
    <row r="9864" spans="3:16" x14ac:dyDescent="0.35">
      <c r="C9864" s="21"/>
      <c r="E9864" s="21"/>
      <c r="G9864" s="20"/>
      <c r="I9864" s="20"/>
      <c r="O9864" s="20"/>
      <c r="P9864" s="20"/>
    </row>
    <row r="9865" spans="3:16" x14ac:dyDescent="0.35">
      <c r="C9865" s="21"/>
      <c r="E9865" s="21"/>
      <c r="G9865" s="20"/>
      <c r="I9865" s="20"/>
      <c r="O9865" s="20"/>
      <c r="P9865" s="20"/>
    </row>
    <row r="9866" spans="3:16" x14ac:dyDescent="0.35">
      <c r="C9866" s="21"/>
      <c r="E9866" s="21"/>
      <c r="G9866" s="20"/>
      <c r="I9866" s="20"/>
      <c r="O9866" s="20"/>
      <c r="P9866" s="20"/>
    </row>
    <row r="9867" spans="3:16" x14ac:dyDescent="0.35">
      <c r="C9867" s="21"/>
      <c r="E9867" s="21"/>
      <c r="G9867" s="20"/>
      <c r="I9867" s="20"/>
      <c r="O9867" s="20"/>
      <c r="P9867" s="20"/>
    </row>
    <row r="9868" spans="3:16" x14ac:dyDescent="0.35">
      <c r="C9868" s="21"/>
      <c r="E9868" s="21"/>
      <c r="G9868" s="20"/>
      <c r="I9868" s="20"/>
      <c r="O9868" s="20"/>
      <c r="P9868" s="20"/>
    </row>
    <row r="9869" spans="3:16" x14ac:dyDescent="0.35">
      <c r="C9869" s="21"/>
      <c r="E9869" s="21"/>
      <c r="G9869" s="20"/>
      <c r="I9869" s="20"/>
      <c r="O9869" s="20"/>
      <c r="P9869" s="20"/>
    </row>
    <row r="9870" spans="3:16" x14ac:dyDescent="0.35">
      <c r="C9870" s="21"/>
      <c r="E9870" s="21"/>
      <c r="G9870" s="20"/>
      <c r="I9870" s="20"/>
      <c r="O9870" s="20"/>
      <c r="P9870" s="20"/>
    </row>
    <row r="9871" spans="3:16" x14ac:dyDescent="0.35">
      <c r="C9871" s="21"/>
      <c r="E9871" s="21"/>
      <c r="G9871" s="20"/>
      <c r="I9871" s="20"/>
      <c r="O9871" s="20"/>
      <c r="P9871" s="20"/>
    </row>
    <row r="9872" spans="3:16" x14ac:dyDescent="0.35">
      <c r="C9872" s="21"/>
      <c r="E9872" s="21"/>
      <c r="G9872" s="20"/>
      <c r="I9872" s="20"/>
      <c r="O9872" s="20"/>
      <c r="P9872" s="20"/>
    </row>
    <row r="9873" spans="3:16" x14ac:dyDescent="0.35">
      <c r="C9873" s="21"/>
      <c r="E9873" s="21"/>
      <c r="G9873" s="20"/>
      <c r="I9873" s="20"/>
      <c r="O9873" s="20"/>
      <c r="P9873" s="20"/>
    </row>
    <row r="9874" spans="3:16" x14ac:dyDescent="0.35">
      <c r="C9874" s="21"/>
      <c r="E9874" s="21"/>
      <c r="G9874" s="20"/>
      <c r="I9874" s="20"/>
      <c r="O9874" s="20"/>
      <c r="P9874" s="20"/>
    </row>
    <row r="9875" spans="3:16" x14ac:dyDescent="0.35">
      <c r="C9875" s="21"/>
      <c r="E9875" s="21"/>
      <c r="G9875" s="20"/>
      <c r="I9875" s="20"/>
      <c r="O9875" s="20"/>
      <c r="P9875" s="20"/>
    </row>
    <row r="9876" spans="3:16" x14ac:dyDescent="0.35">
      <c r="C9876" s="21"/>
      <c r="E9876" s="21"/>
      <c r="G9876" s="20"/>
      <c r="I9876" s="20"/>
      <c r="O9876" s="20"/>
      <c r="P9876" s="20"/>
    </row>
    <row r="9877" spans="3:16" x14ac:dyDescent="0.35">
      <c r="C9877" s="21"/>
      <c r="E9877" s="21"/>
      <c r="G9877" s="20"/>
      <c r="I9877" s="20"/>
      <c r="O9877" s="20"/>
      <c r="P9877" s="20"/>
    </row>
    <row r="9878" spans="3:16" x14ac:dyDescent="0.35">
      <c r="C9878" s="21"/>
      <c r="E9878" s="21"/>
      <c r="G9878" s="20"/>
      <c r="I9878" s="20"/>
      <c r="O9878" s="20"/>
      <c r="P9878" s="20"/>
    </row>
    <row r="9879" spans="3:16" x14ac:dyDescent="0.35">
      <c r="C9879" s="21"/>
      <c r="E9879" s="21"/>
      <c r="G9879" s="20"/>
      <c r="I9879" s="20"/>
      <c r="O9879" s="20"/>
      <c r="P9879" s="20"/>
    </row>
    <row r="9880" spans="3:16" x14ac:dyDescent="0.35">
      <c r="C9880" s="21"/>
      <c r="E9880" s="21"/>
      <c r="G9880" s="20"/>
      <c r="I9880" s="20"/>
      <c r="O9880" s="20"/>
      <c r="P9880" s="20"/>
    </row>
    <row r="9881" spans="3:16" x14ac:dyDescent="0.35">
      <c r="C9881" s="21"/>
      <c r="E9881" s="21"/>
      <c r="G9881" s="20"/>
      <c r="I9881" s="20"/>
      <c r="O9881" s="20"/>
      <c r="P9881" s="20"/>
    </row>
    <row r="9882" spans="3:16" x14ac:dyDescent="0.35">
      <c r="C9882" s="21"/>
      <c r="E9882" s="21"/>
      <c r="G9882" s="20"/>
      <c r="I9882" s="20"/>
      <c r="O9882" s="20"/>
      <c r="P9882" s="20"/>
    </row>
    <row r="9883" spans="3:16" x14ac:dyDescent="0.35">
      <c r="C9883" s="21"/>
      <c r="E9883" s="21"/>
      <c r="G9883" s="20"/>
      <c r="I9883" s="20"/>
      <c r="O9883" s="20"/>
      <c r="P9883" s="20"/>
    </row>
    <row r="9884" spans="3:16" x14ac:dyDescent="0.35">
      <c r="C9884" s="21"/>
      <c r="E9884" s="21"/>
      <c r="G9884" s="20"/>
      <c r="I9884" s="20"/>
      <c r="O9884" s="20"/>
      <c r="P9884" s="20"/>
    </row>
    <row r="9885" spans="3:16" x14ac:dyDescent="0.35">
      <c r="C9885" s="21"/>
      <c r="E9885" s="21"/>
      <c r="G9885" s="20"/>
      <c r="I9885" s="20"/>
      <c r="O9885" s="20"/>
      <c r="P9885" s="20"/>
    </row>
    <row r="9886" spans="3:16" x14ac:dyDescent="0.35">
      <c r="C9886" s="21"/>
      <c r="E9886" s="21"/>
      <c r="G9886" s="20"/>
      <c r="I9886" s="20"/>
      <c r="O9886" s="20"/>
      <c r="P9886" s="20"/>
    </row>
    <row r="9887" spans="3:16" x14ac:dyDescent="0.35">
      <c r="C9887" s="21"/>
      <c r="E9887" s="21"/>
      <c r="G9887" s="20"/>
      <c r="I9887" s="20"/>
      <c r="O9887" s="20"/>
      <c r="P9887" s="20"/>
    </row>
    <row r="9888" spans="3:16" x14ac:dyDescent="0.35">
      <c r="C9888" s="21"/>
      <c r="E9888" s="21"/>
      <c r="G9888" s="20"/>
      <c r="I9888" s="20"/>
      <c r="O9888" s="20"/>
      <c r="P9888" s="20"/>
    </row>
    <row r="9889" spans="3:16" x14ac:dyDescent="0.35">
      <c r="C9889" s="21"/>
      <c r="E9889" s="21"/>
      <c r="G9889" s="20"/>
      <c r="I9889" s="20"/>
      <c r="O9889" s="20"/>
      <c r="P9889" s="20"/>
    </row>
    <row r="9890" spans="3:16" x14ac:dyDescent="0.35">
      <c r="C9890" s="21"/>
      <c r="E9890" s="21"/>
      <c r="G9890" s="20"/>
      <c r="I9890" s="20"/>
      <c r="O9890" s="20"/>
      <c r="P9890" s="20"/>
    </row>
    <row r="9891" spans="3:16" x14ac:dyDescent="0.35">
      <c r="C9891" s="21"/>
      <c r="E9891" s="21"/>
      <c r="G9891" s="20"/>
      <c r="I9891" s="20"/>
      <c r="O9891" s="20"/>
      <c r="P9891" s="20"/>
    </row>
    <row r="9892" spans="3:16" x14ac:dyDescent="0.35">
      <c r="C9892" s="21"/>
      <c r="E9892" s="21"/>
      <c r="G9892" s="20"/>
      <c r="I9892" s="20"/>
      <c r="O9892" s="20"/>
      <c r="P9892" s="20"/>
    </row>
    <row r="9893" spans="3:16" x14ac:dyDescent="0.35">
      <c r="C9893" s="21"/>
      <c r="E9893" s="21"/>
      <c r="G9893" s="20"/>
      <c r="I9893" s="20"/>
      <c r="O9893" s="20"/>
      <c r="P9893" s="20"/>
    </row>
    <row r="9894" spans="3:16" x14ac:dyDescent="0.35">
      <c r="C9894" s="21"/>
      <c r="E9894" s="21"/>
      <c r="G9894" s="20"/>
      <c r="I9894" s="20"/>
      <c r="O9894" s="20"/>
      <c r="P9894" s="20"/>
    </row>
    <row r="9895" spans="3:16" x14ac:dyDescent="0.35">
      <c r="C9895" s="21"/>
      <c r="E9895" s="21"/>
      <c r="G9895" s="20"/>
      <c r="I9895" s="20"/>
      <c r="O9895" s="20"/>
      <c r="P9895" s="20"/>
    </row>
    <row r="9896" spans="3:16" x14ac:dyDescent="0.35">
      <c r="C9896" s="21"/>
      <c r="E9896" s="21"/>
      <c r="G9896" s="20"/>
      <c r="I9896" s="20"/>
      <c r="O9896" s="20"/>
      <c r="P9896" s="20"/>
    </row>
    <row r="9897" spans="3:16" x14ac:dyDescent="0.35">
      <c r="C9897" s="21"/>
      <c r="E9897" s="21"/>
      <c r="G9897" s="20"/>
      <c r="I9897" s="20"/>
      <c r="O9897" s="20"/>
      <c r="P9897" s="20"/>
    </row>
    <row r="9898" spans="3:16" x14ac:dyDescent="0.35">
      <c r="C9898" s="21"/>
      <c r="E9898" s="21"/>
      <c r="G9898" s="20"/>
      <c r="I9898" s="20"/>
      <c r="O9898" s="20"/>
      <c r="P9898" s="20"/>
    </row>
    <row r="9899" spans="3:16" x14ac:dyDescent="0.35">
      <c r="C9899" s="21"/>
      <c r="E9899" s="21"/>
      <c r="G9899" s="20"/>
      <c r="I9899" s="20"/>
      <c r="O9899" s="20"/>
      <c r="P9899" s="20"/>
    </row>
    <row r="9900" spans="3:16" x14ac:dyDescent="0.35">
      <c r="C9900" s="21"/>
      <c r="E9900" s="21"/>
      <c r="G9900" s="20"/>
      <c r="I9900" s="20"/>
      <c r="O9900" s="20"/>
      <c r="P9900" s="20"/>
    </row>
    <row r="9901" spans="3:16" x14ac:dyDescent="0.35">
      <c r="C9901" s="21"/>
      <c r="E9901" s="21"/>
      <c r="G9901" s="20"/>
      <c r="I9901" s="20"/>
      <c r="O9901" s="20"/>
      <c r="P9901" s="20"/>
    </row>
    <row r="9902" spans="3:16" x14ac:dyDescent="0.35">
      <c r="C9902" s="21"/>
      <c r="E9902" s="21"/>
      <c r="G9902" s="20"/>
      <c r="I9902" s="20"/>
      <c r="O9902" s="20"/>
      <c r="P9902" s="20"/>
    </row>
    <row r="9903" spans="3:16" x14ac:dyDescent="0.35">
      <c r="C9903" s="21"/>
      <c r="E9903" s="21"/>
      <c r="G9903" s="20"/>
      <c r="I9903" s="20"/>
      <c r="O9903" s="20"/>
      <c r="P9903" s="20"/>
    </row>
    <row r="9904" spans="3:16" x14ac:dyDescent="0.35">
      <c r="C9904" s="21"/>
      <c r="E9904" s="21"/>
      <c r="G9904" s="20"/>
      <c r="I9904" s="20"/>
      <c r="O9904" s="20"/>
      <c r="P9904" s="20"/>
    </row>
    <row r="9905" spans="3:16" x14ac:dyDescent="0.35">
      <c r="C9905" s="21"/>
      <c r="E9905" s="21"/>
      <c r="G9905" s="20"/>
      <c r="I9905" s="20"/>
      <c r="O9905" s="20"/>
      <c r="P9905" s="20"/>
    </row>
    <row r="9906" spans="3:16" x14ac:dyDescent="0.35">
      <c r="C9906" s="21"/>
      <c r="E9906" s="21"/>
      <c r="G9906" s="20"/>
      <c r="I9906" s="20"/>
      <c r="O9906" s="20"/>
      <c r="P9906" s="20"/>
    </row>
    <row r="9907" spans="3:16" x14ac:dyDescent="0.35">
      <c r="C9907" s="21"/>
      <c r="E9907" s="21"/>
      <c r="G9907" s="20"/>
      <c r="I9907" s="20"/>
      <c r="O9907" s="20"/>
      <c r="P9907" s="20"/>
    </row>
    <row r="9908" spans="3:16" x14ac:dyDescent="0.35">
      <c r="C9908" s="21"/>
      <c r="E9908" s="21"/>
      <c r="G9908" s="20"/>
      <c r="I9908" s="20"/>
      <c r="O9908" s="20"/>
      <c r="P9908" s="20"/>
    </row>
    <row r="9909" spans="3:16" x14ac:dyDescent="0.35">
      <c r="C9909" s="21"/>
      <c r="E9909" s="21"/>
      <c r="G9909" s="20"/>
      <c r="I9909" s="20"/>
      <c r="O9909" s="20"/>
      <c r="P9909" s="20"/>
    </row>
    <row r="9910" spans="3:16" x14ac:dyDescent="0.35">
      <c r="C9910" s="21"/>
      <c r="E9910" s="21"/>
      <c r="G9910" s="20"/>
      <c r="I9910" s="20"/>
      <c r="O9910" s="20"/>
      <c r="P9910" s="20"/>
    </row>
    <row r="9911" spans="3:16" x14ac:dyDescent="0.35">
      <c r="C9911" s="21"/>
      <c r="E9911" s="21"/>
      <c r="G9911" s="20"/>
      <c r="I9911" s="20"/>
      <c r="O9911" s="20"/>
      <c r="P9911" s="20"/>
    </row>
    <row r="9912" spans="3:16" x14ac:dyDescent="0.35">
      <c r="C9912" s="21"/>
      <c r="E9912" s="21"/>
      <c r="G9912" s="20"/>
      <c r="I9912" s="20"/>
      <c r="O9912" s="20"/>
      <c r="P9912" s="20"/>
    </row>
    <row r="9913" spans="3:16" x14ac:dyDescent="0.35">
      <c r="C9913" s="21"/>
      <c r="E9913" s="21"/>
      <c r="G9913" s="20"/>
      <c r="I9913" s="20"/>
      <c r="O9913" s="20"/>
      <c r="P9913" s="20"/>
    </row>
    <row r="9914" spans="3:16" x14ac:dyDescent="0.35">
      <c r="C9914" s="21"/>
      <c r="E9914" s="21"/>
      <c r="G9914" s="20"/>
      <c r="I9914" s="20"/>
      <c r="O9914" s="20"/>
      <c r="P9914" s="20"/>
    </row>
    <row r="9915" spans="3:16" x14ac:dyDescent="0.35">
      <c r="C9915" s="21"/>
      <c r="E9915" s="21"/>
      <c r="G9915" s="20"/>
      <c r="I9915" s="20"/>
      <c r="O9915" s="20"/>
      <c r="P9915" s="20"/>
    </row>
    <row r="9916" spans="3:16" x14ac:dyDescent="0.35">
      <c r="C9916" s="21"/>
      <c r="E9916" s="21"/>
      <c r="G9916" s="20"/>
      <c r="I9916" s="20"/>
      <c r="O9916" s="20"/>
      <c r="P9916" s="20"/>
    </row>
    <row r="9917" spans="3:16" x14ac:dyDescent="0.35">
      <c r="C9917" s="21"/>
      <c r="E9917" s="21"/>
      <c r="G9917" s="20"/>
      <c r="I9917" s="20"/>
      <c r="O9917" s="20"/>
      <c r="P9917" s="20"/>
    </row>
    <row r="9918" spans="3:16" x14ac:dyDescent="0.35">
      <c r="C9918" s="21"/>
      <c r="E9918" s="21"/>
      <c r="G9918" s="20"/>
      <c r="I9918" s="20"/>
      <c r="O9918" s="20"/>
      <c r="P9918" s="20"/>
    </row>
    <row r="9919" spans="3:16" x14ac:dyDescent="0.35">
      <c r="C9919" s="21"/>
      <c r="E9919" s="21"/>
      <c r="G9919" s="20"/>
      <c r="I9919" s="20"/>
      <c r="O9919" s="20"/>
      <c r="P9919" s="20"/>
    </row>
    <row r="9920" spans="3:16" x14ac:dyDescent="0.35">
      <c r="C9920" s="21"/>
      <c r="E9920" s="21"/>
      <c r="G9920" s="20"/>
      <c r="I9920" s="20"/>
      <c r="O9920" s="20"/>
      <c r="P9920" s="20"/>
    </row>
    <row r="9921" spans="3:16" x14ac:dyDescent="0.35">
      <c r="C9921" s="21"/>
      <c r="E9921" s="21"/>
      <c r="G9921" s="20"/>
      <c r="I9921" s="20"/>
      <c r="O9921" s="20"/>
      <c r="P9921" s="20"/>
    </row>
    <row r="9922" spans="3:16" x14ac:dyDescent="0.35">
      <c r="C9922" s="21"/>
      <c r="E9922" s="21"/>
      <c r="G9922" s="20"/>
      <c r="I9922" s="20"/>
      <c r="O9922" s="20"/>
      <c r="P9922" s="20"/>
    </row>
    <row r="9923" spans="3:16" x14ac:dyDescent="0.35">
      <c r="C9923" s="21"/>
      <c r="E9923" s="21"/>
      <c r="G9923" s="20"/>
      <c r="I9923" s="20"/>
      <c r="O9923" s="20"/>
      <c r="P9923" s="20"/>
    </row>
    <row r="9924" spans="3:16" x14ac:dyDescent="0.35">
      <c r="C9924" s="21"/>
      <c r="E9924" s="21"/>
      <c r="G9924" s="20"/>
      <c r="I9924" s="20"/>
      <c r="O9924" s="20"/>
      <c r="P9924" s="20"/>
    </row>
    <row r="9925" spans="3:16" x14ac:dyDescent="0.35">
      <c r="C9925" s="21"/>
      <c r="E9925" s="21"/>
      <c r="G9925" s="20"/>
      <c r="I9925" s="20"/>
      <c r="O9925" s="20"/>
      <c r="P9925" s="20"/>
    </row>
    <row r="9926" spans="3:16" x14ac:dyDescent="0.35">
      <c r="C9926" s="21"/>
      <c r="E9926" s="21"/>
      <c r="G9926" s="20"/>
      <c r="I9926" s="20"/>
      <c r="O9926" s="20"/>
      <c r="P9926" s="20"/>
    </row>
    <row r="9927" spans="3:16" x14ac:dyDescent="0.35">
      <c r="C9927" s="21"/>
      <c r="E9927" s="21"/>
      <c r="G9927" s="20"/>
      <c r="I9927" s="20"/>
      <c r="O9927" s="20"/>
      <c r="P9927" s="20"/>
    </row>
    <row r="9928" spans="3:16" x14ac:dyDescent="0.35">
      <c r="C9928" s="21"/>
      <c r="E9928" s="21"/>
      <c r="G9928" s="20"/>
      <c r="I9928" s="20"/>
      <c r="O9928" s="20"/>
      <c r="P9928" s="20"/>
    </row>
    <row r="9929" spans="3:16" x14ac:dyDescent="0.35">
      <c r="C9929" s="21"/>
      <c r="E9929" s="21"/>
      <c r="G9929" s="20"/>
      <c r="I9929" s="20"/>
      <c r="O9929" s="20"/>
      <c r="P9929" s="20"/>
    </row>
    <row r="9930" spans="3:16" x14ac:dyDescent="0.35">
      <c r="C9930" s="21"/>
      <c r="E9930" s="21"/>
      <c r="G9930" s="20"/>
      <c r="I9930" s="20"/>
      <c r="O9930" s="20"/>
      <c r="P9930" s="20"/>
    </row>
    <row r="9931" spans="3:16" x14ac:dyDescent="0.35">
      <c r="C9931" s="21"/>
      <c r="E9931" s="21"/>
      <c r="G9931" s="20"/>
      <c r="I9931" s="20"/>
      <c r="O9931" s="20"/>
      <c r="P9931" s="20"/>
    </row>
    <row r="9932" spans="3:16" x14ac:dyDescent="0.35">
      <c r="C9932" s="21"/>
      <c r="E9932" s="21"/>
      <c r="G9932" s="20"/>
      <c r="I9932" s="20"/>
      <c r="O9932" s="20"/>
      <c r="P9932" s="20"/>
    </row>
    <row r="9933" spans="3:16" x14ac:dyDescent="0.35">
      <c r="C9933" s="21"/>
      <c r="E9933" s="21"/>
      <c r="G9933" s="20"/>
      <c r="I9933" s="20"/>
      <c r="O9933" s="20"/>
      <c r="P9933" s="20"/>
    </row>
    <row r="9934" spans="3:16" x14ac:dyDescent="0.35">
      <c r="C9934" s="21"/>
      <c r="E9934" s="21"/>
      <c r="G9934" s="20"/>
      <c r="I9934" s="20"/>
      <c r="O9934" s="20"/>
      <c r="P9934" s="20"/>
    </row>
    <row r="9935" spans="3:16" x14ac:dyDescent="0.35">
      <c r="C9935" s="21"/>
      <c r="E9935" s="21"/>
      <c r="G9935" s="20"/>
      <c r="I9935" s="20"/>
      <c r="O9935" s="20"/>
      <c r="P9935" s="20"/>
    </row>
    <row r="9936" spans="3:16" x14ac:dyDescent="0.35">
      <c r="C9936" s="21"/>
      <c r="E9936" s="21"/>
      <c r="G9936" s="20"/>
      <c r="I9936" s="20"/>
      <c r="O9936" s="20"/>
      <c r="P9936" s="20"/>
    </row>
    <row r="9937" spans="3:16" x14ac:dyDescent="0.35">
      <c r="C9937" s="21"/>
      <c r="E9937" s="21"/>
      <c r="G9937" s="20"/>
      <c r="I9937" s="20"/>
      <c r="O9937" s="20"/>
      <c r="P9937" s="20"/>
    </row>
    <row r="9938" spans="3:16" x14ac:dyDescent="0.35">
      <c r="C9938" s="21"/>
      <c r="E9938" s="21"/>
      <c r="G9938" s="20"/>
      <c r="I9938" s="20"/>
      <c r="O9938" s="20"/>
      <c r="P9938" s="20"/>
    </row>
    <row r="9939" spans="3:16" x14ac:dyDescent="0.35">
      <c r="C9939" s="21"/>
      <c r="E9939" s="21"/>
      <c r="G9939" s="20"/>
      <c r="I9939" s="20"/>
      <c r="O9939" s="20"/>
      <c r="P9939" s="20"/>
    </row>
    <row r="9940" spans="3:16" x14ac:dyDescent="0.35">
      <c r="C9940" s="21"/>
      <c r="E9940" s="21"/>
      <c r="G9940" s="20"/>
      <c r="I9940" s="20"/>
      <c r="O9940" s="20"/>
      <c r="P9940" s="20"/>
    </row>
    <row r="9941" spans="3:16" x14ac:dyDescent="0.35">
      <c r="C9941" s="21"/>
      <c r="E9941" s="21"/>
      <c r="G9941" s="20"/>
      <c r="I9941" s="20"/>
      <c r="O9941" s="20"/>
      <c r="P9941" s="20"/>
    </row>
    <row r="9942" spans="3:16" x14ac:dyDescent="0.35">
      <c r="C9942" s="21"/>
      <c r="E9942" s="21"/>
      <c r="G9942" s="20"/>
      <c r="I9942" s="20"/>
      <c r="O9942" s="20"/>
      <c r="P9942" s="20"/>
    </row>
    <row r="9943" spans="3:16" x14ac:dyDescent="0.35">
      <c r="C9943" s="21"/>
      <c r="E9943" s="21"/>
      <c r="G9943" s="20"/>
      <c r="I9943" s="20"/>
      <c r="O9943" s="20"/>
      <c r="P9943" s="20"/>
    </row>
    <row r="9944" spans="3:16" x14ac:dyDescent="0.35">
      <c r="C9944" s="21"/>
      <c r="E9944" s="21"/>
      <c r="G9944" s="20"/>
      <c r="I9944" s="20"/>
      <c r="O9944" s="20"/>
      <c r="P9944" s="20"/>
    </row>
    <row r="9945" spans="3:16" x14ac:dyDescent="0.35">
      <c r="C9945" s="21"/>
      <c r="E9945" s="21"/>
      <c r="G9945" s="20"/>
      <c r="I9945" s="20"/>
      <c r="O9945" s="20"/>
      <c r="P9945" s="20"/>
    </row>
    <row r="9946" spans="3:16" x14ac:dyDescent="0.35">
      <c r="C9946" s="21"/>
      <c r="E9946" s="21"/>
      <c r="G9946" s="20"/>
      <c r="I9946" s="20"/>
      <c r="O9946" s="20"/>
      <c r="P9946" s="20"/>
    </row>
    <row r="9947" spans="3:16" x14ac:dyDescent="0.35">
      <c r="C9947" s="21"/>
      <c r="E9947" s="21"/>
      <c r="G9947" s="20"/>
      <c r="I9947" s="20"/>
      <c r="O9947" s="20"/>
      <c r="P9947" s="20"/>
    </row>
    <row r="9948" spans="3:16" x14ac:dyDescent="0.35">
      <c r="C9948" s="21"/>
      <c r="E9948" s="21"/>
      <c r="G9948" s="20"/>
      <c r="I9948" s="20"/>
      <c r="O9948" s="20"/>
      <c r="P9948" s="20"/>
    </row>
    <row r="9949" spans="3:16" x14ac:dyDescent="0.35">
      <c r="C9949" s="21"/>
      <c r="E9949" s="21"/>
      <c r="G9949" s="20"/>
      <c r="I9949" s="20"/>
      <c r="O9949" s="20"/>
      <c r="P9949" s="20"/>
    </row>
    <row r="9950" spans="3:16" x14ac:dyDescent="0.35">
      <c r="C9950" s="21"/>
      <c r="E9950" s="21"/>
      <c r="G9950" s="20"/>
      <c r="I9950" s="20"/>
      <c r="O9950" s="20"/>
      <c r="P9950" s="20"/>
    </row>
    <row r="9951" spans="3:16" x14ac:dyDescent="0.35">
      <c r="C9951" s="21"/>
      <c r="E9951" s="21"/>
      <c r="G9951" s="20"/>
      <c r="I9951" s="20"/>
      <c r="O9951" s="20"/>
      <c r="P9951" s="20"/>
    </row>
    <row r="9952" spans="3:16" x14ac:dyDescent="0.35">
      <c r="C9952" s="21"/>
      <c r="E9952" s="21"/>
      <c r="G9952" s="20"/>
      <c r="I9952" s="20"/>
      <c r="O9952" s="20"/>
      <c r="P9952" s="20"/>
    </row>
    <row r="9953" spans="3:16" x14ac:dyDescent="0.35">
      <c r="C9953" s="21"/>
      <c r="E9953" s="21"/>
      <c r="G9953" s="20"/>
      <c r="I9953" s="20"/>
      <c r="O9953" s="20"/>
      <c r="P9953" s="20"/>
    </row>
    <row r="9954" spans="3:16" x14ac:dyDescent="0.35">
      <c r="C9954" s="21"/>
      <c r="E9954" s="21"/>
      <c r="G9954" s="20"/>
      <c r="I9954" s="20"/>
      <c r="O9954" s="20"/>
      <c r="P9954" s="20"/>
    </row>
    <row r="9955" spans="3:16" x14ac:dyDescent="0.35">
      <c r="C9955" s="21"/>
      <c r="E9955" s="21"/>
      <c r="G9955" s="20"/>
      <c r="I9955" s="20"/>
      <c r="O9955" s="20"/>
      <c r="P9955" s="20"/>
    </row>
    <row r="9956" spans="3:16" x14ac:dyDescent="0.35">
      <c r="C9956" s="21"/>
      <c r="E9956" s="21"/>
      <c r="G9956" s="20"/>
      <c r="I9956" s="20"/>
      <c r="O9956" s="20"/>
      <c r="P9956" s="20"/>
    </row>
    <row r="9957" spans="3:16" x14ac:dyDescent="0.35">
      <c r="C9957" s="21"/>
      <c r="E9957" s="21"/>
      <c r="G9957" s="20"/>
      <c r="I9957" s="20"/>
      <c r="O9957" s="20"/>
      <c r="P9957" s="20"/>
    </row>
    <row r="9958" spans="3:16" x14ac:dyDescent="0.35">
      <c r="C9958" s="21"/>
      <c r="E9958" s="21"/>
      <c r="G9958" s="20"/>
      <c r="I9958" s="20"/>
      <c r="O9958" s="20"/>
      <c r="P9958" s="20"/>
    </row>
    <row r="9959" spans="3:16" x14ac:dyDescent="0.35">
      <c r="C9959" s="21"/>
      <c r="E9959" s="21"/>
      <c r="G9959" s="20"/>
      <c r="I9959" s="20"/>
      <c r="O9959" s="20"/>
      <c r="P9959" s="20"/>
    </row>
    <row r="9960" spans="3:16" x14ac:dyDescent="0.35">
      <c r="C9960" s="21"/>
      <c r="E9960" s="21"/>
      <c r="G9960" s="20"/>
      <c r="I9960" s="20"/>
      <c r="O9960" s="20"/>
      <c r="P9960" s="20"/>
    </row>
    <row r="9961" spans="3:16" x14ac:dyDescent="0.35">
      <c r="C9961" s="21"/>
      <c r="E9961" s="21"/>
      <c r="G9961" s="20"/>
      <c r="I9961" s="20"/>
      <c r="O9961" s="20"/>
      <c r="P9961" s="20"/>
    </row>
    <row r="9962" spans="3:16" x14ac:dyDescent="0.35">
      <c r="C9962" s="21"/>
      <c r="E9962" s="21"/>
      <c r="G9962" s="20"/>
      <c r="I9962" s="20"/>
      <c r="O9962" s="20"/>
      <c r="P9962" s="20"/>
    </row>
    <row r="9963" spans="3:16" x14ac:dyDescent="0.35">
      <c r="C9963" s="21"/>
      <c r="E9963" s="21"/>
      <c r="G9963" s="20"/>
      <c r="I9963" s="20"/>
      <c r="O9963" s="20"/>
      <c r="P9963" s="20"/>
    </row>
    <row r="9964" spans="3:16" x14ac:dyDescent="0.35">
      <c r="C9964" s="21"/>
      <c r="E9964" s="21"/>
      <c r="G9964" s="20"/>
      <c r="I9964" s="20"/>
      <c r="O9964" s="20"/>
      <c r="P9964" s="20"/>
    </row>
    <row r="9965" spans="3:16" x14ac:dyDescent="0.35">
      <c r="C9965" s="21"/>
      <c r="E9965" s="21"/>
      <c r="G9965" s="20"/>
      <c r="I9965" s="20"/>
      <c r="O9965" s="20"/>
      <c r="P9965" s="20"/>
    </row>
    <row r="9966" spans="3:16" x14ac:dyDescent="0.35">
      <c r="C9966" s="21"/>
      <c r="E9966" s="21"/>
      <c r="G9966" s="20"/>
      <c r="I9966" s="20"/>
      <c r="O9966" s="20"/>
      <c r="P9966" s="20"/>
    </row>
    <row r="9967" spans="3:16" x14ac:dyDescent="0.35">
      <c r="C9967" s="21"/>
      <c r="E9967" s="21"/>
      <c r="G9967" s="20"/>
      <c r="I9967" s="20"/>
      <c r="O9967" s="20"/>
      <c r="P9967" s="20"/>
    </row>
    <row r="9968" spans="3:16" x14ac:dyDescent="0.35">
      <c r="C9968" s="21"/>
      <c r="E9968" s="21"/>
      <c r="G9968" s="20"/>
      <c r="I9968" s="20"/>
      <c r="O9968" s="20"/>
      <c r="P9968" s="20"/>
    </row>
    <row r="9969" spans="3:16" x14ac:dyDescent="0.35">
      <c r="C9969" s="21"/>
      <c r="E9969" s="21"/>
      <c r="G9969" s="20"/>
      <c r="I9969" s="20"/>
      <c r="O9969" s="20"/>
      <c r="P9969" s="20"/>
    </row>
    <row r="9970" spans="3:16" x14ac:dyDescent="0.35">
      <c r="C9970" s="21"/>
      <c r="E9970" s="21"/>
      <c r="G9970" s="20"/>
      <c r="I9970" s="20"/>
      <c r="O9970" s="20"/>
      <c r="P9970" s="20"/>
    </row>
    <row r="9971" spans="3:16" x14ac:dyDescent="0.35">
      <c r="C9971" s="21"/>
      <c r="E9971" s="21"/>
      <c r="G9971" s="20"/>
      <c r="I9971" s="20"/>
      <c r="O9971" s="20"/>
      <c r="P9971" s="20"/>
    </row>
    <row r="9972" spans="3:16" x14ac:dyDescent="0.35">
      <c r="C9972" s="21"/>
      <c r="E9972" s="21"/>
      <c r="G9972" s="20"/>
      <c r="I9972" s="20"/>
      <c r="O9972" s="20"/>
      <c r="P9972" s="20"/>
    </row>
    <row r="9973" spans="3:16" x14ac:dyDescent="0.35">
      <c r="C9973" s="21"/>
      <c r="E9973" s="21"/>
      <c r="G9973" s="20"/>
      <c r="I9973" s="20"/>
      <c r="O9973" s="20"/>
      <c r="P9973" s="20"/>
    </row>
    <row r="9974" spans="3:16" x14ac:dyDescent="0.35">
      <c r="C9974" s="21"/>
      <c r="E9974" s="21"/>
      <c r="G9974" s="20"/>
      <c r="I9974" s="20"/>
      <c r="O9974" s="20"/>
      <c r="P9974" s="20"/>
    </row>
    <row r="9975" spans="3:16" x14ac:dyDescent="0.35">
      <c r="C9975" s="21"/>
      <c r="E9975" s="21"/>
      <c r="G9975" s="20"/>
      <c r="I9975" s="20"/>
      <c r="O9975" s="20"/>
      <c r="P9975" s="20"/>
    </row>
    <row r="9976" spans="3:16" x14ac:dyDescent="0.35">
      <c r="C9976" s="21"/>
      <c r="E9976" s="21"/>
      <c r="G9976" s="20"/>
      <c r="I9976" s="20"/>
      <c r="O9976" s="20"/>
      <c r="P9976" s="20"/>
    </row>
    <row r="9977" spans="3:16" x14ac:dyDescent="0.35">
      <c r="C9977" s="21"/>
      <c r="E9977" s="21"/>
      <c r="G9977" s="20"/>
      <c r="I9977" s="20"/>
      <c r="O9977" s="20"/>
      <c r="P9977" s="20"/>
    </row>
    <row r="9978" spans="3:16" x14ac:dyDescent="0.35">
      <c r="C9978" s="21"/>
      <c r="E9978" s="21"/>
      <c r="G9978" s="20"/>
      <c r="I9978" s="20"/>
      <c r="O9978" s="20"/>
      <c r="P9978" s="20"/>
    </row>
    <row r="9979" spans="3:16" x14ac:dyDescent="0.35">
      <c r="C9979" s="21"/>
      <c r="E9979" s="21"/>
      <c r="G9979" s="20"/>
      <c r="I9979" s="20"/>
      <c r="O9979" s="20"/>
      <c r="P9979" s="20"/>
    </row>
    <row r="9980" spans="3:16" x14ac:dyDescent="0.35">
      <c r="C9980" s="21"/>
      <c r="E9980" s="21"/>
      <c r="G9980" s="20"/>
      <c r="I9980" s="20"/>
      <c r="O9980" s="20"/>
      <c r="P9980" s="20"/>
    </row>
    <row r="9981" spans="3:16" x14ac:dyDescent="0.35">
      <c r="C9981" s="21"/>
      <c r="E9981" s="21"/>
      <c r="G9981" s="20"/>
      <c r="I9981" s="20"/>
      <c r="O9981" s="20"/>
      <c r="P9981" s="20"/>
    </row>
    <row r="9982" spans="3:16" x14ac:dyDescent="0.35">
      <c r="C9982" s="21"/>
      <c r="E9982" s="21"/>
      <c r="G9982" s="20"/>
      <c r="I9982" s="20"/>
      <c r="O9982" s="20"/>
      <c r="P9982" s="20"/>
    </row>
    <row r="9983" spans="3:16" x14ac:dyDescent="0.35">
      <c r="C9983" s="21"/>
      <c r="E9983" s="21"/>
      <c r="G9983" s="20"/>
      <c r="I9983" s="20"/>
      <c r="O9983" s="20"/>
      <c r="P9983" s="20"/>
    </row>
    <row r="9984" spans="3:16" x14ac:dyDescent="0.35">
      <c r="C9984" s="21"/>
      <c r="E9984" s="21"/>
      <c r="G9984" s="20"/>
      <c r="I9984" s="20"/>
      <c r="O9984" s="20"/>
      <c r="P9984" s="20"/>
    </row>
    <row r="9985" spans="3:16" x14ac:dyDescent="0.35">
      <c r="C9985" s="21"/>
      <c r="E9985" s="21"/>
      <c r="G9985" s="20"/>
      <c r="I9985" s="20"/>
      <c r="O9985" s="20"/>
      <c r="P9985" s="20"/>
    </row>
    <row r="9986" spans="3:16" x14ac:dyDescent="0.35">
      <c r="C9986" s="21"/>
      <c r="E9986" s="21"/>
      <c r="G9986" s="20"/>
      <c r="I9986" s="20"/>
      <c r="O9986" s="20"/>
      <c r="P9986" s="20"/>
    </row>
    <row r="9987" spans="3:16" x14ac:dyDescent="0.35">
      <c r="C9987" s="21"/>
      <c r="E9987" s="21"/>
      <c r="G9987" s="20"/>
      <c r="I9987" s="20"/>
      <c r="O9987" s="20"/>
      <c r="P9987" s="20"/>
    </row>
    <row r="9988" spans="3:16" x14ac:dyDescent="0.35">
      <c r="C9988" s="21"/>
      <c r="E9988" s="21"/>
      <c r="G9988" s="20"/>
      <c r="I9988" s="20"/>
      <c r="O9988" s="20"/>
      <c r="P9988" s="20"/>
    </row>
    <row r="9989" spans="3:16" x14ac:dyDescent="0.35">
      <c r="C9989" s="21"/>
      <c r="E9989" s="21"/>
      <c r="G9989" s="20"/>
      <c r="I9989" s="20"/>
      <c r="O9989" s="20"/>
      <c r="P9989" s="20"/>
    </row>
    <row r="9990" spans="3:16" x14ac:dyDescent="0.35">
      <c r="C9990" s="21"/>
      <c r="E9990" s="21"/>
      <c r="G9990" s="20"/>
      <c r="I9990" s="20"/>
      <c r="O9990" s="20"/>
      <c r="P9990" s="20"/>
    </row>
    <row r="9991" spans="3:16" x14ac:dyDescent="0.35">
      <c r="C9991" s="21"/>
      <c r="E9991" s="21"/>
      <c r="G9991" s="20"/>
      <c r="I9991" s="20"/>
      <c r="O9991" s="20"/>
      <c r="P9991" s="20"/>
    </row>
    <row r="9992" spans="3:16" x14ac:dyDescent="0.35">
      <c r="C9992" s="21"/>
      <c r="E9992" s="21"/>
      <c r="G9992" s="20"/>
      <c r="I9992" s="20"/>
      <c r="O9992" s="20"/>
      <c r="P9992" s="20"/>
    </row>
    <row r="9993" spans="3:16" x14ac:dyDescent="0.35">
      <c r="C9993" s="21"/>
      <c r="E9993" s="21"/>
      <c r="G9993" s="20"/>
      <c r="I9993" s="20"/>
      <c r="O9993" s="20"/>
      <c r="P9993" s="20"/>
    </row>
    <row r="9994" spans="3:16" x14ac:dyDescent="0.35">
      <c r="C9994" s="21"/>
      <c r="E9994" s="21"/>
      <c r="G9994" s="20"/>
      <c r="I9994" s="20"/>
      <c r="O9994" s="20"/>
      <c r="P9994" s="20"/>
    </row>
    <row r="9995" spans="3:16" x14ac:dyDescent="0.35">
      <c r="C9995" s="21"/>
      <c r="E9995" s="21"/>
      <c r="G9995" s="20"/>
      <c r="I9995" s="20"/>
      <c r="O9995" s="20"/>
      <c r="P9995" s="20"/>
    </row>
    <row r="9996" spans="3:16" x14ac:dyDescent="0.35">
      <c r="C9996" s="21"/>
      <c r="E9996" s="21"/>
      <c r="G9996" s="20"/>
      <c r="I9996" s="20"/>
      <c r="O9996" s="20"/>
      <c r="P9996" s="20"/>
    </row>
    <row r="9997" spans="3:16" x14ac:dyDescent="0.35">
      <c r="C9997" s="21"/>
      <c r="E9997" s="21"/>
      <c r="G9997" s="20"/>
      <c r="I9997" s="20"/>
      <c r="O9997" s="20"/>
      <c r="P9997" s="20"/>
    </row>
    <row r="9998" spans="3:16" x14ac:dyDescent="0.35">
      <c r="C9998" s="21"/>
      <c r="E9998" s="21"/>
      <c r="G9998" s="20"/>
      <c r="I9998" s="20"/>
      <c r="O9998" s="20"/>
      <c r="P9998" s="20"/>
    </row>
    <row r="9999" spans="3:16" x14ac:dyDescent="0.35">
      <c r="C9999" s="21"/>
      <c r="E9999" s="21"/>
      <c r="G9999" s="20"/>
      <c r="I9999" s="20"/>
      <c r="O9999" s="20"/>
      <c r="P9999" s="20"/>
    </row>
    <row r="10000" spans="3:16" x14ac:dyDescent="0.35">
      <c r="C10000" s="21"/>
      <c r="E10000" s="21"/>
      <c r="G10000" s="20"/>
      <c r="I10000" s="20"/>
      <c r="O10000" s="20"/>
      <c r="P10000" s="20"/>
    </row>
    <row r="10001" spans="3:16" x14ac:dyDescent="0.35">
      <c r="C10001" s="21"/>
      <c r="E10001" s="21"/>
      <c r="G10001" s="20"/>
      <c r="I10001" s="20"/>
      <c r="O10001" s="20"/>
      <c r="P10001" s="20"/>
    </row>
    <row r="10002" spans="3:16" x14ac:dyDescent="0.35">
      <c r="C10002" s="21"/>
      <c r="E10002" s="21"/>
      <c r="G10002" s="20"/>
      <c r="I10002" s="20"/>
      <c r="O10002" s="20"/>
      <c r="P10002" s="20"/>
    </row>
    <row r="10003" spans="3:16" x14ac:dyDescent="0.35">
      <c r="C10003" s="21"/>
      <c r="E10003" s="21"/>
      <c r="G10003" s="20"/>
      <c r="I10003" s="20"/>
      <c r="O10003" s="20"/>
      <c r="P10003" s="20"/>
    </row>
    <row r="10004" spans="3:16" x14ac:dyDescent="0.35">
      <c r="C10004" s="21"/>
      <c r="E10004" s="21"/>
      <c r="G10004" s="20"/>
      <c r="I10004" s="20"/>
      <c r="O10004" s="20"/>
      <c r="P10004" s="20"/>
    </row>
    <row r="10005" spans="3:16" x14ac:dyDescent="0.35">
      <c r="C10005" s="21"/>
      <c r="E10005" s="21"/>
      <c r="G10005" s="20"/>
      <c r="I10005" s="20"/>
      <c r="O10005" s="20"/>
      <c r="P10005" s="20"/>
    </row>
    <row r="10006" spans="3:16" x14ac:dyDescent="0.35">
      <c r="C10006" s="21"/>
      <c r="E10006" s="21"/>
      <c r="G10006" s="20"/>
      <c r="I10006" s="20"/>
      <c r="O10006" s="20"/>
      <c r="P10006" s="20"/>
    </row>
    <row r="10007" spans="3:16" x14ac:dyDescent="0.35">
      <c r="C10007" s="21"/>
      <c r="E10007" s="21"/>
      <c r="G10007" s="20"/>
      <c r="I10007" s="20"/>
      <c r="O10007" s="20"/>
      <c r="P10007" s="20"/>
    </row>
    <row r="10008" spans="3:16" x14ac:dyDescent="0.35">
      <c r="C10008" s="21"/>
      <c r="E10008" s="21"/>
      <c r="G10008" s="20"/>
      <c r="I10008" s="20"/>
      <c r="O10008" s="20"/>
      <c r="P10008" s="20"/>
    </row>
    <row r="10009" spans="3:16" x14ac:dyDescent="0.35">
      <c r="C10009" s="21"/>
      <c r="E10009" s="21"/>
      <c r="G10009" s="20"/>
      <c r="I10009" s="20"/>
      <c r="O10009" s="20"/>
      <c r="P10009" s="20"/>
    </row>
    <row r="10010" spans="3:16" x14ac:dyDescent="0.35">
      <c r="C10010" s="21"/>
      <c r="E10010" s="21"/>
      <c r="G10010" s="20"/>
      <c r="I10010" s="20"/>
      <c r="O10010" s="20"/>
      <c r="P10010" s="20"/>
    </row>
    <row r="10011" spans="3:16" x14ac:dyDescent="0.35">
      <c r="C10011" s="21"/>
      <c r="E10011" s="21"/>
      <c r="G10011" s="20"/>
      <c r="I10011" s="20"/>
      <c r="O10011" s="20"/>
      <c r="P10011" s="20"/>
    </row>
    <row r="10012" spans="3:16" x14ac:dyDescent="0.35">
      <c r="C10012" s="21"/>
      <c r="E10012" s="21"/>
      <c r="G10012" s="20"/>
      <c r="I10012" s="20"/>
      <c r="O10012" s="20"/>
      <c r="P10012" s="20"/>
    </row>
    <row r="10013" spans="3:16" x14ac:dyDescent="0.35">
      <c r="C10013" s="21"/>
      <c r="E10013" s="21"/>
      <c r="G10013" s="20"/>
      <c r="I10013" s="20"/>
      <c r="O10013" s="20"/>
      <c r="P10013" s="20"/>
    </row>
    <row r="10014" spans="3:16" x14ac:dyDescent="0.35">
      <c r="C10014" s="21"/>
      <c r="E10014" s="21"/>
      <c r="G10014" s="20"/>
      <c r="I10014" s="20"/>
      <c r="O10014" s="20"/>
      <c r="P10014" s="20"/>
    </row>
    <row r="10015" spans="3:16" x14ac:dyDescent="0.35">
      <c r="C10015" s="21"/>
      <c r="E10015" s="21"/>
      <c r="G10015" s="20"/>
      <c r="I10015" s="20"/>
      <c r="O10015" s="20"/>
      <c r="P10015" s="20"/>
    </row>
    <row r="10016" spans="3:16" x14ac:dyDescent="0.35">
      <c r="C10016" s="21"/>
      <c r="E10016" s="21"/>
      <c r="G10016" s="20"/>
      <c r="I10016" s="20"/>
      <c r="O10016" s="20"/>
      <c r="P10016" s="20"/>
    </row>
    <row r="10017" spans="3:16" x14ac:dyDescent="0.35">
      <c r="C10017" s="21"/>
      <c r="E10017" s="21"/>
      <c r="G10017" s="20"/>
      <c r="I10017" s="20"/>
      <c r="O10017" s="20"/>
      <c r="P10017" s="20"/>
    </row>
    <row r="10018" spans="3:16" x14ac:dyDescent="0.35">
      <c r="C10018" s="21"/>
      <c r="E10018" s="21"/>
      <c r="G10018" s="20"/>
      <c r="I10018" s="20"/>
      <c r="O10018" s="20"/>
      <c r="P10018" s="20"/>
    </row>
    <row r="10019" spans="3:16" x14ac:dyDescent="0.35">
      <c r="C10019" s="21"/>
      <c r="E10019" s="21"/>
      <c r="G10019" s="20"/>
      <c r="I10019" s="20"/>
      <c r="O10019" s="20"/>
      <c r="P10019" s="20"/>
    </row>
    <row r="10020" spans="3:16" x14ac:dyDescent="0.35">
      <c r="C10020" s="21"/>
      <c r="E10020" s="21"/>
      <c r="G10020" s="20"/>
      <c r="I10020" s="20"/>
      <c r="O10020" s="20"/>
      <c r="P10020" s="20"/>
    </row>
    <row r="10021" spans="3:16" x14ac:dyDescent="0.35">
      <c r="C10021" s="21"/>
      <c r="E10021" s="21"/>
      <c r="G10021" s="20"/>
      <c r="I10021" s="20"/>
      <c r="O10021" s="20"/>
      <c r="P10021" s="20"/>
    </row>
    <row r="10022" spans="3:16" x14ac:dyDescent="0.35">
      <c r="C10022" s="21"/>
      <c r="E10022" s="21"/>
      <c r="G10022" s="20"/>
      <c r="I10022" s="20"/>
      <c r="O10022" s="20"/>
      <c r="P10022" s="20"/>
    </row>
    <row r="10023" spans="3:16" x14ac:dyDescent="0.35">
      <c r="C10023" s="21"/>
      <c r="E10023" s="21"/>
      <c r="G10023" s="20"/>
      <c r="I10023" s="20"/>
      <c r="O10023" s="20"/>
      <c r="P10023" s="20"/>
    </row>
    <row r="10024" spans="3:16" x14ac:dyDescent="0.35">
      <c r="C10024" s="21"/>
      <c r="E10024" s="21"/>
      <c r="G10024" s="20"/>
      <c r="I10024" s="20"/>
      <c r="O10024" s="20"/>
      <c r="P10024" s="20"/>
    </row>
    <row r="10025" spans="3:16" x14ac:dyDescent="0.35">
      <c r="C10025" s="21"/>
      <c r="E10025" s="21"/>
      <c r="G10025" s="20"/>
      <c r="I10025" s="20"/>
      <c r="O10025" s="20"/>
      <c r="P10025" s="20"/>
    </row>
    <row r="10026" spans="3:16" x14ac:dyDescent="0.35">
      <c r="C10026" s="21"/>
      <c r="E10026" s="21"/>
      <c r="G10026" s="20"/>
      <c r="I10026" s="20"/>
      <c r="O10026" s="20"/>
      <c r="P10026" s="20"/>
    </row>
    <row r="10027" spans="3:16" x14ac:dyDescent="0.35">
      <c r="C10027" s="21"/>
      <c r="E10027" s="21"/>
      <c r="G10027" s="20"/>
      <c r="I10027" s="20"/>
      <c r="O10027" s="20"/>
      <c r="P10027" s="20"/>
    </row>
    <row r="10028" spans="3:16" x14ac:dyDescent="0.35">
      <c r="C10028" s="21"/>
      <c r="E10028" s="21"/>
      <c r="G10028" s="20"/>
      <c r="I10028" s="20"/>
      <c r="O10028" s="20"/>
      <c r="P10028" s="20"/>
    </row>
    <row r="10029" spans="3:16" x14ac:dyDescent="0.35">
      <c r="C10029" s="21"/>
      <c r="E10029" s="21"/>
      <c r="G10029" s="20"/>
      <c r="I10029" s="20"/>
      <c r="O10029" s="20"/>
      <c r="P10029" s="20"/>
    </row>
    <row r="10030" spans="3:16" x14ac:dyDescent="0.35">
      <c r="C10030" s="21"/>
      <c r="E10030" s="21"/>
      <c r="G10030" s="20"/>
      <c r="I10030" s="20"/>
      <c r="O10030" s="20"/>
      <c r="P10030" s="20"/>
    </row>
    <row r="10031" spans="3:16" x14ac:dyDescent="0.35">
      <c r="C10031" s="21"/>
      <c r="E10031" s="21"/>
      <c r="G10031" s="20"/>
      <c r="I10031" s="20"/>
      <c r="O10031" s="20"/>
      <c r="P10031" s="20"/>
    </row>
    <row r="10032" spans="3:16" x14ac:dyDescent="0.35">
      <c r="C10032" s="21"/>
      <c r="E10032" s="21"/>
      <c r="G10032" s="20"/>
      <c r="I10032" s="20"/>
      <c r="O10032" s="20"/>
      <c r="P10032" s="20"/>
    </row>
    <row r="10033" spans="3:16" x14ac:dyDescent="0.35">
      <c r="C10033" s="21"/>
      <c r="E10033" s="21"/>
      <c r="G10033" s="20"/>
      <c r="I10033" s="20"/>
      <c r="O10033" s="20"/>
      <c r="P10033" s="20"/>
    </row>
    <row r="10034" spans="3:16" x14ac:dyDescent="0.35">
      <c r="C10034" s="21"/>
      <c r="E10034" s="21"/>
      <c r="G10034" s="20"/>
      <c r="I10034" s="20"/>
      <c r="O10034" s="20"/>
      <c r="P10034" s="20"/>
    </row>
    <row r="10035" spans="3:16" x14ac:dyDescent="0.35">
      <c r="C10035" s="21"/>
      <c r="E10035" s="21"/>
      <c r="G10035" s="20"/>
      <c r="I10035" s="20"/>
      <c r="O10035" s="20"/>
      <c r="P10035" s="20"/>
    </row>
    <row r="10036" spans="3:16" x14ac:dyDescent="0.35">
      <c r="C10036" s="21"/>
      <c r="E10036" s="21"/>
      <c r="G10036" s="20"/>
      <c r="I10036" s="20"/>
      <c r="O10036" s="20"/>
      <c r="P10036" s="20"/>
    </row>
    <row r="10037" spans="3:16" x14ac:dyDescent="0.35">
      <c r="C10037" s="21"/>
      <c r="E10037" s="21"/>
      <c r="G10037" s="20"/>
      <c r="I10037" s="20"/>
      <c r="O10037" s="20"/>
      <c r="P10037" s="20"/>
    </row>
    <row r="10038" spans="3:16" x14ac:dyDescent="0.35">
      <c r="C10038" s="21"/>
      <c r="E10038" s="21"/>
      <c r="G10038" s="20"/>
      <c r="I10038" s="20"/>
      <c r="O10038" s="20"/>
      <c r="P10038" s="20"/>
    </row>
    <row r="10039" spans="3:16" x14ac:dyDescent="0.35">
      <c r="C10039" s="21"/>
      <c r="E10039" s="21"/>
      <c r="G10039" s="20"/>
      <c r="I10039" s="20"/>
      <c r="O10039" s="20"/>
      <c r="P10039" s="20"/>
    </row>
    <row r="10040" spans="3:16" x14ac:dyDescent="0.35">
      <c r="C10040" s="21"/>
      <c r="E10040" s="21"/>
      <c r="G10040" s="20"/>
      <c r="I10040" s="20"/>
      <c r="O10040" s="20"/>
      <c r="P10040" s="20"/>
    </row>
    <row r="10041" spans="3:16" x14ac:dyDescent="0.35">
      <c r="C10041" s="21"/>
      <c r="E10041" s="21"/>
      <c r="G10041" s="20"/>
      <c r="I10041" s="20"/>
      <c r="O10041" s="20"/>
      <c r="P10041" s="20"/>
    </row>
    <row r="10042" spans="3:16" x14ac:dyDescent="0.35">
      <c r="C10042" s="21"/>
      <c r="E10042" s="21"/>
      <c r="G10042" s="20"/>
      <c r="I10042" s="20"/>
      <c r="O10042" s="20"/>
      <c r="P10042" s="20"/>
    </row>
    <row r="10043" spans="3:16" x14ac:dyDescent="0.35">
      <c r="C10043" s="21"/>
      <c r="E10043" s="21"/>
      <c r="G10043" s="20"/>
      <c r="I10043" s="20"/>
      <c r="O10043" s="20"/>
      <c r="P10043" s="20"/>
    </row>
    <row r="10044" spans="3:16" x14ac:dyDescent="0.35">
      <c r="C10044" s="21"/>
      <c r="E10044" s="21"/>
      <c r="G10044" s="20"/>
      <c r="I10044" s="20"/>
      <c r="O10044" s="20"/>
      <c r="P10044" s="20"/>
    </row>
    <row r="10045" spans="3:16" x14ac:dyDescent="0.35">
      <c r="C10045" s="21"/>
      <c r="E10045" s="21"/>
      <c r="G10045" s="20"/>
      <c r="I10045" s="20"/>
      <c r="O10045" s="20"/>
      <c r="P10045" s="20"/>
    </row>
    <row r="10046" spans="3:16" x14ac:dyDescent="0.35">
      <c r="C10046" s="21"/>
      <c r="E10046" s="21"/>
      <c r="G10046" s="20"/>
      <c r="I10046" s="20"/>
      <c r="O10046" s="20"/>
      <c r="P10046" s="20"/>
    </row>
    <row r="10047" spans="3:16" x14ac:dyDescent="0.35">
      <c r="C10047" s="21"/>
      <c r="E10047" s="21"/>
      <c r="G10047" s="20"/>
      <c r="I10047" s="20"/>
      <c r="O10047" s="20"/>
      <c r="P10047" s="20"/>
    </row>
    <row r="10048" spans="3:16" x14ac:dyDescent="0.35">
      <c r="C10048" s="21"/>
      <c r="E10048" s="21"/>
      <c r="G10048" s="20"/>
      <c r="I10048" s="20"/>
      <c r="O10048" s="20"/>
      <c r="P10048" s="20"/>
    </row>
    <row r="10049" spans="3:16" x14ac:dyDescent="0.35">
      <c r="C10049" s="21"/>
      <c r="E10049" s="21"/>
      <c r="G10049" s="20"/>
      <c r="I10049" s="20"/>
      <c r="O10049" s="20"/>
      <c r="P10049" s="20"/>
    </row>
    <row r="10050" spans="3:16" x14ac:dyDescent="0.35">
      <c r="C10050" s="21"/>
      <c r="E10050" s="21"/>
      <c r="G10050" s="20"/>
      <c r="I10050" s="20"/>
      <c r="O10050" s="20"/>
      <c r="P10050" s="20"/>
    </row>
    <row r="10051" spans="3:16" x14ac:dyDescent="0.35">
      <c r="C10051" s="21"/>
      <c r="E10051" s="21"/>
      <c r="G10051" s="20"/>
      <c r="I10051" s="20"/>
      <c r="O10051" s="20"/>
      <c r="P10051" s="20"/>
    </row>
    <row r="10052" spans="3:16" x14ac:dyDescent="0.35">
      <c r="C10052" s="21"/>
      <c r="E10052" s="21"/>
      <c r="G10052" s="20"/>
      <c r="I10052" s="20"/>
      <c r="O10052" s="20"/>
      <c r="P10052" s="20"/>
    </row>
    <row r="10053" spans="3:16" x14ac:dyDescent="0.35">
      <c r="C10053" s="21"/>
      <c r="E10053" s="21"/>
      <c r="G10053" s="20"/>
      <c r="I10053" s="20"/>
      <c r="O10053" s="20"/>
      <c r="P10053" s="20"/>
    </row>
    <row r="10054" spans="3:16" x14ac:dyDescent="0.35">
      <c r="C10054" s="21"/>
      <c r="E10054" s="21"/>
      <c r="G10054" s="20"/>
      <c r="I10054" s="20"/>
      <c r="O10054" s="20"/>
      <c r="P10054" s="20"/>
    </row>
    <row r="10055" spans="3:16" x14ac:dyDescent="0.35">
      <c r="C10055" s="21"/>
      <c r="E10055" s="21"/>
      <c r="G10055" s="20"/>
      <c r="I10055" s="20"/>
      <c r="O10055" s="20"/>
      <c r="P10055" s="20"/>
    </row>
    <row r="10056" spans="3:16" x14ac:dyDescent="0.35">
      <c r="C10056" s="21"/>
      <c r="E10056" s="21"/>
      <c r="G10056" s="20"/>
      <c r="I10056" s="20"/>
      <c r="O10056" s="20"/>
      <c r="P10056" s="20"/>
    </row>
    <row r="10057" spans="3:16" x14ac:dyDescent="0.35">
      <c r="C10057" s="21"/>
      <c r="E10057" s="21"/>
      <c r="G10057" s="20"/>
      <c r="I10057" s="20"/>
      <c r="O10057" s="20"/>
      <c r="P10057" s="20"/>
    </row>
    <row r="10058" spans="3:16" x14ac:dyDescent="0.35">
      <c r="C10058" s="21"/>
      <c r="E10058" s="21"/>
      <c r="G10058" s="20"/>
      <c r="I10058" s="20"/>
      <c r="O10058" s="20"/>
      <c r="P10058" s="20"/>
    </row>
    <row r="10059" spans="3:16" x14ac:dyDescent="0.35">
      <c r="C10059" s="21"/>
      <c r="E10059" s="21"/>
      <c r="G10059" s="20"/>
      <c r="I10059" s="20"/>
      <c r="O10059" s="20"/>
      <c r="P10059" s="20"/>
    </row>
    <row r="10060" spans="3:16" x14ac:dyDescent="0.35">
      <c r="C10060" s="21"/>
      <c r="E10060" s="21"/>
      <c r="G10060" s="20"/>
      <c r="I10060" s="20"/>
      <c r="O10060" s="20"/>
      <c r="P10060" s="20"/>
    </row>
    <row r="10061" spans="3:16" x14ac:dyDescent="0.35">
      <c r="C10061" s="21"/>
      <c r="E10061" s="21"/>
      <c r="G10061" s="20"/>
      <c r="I10061" s="20"/>
      <c r="O10061" s="20"/>
      <c r="P10061" s="20"/>
    </row>
    <row r="10062" spans="3:16" x14ac:dyDescent="0.35">
      <c r="C10062" s="21"/>
      <c r="E10062" s="21"/>
      <c r="G10062" s="20"/>
      <c r="I10062" s="20"/>
      <c r="O10062" s="20"/>
      <c r="P10062" s="20"/>
    </row>
    <row r="10063" spans="3:16" x14ac:dyDescent="0.35">
      <c r="C10063" s="21"/>
      <c r="E10063" s="21"/>
      <c r="G10063" s="20"/>
      <c r="I10063" s="20"/>
      <c r="O10063" s="20"/>
      <c r="P10063" s="20"/>
    </row>
    <row r="10064" spans="3:16" x14ac:dyDescent="0.35">
      <c r="C10064" s="21"/>
      <c r="E10064" s="21"/>
      <c r="G10064" s="20"/>
      <c r="I10064" s="20"/>
      <c r="O10064" s="20"/>
      <c r="P10064" s="20"/>
    </row>
    <row r="10065" spans="3:16" x14ac:dyDescent="0.35">
      <c r="C10065" s="21"/>
      <c r="E10065" s="21"/>
      <c r="G10065" s="20"/>
      <c r="I10065" s="20"/>
      <c r="O10065" s="20"/>
      <c r="P10065" s="20"/>
    </row>
    <row r="10066" spans="3:16" x14ac:dyDescent="0.35">
      <c r="C10066" s="21"/>
      <c r="E10066" s="21"/>
      <c r="G10066" s="20"/>
      <c r="I10066" s="20"/>
      <c r="O10066" s="20"/>
      <c r="P10066" s="20"/>
    </row>
    <row r="10067" spans="3:16" x14ac:dyDescent="0.35">
      <c r="C10067" s="21"/>
      <c r="E10067" s="21"/>
      <c r="G10067" s="20"/>
      <c r="I10067" s="20"/>
      <c r="O10067" s="20"/>
      <c r="P10067" s="20"/>
    </row>
    <row r="10068" spans="3:16" x14ac:dyDescent="0.35">
      <c r="C10068" s="21"/>
      <c r="E10068" s="21"/>
      <c r="G10068" s="20"/>
      <c r="I10068" s="20"/>
      <c r="O10068" s="20"/>
      <c r="P10068" s="20"/>
    </row>
    <row r="10069" spans="3:16" x14ac:dyDescent="0.35">
      <c r="C10069" s="21"/>
      <c r="E10069" s="21"/>
      <c r="G10069" s="20"/>
      <c r="I10069" s="20"/>
      <c r="O10069" s="20"/>
      <c r="P10069" s="20"/>
    </row>
    <row r="10070" spans="3:16" x14ac:dyDescent="0.35">
      <c r="C10070" s="21"/>
      <c r="E10070" s="21"/>
      <c r="G10070" s="20"/>
      <c r="I10070" s="20"/>
      <c r="O10070" s="20"/>
      <c r="P10070" s="20"/>
    </row>
    <row r="10071" spans="3:16" x14ac:dyDescent="0.35">
      <c r="C10071" s="21"/>
      <c r="E10071" s="21"/>
      <c r="G10071" s="20"/>
      <c r="I10071" s="20"/>
      <c r="O10071" s="20"/>
      <c r="P10071" s="20"/>
    </row>
    <row r="10072" spans="3:16" x14ac:dyDescent="0.35">
      <c r="C10072" s="21"/>
      <c r="E10072" s="21"/>
      <c r="G10072" s="20"/>
      <c r="I10072" s="20"/>
      <c r="O10072" s="20"/>
      <c r="P10072" s="20"/>
    </row>
    <row r="10073" spans="3:16" x14ac:dyDescent="0.35">
      <c r="C10073" s="21"/>
      <c r="E10073" s="21"/>
      <c r="G10073" s="20"/>
      <c r="I10073" s="20"/>
      <c r="O10073" s="20"/>
      <c r="P10073" s="20"/>
    </row>
    <row r="10074" spans="3:16" x14ac:dyDescent="0.35">
      <c r="C10074" s="21"/>
      <c r="E10074" s="21"/>
      <c r="G10074" s="20"/>
      <c r="I10074" s="20"/>
      <c r="O10074" s="20"/>
      <c r="P10074" s="20"/>
    </row>
    <row r="10075" spans="3:16" x14ac:dyDescent="0.35">
      <c r="C10075" s="21"/>
      <c r="E10075" s="21"/>
      <c r="G10075" s="20"/>
      <c r="I10075" s="20"/>
      <c r="O10075" s="20"/>
      <c r="P10075" s="20"/>
    </row>
    <row r="10076" spans="3:16" x14ac:dyDescent="0.35">
      <c r="C10076" s="21"/>
      <c r="E10076" s="21"/>
      <c r="G10076" s="20"/>
      <c r="I10076" s="20"/>
      <c r="O10076" s="20"/>
      <c r="P10076" s="20"/>
    </row>
    <row r="10077" spans="3:16" x14ac:dyDescent="0.35">
      <c r="C10077" s="21"/>
      <c r="E10077" s="21"/>
      <c r="G10077" s="20"/>
      <c r="I10077" s="20"/>
      <c r="O10077" s="20"/>
      <c r="P10077" s="20"/>
    </row>
    <row r="10078" spans="3:16" x14ac:dyDescent="0.35">
      <c r="C10078" s="21"/>
      <c r="E10078" s="21"/>
      <c r="G10078" s="20"/>
      <c r="I10078" s="20"/>
      <c r="O10078" s="20"/>
      <c r="P10078" s="20"/>
    </row>
    <row r="10079" spans="3:16" x14ac:dyDescent="0.35">
      <c r="C10079" s="21"/>
      <c r="E10079" s="21"/>
      <c r="G10079" s="20"/>
      <c r="I10079" s="20"/>
      <c r="O10079" s="20"/>
      <c r="P10079" s="20"/>
    </row>
    <row r="10080" spans="3:16" x14ac:dyDescent="0.35">
      <c r="C10080" s="21"/>
      <c r="E10080" s="21"/>
      <c r="G10080" s="20"/>
      <c r="I10080" s="20"/>
      <c r="O10080" s="20"/>
      <c r="P10080" s="20"/>
    </row>
    <row r="10081" spans="3:16" x14ac:dyDescent="0.35">
      <c r="C10081" s="21"/>
      <c r="E10081" s="21"/>
      <c r="G10081" s="20"/>
      <c r="I10081" s="20"/>
      <c r="O10081" s="20"/>
      <c r="P10081" s="20"/>
    </row>
    <row r="10082" spans="3:16" x14ac:dyDescent="0.35">
      <c r="C10082" s="21"/>
      <c r="E10082" s="21"/>
      <c r="G10082" s="20"/>
      <c r="I10082" s="20"/>
      <c r="O10082" s="20"/>
      <c r="P10082" s="20"/>
    </row>
    <row r="10083" spans="3:16" x14ac:dyDescent="0.35">
      <c r="C10083" s="21"/>
      <c r="E10083" s="21"/>
      <c r="G10083" s="20"/>
      <c r="I10083" s="20"/>
      <c r="O10083" s="20"/>
      <c r="P10083" s="20"/>
    </row>
    <row r="10084" spans="3:16" x14ac:dyDescent="0.35">
      <c r="C10084" s="21"/>
      <c r="E10084" s="21"/>
      <c r="G10084" s="20"/>
      <c r="I10084" s="20"/>
      <c r="O10084" s="20"/>
      <c r="P10084" s="20"/>
    </row>
    <row r="10085" spans="3:16" x14ac:dyDescent="0.35">
      <c r="C10085" s="21"/>
      <c r="E10085" s="21"/>
      <c r="G10085" s="20"/>
      <c r="I10085" s="20"/>
      <c r="O10085" s="20"/>
      <c r="P10085" s="20"/>
    </row>
    <row r="10086" spans="3:16" x14ac:dyDescent="0.35">
      <c r="C10086" s="21"/>
      <c r="E10086" s="21"/>
      <c r="G10086" s="20"/>
      <c r="I10086" s="20"/>
      <c r="O10086" s="20"/>
      <c r="P10086" s="20"/>
    </row>
    <row r="10087" spans="3:16" x14ac:dyDescent="0.35">
      <c r="C10087" s="21"/>
      <c r="E10087" s="21"/>
      <c r="G10087" s="20"/>
      <c r="I10087" s="20"/>
      <c r="O10087" s="20"/>
      <c r="P10087" s="20"/>
    </row>
    <row r="10088" spans="3:16" x14ac:dyDescent="0.35">
      <c r="C10088" s="21"/>
      <c r="E10088" s="21"/>
      <c r="G10088" s="20"/>
      <c r="I10088" s="20"/>
      <c r="O10088" s="20"/>
      <c r="P10088" s="20"/>
    </row>
    <row r="10089" spans="3:16" x14ac:dyDescent="0.35">
      <c r="C10089" s="21"/>
      <c r="E10089" s="21"/>
      <c r="G10089" s="20"/>
      <c r="I10089" s="20"/>
      <c r="O10089" s="20"/>
      <c r="P10089" s="20"/>
    </row>
    <row r="10090" spans="3:16" x14ac:dyDescent="0.35">
      <c r="C10090" s="21"/>
      <c r="E10090" s="21"/>
      <c r="G10090" s="20"/>
      <c r="I10090" s="20"/>
      <c r="O10090" s="20"/>
      <c r="P10090" s="20"/>
    </row>
    <row r="10091" spans="3:16" x14ac:dyDescent="0.35">
      <c r="C10091" s="21"/>
      <c r="E10091" s="21"/>
      <c r="G10091" s="20"/>
      <c r="I10091" s="20"/>
      <c r="O10091" s="20"/>
      <c r="P10091" s="20"/>
    </row>
    <row r="10092" spans="3:16" x14ac:dyDescent="0.35">
      <c r="C10092" s="21"/>
      <c r="E10092" s="21"/>
      <c r="G10092" s="20"/>
      <c r="I10092" s="20"/>
      <c r="O10092" s="20"/>
      <c r="P10092" s="20"/>
    </row>
    <row r="10093" spans="3:16" x14ac:dyDescent="0.35">
      <c r="C10093" s="21"/>
      <c r="E10093" s="21"/>
      <c r="G10093" s="20"/>
      <c r="I10093" s="20"/>
      <c r="O10093" s="20"/>
      <c r="P10093" s="20"/>
    </row>
    <row r="10094" spans="3:16" x14ac:dyDescent="0.35">
      <c r="C10094" s="21"/>
      <c r="E10094" s="21"/>
      <c r="G10094" s="20"/>
      <c r="I10094" s="20"/>
      <c r="O10094" s="20"/>
      <c r="P10094" s="20"/>
    </row>
    <row r="10095" spans="3:16" x14ac:dyDescent="0.35">
      <c r="C10095" s="21"/>
      <c r="E10095" s="21"/>
      <c r="G10095" s="20"/>
      <c r="I10095" s="20"/>
      <c r="O10095" s="20"/>
      <c r="P10095" s="20"/>
    </row>
    <row r="10096" spans="3:16" x14ac:dyDescent="0.35">
      <c r="C10096" s="21"/>
      <c r="E10096" s="21"/>
      <c r="G10096" s="20"/>
      <c r="I10096" s="20"/>
      <c r="O10096" s="20"/>
      <c r="P10096" s="20"/>
    </row>
    <row r="10097" spans="3:16" x14ac:dyDescent="0.35">
      <c r="C10097" s="21"/>
      <c r="E10097" s="21"/>
      <c r="G10097" s="20"/>
      <c r="I10097" s="20"/>
      <c r="O10097" s="20"/>
      <c r="P10097" s="20"/>
    </row>
    <row r="10098" spans="3:16" x14ac:dyDescent="0.35">
      <c r="C10098" s="21"/>
      <c r="E10098" s="21"/>
      <c r="G10098" s="20"/>
      <c r="I10098" s="20"/>
      <c r="O10098" s="20"/>
      <c r="P10098" s="20"/>
    </row>
    <row r="10099" spans="3:16" x14ac:dyDescent="0.35">
      <c r="C10099" s="21"/>
      <c r="E10099" s="21"/>
      <c r="G10099" s="20"/>
      <c r="I10099" s="20"/>
      <c r="O10099" s="20"/>
      <c r="P10099" s="20"/>
    </row>
    <row r="10100" spans="3:16" x14ac:dyDescent="0.35">
      <c r="C10100" s="21"/>
      <c r="E10100" s="21"/>
      <c r="G10100" s="20"/>
      <c r="I10100" s="20"/>
      <c r="O10100" s="20"/>
      <c r="P10100" s="20"/>
    </row>
    <row r="10101" spans="3:16" x14ac:dyDescent="0.35">
      <c r="C10101" s="21"/>
      <c r="E10101" s="21"/>
      <c r="G10101" s="20"/>
      <c r="I10101" s="20"/>
      <c r="O10101" s="20"/>
      <c r="P10101" s="20"/>
    </row>
    <row r="10102" spans="3:16" x14ac:dyDescent="0.35">
      <c r="C10102" s="21"/>
      <c r="E10102" s="21"/>
      <c r="G10102" s="20"/>
      <c r="I10102" s="20"/>
      <c r="O10102" s="20"/>
      <c r="P10102" s="20"/>
    </row>
    <row r="10103" spans="3:16" x14ac:dyDescent="0.35">
      <c r="C10103" s="21"/>
      <c r="E10103" s="21"/>
      <c r="G10103" s="20"/>
      <c r="I10103" s="20"/>
      <c r="O10103" s="20"/>
      <c r="P10103" s="20"/>
    </row>
    <row r="10104" spans="3:16" x14ac:dyDescent="0.35">
      <c r="C10104" s="21"/>
      <c r="E10104" s="21"/>
      <c r="G10104" s="20"/>
      <c r="I10104" s="20"/>
      <c r="O10104" s="20"/>
      <c r="P10104" s="20"/>
    </row>
    <row r="10105" spans="3:16" x14ac:dyDescent="0.35">
      <c r="C10105" s="21"/>
      <c r="E10105" s="21"/>
      <c r="G10105" s="20"/>
      <c r="I10105" s="20"/>
      <c r="O10105" s="20"/>
      <c r="P10105" s="20"/>
    </row>
    <row r="10106" spans="3:16" x14ac:dyDescent="0.35">
      <c r="C10106" s="21"/>
      <c r="E10106" s="21"/>
      <c r="G10106" s="20"/>
      <c r="I10106" s="20"/>
      <c r="O10106" s="20"/>
      <c r="P10106" s="20"/>
    </row>
    <row r="10107" spans="3:16" x14ac:dyDescent="0.35">
      <c r="C10107" s="21"/>
      <c r="E10107" s="21"/>
      <c r="G10107" s="20"/>
      <c r="I10107" s="20"/>
      <c r="O10107" s="20"/>
      <c r="P10107" s="20"/>
    </row>
    <row r="10108" spans="3:16" x14ac:dyDescent="0.35">
      <c r="C10108" s="21"/>
      <c r="E10108" s="21"/>
      <c r="G10108" s="20"/>
      <c r="I10108" s="20"/>
      <c r="O10108" s="20"/>
      <c r="P10108" s="20"/>
    </row>
    <row r="10109" spans="3:16" x14ac:dyDescent="0.35">
      <c r="C10109" s="21"/>
      <c r="E10109" s="21"/>
      <c r="G10109" s="20"/>
      <c r="I10109" s="20"/>
      <c r="O10109" s="20"/>
      <c r="P10109" s="20"/>
    </row>
    <row r="10110" spans="3:16" x14ac:dyDescent="0.35">
      <c r="C10110" s="21"/>
      <c r="E10110" s="21"/>
      <c r="G10110" s="20"/>
      <c r="I10110" s="20"/>
      <c r="O10110" s="20"/>
      <c r="P10110" s="20"/>
    </row>
    <row r="10111" spans="3:16" x14ac:dyDescent="0.35">
      <c r="C10111" s="21"/>
      <c r="E10111" s="21"/>
      <c r="G10111" s="20"/>
      <c r="I10111" s="20"/>
      <c r="O10111" s="20"/>
      <c r="P10111" s="20"/>
    </row>
    <row r="10112" spans="3:16" x14ac:dyDescent="0.35">
      <c r="C10112" s="21"/>
      <c r="E10112" s="21"/>
      <c r="G10112" s="20"/>
      <c r="I10112" s="20"/>
      <c r="O10112" s="20"/>
      <c r="P10112" s="20"/>
    </row>
    <row r="10113" spans="3:16" x14ac:dyDescent="0.35">
      <c r="C10113" s="21"/>
      <c r="E10113" s="21"/>
      <c r="G10113" s="20"/>
      <c r="I10113" s="20"/>
      <c r="O10113" s="20"/>
      <c r="P10113" s="20"/>
    </row>
    <row r="10114" spans="3:16" x14ac:dyDescent="0.35">
      <c r="C10114" s="21"/>
      <c r="E10114" s="21"/>
      <c r="G10114" s="20"/>
      <c r="I10114" s="20"/>
      <c r="O10114" s="20"/>
      <c r="P10114" s="20"/>
    </row>
    <row r="10115" spans="3:16" x14ac:dyDescent="0.35">
      <c r="C10115" s="21"/>
      <c r="E10115" s="21"/>
      <c r="G10115" s="20"/>
      <c r="I10115" s="20"/>
      <c r="O10115" s="20"/>
      <c r="P10115" s="20"/>
    </row>
    <row r="10116" spans="3:16" x14ac:dyDescent="0.35">
      <c r="C10116" s="21"/>
      <c r="E10116" s="21"/>
      <c r="G10116" s="20"/>
      <c r="I10116" s="20"/>
      <c r="O10116" s="20"/>
      <c r="P10116" s="20"/>
    </row>
    <row r="10117" spans="3:16" x14ac:dyDescent="0.35">
      <c r="C10117" s="21"/>
      <c r="E10117" s="21"/>
      <c r="G10117" s="20"/>
      <c r="I10117" s="20"/>
      <c r="O10117" s="20"/>
      <c r="P10117" s="20"/>
    </row>
    <row r="10118" spans="3:16" x14ac:dyDescent="0.35">
      <c r="C10118" s="21"/>
      <c r="E10118" s="21"/>
      <c r="G10118" s="20"/>
      <c r="I10118" s="20"/>
      <c r="O10118" s="20"/>
      <c r="P10118" s="20"/>
    </row>
    <row r="10119" spans="3:16" x14ac:dyDescent="0.35">
      <c r="C10119" s="21"/>
      <c r="E10119" s="21"/>
      <c r="G10119" s="20"/>
      <c r="I10119" s="20"/>
      <c r="O10119" s="20"/>
      <c r="P10119" s="20"/>
    </row>
    <row r="10120" spans="3:16" x14ac:dyDescent="0.35">
      <c r="C10120" s="21"/>
      <c r="E10120" s="21"/>
      <c r="G10120" s="20"/>
      <c r="I10120" s="20"/>
      <c r="O10120" s="20"/>
      <c r="P10120" s="20"/>
    </row>
    <row r="10121" spans="3:16" x14ac:dyDescent="0.35">
      <c r="C10121" s="21"/>
      <c r="E10121" s="21"/>
      <c r="G10121" s="20"/>
      <c r="I10121" s="20"/>
      <c r="O10121" s="20"/>
      <c r="P10121" s="20"/>
    </row>
    <row r="10122" spans="3:16" x14ac:dyDescent="0.35">
      <c r="C10122" s="21"/>
      <c r="E10122" s="21"/>
      <c r="G10122" s="20"/>
      <c r="I10122" s="20"/>
      <c r="O10122" s="20"/>
      <c r="P10122" s="20"/>
    </row>
    <row r="10123" spans="3:16" x14ac:dyDescent="0.35">
      <c r="C10123" s="21"/>
      <c r="E10123" s="21"/>
      <c r="G10123" s="20"/>
      <c r="I10123" s="20"/>
      <c r="O10123" s="20"/>
      <c r="P10123" s="20"/>
    </row>
    <row r="10124" spans="3:16" x14ac:dyDescent="0.35">
      <c r="C10124" s="21"/>
      <c r="E10124" s="21"/>
      <c r="G10124" s="20"/>
      <c r="I10124" s="20"/>
      <c r="O10124" s="20"/>
      <c r="P10124" s="20"/>
    </row>
    <row r="10125" spans="3:16" x14ac:dyDescent="0.35">
      <c r="C10125" s="21"/>
      <c r="E10125" s="21"/>
      <c r="G10125" s="20"/>
      <c r="I10125" s="20"/>
      <c r="O10125" s="20"/>
      <c r="P10125" s="20"/>
    </row>
    <row r="10126" spans="3:16" x14ac:dyDescent="0.35">
      <c r="C10126" s="21"/>
      <c r="E10126" s="21"/>
      <c r="G10126" s="20"/>
      <c r="I10126" s="20"/>
      <c r="O10126" s="20"/>
      <c r="P10126" s="20"/>
    </row>
    <row r="10127" spans="3:16" x14ac:dyDescent="0.35">
      <c r="C10127" s="21"/>
      <c r="E10127" s="21"/>
      <c r="G10127" s="20"/>
      <c r="I10127" s="20"/>
      <c r="O10127" s="20"/>
      <c r="P10127" s="20"/>
    </row>
    <row r="10128" spans="3:16" x14ac:dyDescent="0.35">
      <c r="C10128" s="21"/>
      <c r="E10128" s="21"/>
      <c r="G10128" s="20"/>
      <c r="I10128" s="20"/>
      <c r="O10128" s="20"/>
      <c r="P10128" s="20"/>
    </row>
    <row r="10129" spans="3:16" x14ac:dyDescent="0.35">
      <c r="C10129" s="21"/>
      <c r="E10129" s="21"/>
      <c r="G10129" s="20"/>
      <c r="I10129" s="20"/>
      <c r="O10129" s="20"/>
      <c r="P10129" s="20"/>
    </row>
    <row r="10130" spans="3:16" x14ac:dyDescent="0.35">
      <c r="C10130" s="21"/>
      <c r="E10130" s="21"/>
      <c r="G10130" s="20"/>
      <c r="I10130" s="20"/>
      <c r="O10130" s="20"/>
      <c r="P10130" s="20"/>
    </row>
    <row r="10131" spans="3:16" x14ac:dyDescent="0.35">
      <c r="C10131" s="21"/>
      <c r="E10131" s="21"/>
      <c r="G10131" s="20"/>
      <c r="I10131" s="20"/>
      <c r="O10131" s="20"/>
      <c r="P10131" s="20"/>
    </row>
    <row r="10132" spans="3:16" x14ac:dyDescent="0.35">
      <c r="C10132" s="21"/>
      <c r="E10132" s="21"/>
      <c r="G10132" s="20"/>
      <c r="I10132" s="20"/>
      <c r="O10132" s="20"/>
      <c r="P10132" s="20"/>
    </row>
    <row r="10133" spans="3:16" x14ac:dyDescent="0.35">
      <c r="C10133" s="21"/>
      <c r="E10133" s="21"/>
      <c r="G10133" s="20"/>
      <c r="I10133" s="20"/>
      <c r="O10133" s="20"/>
      <c r="P10133" s="20"/>
    </row>
    <row r="10134" spans="3:16" x14ac:dyDescent="0.35">
      <c r="C10134" s="21"/>
      <c r="E10134" s="21"/>
      <c r="G10134" s="20"/>
      <c r="I10134" s="20"/>
      <c r="O10134" s="20"/>
      <c r="P10134" s="20"/>
    </row>
    <row r="10135" spans="3:16" x14ac:dyDescent="0.35">
      <c r="C10135" s="21"/>
      <c r="E10135" s="21"/>
      <c r="G10135" s="20"/>
      <c r="I10135" s="20"/>
      <c r="O10135" s="20"/>
      <c r="P10135" s="20"/>
    </row>
    <row r="10136" spans="3:16" x14ac:dyDescent="0.35">
      <c r="C10136" s="21"/>
      <c r="E10136" s="21"/>
      <c r="G10136" s="20"/>
      <c r="I10136" s="20"/>
      <c r="O10136" s="20"/>
      <c r="P10136" s="20"/>
    </row>
    <row r="10137" spans="3:16" x14ac:dyDescent="0.35">
      <c r="C10137" s="21"/>
      <c r="E10137" s="21"/>
      <c r="G10137" s="20"/>
      <c r="I10137" s="20"/>
      <c r="O10137" s="20"/>
      <c r="P10137" s="20"/>
    </row>
    <row r="10138" spans="3:16" x14ac:dyDescent="0.35">
      <c r="C10138" s="21"/>
      <c r="E10138" s="21"/>
      <c r="G10138" s="20"/>
      <c r="I10138" s="20"/>
      <c r="O10138" s="20"/>
      <c r="P10138" s="20"/>
    </row>
    <row r="10139" spans="3:16" x14ac:dyDescent="0.35">
      <c r="C10139" s="21"/>
      <c r="E10139" s="21"/>
      <c r="G10139" s="20"/>
      <c r="I10139" s="20"/>
      <c r="O10139" s="20"/>
      <c r="P10139" s="20"/>
    </row>
    <row r="10140" spans="3:16" x14ac:dyDescent="0.35">
      <c r="C10140" s="21"/>
      <c r="E10140" s="21"/>
      <c r="G10140" s="20"/>
      <c r="I10140" s="20"/>
      <c r="O10140" s="20"/>
      <c r="P10140" s="20"/>
    </row>
    <row r="10141" spans="3:16" x14ac:dyDescent="0.35">
      <c r="C10141" s="21"/>
      <c r="E10141" s="21"/>
      <c r="G10141" s="20"/>
      <c r="I10141" s="20"/>
      <c r="O10141" s="20"/>
      <c r="P10141" s="20"/>
    </row>
    <row r="10142" spans="3:16" x14ac:dyDescent="0.35">
      <c r="C10142" s="21"/>
      <c r="E10142" s="21"/>
      <c r="G10142" s="20"/>
      <c r="I10142" s="20"/>
      <c r="O10142" s="20"/>
      <c r="P10142" s="20"/>
    </row>
    <row r="10143" spans="3:16" x14ac:dyDescent="0.35">
      <c r="C10143" s="21"/>
      <c r="E10143" s="21"/>
      <c r="G10143" s="20"/>
      <c r="I10143" s="20"/>
      <c r="O10143" s="20"/>
      <c r="P10143" s="20"/>
    </row>
    <row r="10144" spans="3:16" x14ac:dyDescent="0.35">
      <c r="C10144" s="21"/>
      <c r="E10144" s="21"/>
      <c r="G10144" s="20"/>
      <c r="I10144" s="20"/>
      <c r="O10144" s="20"/>
      <c r="P10144" s="20"/>
    </row>
    <row r="10145" spans="3:16" x14ac:dyDescent="0.35">
      <c r="C10145" s="21"/>
      <c r="E10145" s="21"/>
      <c r="G10145" s="20"/>
      <c r="I10145" s="20"/>
      <c r="O10145" s="20"/>
      <c r="P10145" s="20"/>
    </row>
    <row r="10146" spans="3:16" x14ac:dyDescent="0.35">
      <c r="C10146" s="21"/>
      <c r="E10146" s="21"/>
      <c r="G10146" s="20"/>
      <c r="I10146" s="20"/>
      <c r="O10146" s="20"/>
      <c r="P10146" s="20"/>
    </row>
    <row r="10147" spans="3:16" x14ac:dyDescent="0.35">
      <c r="C10147" s="21"/>
      <c r="E10147" s="21"/>
      <c r="G10147" s="20"/>
      <c r="I10147" s="20"/>
      <c r="O10147" s="20"/>
      <c r="P10147" s="20"/>
    </row>
    <row r="10148" spans="3:16" x14ac:dyDescent="0.35">
      <c r="C10148" s="21"/>
      <c r="E10148" s="21"/>
      <c r="G10148" s="20"/>
      <c r="I10148" s="20"/>
      <c r="O10148" s="20"/>
      <c r="P10148" s="20"/>
    </row>
    <row r="10149" spans="3:16" x14ac:dyDescent="0.35">
      <c r="C10149" s="21"/>
      <c r="E10149" s="21"/>
      <c r="G10149" s="20"/>
      <c r="I10149" s="20"/>
      <c r="O10149" s="20"/>
      <c r="P10149" s="20"/>
    </row>
    <row r="10150" spans="3:16" x14ac:dyDescent="0.35">
      <c r="C10150" s="21"/>
      <c r="E10150" s="21"/>
      <c r="G10150" s="20"/>
      <c r="I10150" s="20"/>
      <c r="O10150" s="20"/>
      <c r="P10150" s="20"/>
    </row>
    <row r="10151" spans="3:16" x14ac:dyDescent="0.35">
      <c r="C10151" s="21"/>
      <c r="E10151" s="21"/>
      <c r="G10151" s="20"/>
      <c r="I10151" s="20"/>
      <c r="O10151" s="20"/>
      <c r="P10151" s="20"/>
    </row>
    <row r="10152" spans="3:16" x14ac:dyDescent="0.35">
      <c r="C10152" s="21"/>
      <c r="E10152" s="21"/>
      <c r="G10152" s="20"/>
      <c r="I10152" s="20"/>
      <c r="O10152" s="20"/>
      <c r="P10152" s="20"/>
    </row>
    <row r="10153" spans="3:16" x14ac:dyDescent="0.35">
      <c r="C10153" s="21"/>
      <c r="E10153" s="21"/>
      <c r="G10153" s="20"/>
      <c r="I10153" s="20"/>
      <c r="O10153" s="20"/>
      <c r="P10153" s="20"/>
    </row>
    <row r="10154" spans="3:16" x14ac:dyDescent="0.35">
      <c r="C10154" s="21"/>
      <c r="E10154" s="21"/>
      <c r="G10154" s="20"/>
      <c r="I10154" s="20"/>
      <c r="O10154" s="20"/>
      <c r="P10154" s="20"/>
    </row>
    <row r="10155" spans="3:16" x14ac:dyDescent="0.35">
      <c r="C10155" s="21"/>
      <c r="E10155" s="21"/>
      <c r="G10155" s="20"/>
      <c r="I10155" s="20"/>
      <c r="O10155" s="20"/>
      <c r="P10155" s="20"/>
    </row>
    <row r="10156" spans="3:16" x14ac:dyDescent="0.35">
      <c r="C10156" s="21"/>
      <c r="E10156" s="21"/>
      <c r="G10156" s="20"/>
      <c r="I10156" s="20"/>
      <c r="O10156" s="20"/>
      <c r="P10156" s="20"/>
    </row>
    <row r="10157" spans="3:16" x14ac:dyDescent="0.35">
      <c r="C10157" s="21"/>
      <c r="E10157" s="21"/>
      <c r="G10157" s="20"/>
      <c r="I10157" s="20"/>
      <c r="O10157" s="20"/>
      <c r="P10157" s="20"/>
    </row>
    <row r="10158" spans="3:16" x14ac:dyDescent="0.35">
      <c r="C10158" s="21"/>
      <c r="E10158" s="21"/>
      <c r="G10158" s="20"/>
      <c r="I10158" s="20"/>
      <c r="O10158" s="20"/>
      <c r="P10158" s="20"/>
    </row>
    <row r="10159" spans="3:16" x14ac:dyDescent="0.35">
      <c r="C10159" s="21"/>
      <c r="E10159" s="21"/>
      <c r="G10159" s="20"/>
      <c r="I10159" s="20"/>
      <c r="O10159" s="20"/>
      <c r="P10159" s="20"/>
    </row>
    <row r="10160" spans="3:16" x14ac:dyDescent="0.35">
      <c r="C10160" s="21"/>
      <c r="E10160" s="21"/>
      <c r="G10160" s="20"/>
      <c r="I10160" s="20"/>
      <c r="O10160" s="20"/>
      <c r="P10160" s="20"/>
    </row>
    <row r="10161" spans="3:16" x14ac:dyDescent="0.35">
      <c r="C10161" s="21"/>
      <c r="E10161" s="21"/>
      <c r="G10161" s="20"/>
      <c r="I10161" s="20"/>
      <c r="O10161" s="20"/>
      <c r="P10161" s="20"/>
    </row>
    <row r="10162" spans="3:16" x14ac:dyDescent="0.35">
      <c r="C10162" s="21"/>
      <c r="E10162" s="21"/>
      <c r="G10162" s="20"/>
      <c r="I10162" s="20"/>
      <c r="O10162" s="20"/>
      <c r="P10162" s="20"/>
    </row>
    <row r="10163" spans="3:16" x14ac:dyDescent="0.35">
      <c r="C10163" s="21"/>
      <c r="E10163" s="21"/>
      <c r="G10163" s="20"/>
      <c r="I10163" s="20"/>
      <c r="O10163" s="20"/>
      <c r="P10163" s="20"/>
    </row>
    <row r="10164" spans="3:16" x14ac:dyDescent="0.35">
      <c r="C10164" s="21"/>
      <c r="E10164" s="21"/>
      <c r="G10164" s="20"/>
      <c r="I10164" s="20"/>
      <c r="O10164" s="20"/>
      <c r="P10164" s="20"/>
    </row>
    <row r="10165" spans="3:16" x14ac:dyDescent="0.35">
      <c r="C10165" s="21"/>
      <c r="E10165" s="21"/>
      <c r="G10165" s="20"/>
      <c r="I10165" s="20"/>
      <c r="O10165" s="20"/>
      <c r="P10165" s="20"/>
    </row>
    <row r="10166" spans="3:16" x14ac:dyDescent="0.35">
      <c r="C10166" s="21"/>
      <c r="E10166" s="21"/>
      <c r="G10166" s="20"/>
      <c r="I10166" s="20"/>
      <c r="O10166" s="20"/>
      <c r="P10166" s="20"/>
    </row>
    <row r="10167" spans="3:16" x14ac:dyDescent="0.35">
      <c r="C10167" s="21"/>
      <c r="E10167" s="21"/>
      <c r="G10167" s="20"/>
      <c r="I10167" s="20"/>
      <c r="O10167" s="20"/>
      <c r="P10167" s="20"/>
    </row>
    <row r="10168" spans="3:16" x14ac:dyDescent="0.35">
      <c r="C10168" s="21"/>
      <c r="E10168" s="21"/>
      <c r="G10168" s="20"/>
      <c r="I10168" s="20"/>
      <c r="O10168" s="20"/>
      <c r="P10168" s="20"/>
    </row>
    <row r="10169" spans="3:16" x14ac:dyDescent="0.35">
      <c r="C10169" s="21"/>
      <c r="E10169" s="21"/>
      <c r="G10169" s="20"/>
      <c r="I10169" s="20"/>
      <c r="O10169" s="20"/>
      <c r="P10169" s="20"/>
    </row>
    <row r="10170" spans="3:16" x14ac:dyDescent="0.35">
      <c r="C10170" s="21"/>
      <c r="E10170" s="21"/>
      <c r="G10170" s="20"/>
      <c r="I10170" s="20"/>
      <c r="O10170" s="20"/>
      <c r="P10170" s="20"/>
    </row>
    <row r="10171" spans="3:16" x14ac:dyDescent="0.35">
      <c r="C10171" s="21"/>
      <c r="E10171" s="21"/>
      <c r="G10171" s="20"/>
      <c r="I10171" s="20"/>
      <c r="O10171" s="20"/>
      <c r="P10171" s="20"/>
    </row>
    <row r="10172" spans="3:16" x14ac:dyDescent="0.35">
      <c r="C10172" s="21"/>
      <c r="E10172" s="21"/>
      <c r="G10172" s="20"/>
      <c r="I10172" s="20"/>
      <c r="O10172" s="20"/>
      <c r="P10172" s="20"/>
    </row>
    <row r="10173" spans="3:16" x14ac:dyDescent="0.35">
      <c r="C10173" s="21"/>
      <c r="E10173" s="21"/>
      <c r="G10173" s="20"/>
      <c r="I10173" s="20"/>
      <c r="O10173" s="20"/>
      <c r="P10173" s="20"/>
    </row>
    <row r="10174" spans="3:16" x14ac:dyDescent="0.35">
      <c r="C10174" s="21"/>
      <c r="E10174" s="21"/>
      <c r="G10174" s="20"/>
      <c r="I10174" s="20"/>
      <c r="O10174" s="20"/>
      <c r="P10174" s="20"/>
    </row>
    <row r="10175" spans="3:16" x14ac:dyDescent="0.35">
      <c r="C10175" s="21"/>
      <c r="E10175" s="21"/>
      <c r="G10175" s="20"/>
      <c r="I10175" s="20"/>
      <c r="O10175" s="20"/>
      <c r="P10175" s="20"/>
    </row>
    <row r="10176" spans="3:16" x14ac:dyDescent="0.35">
      <c r="C10176" s="21"/>
      <c r="E10176" s="21"/>
      <c r="G10176" s="20"/>
      <c r="I10176" s="20"/>
      <c r="O10176" s="20"/>
      <c r="P10176" s="20"/>
    </row>
    <row r="10177" spans="3:16" x14ac:dyDescent="0.35">
      <c r="C10177" s="21"/>
      <c r="E10177" s="21"/>
      <c r="G10177" s="20"/>
      <c r="I10177" s="20"/>
      <c r="O10177" s="20"/>
      <c r="P10177" s="20"/>
    </row>
    <row r="10178" spans="3:16" x14ac:dyDescent="0.35">
      <c r="C10178" s="21"/>
      <c r="E10178" s="21"/>
      <c r="G10178" s="20"/>
      <c r="I10178" s="20"/>
      <c r="O10178" s="20"/>
      <c r="P10178" s="20"/>
    </row>
    <row r="10179" spans="3:16" x14ac:dyDescent="0.35">
      <c r="C10179" s="21"/>
      <c r="E10179" s="21"/>
      <c r="G10179" s="20"/>
      <c r="I10179" s="20"/>
      <c r="O10179" s="20"/>
      <c r="P10179" s="20"/>
    </row>
    <row r="10180" spans="3:16" x14ac:dyDescent="0.35">
      <c r="C10180" s="21"/>
      <c r="E10180" s="21"/>
      <c r="G10180" s="20"/>
      <c r="I10180" s="20"/>
      <c r="O10180" s="20"/>
      <c r="P10180" s="20"/>
    </row>
    <row r="10181" spans="3:16" x14ac:dyDescent="0.35">
      <c r="C10181" s="21"/>
      <c r="E10181" s="21"/>
      <c r="G10181" s="20"/>
      <c r="I10181" s="20"/>
      <c r="O10181" s="20"/>
      <c r="P10181" s="20"/>
    </row>
    <row r="10182" spans="3:16" x14ac:dyDescent="0.35">
      <c r="C10182" s="21"/>
      <c r="E10182" s="21"/>
      <c r="G10182" s="20"/>
      <c r="I10182" s="20"/>
      <c r="O10182" s="20"/>
      <c r="P10182" s="20"/>
    </row>
    <row r="10183" spans="3:16" x14ac:dyDescent="0.35">
      <c r="C10183" s="21"/>
      <c r="E10183" s="21"/>
      <c r="G10183" s="20"/>
      <c r="I10183" s="20"/>
      <c r="O10183" s="20"/>
      <c r="P10183" s="20"/>
    </row>
    <row r="10184" spans="3:16" x14ac:dyDescent="0.35">
      <c r="C10184" s="21"/>
      <c r="E10184" s="21"/>
      <c r="G10184" s="20"/>
      <c r="I10184" s="20"/>
      <c r="O10184" s="20"/>
      <c r="P10184" s="20"/>
    </row>
    <row r="10185" spans="3:16" x14ac:dyDescent="0.35">
      <c r="C10185" s="21"/>
      <c r="E10185" s="21"/>
      <c r="G10185" s="20"/>
      <c r="I10185" s="20"/>
      <c r="O10185" s="20"/>
      <c r="P10185" s="20"/>
    </row>
    <row r="10186" spans="3:16" x14ac:dyDescent="0.35">
      <c r="C10186" s="21"/>
      <c r="E10186" s="21"/>
      <c r="G10186" s="20"/>
      <c r="I10186" s="20"/>
      <c r="O10186" s="20"/>
      <c r="P10186" s="20"/>
    </row>
    <row r="10187" spans="3:16" x14ac:dyDescent="0.35">
      <c r="C10187" s="21"/>
      <c r="E10187" s="21"/>
      <c r="G10187" s="20"/>
      <c r="I10187" s="20"/>
      <c r="O10187" s="20"/>
      <c r="P10187" s="20"/>
    </row>
    <row r="10188" spans="3:16" x14ac:dyDescent="0.35">
      <c r="C10188" s="21"/>
      <c r="E10188" s="21"/>
      <c r="G10188" s="20"/>
      <c r="I10188" s="20"/>
      <c r="O10188" s="20"/>
      <c r="P10188" s="20"/>
    </row>
    <row r="10189" spans="3:16" x14ac:dyDescent="0.35">
      <c r="C10189" s="21"/>
      <c r="E10189" s="21"/>
      <c r="G10189" s="20"/>
      <c r="I10189" s="20"/>
      <c r="O10189" s="20"/>
      <c r="P10189" s="20"/>
    </row>
    <row r="10190" spans="3:16" x14ac:dyDescent="0.35">
      <c r="C10190" s="21"/>
      <c r="E10190" s="21"/>
      <c r="G10190" s="20"/>
      <c r="I10190" s="20"/>
      <c r="O10190" s="20"/>
      <c r="P10190" s="20"/>
    </row>
    <row r="10191" spans="3:16" x14ac:dyDescent="0.35">
      <c r="C10191" s="21"/>
      <c r="E10191" s="21"/>
      <c r="G10191" s="20"/>
      <c r="I10191" s="20"/>
      <c r="O10191" s="20"/>
      <c r="P10191" s="20"/>
    </row>
    <row r="10192" spans="3:16" x14ac:dyDescent="0.35">
      <c r="C10192" s="21"/>
      <c r="E10192" s="21"/>
      <c r="G10192" s="20"/>
      <c r="I10192" s="20"/>
      <c r="O10192" s="20"/>
      <c r="P10192" s="20"/>
    </row>
    <row r="10193" spans="3:16" x14ac:dyDescent="0.35">
      <c r="C10193" s="21"/>
      <c r="E10193" s="21"/>
      <c r="G10193" s="20"/>
      <c r="I10193" s="20"/>
      <c r="O10193" s="20"/>
      <c r="P10193" s="20"/>
    </row>
    <row r="10194" spans="3:16" x14ac:dyDescent="0.35">
      <c r="C10194" s="21"/>
      <c r="E10194" s="21"/>
      <c r="G10194" s="20"/>
      <c r="I10194" s="20"/>
      <c r="O10194" s="20"/>
      <c r="P10194" s="20"/>
    </row>
    <row r="10195" spans="3:16" x14ac:dyDescent="0.35">
      <c r="C10195" s="21"/>
      <c r="E10195" s="21"/>
      <c r="G10195" s="20"/>
      <c r="I10195" s="20"/>
      <c r="O10195" s="20"/>
      <c r="P10195" s="20"/>
    </row>
    <row r="10196" spans="3:16" x14ac:dyDescent="0.35">
      <c r="C10196" s="21"/>
      <c r="E10196" s="21"/>
      <c r="G10196" s="20"/>
      <c r="I10196" s="20"/>
      <c r="O10196" s="20"/>
      <c r="P10196" s="20"/>
    </row>
    <row r="10197" spans="3:16" x14ac:dyDescent="0.35">
      <c r="C10197" s="21"/>
      <c r="E10197" s="21"/>
      <c r="G10197" s="20"/>
      <c r="I10197" s="20"/>
      <c r="O10197" s="20"/>
      <c r="P10197" s="20"/>
    </row>
    <row r="10198" spans="3:16" x14ac:dyDescent="0.35">
      <c r="C10198" s="21"/>
      <c r="E10198" s="21"/>
      <c r="G10198" s="20"/>
      <c r="I10198" s="20"/>
      <c r="O10198" s="20"/>
      <c r="P10198" s="20"/>
    </row>
    <row r="10199" spans="3:16" x14ac:dyDescent="0.35">
      <c r="C10199" s="21"/>
      <c r="E10199" s="21"/>
      <c r="G10199" s="20"/>
      <c r="I10199" s="20"/>
      <c r="O10199" s="20"/>
      <c r="P10199" s="20"/>
    </row>
    <row r="10200" spans="3:16" x14ac:dyDescent="0.35">
      <c r="C10200" s="21"/>
      <c r="E10200" s="21"/>
      <c r="G10200" s="20"/>
      <c r="I10200" s="20"/>
      <c r="O10200" s="20"/>
      <c r="P10200" s="20"/>
    </row>
    <row r="10201" spans="3:16" x14ac:dyDescent="0.35">
      <c r="C10201" s="21"/>
      <c r="E10201" s="21"/>
      <c r="G10201" s="20"/>
      <c r="I10201" s="20"/>
      <c r="O10201" s="20"/>
      <c r="P10201" s="20"/>
    </row>
    <row r="10202" spans="3:16" x14ac:dyDescent="0.35">
      <c r="C10202" s="21"/>
      <c r="E10202" s="21"/>
      <c r="G10202" s="20"/>
      <c r="I10202" s="20"/>
      <c r="O10202" s="20"/>
      <c r="P10202" s="20"/>
    </row>
    <row r="10203" spans="3:16" x14ac:dyDescent="0.35">
      <c r="C10203" s="21"/>
      <c r="E10203" s="21"/>
      <c r="G10203" s="20"/>
      <c r="I10203" s="20"/>
      <c r="O10203" s="20"/>
      <c r="P10203" s="20"/>
    </row>
    <row r="10204" spans="3:16" x14ac:dyDescent="0.35">
      <c r="C10204" s="21"/>
      <c r="E10204" s="21"/>
      <c r="G10204" s="20"/>
      <c r="I10204" s="20"/>
      <c r="O10204" s="20"/>
      <c r="P10204" s="20"/>
    </row>
    <row r="10205" spans="3:16" x14ac:dyDescent="0.35">
      <c r="C10205" s="21"/>
      <c r="E10205" s="21"/>
      <c r="G10205" s="20"/>
      <c r="I10205" s="20"/>
      <c r="O10205" s="20"/>
      <c r="P10205" s="20"/>
    </row>
    <row r="10206" spans="3:16" x14ac:dyDescent="0.35">
      <c r="C10206" s="21"/>
      <c r="E10206" s="21"/>
      <c r="G10206" s="20"/>
      <c r="I10206" s="20"/>
      <c r="O10206" s="20"/>
      <c r="P10206" s="20"/>
    </row>
    <row r="10207" spans="3:16" x14ac:dyDescent="0.35">
      <c r="C10207" s="21"/>
      <c r="E10207" s="21"/>
      <c r="G10207" s="20"/>
      <c r="I10207" s="20"/>
      <c r="O10207" s="20"/>
      <c r="P10207" s="20"/>
    </row>
    <row r="10208" spans="3:16" x14ac:dyDescent="0.35">
      <c r="C10208" s="21"/>
      <c r="E10208" s="21"/>
      <c r="G10208" s="20"/>
      <c r="I10208" s="20"/>
      <c r="O10208" s="20"/>
      <c r="P10208" s="20"/>
    </row>
    <row r="10209" spans="3:16" x14ac:dyDescent="0.35">
      <c r="C10209" s="21"/>
      <c r="E10209" s="21"/>
      <c r="G10209" s="20"/>
      <c r="I10209" s="20"/>
      <c r="O10209" s="20"/>
      <c r="P10209" s="20"/>
    </row>
    <row r="10210" spans="3:16" x14ac:dyDescent="0.35">
      <c r="C10210" s="21"/>
      <c r="E10210" s="21"/>
      <c r="G10210" s="20"/>
      <c r="I10210" s="20"/>
      <c r="O10210" s="20"/>
      <c r="P10210" s="20"/>
    </row>
    <row r="10211" spans="3:16" x14ac:dyDescent="0.35">
      <c r="C10211" s="21"/>
      <c r="E10211" s="21"/>
      <c r="G10211" s="20"/>
      <c r="I10211" s="20"/>
      <c r="O10211" s="20"/>
      <c r="P10211" s="20"/>
    </row>
    <row r="10212" spans="3:16" x14ac:dyDescent="0.35">
      <c r="C10212" s="21"/>
      <c r="E10212" s="21"/>
      <c r="G10212" s="20"/>
      <c r="I10212" s="20"/>
      <c r="O10212" s="20"/>
      <c r="P10212" s="20"/>
    </row>
    <row r="10213" spans="3:16" x14ac:dyDescent="0.35">
      <c r="C10213" s="21"/>
      <c r="E10213" s="21"/>
      <c r="G10213" s="20"/>
      <c r="I10213" s="20"/>
      <c r="O10213" s="20"/>
      <c r="P10213" s="20"/>
    </row>
    <row r="10214" spans="3:16" x14ac:dyDescent="0.35">
      <c r="C10214" s="21"/>
      <c r="E10214" s="21"/>
      <c r="G10214" s="20"/>
      <c r="I10214" s="20"/>
      <c r="O10214" s="20"/>
      <c r="P10214" s="20"/>
    </row>
    <row r="10215" spans="3:16" x14ac:dyDescent="0.35">
      <c r="C10215" s="21"/>
      <c r="E10215" s="21"/>
      <c r="G10215" s="20"/>
      <c r="I10215" s="20"/>
      <c r="O10215" s="20"/>
      <c r="P10215" s="20"/>
    </row>
    <row r="10216" spans="3:16" x14ac:dyDescent="0.35">
      <c r="C10216" s="21"/>
      <c r="E10216" s="21"/>
      <c r="G10216" s="20"/>
      <c r="I10216" s="20"/>
      <c r="O10216" s="20"/>
      <c r="P10216" s="20"/>
    </row>
    <row r="10217" spans="3:16" x14ac:dyDescent="0.35">
      <c r="C10217" s="21"/>
      <c r="E10217" s="21"/>
      <c r="G10217" s="20"/>
      <c r="I10217" s="20"/>
      <c r="O10217" s="20"/>
      <c r="P10217" s="20"/>
    </row>
    <row r="10218" spans="3:16" x14ac:dyDescent="0.35">
      <c r="C10218" s="21"/>
      <c r="E10218" s="21"/>
      <c r="G10218" s="20"/>
      <c r="I10218" s="20"/>
      <c r="O10218" s="20"/>
      <c r="P10218" s="20"/>
    </row>
    <row r="10219" spans="3:16" x14ac:dyDescent="0.35">
      <c r="C10219" s="21"/>
      <c r="E10219" s="21"/>
      <c r="G10219" s="20"/>
      <c r="I10219" s="20"/>
      <c r="O10219" s="20"/>
      <c r="P10219" s="20"/>
    </row>
    <row r="10220" spans="3:16" x14ac:dyDescent="0.35">
      <c r="C10220" s="21"/>
      <c r="E10220" s="21"/>
      <c r="G10220" s="20"/>
      <c r="I10220" s="20"/>
      <c r="O10220" s="20"/>
      <c r="P10220" s="20"/>
    </row>
    <row r="10221" spans="3:16" x14ac:dyDescent="0.35">
      <c r="C10221" s="21"/>
      <c r="E10221" s="21"/>
      <c r="G10221" s="20"/>
      <c r="I10221" s="20"/>
      <c r="O10221" s="20"/>
      <c r="P10221" s="20"/>
    </row>
    <row r="10222" spans="3:16" x14ac:dyDescent="0.35">
      <c r="C10222" s="21"/>
      <c r="E10222" s="21"/>
      <c r="G10222" s="20"/>
      <c r="I10222" s="20"/>
      <c r="O10222" s="20"/>
      <c r="P10222" s="20"/>
    </row>
    <row r="10223" spans="3:16" x14ac:dyDescent="0.35">
      <c r="C10223" s="21"/>
      <c r="E10223" s="21"/>
      <c r="G10223" s="20"/>
      <c r="I10223" s="20"/>
      <c r="O10223" s="20"/>
      <c r="P10223" s="20"/>
    </row>
    <row r="10224" spans="3:16" x14ac:dyDescent="0.35">
      <c r="C10224" s="21"/>
      <c r="E10224" s="21"/>
      <c r="G10224" s="20"/>
      <c r="I10224" s="20"/>
      <c r="O10224" s="20"/>
      <c r="P10224" s="20"/>
    </row>
    <row r="10225" spans="3:16" x14ac:dyDescent="0.35">
      <c r="C10225" s="21"/>
      <c r="E10225" s="21"/>
      <c r="G10225" s="20"/>
      <c r="I10225" s="20"/>
      <c r="O10225" s="20"/>
      <c r="P10225" s="20"/>
    </row>
    <row r="10226" spans="3:16" x14ac:dyDescent="0.35">
      <c r="C10226" s="21"/>
      <c r="E10226" s="21"/>
      <c r="G10226" s="20"/>
      <c r="I10226" s="20"/>
      <c r="O10226" s="20"/>
      <c r="P10226" s="20"/>
    </row>
    <row r="10227" spans="3:16" x14ac:dyDescent="0.35">
      <c r="C10227" s="21"/>
      <c r="E10227" s="21"/>
      <c r="G10227" s="20"/>
      <c r="I10227" s="20"/>
      <c r="O10227" s="20"/>
      <c r="P10227" s="20"/>
    </row>
    <row r="10228" spans="3:16" x14ac:dyDescent="0.35">
      <c r="C10228" s="21"/>
      <c r="E10228" s="21"/>
      <c r="G10228" s="20"/>
      <c r="I10228" s="20"/>
      <c r="O10228" s="20"/>
      <c r="P10228" s="20"/>
    </row>
    <row r="10229" spans="3:16" x14ac:dyDescent="0.35">
      <c r="C10229" s="21"/>
      <c r="E10229" s="21"/>
      <c r="G10229" s="20"/>
      <c r="I10229" s="20"/>
      <c r="O10229" s="20"/>
      <c r="P10229" s="20"/>
    </row>
    <row r="10230" spans="3:16" x14ac:dyDescent="0.35">
      <c r="C10230" s="21"/>
      <c r="E10230" s="21"/>
      <c r="G10230" s="20"/>
      <c r="I10230" s="20"/>
      <c r="O10230" s="20"/>
      <c r="P10230" s="20"/>
    </row>
    <row r="10231" spans="3:16" x14ac:dyDescent="0.35">
      <c r="C10231" s="21"/>
      <c r="E10231" s="21"/>
      <c r="G10231" s="20"/>
      <c r="I10231" s="20"/>
      <c r="O10231" s="20"/>
      <c r="P10231" s="20"/>
    </row>
    <row r="10232" spans="3:16" x14ac:dyDescent="0.35">
      <c r="C10232" s="21"/>
      <c r="E10232" s="21"/>
      <c r="G10232" s="20"/>
      <c r="I10232" s="20"/>
      <c r="O10232" s="20"/>
      <c r="P10232" s="20"/>
    </row>
    <row r="10233" spans="3:16" x14ac:dyDescent="0.35">
      <c r="C10233" s="21"/>
      <c r="E10233" s="21"/>
      <c r="G10233" s="20"/>
      <c r="I10233" s="20"/>
      <c r="O10233" s="20"/>
      <c r="P10233" s="20"/>
    </row>
    <row r="10234" spans="3:16" x14ac:dyDescent="0.35">
      <c r="C10234" s="21"/>
      <c r="E10234" s="21"/>
      <c r="G10234" s="20"/>
      <c r="I10234" s="20"/>
      <c r="O10234" s="20"/>
      <c r="P10234" s="20"/>
    </row>
    <row r="10235" spans="3:16" x14ac:dyDescent="0.35">
      <c r="C10235" s="21"/>
      <c r="E10235" s="21"/>
      <c r="G10235" s="20"/>
      <c r="I10235" s="20"/>
      <c r="O10235" s="20"/>
      <c r="P10235" s="20"/>
    </row>
    <row r="10236" spans="3:16" x14ac:dyDescent="0.35">
      <c r="C10236" s="21"/>
      <c r="E10236" s="21"/>
      <c r="G10236" s="20"/>
      <c r="I10236" s="20"/>
      <c r="O10236" s="20"/>
      <c r="P10236" s="20"/>
    </row>
    <row r="10237" spans="3:16" x14ac:dyDescent="0.35">
      <c r="C10237" s="21"/>
      <c r="E10237" s="21"/>
      <c r="G10237" s="20"/>
      <c r="I10237" s="20"/>
      <c r="O10237" s="20"/>
      <c r="P10237" s="20"/>
    </row>
    <row r="10238" spans="3:16" x14ac:dyDescent="0.35">
      <c r="C10238" s="21"/>
      <c r="E10238" s="21"/>
      <c r="G10238" s="20"/>
      <c r="I10238" s="20"/>
      <c r="O10238" s="20"/>
      <c r="P10238" s="20"/>
    </row>
    <row r="10239" spans="3:16" x14ac:dyDescent="0.35">
      <c r="C10239" s="21"/>
      <c r="E10239" s="21"/>
      <c r="G10239" s="20"/>
      <c r="I10239" s="20"/>
      <c r="O10239" s="20"/>
      <c r="P10239" s="20"/>
    </row>
    <row r="10240" spans="3:16" x14ac:dyDescent="0.35">
      <c r="C10240" s="21"/>
      <c r="E10240" s="21"/>
      <c r="G10240" s="20"/>
      <c r="I10240" s="20"/>
      <c r="O10240" s="20"/>
      <c r="P10240" s="20"/>
    </row>
    <row r="10241" spans="3:16" x14ac:dyDescent="0.35">
      <c r="C10241" s="21"/>
      <c r="E10241" s="21"/>
      <c r="G10241" s="20"/>
      <c r="I10241" s="20"/>
      <c r="O10241" s="20"/>
      <c r="P10241" s="20"/>
    </row>
    <row r="10242" spans="3:16" x14ac:dyDescent="0.35">
      <c r="C10242" s="21"/>
      <c r="E10242" s="21"/>
      <c r="G10242" s="20"/>
      <c r="I10242" s="20"/>
      <c r="O10242" s="20"/>
      <c r="P10242" s="20"/>
    </row>
    <row r="10243" spans="3:16" x14ac:dyDescent="0.35">
      <c r="C10243" s="21"/>
      <c r="E10243" s="21"/>
      <c r="G10243" s="20"/>
      <c r="I10243" s="20"/>
      <c r="O10243" s="20"/>
      <c r="P10243" s="20"/>
    </row>
    <row r="10244" spans="3:16" x14ac:dyDescent="0.35">
      <c r="C10244" s="21"/>
      <c r="E10244" s="21"/>
      <c r="G10244" s="20"/>
      <c r="I10244" s="20"/>
      <c r="O10244" s="20"/>
      <c r="P10244" s="20"/>
    </row>
    <row r="10245" spans="3:16" x14ac:dyDescent="0.35">
      <c r="C10245" s="21"/>
      <c r="E10245" s="21"/>
      <c r="G10245" s="20"/>
      <c r="I10245" s="20"/>
      <c r="O10245" s="20"/>
      <c r="P10245" s="20"/>
    </row>
    <row r="10246" spans="3:16" x14ac:dyDescent="0.35">
      <c r="C10246" s="21"/>
      <c r="E10246" s="21"/>
      <c r="G10246" s="20"/>
      <c r="I10246" s="20"/>
      <c r="O10246" s="20"/>
      <c r="P10246" s="20"/>
    </row>
    <row r="10247" spans="3:16" x14ac:dyDescent="0.35">
      <c r="C10247" s="21"/>
      <c r="E10247" s="21"/>
      <c r="G10247" s="20"/>
      <c r="I10247" s="20"/>
      <c r="O10247" s="20"/>
      <c r="P10247" s="20"/>
    </row>
    <row r="10248" spans="3:16" x14ac:dyDescent="0.35">
      <c r="C10248" s="21"/>
      <c r="E10248" s="21"/>
      <c r="G10248" s="20"/>
      <c r="I10248" s="20"/>
      <c r="O10248" s="20"/>
      <c r="P10248" s="20"/>
    </row>
    <row r="10249" spans="3:16" x14ac:dyDescent="0.35">
      <c r="C10249" s="21"/>
      <c r="E10249" s="21"/>
      <c r="G10249" s="20"/>
      <c r="I10249" s="20"/>
      <c r="O10249" s="20"/>
      <c r="P10249" s="20"/>
    </row>
    <row r="10250" spans="3:16" x14ac:dyDescent="0.35">
      <c r="C10250" s="21"/>
      <c r="E10250" s="21"/>
      <c r="G10250" s="20"/>
      <c r="I10250" s="20"/>
      <c r="O10250" s="20"/>
      <c r="P10250" s="20"/>
    </row>
    <row r="10251" spans="3:16" x14ac:dyDescent="0.35">
      <c r="C10251" s="21"/>
      <c r="E10251" s="21"/>
      <c r="G10251" s="20"/>
      <c r="I10251" s="20"/>
      <c r="O10251" s="20"/>
      <c r="P10251" s="20"/>
    </row>
    <row r="10252" spans="3:16" x14ac:dyDescent="0.35">
      <c r="C10252" s="21"/>
      <c r="E10252" s="21"/>
      <c r="G10252" s="20"/>
      <c r="I10252" s="20"/>
      <c r="O10252" s="20"/>
      <c r="P10252" s="20"/>
    </row>
    <row r="10253" spans="3:16" x14ac:dyDescent="0.35">
      <c r="C10253" s="21"/>
      <c r="E10253" s="21"/>
      <c r="G10253" s="20"/>
      <c r="I10253" s="20"/>
      <c r="O10253" s="20"/>
      <c r="P10253" s="20"/>
    </row>
    <row r="10254" spans="3:16" x14ac:dyDescent="0.35">
      <c r="C10254" s="21"/>
      <c r="E10254" s="21"/>
      <c r="G10254" s="20"/>
      <c r="I10254" s="20"/>
      <c r="O10254" s="20"/>
      <c r="P10254" s="20"/>
    </row>
    <row r="10255" spans="3:16" x14ac:dyDescent="0.35">
      <c r="C10255" s="21"/>
      <c r="E10255" s="21"/>
      <c r="G10255" s="20"/>
      <c r="I10255" s="20"/>
      <c r="O10255" s="20"/>
      <c r="P10255" s="20"/>
    </row>
    <row r="10256" spans="3:16" x14ac:dyDescent="0.35">
      <c r="C10256" s="21"/>
      <c r="E10256" s="21"/>
      <c r="G10256" s="20"/>
      <c r="I10256" s="20"/>
      <c r="O10256" s="20"/>
      <c r="P10256" s="20"/>
    </row>
    <row r="10257" spans="3:16" x14ac:dyDescent="0.35">
      <c r="C10257" s="21"/>
      <c r="E10257" s="21"/>
      <c r="G10257" s="20"/>
      <c r="I10257" s="20"/>
      <c r="O10257" s="20"/>
      <c r="P10257" s="20"/>
    </row>
    <row r="10258" spans="3:16" x14ac:dyDescent="0.35">
      <c r="C10258" s="21"/>
      <c r="E10258" s="21"/>
      <c r="G10258" s="20"/>
      <c r="I10258" s="20"/>
      <c r="O10258" s="20"/>
      <c r="P10258" s="20"/>
    </row>
    <row r="10259" spans="3:16" x14ac:dyDescent="0.35">
      <c r="C10259" s="21"/>
      <c r="E10259" s="21"/>
      <c r="G10259" s="20"/>
      <c r="I10259" s="20"/>
      <c r="O10259" s="20"/>
      <c r="P10259" s="20"/>
    </row>
    <row r="10260" spans="3:16" x14ac:dyDescent="0.35">
      <c r="C10260" s="21"/>
      <c r="E10260" s="21"/>
      <c r="G10260" s="20"/>
      <c r="I10260" s="20"/>
      <c r="O10260" s="20"/>
      <c r="P10260" s="20"/>
    </row>
    <row r="10261" spans="3:16" x14ac:dyDescent="0.35">
      <c r="C10261" s="21"/>
      <c r="E10261" s="21"/>
      <c r="G10261" s="20"/>
      <c r="I10261" s="20"/>
      <c r="O10261" s="20"/>
      <c r="P10261" s="20"/>
    </row>
    <row r="10262" spans="3:16" x14ac:dyDescent="0.35">
      <c r="C10262" s="21"/>
      <c r="E10262" s="21"/>
      <c r="G10262" s="20"/>
      <c r="I10262" s="20"/>
      <c r="O10262" s="20"/>
      <c r="P10262" s="20"/>
    </row>
    <row r="10263" spans="3:16" x14ac:dyDescent="0.35">
      <c r="C10263" s="21"/>
      <c r="E10263" s="21"/>
      <c r="G10263" s="20"/>
      <c r="I10263" s="20"/>
      <c r="O10263" s="20"/>
      <c r="P10263" s="20"/>
    </row>
    <row r="10264" spans="3:16" x14ac:dyDescent="0.35">
      <c r="C10264" s="21"/>
      <c r="E10264" s="21"/>
      <c r="G10264" s="20"/>
      <c r="I10264" s="20"/>
      <c r="O10264" s="20"/>
      <c r="P10264" s="20"/>
    </row>
    <row r="10265" spans="3:16" x14ac:dyDescent="0.35">
      <c r="C10265" s="21"/>
      <c r="E10265" s="21"/>
      <c r="G10265" s="20"/>
      <c r="I10265" s="20"/>
      <c r="O10265" s="20"/>
      <c r="P10265" s="20"/>
    </row>
    <row r="10266" spans="3:16" x14ac:dyDescent="0.35">
      <c r="C10266" s="21"/>
      <c r="E10266" s="21"/>
      <c r="G10266" s="20"/>
      <c r="I10266" s="20"/>
      <c r="O10266" s="20"/>
      <c r="P10266" s="20"/>
    </row>
    <row r="10267" spans="3:16" x14ac:dyDescent="0.35">
      <c r="C10267" s="21"/>
      <c r="E10267" s="21"/>
      <c r="G10267" s="20"/>
      <c r="I10267" s="20"/>
      <c r="O10267" s="20"/>
      <c r="P10267" s="20"/>
    </row>
    <row r="10268" spans="3:16" x14ac:dyDescent="0.35">
      <c r="C10268" s="21"/>
      <c r="E10268" s="21"/>
      <c r="G10268" s="20"/>
      <c r="I10268" s="20"/>
      <c r="O10268" s="20"/>
      <c r="P10268" s="20"/>
    </row>
    <row r="10269" spans="3:16" x14ac:dyDescent="0.35">
      <c r="C10269" s="21"/>
      <c r="E10269" s="21"/>
      <c r="G10269" s="20"/>
      <c r="I10269" s="20"/>
      <c r="O10269" s="20"/>
      <c r="P10269" s="20"/>
    </row>
    <row r="10270" spans="3:16" x14ac:dyDescent="0.35">
      <c r="C10270" s="21"/>
      <c r="E10270" s="21"/>
      <c r="G10270" s="20"/>
      <c r="I10270" s="20"/>
      <c r="O10270" s="20"/>
      <c r="P10270" s="20"/>
    </row>
    <row r="10271" spans="3:16" x14ac:dyDescent="0.35">
      <c r="C10271" s="21"/>
      <c r="E10271" s="21"/>
      <c r="G10271" s="20"/>
      <c r="I10271" s="20"/>
      <c r="O10271" s="20"/>
      <c r="P10271" s="20"/>
    </row>
    <row r="10272" spans="3:16" x14ac:dyDescent="0.35">
      <c r="C10272" s="21"/>
      <c r="E10272" s="21"/>
      <c r="G10272" s="20"/>
      <c r="I10272" s="20"/>
      <c r="O10272" s="20"/>
      <c r="P10272" s="20"/>
    </row>
    <row r="10273" spans="3:16" x14ac:dyDescent="0.35">
      <c r="C10273" s="21"/>
      <c r="E10273" s="21"/>
      <c r="G10273" s="20"/>
      <c r="I10273" s="20"/>
      <c r="O10273" s="20"/>
      <c r="P10273" s="20"/>
    </row>
    <row r="10274" spans="3:16" x14ac:dyDescent="0.35">
      <c r="C10274" s="21"/>
      <c r="E10274" s="21"/>
      <c r="G10274" s="20"/>
      <c r="I10274" s="20"/>
      <c r="O10274" s="20"/>
      <c r="P10274" s="20"/>
    </row>
    <row r="10275" spans="3:16" x14ac:dyDescent="0.35">
      <c r="C10275" s="21"/>
      <c r="E10275" s="21"/>
      <c r="G10275" s="20"/>
      <c r="I10275" s="20"/>
      <c r="O10275" s="20"/>
      <c r="P10275" s="20"/>
    </row>
    <row r="10276" spans="3:16" x14ac:dyDescent="0.35">
      <c r="C10276" s="21"/>
      <c r="E10276" s="21"/>
      <c r="G10276" s="20"/>
      <c r="I10276" s="20"/>
      <c r="O10276" s="20"/>
      <c r="P10276" s="20"/>
    </row>
    <row r="10277" spans="3:16" x14ac:dyDescent="0.35">
      <c r="C10277" s="21"/>
      <c r="E10277" s="21"/>
      <c r="G10277" s="20"/>
      <c r="I10277" s="20"/>
      <c r="O10277" s="20"/>
      <c r="P10277" s="20"/>
    </row>
    <row r="10278" spans="3:16" x14ac:dyDescent="0.35">
      <c r="C10278" s="21"/>
      <c r="E10278" s="21"/>
      <c r="G10278" s="20"/>
      <c r="I10278" s="20"/>
      <c r="O10278" s="20"/>
      <c r="P10278" s="20"/>
    </row>
    <row r="10279" spans="3:16" x14ac:dyDescent="0.35">
      <c r="C10279" s="21"/>
      <c r="E10279" s="21"/>
      <c r="G10279" s="20"/>
      <c r="I10279" s="20"/>
      <c r="O10279" s="20"/>
      <c r="P10279" s="20"/>
    </row>
    <row r="10280" spans="3:16" x14ac:dyDescent="0.35">
      <c r="C10280" s="21"/>
      <c r="E10280" s="21"/>
      <c r="G10280" s="20"/>
      <c r="I10280" s="20"/>
      <c r="O10280" s="20"/>
      <c r="P10280" s="20"/>
    </row>
    <row r="10281" spans="3:16" x14ac:dyDescent="0.35">
      <c r="C10281" s="21"/>
      <c r="E10281" s="21"/>
      <c r="G10281" s="20"/>
      <c r="I10281" s="20"/>
      <c r="O10281" s="20"/>
      <c r="P10281" s="20"/>
    </row>
    <row r="10282" spans="3:16" x14ac:dyDescent="0.35">
      <c r="C10282" s="21"/>
      <c r="E10282" s="21"/>
      <c r="G10282" s="20"/>
      <c r="I10282" s="20"/>
      <c r="O10282" s="20"/>
      <c r="P10282" s="20"/>
    </row>
    <row r="10283" spans="3:16" x14ac:dyDescent="0.35">
      <c r="C10283" s="21"/>
      <c r="E10283" s="21"/>
      <c r="G10283" s="20"/>
      <c r="I10283" s="20"/>
      <c r="O10283" s="20"/>
      <c r="P10283" s="20"/>
    </row>
    <row r="10284" spans="3:16" x14ac:dyDescent="0.35">
      <c r="C10284" s="21"/>
      <c r="E10284" s="21"/>
      <c r="G10284" s="20"/>
      <c r="I10284" s="20"/>
      <c r="O10284" s="20"/>
      <c r="P10284" s="20"/>
    </row>
    <row r="10285" spans="3:16" x14ac:dyDescent="0.35">
      <c r="C10285" s="21"/>
      <c r="E10285" s="21"/>
      <c r="G10285" s="20"/>
      <c r="I10285" s="20"/>
      <c r="O10285" s="20"/>
      <c r="P10285" s="20"/>
    </row>
    <row r="10286" spans="3:16" x14ac:dyDescent="0.35">
      <c r="C10286" s="21"/>
      <c r="E10286" s="21"/>
      <c r="G10286" s="20"/>
      <c r="I10286" s="20"/>
      <c r="O10286" s="20"/>
      <c r="P10286" s="20"/>
    </row>
    <row r="10287" spans="3:16" x14ac:dyDescent="0.35">
      <c r="C10287" s="21"/>
      <c r="E10287" s="21"/>
      <c r="G10287" s="20"/>
      <c r="I10287" s="20"/>
      <c r="O10287" s="20"/>
      <c r="P10287" s="20"/>
    </row>
    <row r="10288" spans="3:16" x14ac:dyDescent="0.35">
      <c r="C10288" s="21"/>
      <c r="E10288" s="21"/>
      <c r="G10288" s="20"/>
      <c r="I10288" s="20"/>
      <c r="O10288" s="20"/>
      <c r="P10288" s="20"/>
    </row>
    <row r="10289" spans="3:16" x14ac:dyDescent="0.35">
      <c r="C10289" s="21"/>
      <c r="E10289" s="21"/>
      <c r="G10289" s="20"/>
      <c r="I10289" s="20"/>
      <c r="O10289" s="20"/>
      <c r="P10289" s="20"/>
    </row>
    <row r="10290" spans="3:16" x14ac:dyDescent="0.35">
      <c r="C10290" s="21"/>
      <c r="E10290" s="21"/>
      <c r="G10290" s="20"/>
      <c r="I10290" s="20"/>
      <c r="O10290" s="20"/>
      <c r="P10290" s="20"/>
    </row>
    <row r="10291" spans="3:16" x14ac:dyDescent="0.35">
      <c r="C10291" s="21"/>
      <c r="E10291" s="21"/>
      <c r="G10291" s="20"/>
      <c r="I10291" s="20"/>
      <c r="O10291" s="20"/>
      <c r="P10291" s="20"/>
    </row>
    <row r="10292" spans="3:16" x14ac:dyDescent="0.35">
      <c r="C10292" s="21"/>
      <c r="E10292" s="21"/>
      <c r="G10292" s="20"/>
      <c r="I10292" s="20"/>
      <c r="O10292" s="20"/>
      <c r="P10292" s="20"/>
    </row>
    <row r="10293" spans="3:16" x14ac:dyDescent="0.35">
      <c r="C10293" s="21"/>
      <c r="E10293" s="21"/>
      <c r="G10293" s="20"/>
      <c r="I10293" s="20"/>
      <c r="O10293" s="20"/>
      <c r="P10293" s="20"/>
    </row>
    <row r="10294" spans="3:16" x14ac:dyDescent="0.35">
      <c r="C10294" s="21"/>
      <c r="E10294" s="21"/>
      <c r="G10294" s="20"/>
      <c r="I10294" s="20"/>
      <c r="O10294" s="20"/>
      <c r="P10294" s="20"/>
    </row>
    <row r="10295" spans="3:16" x14ac:dyDescent="0.35">
      <c r="C10295" s="21"/>
      <c r="E10295" s="21"/>
      <c r="G10295" s="20"/>
      <c r="I10295" s="20"/>
      <c r="O10295" s="20"/>
      <c r="P10295" s="20"/>
    </row>
    <row r="10296" spans="3:16" x14ac:dyDescent="0.35">
      <c r="C10296" s="21"/>
      <c r="E10296" s="21"/>
      <c r="G10296" s="20"/>
      <c r="I10296" s="20"/>
      <c r="O10296" s="20"/>
      <c r="P10296" s="20"/>
    </row>
    <row r="10297" spans="3:16" x14ac:dyDescent="0.35">
      <c r="C10297" s="21"/>
      <c r="E10297" s="21"/>
      <c r="G10297" s="20"/>
      <c r="I10297" s="20"/>
      <c r="O10297" s="20"/>
      <c r="P10297" s="20"/>
    </row>
    <row r="10298" spans="3:16" x14ac:dyDescent="0.35">
      <c r="C10298" s="21"/>
      <c r="E10298" s="21"/>
      <c r="G10298" s="20"/>
      <c r="I10298" s="20"/>
      <c r="O10298" s="20"/>
      <c r="P10298" s="20"/>
    </row>
    <row r="10299" spans="3:16" x14ac:dyDescent="0.35">
      <c r="C10299" s="21"/>
      <c r="E10299" s="21"/>
      <c r="G10299" s="20"/>
      <c r="I10299" s="20"/>
      <c r="O10299" s="20"/>
      <c r="P10299" s="20"/>
    </row>
    <row r="10300" spans="3:16" x14ac:dyDescent="0.35">
      <c r="C10300" s="21"/>
      <c r="E10300" s="21"/>
      <c r="G10300" s="20"/>
      <c r="I10300" s="20"/>
      <c r="O10300" s="20"/>
      <c r="P10300" s="20"/>
    </row>
    <row r="10301" spans="3:16" x14ac:dyDescent="0.35">
      <c r="C10301" s="21"/>
      <c r="E10301" s="21"/>
      <c r="G10301" s="20"/>
      <c r="I10301" s="20"/>
      <c r="O10301" s="20"/>
      <c r="P10301" s="20"/>
    </row>
    <row r="10302" spans="3:16" x14ac:dyDescent="0.35">
      <c r="C10302" s="21"/>
      <c r="E10302" s="21"/>
      <c r="G10302" s="20"/>
      <c r="I10302" s="20"/>
      <c r="O10302" s="20"/>
      <c r="P10302" s="20"/>
    </row>
    <row r="10303" spans="3:16" x14ac:dyDescent="0.35">
      <c r="C10303" s="21"/>
      <c r="E10303" s="21"/>
      <c r="G10303" s="20"/>
      <c r="I10303" s="20"/>
      <c r="O10303" s="20"/>
      <c r="P10303" s="20"/>
    </row>
    <row r="10304" spans="3:16" x14ac:dyDescent="0.35">
      <c r="C10304" s="21"/>
      <c r="E10304" s="21"/>
      <c r="G10304" s="20"/>
      <c r="I10304" s="20"/>
      <c r="O10304" s="20"/>
      <c r="P10304" s="20"/>
    </row>
    <row r="10305" spans="3:16" x14ac:dyDescent="0.35">
      <c r="C10305" s="21"/>
      <c r="E10305" s="21"/>
      <c r="G10305" s="20"/>
      <c r="I10305" s="20"/>
      <c r="O10305" s="20"/>
      <c r="P10305" s="20"/>
    </row>
    <row r="10306" spans="3:16" x14ac:dyDescent="0.35">
      <c r="C10306" s="21"/>
      <c r="E10306" s="21"/>
      <c r="G10306" s="20"/>
      <c r="I10306" s="20"/>
      <c r="O10306" s="20"/>
      <c r="P10306" s="20"/>
    </row>
    <row r="10307" spans="3:16" x14ac:dyDescent="0.35">
      <c r="C10307" s="21"/>
      <c r="E10307" s="21"/>
      <c r="G10307" s="20"/>
      <c r="I10307" s="20"/>
      <c r="O10307" s="20"/>
      <c r="P10307" s="20"/>
    </row>
    <row r="10308" spans="3:16" x14ac:dyDescent="0.35">
      <c r="C10308" s="21"/>
      <c r="E10308" s="21"/>
      <c r="G10308" s="20"/>
      <c r="I10308" s="20"/>
      <c r="O10308" s="20"/>
      <c r="P10308" s="20"/>
    </row>
    <row r="10309" spans="3:16" x14ac:dyDescent="0.35">
      <c r="C10309" s="21"/>
      <c r="E10309" s="21"/>
      <c r="G10309" s="20"/>
      <c r="I10309" s="20"/>
      <c r="O10309" s="20"/>
      <c r="P10309" s="20"/>
    </row>
    <row r="10310" spans="3:16" x14ac:dyDescent="0.35">
      <c r="C10310" s="21"/>
      <c r="E10310" s="21"/>
      <c r="G10310" s="20"/>
      <c r="I10310" s="20"/>
      <c r="O10310" s="20"/>
      <c r="P10310" s="20"/>
    </row>
    <row r="10311" spans="3:16" x14ac:dyDescent="0.35">
      <c r="C10311" s="21"/>
      <c r="E10311" s="21"/>
      <c r="G10311" s="20"/>
      <c r="I10311" s="20"/>
      <c r="O10311" s="20"/>
      <c r="P10311" s="20"/>
    </row>
    <row r="10312" spans="3:16" x14ac:dyDescent="0.35">
      <c r="C10312" s="21"/>
      <c r="E10312" s="21"/>
      <c r="G10312" s="20"/>
      <c r="I10312" s="20"/>
      <c r="O10312" s="20"/>
      <c r="P10312" s="20"/>
    </row>
    <row r="10313" spans="3:16" x14ac:dyDescent="0.35">
      <c r="C10313" s="21"/>
      <c r="E10313" s="21"/>
      <c r="G10313" s="20"/>
      <c r="I10313" s="20"/>
      <c r="O10313" s="20"/>
      <c r="P10313" s="20"/>
    </row>
    <row r="10314" spans="3:16" x14ac:dyDescent="0.35">
      <c r="C10314" s="21"/>
      <c r="E10314" s="21"/>
      <c r="G10314" s="20"/>
      <c r="I10314" s="20"/>
      <c r="O10314" s="20"/>
      <c r="P10314" s="20"/>
    </row>
    <row r="10315" spans="3:16" x14ac:dyDescent="0.35">
      <c r="C10315" s="21"/>
      <c r="E10315" s="21"/>
      <c r="G10315" s="20"/>
      <c r="I10315" s="20"/>
      <c r="O10315" s="20"/>
      <c r="P10315" s="20"/>
    </row>
    <row r="10316" spans="3:16" x14ac:dyDescent="0.35">
      <c r="C10316" s="21"/>
      <c r="E10316" s="21"/>
      <c r="G10316" s="20"/>
      <c r="I10316" s="20"/>
      <c r="O10316" s="20"/>
      <c r="P10316" s="20"/>
    </row>
    <row r="10317" spans="3:16" x14ac:dyDescent="0.35">
      <c r="C10317" s="21"/>
      <c r="E10317" s="21"/>
      <c r="G10317" s="20"/>
      <c r="I10317" s="20"/>
      <c r="O10317" s="20"/>
      <c r="P10317" s="20"/>
    </row>
    <row r="10318" spans="3:16" x14ac:dyDescent="0.35">
      <c r="C10318" s="21"/>
      <c r="E10318" s="21"/>
      <c r="G10318" s="20"/>
      <c r="I10318" s="20"/>
      <c r="O10318" s="20"/>
      <c r="P10318" s="20"/>
    </row>
    <row r="10319" spans="3:16" x14ac:dyDescent="0.35">
      <c r="C10319" s="21"/>
      <c r="E10319" s="21"/>
      <c r="G10319" s="20"/>
      <c r="I10319" s="20"/>
      <c r="O10319" s="20"/>
      <c r="P10319" s="20"/>
    </row>
    <row r="10320" spans="3:16" x14ac:dyDescent="0.35">
      <c r="C10320" s="21"/>
      <c r="E10320" s="21"/>
      <c r="G10320" s="20"/>
      <c r="I10320" s="20"/>
      <c r="O10320" s="20"/>
      <c r="P10320" s="20"/>
    </row>
    <row r="10321" spans="3:16" x14ac:dyDescent="0.35">
      <c r="C10321" s="21"/>
      <c r="E10321" s="21"/>
      <c r="G10321" s="20"/>
      <c r="I10321" s="20"/>
      <c r="O10321" s="20"/>
      <c r="P10321" s="20"/>
    </row>
    <row r="10322" spans="3:16" x14ac:dyDescent="0.35">
      <c r="C10322" s="21"/>
      <c r="E10322" s="21"/>
      <c r="G10322" s="20"/>
      <c r="I10322" s="20"/>
      <c r="O10322" s="20"/>
      <c r="P10322" s="20"/>
    </row>
    <row r="10323" spans="3:16" x14ac:dyDescent="0.35">
      <c r="C10323" s="21"/>
      <c r="E10323" s="21"/>
      <c r="G10323" s="20"/>
      <c r="I10323" s="20"/>
      <c r="O10323" s="20"/>
      <c r="P10323" s="20"/>
    </row>
    <row r="10324" spans="3:16" x14ac:dyDescent="0.35">
      <c r="C10324" s="21"/>
      <c r="E10324" s="21"/>
      <c r="G10324" s="20"/>
      <c r="I10324" s="20"/>
      <c r="O10324" s="20"/>
      <c r="P10324" s="20"/>
    </row>
    <row r="10325" spans="3:16" x14ac:dyDescent="0.35">
      <c r="C10325" s="21"/>
      <c r="E10325" s="21"/>
      <c r="G10325" s="20"/>
      <c r="I10325" s="20"/>
      <c r="O10325" s="20"/>
      <c r="P10325" s="20"/>
    </row>
    <row r="10326" spans="3:16" x14ac:dyDescent="0.35">
      <c r="C10326" s="21"/>
      <c r="E10326" s="21"/>
      <c r="G10326" s="20"/>
      <c r="I10326" s="20"/>
      <c r="O10326" s="20"/>
      <c r="P10326" s="20"/>
    </row>
    <row r="10327" spans="3:16" x14ac:dyDescent="0.35">
      <c r="C10327" s="21"/>
      <c r="E10327" s="21"/>
      <c r="G10327" s="20"/>
      <c r="I10327" s="20"/>
      <c r="O10327" s="20"/>
      <c r="P10327" s="20"/>
    </row>
    <row r="10328" spans="3:16" x14ac:dyDescent="0.35">
      <c r="C10328" s="21"/>
      <c r="E10328" s="21"/>
      <c r="G10328" s="20"/>
      <c r="I10328" s="20"/>
      <c r="O10328" s="20"/>
      <c r="P10328" s="20"/>
    </row>
    <row r="10329" spans="3:16" x14ac:dyDescent="0.35">
      <c r="C10329" s="21"/>
      <c r="E10329" s="21"/>
      <c r="G10329" s="20"/>
      <c r="I10329" s="20"/>
      <c r="O10329" s="20"/>
      <c r="P10329" s="20"/>
    </row>
    <row r="10330" spans="3:16" x14ac:dyDescent="0.35">
      <c r="C10330" s="21"/>
      <c r="E10330" s="21"/>
      <c r="G10330" s="20"/>
      <c r="I10330" s="20"/>
      <c r="O10330" s="20"/>
      <c r="P10330" s="20"/>
    </row>
    <row r="10331" spans="3:16" x14ac:dyDescent="0.35">
      <c r="C10331" s="21"/>
      <c r="E10331" s="21"/>
      <c r="G10331" s="20"/>
      <c r="I10331" s="20"/>
      <c r="O10331" s="20"/>
      <c r="P10331" s="20"/>
    </row>
    <row r="10332" spans="3:16" x14ac:dyDescent="0.35">
      <c r="C10332" s="21"/>
      <c r="E10332" s="21"/>
      <c r="G10332" s="20"/>
      <c r="I10332" s="20"/>
      <c r="O10332" s="20"/>
      <c r="P10332" s="20"/>
    </row>
    <row r="10333" spans="3:16" x14ac:dyDescent="0.35">
      <c r="C10333" s="21"/>
      <c r="E10333" s="21"/>
      <c r="G10333" s="20"/>
      <c r="I10333" s="20"/>
      <c r="O10333" s="20"/>
      <c r="P10333" s="20"/>
    </row>
    <row r="10334" spans="3:16" x14ac:dyDescent="0.35">
      <c r="C10334" s="21"/>
      <c r="E10334" s="21"/>
      <c r="G10334" s="20"/>
      <c r="I10334" s="20"/>
      <c r="O10334" s="20"/>
      <c r="P10334" s="20"/>
    </row>
    <row r="10335" spans="3:16" x14ac:dyDescent="0.35">
      <c r="C10335" s="21"/>
      <c r="E10335" s="21"/>
      <c r="G10335" s="20"/>
      <c r="I10335" s="20"/>
      <c r="O10335" s="20"/>
      <c r="P10335" s="20"/>
    </row>
    <row r="10336" spans="3:16" x14ac:dyDescent="0.35">
      <c r="C10336" s="21"/>
      <c r="E10336" s="21"/>
      <c r="G10336" s="20"/>
      <c r="I10336" s="20"/>
      <c r="O10336" s="20"/>
      <c r="P10336" s="20"/>
    </row>
    <row r="10337" spans="3:16" x14ac:dyDescent="0.35">
      <c r="C10337" s="21"/>
      <c r="E10337" s="21"/>
      <c r="G10337" s="20"/>
      <c r="I10337" s="20"/>
      <c r="O10337" s="20"/>
      <c r="P10337" s="20"/>
    </row>
    <row r="10338" spans="3:16" x14ac:dyDescent="0.35">
      <c r="C10338" s="21"/>
      <c r="E10338" s="21"/>
      <c r="G10338" s="20"/>
      <c r="I10338" s="20"/>
      <c r="O10338" s="20"/>
      <c r="P10338" s="20"/>
    </row>
    <row r="10339" spans="3:16" x14ac:dyDescent="0.35">
      <c r="C10339" s="21"/>
      <c r="E10339" s="21"/>
      <c r="G10339" s="20"/>
      <c r="I10339" s="20"/>
      <c r="O10339" s="20"/>
      <c r="P10339" s="20"/>
    </row>
    <row r="10340" spans="3:16" x14ac:dyDescent="0.35">
      <c r="C10340" s="21"/>
      <c r="E10340" s="21"/>
      <c r="G10340" s="20"/>
      <c r="I10340" s="20"/>
      <c r="O10340" s="20"/>
      <c r="P10340" s="20"/>
    </row>
    <row r="10341" spans="3:16" x14ac:dyDescent="0.35">
      <c r="C10341" s="21"/>
      <c r="E10341" s="21"/>
      <c r="G10341" s="20"/>
      <c r="I10341" s="20"/>
      <c r="O10341" s="20"/>
      <c r="P10341" s="20"/>
    </row>
    <row r="10342" spans="3:16" x14ac:dyDescent="0.35">
      <c r="C10342" s="21"/>
      <c r="E10342" s="21"/>
      <c r="G10342" s="20"/>
      <c r="I10342" s="20"/>
      <c r="O10342" s="20"/>
      <c r="P10342" s="20"/>
    </row>
    <row r="10343" spans="3:16" x14ac:dyDescent="0.35">
      <c r="C10343" s="21"/>
      <c r="E10343" s="21"/>
      <c r="G10343" s="20"/>
      <c r="I10343" s="20"/>
      <c r="O10343" s="20"/>
      <c r="P10343" s="20"/>
    </row>
    <row r="10344" spans="3:16" x14ac:dyDescent="0.35">
      <c r="C10344" s="21"/>
      <c r="E10344" s="21"/>
      <c r="G10344" s="20"/>
      <c r="I10344" s="20"/>
      <c r="O10344" s="20"/>
      <c r="P10344" s="20"/>
    </row>
    <row r="10345" spans="3:16" x14ac:dyDescent="0.35">
      <c r="C10345" s="21"/>
      <c r="E10345" s="21"/>
      <c r="G10345" s="20"/>
      <c r="I10345" s="20"/>
      <c r="O10345" s="20"/>
      <c r="P10345" s="20"/>
    </row>
    <row r="10346" spans="3:16" x14ac:dyDescent="0.35">
      <c r="C10346" s="21"/>
      <c r="E10346" s="21"/>
      <c r="G10346" s="20"/>
      <c r="I10346" s="20"/>
      <c r="O10346" s="20"/>
      <c r="P10346" s="20"/>
    </row>
    <row r="10347" spans="3:16" x14ac:dyDescent="0.35">
      <c r="C10347" s="21"/>
      <c r="E10347" s="21"/>
      <c r="G10347" s="20"/>
      <c r="I10347" s="20"/>
      <c r="O10347" s="20"/>
      <c r="P10347" s="20"/>
    </row>
    <row r="10348" spans="3:16" x14ac:dyDescent="0.35">
      <c r="C10348" s="21"/>
      <c r="E10348" s="21"/>
      <c r="G10348" s="20"/>
      <c r="I10348" s="20"/>
      <c r="O10348" s="20"/>
      <c r="P10348" s="20"/>
    </row>
    <row r="10349" spans="3:16" x14ac:dyDescent="0.35">
      <c r="C10349" s="21"/>
      <c r="E10349" s="21"/>
      <c r="G10349" s="20"/>
      <c r="I10349" s="20"/>
      <c r="O10349" s="20"/>
      <c r="P10349" s="20"/>
    </row>
    <row r="10350" spans="3:16" x14ac:dyDescent="0.35">
      <c r="C10350" s="21"/>
      <c r="E10350" s="21"/>
      <c r="G10350" s="20"/>
      <c r="I10350" s="20"/>
      <c r="O10350" s="20"/>
      <c r="P10350" s="20"/>
    </row>
    <row r="10351" spans="3:16" x14ac:dyDescent="0.35">
      <c r="C10351" s="21"/>
      <c r="E10351" s="21"/>
      <c r="G10351" s="20"/>
      <c r="I10351" s="20"/>
      <c r="O10351" s="20"/>
      <c r="P10351" s="20"/>
    </row>
    <row r="10352" spans="3:16" x14ac:dyDescent="0.35">
      <c r="C10352" s="21"/>
      <c r="E10352" s="21"/>
      <c r="G10352" s="20"/>
      <c r="I10352" s="20"/>
      <c r="O10352" s="20"/>
      <c r="P10352" s="20"/>
    </row>
    <row r="10353" spans="3:16" x14ac:dyDescent="0.35">
      <c r="C10353" s="21"/>
      <c r="E10353" s="21"/>
      <c r="G10353" s="20"/>
      <c r="I10353" s="20"/>
      <c r="O10353" s="20"/>
      <c r="P10353" s="20"/>
    </row>
    <row r="10354" spans="3:16" x14ac:dyDescent="0.35">
      <c r="C10354" s="21"/>
      <c r="E10354" s="21"/>
      <c r="G10354" s="20"/>
      <c r="I10354" s="20"/>
      <c r="O10354" s="20"/>
      <c r="P10354" s="20"/>
    </row>
    <row r="10355" spans="3:16" x14ac:dyDescent="0.35">
      <c r="C10355" s="21"/>
      <c r="E10355" s="21"/>
      <c r="G10355" s="20"/>
      <c r="I10355" s="20"/>
      <c r="O10355" s="20"/>
      <c r="P10355" s="20"/>
    </row>
    <row r="10356" spans="3:16" x14ac:dyDescent="0.35">
      <c r="C10356" s="21"/>
      <c r="E10356" s="21"/>
      <c r="G10356" s="20"/>
      <c r="I10356" s="20"/>
      <c r="O10356" s="20"/>
      <c r="P10356" s="20"/>
    </row>
    <row r="10357" spans="3:16" x14ac:dyDescent="0.35">
      <c r="C10357" s="21"/>
      <c r="E10357" s="21"/>
      <c r="G10357" s="20"/>
      <c r="I10357" s="20"/>
      <c r="O10357" s="20"/>
      <c r="P10357" s="20"/>
    </row>
    <row r="10358" spans="3:16" x14ac:dyDescent="0.35">
      <c r="C10358" s="21"/>
      <c r="E10358" s="21"/>
      <c r="G10358" s="20"/>
      <c r="I10358" s="20"/>
      <c r="O10358" s="20"/>
      <c r="P10358" s="20"/>
    </row>
    <row r="10359" spans="3:16" x14ac:dyDescent="0.35">
      <c r="C10359" s="21"/>
      <c r="E10359" s="21"/>
      <c r="G10359" s="20"/>
      <c r="I10359" s="20"/>
      <c r="O10359" s="20"/>
      <c r="P10359" s="20"/>
    </row>
    <row r="10360" spans="3:16" x14ac:dyDescent="0.35">
      <c r="C10360" s="21"/>
      <c r="E10360" s="21"/>
      <c r="G10360" s="20"/>
      <c r="I10360" s="20"/>
      <c r="O10360" s="20"/>
      <c r="P10360" s="20"/>
    </row>
    <row r="10361" spans="3:16" x14ac:dyDescent="0.35">
      <c r="C10361" s="21"/>
      <c r="E10361" s="21"/>
      <c r="G10361" s="20"/>
      <c r="I10361" s="20"/>
      <c r="O10361" s="20"/>
      <c r="P10361" s="20"/>
    </row>
    <row r="10362" spans="3:16" x14ac:dyDescent="0.35">
      <c r="C10362" s="21"/>
      <c r="E10362" s="21"/>
      <c r="G10362" s="20"/>
      <c r="I10362" s="20"/>
      <c r="O10362" s="20"/>
      <c r="P10362" s="20"/>
    </row>
    <row r="10363" spans="3:16" x14ac:dyDescent="0.35">
      <c r="C10363" s="21"/>
      <c r="E10363" s="21"/>
      <c r="G10363" s="20"/>
      <c r="I10363" s="20"/>
      <c r="O10363" s="20"/>
      <c r="P10363" s="20"/>
    </row>
    <row r="10364" spans="3:16" x14ac:dyDescent="0.35">
      <c r="C10364" s="21"/>
      <c r="E10364" s="21"/>
      <c r="G10364" s="20"/>
      <c r="I10364" s="20"/>
      <c r="O10364" s="20"/>
      <c r="P10364" s="20"/>
    </row>
    <row r="10365" spans="3:16" x14ac:dyDescent="0.35">
      <c r="C10365" s="21"/>
      <c r="E10365" s="21"/>
      <c r="G10365" s="20"/>
      <c r="I10365" s="20"/>
      <c r="O10365" s="20"/>
      <c r="P10365" s="20"/>
    </row>
    <row r="10366" spans="3:16" x14ac:dyDescent="0.35">
      <c r="C10366" s="21"/>
      <c r="E10366" s="21"/>
      <c r="G10366" s="20"/>
      <c r="I10366" s="20"/>
      <c r="O10366" s="20"/>
      <c r="P10366" s="20"/>
    </row>
    <row r="10367" spans="3:16" x14ac:dyDescent="0.35">
      <c r="C10367" s="21"/>
      <c r="E10367" s="21"/>
      <c r="G10367" s="20"/>
      <c r="I10367" s="20"/>
      <c r="O10367" s="20"/>
      <c r="P10367" s="20"/>
    </row>
    <row r="10368" spans="3:16" x14ac:dyDescent="0.35">
      <c r="C10368" s="21"/>
      <c r="E10368" s="21"/>
      <c r="G10368" s="20"/>
      <c r="I10368" s="20"/>
      <c r="O10368" s="20"/>
      <c r="P10368" s="20"/>
    </row>
    <row r="10369" spans="3:16" x14ac:dyDescent="0.35">
      <c r="C10369" s="21"/>
      <c r="E10369" s="21"/>
      <c r="G10369" s="20"/>
      <c r="I10369" s="20"/>
      <c r="O10369" s="20"/>
      <c r="P10369" s="20"/>
    </row>
    <row r="10370" spans="3:16" x14ac:dyDescent="0.35">
      <c r="C10370" s="21"/>
      <c r="E10370" s="21"/>
      <c r="G10370" s="20"/>
      <c r="I10370" s="20"/>
      <c r="O10370" s="20"/>
      <c r="P10370" s="20"/>
    </row>
    <row r="10371" spans="3:16" x14ac:dyDescent="0.35">
      <c r="C10371" s="21"/>
      <c r="E10371" s="21"/>
      <c r="G10371" s="20"/>
      <c r="I10371" s="20"/>
      <c r="O10371" s="20"/>
      <c r="P10371" s="20"/>
    </row>
    <row r="10372" spans="3:16" x14ac:dyDescent="0.35">
      <c r="C10372" s="21"/>
      <c r="E10372" s="21"/>
      <c r="G10372" s="20"/>
      <c r="I10372" s="20"/>
      <c r="O10372" s="20"/>
      <c r="P10372" s="20"/>
    </row>
    <row r="10373" spans="3:16" x14ac:dyDescent="0.35">
      <c r="C10373" s="21"/>
      <c r="E10373" s="21"/>
      <c r="G10373" s="20"/>
      <c r="I10373" s="20"/>
      <c r="O10373" s="20"/>
      <c r="P10373" s="20"/>
    </row>
    <row r="10374" spans="3:16" x14ac:dyDescent="0.35">
      <c r="C10374" s="21"/>
      <c r="E10374" s="21"/>
      <c r="G10374" s="20"/>
      <c r="I10374" s="20"/>
      <c r="O10374" s="20"/>
      <c r="P10374" s="20"/>
    </row>
    <row r="10375" spans="3:16" x14ac:dyDescent="0.35">
      <c r="C10375" s="21"/>
      <c r="E10375" s="21"/>
      <c r="G10375" s="20"/>
      <c r="I10375" s="20"/>
      <c r="O10375" s="20"/>
      <c r="P10375" s="20"/>
    </row>
    <row r="10376" spans="3:16" x14ac:dyDescent="0.35">
      <c r="C10376" s="21"/>
      <c r="E10376" s="21"/>
      <c r="G10376" s="20"/>
      <c r="I10376" s="20"/>
      <c r="O10376" s="20"/>
      <c r="P10376" s="20"/>
    </row>
    <row r="10377" spans="3:16" x14ac:dyDescent="0.35">
      <c r="C10377" s="21"/>
      <c r="E10377" s="21"/>
      <c r="G10377" s="20"/>
      <c r="I10377" s="20"/>
      <c r="O10377" s="20"/>
      <c r="P10377" s="20"/>
    </row>
    <row r="10378" spans="3:16" x14ac:dyDescent="0.35">
      <c r="C10378" s="21"/>
      <c r="E10378" s="21"/>
      <c r="G10378" s="20"/>
      <c r="I10378" s="20"/>
      <c r="O10378" s="20"/>
      <c r="P10378" s="20"/>
    </row>
    <row r="10379" spans="3:16" x14ac:dyDescent="0.35">
      <c r="C10379" s="21"/>
      <c r="E10379" s="21"/>
      <c r="G10379" s="20"/>
      <c r="I10379" s="20"/>
      <c r="O10379" s="20"/>
      <c r="P10379" s="20"/>
    </row>
    <row r="10380" spans="3:16" x14ac:dyDescent="0.35">
      <c r="C10380" s="21"/>
      <c r="E10380" s="21"/>
      <c r="G10380" s="20"/>
      <c r="I10380" s="20"/>
      <c r="O10380" s="20"/>
      <c r="P10380" s="20"/>
    </row>
    <row r="10381" spans="3:16" x14ac:dyDescent="0.35">
      <c r="C10381" s="21"/>
      <c r="E10381" s="21"/>
      <c r="G10381" s="20"/>
      <c r="I10381" s="20"/>
      <c r="O10381" s="20"/>
      <c r="P10381" s="20"/>
    </row>
    <row r="10382" spans="3:16" x14ac:dyDescent="0.35">
      <c r="C10382" s="21"/>
      <c r="E10382" s="21"/>
      <c r="G10382" s="20"/>
      <c r="I10382" s="20"/>
      <c r="O10382" s="20"/>
      <c r="P10382" s="20"/>
    </row>
    <row r="10383" spans="3:16" x14ac:dyDescent="0.35">
      <c r="C10383" s="21"/>
      <c r="E10383" s="21"/>
      <c r="G10383" s="20"/>
      <c r="I10383" s="20"/>
      <c r="O10383" s="20"/>
      <c r="P10383" s="20"/>
    </row>
    <row r="10384" spans="3:16" x14ac:dyDescent="0.35">
      <c r="C10384" s="21"/>
      <c r="E10384" s="21"/>
      <c r="G10384" s="20"/>
      <c r="I10384" s="20"/>
      <c r="O10384" s="20"/>
      <c r="P10384" s="20"/>
    </row>
    <row r="10385" spans="3:16" x14ac:dyDescent="0.35">
      <c r="C10385" s="21"/>
      <c r="E10385" s="21"/>
      <c r="G10385" s="20"/>
      <c r="I10385" s="20"/>
      <c r="O10385" s="20"/>
      <c r="P10385" s="20"/>
    </row>
    <row r="10386" spans="3:16" x14ac:dyDescent="0.35">
      <c r="C10386" s="21"/>
      <c r="E10386" s="21"/>
      <c r="G10386" s="20"/>
      <c r="I10386" s="20"/>
      <c r="O10386" s="20"/>
      <c r="P10386" s="20"/>
    </row>
    <row r="10387" spans="3:16" x14ac:dyDescent="0.35">
      <c r="C10387" s="21"/>
      <c r="E10387" s="21"/>
      <c r="G10387" s="20"/>
      <c r="I10387" s="20"/>
      <c r="O10387" s="20"/>
      <c r="P10387" s="20"/>
    </row>
    <row r="10388" spans="3:16" x14ac:dyDescent="0.35">
      <c r="C10388" s="21"/>
      <c r="E10388" s="21"/>
      <c r="G10388" s="20"/>
      <c r="I10388" s="20"/>
      <c r="O10388" s="20"/>
      <c r="P10388" s="20"/>
    </row>
    <row r="10389" spans="3:16" x14ac:dyDescent="0.35">
      <c r="C10389" s="21"/>
      <c r="E10389" s="21"/>
      <c r="G10389" s="20"/>
      <c r="I10389" s="20"/>
      <c r="O10389" s="20"/>
      <c r="P10389" s="20"/>
    </row>
    <row r="10390" spans="3:16" x14ac:dyDescent="0.35">
      <c r="C10390" s="21"/>
      <c r="E10390" s="21"/>
      <c r="G10390" s="20"/>
      <c r="I10390" s="20"/>
      <c r="O10390" s="20"/>
      <c r="P10390" s="20"/>
    </row>
    <row r="10391" spans="3:16" x14ac:dyDescent="0.35">
      <c r="C10391" s="21"/>
      <c r="E10391" s="21"/>
      <c r="G10391" s="20"/>
      <c r="I10391" s="20"/>
      <c r="O10391" s="20"/>
      <c r="P10391" s="20"/>
    </row>
    <row r="10392" spans="3:16" x14ac:dyDescent="0.35">
      <c r="C10392" s="21"/>
      <c r="E10392" s="21"/>
      <c r="G10392" s="20"/>
      <c r="I10392" s="20"/>
      <c r="O10392" s="20"/>
      <c r="P10392" s="20"/>
    </row>
    <row r="10393" spans="3:16" x14ac:dyDescent="0.35">
      <c r="C10393" s="21"/>
      <c r="E10393" s="21"/>
      <c r="G10393" s="20"/>
      <c r="I10393" s="20"/>
      <c r="O10393" s="20"/>
      <c r="P10393" s="20"/>
    </row>
    <row r="10394" spans="3:16" x14ac:dyDescent="0.35">
      <c r="C10394" s="21"/>
      <c r="E10394" s="21"/>
      <c r="G10394" s="20"/>
      <c r="I10394" s="20"/>
      <c r="O10394" s="20"/>
      <c r="P10394" s="20"/>
    </row>
    <row r="10395" spans="3:16" x14ac:dyDescent="0.35">
      <c r="C10395" s="21"/>
      <c r="E10395" s="21"/>
      <c r="G10395" s="20"/>
      <c r="I10395" s="20"/>
      <c r="O10395" s="20"/>
      <c r="P10395" s="20"/>
    </row>
    <row r="10396" spans="3:16" x14ac:dyDescent="0.35">
      <c r="C10396" s="21"/>
      <c r="E10396" s="21"/>
      <c r="G10396" s="20"/>
      <c r="I10396" s="20"/>
      <c r="O10396" s="20"/>
      <c r="P10396" s="20"/>
    </row>
    <row r="10397" spans="3:16" x14ac:dyDescent="0.35">
      <c r="C10397" s="21"/>
      <c r="E10397" s="21"/>
      <c r="G10397" s="20"/>
      <c r="I10397" s="20"/>
      <c r="O10397" s="20"/>
      <c r="P10397" s="20"/>
    </row>
    <row r="10398" spans="3:16" x14ac:dyDescent="0.35">
      <c r="C10398" s="21"/>
      <c r="E10398" s="21"/>
      <c r="G10398" s="20"/>
      <c r="I10398" s="20"/>
      <c r="O10398" s="20"/>
      <c r="P10398" s="20"/>
    </row>
    <row r="10399" spans="3:16" x14ac:dyDescent="0.35">
      <c r="C10399" s="21"/>
      <c r="E10399" s="21"/>
      <c r="G10399" s="20"/>
      <c r="I10399" s="20"/>
      <c r="O10399" s="20"/>
      <c r="P10399" s="20"/>
    </row>
    <row r="10400" spans="3:16" x14ac:dyDescent="0.35">
      <c r="C10400" s="21"/>
      <c r="E10400" s="21"/>
      <c r="G10400" s="20"/>
      <c r="I10400" s="20"/>
      <c r="O10400" s="20"/>
      <c r="P10400" s="20"/>
    </row>
    <row r="10401" spans="3:16" x14ac:dyDescent="0.35">
      <c r="C10401" s="21"/>
      <c r="E10401" s="21"/>
      <c r="G10401" s="20"/>
      <c r="I10401" s="20"/>
      <c r="O10401" s="20"/>
      <c r="P10401" s="20"/>
    </row>
    <row r="10402" spans="3:16" x14ac:dyDescent="0.35">
      <c r="C10402" s="21"/>
      <c r="E10402" s="21"/>
      <c r="G10402" s="20"/>
      <c r="I10402" s="20"/>
      <c r="O10402" s="20"/>
      <c r="P10402" s="20"/>
    </row>
    <row r="10403" spans="3:16" x14ac:dyDescent="0.35">
      <c r="C10403" s="21"/>
      <c r="E10403" s="21"/>
      <c r="G10403" s="20"/>
      <c r="I10403" s="20"/>
      <c r="O10403" s="20"/>
      <c r="P10403" s="20"/>
    </row>
    <row r="10404" spans="3:16" x14ac:dyDescent="0.35">
      <c r="C10404" s="21"/>
      <c r="E10404" s="21"/>
      <c r="G10404" s="20"/>
      <c r="I10404" s="20"/>
      <c r="O10404" s="20"/>
      <c r="P10404" s="20"/>
    </row>
    <row r="10405" spans="3:16" x14ac:dyDescent="0.35">
      <c r="C10405" s="21"/>
      <c r="E10405" s="21"/>
      <c r="G10405" s="20"/>
      <c r="I10405" s="20"/>
      <c r="O10405" s="20"/>
      <c r="P10405" s="20"/>
    </row>
    <row r="10406" spans="3:16" x14ac:dyDescent="0.35">
      <c r="C10406" s="21"/>
      <c r="E10406" s="21"/>
      <c r="G10406" s="20"/>
      <c r="I10406" s="20"/>
      <c r="O10406" s="20"/>
      <c r="P10406" s="20"/>
    </row>
    <row r="10407" spans="3:16" x14ac:dyDescent="0.35">
      <c r="C10407" s="21"/>
      <c r="E10407" s="21"/>
      <c r="G10407" s="20"/>
      <c r="I10407" s="20"/>
      <c r="O10407" s="20"/>
      <c r="P10407" s="20"/>
    </row>
    <row r="10408" spans="3:16" x14ac:dyDescent="0.35">
      <c r="C10408" s="21"/>
      <c r="E10408" s="21"/>
      <c r="G10408" s="20"/>
      <c r="I10408" s="20"/>
      <c r="O10408" s="20"/>
      <c r="P10408" s="20"/>
    </row>
    <row r="10409" spans="3:16" x14ac:dyDescent="0.35">
      <c r="C10409" s="21"/>
      <c r="E10409" s="21"/>
      <c r="G10409" s="20"/>
      <c r="I10409" s="20"/>
      <c r="O10409" s="20"/>
      <c r="P10409" s="20"/>
    </row>
    <row r="10410" spans="3:16" x14ac:dyDescent="0.35">
      <c r="C10410" s="21"/>
      <c r="E10410" s="21"/>
      <c r="G10410" s="20"/>
      <c r="I10410" s="20"/>
      <c r="O10410" s="20"/>
      <c r="P10410" s="20"/>
    </row>
    <row r="10411" spans="3:16" x14ac:dyDescent="0.35">
      <c r="C10411" s="21"/>
      <c r="E10411" s="21"/>
      <c r="G10411" s="20"/>
      <c r="I10411" s="20"/>
      <c r="O10411" s="20"/>
      <c r="P10411" s="20"/>
    </row>
    <row r="10412" spans="3:16" x14ac:dyDescent="0.35">
      <c r="C10412" s="21"/>
      <c r="E10412" s="21"/>
      <c r="G10412" s="20"/>
      <c r="I10412" s="20"/>
      <c r="O10412" s="20"/>
      <c r="P10412" s="20"/>
    </row>
    <row r="10413" spans="3:16" x14ac:dyDescent="0.35">
      <c r="C10413" s="21"/>
      <c r="E10413" s="21"/>
      <c r="G10413" s="20"/>
      <c r="I10413" s="20"/>
      <c r="O10413" s="20"/>
      <c r="P10413" s="20"/>
    </row>
    <row r="10414" spans="3:16" x14ac:dyDescent="0.35">
      <c r="C10414" s="21"/>
      <c r="E10414" s="21"/>
      <c r="G10414" s="20"/>
      <c r="I10414" s="20"/>
      <c r="O10414" s="20"/>
      <c r="P10414" s="20"/>
    </row>
    <row r="10415" spans="3:16" x14ac:dyDescent="0.35">
      <c r="C10415" s="21"/>
      <c r="E10415" s="21"/>
      <c r="G10415" s="20"/>
      <c r="I10415" s="20"/>
      <c r="O10415" s="20"/>
      <c r="P10415" s="20"/>
    </row>
    <row r="10416" spans="3:16" x14ac:dyDescent="0.35">
      <c r="C10416" s="21"/>
      <c r="E10416" s="21"/>
      <c r="G10416" s="20"/>
      <c r="I10416" s="20"/>
      <c r="O10416" s="20"/>
      <c r="P10416" s="20"/>
    </row>
    <row r="10417" spans="3:16" x14ac:dyDescent="0.35">
      <c r="C10417" s="21"/>
      <c r="E10417" s="21"/>
      <c r="G10417" s="20"/>
      <c r="I10417" s="20"/>
      <c r="O10417" s="20"/>
      <c r="P10417" s="20"/>
    </row>
    <row r="10418" spans="3:16" x14ac:dyDescent="0.35">
      <c r="C10418" s="21"/>
      <c r="E10418" s="21"/>
      <c r="G10418" s="20"/>
      <c r="I10418" s="20"/>
      <c r="O10418" s="20"/>
      <c r="P10418" s="20"/>
    </row>
    <row r="10419" spans="3:16" x14ac:dyDescent="0.35">
      <c r="C10419" s="21"/>
      <c r="E10419" s="21"/>
      <c r="G10419" s="20"/>
      <c r="I10419" s="20"/>
      <c r="O10419" s="20"/>
      <c r="P10419" s="20"/>
    </row>
    <row r="10420" spans="3:16" x14ac:dyDescent="0.35">
      <c r="C10420" s="21"/>
      <c r="E10420" s="21"/>
      <c r="G10420" s="20"/>
      <c r="I10420" s="20"/>
      <c r="O10420" s="20"/>
      <c r="P10420" s="20"/>
    </row>
    <row r="10421" spans="3:16" x14ac:dyDescent="0.35">
      <c r="C10421" s="21"/>
      <c r="E10421" s="21"/>
      <c r="G10421" s="20"/>
      <c r="I10421" s="20"/>
      <c r="O10421" s="20"/>
      <c r="P10421" s="20"/>
    </row>
    <row r="10422" spans="3:16" x14ac:dyDescent="0.35">
      <c r="C10422" s="21"/>
      <c r="E10422" s="21"/>
      <c r="G10422" s="20"/>
      <c r="I10422" s="20"/>
      <c r="O10422" s="20"/>
      <c r="P10422" s="20"/>
    </row>
    <row r="10423" spans="3:16" x14ac:dyDescent="0.35">
      <c r="C10423" s="21"/>
      <c r="E10423" s="21"/>
      <c r="G10423" s="20"/>
      <c r="I10423" s="20"/>
      <c r="O10423" s="20"/>
      <c r="P10423" s="20"/>
    </row>
    <row r="10424" spans="3:16" x14ac:dyDescent="0.35">
      <c r="C10424" s="21"/>
      <c r="E10424" s="21"/>
      <c r="G10424" s="20"/>
      <c r="I10424" s="20"/>
      <c r="O10424" s="20"/>
      <c r="P10424" s="20"/>
    </row>
    <row r="10425" spans="3:16" x14ac:dyDescent="0.35">
      <c r="C10425" s="21"/>
      <c r="E10425" s="21"/>
      <c r="G10425" s="20"/>
      <c r="I10425" s="20"/>
      <c r="O10425" s="20"/>
      <c r="P10425" s="20"/>
    </row>
    <row r="10426" spans="3:16" x14ac:dyDescent="0.35">
      <c r="C10426" s="21"/>
      <c r="E10426" s="21"/>
      <c r="G10426" s="20"/>
      <c r="I10426" s="20"/>
      <c r="O10426" s="20"/>
      <c r="P10426" s="20"/>
    </row>
    <row r="10427" spans="3:16" x14ac:dyDescent="0.35">
      <c r="C10427" s="21"/>
      <c r="E10427" s="21"/>
      <c r="G10427" s="20"/>
      <c r="I10427" s="20"/>
      <c r="O10427" s="20"/>
      <c r="P10427" s="20"/>
    </row>
    <row r="10428" spans="3:16" x14ac:dyDescent="0.35">
      <c r="C10428" s="21"/>
      <c r="E10428" s="21"/>
      <c r="G10428" s="20"/>
      <c r="I10428" s="20"/>
      <c r="O10428" s="20"/>
      <c r="P10428" s="20"/>
    </row>
    <row r="10429" spans="3:16" x14ac:dyDescent="0.35">
      <c r="C10429" s="21"/>
      <c r="E10429" s="21"/>
      <c r="G10429" s="20"/>
      <c r="I10429" s="20"/>
      <c r="O10429" s="20"/>
      <c r="P10429" s="20"/>
    </row>
    <row r="10430" spans="3:16" x14ac:dyDescent="0.35">
      <c r="C10430" s="21"/>
      <c r="E10430" s="21"/>
      <c r="G10430" s="20"/>
      <c r="I10430" s="20"/>
      <c r="O10430" s="20"/>
      <c r="P10430" s="20"/>
    </row>
    <row r="10431" spans="3:16" x14ac:dyDescent="0.35">
      <c r="C10431" s="21"/>
      <c r="E10431" s="21"/>
      <c r="G10431" s="20"/>
      <c r="I10431" s="20"/>
      <c r="O10431" s="20"/>
      <c r="P10431" s="20"/>
    </row>
    <row r="10432" spans="3:16" x14ac:dyDescent="0.35">
      <c r="C10432" s="21"/>
      <c r="E10432" s="21"/>
      <c r="G10432" s="20"/>
      <c r="I10432" s="20"/>
      <c r="O10432" s="20"/>
      <c r="P10432" s="20"/>
    </row>
    <row r="10433" spans="3:16" x14ac:dyDescent="0.35">
      <c r="C10433" s="21"/>
      <c r="E10433" s="21"/>
      <c r="G10433" s="20"/>
      <c r="I10433" s="20"/>
      <c r="O10433" s="20"/>
      <c r="P10433" s="20"/>
    </row>
    <row r="10434" spans="3:16" x14ac:dyDescent="0.35">
      <c r="C10434" s="21"/>
      <c r="E10434" s="21"/>
      <c r="G10434" s="20"/>
      <c r="I10434" s="20"/>
      <c r="O10434" s="20"/>
      <c r="P10434" s="20"/>
    </row>
    <row r="10435" spans="3:16" x14ac:dyDescent="0.35">
      <c r="C10435" s="21"/>
      <c r="E10435" s="21"/>
      <c r="G10435" s="20"/>
      <c r="I10435" s="20"/>
      <c r="O10435" s="20"/>
      <c r="P10435" s="20"/>
    </row>
    <row r="10436" spans="3:16" x14ac:dyDescent="0.35">
      <c r="C10436" s="21"/>
      <c r="E10436" s="21"/>
      <c r="G10436" s="20"/>
      <c r="I10436" s="20"/>
      <c r="O10436" s="20"/>
      <c r="P10436" s="20"/>
    </row>
    <row r="10437" spans="3:16" x14ac:dyDescent="0.35">
      <c r="C10437" s="21"/>
      <c r="E10437" s="21"/>
      <c r="G10437" s="20"/>
      <c r="I10437" s="20"/>
      <c r="O10437" s="20"/>
      <c r="P10437" s="20"/>
    </row>
    <row r="10438" spans="3:16" x14ac:dyDescent="0.35">
      <c r="C10438" s="21"/>
      <c r="E10438" s="21"/>
      <c r="G10438" s="20"/>
      <c r="I10438" s="20"/>
      <c r="O10438" s="20"/>
      <c r="P10438" s="20"/>
    </row>
    <row r="10439" spans="3:16" x14ac:dyDescent="0.35">
      <c r="C10439" s="21"/>
      <c r="E10439" s="21"/>
      <c r="G10439" s="20"/>
      <c r="I10439" s="20"/>
      <c r="O10439" s="20"/>
      <c r="P10439" s="20"/>
    </row>
    <row r="10440" spans="3:16" x14ac:dyDescent="0.35">
      <c r="C10440" s="21"/>
      <c r="E10440" s="21"/>
      <c r="G10440" s="20"/>
      <c r="I10440" s="20"/>
      <c r="O10440" s="20"/>
      <c r="P10440" s="20"/>
    </row>
    <row r="10441" spans="3:16" x14ac:dyDescent="0.35">
      <c r="C10441" s="21"/>
      <c r="E10441" s="21"/>
      <c r="G10441" s="20"/>
      <c r="I10441" s="20"/>
      <c r="O10441" s="20"/>
      <c r="P10441" s="20"/>
    </row>
    <row r="10442" spans="3:16" x14ac:dyDescent="0.35">
      <c r="C10442" s="21"/>
      <c r="E10442" s="21"/>
      <c r="G10442" s="20"/>
      <c r="I10442" s="20"/>
      <c r="O10442" s="20"/>
      <c r="P10442" s="20"/>
    </row>
    <row r="10443" spans="3:16" x14ac:dyDescent="0.35">
      <c r="C10443" s="21"/>
      <c r="E10443" s="21"/>
      <c r="G10443" s="20"/>
      <c r="I10443" s="20"/>
      <c r="O10443" s="20"/>
      <c r="P10443" s="20"/>
    </row>
    <row r="10444" spans="3:16" x14ac:dyDescent="0.35">
      <c r="C10444" s="21"/>
      <c r="E10444" s="21"/>
      <c r="G10444" s="20"/>
      <c r="I10444" s="20"/>
      <c r="O10444" s="20"/>
      <c r="P10444" s="20"/>
    </row>
    <row r="10445" spans="3:16" x14ac:dyDescent="0.35">
      <c r="C10445" s="21"/>
      <c r="E10445" s="21"/>
      <c r="G10445" s="20"/>
      <c r="I10445" s="20"/>
      <c r="O10445" s="20"/>
      <c r="P10445" s="20"/>
    </row>
    <row r="10446" spans="3:16" x14ac:dyDescent="0.35">
      <c r="C10446" s="21"/>
      <c r="E10446" s="21"/>
      <c r="G10446" s="20"/>
      <c r="I10446" s="20"/>
      <c r="O10446" s="20"/>
      <c r="P10446" s="20"/>
    </row>
    <row r="10447" spans="3:16" x14ac:dyDescent="0.35">
      <c r="C10447" s="21"/>
      <c r="E10447" s="21"/>
      <c r="G10447" s="20"/>
      <c r="I10447" s="20"/>
      <c r="O10447" s="20"/>
      <c r="P10447" s="20"/>
    </row>
    <row r="10448" spans="3:16" x14ac:dyDescent="0.35">
      <c r="C10448" s="21"/>
      <c r="E10448" s="21"/>
      <c r="G10448" s="20"/>
      <c r="I10448" s="20"/>
      <c r="O10448" s="20"/>
      <c r="P10448" s="20"/>
    </row>
    <row r="10449" spans="3:16" x14ac:dyDescent="0.35">
      <c r="C10449" s="21"/>
      <c r="E10449" s="21"/>
      <c r="G10449" s="20"/>
      <c r="I10449" s="20"/>
      <c r="O10449" s="20"/>
      <c r="P10449" s="20"/>
    </row>
    <row r="10450" spans="3:16" x14ac:dyDescent="0.35">
      <c r="C10450" s="21"/>
      <c r="E10450" s="21"/>
      <c r="G10450" s="20"/>
      <c r="I10450" s="20"/>
      <c r="O10450" s="20"/>
      <c r="P10450" s="20"/>
    </row>
    <row r="10451" spans="3:16" x14ac:dyDescent="0.35">
      <c r="C10451" s="21"/>
      <c r="E10451" s="21"/>
      <c r="G10451" s="20"/>
      <c r="I10451" s="20"/>
      <c r="O10451" s="20"/>
      <c r="P10451" s="20"/>
    </row>
    <row r="10452" spans="3:16" x14ac:dyDescent="0.35">
      <c r="C10452" s="21"/>
      <c r="E10452" s="21"/>
      <c r="G10452" s="20"/>
      <c r="I10452" s="20"/>
      <c r="O10452" s="20"/>
      <c r="P10452" s="20"/>
    </row>
    <row r="10453" spans="3:16" x14ac:dyDescent="0.35">
      <c r="C10453" s="21"/>
      <c r="E10453" s="21"/>
      <c r="G10453" s="20"/>
      <c r="I10453" s="20"/>
      <c r="O10453" s="20"/>
      <c r="P10453" s="20"/>
    </row>
    <row r="10454" spans="3:16" x14ac:dyDescent="0.35">
      <c r="C10454" s="21"/>
      <c r="E10454" s="21"/>
      <c r="G10454" s="20"/>
      <c r="I10454" s="20"/>
      <c r="O10454" s="20"/>
      <c r="P10454" s="20"/>
    </row>
    <row r="10455" spans="3:16" x14ac:dyDescent="0.35">
      <c r="C10455" s="21"/>
      <c r="E10455" s="21"/>
      <c r="G10455" s="20"/>
      <c r="I10455" s="20"/>
      <c r="O10455" s="20"/>
      <c r="P10455" s="20"/>
    </row>
    <row r="10456" spans="3:16" x14ac:dyDescent="0.35">
      <c r="C10456" s="21"/>
      <c r="E10456" s="21"/>
      <c r="G10456" s="20"/>
      <c r="I10456" s="20"/>
      <c r="O10456" s="20"/>
      <c r="P10456" s="20"/>
    </row>
    <row r="10457" spans="3:16" x14ac:dyDescent="0.35">
      <c r="C10457" s="21"/>
      <c r="E10457" s="21"/>
      <c r="G10457" s="20"/>
      <c r="I10457" s="20"/>
      <c r="O10457" s="20"/>
      <c r="P10457" s="20"/>
    </row>
    <row r="10458" spans="3:16" x14ac:dyDescent="0.35">
      <c r="C10458" s="21"/>
      <c r="E10458" s="21"/>
      <c r="G10458" s="20"/>
      <c r="I10458" s="20"/>
      <c r="O10458" s="20"/>
      <c r="P10458" s="20"/>
    </row>
    <row r="10459" spans="3:16" x14ac:dyDescent="0.35">
      <c r="C10459" s="21"/>
      <c r="E10459" s="21"/>
      <c r="G10459" s="20"/>
      <c r="I10459" s="20"/>
      <c r="O10459" s="20"/>
      <c r="P10459" s="20"/>
    </row>
    <row r="10460" spans="3:16" x14ac:dyDescent="0.35">
      <c r="C10460" s="21"/>
      <c r="E10460" s="21"/>
      <c r="G10460" s="20"/>
      <c r="I10460" s="20"/>
      <c r="O10460" s="20"/>
      <c r="P10460" s="20"/>
    </row>
    <row r="10461" spans="3:16" x14ac:dyDescent="0.35">
      <c r="C10461" s="21"/>
      <c r="E10461" s="21"/>
      <c r="G10461" s="20"/>
      <c r="I10461" s="20"/>
      <c r="O10461" s="20"/>
      <c r="P10461" s="20"/>
    </row>
    <row r="10462" spans="3:16" x14ac:dyDescent="0.35">
      <c r="C10462" s="21"/>
      <c r="E10462" s="21"/>
      <c r="G10462" s="20"/>
      <c r="I10462" s="20"/>
      <c r="O10462" s="20"/>
      <c r="P10462" s="20"/>
    </row>
    <row r="10463" spans="3:16" x14ac:dyDescent="0.35">
      <c r="C10463" s="21"/>
      <c r="E10463" s="21"/>
      <c r="G10463" s="20"/>
      <c r="I10463" s="20"/>
      <c r="O10463" s="20"/>
      <c r="P10463" s="20"/>
    </row>
    <row r="10464" spans="3:16" x14ac:dyDescent="0.35">
      <c r="C10464" s="21"/>
      <c r="E10464" s="21"/>
      <c r="G10464" s="20"/>
      <c r="I10464" s="20"/>
      <c r="O10464" s="20"/>
      <c r="P10464" s="20"/>
    </row>
    <row r="10465" spans="3:16" x14ac:dyDescent="0.35">
      <c r="C10465" s="21"/>
      <c r="E10465" s="21"/>
      <c r="G10465" s="20"/>
      <c r="I10465" s="20"/>
      <c r="O10465" s="20"/>
      <c r="P10465" s="20"/>
    </row>
    <row r="10466" spans="3:16" x14ac:dyDescent="0.35">
      <c r="C10466" s="21"/>
      <c r="E10466" s="21"/>
      <c r="G10466" s="20"/>
      <c r="I10466" s="20"/>
      <c r="O10466" s="20"/>
      <c r="P10466" s="20"/>
    </row>
    <row r="10467" spans="3:16" x14ac:dyDescent="0.35">
      <c r="C10467" s="21"/>
      <c r="E10467" s="21"/>
      <c r="G10467" s="20"/>
      <c r="I10467" s="20"/>
      <c r="O10467" s="20"/>
      <c r="P10467" s="20"/>
    </row>
    <row r="10468" spans="3:16" x14ac:dyDescent="0.35">
      <c r="C10468" s="21"/>
      <c r="E10468" s="21"/>
      <c r="G10468" s="20"/>
      <c r="I10468" s="20"/>
      <c r="O10468" s="20"/>
      <c r="P10468" s="20"/>
    </row>
    <row r="10469" spans="3:16" x14ac:dyDescent="0.35">
      <c r="C10469" s="21"/>
      <c r="E10469" s="21"/>
      <c r="G10469" s="20"/>
      <c r="I10469" s="20"/>
      <c r="O10469" s="20"/>
      <c r="P10469" s="20"/>
    </row>
    <row r="10470" spans="3:16" x14ac:dyDescent="0.35">
      <c r="C10470" s="21"/>
      <c r="E10470" s="21"/>
      <c r="G10470" s="20"/>
      <c r="I10470" s="20"/>
      <c r="O10470" s="20"/>
      <c r="P10470" s="20"/>
    </row>
    <row r="10471" spans="3:16" x14ac:dyDescent="0.35">
      <c r="C10471" s="21"/>
      <c r="E10471" s="21"/>
      <c r="G10471" s="20"/>
      <c r="I10471" s="20"/>
      <c r="O10471" s="20"/>
      <c r="P10471" s="20"/>
    </row>
    <row r="10472" spans="3:16" x14ac:dyDescent="0.35">
      <c r="C10472" s="21"/>
      <c r="E10472" s="21"/>
      <c r="G10472" s="20"/>
      <c r="I10472" s="20"/>
      <c r="O10472" s="20"/>
      <c r="P10472" s="20"/>
    </row>
    <row r="10473" spans="3:16" x14ac:dyDescent="0.35">
      <c r="C10473" s="21"/>
      <c r="E10473" s="21"/>
      <c r="G10473" s="20"/>
      <c r="I10473" s="20"/>
      <c r="O10473" s="20"/>
      <c r="P10473" s="20"/>
    </row>
    <row r="10474" spans="3:16" x14ac:dyDescent="0.35">
      <c r="C10474" s="21"/>
      <c r="E10474" s="21"/>
      <c r="G10474" s="20"/>
      <c r="I10474" s="20"/>
      <c r="O10474" s="20"/>
      <c r="P10474" s="20"/>
    </row>
    <row r="10475" spans="3:16" x14ac:dyDescent="0.35">
      <c r="C10475" s="21"/>
      <c r="E10475" s="21"/>
      <c r="G10475" s="20"/>
      <c r="I10475" s="20"/>
      <c r="O10475" s="20"/>
      <c r="P10475" s="20"/>
    </row>
    <row r="10476" spans="3:16" x14ac:dyDescent="0.35">
      <c r="C10476" s="21"/>
      <c r="E10476" s="21"/>
      <c r="G10476" s="20"/>
      <c r="I10476" s="20"/>
      <c r="O10476" s="20"/>
      <c r="P10476" s="20"/>
    </row>
    <row r="10477" spans="3:16" x14ac:dyDescent="0.35">
      <c r="C10477" s="21"/>
      <c r="E10477" s="21"/>
      <c r="G10477" s="20"/>
      <c r="I10477" s="20"/>
      <c r="O10477" s="20"/>
      <c r="P10477" s="20"/>
    </row>
    <row r="10478" spans="3:16" x14ac:dyDescent="0.35">
      <c r="C10478" s="21"/>
      <c r="E10478" s="21"/>
      <c r="G10478" s="20"/>
      <c r="I10478" s="20"/>
      <c r="O10478" s="20"/>
      <c r="P10478" s="20"/>
    </row>
    <row r="10479" spans="3:16" x14ac:dyDescent="0.35">
      <c r="C10479" s="21"/>
      <c r="E10479" s="21"/>
      <c r="G10479" s="20"/>
      <c r="I10479" s="20"/>
      <c r="O10479" s="20"/>
      <c r="P10479" s="20"/>
    </row>
    <row r="10480" spans="3:16" x14ac:dyDescent="0.35">
      <c r="C10480" s="21"/>
      <c r="E10480" s="21"/>
      <c r="G10480" s="20"/>
      <c r="I10480" s="20"/>
      <c r="O10480" s="20"/>
      <c r="P10480" s="20"/>
    </row>
    <row r="10481" spans="3:16" x14ac:dyDescent="0.35">
      <c r="C10481" s="21"/>
      <c r="E10481" s="21"/>
      <c r="G10481" s="20"/>
      <c r="I10481" s="20"/>
      <c r="O10481" s="20"/>
      <c r="P10481" s="20"/>
    </row>
    <row r="10482" spans="3:16" x14ac:dyDescent="0.35">
      <c r="C10482" s="21"/>
      <c r="E10482" s="21"/>
      <c r="G10482" s="20"/>
      <c r="I10482" s="20"/>
      <c r="O10482" s="20"/>
      <c r="P10482" s="20"/>
    </row>
    <row r="10483" spans="3:16" x14ac:dyDescent="0.35">
      <c r="C10483" s="21"/>
      <c r="E10483" s="21"/>
      <c r="G10483" s="20"/>
      <c r="I10483" s="20"/>
      <c r="O10483" s="20"/>
      <c r="P10483" s="20"/>
    </row>
    <row r="10484" spans="3:16" x14ac:dyDescent="0.35">
      <c r="C10484" s="21"/>
      <c r="E10484" s="21"/>
      <c r="G10484" s="20"/>
      <c r="I10484" s="20"/>
      <c r="O10484" s="20"/>
      <c r="P10484" s="20"/>
    </row>
    <row r="10485" spans="3:16" x14ac:dyDescent="0.35">
      <c r="C10485" s="21"/>
      <c r="E10485" s="21"/>
      <c r="G10485" s="20"/>
      <c r="I10485" s="20"/>
      <c r="O10485" s="20"/>
      <c r="P10485" s="20"/>
    </row>
    <row r="10486" spans="3:16" x14ac:dyDescent="0.35">
      <c r="C10486" s="21"/>
      <c r="E10486" s="21"/>
      <c r="G10486" s="20"/>
      <c r="I10486" s="20"/>
      <c r="O10486" s="20"/>
      <c r="P10486" s="20"/>
    </row>
    <row r="10487" spans="3:16" x14ac:dyDescent="0.35">
      <c r="C10487" s="21"/>
      <c r="E10487" s="21"/>
      <c r="G10487" s="20"/>
      <c r="I10487" s="20"/>
      <c r="O10487" s="20"/>
      <c r="P10487" s="20"/>
    </row>
    <row r="10488" spans="3:16" x14ac:dyDescent="0.35">
      <c r="C10488" s="21"/>
      <c r="E10488" s="21"/>
      <c r="G10488" s="20"/>
      <c r="I10488" s="20"/>
      <c r="O10488" s="20"/>
      <c r="P10488" s="20"/>
    </row>
    <row r="10489" spans="3:16" x14ac:dyDescent="0.35">
      <c r="C10489" s="21"/>
      <c r="E10489" s="21"/>
      <c r="G10489" s="20"/>
      <c r="I10489" s="20"/>
      <c r="O10489" s="20"/>
      <c r="P10489" s="20"/>
    </row>
    <row r="10490" spans="3:16" x14ac:dyDescent="0.35">
      <c r="C10490" s="21"/>
      <c r="E10490" s="21"/>
      <c r="G10490" s="20"/>
      <c r="I10490" s="20"/>
      <c r="O10490" s="20"/>
      <c r="P10490" s="20"/>
    </row>
    <row r="10491" spans="3:16" x14ac:dyDescent="0.35">
      <c r="C10491" s="21"/>
      <c r="E10491" s="21"/>
      <c r="G10491" s="20"/>
      <c r="I10491" s="20"/>
      <c r="O10491" s="20"/>
      <c r="P10491" s="20"/>
    </row>
    <row r="10492" spans="3:16" x14ac:dyDescent="0.35">
      <c r="C10492" s="21"/>
      <c r="E10492" s="21"/>
      <c r="G10492" s="20"/>
      <c r="I10492" s="20"/>
      <c r="O10492" s="20"/>
      <c r="P10492" s="20"/>
    </row>
    <row r="10493" spans="3:16" x14ac:dyDescent="0.35">
      <c r="C10493" s="21"/>
      <c r="E10493" s="21"/>
      <c r="G10493" s="20"/>
      <c r="I10493" s="20"/>
      <c r="O10493" s="20"/>
      <c r="P10493" s="20"/>
    </row>
    <row r="10494" spans="3:16" x14ac:dyDescent="0.35">
      <c r="C10494" s="21"/>
      <c r="E10494" s="21"/>
      <c r="G10494" s="20"/>
      <c r="I10494" s="20"/>
      <c r="O10494" s="20"/>
      <c r="P10494" s="20"/>
    </row>
    <row r="10495" spans="3:16" x14ac:dyDescent="0.35">
      <c r="C10495" s="21"/>
      <c r="E10495" s="21"/>
      <c r="G10495" s="20"/>
      <c r="I10495" s="20"/>
      <c r="O10495" s="20"/>
      <c r="P10495" s="20"/>
    </row>
    <row r="10496" spans="3:16" x14ac:dyDescent="0.35">
      <c r="C10496" s="21"/>
      <c r="E10496" s="21"/>
      <c r="G10496" s="20"/>
      <c r="I10496" s="20"/>
      <c r="O10496" s="20"/>
      <c r="P10496" s="20"/>
    </row>
    <row r="10497" spans="3:16" x14ac:dyDescent="0.35">
      <c r="C10497" s="21"/>
      <c r="E10497" s="21"/>
      <c r="G10497" s="20"/>
      <c r="I10497" s="20"/>
      <c r="O10497" s="20"/>
      <c r="P10497" s="20"/>
    </row>
    <row r="10498" spans="3:16" x14ac:dyDescent="0.35">
      <c r="C10498" s="21"/>
      <c r="E10498" s="21"/>
      <c r="G10498" s="20"/>
      <c r="I10498" s="20"/>
      <c r="O10498" s="20"/>
      <c r="P10498" s="20"/>
    </row>
    <row r="10499" spans="3:16" x14ac:dyDescent="0.35">
      <c r="C10499" s="21"/>
      <c r="E10499" s="21"/>
      <c r="G10499" s="20"/>
      <c r="I10499" s="20"/>
      <c r="O10499" s="20"/>
      <c r="P10499" s="20"/>
    </row>
    <row r="10500" spans="3:16" x14ac:dyDescent="0.35">
      <c r="C10500" s="21"/>
      <c r="E10500" s="21"/>
      <c r="G10500" s="20"/>
      <c r="I10500" s="20"/>
      <c r="O10500" s="20"/>
      <c r="P10500" s="20"/>
    </row>
    <row r="10501" spans="3:16" x14ac:dyDescent="0.35">
      <c r="C10501" s="21"/>
      <c r="E10501" s="21"/>
      <c r="G10501" s="20"/>
      <c r="I10501" s="20"/>
      <c r="O10501" s="20"/>
      <c r="P10501" s="20"/>
    </row>
    <row r="10502" spans="3:16" x14ac:dyDescent="0.35">
      <c r="C10502" s="21"/>
      <c r="E10502" s="21"/>
      <c r="G10502" s="20"/>
      <c r="I10502" s="20"/>
      <c r="O10502" s="20"/>
      <c r="P10502" s="20"/>
    </row>
    <row r="10503" spans="3:16" x14ac:dyDescent="0.35">
      <c r="C10503" s="21"/>
      <c r="E10503" s="21"/>
      <c r="G10503" s="20"/>
      <c r="I10503" s="20"/>
      <c r="O10503" s="20"/>
      <c r="P10503" s="20"/>
    </row>
    <row r="10504" spans="3:16" x14ac:dyDescent="0.35">
      <c r="C10504" s="21"/>
      <c r="E10504" s="21"/>
      <c r="G10504" s="20"/>
      <c r="I10504" s="20"/>
      <c r="O10504" s="20"/>
      <c r="P10504" s="20"/>
    </row>
    <row r="10505" spans="3:16" x14ac:dyDescent="0.35">
      <c r="C10505" s="21"/>
      <c r="E10505" s="21"/>
      <c r="G10505" s="20"/>
      <c r="I10505" s="20"/>
      <c r="O10505" s="20"/>
      <c r="P10505" s="20"/>
    </row>
    <row r="10506" spans="3:16" x14ac:dyDescent="0.35">
      <c r="C10506" s="21"/>
      <c r="E10506" s="21"/>
      <c r="G10506" s="20"/>
      <c r="I10506" s="20"/>
      <c r="O10506" s="20"/>
      <c r="P10506" s="20"/>
    </row>
    <row r="10507" spans="3:16" x14ac:dyDescent="0.35">
      <c r="C10507" s="21"/>
      <c r="E10507" s="21"/>
      <c r="G10507" s="20"/>
      <c r="I10507" s="20"/>
      <c r="O10507" s="20"/>
      <c r="P10507" s="20"/>
    </row>
    <row r="10508" spans="3:16" x14ac:dyDescent="0.35">
      <c r="C10508" s="21"/>
      <c r="E10508" s="21"/>
      <c r="G10508" s="20"/>
      <c r="I10508" s="20"/>
      <c r="O10508" s="20"/>
      <c r="P10508" s="20"/>
    </row>
    <row r="10509" spans="3:16" x14ac:dyDescent="0.35">
      <c r="C10509" s="21"/>
      <c r="E10509" s="21"/>
      <c r="G10509" s="20"/>
      <c r="I10509" s="20"/>
      <c r="O10509" s="20"/>
      <c r="P10509" s="20"/>
    </row>
    <row r="10510" spans="3:16" x14ac:dyDescent="0.35">
      <c r="C10510" s="21"/>
      <c r="E10510" s="21"/>
      <c r="G10510" s="20"/>
      <c r="I10510" s="20"/>
      <c r="O10510" s="20"/>
      <c r="P10510" s="20"/>
    </row>
    <row r="10511" spans="3:16" x14ac:dyDescent="0.35">
      <c r="C10511" s="21"/>
      <c r="E10511" s="21"/>
      <c r="G10511" s="20"/>
      <c r="I10511" s="20"/>
      <c r="O10511" s="20"/>
      <c r="P10511" s="20"/>
    </row>
    <row r="10512" spans="3:16" x14ac:dyDescent="0.35">
      <c r="C10512" s="21"/>
      <c r="E10512" s="21"/>
      <c r="G10512" s="20"/>
      <c r="I10512" s="20"/>
      <c r="O10512" s="20"/>
      <c r="P10512" s="20"/>
    </row>
    <row r="10513" spans="3:16" x14ac:dyDescent="0.35">
      <c r="C10513" s="21"/>
      <c r="E10513" s="21"/>
      <c r="G10513" s="20"/>
      <c r="I10513" s="20"/>
      <c r="O10513" s="20"/>
      <c r="P10513" s="20"/>
    </row>
    <row r="10514" spans="3:16" x14ac:dyDescent="0.35">
      <c r="C10514" s="21"/>
      <c r="E10514" s="21"/>
      <c r="G10514" s="20"/>
      <c r="I10514" s="20"/>
      <c r="O10514" s="20"/>
      <c r="P10514" s="20"/>
    </row>
    <row r="10515" spans="3:16" x14ac:dyDescent="0.35">
      <c r="C10515" s="21"/>
      <c r="E10515" s="21"/>
      <c r="G10515" s="20"/>
      <c r="I10515" s="20"/>
      <c r="O10515" s="20"/>
      <c r="P10515" s="20"/>
    </row>
    <row r="10516" spans="3:16" x14ac:dyDescent="0.35">
      <c r="C10516" s="21"/>
      <c r="E10516" s="21"/>
      <c r="G10516" s="20"/>
      <c r="I10516" s="20"/>
      <c r="O10516" s="20"/>
      <c r="P10516" s="20"/>
    </row>
    <row r="10517" spans="3:16" x14ac:dyDescent="0.35">
      <c r="C10517" s="21"/>
      <c r="E10517" s="21"/>
      <c r="G10517" s="20"/>
      <c r="I10517" s="20"/>
      <c r="O10517" s="20"/>
      <c r="P10517" s="20"/>
    </row>
    <row r="10518" spans="3:16" x14ac:dyDescent="0.35">
      <c r="C10518" s="21"/>
      <c r="E10518" s="21"/>
      <c r="G10518" s="20"/>
      <c r="I10518" s="20"/>
      <c r="O10518" s="20"/>
      <c r="P10518" s="20"/>
    </row>
    <row r="10519" spans="3:16" x14ac:dyDescent="0.35">
      <c r="C10519" s="21"/>
      <c r="E10519" s="21"/>
      <c r="G10519" s="20"/>
      <c r="I10519" s="20"/>
      <c r="O10519" s="20"/>
      <c r="P10519" s="20"/>
    </row>
    <row r="10520" spans="3:16" x14ac:dyDescent="0.35">
      <c r="C10520" s="21"/>
      <c r="E10520" s="21"/>
      <c r="G10520" s="20"/>
      <c r="I10520" s="20"/>
      <c r="O10520" s="20"/>
      <c r="P10520" s="20"/>
    </row>
    <row r="10521" spans="3:16" x14ac:dyDescent="0.35">
      <c r="C10521" s="21"/>
      <c r="E10521" s="21"/>
      <c r="G10521" s="20"/>
      <c r="I10521" s="20"/>
      <c r="O10521" s="20"/>
      <c r="P10521" s="20"/>
    </row>
    <row r="10522" spans="3:16" x14ac:dyDescent="0.35">
      <c r="C10522" s="21"/>
      <c r="E10522" s="21"/>
      <c r="G10522" s="20"/>
      <c r="I10522" s="20"/>
      <c r="O10522" s="20"/>
      <c r="P10522" s="20"/>
    </row>
    <row r="10523" spans="3:16" x14ac:dyDescent="0.35">
      <c r="C10523" s="21"/>
      <c r="E10523" s="21"/>
      <c r="G10523" s="20"/>
      <c r="I10523" s="20"/>
      <c r="O10523" s="20"/>
      <c r="P10523" s="20"/>
    </row>
    <row r="10524" spans="3:16" x14ac:dyDescent="0.35">
      <c r="C10524" s="21"/>
      <c r="E10524" s="21"/>
      <c r="G10524" s="20"/>
      <c r="I10524" s="20"/>
      <c r="O10524" s="20"/>
      <c r="P10524" s="20"/>
    </row>
    <row r="10525" spans="3:16" x14ac:dyDescent="0.35">
      <c r="C10525" s="21"/>
      <c r="E10525" s="21"/>
      <c r="G10525" s="20"/>
      <c r="I10525" s="20"/>
      <c r="O10525" s="20"/>
      <c r="P10525" s="20"/>
    </row>
    <row r="10526" spans="3:16" x14ac:dyDescent="0.35">
      <c r="C10526" s="21"/>
      <c r="E10526" s="21"/>
      <c r="G10526" s="20"/>
      <c r="I10526" s="20"/>
      <c r="O10526" s="20"/>
      <c r="P10526" s="20"/>
    </row>
    <row r="10527" spans="3:16" x14ac:dyDescent="0.35">
      <c r="C10527" s="21"/>
      <c r="E10527" s="21"/>
      <c r="G10527" s="20"/>
      <c r="I10527" s="20"/>
      <c r="O10527" s="20"/>
      <c r="P10527" s="20"/>
    </row>
    <row r="10528" spans="3:16" x14ac:dyDescent="0.35">
      <c r="C10528" s="21"/>
      <c r="E10528" s="21"/>
      <c r="G10528" s="20"/>
      <c r="I10528" s="20"/>
      <c r="O10528" s="20"/>
      <c r="P10528" s="20"/>
    </row>
    <row r="10529" spans="3:16" x14ac:dyDescent="0.35">
      <c r="C10529" s="21"/>
      <c r="E10529" s="21"/>
      <c r="G10529" s="20"/>
      <c r="I10529" s="20"/>
      <c r="O10529" s="20"/>
      <c r="P10529" s="20"/>
    </row>
    <row r="10530" spans="3:16" x14ac:dyDescent="0.35">
      <c r="C10530" s="21"/>
      <c r="E10530" s="21"/>
      <c r="G10530" s="20"/>
      <c r="I10530" s="20"/>
      <c r="O10530" s="20"/>
      <c r="P10530" s="20"/>
    </row>
    <row r="10531" spans="3:16" x14ac:dyDescent="0.35">
      <c r="C10531" s="21"/>
      <c r="E10531" s="21"/>
      <c r="G10531" s="20"/>
      <c r="I10531" s="20"/>
      <c r="O10531" s="20"/>
      <c r="P10531" s="20"/>
    </row>
    <row r="10532" spans="3:16" x14ac:dyDescent="0.35">
      <c r="C10532" s="21"/>
      <c r="E10532" s="21"/>
      <c r="G10532" s="20"/>
      <c r="I10532" s="20"/>
      <c r="O10532" s="20"/>
      <c r="P10532" s="20"/>
    </row>
    <row r="10533" spans="3:16" x14ac:dyDescent="0.35">
      <c r="C10533" s="21"/>
      <c r="E10533" s="21"/>
      <c r="G10533" s="20"/>
      <c r="I10533" s="20"/>
      <c r="O10533" s="20"/>
      <c r="P10533" s="20"/>
    </row>
    <row r="10534" spans="3:16" x14ac:dyDescent="0.35">
      <c r="C10534" s="21"/>
      <c r="E10534" s="21"/>
      <c r="G10534" s="20"/>
      <c r="I10534" s="20"/>
      <c r="O10534" s="20"/>
      <c r="P10534" s="20"/>
    </row>
    <row r="10535" spans="3:16" x14ac:dyDescent="0.35">
      <c r="C10535" s="21"/>
      <c r="E10535" s="21"/>
      <c r="G10535" s="20"/>
      <c r="I10535" s="20"/>
      <c r="O10535" s="20"/>
      <c r="P10535" s="20"/>
    </row>
    <row r="10536" spans="3:16" x14ac:dyDescent="0.35">
      <c r="C10536" s="21"/>
      <c r="E10536" s="21"/>
      <c r="G10536" s="20"/>
      <c r="I10536" s="20"/>
      <c r="O10536" s="20"/>
      <c r="P10536" s="20"/>
    </row>
    <row r="10537" spans="3:16" x14ac:dyDescent="0.35">
      <c r="C10537" s="21"/>
      <c r="E10537" s="21"/>
      <c r="G10537" s="20"/>
      <c r="I10537" s="20"/>
      <c r="O10537" s="20"/>
      <c r="P10537" s="20"/>
    </row>
    <row r="10538" spans="3:16" x14ac:dyDescent="0.35">
      <c r="C10538" s="21"/>
      <c r="E10538" s="21"/>
      <c r="G10538" s="20"/>
      <c r="I10538" s="20"/>
      <c r="O10538" s="20"/>
      <c r="P10538" s="20"/>
    </row>
    <row r="10539" spans="3:16" x14ac:dyDescent="0.35">
      <c r="C10539" s="21"/>
      <c r="E10539" s="21"/>
      <c r="G10539" s="20"/>
      <c r="I10539" s="20"/>
      <c r="O10539" s="20"/>
      <c r="P10539" s="20"/>
    </row>
    <row r="10540" spans="3:16" x14ac:dyDescent="0.35">
      <c r="C10540" s="21"/>
      <c r="E10540" s="21"/>
      <c r="G10540" s="20"/>
      <c r="I10540" s="20"/>
      <c r="O10540" s="20"/>
      <c r="P10540" s="20"/>
    </row>
    <row r="10541" spans="3:16" x14ac:dyDescent="0.35">
      <c r="C10541" s="21"/>
      <c r="E10541" s="21"/>
      <c r="G10541" s="20"/>
      <c r="I10541" s="20"/>
      <c r="O10541" s="20"/>
      <c r="P10541" s="20"/>
    </row>
    <row r="10542" spans="3:16" x14ac:dyDescent="0.35">
      <c r="C10542" s="21"/>
      <c r="E10542" s="21"/>
      <c r="G10542" s="20"/>
      <c r="I10542" s="20"/>
      <c r="O10542" s="20"/>
      <c r="P10542" s="20"/>
    </row>
    <row r="10543" spans="3:16" x14ac:dyDescent="0.35">
      <c r="C10543" s="21"/>
      <c r="E10543" s="21"/>
      <c r="G10543" s="20"/>
      <c r="I10543" s="20"/>
      <c r="O10543" s="20"/>
      <c r="P10543" s="20"/>
    </row>
    <row r="10544" spans="3:16" x14ac:dyDescent="0.35">
      <c r="C10544" s="21"/>
      <c r="E10544" s="21"/>
      <c r="G10544" s="20"/>
      <c r="I10544" s="20"/>
      <c r="O10544" s="20"/>
      <c r="P10544" s="20"/>
    </row>
    <row r="10545" spans="3:16" x14ac:dyDescent="0.35">
      <c r="C10545" s="21"/>
      <c r="E10545" s="21"/>
      <c r="G10545" s="20"/>
      <c r="I10545" s="20"/>
      <c r="O10545" s="20"/>
      <c r="P10545" s="20"/>
    </row>
    <row r="10546" spans="3:16" x14ac:dyDescent="0.35">
      <c r="C10546" s="21"/>
      <c r="E10546" s="21"/>
      <c r="G10546" s="20"/>
      <c r="I10546" s="20"/>
      <c r="O10546" s="20"/>
      <c r="P10546" s="20"/>
    </row>
    <row r="10547" spans="3:16" x14ac:dyDescent="0.35">
      <c r="C10547" s="21"/>
      <c r="E10547" s="21"/>
      <c r="G10547" s="20"/>
      <c r="I10547" s="20"/>
      <c r="O10547" s="20"/>
      <c r="P10547" s="20"/>
    </row>
    <row r="10548" spans="3:16" x14ac:dyDescent="0.35">
      <c r="C10548" s="21"/>
      <c r="E10548" s="21"/>
      <c r="G10548" s="20"/>
      <c r="I10548" s="20"/>
      <c r="O10548" s="20"/>
      <c r="P10548" s="20"/>
    </row>
    <row r="10549" spans="3:16" x14ac:dyDescent="0.35">
      <c r="C10549" s="21"/>
      <c r="E10549" s="21"/>
      <c r="G10549" s="20"/>
      <c r="I10549" s="20"/>
      <c r="O10549" s="20"/>
      <c r="P10549" s="20"/>
    </row>
    <row r="10550" spans="3:16" x14ac:dyDescent="0.35">
      <c r="C10550" s="21"/>
      <c r="E10550" s="21"/>
      <c r="G10550" s="20"/>
      <c r="I10550" s="20"/>
      <c r="O10550" s="20"/>
      <c r="P10550" s="20"/>
    </row>
    <row r="10551" spans="3:16" x14ac:dyDescent="0.35">
      <c r="C10551" s="21"/>
      <c r="E10551" s="21"/>
      <c r="G10551" s="20"/>
      <c r="I10551" s="20"/>
      <c r="O10551" s="20"/>
      <c r="P10551" s="20"/>
    </row>
    <row r="10552" spans="3:16" x14ac:dyDescent="0.35">
      <c r="C10552" s="21"/>
      <c r="E10552" s="21"/>
      <c r="G10552" s="20"/>
      <c r="I10552" s="20"/>
      <c r="O10552" s="20"/>
      <c r="P10552" s="20"/>
    </row>
    <row r="10553" spans="3:16" x14ac:dyDescent="0.35">
      <c r="C10553" s="21"/>
      <c r="E10553" s="21"/>
      <c r="G10553" s="20"/>
      <c r="I10553" s="20"/>
      <c r="O10553" s="20"/>
      <c r="P10553" s="20"/>
    </row>
    <row r="10554" spans="3:16" x14ac:dyDescent="0.35">
      <c r="C10554" s="21"/>
      <c r="E10554" s="21"/>
      <c r="G10554" s="20"/>
      <c r="I10554" s="20"/>
      <c r="O10554" s="20"/>
      <c r="P10554" s="20"/>
    </row>
    <row r="10555" spans="3:16" x14ac:dyDescent="0.35">
      <c r="C10555" s="21"/>
      <c r="E10555" s="21"/>
      <c r="G10555" s="20"/>
      <c r="I10555" s="20"/>
      <c r="O10555" s="20"/>
      <c r="P10555" s="20"/>
    </row>
    <row r="10556" spans="3:16" x14ac:dyDescent="0.35">
      <c r="C10556" s="21"/>
      <c r="E10556" s="21"/>
      <c r="G10556" s="20"/>
      <c r="I10556" s="20"/>
      <c r="O10556" s="20"/>
      <c r="P10556" s="20"/>
    </row>
    <row r="10557" spans="3:16" x14ac:dyDescent="0.35">
      <c r="C10557" s="21"/>
      <c r="E10557" s="21"/>
      <c r="G10557" s="20"/>
      <c r="I10557" s="20"/>
      <c r="O10557" s="20"/>
      <c r="P10557" s="20"/>
    </row>
    <row r="10558" spans="3:16" x14ac:dyDescent="0.35">
      <c r="C10558" s="21"/>
      <c r="E10558" s="21"/>
      <c r="G10558" s="20"/>
      <c r="I10558" s="20"/>
      <c r="O10558" s="20"/>
      <c r="P10558" s="20"/>
    </row>
    <row r="10559" spans="3:16" x14ac:dyDescent="0.35">
      <c r="C10559" s="21"/>
      <c r="E10559" s="21"/>
      <c r="G10559" s="20"/>
      <c r="I10559" s="20"/>
      <c r="O10559" s="20"/>
      <c r="P10559" s="20"/>
    </row>
    <row r="10560" spans="3:16" x14ac:dyDescent="0.35">
      <c r="C10560" s="21"/>
      <c r="E10560" s="21"/>
      <c r="G10560" s="20"/>
      <c r="I10560" s="20"/>
      <c r="O10560" s="20"/>
      <c r="P10560" s="20"/>
    </row>
    <row r="10561" spans="3:16" x14ac:dyDescent="0.35">
      <c r="C10561" s="21"/>
      <c r="E10561" s="21"/>
      <c r="G10561" s="20"/>
      <c r="I10561" s="20"/>
      <c r="O10561" s="20"/>
      <c r="P10561" s="20"/>
    </row>
    <row r="10562" spans="3:16" x14ac:dyDescent="0.35">
      <c r="C10562" s="21"/>
      <c r="E10562" s="21"/>
      <c r="G10562" s="20"/>
      <c r="I10562" s="20"/>
      <c r="O10562" s="20"/>
      <c r="P10562" s="20"/>
    </row>
    <row r="10563" spans="3:16" x14ac:dyDescent="0.35">
      <c r="C10563" s="21"/>
      <c r="E10563" s="21"/>
      <c r="G10563" s="20"/>
      <c r="I10563" s="20"/>
      <c r="O10563" s="20"/>
      <c r="P10563" s="20"/>
    </row>
    <row r="10564" spans="3:16" x14ac:dyDescent="0.35">
      <c r="C10564" s="21"/>
      <c r="E10564" s="21"/>
      <c r="G10564" s="20"/>
      <c r="I10564" s="20"/>
      <c r="O10564" s="20"/>
      <c r="P10564" s="20"/>
    </row>
    <row r="10565" spans="3:16" x14ac:dyDescent="0.35">
      <c r="C10565" s="21"/>
      <c r="E10565" s="21"/>
      <c r="G10565" s="20"/>
      <c r="I10565" s="20"/>
      <c r="O10565" s="20"/>
      <c r="P10565" s="20"/>
    </row>
    <row r="10566" spans="3:16" x14ac:dyDescent="0.35">
      <c r="C10566" s="21"/>
      <c r="E10566" s="21"/>
      <c r="G10566" s="20"/>
      <c r="I10566" s="20"/>
      <c r="O10566" s="20"/>
      <c r="P10566" s="20"/>
    </row>
    <row r="10567" spans="3:16" x14ac:dyDescent="0.35">
      <c r="C10567" s="21"/>
      <c r="E10567" s="21"/>
      <c r="G10567" s="20"/>
      <c r="I10567" s="20"/>
      <c r="O10567" s="20"/>
      <c r="P10567" s="20"/>
    </row>
    <row r="10568" spans="3:16" x14ac:dyDescent="0.35">
      <c r="C10568" s="21"/>
      <c r="E10568" s="21"/>
      <c r="G10568" s="20"/>
      <c r="I10568" s="20"/>
      <c r="O10568" s="20"/>
      <c r="P10568" s="20"/>
    </row>
    <row r="10569" spans="3:16" x14ac:dyDescent="0.35">
      <c r="C10569" s="21"/>
      <c r="E10569" s="21"/>
      <c r="G10569" s="20"/>
      <c r="I10569" s="20"/>
      <c r="O10569" s="20"/>
      <c r="P10569" s="20"/>
    </row>
    <row r="10570" spans="3:16" x14ac:dyDescent="0.35">
      <c r="C10570" s="21"/>
      <c r="E10570" s="21"/>
      <c r="G10570" s="20"/>
      <c r="I10570" s="20"/>
      <c r="O10570" s="20"/>
      <c r="P10570" s="20"/>
    </row>
    <row r="10571" spans="3:16" x14ac:dyDescent="0.35">
      <c r="C10571" s="21"/>
      <c r="E10571" s="21"/>
      <c r="G10571" s="20"/>
      <c r="I10571" s="20"/>
      <c r="O10571" s="20"/>
      <c r="P10571" s="20"/>
    </row>
    <row r="10572" spans="3:16" x14ac:dyDescent="0.35">
      <c r="C10572" s="21"/>
      <c r="E10572" s="21"/>
      <c r="G10572" s="20"/>
      <c r="I10572" s="20"/>
      <c r="O10572" s="20"/>
      <c r="P10572" s="20"/>
    </row>
    <row r="10573" spans="3:16" x14ac:dyDescent="0.35">
      <c r="C10573" s="21"/>
      <c r="E10573" s="21"/>
      <c r="G10573" s="20"/>
      <c r="I10573" s="20"/>
      <c r="O10573" s="20"/>
      <c r="P10573" s="20"/>
    </row>
    <row r="10574" spans="3:16" x14ac:dyDescent="0.35">
      <c r="C10574" s="21"/>
      <c r="E10574" s="21"/>
      <c r="G10574" s="20"/>
      <c r="I10574" s="20"/>
      <c r="O10574" s="20"/>
      <c r="P10574" s="20"/>
    </row>
    <row r="10575" spans="3:16" x14ac:dyDescent="0.35">
      <c r="C10575" s="21"/>
      <c r="E10575" s="21"/>
      <c r="G10575" s="20"/>
      <c r="I10575" s="20"/>
      <c r="O10575" s="20"/>
      <c r="P10575" s="20"/>
    </row>
    <row r="10576" spans="3:16" x14ac:dyDescent="0.35">
      <c r="C10576" s="21"/>
      <c r="E10576" s="21"/>
      <c r="G10576" s="20"/>
      <c r="I10576" s="20"/>
      <c r="O10576" s="20"/>
      <c r="P10576" s="20"/>
    </row>
    <row r="10577" spans="3:16" x14ac:dyDescent="0.35">
      <c r="C10577" s="21"/>
      <c r="E10577" s="21"/>
      <c r="G10577" s="20"/>
      <c r="I10577" s="20"/>
      <c r="O10577" s="20"/>
      <c r="P10577" s="20"/>
    </row>
    <row r="10578" spans="3:16" x14ac:dyDescent="0.35">
      <c r="C10578" s="21"/>
      <c r="E10578" s="21"/>
      <c r="G10578" s="20"/>
      <c r="I10578" s="20"/>
      <c r="O10578" s="20"/>
      <c r="P10578" s="20"/>
    </row>
    <row r="10579" spans="3:16" x14ac:dyDescent="0.35">
      <c r="C10579" s="21"/>
      <c r="E10579" s="21"/>
      <c r="G10579" s="20"/>
      <c r="I10579" s="20"/>
      <c r="O10579" s="20"/>
      <c r="P10579" s="20"/>
    </row>
    <row r="10580" spans="3:16" x14ac:dyDescent="0.35">
      <c r="C10580" s="21"/>
      <c r="E10580" s="21"/>
      <c r="G10580" s="20"/>
      <c r="I10580" s="20"/>
      <c r="O10580" s="20"/>
      <c r="P10580" s="20"/>
    </row>
    <row r="10581" spans="3:16" x14ac:dyDescent="0.35">
      <c r="C10581" s="21"/>
      <c r="E10581" s="21"/>
      <c r="G10581" s="20"/>
      <c r="I10581" s="20"/>
      <c r="O10581" s="20"/>
      <c r="P10581" s="20"/>
    </row>
    <row r="10582" spans="3:16" x14ac:dyDescent="0.35">
      <c r="C10582" s="21"/>
      <c r="E10582" s="21"/>
      <c r="G10582" s="20"/>
      <c r="I10582" s="20"/>
      <c r="O10582" s="20"/>
      <c r="P10582" s="20"/>
    </row>
    <row r="10583" spans="3:16" x14ac:dyDescent="0.35">
      <c r="C10583" s="21"/>
      <c r="E10583" s="21"/>
      <c r="G10583" s="20"/>
      <c r="I10583" s="20"/>
      <c r="O10583" s="20"/>
      <c r="P10583" s="20"/>
    </row>
    <row r="10584" spans="3:16" x14ac:dyDescent="0.35">
      <c r="C10584" s="21"/>
      <c r="E10584" s="21"/>
      <c r="G10584" s="20"/>
      <c r="I10584" s="20"/>
      <c r="O10584" s="20"/>
      <c r="P10584" s="20"/>
    </row>
    <row r="10585" spans="3:16" x14ac:dyDescent="0.35">
      <c r="C10585" s="21"/>
      <c r="E10585" s="21"/>
      <c r="G10585" s="20"/>
      <c r="I10585" s="20"/>
      <c r="O10585" s="20"/>
      <c r="P10585" s="20"/>
    </row>
    <row r="10586" spans="3:16" x14ac:dyDescent="0.35">
      <c r="C10586" s="21"/>
      <c r="E10586" s="21"/>
      <c r="G10586" s="20"/>
      <c r="I10586" s="20"/>
      <c r="O10586" s="20"/>
      <c r="P10586" s="20"/>
    </row>
    <row r="10587" spans="3:16" x14ac:dyDescent="0.35">
      <c r="C10587" s="21"/>
      <c r="E10587" s="21"/>
      <c r="G10587" s="20"/>
      <c r="I10587" s="20"/>
      <c r="O10587" s="20"/>
      <c r="P10587" s="20"/>
    </row>
    <row r="10588" spans="3:16" x14ac:dyDescent="0.35">
      <c r="C10588" s="21"/>
      <c r="E10588" s="21"/>
      <c r="G10588" s="20"/>
      <c r="I10588" s="20"/>
      <c r="O10588" s="20"/>
      <c r="P10588" s="20"/>
    </row>
    <row r="10589" spans="3:16" x14ac:dyDescent="0.35">
      <c r="C10589" s="21"/>
      <c r="E10589" s="21"/>
      <c r="G10589" s="20"/>
      <c r="I10589" s="20"/>
      <c r="O10589" s="20"/>
      <c r="P10589" s="20"/>
    </row>
    <row r="10590" spans="3:16" x14ac:dyDescent="0.35">
      <c r="C10590" s="21"/>
      <c r="E10590" s="21"/>
      <c r="G10590" s="20"/>
      <c r="I10590" s="20"/>
      <c r="O10590" s="20"/>
      <c r="P10590" s="20"/>
    </row>
    <row r="10591" spans="3:16" x14ac:dyDescent="0.35">
      <c r="C10591" s="21"/>
      <c r="E10591" s="21"/>
      <c r="G10591" s="20"/>
      <c r="I10591" s="20"/>
      <c r="O10591" s="20"/>
      <c r="P10591" s="20"/>
    </row>
    <row r="10592" spans="3:16" x14ac:dyDescent="0.35">
      <c r="C10592" s="21"/>
      <c r="E10592" s="21"/>
      <c r="G10592" s="20"/>
      <c r="I10592" s="20"/>
      <c r="O10592" s="20"/>
      <c r="P10592" s="20"/>
    </row>
    <row r="10593" spans="3:16" x14ac:dyDescent="0.35">
      <c r="C10593" s="21"/>
      <c r="E10593" s="21"/>
      <c r="G10593" s="20"/>
      <c r="I10593" s="20"/>
      <c r="O10593" s="20"/>
      <c r="P10593" s="20"/>
    </row>
    <row r="10594" spans="3:16" x14ac:dyDescent="0.35">
      <c r="C10594" s="21"/>
      <c r="E10594" s="21"/>
      <c r="G10594" s="20"/>
      <c r="I10594" s="20"/>
      <c r="O10594" s="20"/>
      <c r="P10594" s="20"/>
    </row>
    <row r="10595" spans="3:16" x14ac:dyDescent="0.35">
      <c r="C10595" s="21"/>
      <c r="E10595" s="21"/>
      <c r="G10595" s="20"/>
      <c r="I10595" s="20"/>
      <c r="O10595" s="20"/>
      <c r="P10595" s="20"/>
    </row>
    <row r="10596" spans="3:16" x14ac:dyDescent="0.35">
      <c r="C10596" s="21"/>
      <c r="E10596" s="21"/>
      <c r="G10596" s="20"/>
      <c r="I10596" s="20"/>
      <c r="O10596" s="20"/>
      <c r="P10596" s="20"/>
    </row>
    <row r="10597" spans="3:16" x14ac:dyDescent="0.35">
      <c r="C10597" s="21"/>
      <c r="E10597" s="21"/>
      <c r="G10597" s="20"/>
      <c r="I10597" s="20"/>
      <c r="O10597" s="20"/>
      <c r="P10597" s="20"/>
    </row>
    <row r="10598" spans="3:16" x14ac:dyDescent="0.35">
      <c r="C10598" s="21"/>
      <c r="E10598" s="21"/>
      <c r="G10598" s="20"/>
      <c r="I10598" s="20"/>
      <c r="O10598" s="20"/>
      <c r="P10598" s="20"/>
    </row>
    <row r="10599" spans="3:16" x14ac:dyDescent="0.35">
      <c r="C10599" s="21"/>
      <c r="E10599" s="21"/>
      <c r="G10599" s="20"/>
      <c r="I10599" s="20"/>
      <c r="O10599" s="20"/>
      <c r="P10599" s="20"/>
    </row>
    <row r="10600" spans="3:16" x14ac:dyDescent="0.35">
      <c r="C10600" s="21"/>
      <c r="E10600" s="21"/>
      <c r="G10600" s="20"/>
      <c r="I10600" s="20"/>
      <c r="O10600" s="20"/>
      <c r="P10600" s="20"/>
    </row>
    <row r="10601" spans="3:16" x14ac:dyDescent="0.35">
      <c r="C10601" s="21"/>
      <c r="E10601" s="21"/>
      <c r="G10601" s="20"/>
      <c r="I10601" s="20"/>
      <c r="O10601" s="20"/>
      <c r="P10601" s="20"/>
    </row>
    <row r="10602" spans="3:16" x14ac:dyDescent="0.35">
      <c r="C10602" s="21"/>
      <c r="E10602" s="21"/>
      <c r="G10602" s="20"/>
      <c r="I10602" s="20"/>
      <c r="O10602" s="20"/>
      <c r="P10602" s="20"/>
    </row>
    <row r="10603" spans="3:16" x14ac:dyDescent="0.35">
      <c r="C10603" s="21"/>
      <c r="E10603" s="21"/>
      <c r="G10603" s="20"/>
      <c r="I10603" s="20"/>
      <c r="O10603" s="20"/>
      <c r="P10603" s="20"/>
    </row>
    <row r="10604" spans="3:16" x14ac:dyDescent="0.35">
      <c r="C10604" s="21"/>
      <c r="E10604" s="21"/>
      <c r="G10604" s="20"/>
      <c r="I10604" s="20"/>
      <c r="O10604" s="20"/>
      <c r="P10604" s="20"/>
    </row>
    <row r="10605" spans="3:16" x14ac:dyDescent="0.35">
      <c r="C10605" s="21"/>
      <c r="E10605" s="21"/>
      <c r="G10605" s="20"/>
      <c r="I10605" s="20"/>
      <c r="O10605" s="20"/>
      <c r="P10605" s="20"/>
    </row>
    <row r="10606" spans="3:16" x14ac:dyDescent="0.35">
      <c r="C10606" s="21"/>
      <c r="E10606" s="21"/>
      <c r="G10606" s="20"/>
      <c r="I10606" s="20"/>
      <c r="O10606" s="20"/>
      <c r="P10606" s="20"/>
    </row>
    <row r="10607" spans="3:16" x14ac:dyDescent="0.35">
      <c r="C10607" s="21"/>
      <c r="E10607" s="21"/>
      <c r="G10607" s="20"/>
      <c r="I10607" s="20"/>
      <c r="O10607" s="20"/>
      <c r="P10607" s="20"/>
    </row>
    <row r="10608" spans="3:16" x14ac:dyDescent="0.35">
      <c r="C10608" s="21"/>
      <c r="E10608" s="21"/>
      <c r="G10608" s="20"/>
      <c r="I10608" s="20"/>
      <c r="O10608" s="20"/>
      <c r="P10608" s="20"/>
    </row>
    <row r="10609" spans="3:16" x14ac:dyDescent="0.35">
      <c r="C10609" s="21"/>
      <c r="E10609" s="21"/>
      <c r="G10609" s="20"/>
      <c r="I10609" s="20"/>
      <c r="O10609" s="20"/>
      <c r="P10609" s="20"/>
    </row>
    <row r="10610" spans="3:16" x14ac:dyDescent="0.35">
      <c r="C10610" s="21"/>
      <c r="E10610" s="21"/>
      <c r="G10610" s="20"/>
      <c r="I10610" s="20"/>
      <c r="O10610" s="20"/>
      <c r="P10610" s="20"/>
    </row>
    <row r="10611" spans="3:16" x14ac:dyDescent="0.35">
      <c r="C10611" s="21"/>
      <c r="E10611" s="21"/>
      <c r="G10611" s="20"/>
      <c r="I10611" s="20"/>
      <c r="O10611" s="20"/>
      <c r="P10611" s="20"/>
    </row>
    <row r="10612" spans="3:16" x14ac:dyDescent="0.35">
      <c r="C10612" s="21"/>
      <c r="E10612" s="21"/>
      <c r="G10612" s="20"/>
      <c r="I10612" s="20"/>
      <c r="O10612" s="20"/>
      <c r="P10612" s="20"/>
    </row>
    <row r="10613" spans="3:16" x14ac:dyDescent="0.35">
      <c r="C10613" s="21"/>
      <c r="E10613" s="21"/>
      <c r="G10613" s="20"/>
      <c r="I10613" s="20"/>
      <c r="O10613" s="20"/>
      <c r="P10613" s="20"/>
    </row>
    <row r="10614" spans="3:16" x14ac:dyDescent="0.35">
      <c r="C10614" s="21"/>
      <c r="E10614" s="21"/>
      <c r="G10614" s="20"/>
      <c r="I10614" s="20"/>
      <c r="O10614" s="20"/>
      <c r="P10614" s="20"/>
    </row>
    <row r="10615" spans="3:16" x14ac:dyDescent="0.35">
      <c r="C10615" s="21"/>
      <c r="E10615" s="21"/>
      <c r="G10615" s="20"/>
      <c r="I10615" s="20"/>
      <c r="O10615" s="20"/>
      <c r="P10615" s="20"/>
    </row>
    <row r="10616" spans="3:16" x14ac:dyDescent="0.35">
      <c r="C10616" s="21"/>
      <c r="E10616" s="21"/>
      <c r="G10616" s="20"/>
      <c r="I10616" s="20"/>
      <c r="O10616" s="20"/>
      <c r="P10616" s="20"/>
    </row>
    <row r="10617" spans="3:16" x14ac:dyDescent="0.35">
      <c r="C10617" s="21"/>
      <c r="E10617" s="21"/>
      <c r="G10617" s="20"/>
      <c r="I10617" s="20"/>
      <c r="O10617" s="20"/>
      <c r="P10617" s="20"/>
    </row>
    <row r="10618" spans="3:16" x14ac:dyDescent="0.35">
      <c r="C10618" s="21"/>
      <c r="E10618" s="21"/>
      <c r="G10618" s="20"/>
      <c r="I10618" s="20"/>
      <c r="O10618" s="20"/>
      <c r="P10618" s="20"/>
    </row>
    <row r="10619" spans="3:16" x14ac:dyDescent="0.35">
      <c r="C10619" s="21"/>
      <c r="E10619" s="21"/>
      <c r="G10619" s="20"/>
      <c r="I10619" s="20"/>
      <c r="O10619" s="20"/>
      <c r="P10619" s="20"/>
    </row>
    <row r="10620" spans="3:16" x14ac:dyDescent="0.35">
      <c r="C10620" s="21"/>
      <c r="E10620" s="21"/>
      <c r="G10620" s="20"/>
      <c r="I10620" s="20"/>
      <c r="O10620" s="20"/>
      <c r="P10620" s="20"/>
    </row>
    <row r="10621" spans="3:16" x14ac:dyDescent="0.35">
      <c r="C10621" s="21"/>
      <c r="E10621" s="21"/>
      <c r="G10621" s="20"/>
      <c r="I10621" s="20"/>
      <c r="O10621" s="20"/>
      <c r="P10621" s="20"/>
    </row>
    <row r="10622" spans="3:16" x14ac:dyDescent="0.35">
      <c r="C10622" s="21"/>
      <c r="E10622" s="21"/>
      <c r="G10622" s="20"/>
      <c r="I10622" s="20"/>
      <c r="O10622" s="20"/>
      <c r="P10622" s="20"/>
    </row>
    <row r="10623" spans="3:16" x14ac:dyDescent="0.35">
      <c r="C10623" s="21"/>
      <c r="E10623" s="21"/>
      <c r="G10623" s="20"/>
      <c r="I10623" s="20"/>
      <c r="O10623" s="20"/>
      <c r="P10623" s="20"/>
    </row>
    <row r="10624" spans="3:16" x14ac:dyDescent="0.35">
      <c r="C10624" s="21"/>
      <c r="E10624" s="21"/>
      <c r="G10624" s="20"/>
      <c r="I10624" s="20"/>
      <c r="O10624" s="20"/>
      <c r="P10624" s="20"/>
    </row>
    <row r="10625" spans="3:16" x14ac:dyDescent="0.35">
      <c r="C10625" s="21"/>
      <c r="E10625" s="21"/>
      <c r="G10625" s="20"/>
      <c r="I10625" s="20"/>
      <c r="O10625" s="20"/>
      <c r="P10625" s="20"/>
    </row>
    <row r="10626" spans="3:16" x14ac:dyDescent="0.35">
      <c r="C10626" s="21"/>
      <c r="E10626" s="21"/>
      <c r="G10626" s="20"/>
      <c r="I10626" s="20"/>
      <c r="O10626" s="20"/>
      <c r="P10626" s="20"/>
    </row>
    <row r="10627" spans="3:16" x14ac:dyDescent="0.35">
      <c r="C10627" s="21"/>
      <c r="E10627" s="21"/>
      <c r="G10627" s="20"/>
      <c r="I10627" s="20"/>
      <c r="O10627" s="20"/>
      <c r="P10627" s="20"/>
    </row>
    <row r="10628" spans="3:16" x14ac:dyDescent="0.35">
      <c r="C10628" s="21"/>
      <c r="E10628" s="21"/>
      <c r="G10628" s="20"/>
      <c r="I10628" s="20"/>
      <c r="O10628" s="20"/>
      <c r="P10628" s="20"/>
    </row>
    <row r="10629" spans="3:16" x14ac:dyDescent="0.35">
      <c r="C10629" s="21"/>
      <c r="E10629" s="21"/>
      <c r="G10629" s="20"/>
      <c r="I10629" s="20"/>
      <c r="O10629" s="20"/>
      <c r="P10629" s="20"/>
    </row>
    <row r="10630" spans="3:16" x14ac:dyDescent="0.35">
      <c r="C10630" s="21"/>
      <c r="E10630" s="21"/>
      <c r="G10630" s="20"/>
      <c r="I10630" s="20"/>
      <c r="O10630" s="20"/>
      <c r="P10630" s="20"/>
    </row>
    <row r="10631" spans="3:16" x14ac:dyDescent="0.35">
      <c r="C10631" s="21"/>
      <c r="E10631" s="21"/>
      <c r="G10631" s="20"/>
      <c r="I10631" s="20"/>
      <c r="O10631" s="20"/>
      <c r="P10631" s="20"/>
    </row>
    <row r="10632" spans="3:16" x14ac:dyDescent="0.35">
      <c r="C10632" s="21"/>
      <c r="E10632" s="21"/>
      <c r="G10632" s="20"/>
      <c r="I10632" s="20"/>
      <c r="O10632" s="20"/>
      <c r="P10632" s="20"/>
    </row>
    <row r="10633" spans="3:16" x14ac:dyDescent="0.35">
      <c r="C10633" s="21"/>
      <c r="E10633" s="21"/>
      <c r="G10633" s="20"/>
      <c r="I10633" s="20"/>
      <c r="O10633" s="20"/>
      <c r="P10633" s="20"/>
    </row>
    <row r="10634" spans="3:16" x14ac:dyDescent="0.35">
      <c r="C10634" s="21"/>
      <c r="E10634" s="21"/>
      <c r="G10634" s="20"/>
      <c r="I10634" s="20"/>
      <c r="O10634" s="20"/>
      <c r="P10634" s="20"/>
    </row>
    <row r="10635" spans="3:16" x14ac:dyDescent="0.35">
      <c r="C10635" s="21"/>
      <c r="E10635" s="21"/>
      <c r="G10635" s="20"/>
      <c r="I10635" s="20"/>
      <c r="O10635" s="20"/>
      <c r="P10635" s="20"/>
    </row>
    <row r="10636" spans="3:16" x14ac:dyDescent="0.35">
      <c r="C10636" s="21"/>
      <c r="E10636" s="21"/>
      <c r="G10636" s="20"/>
      <c r="I10636" s="20"/>
      <c r="O10636" s="20"/>
      <c r="P10636" s="20"/>
    </row>
    <row r="10637" spans="3:16" x14ac:dyDescent="0.35">
      <c r="C10637" s="21"/>
      <c r="E10637" s="21"/>
      <c r="G10637" s="20"/>
      <c r="I10637" s="20"/>
      <c r="O10637" s="20"/>
      <c r="P10637" s="20"/>
    </row>
    <row r="10638" spans="3:16" x14ac:dyDescent="0.35">
      <c r="C10638" s="21"/>
      <c r="E10638" s="21"/>
      <c r="G10638" s="20"/>
      <c r="I10638" s="20"/>
      <c r="O10638" s="20"/>
      <c r="P10638" s="20"/>
    </row>
    <row r="10639" spans="3:16" x14ac:dyDescent="0.35">
      <c r="C10639" s="21"/>
      <c r="E10639" s="21"/>
      <c r="G10639" s="20"/>
      <c r="I10639" s="20"/>
      <c r="O10639" s="20"/>
      <c r="P10639" s="20"/>
    </row>
    <row r="10640" spans="3:16" x14ac:dyDescent="0.35">
      <c r="C10640" s="21"/>
      <c r="E10640" s="21"/>
      <c r="G10640" s="20"/>
      <c r="I10640" s="20"/>
      <c r="O10640" s="20"/>
      <c r="P10640" s="20"/>
    </row>
    <row r="10641" spans="3:16" x14ac:dyDescent="0.35">
      <c r="C10641" s="21"/>
      <c r="E10641" s="21"/>
      <c r="G10641" s="20"/>
      <c r="I10641" s="20"/>
      <c r="O10641" s="20"/>
      <c r="P10641" s="20"/>
    </row>
    <row r="10642" spans="3:16" x14ac:dyDescent="0.35">
      <c r="C10642" s="21"/>
      <c r="E10642" s="21"/>
      <c r="G10642" s="20"/>
      <c r="I10642" s="20"/>
      <c r="O10642" s="20"/>
      <c r="P10642" s="20"/>
    </row>
    <row r="10643" spans="3:16" x14ac:dyDescent="0.35">
      <c r="C10643" s="21"/>
      <c r="E10643" s="21"/>
      <c r="G10643" s="20"/>
      <c r="I10643" s="20"/>
      <c r="O10643" s="20"/>
      <c r="P10643" s="20"/>
    </row>
    <row r="10644" spans="3:16" x14ac:dyDescent="0.35">
      <c r="C10644" s="21"/>
      <c r="E10644" s="21"/>
      <c r="G10644" s="20"/>
      <c r="I10644" s="20"/>
      <c r="O10644" s="20"/>
      <c r="P10644" s="20"/>
    </row>
    <row r="10645" spans="3:16" x14ac:dyDescent="0.35">
      <c r="C10645" s="21"/>
      <c r="E10645" s="21"/>
      <c r="G10645" s="20"/>
      <c r="I10645" s="20"/>
      <c r="O10645" s="20"/>
      <c r="P10645" s="20"/>
    </row>
    <row r="10646" spans="3:16" x14ac:dyDescent="0.35">
      <c r="C10646" s="21"/>
      <c r="E10646" s="21"/>
      <c r="G10646" s="20"/>
      <c r="I10646" s="20"/>
      <c r="O10646" s="20"/>
      <c r="P10646" s="20"/>
    </row>
    <row r="10647" spans="3:16" x14ac:dyDescent="0.35">
      <c r="C10647" s="21"/>
      <c r="E10647" s="21"/>
      <c r="G10647" s="20"/>
      <c r="I10647" s="20"/>
      <c r="O10647" s="20"/>
      <c r="P10647" s="20"/>
    </row>
    <row r="10648" spans="3:16" x14ac:dyDescent="0.35">
      <c r="C10648" s="21"/>
      <c r="E10648" s="21"/>
      <c r="G10648" s="20"/>
      <c r="I10648" s="20"/>
      <c r="O10648" s="20"/>
      <c r="P10648" s="20"/>
    </row>
    <row r="10649" spans="3:16" x14ac:dyDescent="0.35">
      <c r="C10649" s="21"/>
      <c r="E10649" s="21"/>
      <c r="G10649" s="20"/>
      <c r="I10649" s="20"/>
      <c r="O10649" s="20"/>
      <c r="P10649" s="20"/>
    </row>
    <row r="10650" spans="3:16" x14ac:dyDescent="0.35">
      <c r="C10650" s="21"/>
      <c r="E10650" s="21"/>
      <c r="G10650" s="20"/>
      <c r="I10650" s="20"/>
      <c r="O10650" s="20"/>
      <c r="P10650" s="20"/>
    </row>
    <row r="10651" spans="3:16" x14ac:dyDescent="0.35">
      <c r="C10651" s="21"/>
      <c r="E10651" s="21"/>
      <c r="G10651" s="20"/>
      <c r="I10651" s="20"/>
      <c r="O10651" s="20"/>
      <c r="P10651" s="20"/>
    </row>
    <row r="10652" spans="3:16" x14ac:dyDescent="0.35">
      <c r="C10652" s="21"/>
      <c r="E10652" s="21"/>
      <c r="G10652" s="20"/>
      <c r="I10652" s="20"/>
      <c r="O10652" s="20"/>
      <c r="P10652" s="20"/>
    </row>
    <row r="10653" spans="3:16" x14ac:dyDescent="0.35">
      <c r="C10653" s="21"/>
      <c r="E10653" s="21"/>
      <c r="G10653" s="20"/>
      <c r="I10653" s="20"/>
      <c r="O10653" s="20"/>
      <c r="P10653" s="20"/>
    </row>
    <row r="10654" spans="3:16" x14ac:dyDescent="0.35">
      <c r="C10654" s="21"/>
      <c r="E10654" s="21"/>
      <c r="G10654" s="20"/>
      <c r="I10654" s="20"/>
      <c r="O10654" s="20"/>
      <c r="P10654" s="20"/>
    </row>
    <row r="10655" spans="3:16" x14ac:dyDescent="0.35">
      <c r="C10655" s="21"/>
      <c r="E10655" s="21"/>
      <c r="G10655" s="20"/>
      <c r="I10655" s="20"/>
      <c r="O10655" s="20"/>
      <c r="P10655" s="20"/>
    </row>
    <row r="10656" spans="3:16" x14ac:dyDescent="0.35">
      <c r="C10656" s="21"/>
      <c r="E10656" s="21"/>
      <c r="G10656" s="20"/>
      <c r="I10656" s="20"/>
      <c r="O10656" s="20"/>
      <c r="P10656" s="20"/>
    </row>
    <row r="10657" spans="3:16" x14ac:dyDescent="0.35">
      <c r="C10657" s="21"/>
      <c r="E10657" s="21"/>
      <c r="G10657" s="20"/>
      <c r="I10657" s="20"/>
      <c r="O10657" s="20"/>
      <c r="P10657" s="20"/>
    </row>
    <row r="10658" spans="3:16" x14ac:dyDescent="0.35">
      <c r="C10658" s="21"/>
      <c r="E10658" s="21"/>
      <c r="G10658" s="20"/>
      <c r="I10658" s="20"/>
      <c r="O10658" s="20"/>
      <c r="P10658" s="20"/>
    </row>
    <row r="10659" spans="3:16" x14ac:dyDescent="0.35">
      <c r="C10659" s="21"/>
      <c r="E10659" s="21"/>
      <c r="G10659" s="20"/>
      <c r="I10659" s="20"/>
      <c r="O10659" s="20"/>
      <c r="P10659" s="20"/>
    </row>
    <row r="10660" spans="3:16" x14ac:dyDescent="0.35">
      <c r="C10660" s="21"/>
      <c r="E10660" s="21"/>
      <c r="G10660" s="20"/>
      <c r="I10660" s="20"/>
      <c r="O10660" s="20"/>
      <c r="P10660" s="20"/>
    </row>
    <row r="10661" spans="3:16" x14ac:dyDescent="0.35">
      <c r="C10661" s="21"/>
      <c r="E10661" s="21"/>
      <c r="G10661" s="20"/>
      <c r="I10661" s="20"/>
      <c r="O10661" s="20"/>
      <c r="P10661" s="20"/>
    </row>
    <row r="10662" spans="3:16" x14ac:dyDescent="0.35">
      <c r="C10662" s="21"/>
      <c r="E10662" s="21"/>
      <c r="G10662" s="20"/>
      <c r="I10662" s="20"/>
      <c r="O10662" s="20"/>
      <c r="P10662" s="20"/>
    </row>
    <row r="10663" spans="3:16" x14ac:dyDescent="0.35">
      <c r="C10663" s="21"/>
      <c r="E10663" s="21"/>
      <c r="G10663" s="20"/>
      <c r="I10663" s="20"/>
      <c r="O10663" s="20"/>
      <c r="P10663" s="20"/>
    </row>
    <row r="10664" spans="3:16" x14ac:dyDescent="0.35">
      <c r="C10664" s="21"/>
      <c r="E10664" s="21"/>
      <c r="G10664" s="20"/>
      <c r="I10664" s="20"/>
      <c r="O10664" s="20"/>
      <c r="P10664" s="20"/>
    </row>
    <row r="10665" spans="3:16" x14ac:dyDescent="0.35">
      <c r="C10665" s="21"/>
      <c r="E10665" s="21"/>
      <c r="G10665" s="20"/>
      <c r="I10665" s="20"/>
      <c r="O10665" s="20"/>
      <c r="P10665" s="20"/>
    </row>
    <row r="10666" spans="3:16" x14ac:dyDescent="0.35">
      <c r="C10666" s="21"/>
      <c r="E10666" s="21"/>
      <c r="G10666" s="20"/>
      <c r="I10666" s="20"/>
      <c r="O10666" s="20"/>
      <c r="P10666" s="20"/>
    </row>
    <row r="10667" spans="3:16" x14ac:dyDescent="0.35">
      <c r="C10667" s="21"/>
      <c r="E10667" s="21"/>
      <c r="G10667" s="20"/>
      <c r="I10667" s="20"/>
      <c r="O10667" s="20"/>
      <c r="P10667" s="20"/>
    </row>
    <row r="10668" spans="3:16" x14ac:dyDescent="0.35">
      <c r="C10668" s="21"/>
      <c r="E10668" s="21"/>
      <c r="G10668" s="20"/>
      <c r="I10668" s="20"/>
      <c r="O10668" s="20"/>
      <c r="P10668" s="20"/>
    </row>
    <row r="10669" spans="3:16" x14ac:dyDescent="0.35">
      <c r="C10669" s="21"/>
      <c r="E10669" s="21"/>
      <c r="G10669" s="20"/>
      <c r="I10669" s="20"/>
      <c r="O10669" s="20"/>
      <c r="P10669" s="20"/>
    </row>
    <row r="10670" spans="3:16" x14ac:dyDescent="0.35">
      <c r="C10670" s="21"/>
      <c r="E10670" s="21"/>
      <c r="G10670" s="20"/>
      <c r="I10670" s="20"/>
      <c r="O10670" s="20"/>
      <c r="P10670" s="20"/>
    </row>
    <row r="10671" spans="3:16" x14ac:dyDescent="0.35">
      <c r="C10671" s="21"/>
      <c r="E10671" s="21"/>
      <c r="G10671" s="20"/>
      <c r="I10671" s="20"/>
      <c r="O10671" s="20"/>
      <c r="P10671" s="20"/>
    </row>
    <row r="10672" spans="3:16" x14ac:dyDescent="0.35">
      <c r="C10672" s="21"/>
      <c r="E10672" s="21"/>
      <c r="G10672" s="20"/>
      <c r="I10672" s="20"/>
      <c r="O10672" s="20"/>
      <c r="P10672" s="20"/>
    </row>
    <row r="10673" spans="3:16" x14ac:dyDescent="0.35">
      <c r="C10673" s="21"/>
      <c r="E10673" s="21"/>
      <c r="G10673" s="20"/>
      <c r="I10673" s="20"/>
      <c r="O10673" s="20"/>
      <c r="P10673" s="20"/>
    </row>
    <row r="10674" spans="3:16" x14ac:dyDescent="0.35">
      <c r="C10674" s="21"/>
      <c r="E10674" s="21"/>
      <c r="G10674" s="20"/>
      <c r="I10674" s="20"/>
      <c r="O10674" s="20"/>
      <c r="P10674" s="20"/>
    </row>
    <row r="10675" spans="3:16" x14ac:dyDescent="0.35">
      <c r="C10675" s="21"/>
      <c r="E10675" s="21"/>
      <c r="G10675" s="20"/>
      <c r="I10675" s="20"/>
      <c r="O10675" s="20"/>
      <c r="P10675" s="20"/>
    </row>
    <row r="10676" spans="3:16" x14ac:dyDescent="0.35">
      <c r="C10676" s="21"/>
      <c r="E10676" s="21"/>
      <c r="G10676" s="20"/>
      <c r="I10676" s="20"/>
      <c r="O10676" s="20"/>
      <c r="P10676" s="20"/>
    </row>
    <row r="10677" spans="3:16" x14ac:dyDescent="0.35">
      <c r="C10677" s="21"/>
      <c r="E10677" s="21"/>
      <c r="G10677" s="20"/>
      <c r="I10677" s="20"/>
      <c r="O10677" s="20"/>
      <c r="P10677" s="20"/>
    </row>
    <row r="10678" spans="3:16" x14ac:dyDescent="0.35">
      <c r="C10678" s="21"/>
      <c r="E10678" s="21"/>
      <c r="G10678" s="20"/>
      <c r="I10678" s="20"/>
      <c r="O10678" s="20"/>
      <c r="P10678" s="20"/>
    </row>
    <row r="10679" spans="3:16" x14ac:dyDescent="0.35">
      <c r="C10679" s="21"/>
      <c r="E10679" s="21"/>
      <c r="G10679" s="20"/>
      <c r="I10679" s="20"/>
      <c r="O10679" s="20"/>
      <c r="P10679" s="20"/>
    </row>
    <row r="10680" spans="3:16" x14ac:dyDescent="0.35">
      <c r="C10680" s="21"/>
      <c r="E10680" s="21"/>
      <c r="G10680" s="20"/>
      <c r="I10680" s="20"/>
      <c r="O10680" s="20"/>
      <c r="P10680" s="20"/>
    </row>
    <row r="10681" spans="3:16" x14ac:dyDescent="0.35">
      <c r="C10681" s="21"/>
      <c r="E10681" s="21"/>
      <c r="G10681" s="20"/>
      <c r="I10681" s="20"/>
      <c r="O10681" s="20"/>
      <c r="P10681" s="20"/>
    </row>
    <row r="10682" spans="3:16" x14ac:dyDescent="0.35">
      <c r="C10682" s="21"/>
      <c r="E10682" s="21"/>
      <c r="G10682" s="20"/>
      <c r="I10682" s="20"/>
      <c r="O10682" s="20"/>
      <c r="P10682" s="20"/>
    </row>
    <row r="10683" spans="3:16" x14ac:dyDescent="0.35">
      <c r="C10683" s="21"/>
      <c r="E10683" s="21"/>
      <c r="G10683" s="20"/>
      <c r="I10683" s="20"/>
      <c r="O10683" s="20"/>
      <c r="P10683" s="20"/>
    </row>
    <row r="10684" spans="3:16" x14ac:dyDescent="0.35">
      <c r="C10684" s="21"/>
      <c r="E10684" s="21"/>
      <c r="G10684" s="20"/>
      <c r="I10684" s="20"/>
      <c r="O10684" s="20"/>
      <c r="P10684" s="20"/>
    </row>
    <row r="10685" spans="3:16" x14ac:dyDescent="0.35">
      <c r="C10685" s="21"/>
      <c r="E10685" s="21"/>
      <c r="G10685" s="20"/>
      <c r="I10685" s="20"/>
      <c r="O10685" s="20"/>
      <c r="P10685" s="20"/>
    </row>
    <row r="10686" spans="3:16" x14ac:dyDescent="0.35">
      <c r="C10686" s="21"/>
      <c r="E10686" s="21"/>
      <c r="G10686" s="20"/>
      <c r="I10686" s="20"/>
      <c r="O10686" s="20"/>
      <c r="P10686" s="20"/>
    </row>
    <row r="10687" spans="3:16" x14ac:dyDescent="0.35">
      <c r="C10687" s="21"/>
      <c r="E10687" s="21"/>
      <c r="G10687" s="20"/>
      <c r="I10687" s="20"/>
      <c r="O10687" s="20"/>
      <c r="P10687" s="20"/>
    </row>
    <row r="10688" spans="3:16" x14ac:dyDescent="0.35">
      <c r="C10688" s="21"/>
      <c r="E10688" s="21"/>
      <c r="G10688" s="20"/>
      <c r="I10688" s="20"/>
      <c r="O10688" s="20"/>
      <c r="P10688" s="20"/>
    </row>
    <row r="10689" spans="3:16" x14ac:dyDescent="0.35">
      <c r="C10689" s="21"/>
      <c r="E10689" s="21"/>
      <c r="G10689" s="20"/>
      <c r="I10689" s="20"/>
      <c r="O10689" s="20"/>
      <c r="P10689" s="20"/>
    </row>
    <row r="10690" spans="3:16" x14ac:dyDescent="0.35">
      <c r="C10690" s="21"/>
      <c r="E10690" s="21"/>
      <c r="G10690" s="20"/>
      <c r="I10690" s="20"/>
      <c r="O10690" s="20"/>
      <c r="P10690" s="20"/>
    </row>
    <row r="10691" spans="3:16" x14ac:dyDescent="0.35">
      <c r="C10691" s="21"/>
      <c r="E10691" s="21"/>
      <c r="G10691" s="20"/>
      <c r="I10691" s="20"/>
      <c r="O10691" s="20"/>
      <c r="P10691" s="20"/>
    </row>
    <row r="10692" spans="3:16" x14ac:dyDescent="0.35">
      <c r="C10692" s="21"/>
      <c r="E10692" s="21"/>
      <c r="G10692" s="20"/>
      <c r="I10692" s="20"/>
      <c r="O10692" s="20"/>
      <c r="P10692" s="20"/>
    </row>
    <row r="10693" spans="3:16" x14ac:dyDescent="0.35">
      <c r="C10693" s="21"/>
      <c r="E10693" s="21"/>
      <c r="G10693" s="20"/>
      <c r="I10693" s="20"/>
      <c r="O10693" s="20"/>
      <c r="P10693" s="20"/>
    </row>
    <row r="10694" spans="3:16" x14ac:dyDescent="0.35">
      <c r="C10694" s="21"/>
      <c r="E10694" s="21"/>
      <c r="G10694" s="20"/>
      <c r="I10694" s="20"/>
      <c r="O10694" s="20"/>
      <c r="P10694" s="20"/>
    </row>
    <row r="10695" spans="3:16" x14ac:dyDescent="0.35">
      <c r="C10695" s="21"/>
      <c r="E10695" s="21"/>
      <c r="G10695" s="20"/>
      <c r="I10695" s="20"/>
      <c r="O10695" s="20"/>
      <c r="P10695" s="20"/>
    </row>
    <row r="10696" spans="3:16" x14ac:dyDescent="0.35">
      <c r="C10696" s="21"/>
      <c r="E10696" s="21"/>
      <c r="G10696" s="20"/>
      <c r="I10696" s="20"/>
      <c r="O10696" s="20"/>
      <c r="P10696" s="20"/>
    </row>
    <row r="10697" spans="3:16" x14ac:dyDescent="0.35">
      <c r="C10697" s="21"/>
      <c r="E10697" s="21"/>
      <c r="G10697" s="20"/>
      <c r="I10697" s="20"/>
      <c r="O10697" s="20"/>
      <c r="P10697" s="20"/>
    </row>
    <row r="10698" spans="3:16" x14ac:dyDescent="0.35">
      <c r="C10698" s="21"/>
      <c r="E10698" s="21"/>
      <c r="G10698" s="20"/>
      <c r="I10698" s="20"/>
      <c r="O10698" s="20"/>
      <c r="P10698" s="20"/>
    </row>
    <row r="10699" spans="3:16" x14ac:dyDescent="0.35">
      <c r="C10699" s="21"/>
      <c r="E10699" s="21"/>
      <c r="G10699" s="20"/>
      <c r="I10699" s="20"/>
      <c r="O10699" s="20"/>
      <c r="P10699" s="20"/>
    </row>
    <row r="10700" spans="3:16" x14ac:dyDescent="0.35">
      <c r="C10700" s="21"/>
      <c r="E10700" s="21"/>
      <c r="G10700" s="20"/>
      <c r="I10700" s="20"/>
      <c r="O10700" s="20"/>
      <c r="P10700" s="20"/>
    </row>
    <row r="10701" spans="3:16" x14ac:dyDescent="0.35">
      <c r="C10701" s="21"/>
      <c r="E10701" s="21"/>
      <c r="G10701" s="20"/>
      <c r="I10701" s="20"/>
      <c r="O10701" s="20"/>
      <c r="P10701" s="20"/>
    </row>
    <row r="10702" spans="3:16" x14ac:dyDescent="0.35">
      <c r="C10702" s="21"/>
      <c r="E10702" s="21"/>
      <c r="G10702" s="20"/>
      <c r="I10702" s="20"/>
      <c r="O10702" s="20"/>
      <c r="P10702" s="20"/>
    </row>
    <row r="10703" spans="3:16" x14ac:dyDescent="0.35">
      <c r="C10703" s="21"/>
      <c r="E10703" s="21"/>
      <c r="G10703" s="20"/>
      <c r="I10703" s="20"/>
      <c r="O10703" s="20"/>
      <c r="P10703" s="20"/>
    </row>
    <row r="10704" spans="3:16" x14ac:dyDescent="0.35">
      <c r="C10704" s="21"/>
      <c r="E10704" s="21"/>
      <c r="G10704" s="20"/>
      <c r="I10704" s="20"/>
      <c r="O10704" s="20"/>
      <c r="P10704" s="20"/>
    </row>
    <row r="10705" spans="3:16" x14ac:dyDescent="0.35">
      <c r="C10705" s="21"/>
      <c r="E10705" s="21"/>
      <c r="G10705" s="20"/>
      <c r="I10705" s="20"/>
      <c r="O10705" s="20"/>
      <c r="P10705" s="20"/>
    </row>
    <row r="10706" spans="3:16" x14ac:dyDescent="0.35">
      <c r="C10706" s="21"/>
      <c r="E10706" s="21"/>
      <c r="G10706" s="20"/>
      <c r="I10706" s="20"/>
      <c r="O10706" s="20"/>
      <c r="P10706" s="20"/>
    </row>
    <row r="10707" spans="3:16" x14ac:dyDescent="0.35">
      <c r="C10707" s="21"/>
      <c r="E10707" s="21"/>
      <c r="G10707" s="20"/>
      <c r="I10707" s="20"/>
      <c r="O10707" s="20"/>
      <c r="P10707" s="20"/>
    </row>
    <row r="10708" spans="3:16" x14ac:dyDescent="0.35">
      <c r="C10708" s="21"/>
      <c r="E10708" s="21"/>
      <c r="G10708" s="20"/>
      <c r="I10708" s="20"/>
      <c r="O10708" s="20"/>
      <c r="P10708" s="20"/>
    </row>
    <row r="10709" spans="3:16" x14ac:dyDescent="0.35">
      <c r="C10709" s="21"/>
      <c r="E10709" s="21"/>
      <c r="G10709" s="20"/>
      <c r="I10709" s="20"/>
      <c r="O10709" s="20"/>
      <c r="P10709" s="20"/>
    </row>
    <row r="10710" spans="3:16" x14ac:dyDescent="0.35">
      <c r="C10710" s="21"/>
      <c r="E10710" s="21"/>
      <c r="G10710" s="20"/>
      <c r="I10710" s="20"/>
      <c r="O10710" s="20"/>
      <c r="P10710" s="20"/>
    </row>
    <row r="10711" spans="3:16" x14ac:dyDescent="0.35">
      <c r="C10711" s="21"/>
      <c r="E10711" s="21"/>
      <c r="G10711" s="20"/>
      <c r="I10711" s="20"/>
      <c r="O10711" s="20"/>
      <c r="P10711" s="20"/>
    </row>
    <row r="10712" spans="3:16" x14ac:dyDescent="0.35">
      <c r="C10712" s="21"/>
      <c r="E10712" s="21"/>
      <c r="G10712" s="20"/>
      <c r="I10712" s="20"/>
      <c r="O10712" s="20"/>
      <c r="P10712" s="20"/>
    </row>
    <row r="10713" spans="3:16" x14ac:dyDescent="0.35">
      <c r="C10713" s="21"/>
      <c r="E10713" s="21"/>
      <c r="G10713" s="20"/>
      <c r="I10713" s="20"/>
      <c r="O10713" s="20"/>
      <c r="P10713" s="20"/>
    </row>
    <row r="10714" spans="3:16" x14ac:dyDescent="0.35">
      <c r="C10714" s="21"/>
      <c r="E10714" s="21"/>
      <c r="G10714" s="20"/>
      <c r="I10714" s="20"/>
      <c r="O10714" s="20"/>
      <c r="P10714" s="20"/>
    </row>
    <row r="10715" spans="3:16" x14ac:dyDescent="0.35">
      <c r="C10715" s="21"/>
      <c r="E10715" s="21"/>
      <c r="G10715" s="20"/>
      <c r="I10715" s="20"/>
      <c r="O10715" s="20"/>
      <c r="P10715" s="20"/>
    </row>
    <row r="10716" spans="3:16" x14ac:dyDescent="0.35">
      <c r="C10716" s="21"/>
      <c r="E10716" s="21"/>
      <c r="G10716" s="20"/>
      <c r="I10716" s="20"/>
      <c r="O10716" s="20"/>
      <c r="P10716" s="20"/>
    </row>
    <row r="10717" spans="3:16" x14ac:dyDescent="0.35">
      <c r="C10717" s="21"/>
      <c r="E10717" s="21"/>
      <c r="G10717" s="20"/>
      <c r="I10717" s="20"/>
      <c r="O10717" s="20"/>
      <c r="P10717" s="20"/>
    </row>
    <row r="10718" spans="3:16" x14ac:dyDescent="0.35">
      <c r="C10718" s="21"/>
      <c r="E10718" s="21"/>
      <c r="G10718" s="20"/>
      <c r="I10718" s="20"/>
      <c r="O10718" s="20"/>
      <c r="P10718" s="20"/>
    </row>
    <row r="10719" spans="3:16" x14ac:dyDescent="0.35">
      <c r="C10719" s="21"/>
      <c r="E10719" s="21"/>
      <c r="G10719" s="20"/>
      <c r="I10719" s="20"/>
      <c r="O10719" s="20"/>
      <c r="P10719" s="20"/>
    </row>
    <row r="10720" spans="3:16" x14ac:dyDescent="0.35">
      <c r="C10720" s="21"/>
      <c r="E10720" s="21"/>
      <c r="G10720" s="20"/>
      <c r="I10720" s="20"/>
      <c r="O10720" s="20"/>
      <c r="P10720" s="20"/>
    </row>
    <row r="10721" spans="3:16" x14ac:dyDescent="0.35">
      <c r="C10721" s="21"/>
      <c r="E10721" s="21"/>
      <c r="G10721" s="20"/>
      <c r="I10721" s="20"/>
      <c r="O10721" s="20"/>
      <c r="P10721" s="20"/>
    </row>
    <row r="10722" spans="3:16" x14ac:dyDescent="0.35">
      <c r="C10722" s="21"/>
      <c r="E10722" s="21"/>
      <c r="G10722" s="20"/>
      <c r="I10722" s="20"/>
      <c r="O10722" s="20"/>
      <c r="P10722" s="20"/>
    </row>
    <row r="10723" spans="3:16" x14ac:dyDescent="0.35">
      <c r="C10723" s="21"/>
      <c r="E10723" s="21"/>
      <c r="G10723" s="20"/>
      <c r="I10723" s="20"/>
      <c r="O10723" s="20"/>
      <c r="P10723" s="20"/>
    </row>
    <row r="10724" spans="3:16" x14ac:dyDescent="0.35">
      <c r="C10724" s="21"/>
      <c r="E10724" s="21"/>
      <c r="G10724" s="20"/>
      <c r="I10724" s="20"/>
      <c r="O10724" s="20"/>
      <c r="P10724" s="20"/>
    </row>
    <row r="10725" spans="3:16" x14ac:dyDescent="0.35">
      <c r="C10725" s="21"/>
      <c r="E10725" s="21"/>
      <c r="G10725" s="20"/>
      <c r="I10725" s="20"/>
      <c r="O10725" s="20"/>
      <c r="P10725" s="20"/>
    </row>
    <row r="10726" spans="3:16" x14ac:dyDescent="0.35">
      <c r="C10726" s="21"/>
      <c r="E10726" s="21"/>
      <c r="G10726" s="20"/>
      <c r="I10726" s="20"/>
      <c r="O10726" s="20"/>
      <c r="P10726" s="20"/>
    </row>
    <row r="10727" spans="3:16" x14ac:dyDescent="0.35">
      <c r="C10727" s="21"/>
      <c r="E10727" s="21"/>
      <c r="G10727" s="20"/>
      <c r="I10727" s="20"/>
      <c r="O10727" s="20"/>
      <c r="P10727" s="20"/>
    </row>
    <row r="10728" spans="3:16" x14ac:dyDescent="0.35">
      <c r="C10728" s="21"/>
      <c r="E10728" s="21"/>
      <c r="G10728" s="20"/>
      <c r="I10728" s="20"/>
      <c r="O10728" s="20"/>
      <c r="P10728" s="20"/>
    </row>
    <row r="10729" spans="3:16" x14ac:dyDescent="0.35">
      <c r="C10729" s="21"/>
      <c r="E10729" s="21"/>
      <c r="G10729" s="20"/>
      <c r="I10729" s="20"/>
      <c r="O10729" s="20"/>
      <c r="P10729" s="20"/>
    </row>
    <row r="10730" spans="3:16" x14ac:dyDescent="0.35">
      <c r="C10730" s="21"/>
      <c r="E10730" s="21"/>
      <c r="G10730" s="20"/>
      <c r="I10730" s="20"/>
      <c r="O10730" s="20"/>
      <c r="P10730" s="20"/>
    </row>
    <row r="10731" spans="3:16" x14ac:dyDescent="0.35">
      <c r="C10731" s="21"/>
      <c r="E10731" s="21"/>
      <c r="G10731" s="20"/>
      <c r="I10731" s="20"/>
      <c r="O10731" s="20"/>
      <c r="P10731" s="20"/>
    </row>
    <row r="10732" spans="3:16" x14ac:dyDescent="0.35">
      <c r="C10732" s="21"/>
      <c r="E10732" s="21"/>
      <c r="G10732" s="20"/>
      <c r="I10732" s="20"/>
      <c r="O10732" s="20"/>
      <c r="P10732" s="20"/>
    </row>
    <row r="10733" spans="3:16" x14ac:dyDescent="0.35">
      <c r="C10733" s="21"/>
      <c r="E10733" s="21"/>
      <c r="G10733" s="20"/>
      <c r="I10733" s="20"/>
      <c r="O10733" s="20"/>
      <c r="P10733" s="20"/>
    </row>
    <row r="10734" spans="3:16" x14ac:dyDescent="0.35">
      <c r="C10734" s="21"/>
      <c r="E10734" s="21"/>
      <c r="G10734" s="20"/>
      <c r="I10734" s="20"/>
      <c r="O10734" s="20"/>
      <c r="P10734" s="20"/>
    </row>
    <row r="10735" spans="3:16" x14ac:dyDescent="0.35">
      <c r="C10735" s="21"/>
      <c r="E10735" s="21"/>
      <c r="G10735" s="20"/>
      <c r="I10735" s="20"/>
      <c r="O10735" s="20"/>
      <c r="P10735" s="20"/>
    </row>
    <row r="10736" spans="3:16" x14ac:dyDescent="0.35">
      <c r="C10736" s="21"/>
      <c r="E10736" s="21"/>
      <c r="G10736" s="20"/>
      <c r="I10736" s="20"/>
      <c r="O10736" s="20"/>
      <c r="P10736" s="20"/>
    </row>
    <row r="10737" spans="3:16" x14ac:dyDescent="0.35">
      <c r="C10737" s="21"/>
      <c r="E10737" s="21"/>
      <c r="G10737" s="20"/>
      <c r="I10737" s="20"/>
      <c r="O10737" s="20"/>
      <c r="P10737" s="20"/>
    </row>
    <row r="10738" spans="3:16" x14ac:dyDescent="0.35">
      <c r="C10738" s="21"/>
      <c r="E10738" s="21"/>
      <c r="G10738" s="20"/>
      <c r="I10738" s="20"/>
      <c r="O10738" s="20"/>
      <c r="P10738" s="20"/>
    </row>
    <row r="10739" spans="3:16" x14ac:dyDescent="0.35">
      <c r="C10739" s="21"/>
      <c r="E10739" s="21"/>
      <c r="G10739" s="20"/>
      <c r="I10739" s="20"/>
      <c r="O10739" s="20"/>
      <c r="P10739" s="20"/>
    </row>
    <row r="10740" spans="3:16" x14ac:dyDescent="0.35">
      <c r="C10740" s="21"/>
      <c r="E10740" s="21"/>
      <c r="G10740" s="20"/>
      <c r="I10740" s="20"/>
      <c r="O10740" s="20"/>
      <c r="P10740" s="20"/>
    </row>
    <row r="10741" spans="3:16" x14ac:dyDescent="0.35">
      <c r="C10741" s="21"/>
      <c r="E10741" s="21"/>
      <c r="G10741" s="20"/>
      <c r="I10741" s="20"/>
      <c r="O10741" s="20"/>
      <c r="P10741" s="20"/>
    </row>
    <row r="10742" spans="3:16" x14ac:dyDescent="0.35">
      <c r="C10742" s="21"/>
      <c r="E10742" s="21"/>
      <c r="G10742" s="20"/>
      <c r="I10742" s="20"/>
      <c r="O10742" s="20"/>
      <c r="P10742" s="20"/>
    </row>
    <row r="10743" spans="3:16" x14ac:dyDescent="0.35">
      <c r="C10743" s="21"/>
      <c r="E10743" s="21"/>
      <c r="G10743" s="20"/>
      <c r="I10743" s="20"/>
      <c r="O10743" s="20"/>
      <c r="P10743" s="20"/>
    </row>
    <row r="10744" spans="3:16" x14ac:dyDescent="0.35">
      <c r="C10744" s="21"/>
      <c r="E10744" s="21"/>
      <c r="G10744" s="20"/>
      <c r="I10744" s="20"/>
      <c r="O10744" s="20"/>
      <c r="P10744" s="20"/>
    </row>
    <row r="10745" spans="3:16" x14ac:dyDescent="0.35">
      <c r="C10745" s="21"/>
      <c r="E10745" s="21"/>
      <c r="G10745" s="20"/>
      <c r="I10745" s="20"/>
      <c r="O10745" s="20"/>
      <c r="P10745" s="20"/>
    </row>
    <row r="10746" spans="3:16" x14ac:dyDescent="0.35">
      <c r="C10746" s="21"/>
      <c r="E10746" s="21"/>
      <c r="G10746" s="20"/>
      <c r="I10746" s="20"/>
      <c r="O10746" s="20"/>
      <c r="P10746" s="20"/>
    </row>
    <row r="10747" spans="3:16" x14ac:dyDescent="0.35">
      <c r="C10747" s="21"/>
      <c r="E10747" s="21"/>
      <c r="G10747" s="20"/>
      <c r="I10747" s="20"/>
      <c r="O10747" s="20"/>
      <c r="P10747" s="20"/>
    </row>
    <row r="10748" spans="3:16" x14ac:dyDescent="0.35">
      <c r="C10748" s="21"/>
      <c r="E10748" s="21"/>
      <c r="G10748" s="20"/>
      <c r="I10748" s="20"/>
      <c r="O10748" s="20"/>
      <c r="P10748" s="20"/>
    </row>
    <row r="10749" spans="3:16" x14ac:dyDescent="0.35">
      <c r="C10749" s="21"/>
      <c r="E10749" s="21"/>
      <c r="G10749" s="20"/>
      <c r="I10749" s="20"/>
      <c r="O10749" s="20"/>
      <c r="P10749" s="20"/>
    </row>
    <row r="10750" spans="3:16" x14ac:dyDescent="0.35">
      <c r="C10750" s="21"/>
      <c r="E10750" s="21"/>
      <c r="G10750" s="20"/>
      <c r="I10750" s="20"/>
      <c r="O10750" s="20"/>
      <c r="P10750" s="20"/>
    </row>
    <row r="10751" spans="3:16" x14ac:dyDescent="0.35">
      <c r="C10751" s="21"/>
      <c r="E10751" s="21"/>
      <c r="G10751" s="20"/>
      <c r="I10751" s="20"/>
      <c r="O10751" s="20"/>
      <c r="P10751" s="20"/>
    </row>
    <row r="10752" spans="3:16" x14ac:dyDescent="0.35">
      <c r="C10752" s="21"/>
      <c r="E10752" s="21"/>
      <c r="G10752" s="20"/>
      <c r="I10752" s="20"/>
      <c r="O10752" s="20"/>
      <c r="P10752" s="20"/>
    </row>
    <row r="10753" spans="3:16" x14ac:dyDescent="0.35">
      <c r="C10753" s="21"/>
      <c r="E10753" s="21"/>
      <c r="G10753" s="20"/>
      <c r="I10753" s="20"/>
      <c r="O10753" s="20"/>
      <c r="P10753" s="20"/>
    </row>
    <row r="10754" spans="3:16" x14ac:dyDescent="0.35">
      <c r="C10754" s="21"/>
      <c r="E10754" s="21"/>
      <c r="G10754" s="20"/>
      <c r="I10754" s="20"/>
      <c r="O10754" s="20"/>
      <c r="P10754" s="20"/>
    </row>
    <row r="10755" spans="3:16" x14ac:dyDescent="0.35">
      <c r="C10755" s="21"/>
      <c r="E10755" s="21"/>
      <c r="G10755" s="20"/>
      <c r="I10755" s="20"/>
      <c r="O10755" s="20"/>
      <c r="P10755" s="20"/>
    </row>
    <row r="10756" spans="3:16" x14ac:dyDescent="0.35">
      <c r="C10756" s="21"/>
      <c r="E10756" s="21"/>
      <c r="G10756" s="20"/>
      <c r="I10756" s="20"/>
      <c r="O10756" s="20"/>
      <c r="P10756" s="20"/>
    </row>
    <row r="10757" spans="3:16" x14ac:dyDescent="0.35">
      <c r="C10757" s="21"/>
      <c r="E10757" s="21"/>
      <c r="G10757" s="20"/>
      <c r="I10757" s="20"/>
      <c r="O10757" s="20"/>
      <c r="P10757" s="20"/>
    </row>
    <row r="10758" spans="3:16" x14ac:dyDescent="0.35">
      <c r="C10758" s="21"/>
      <c r="E10758" s="21"/>
      <c r="G10758" s="20"/>
      <c r="I10758" s="20"/>
      <c r="O10758" s="20"/>
      <c r="P10758" s="20"/>
    </row>
    <row r="10759" spans="3:16" x14ac:dyDescent="0.35">
      <c r="C10759" s="21"/>
      <c r="E10759" s="21"/>
      <c r="G10759" s="20"/>
      <c r="I10759" s="20"/>
      <c r="O10759" s="20"/>
      <c r="P10759" s="20"/>
    </row>
    <row r="10760" spans="3:16" x14ac:dyDescent="0.35">
      <c r="C10760" s="21"/>
      <c r="E10760" s="21"/>
      <c r="G10760" s="20"/>
      <c r="I10760" s="20"/>
      <c r="O10760" s="20"/>
      <c r="P10760" s="20"/>
    </row>
    <row r="10761" spans="3:16" x14ac:dyDescent="0.35">
      <c r="C10761" s="21"/>
      <c r="E10761" s="21"/>
      <c r="G10761" s="20"/>
      <c r="I10761" s="20"/>
      <c r="O10761" s="20"/>
      <c r="P10761" s="20"/>
    </row>
    <row r="10762" spans="3:16" x14ac:dyDescent="0.35">
      <c r="C10762" s="21"/>
      <c r="E10762" s="21"/>
      <c r="G10762" s="20"/>
      <c r="I10762" s="20"/>
      <c r="O10762" s="20"/>
      <c r="P10762" s="20"/>
    </row>
    <row r="10763" spans="3:16" x14ac:dyDescent="0.35">
      <c r="C10763" s="21"/>
      <c r="E10763" s="21"/>
      <c r="G10763" s="20"/>
      <c r="I10763" s="20"/>
      <c r="O10763" s="20"/>
      <c r="P10763" s="20"/>
    </row>
    <row r="10764" spans="3:16" x14ac:dyDescent="0.35">
      <c r="C10764" s="21"/>
      <c r="E10764" s="21"/>
      <c r="G10764" s="20"/>
      <c r="I10764" s="20"/>
      <c r="O10764" s="20"/>
      <c r="P10764" s="20"/>
    </row>
    <row r="10765" spans="3:16" x14ac:dyDescent="0.35">
      <c r="C10765" s="21"/>
      <c r="E10765" s="21"/>
      <c r="G10765" s="20"/>
      <c r="I10765" s="20"/>
      <c r="O10765" s="20"/>
      <c r="P10765" s="20"/>
    </row>
    <row r="10766" spans="3:16" x14ac:dyDescent="0.35">
      <c r="C10766" s="21"/>
      <c r="E10766" s="21"/>
      <c r="G10766" s="20"/>
      <c r="I10766" s="20"/>
      <c r="O10766" s="20"/>
      <c r="P10766" s="20"/>
    </row>
    <row r="10767" spans="3:16" x14ac:dyDescent="0.35">
      <c r="C10767" s="21"/>
      <c r="E10767" s="21"/>
      <c r="G10767" s="20"/>
      <c r="I10767" s="20"/>
      <c r="O10767" s="20"/>
      <c r="P10767" s="20"/>
    </row>
    <row r="10768" spans="3:16" x14ac:dyDescent="0.35">
      <c r="C10768" s="21"/>
      <c r="E10768" s="21"/>
      <c r="G10768" s="20"/>
      <c r="I10768" s="20"/>
      <c r="O10768" s="20"/>
      <c r="P10768" s="20"/>
    </row>
    <row r="10769" spans="3:16" x14ac:dyDescent="0.35">
      <c r="C10769" s="21"/>
      <c r="E10769" s="21"/>
      <c r="G10769" s="20"/>
      <c r="I10769" s="20"/>
      <c r="O10769" s="20"/>
      <c r="P10769" s="20"/>
    </row>
    <row r="10770" spans="3:16" x14ac:dyDescent="0.35">
      <c r="C10770" s="21"/>
      <c r="E10770" s="21"/>
      <c r="G10770" s="20"/>
      <c r="I10770" s="20"/>
      <c r="O10770" s="20"/>
      <c r="P10770" s="20"/>
    </row>
    <row r="10771" spans="3:16" x14ac:dyDescent="0.35">
      <c r="C10771" s="21"/>
      <c r="E10771" s="21"/>
      <c r="G10771" s="20"/>
      <c r="I10771" s="20"/>
      <c r="O10771" s="20"/>
      <c r="P10771" s="20"/>
    </row>
    <row r="10772" spans="3:16" x14ac:dyDescent="0.35">
      <c r="C10772" s="21"/>
      <c r="E10772" s="21"/>
      <c r="G10772" s="20"/>
      <c r="I10772" s="20"/>
      <c r="O10772" s="20"/>
      <c r="P10772" s="20"/>
    </row>
    <row r="10773" spans="3:16" x14ac:dyDescent="0.35">
      <c r="C10773" s="21"/>
      <c r="E10773" s="21"/>
      <c r="G10773" s="20"/>
      <c r="I10773" s="20"/>
      <c r="O10773" s="20"/>
      <c r="P10773" s="20"/>
    </row>
    <row r="10774" spans="3:16" x14ac:dyDescent="0.35">
      <c r="C10774" s="21"/>
      <c r="E10774" s="21"/>
      <c r="G10774" s="20"/>
      <c r="I10774" s="20"/>
      <c r="O10774" s="20"/>
      <c r="P10774" s="20"/>
    </row>
    <row r="10775" spans="3:16" x14ac:dyDescent="0.35">
      <c r="C10775" s="21"/>
      <c r="E10775" s="21"/>
      <c r="G10775" s="20"/>
      <c r="I10775" s="20"/>
      <c r="O10775" s="20"/>
      <c r="P10775" s="20"/>
    </row>
    <row r="10776" spans="3:16" x14ac:dyDescent="0.35">
      <c r="C10776" s="21"/>
      <c r="E10776" s="21"/>
      <c r="G10776" s="20"/>
      <c r="I10776" s="20"/>
      <c r="O10776" s="20"/>
      <c r="P10776" s="20"/>
    </row>
    <row r="10777" spans="3:16" x14ac:dyDescent="0.35">
      <c r="C10777" s="21"/>
      <c r="E10777" s="21"/>
      <c r="G10777" s="20"/>
      <c r="I10777" s="20"/>
      <c r="O10777" s="20"/>
      <c r="P10777" s="20"/>
    </row>
    <row r="10778" spans="3:16" x14ac:dyDescent="0.35">
      <c r="C10778" s="21"/>
      <c r="E10778" s="21"/>
      <c r="G10778" s="20"/>
      <c r="I10778" s="20"/>
      <c r="O10778" s="20"/>
      <c r="P10778" s="20"/>
    </row>
    <row r="10779" spans="3:16" x14ac:dyDescent="0.35">
      <c r="C10779" s="21"/>
      <c r="E10779" s="21"/>
      <c r="G10779" s="20"/>
      <c r="I10779" s="20"/>
      <c r="O10779" s="20"/>
      <c r="P10779" s="20"/>
    </row>
    <row r="10780" spans="3:16" x14ac:dyDescent="0.35">
      <c r="C10780" s="21"/>
      <c r="E10780" s="21"/>
      <c r="G10780" s="20"/>
      <c r="I10780" s="20"/>
      <c r="O10780" s="20"/>
      <c r="P10780" s="20"/>
    </row>
    <row r="10781" spans="3:16" x14ac:dyDescent="0.35">
      <c r="C10781" s="21"/>
      <c r="E10781" s="21"/>
      <c r="G10781" s="20"/>
      <c r="I10781" s="20"/>
      <c r="O10781" s="20"/>
      <c r="P10781" s="20"/>
    </row>
    <row r="10782" spans="3:16" x14ac:dyDescent="0.35">
      <c r="C10782" s="21"/>
      <c r="E10782" s="21"/>
      <c r="G10782" s="20"/>
      <c r="I10782" s="20"/>
      <c r="O10782" s="20"/>
      <c r="P10782" s="20"/>
    </row>
    <row r="10783" spans="3:16" x14ac:dyDescent="0.35">
      <c r="C10783" s="21"/>
      <c r="E10783" s="21"/>
      <c r="G10783" s="20"/>
      <c r="I10783" s="20"/>
      <c r="O10783" s="20"/>
      <c r="P10783" s="20"/>
    </row>
    <row r="10784" spans="3:16" x14ac:dyDescent="0.35">
      <c r="C10784" s="21"/>
      <c r="E10784" s="21"/>
      <c r="G10784" s="20"/>
      <c r="I10784" s="20"/>
      <c r="O10784" s="20"/>
      <c r="P10784" s="20"/>
    </row>
    <row r="10785" spans="3:16" x14ac:dyDescent="0.35">
      <c r="C10785" s="21"/>
      <c r="E10785" s="21"/>
      <c r="G10785" s="20"/>
      <c r="I10785" s="20"/>
      <c r="O10785" s="20"/>
      <c r="P10785" s="20"/>
    </row>
    <row r="10786" spans="3:16" x14ac:dyDescent="0.35">
      <c r="C10786" s="21"/>
      <c r="E10786" s="21"/>
      <c r="G10786" s="20"/>
      <c r="I10786" s="20"/>
      <c r="O10786" s="20"/>
      <c r="P10786" s="20"/>
    </row>
    <row r="10787" spans="3:16" x14ac:dyDescent="0.35">
      <c r="C10787" s="21"/>
      <c r="E10787" s="21"/>
      <c r="G10787" s="20"/>
      <c r="I10787" s="20"/>
      <c r="O10787" s="20"/>
      <c r="P10787" s="20"/>
    </row>
    <row r="10788" spans="3:16" x14ac:dyDescent="0.35">
      <c r="C10788" s="21"/>
      <c r="E10788" s="21"/>
      <c r="G10788" s="20"/>
      <c r="I10788" s="20"/>
      <c r="O10788" s="20"/>
      <c r="P10788" s="20"/>
    </row>
    <row r="10789" spans="3:16" x14ac:dyDescent="0.35">
      <c r="C10789" s="21"/>
      <c r="E10789" s="21"/>
      <c r="G10789" s="20"/>
      <c r="I10789" s="20"/>
      <c r="O10789" s="20"/>
      <c r="P10789" s="20"/>
    </row>
    <row r="10790" spans="3:16" x14ac:dyDescent="0.35">
      <c r="C10790" s="21"/>
      <c r="E10790" s="21"/>
      <c r="G10790" s="20"/>
      <c r="I10790" s="20"/>
      <c r="O10790" s="20"/>
      <c r="P10790" s="20"/>
    </row>
    <row r="10791" spans="3:16" x14ac:dyDescent="0.35">
      <c r="C10791" s="21"/>
      <c r="E10791" s="21"/>
      <c r="G10791" s="20"/>
      <c r="I10791" s="20"/>
      <c r="O10791" s="20"/>
      <c r="P10791" s="20"/>
    </row>
    <row r="10792" spans="3:16" x14ac:dyDescent="0.35">
      <c r="C10792" s="21"/>
      <c r="E10792" s="21"/>
      <c r="G10792" s="20"/>
      <c r="I10792" s="20"/>
      <c r="O10792" s="20"/>
      <c r="P10792" s="20"/>
    </row>
    <row r="10793" spans="3:16" x14ac:dyDescent="0.35">
      <c r="C10793" s="21"/>
      <c r="E10793" s="21"/>
      <c r="G10793" s="20"/>
      <c r="I10793" s="20"/>
      <c r="O10793" s="20"/>
      <c r="P10793" s="20"/>
    </row>
    <row r="10794" spans="3:16" x14ac:dyDescent="0.35">
      <c r="C10794" s="21"/>
      <c r="E10794" s="21"/>
      <c r="G10794" s="20"/>
      <c r="I10794" s="20"/>
      <c r="O10794" s="20"/>
      <c r="P10794" s="20"/>
    </row>
    <row r="10795" spans="3:16" x14ac:dyDescent="0.35">
      <c r="C10795" s="21"/>
      <c r="E10795" s="21"/>
      <c r="G10795" s="20"/>
      <c r="I10795" s="20"/>
      <c r="O10795" s="20"/>
      <c r="P10795" s="20"/>
    </row>
    <row r="10796" spans="3:16" x14ac:dyDescent="0.35">
      <c r="C10796" s="21"/>
      <c r="E10796" s="21"/>
      <c r="G10796" s="20"/>
      <c r="I10796" s="20"/>
      <c r="O10796" s="20"/>
      <c r="P10796" s="20"/>
    </row>
    <row r="10797" spans="3:16" x14ac:dyDescent="0.35">
      <c r="C10797" s="21"/>
      <c r="E10797" s="21"/>
      <c r="G10797" s="20"/>
      <c r="I10797" s="20"/>
      <c r="O10797" s="20"/>
      <c r="P10797" s="20"/>
    </row>
    <row r="10798" spans="3:16" x14ac:dyDescent="0.35">
      <c r="C10798" s="21"/>
      <c r="E10798" s="21"/>
      <c r="G10798" s="20"/>
      <c r="I10798" s="20"/>
      <c r="O10798" s="20"/>
      <c r="P10798" s="20"/>
    </row>
    <row r="10799" spans="3:16" x14ac:dyDescent="0.35">
      <c r="C10799" s="21"/>
      <c r="E10799" s="21"/>
      <c r="G10799" s="20"/>
      <c r="I10799" s="20"/>
      <c r="O10799" s="20"/>
      <c r="P10799" s="20"/>
    </row>
    <row r="10800" spans="3:16" x14ac:dyDescent="0.35">
      <c r="C10800" s="21"/>
      <c r="E10800" s="21"/>
      <c r="G10800" s="20"/>
      <c r="I10800" s="20"/>
      <c r="O10800" s="20"/>
      <c r="P10800" s="20"/>
    </row>
    <row r="10801" spans="3:16" x14ac:dyDescent="0.35">
      <c r="C10801" s="21"/>
      <c r="E10801" s="21"/>
      <c r="G10801" s="20"/>
      <c r="I10801" s="20"/>
      <c r="O10801" s="20"/>
      <c r="P10801" s="20"/>
    </row>
    <row r="10802" spans="3:16" x14ac:dyDescent="0.35">
      <c r="C10802" s="21"/>
      <c r="E10802" s="21"/>
      <c r="G10802" s="20"/>
      <c r="I10802" s="20"/>
      <c r="O10802" s="20"/>
      <c r="P10802" s="20"/>
    </row>
    <row r="10803" spans="3:16" x14ac:dyDescent="0.35">
      <c r="C10803" s="21"/>
      <c r="E10803" s="21"/>
      <c r="G10803" s="20"/>
      <c r="I10803" s="20"/>
      <c r="O10803" s="20"/>
      <c r="P10803" s="20"/>
    </row>
    <row r="10804" spans="3:16" x14ac:dyDescent="0.35">
      <c r="C10804" s="21"/>
      <c r="E10804" s="21"/>
      <c r="G10804" s="20"/>
      <c r="I10804" s="20"/>
      <c r="O10804" s="20"/>
      <c r="P10804" s="20"/>
    </row>
    <row r="10805" spans="3:16" x14ac:dyDescent="0.35">
      <c r="C10805" s="21"/>
      <c r="E10805" s="21"/>
      <c r="G10805" s="20"/>
      <c r="I10805" s="20"/>
      <c r="O10805" s="20"/>
      <c r="P10805" s="20"/>
    </row>
    <row r="10806" spans="3:16" x14ac:dyDescent="0.35">
      <c r="C10806" s="21"/>
      <c r="E10806" s="21"/>
      <c r="G10806" s="20"/>
      <c r="I10806" s="20"/>
      <c r="O10806" s="20"/>
      <c r="P10806" s="20"/>
    </row>
    <row r="10807" spans="3:16" x14ac:dyDescent="0.35">
      <c r="C10807" s="21"/>
      <c r="E10807" s="21"/>
      <c r="G10807" s="20"/>
      <c r="I10807" s="20"/>
      <c r="O10807" s="20"/>
      <c r="P10807" s="20"/>
    </row>
    <row r="10808" spans="3:16" x14ac:dyDescent="0.35">
      <c r="C10808" s="21"/>
      <c r="E10808" s="21"/>
      <c r="G10808" s="20"/>
      <c r="I10808" s="20"/>
      <c r="O10808" s="20"/>
      <c r="P10808" s="20"/>
    </row>
    <row r="10809" spans="3:16" x14ac:dyDescent="0.35">
      <c r="C10809" s="21"/>
      <c r="E10809" s="21"/>
      <c r="G10809" s="20"/>
      <c r="I10809" s="20"/>
      <c r="O10809" s="20"/>
      <c r="P10809" s="20"/>
    </row>
    <row r="10810" spans="3:16" x14ac:dyDescent="0.35">
      <c r="C10810" s="21"/>
      <c r="E10810" s="21"/>
      <c r="G10810" s="20"/>
      <c r="I10810" s="20"/>
      <c r="O10810" s="20"/>
      <c r="P10810" s="20"/>
    </row>
    <row r="10811" spans="3:16" x14ac:dyDescent="0.35">
      <c r="C10811" s="21"/>
      <c r="E10811" s="21"/>
      <c r="G10811" s="20"/>
      <c r="I10811" s="20"/>
      <c r="O10811" s="20"/>
      <c r="P10811" s="20"/>
    </row>
    <row r="10812" spans="3:16" x14ac:dyDescent="0.35">
      <c r="C10812" s="21"/>
      <c r="E10812" s="21"/>
      <c r="G10812" s="20"/>
      <c r="I10812" s="20"/>
      <c r="O10812" s="20"/>
      <c r="P10812" s="20"/>
    </row>
    <row r="10813" spans="3:16" x14ac:dyDescent="0.35">
      <c r="C10813" s="21"/>
      <c r="E10813" s="21"/>
      <c r="G10813" s="20"/>
      <c r="I10813" s="20"/>
      <c r="O10813" s="20"/>
      <c r="P10813" s="20"/>
    </row>
    <row r="10814" spans="3:16" x14ac:dyDescent="0.35">
      <c r="C10814" s="21"/>
      <c r="E10814" s="21"/>
      <c r="G10814" s="20"/>
      <c r="I10814" s="20"/>
      <c r="O10814" s="20"/>
      <c r="P10814" s="20"/>
    </row>
    <row r="10815" spans="3:16" x14ac:dyDescent="0.35">
      <c r="C10815" s="21"/>
      <c r="E10815" s="21"/>
      <c r="G10815" s="20"/>
      <c r="I10815" s="20"/>
      <c r="O10815" s="20"/>
      <c r="P10815" s="20"/>
    </row>
    <row r="10816" spans="3:16" x14ac:dyDescent="0.35">
      <c r="C10816" s="21"/>
      <c r="E10816" s="21"/>
      <c r="G10816" s="20"/>
      <c r="I10816" s="20"/>
      <c r="O10816" s="20"/>
      <c r="P10816" s="20"/>
    </row>
    <row r="10817" spans="3:16" x14ac:dyDescent="0.35">
      <c r="C10817" s="21"/>
      <c r="E10817" s="21"/>
      <c r="G10817" s="20"/>
      <c r="I10817" s="20"/>
      <c r="O10817" s="20"/>
      <c r="P10817" s="20"/>
    </row>
    <row r="10818" spans="3:16" x14ac:dyDescent="0.35">
      <c r="C10818" s="21"/>
      <c r="E10818" s="21"/>
      <c r="G10818" s="20"/>
      <c r="I10818" s="20"/>
      <c r="O10818" s="20"/>
      <c r="P10818" s="20"/>
    </row>
    <row r="10819" spans="3:16" x14ac:dyDescent="0.35">
      <c r="C10819" s="21"/>
      <c r="E10819" s="21"/>
      <c r="G10819" s="20"/>
      <c r="I10819" s="20"/>
      <c r="O10819" s="20"/>
      <c r="P10819" s="20"/>
    </row>
    <row r="10820" spans="3:16" x14ac:dyDescent="0.35">
      <c r="C10820" s="21"/>
      <c r="E10820" s="21"/>
      <c r="G10820" s="20"/>
      <c r="I10820" s="20"/>
      <c r="O10820" s="20"/>
      <c r="P10820" s="20"/>
    </row>
    <row r="10821" spans="3:16" x14ac:dyDescent="0.35">
      <c r="C10821" s="21"/>
      <c r="E10821" s="21"/>
      <c r="G10821" s="20"/>
      <c r="I10821" s="20"/>
      <c r="O10821" s="20"/>
      <c r="P10821" s="20"/>
    </row>
    <row r="10822" spans="3:16" x14ac:dyDescent="0.35">
      <c r="C10822" s="21"/>
      <c r="E10822" s="21"/>
      <c r="G10822" s="20"/>
      <c r="I10822" s="20"/>
      <c r="O10822" s="20"/>
      <c r="P10822" s="20"/>
    </row>
    <row r="10823" spans="3:16" x14ac:dyDescent="0.35">
      <c r="C10823" s="21"/>
      <c r="E10823" s="21"/>
      <c r="G10823" s="20"/>
      <c r="I10823" s="20"/>
      <c r="O10823" s="20"/>
      <c r="P10823" s="20"/>
    </row>
    <row r="10824" spans="3:16" x14ac:dyDescent="0.35">
      <c r="C10824" s="21"/>
      <c r="E10824" s="21"/>
      <c r="G10824" s="20"/>
      <c r="I10824" s="20"/>
      <c r="O10824" s="20"/>
      <c r="P10824" s="20"/>
    </row>
    <row r="10825" spans="3:16" x14ac:dyDescent="0.35">
      <c r="C10825" s="21"/>
      <c r="E10825" s="21"/>
      <c r="G10825" s="20"/>
      <c r="I10825" s="20"/>
      <c r="O10825" s="20"/>
      <c r="P10825" s="20"/>
    </row>
    <row r="10826" spans="3:16" x14ac:dyDescent="0.35">
      <c r="C10826" s="21"/>
      <c r="E10826" s="21"/>
      <c r="G10826" s="20"/>
      <c r="I10826" s="20"/>
      <c r="O10826" s="20"/>
      <c r="P10826" s="20"/>
    </row>
    <row r="10827" spans="3:16" x14ac:dyDescent="0.35">
      <c r="C10827" s="21"/>
      <c r="E10827" s="21"/>
      <c r="G10827" s="20"/>
      <c r="I10827" s="20"/>
      <c r="O10827" s="20"/>
      <c r="P10827" s="20"/>
    </row>
    <row r="10828" spans="3:16" x14ac:dyDescent="0.35">
      <c r="C10828" s="21"/>
      <c r="E10828" s="21"/>
      <c r="G10828" s="20"/>
      <c r="I10828" s="20"/>
      <c r="O10828" s="20"/>
      <c r="P10828" s="20"/>
    </row>
    <row r="10829" spans="3:16" x14ac:dyDescent="0.35">
      <c r="C10829" s="21"/>
      <c r="E10829" s="21"/>
      <c r="G10829" s="20"/>
      <c r="I10829" s="20"/>
      <c r="O10829" s="20"/>
      <c r="P10829" s="20"/>
    </row>
    <row r="10830" spans="3:16" x14ac:dyDescent="0.35">
      <c r="C10830" s="21"/>
      <c r="E10830" s="21"/>
      <c r="G10830" s="20"/>
      <c r="I10830" s="20"/>
      <c r="O10830" s="20"/>
      <c r="P10830" s="20"/>
    </row>
    <row r="10831" spans="3:16" x14ac:dyDescent="0.35">
      <c r="C10831" s="21"/>
      <c r="E10831" s="21"/>
      <c r="G10831" s="20"/>
      <c r="I10831" s="20"/>
      <c r="O10831" s="20"/>
      <c r="P10831" s="20"/>
    </row>
    <row r="10832" spans="3:16" x14ac:dyDescent="0.35">
      <c r="C10832" s="21"/>
      <c r="E10832" s="21"/>
      <c r="G10832" s="20"/>
      <c r="I10832" s="20"/>
      <c r="O10832" s="20"/>
      <c r="P10832" s="20"/>
    </row>
    <row r="10833" spans="3:16" x14ac:dyDescent="0.35">
      <c r="C10833" s="21"/>
      <c r="E10833" s="21"/>
      <c r="G10833" s="20"/>
      <c r="I10833" s="20"/>
      <c r="O10833" s="20"/>
      <c r="P10833" s="20"/>
    </row>
    <row r="10834" spans="3:16" x14ac:dyDescent="0.35">
      <c r="C10834" s="21"/>
      <c r="E10834" s="21"/>
      <c r="G10834" s="20"/>
      <c r="I10834" s="20"/>
      <c r="O10834" s="20"/>
      <c r="P10834" s="20"/>
    </row>
    <row r="10835" spans="3:16" x14ac:dyDescent="0.35">
      <c r="C10835" s="21"/>
      <c r="E10835" s="21"/>
      <c r="G10835" s="20"/>
      <c r="I10835" s="20"/>
      <c r="O10835" s="20"/>
      <c r="P10835" s="20"/>
    </row>
    <row r="10836" spans="3:16" x14ac:dyDescent="0.35">
      <c r="C10836" s="21"/>
      <c r="E10836" s="21"/>
      <c r="G10836" s="20"/>
      <c r="I10836" s="20"/>
      <c r="O10836" s="20"/>
      <c r="P10836" s="20"/>
    </row>
    <row r="10837" spans="3:16" x14ac:dyDescent="0.35">
      <c r="C10837" s="21"/>
      <c r="E10837" s="21"/>
      <c r="G10837" s="20"/>
      <c r="I10837" s="20"/>
      <c r="O10837" s="20"/>
      <c r="P10837" s="20"/>
    </row>
    <row r="10838" spans="3:16" x14ac:dyDescent="0.35">
      <c r="C10838" s="21"/>
      <c r="E10838" s="21"/>
      <c r="G10838" s="20"/>
      <c r="I10838" s="20"/>
      <c r="O10838" s="20"/>
      <c r="P10838" s="20"/>
    </row>
    <row r="10839" spans="3:16" x14ac:dyDescent="0.35">
      <c r="C10839" s="21"/>
      <c r="E10839" s="21"/>
      <c r="G10839" s="20"/>
      <c r="I10839" s="20"/>
      <c r="O10839" s="20"/>
      <c r="P10839" s="20"/>
    </row>
    <row r="10840" spans="3:16" x14ac:dyDescent="0.35">
      <c r="C10840" s="21"/>
      <c r="E10840" s="21"/>
      <c r="G10840" s="20"/>
      <c r="I10840" s="20"/>
      <c r="O10840" s="20"/>
      <c r="P10840" s="20"/>
    </row>
    <row r="10841" spans="3:16" x14ac:dyDescent="0.35">
      <c r="C10841" s="21"/>
      <c r="E10841" s="21"/>
      <c r="G10841" s="20"/>
      <c r="I10841" s="20"/>
      <c r="O10841" s="20"/>
      <c r="P10841" s="20"/>
    </row>
    <row r="10842" spans="3:16" x14ac:dyDescent="0.35">
      <c r="C10842" s="21"/>
      <c r="E10842" s="21"/>
      <c r="G10842" s="20"/>
      <c r="I10842" s="20"/>
      <c r="O10842" s="20"/>
      <c r="P10842" s="20"/>
    </row>
    <row r="10843" spans="3:16" x14ac:dyDescent="0.35">
      <c r="C10843" s="21"/>
      <c r="E10843" s="21"/>
      <c r="G10843" s="20"/>
      <c r="I10843" s="20"/>
      <c r="O10843" s="20"/>
      <c r="P10843" s="20"/>
    </row>
    <row r="10844" spans="3:16" x14ac:dyDescent="0.35">
      <c r="C10844" s="21"/>
      <c r="E10844" s="21"/>
      <c r="G10844" s="20"/>
      <c r="I10844" s="20"/>
      <c r="O10844" s="20"/>
      <c r="P10844" s="20"/>
    </row>
    <row r="10845" spans="3:16" x14ac:dyDescent="0.35">
      <c r="C10845" s="21"/>
      <c r="E10845" s="21"/>
      <c r="G10845" s="20"/>
      <c r="I10845" s="20"/>
      <c r="O10845" s="20"/>
      <c r="P10845" s="20"/>
    </row>
    <row r="10846" spans="3:16" x14ac:dyDescent="0.35">
      <c r="C10846" s="21"/>
      <c r="E10846" s="21"/>
      <c r="G10846" s="20"/>
      <c r="I10846" s="20"/>
      <c r="O10846" s="20"/>
      <c r="P10846" s="20"/>
    </row>
    <row r="10847" spans="3:16" x14ac:dyDescent="0.35">
      <c r="C10847" s="21"/>
      <c r="E10847" s="21"/>
      <c r="G10847" s="20"/>
      <c r="I10847" s="20"/>
      <c r="O10847" s="20"/>
      <c r="P10847" s="20"/>
    </row>
    <row r="10848" spans="3:16" x14ac:dyDescent="0.35">
      <c r="C10848" s="21"/>
      <c r="E10848" s="21"/>
      <c r="G10848" s="20"/>
      <c r="I10848" s="20"/>
      <c r="O10848" s="20"/>
      <c r="P10848" s="20"/>
    </row>
    <row r="10849" spans="3:16" x14ac:dyDescent="0.35">
      <c r="C10849" s="21"/>
      <c r="E10849" s="21"/>
      <c r="G10849" s="20"/>
      <c r="I10849" s="20"/>
      <c r="O10849" s="20"/>
      <c r="P10849" s="20"/>
    </row>
    <row r="10850" spans="3:16" x14ac:dyDescent="0.35">
      <c r="C10850" s="21"/>
      <c r="E10850" s="21"/>
      <c r="G10850" s="20"/>
      <c r="I10850" s="20"/>
      <c r="O10850" s="20"/>
      <c r="P10850" s="20"/>
    </row>
    <row r="10851" spans="3:16" x14ac:dyDescent="0.35">
      <c r="C10851" s="21"/>
      <c r="E10851" s="21"/>
      <c r="G10851" s="20"/>
      <c r="I10851" s="20"/>
      <c r="O10851" s="20"/>
      <c r="P10851" s="20"/>
    </row>
    <row r="10852" spans="3:16" x14ac:dyDescent="0.35">
      <c r="C10852" s="21"/>
      <c r="E10852" s="21"/>
      <c r="G10852" s="20"/>
      <c r="I10852" s="20"/>
      <c r="O10852" s="20"/>
      <c r="P10852" s="20"/>
    </row>
    <row r="10853" spans="3:16" x14ac:dyDescent="0.35">
      <c r="C10853" s="21"/>
      <c r="E10853" s="21"/>
      <c r="G10853" s="20"/>
      <c r="I10853" s="20"/>
      <c r="O10853" s="20"/>
      <c r="P10853" s="20"/>
    </row>
    <row r="10854" spans="3:16" x14ac:dyDescent="0.35">
      <c r="C10854" s="21"/>
      <c r="E10854" s="21"/>
      <c r="G10854" s="20"/>
      <c r="I10854" s="20"/>
      <c r="O10854" s="20"/>
      <c r="P10854" s="20"/>
    </row>
    <row r="10855" spans="3:16" x14ac:dyDescent="0.35">
      <c r="C10855" s="21"/>
      <c r="E10855" s="21"/>
      <c r="G10855" s="20"/>
      <c r="I10855" s="20"/>
      <c r="O10855" s="20"/>
      <c r="P10855" s="20"/>
    </row>
    <row r="10856" spans="3:16" x14ac:dyDescent="0.35">
      <c r="C10856" s="21"/>
      <c r="E10856" s="21"/>
      <c r="G10856" s="20"/>
      <c r="I10856" s="20"/>
      <c r="O10856" s="20"/>
      <c r="P10856" s="20"/>
    </row>
    <row r="10857" spans="3:16" x14ac:dyDescent="0.35">
      <c r="C10857" s="21"/>
      <c r="E10857" s="21"/>
      <c r="G10857" s="20"/>
      <c r="I10857" s="20"/>
      <c r="O10857" s="20"/>
      <c r="P10857" s="20"/>
    </row>
    <row r="10858" spans="3:16" x14ac:dyDescent="0.35">
      <c r="C10858" s="21"/>
      <c r="E10858" s="21"/>
      <c r="G10858" s="20"/>
      <c r="I10858" s="20"/>
      <c r="O10858" s="20"/>
      <c r="P10858" s="20"/>
    </row>
    <row r="10859" spans="3:16" x14ac:dyDescent="0.35">
      <c r="C10859" s="21"/>
      <c r="E10859" s="21"/>
      <c r="G10859" s="20"/>
      <c r="I10859" s="20"/>
      <c r="O10859" s="20"/>
      <c r="P10859" s="20"/>
    </row>
    <row r="10860" spans="3:16" x14ac:dyDescent="0.35">
      <c r="C10860" s="21"/>
      <c r="E10860" s="21"/>
      <c r="G10860" s="20"/>
      <c r="I10860" s="20"/>
      <c r="O10860" s="20"/>
      <c r="P10860" s="20"/>
    </row>
    <row r="10861" spans="3:16" x14ac:dyDescent="0.35">
      <c r="C10861" s="21"/>
      <c r="E10861" s="21"/>
      <c r="G10861" s="20"/>
      <c r="I10861" s="20"/>
      <c r="O10861" s="20"/>
      <c r="P10861" s="20"/>
    </row>
    <row r="10862" spans="3:16" x14ac:dyDescent="0.35">
      <c r="C10862" s="21"/>
      <c r="E10862" s="21"/>
      <c r="G10862" s="20"/>
      <c r="I10862" s="20"/>
      <c r="O10862" s="20"/>
      <c r="P10862" s="20"/>
    </row>
    <row r="10863" spans="3:16" x14ac:dyDescent="0.35">
      <c r="C10863" s="21"/>
      <c r="E10863" s="21"/>
      <c r="G10863" s="20"/>
      <c r="I10863" s="20"/>
      <c r="O10863" s="20"/>
      <c r="P10863" s="20"/>
    </row>
    <row r="10864" spans="3:16" x14ac:dyDescent="0.35">
      <c r="C10864" s="21"/>
      <c r="E10864" s="21"/>
      <c r="G10864" s="20"/>
      <c r="I10864" s="20"/>
      <c r="O10864" s="20"/>
      <c r="P10864" s="20"/>
    </row>
    <row r="10865" spans="3:16" x14ac:dyDescent="0.35">
      <c r="C10865" s="21"/>
      <c r="E10865" s="21"/>
      <c r="G10865" s="20"/>
      <c r="I10865" s="20"/>
      <c r="O10865" s="20"/>
      <c r="P10865" s="20"/>
    </row>
    <row r="10866" spans="3:16" x14ac:dyDescent="0.35">
      <c r="C10866" s="21"/>
      <c r="E10866" s="21"/>
      <c r="G10866" s="20"/>
      <c r="I10866" s="20"/>
      <c r="O10866" s="20"/>
      <c r="P10866" s="20"/>
    </row>
    <row r="10867" spans="3:16" x14ac:dyDescent="0.35">
      <c r="C10867" s="21"/>
      <c r="E10867" s="21"/>
      <c r="G10867" s="20"/>
      <c r="I10867" s="20"/>
      <c r="O10867" s="20"/>
      <c r="P10867" s="20"/>
    </row>
    <row r="10868" spans="3:16" x14ac:dyDescent="0.35">
      <c r="C10868" s="21"/>
      <c r="E10868" s="21"/>
      <c r="G10868" s="20"/>
      <c r="I10868" s="20"/>
      <c r="O10868" s="20"/>
      <c r="P10868" s="20"/>
    </row>
    <row r="10869" spans="3:16" x14ac:dyDescent="0.35">
      <c r="C10869" s="21"/>
      <c r="E10869" s="21"/>
      <c r="G10869" s="20"/>
      <c r="I10869" s="20"/>
      <c r="O10869" s="20"/>
      <c r="P10869" s="20"/>
    </row>
    <row r="10870" spans="3:16" x14ac:dyDescent="0.35">
      <c r="C10870" s="21"/>
      <c r="E10870" s="21"/>
      <c r="G10870" s="20"/>
      <c r="I10870" s="20"/>
      <c r="O10870" s="20"/>
      <c r="P10870" s="20"/>
    </row>
    <row r="10871" spans="3:16" x14ac:dyDescent="0.35">
      <c r="C10871" s="21"/>
      <c r="E10871" s="21"/>
      <c r="G10871" s="20"/>
      <c r="I10871" s="20"/>
      <c r="O10871" s="20"/>
      <c r="P10871" s="20"/>
    </row>
    <row r="10872" spans="3:16" x14ac:dyDescent="0.35">
      <c r="C10872" s="21"/>
      <c r="E10872" s="21"/>
      <c r="G10872" s="20"/>
      <c r="I10872" s="20"/>
      <c r="O10872" s="20"/>
      <c r="P10872" s="20"/>
    </row>
    <row r="10873" spans="3:16" x14ac:dyDescent="0.35">
      <c r="C10873" s="21"/>
      <c r="E10873" s="21"/>
      <c r="G10873" s="20"/>
      <c r="I10873" s="20"/>
      <c r="O10873" s="20"/>
      <c r="P10873" s="20"/>
    </row>
    <row r="10874" spans="3:16" x14ac:dyDescent="0.35">
      <c r="C10874" s="21"/>
      <c r="E10874" s="21"/>
      <c r="G10874" s="20"/>
      <c r="I10874" s="20"/>
      <c r="O10874" s="20"/>
      <c r="P10874" s="20"/>
    </row>
    <row r="10875" spans="3:16" x14ac:dyDescent="0.35">
      <c r="C10875" s="21"/>
      <c r="E10875" s="21"/>
      <c r="G10875" s="20"/>
      <c r="I10875" s="20"/>
      <c r="O10875" s="20"/>
      <c r="P10875" s="20"/>
    </row>
    <row r="10876" spans="3:16" x14ac:dyDescent="0.35">
      <c r="C10876" s="21"/>
      <c r="E10876" s="21"/>
      <c r="G10876" s="20"/>
      <c r="I10876" s="20"/>
      <c r="O10876" s="20"/>
      <c r="P10876" s="20"/>
    </row>
    <row r="10877" spans="3:16" x14ac:dyDescent="0.35">
      <c r="C10877" s="21"/>
      <c r="E10877" s="21"/>
      <c r="G10877" s="20"/>
      <c r="I10877" s="20"/>
      <c r="O10877" s="20"/>
      <c r="P10877" s="20"/>
    </row>
    <row r="10878" spans="3:16" x14ac:dyDescent="0.35">
      <c r="C10878" s="21"/>
      <c r="E10878" s="21"/>
      <c r="G10878" s="20"/>
      <c r="I10878" s="20"/>
      <c r="O10878" s="20"/>
      <c r="P10878" s="20"/>
    </row>
    <row r="10879" spans="3:16" x14ac:dyDescent="0.35">
      <c r="C10879" s="21"/>
      <c r="E10879" s="21"/>
      <c r="G10879" s="20"/>
      <c r="I10879" s="20"/>
      <c r="O10879" s="20"/>
      <c r="P10879" s="20"/>
    </row>
    <row r="10880" spans="3:16" x14ac:dyDescent="0.35">
      <c r="C10880" s="21"/>
      <c r="E10880" s="21"/>
      <c r="G10880" s="20"/>
      <c r="I10880" s="20"/>
      <c r="O10880" s="20"/>
      <c r="P10880" s="20"/>
    </row>
    <row r="10881" spans="3:16" x14ac:dyDescent="0.35">
      <c r="C10881" s="21"/>
      <c r="E10881" s="21"/>
      <c r="G10881" s="20"/>
      <c r="I10881" s="20"/>
      <c r="O10881" s="20"/>
      <c r="P10881" s="20"/>
    </row>
    <row r="10882" spans="3:16" x14ac:dyDescent="0.35">
      <c r="C10882" s="21"/>
      <c r="E10882" s="21"/>
      <c r="G10882" s="20"/>
      <c r="I10882" s="20"/>
      <c r="O10882" s="20"/>
      <c r="P10882" s="20"/>
    </row>
    <row r="10883" spans="3:16" x14ac:dyDescent="0.35">
      <c r="C10883" s="21"/>
      <c r="E10883" s="21"/>
      <c r="G10883" s="20"/>
      <c r="I10883" s="20"/>
      <c r="O10883" s="20"/>
      <c r="P10883" s="20"/>
    </row>
    <row r="10884" spans="3:16" x14ac:dyDescent="0.35">
      <c r="C10884" s="21"/>
      <c r="E10884" s="21"/>
      <c r="G10884" s="20"/>
      <c r="I10884" s="20"/>
      <c r="O10884" s="20"/>
      <c r="P10884" s="20"/>
    </row>
    <row r="10885" spans="3:16" x14ac:dyDescent="0.35">
      <c r="C10885" s="21"/>
      <c r="E10885" s="21"/>
      <c r="G10885" s="20"/>
      <c r="I10885" s="20"/>
      <c r="O10885" s="20"/>
      <c r="P10885" s="20"/>
    </row>
    <row r="10886" spans="3:16" x14ac:dyDescent="0.35">
      <c r="C10886" s="21"/>
      <c r="E10886" s="21"/>
      <c r="G10886" s="20"/>
      <c r="I10886" s="20"/>
      <c r="O10886" s="20"/>
      <c r="P10886" s="20"/>
    </row>
    <row r="10887" spans="3:16" x14ac:dyDescent="0.35">
      <c r="C10887" s="21"/>
      <c r="E10887" s="21"/>
      <c r="G10887" s="20"/>
      <c r="I10887" s="20"/>
      <c r="O10887" s="20"/>
      <c r="P10887" s="20"/>
    </row>
    <row r="10888" spans="3:16" x14ac:dyDescent="0.35">
      <c r="C10888" s="21"/>
      <c r="E10888" s="21"/>
      <c r="G10888" s="20"/>
      <c r="I10888" s="20"/>
      <c r="O10888" s="20"/>
      <c r="P10888" s="20"/>
    </row>
    <row r="10889" spans="3:16" x14ac:dyDescent="0.35">
      <c r="C10889" s="21"/>
      <c r="E10889" s="21"/>
      <c r="G10889" s="20"/>
      <c r="I10889" s="20"/>
      <c r="O10889" s="20"/>
      <c r="P10889" s="20"/>
    </row>
    <row r="10890" spans="3:16" x14ac:dyDescent="0.35">
      <c r="C10890" s="21"/>
      <c r="E10890" s="21"/>
      <c r="G10890" s="20"/>
      <c r="I10890" s="20"/>
      <c r="O10890" s="20"/>
      <c r="P10890" s="20"/>
    </row>
    <row r="10891" spans="3:16" x14ac:dyDescent="0.35">
      <c r="C10891" s="21"/>
      <c r="E10891" s="21"/>
      <c r="G10891" s="20"/>
      <c r="I10891" s="20"/>
      <c r="O10891" s="20"/>
      <c r="P10891" s="20"/>
    </row>
    <row r="10892" spans="3:16" x14ac:dyDescent="0.35">
      <c r="C10892" s="21"/>
      <c r="E10892" s="21"/>
      <c r="G10892" s="20"/>
      <c r="I10892" s="20"/>
      <c r="O10892" s="20"/>
      <c r="P10892" s="20"/>
    </row>
    <row r="10893" spans="3:16" x14ac:dyDescent="0.35">
      <c r="C10893" s="21"/>
      <c r="E10893" s="21"/>
      <c r="G10893" s="20"/>
      <c r="I10893" s="20"/>
      <c r="O10893" s="20"/>
      <c r="P10893" s="20"/>
    </row>
    <row r="10894" spans="3:16" x14ac:dyDescent="0.35">
      <c r="C10894" s="21"/>
      <c r="E10894" s="21"/>
      <c r="G10894" s="20"/>
      <c r="I10894" s="20"/>
      <c r="O10894" s="20"/>
      <c r="P10894" s="20"/>
    </row>
    <row r="10895" spans="3:16" x14ac:dyDescent="0.35">
      <c r="C10895" s="21"/>
      <c r="E10895" s="21"/>
      <c r="G10895" s="20"/>
      <c r="I10895" s="20"/>
      <c r="O10895" s="20"/>
      <c r="P10895" s="20"/>
    </row>
    <row r="10896" spans="3:16" x14ac:dyDescent="0.35">
      <c r="C10896" s="21"/>
      <c r="E10896" s="21"/>
      <c r="G10896" s="20"/>
      <c r="I10896" s="20"/>
      <c r="O10896" s="20"/>
      <c r="P10896" s="20"/>
    </row>
    <row r="10897" spans="3:16" x14ac:dyDescent="0.35">
      <c r="C10897" s="21"/>
      <c r="E10897" s="21"/>
      <c r="G10897" s="20"/>
      <c r="I10897" s="20"/>
      <c r="O10897" s="20"/>
      <c r="P10897" s="20"/>
    </row>
    <row r="10898" spans="3:16" x14ac:dyDescent="0.35">
      <c r="C10898" s="21"/>
      <c r="E10898" s="21"/>
      <c r="G10898" s="20"/>
      <c r="I10898" s="20"/>
      <c r="O10898" s="20"/>
      <c r="P10898" s="20"/>
    </row>
    <row r="10899" spans="3:16" x14ac:dyDescent="0.35">
      <c r="C10899" s="21"/>
      <c r="E10899" s="21"/>
      <c r="G10899" s="20"/>
      <c r="I10899" s="20"/>
      <c r="O10899" s="20"/>
      <c r="P10899" s="20"/>
    </row>
    <row r="10900" spans="3:16" x14ac:dyDescent="0.35">
      <c r="C10900" s="21"/>
      <c r="E10900" s="21"/>
      <c r="G10900" s="20"/>
      <c r="I10900" s="20"/>
      <c r="O10900" s="20"/>
      <c r="P10900" s="20"/>
    </row>
    <row r="10901" spans="3:16" x14ac:dyDescent="0.35">
      <c r="C10901" s="21"/>
      <c r="E10901" s="21"/>
      <c r="G10901" s="20"/>
      <c r="I10901" s="20"/>
      <c r="O10901" s="20"/>
      <c r="P10901" s="20"/>
    </row>
    <row r="10902" spans="3:16" x14ac:dyDescent="0.35">
      <c r="C10902" s="21"/>
      <c r="E10902" s="21"/>
      <c r="G10902" s="20"/>
      <c r="I10902" s="20"/>
      <c r="O10902" s="20"/>
      <c r="P10902" s="20"/>
    </row>
    <row r="10903" spans="3:16" x14ac:dyDescent="0.35">
      <c r="C10903" s="21"/>
      <c r="E10903" s="21"/>
      <c r="G10903" s="20"/>
      <c r="I10903" s="20"/>
      <c r="O10903" s="20"/>
      <c r="P10903" s="20"/>
    </row>
    <row r="10904" spans="3:16" x14ac:dyDescent="0.35">
      <c r="C10904" s="21"/>
      <c r="E10904" s="21"/>
      <c r="G10904" s="20"/>
      <c r="I10904" s="20"/>
      <c r="O10904" s="20"/>
      <c r="P10904" s="20"/>
    </row>
    <row r="10905" spans="3:16" x14ac:dyDescent="0.35">
      <c r="C10905" s="21"/>
      <c r="E10905" s="21"/>
      <c r="G10905" s="20"/>
      <c r="I10905" s="20"/>
      <c r="O10905" s="20"/>
      <c r="P10905" s="20"/>
    </row>
    <row r="10906" spans="3:16" x14ac:dyDescent="0.35">
      <c r="C10906" s="21"/>
      <c r="E10906" s="21"/>
      <c r="G10906" s="20"/>
      <c r="I10906" s="20"/>
      <c r="O10906" s="20"/>
      <c r="P10906" s="20"/>
    </row>
    <row r="10907" spans="3:16" x14ac:dyDescent="0.35">
      <c r="C10907" s="21"/>
      <c r="E10907" s="21"/>
      <c r="G10907" s="20"/>
      <c r="I10907" s="20"/>
      <c r="O10907" s="20"/>
      <c r="P10907" s="20"/>
    </row>
    <row r="10908" spans="3:16" x14ac:dyDescent="0.35">
      <c r="C10908" s="21"/>
      <c r="E10908" s="21"/>
      <c r="G10908" s="20"/>
      <c r="I10908" s="20"/>
      <c r="O10908" s="20"/>
      <c r="P10908" s="20"/>
    </row>
    <row r="10909" spans="3:16" x14ac:dyDescent="0.35">
      <c r="C10909" s="21"/>
      <c r="E10909" s="21"/>
      <c r="G10909" s="20"/>
      <c r="I10909" s="20"/>
      <c r="O10909" s="20"/>
      <c r="P10909" s="20"/>
    </row>
    <row r="10910" spans="3:16" x14ac:dyDescent="0.35">
      <c r="C10910" s="21"/>
      <c r="E10910" s="21"/>
      <c r="G10910" s="20"/>
      <c r="I10910" s="20"/>
      <c r="O10910" s="20"/>
      <c r="P10910" s="20"/>
    </row>
    <row r="10911" spans="3:16" x14ac:dyDescent="0.35">
      <c r="C10911" s="21"/>
      <c r="E10911" s="21"/>
      <c r="G10911" s="20"/>
      <c r="I10911" s="20"/>
      <c r="O10911" s="20"/>
      <c r="P10911" s="20"/>
    </row>
    <row r="10912" spans="3:16" x14ac:dyDescent="0.35">
      <c r="C10912" s="21"/>
      <c r="E10912" s="21"/>
      <c r="G10912" s="20"/>
      <c r="I10912" s="20"/>
      <c r="O10912" s="20"/>
      <c r="P10912" s="20"/>
    </row>
    <row r="10913" spans="3:16" x14ac:dyDescent="0.35">
      <c r="C10913" s="21"/>
      <c r="E10913" s="21"/>
      <c r="G10913" s="20"/>
      <c r="I10913" s="20"/>
      <c r="O10913" s="20"/>
      <c r="P10913" s="20"/>
    </row>
    <row r="10914" spans="3:16" x14ac:dyDescent="0.35">
      <c r="C10914" s="21"/>
      <c r="E10914" s="21"/>
      <c r="G10914" s="20"/>
      <c r="I10914" s="20"/>
      <c r="O10914" s="20"/>
      <c r="P10914" s="20"/>
    </row>
    <row r="10915" spans="3:16" x14ac:dyDescent="0.35">
      <c r="C10915" s="21"/>
      <c r="E10915" s="21"/>
      <c r="G10915" s="20"/>
      <c r="I10915" s="20"/>
      <c r="O10915" s="20"/>
      <c r="P10915" s="20"/>
    </row>
    <row r="10916" spans="3:16" x14ac:dyDescent="0.35">
      <c r="C10916" s="21"/>
      <c r="E10916" s="21"/>
      <c r="G10916" s="20"/>
      <c r="I10916" s="20"/>
      <c r="O10916" s="20"/>
      <c r="P10916" s="20"/>
    </row>
    <row r="10917" spans="3:16" x14ac:dyDescent="0.35">
      <c r="C10917" s="21"/>
      <c r="E10917" s="21"/>
      <c r="G10917" s="20"/>
      <c r="I10917" s="20"/>
      <c r="O10917" s="20"/>
      <c r="P10917" s="20"/>
    </row>
    <row r="10918" spans="3:16" x14ac:dyDescent="0.35">
      <c r="C10918" s="21"/>
      <c r="E10918" s="21"/>
      <c r="G10918" s="20"/>
      <c r="I10918" s="20"/>
      <c r="O10918" s="20"/>
      <c r="P10918" s="20"/>
    </row>
    <row r="10919" spans="3:16" x14ac:dyDescent="0.35">
      <c r="C10919" s="21"/>
      <c r="E10919" s="21"/>
      <c r="G10919" s="20"/>
      <c r="I10919" s="20"/>
      <c r="O10919" s="20"/>
      <c r="P10919" s="20"/>
    </row>
    <row r="10920" spans="3:16" x14ac:dyDescent="0.35">
      <c r="C10920" s="21"/>
      <c r="E10920" s="21"/>
      <c r="G10920" s="20"/>
      <c r="I10920" s="20"/>
      <c r="O10920" s="20"/>
      <c r="P10920" s="20"/>
    </row>
    <row r="10921" spans="3:16" x14ac:dyDescent="0.35">
      <c r="C10921" s="21"/>
      <c r="E10921" s="21"/>
      <c r="G10921" s="20"/>
      <c r="I10921" s="20"/>
      <c r="O10921" s="20"/>
      <c r="P10921" s="20"/>
    </row>
    <row r="10922" spans="3:16" x14ac:dyDescent="0.35">
      <c r="C10922" s="21"/>
      <c r="E10922" s="21"/>
      <c r="G10922" s="20"/>
      <c r="I10922" s="20"/>
      <c r="O10922" s="20"/>
      <c r="P10922" s="20"/>
    </row>
    <row r="10923" spans="3:16" x14ac:dyDescent="0.35">
      <c r="C10923" s="21"/>
      <c r="E10923" s="21"/>
      <c r="G10923" s="20"/>
      <c r="I10923" s="20"/>
      <c r="O10923" s="20"/>
      <c r="P10923" s="20"/>
    </row>
    <row r="10924" spans="3:16" x14ac:dyDescent="0.35">
      <c r="C10924" s="21"/>
      <c r="E10924" s="21"/>
      <c r="G10924" s="20"/>
      <c r="I10924" s="20"/>
      <c r="O10924" s="20"/>
      <c r="P10924" s="20"/>
    </row>
    <row r="10925" spans="3:16" x14ac:dyDescent="0.35">
      <c r="C10925" s="21"/>
      <c r="E10925" s="21"/>
      <c r="G10925" s="20"/>
      <c r="I10925" s="20"/>
      <c r="O10925" s="20"/>
      <c r="P10925" s="20"/>
    </row>
    <row r="10926" spans="3:16" x14ac:dyDescent="0.35">
      <c r="C10926" s="21"/>
      <c r="E10926" s="21"/>
      <c r="G10926" s="20"/>
      <c r="I10926" s="20"/>
      <c r="O10926" s="20"/>
      <c r="P10926" s="20"/>
    </row>
    <row r="10927" spans="3:16" x14ac:dyDescent="0.35">
      <c r="C10927" s="21"/>
      <c r="E10927" s="21"/>
      <c r="G10927" s="20"/>
      <c r="I10927" s="20"/>
      <c r="O10927" s="20"/>
      <c r="P10927" s="20"/>
    </row>
    <row r="10928" spans="3:16" x14ac:dyDescent="0.35">
      <c r="C10928" s="21"/>
      <c r="E10928" s="21"/>
      <c r="G10928" s="20"/>
      <c r="I10928" s="20"/>
      <c r="O10928" s="20"/>
      <c r="P10928" s="20"/>
    </row>
    <row r="10929" spans="3:16" x14ac:dyDescent="0.35">
      <c r="C10929" s="21"/>
      <c r="E10929" s="21"/>
      <c r="G10929" s="20"/>
      <c r="I10929" s="20"/>
      <c r="O10929" s="20"/>
      <c r="P10929" s="20"/>
    </row>
    <row r="10930" spans="3:16" x14ac:dyDescent="0.35">
      <c r="C10930" s="21"/>
      <c r="E10930" s="21"/>
      <c r="G10930" s="20"/>
      <c r="I10930" s="20"/>
      <c r="O10930" s="20"/>
      <c r="P10930" s="20"/>
    </row>
    <row r="10931" spans="3:16" x14ac:dyDescent="0.35">
      <c r="C10931" s="21"/>
      <c r="E10931" s="21"/>
      <c r="G10931" s="20"/>
      <c r="I10931" s="20"/>
      <c r="O10931" s="20"/>
      <c r="P10931" s="20"/>
    </row>
    <row r="10932" spans="3:16" x14ac:dyDescent="0.35">
      <c r="C10932" s="21"/>
      <c r="E10932" s="21"/>
      <c r="G10932" s="20"/>
      <c r="I10932" s="20"/>
      <c r="O10932" s="20"/>
      <c r="P10932" s="20"/>
    </row>
    <row r="10933" spans="3:16" x14ac:dyDescent="0.35">
      <c r="C10933" s="21"/>
      <c r="E10933" s="21"/>
      <c r="G10933" s="20"/>
      <c r="I10933" s="20"/>
      <c r="O10933" s="20"/>
      <c r="P10933" s="20"/>
    </row>
    <row r="10934" spans="3:16" x14ac:dyDescent="0.35">
      <c r="C10934" s="21"/>
      <c r="E10934" s="21"/>
      <c r="G10934" s="20"/>
      <c r="I10934" s="20"/>
      <c r="O10934" s="20"/>
      <c r="P10934" s="20"/>
    </row>
    <row r="10935" spans="3:16" x14ac:dyDescent="0.35">
      <c r="C10935" s="21"/>
      <c r="E10935" s="21"/>
      <c r="G10935" s="20"/>
      <c r="I10935" s="20"/>
      <c r="O10935" s="20"/>
      <c r="P10935" s="20"/>
    </row>
    <row r="10936" spans="3:16" x14ac:dyDescent="0.35">
      <c r="C10936" s="21"/>
      <c r="E10936" s="21"/>
      <c r="G10936" s="20"/>
      <c r="I10936" s="20"/>
      <c r="O10936" s="20"/>
      <c r="P10936" s="20"/>
    </row>
    <row r="10937" spans="3:16" x14ac:dyDescent="0.35">
      <c r="C10937" s="21"/>
      <c r="E10937" s="21"/>
      <c r="G10937" s="20"/>
      <c r="I10937" s="20"/>
      <c r="O10937" s="20"/>
      <c r="P10937" s="20"/>
    </row>
    <row r="10938" spans="3:16" x14ac:dyDescent="0.35">
      <c r="C10938" s="21"/>
      <c r="E10938" s="21"/>
      <c r="G10938" s="20"/>
      <c r="I10938" s="20"/>
      <c r="O10938" s="20"/>
      <c r="P10938" s="20"/>
    </row>
    <row r="10939" spans="3:16" x14ac:dyDescent="0.35">
      <c r="C10939" s="21"/>
      <c r="E10939" s="21"/>
      <c r="G10939" s="20"/>
      <c r="I10939" s="20"/>
      <c r="O10939" s="20"/>
      <c r="P10939" s="20"/>
    </row>
    <row r="10940" spans="3:16" x14ac:dyDescent="0.35">
      <c r="C10940" s="21"/>
      <c r="E10940" s="21"/>
      <c r="G10940" s="20"/>
      <c r="I10940" s="20"/>
      <c r="O10940" s="20"/>
      <c r="P10940" s="20"/>
    </row>
    <row r="10941" spans="3:16" x14ac:dyDescent="0.35">
      <c r="C10941" s="21"/>
      <c r="E10941" s="21"/>
      <c r="G10941" s="20"/>
      <c r="I10941" s="20"/>
      <c r="O10941" s="20"/>
      <c r="P10941" s="20"/>
    </row>
    <row r="10942" spans="3:16" x14ac:dyDescent="0.35">
      <c r="C10942" s="21"/>
      <c r="E10942" s="21"/>
      <c r="G10942" s="20"/>
      <c r="I10942" s="20"/>
      <c r="O10942" s="20"/>
      <c r="P10942" s="20"/>
    </row>
    <row r="10943" spans="3:16" x14ac:dyDescent="0.35">
      <c r="C10943" s="21"/>
      <c r="E10943" s="21"/>
      <c r="G10943" s="20"/>
      <c r="I10943" s="20"/>
      <c r="O10943" s="20"/>
      <c r="P10943" s="20"/>
    </row>
    <row r="10944" spans="3:16" x14ac:dyDescent="0.35">
      <c r="C10944" s="21"/>
      <c r="E10944" s="21"/>
      <c r="G10944" s="20"/>
      <c r="I10944" s="20"/>
      <c r="O10944" s="20"/>
      <c r="P10944" s="20"/>
    </row>
    <row r="10945" spans="3:16" x14ac:dyDescent="0.35">
      <c r="C10945" s="21"/>
      <c r="E10945" s="21"/>
      <c r="G10945" s="20"/>
      <c r="I10945" s="20"/>
      <c r="O10945" s="20"/>
      <c r="P10945" s="20"/>
    </row>
    <row r="10946" spans="3:16" x14ac:dyDescent="0.35">
      <c r="C10946" s="21"/>
      <c r="E10946" s="21"/>
      <c r="G10946" s="20"/>
      <c r="I10946" s="20"/>
      <c r="O10946" s="20"/>
      <c r="P10946" s="20"/>
    </row>
    <row r="10947" spans="3:16" x14ac:dyDescent="0.35">
      <c r="C10947" s="21"/>
      <c r="E10947" s="21"/>
      <c r="G10947" s="20"/>
      <c r="I10947" s="20"/>
      <c r="O10947" s="20"/>
      <c r="P10947" s="20"/>
    </row>
    <row r="10948" spans="3:16" x14ac:dyDescent="0.35">
      <c r="C10948" s="21"/>
      <c r="E10948" s="21"/>
      <c r="G10948" s="20"/>
      <c r="I10948" s="20"/>
      <c r="O10948" s="20"/>
      <c r="P10948" s="20"/>
    </row>
    <row r="10949" spans="3:16" x14ac:dyDescent="0.35">
      <c r="C10949" s="21"/>
      <c r="E10949" s="21"/>
      <c r="G10949" s="20"/>
      <c r="I10949" s="20"/>
      <c r="O10949" s="20"/>
      <c r="P10949" s="20"/>
    </row>
    <row r="10950" spans="3:16" x14ac:dyDescent="0.35">
      <c r="C10950" s="21"/>
      <c r="E10950" s="21"/>
      <c r="G10950" s="20"/>
      <c r="I10950" s="20"/>
      <c r="O10950" s="20"/>
      <c r="P10950" s="20"/>
    </row>
    <row r="10951" spans="3:16" x14ac:dyDescent="0.35">
      <c r="C10951" s="21"/>
      <c r="E10951" s="21"/>
      <c r="G10951" s="20"/>
      <c r="I10951" s="20"/>
      <c r="O10951" s="20"/>
      <c r="P10951" s="20"/>
    </row>
    <row r="10952" spans="3:16" x14ac:dyDescent="0.35">
      <c r="C10952" s="21"/>
      <c r="E10952" s="21"/>
      <c r="G10952" s="20"/>
      <c r="I10952" s="20"/>
      <c r="O10952" s="20"/>
      <c r="P10952" s="20"/>
    </row>
    <row r="10953" spans="3:16" x14ac:dyDescent="0.35">
      <c r="C10953" s="21"/>
      <c r="E10953" s="21"/>
      <c r="G10953" s="20"/>
      <c r="I10953" s="20"/>
      <c r="O10953" s="20"/>
      <c r="P10953" s="20"/>
    </row>
    <row r="10954" spans="3:16" x14ac:dyDescent="0.35">
      <c r="C10954" s="21"/>
      <c r="E10954" s="21"/>
      <c r="G10954" s="20"/>
      <c r="I10954" s="20"/>
      <c r="O10954" s="20"/>
      <c r="P10954" s="20"/>
    </row>
    <row r="10955" spans="3:16" x14ac:dyDescent="0.35">
      <c r="C10955" s="21"/>
      <c r="E10955" s="21"/>
      <c r="G10955" s="20"/>
      <c r="I10955" s="20"/>
      <c r="O10955" s="20"/>
      <c r="P10955" s="20"/>
    </row>
    <row r="10956" spans="3:16" x14ac:dyDescent="0.35">
      <c r="C10956" s="21"/>
      <c r="E10956" s="21"/>
      <c r="G10956" s="20"/>
      <c r="I10956" s="20"/>
      <c r="O10956" s="20"/>
      <c r="P10956" s="20"/>
    </row>
    <row r="10957" spans="3:16" x14ac:dyDescent="0.35">
      <c r="C10957" s="21"/>
      <c r="E10957" s="21"/>
      <c r="G10957" s="20"/>
      <c r="I10957" s="20"/>
      <c r="O10957" s="20"/>
      <c r="P10957" s="20"/>
    </row>
    <row r="10958" spans="3:16" x14ac:dyDescent="0.35">
      <c r="C10958" s="21"/>
      <c r="E10958" s="21"/>
      <c r="G10958" s="20"/>
      <c r="I10958" s="20"/>
      <c r="O10958" s="20"/>
      <c r="P10958" s="20"/>
    </row>
    <row r="10959" spans="3:16" x14ac:dyDescent="0.35">
      <c r="C10959" s="21"/>
      <c r="E10959" s="21"/>
      <c r="G10959" s="20"/>
      <c r="I10959" s="20"/>
      <c r="O10959" s="20"/>
      <c r="P10959" s="20"/>
    </row>
    <row r="10960" spans="3:16" x14ac:dyDescent="0.35">
      <c r="C10960" s="21"/>
      <c r="E10960" s="21"/>
      <c r="G10960" s="20"/>
      <c r="I10960" s="20"/>
      <c r="O10960" s="20"/>
      <c r="P10960" s="20"/>
    </row>
    <row r="10961" spans="3:16" x14ac:dyDescent="0.35">
      <c r="C10961" s="21"/>
      <c r="E10961" s="21"/>
      <c r="G10961" s="20"/>
      <c r="I10961" s="20"/>
      <c r="O10961" s="20"/>
      <c r="P10961" s="20"/>
    </row>
    <row r="10962" spans="3:16" x14ac:dyDescent="0.35">
      <c r="C10962" s="21"/>
      <c r="E10962" s="21"/>
      <c r="G10962" s="20"/>
      <c r="I10962" s="20"/>
      <c r="O10962" s="20"/>
      <c r="P10962" s="20"/>
    </row>
    <row r="10963" spans="3:16" x14ac:dyDescent="0.35">
      <c r="C10963" s="21"/>
      <c r="E10963" s="21"/>
      <c r="G10963" s="20"/>
      <c r="I10963" s="20"/>
      <c r="O10963" s="20"/>
      <c r="P10963" s="20"/>
    </row>
    <row r="10964" spans="3:16" x14ac:dyDescent="0.35">
      <c r="C10964" s="21"/>
      <c r="E10964" s="21"/>
      <c r="G10964" s="20"/>
      <c r="I10964" s="20"/>
      <c r="O10964" s="20"/>
      <c r="P10964" s="20"/>
    </row>
    <row r="10965" spans="3:16" x14ac:dyDescent="0.35">
      <c r="C10965" s="21"/>
      <c r="E10965" s="21"/>
      <c r="G10965" s="20"/>
      <c r="I10965" s="20"/>
      <c r="O10965" s="20"/>
      <c r="P10965" s="20"/>
    </row>
    <row r="10966" spans="3:16" x14ac:dyDescent="0.35">
      <c r="C10966" s="21"/>
      <c r="E10966" s="21"/>
      <c r="G10966" s="20"/>
      <c r="I10966" s="20"/>
      <c r="O10966" s="20"/>
      <c r="P10966" s="20"/>
    </row>
    <row r="10967" spans="3:16" x14ac:dyDescent="0.35">
      <c r="C10967" s="21"/>
      <c r="E10967" s="21"/>
      <c r="G10967" s="20"/>
      <c r="I10967" s="20"/>
      <c r="O10967" s="20"/>
      <c r="P10967" s="20"/>
    </row>
    <row r="10968" spans="3:16" x14ac:dyDescent="0.35">
      <c r="C10968" s="21"/>
      <c r="E10968" s="21"/>
      <c r="G10968" s="20"/>
      <c r="I10968" s="20"/>
      <c r="O10968" s="20"/>
      <c r="P10968" s="20"/>
    </row>
    <row r="10969" spans="3:16" x14ac:dyDescent="0.35">
      <c r="C10969" s="21"/>
      <c r="E10969" s="21"/>
      <c r="G10969" s="20"/>
      <c r="I10969" s="20"/>
      <c r="O10969" s="20"/>
      <c r="P10969" s="20"/>
    </row>
    <row r="10970" spans="3:16" x14ac:dyDescent="0.35">
      <c r="C10970" s="21"/>
      <c r="E10970" s="21"/>
      <c r="G10970" s="20"/>
      <c r="I10970" s="20"/>
      <c r="O10970" s="20"/>
      <c r="P10970" s="20"/>
    </row>
    <row r="10971" spans="3:16" x14ac:dyDescent="0.35">
      <c r="C10971" s="21"/>
      <c r="E10971" s="21"/>
      <c r="G10971" s="20"/>
      <c r="I10971" s="20"/>
      <c r="O10971" s="20"/>
      <c r="P10971" s="20"/>
    </row>
    <row r="10972" spans="3:16" x14ac:dyDescent="0.35">
      <c r="C10972" s="21"/>
      <c r="E10972" s="21"/>
      <c r="G10972" s="20"/>
      <c r="I10972" s="20"/>
      <c r="O10972" s="20"/>
      <c r="P10972" s="20"/>
    </row>
    <row r="10973" spans="3:16" x14ac:dyDescent="0.35">
      <c r="C10973" s="21"/>
      <c r="E10973" s="21"/>
      <c r="G10973" s="20"/>
      <c r="I10973" s="20"/>
      <c r="O10973" s="20"/>
      <c r="P10973" s="20"/>
    </row>
    <row r="10974" spans="3:16" x14ac:dyDescent="0.35">
      <c r="C10974" s="21"/>
      <c r="E10974" s="21"/>
      <c r="G10974" s="20"/>
      <c r="I10974" s="20"/>
      <c r="O10974" s="20"/>
      <c r="P10974" s="20"/>
    </row>
    <row r="10975" spans="3:16" x14ac:dyDescent="0.35">
      <c r="C10975" s="21"/>
      <c r="E10975" s="21"/>
      <c r="G10975" s="20"/>
      <c r="I10975" s="20"/>
      <c r="O10975" s="20"/>
      <c r="P10975" s="20"/>
    </row>
    <row r="10976" spans="3:16" x14ac:dyDescent="0.35">
      <c r="C10976" s="21"/>
      <c r="E10976" s="21"/>
      <c r="G10976" s="20"/>
      <c r="I10976" s="20"/>
      <c r="O10976" s="20"/>
      <c r="P10976" s="20"/>
    </row>
    <row r="10977" spans="3:16" x14ac:dyDescent="0.35">
      <c r="C10977" s="21"/>
      <c r="E10977" s="21"/>
      <c r="G10977" s="20"/>
      <c r="I10977" s="20"/>
      <c r="O10977" s="20"/>
      <c r="P10977" s="20"/>
    </row>
    <row r="10978" spans="3:16" x14ac:dyDescent="0.35">
      <c r="C10978" s="21"/>
      <c r="E10978" s="21"/>
      <c r="G10978" s="20"/>
      <c r="I10978" s="20"/>
      <c r="O10978" s="20"/>
      <c r="P10978" s="20"/>
    </row>
    <row r="10979" spans="3:16" x14ac:dyDescent="0.35">
      <c r="C10979" s="21"/>
      <c r="E10979" s="21"/>
      <c r="G10979" s="20"/>
      <c r="I10979" s="20"/>
      <c r="O10979" s="20"/>
      <c r="P10979" s="20"/>
    </row>
    <row r="10980" spans="3:16" x14ac:dyDescent="0.35">
      <c r="C10980" s="21"/>
      <c r="E10980" s="21"/>
      <c r="G10980" s="20"/>
      <c r="I10980" s="20"/>
      <c r="O10980" s="20"/>
      <c r="P10980" s="20"/>
    </row>
    <row r="10981" spans="3:16" x14ac:dyDescent="0.35">
      <c r="C10981" s="21"/>
      <c r="E10981" s="21"/>
      <c r="G10981" s="20"/>
      <c r="I10981" s="20"/>
      <c r="O10981" s="20"/>
      <c r="P10981" s="20"/>
    </row>
    <row r="10982" spans="3:16" x14ac:dyDescent="0.35">
      <c r="C10982" s="21"/>
      <c r="E10982" s="21"/>
      <c r="G10982" s="20"/>
      <c r="I10982" s="20"/>
      <c r="O10982" s="20"/>
      <c r="P10982" s="20"/>
    </row>
    <row r="10983" spans="3:16" x14ac:dyDescent="0.35">
      <c r="C10983" s="21"/>
      <c r="E10983" s="21"/>
      <c r="G10983" s="20"/>
      <c r="I10983" s="20"/>
      <c r="O10983" s="20"/>
      <c r="P10983" s="20"/>
    </row>
    <row r="10984" spans="3:16" x14ac:dyDescent="0.35">
      <c r="C10984" s="21"/>
      <c r="E10984" s="21"/>
      <c r="G10984" s="20"/>
      <c r="I10984" s="20"/>
      <c r="O10984" s="20"/>
      <c r="P10984" s="20"/>
    </row>
    <row r="10985" spans="3:16" x14ac:dyDescent="0.35">
      <c r="C10985" s="21"/>
      <c r="E10985" s="21"/>
      <c r="G10985" s="20"/>
      <c r="I10985" s="20"/>
      <c r="O10985" s="20"/>
      <c r="P10985" s="20"/>
    </row>
    <row r="10986" spans="3:16" x14ac:dyDescent="0.35">
      <c r="C10986" s="21"/>
      <c r="E10986" s="21"/>
      <c r="G10986" s="20"/>
      <c r="I10986" s="20"/>
      <c r="O10986" s="20"/>
      <c r="P10986" s="20"/>
    </row>
    <row r="10987" spans="3:16" x14ac:dyDescent="0.35">
      <c r="C10987" s="21"/>
      <c r="E10987" s="21"/>
      <c r="G10987" s="20"/>
      <c r="I10987" s="20"/>
      <c r="O10987" s="20"/>
      <c r="P10987" s="20"/>
    </row>
    <row r="10988" spans="3:16" x14ac:dyDescent="0.35">
      <c r="C10988" s="21"/>
      <c r="E10988" s="21"/>
      <c r="G10988" s="20"/>
      <c r="I10988" s="20"/>
      <c r="O10988" s="20"/>
      <c r="P10988" s="20"/>
    </row>
    <row r="10989" spans="3:16" x14ac:dyDescent="0.35">
      <c r="C10989" s="21"/>
      <c r="E10989" s="21"/>
      <c r="G10989" s="20"/>
      <c r="I10989" s="20"/>
      <c r="O10989" s="20"/>
      <c r="P10989" s="20"/>
    </row>
    <row r="10990" spans="3:16" x14ac:dyDescent="0.35">
      <c r="C10990" s="21"/>
      <c r="E10990" s="21"/>
      <c r="G10990" s="20"/>
      <c r="I10990" s="20"/>
      <c r="O10990" s="20"/>
      <c r="P10990" s="20"/>
    </row>
    <row r="10991" spans="3:16" x14ac:dyDescent="0.35">
      <c r="C10991" s="21"/>
      <c r="E10991" s="21"/>
      <c r="G10991" s="20"/>
      <c r="I10991" s="20"/>
      <c r="O10991" s="20"/>
      <c r="P10991" s="20"/>
    </row>
    <row r="10992" spans="3:16" x14ac:dyDescent="0.35">
      <c r="C10992" s="21"/>
      <c r="E10992" s="21"/>
      <c r="G10992" s="20"/>
      <c r="I10992" s="20"/>
      <c r="O10992" s="20"/>
      <c r="P10992" s="20"/>
    </row>
    <row r="10993" spans="3:16" x14ac:dyDescent="0.35">
      <c r="C10993" s="21"/>
      <c r="E10993" s="21"/>
      <c r="G10993" s="20"/>
      <c r="I10993" s="20"/>
      <c r="O10993" s="20"/>
      <c r="P10993" s="20"/>
    </row>
    <row r="10994" spans="3:16" x14ac:dyDescent="0.35">
      <c r="C10994" s="21"/>
      <c r="E10994" s="21"/>
      <c r="G10994" s="20"/>
      <c r="I10994" s="20"/>
      <c r="O10994" s="20"/>
      <c r="P10994" s="20"/>
    </row>
    <row r="10995" spans="3:16" x14ac:dyDescent="0.35">
      <c r="C10995" s="21"/>
      <c r="E10995" s="21"/>
      <c r="G10995" s="20"/>
      <c r="I10995" s="20"/>
      <c r="O10995" s="20"/>
      <c r="P10995" s="20"/>
    </row>
    <row r="10996" spans="3:16" x14ac:dyDescent="0.35">
      <c r="C10996" s="21"/>
      <c r="E10996" s="21"/>
      <c r="G10996" s="20"/>
      <c r="I10996" s="20"/>
      <c r="O10996" s="20"/>
      <c r="P10996" s="20"/>
    </row>
    <row r="10997" spans="3:16" x14ac:dyDescent="0.35">
      <c r="C10997" s="21"/>
      <c r="E10997" s="21"/>
      <c r="G10997" s="20"/>
      <c r="I10997" s="20"/>
      <c r="O10997" s="20"/>
      <c r="P10997" s="20"/>
    </row>
    <row r="10998" spans="3:16" x14ac:dyDescent="0.35">
      <c r="C10998" s="21"/>
      <c r="E10998" s="21"/>
      <c r="G10998" s="20"/>
      <c r="I10998" s="20"/>
      <c r="O10998" s="20"/>
      <c r="P10998" s="20"/>
    </row>
    <row r="10999" spans="3:16" x14ac:dyDescent="0.35">
      <c r="C10999" s="21"/>
      <c r="E10999" s="21"/>
      <c r="G10999" s="20"/>
      <c r="I10999" s="20"/>
      <c r="O10999" s="20"/>
      <c r="P10999" s="20"/>
    </row>
    <row r="11000" spans="3:16" x14ac:dyDescent="0.35">
      <c r="C11000" s="21"/>
      <c r="E11000" s="21"/>
      <c r="G11000" s="20"/>
      <c r="I11000" s="20"/>
      <c r="O11000" s="20"/>
      <c r="P11000" s="20"/>
    </row>
    <row r="11001" spans="3:16" x14ac:dyDescent="0.35">
      <c r="C11001" s="21"/>
      <c r="E11001" s="21"/>
      <c r="G11001" s="20"/>
      <c r="I11001" s="20"/>
      <c r="O11001" s="20"/>
      <c r="P11001" s="20"/>
    </row>
    <row r="11002" spans="3:16" x14ac:dyDescent="0.35">
      <c r="C11002" s="21"/>
      <c r="E11002" s="21"/>
      <c r="G11002" s="20"/>
      <c r="I11002" s="20"/>
      <c r="O11002" s="20"/>
      <c r="P11002" s="20"/>
    </row>
    <row r="11003" spans="3:16" x14ac:dyDescent="0.35">
      <c r="C11003" s="21"/>
      <c r="E11003" s="21"/>
      <c r="G11003" s="20"/>
      <c r="I11003" s="20"/>
      <c r="O11003" s="20"/>
      <c r="P11003" s="20"/>
    </row>
    <row r="11004" spans="3:16" x14ac:dyDescent="0.35">
      <c r="C11004" s="21"/>
      <c r="E11004" s="21"/>
      <c r="G11004" s="20"/>
      <c r="I11004" s="20"/>
      <c r="O11004" s="20"/>
      <c r="P11004" s="20"/>
    </row>
    <row r="11005" spans="3:16" x14ac:dyDescent="0.35">
      <c r="C11005" s="21"/>
      <c r="E11005" s="21"/>
      <c r="G11005" s="20"/>
      <c r="I11005" s="20"/>
      <c r="O11005" s="20"/>
      <c r="P11005" s="20"/>
    </row>
    <row r="11006" spans="3:16" x14ac:dyDescent="0.35">
      <c r="C11006" s="21"/>
      <c r="E11006" s="21"/>
      <c r="G11006" s="20"/>
      <c r="I11006" s="20"/>
      <c r="O11006" s="20"/>
      <c r="P11006" s="20"/>
    </row>
    <row r="11007" spans="3:16" x14ac:dyDescent="0.35">
      <c r="C11007" s="21"/>
      <c r="E11007" s="21"/>
      <c r="G11007" s="20"/>
      <c r="I11007" s="20"/>
      <c r="O11007" s="20"/>
      <c r="P11007" s="20"/>
    </row>
    <row r="11008" spans="3:16" x14ac:dyDescent="0.35">
      <c r="C11008" s="21"/>
      <c r="E11008" s="21"/>
      <c r="G11008" s="20"/>
      <c r="I11008" s="20"/>
      <c r="O11008" s="20"/>
      <c r="P11008" s="20"/>
    </row>
    <row r="11009" spans="3:16" x14ac:dyDescent="0.35">
      <c r="C11009" s="21"/>
      <c r="E11009" s="21"/>
      <c r="G11009" s="20"/>
      <c r="I11009" s="20"/>
      <c r="O11009" s="20"/>
      <c r="P11009" s="20"/>
    </row>
    <row r="11010" spans="3:16" x14ac:dyDescent="0.35">
      <c r="C11010" s="21"/>
      <c r="E11010" s="21"/>
      <c r="G11010" s="20"/>
      <c r="I11010" s="20"/>
      <c r="O11010" s="20"/>
      <c r="P11010" s="20"/>
    </row>
    <row r="11011" spans="3:16" x14ac:dyDescent="0.35">
      <c r="C11011" s="21"/>
      <c r="E11011" s="21"/>
      <c r="G11011" s="20"/>
      <c r="I11011" s="20"/>
      <c r="O11011" s="20"/>
      <c r="P11011" s="20"/>
    </row>
    <row r="11012" spans="3:16" x14ac:dyDescent="0.35">
      <c r="C11012" s="21"/>
      <c r="E11012" s="21"/>
      <c r="G11012" s="20"/>
      <c r="I11012" s="20"/>
      <c r="O11012" s="20"/>
      <c r="P11012" s="20"/>
    </row>
    <row r="11013" spans="3:16" x14ac:dyDescent="0.35">
      <c r="C11013" s="21"/>
      <c r="E11013" s="21"/>
      <c r="G11013" s="20"/>
      <c r="I11013" s="20"/>
      <c r="O11013" s="20"/>
      <c r="P11013" s="20"/>
    </row>
    <row r="11014" spans="3:16" x14ac:dyDescent="0.35">
      <c r="C11014" s="21"/>
      <c r="E11014" s="21"/>
      <c r="G11014" s="20"/>
      <c r="I11014" s="20"/>
      <c r="O11014" s="20"/>
      <c r="P11014" s="20"/>
    </row>
    <row r="11015" spans="3:16" x14ac:dyDescent="0.35">
      <c r="C11015" s="21"/>
      <c r="E11015" s="21"/>
      <c r="G11015" s="20"/>
      <c r="I11015" s="20"/>
      <c r="O11015" s="20"/>
      <c r="P11015" s="20"/>
    </row>
    <row r="11016" spans="3:16" x14ac:dyDescent="0.35">
      <c r="C11016" s="21"/>
      <c r="E11016" s="21"/>
      <c r="G11016" s="20"/>
      <c r="I11016" s="20"/>
      <c r="O11016" s="20"/>
      <c r="P11016" s="20"/>
    </row>
    <row r="11017" spans="3:16" x14ac:dyDescent="0.35">
      <c r="C11017" s="21"/>
      <c r="E11017" s="21"/>
      <c r="G11017" s="20"/>
      <c r="I11017" s="20"/>
      <c r="O11017" s="20"/>
      <c r="P11017" s="20"/>
    </row>
    <row r="11018" spans="3:16" x14ac:dyDescent="0.35">
      <c r="C11018" s="21"/>
      <c r="E11018" s="21"/>
      <c r="G11018" s="20"/>
      <c r="I11018" s="20"/>
      <c r="O11018" s="20"/>
      <c r="P11018" s="20"/>
    </row>
    <row r="11019" spans="3:16" x14ac:dyDescent="0.35">
      <c r="C11019" s="21"/>
      <c r="E11019" s="21"/>
      <c r="G11019" s="20"/>
      <c r="I11019" s="20"/>
      <c r="O11019" s="20"/>
      <c r="P11019" s="20"/>
    </row>
    <row r="11020" spans="3:16" x14ac:dyDescent="0.35">
      <c r="C11020" s="21"/>
      <c r="E11020" s="21"/>
      <c r="G11020" s="20"/>
      <c r="I11020" s="20"/>
      <c r="O11020" s="20"/>
      <c r="P11020" s="20"/>
    </row>
    <row r="11021" spans="3:16" x14ac:dyDescent="0.35">
      <c r="C11021" s="21"/>
      <c r="E11021" s="21"/>
      <c r="G11021" s="20"/>
      <c r="I11021" s="20"/>
      <c r="O11021" s="20"/>
      <c r="P11021" s="20"/>
    </row>
    <row r="11022" spans="3:16" x14ac:dyDescent="0.35">
      <c r="C11022" s="21"/>
      <c r="E11022" s="21"/>
      <c r="G11022" s="20"/>
      <c r="I11022" s="20"/>
      <c r="O11022" s="20"/>
      <c r="P11022" s="20"/>
    </row>
    <row r="11023" spans="3:16" x14ac:dyDescent="0.35">
      <c r="C11023" s="21"/>
      <c r="E11023" s="21"/>
      <c r="G11023" s="20"/>
      <c r="I11023" s="20"/>
      <c r="O11023" s="20"/>
      <c r="P11023" s="20"/>
    </row>
    <row r="11024" spans="3:16" x14ac:dyDescent="0.35">
      <c r="C11024" s="21"/>
      <c r="E11024" s="21"/>
      <c r="G11024" s="20"/>
      <c r="I11024" s="20"/>
      <c r="O11024" s="20"/>
      <c r="P11024" s="20"/>
    </row>
    <row r="11025" spans="3:16" x14ac:dyDescent="0.35">
      <c r="C11025" s="21"/>
      <c r="E11025" s="21"/>
      <c r="G11025" s="20"/>
      <c r="I11025" s="20"/>
      <c r="O11025" s="20"/>
      <c r="P11025" s="20"/>
    </row>
    <row r="11026" spans="3:16" x14ac:dyDescent="0.35">
      <c r="C11026" s="21"/>
      <c r="E11026" s="21"/>
      <c r="G11026" s="20"/>
      <c r="I11026" s="20"/>
      <c r="O11026" s="20"/>
      <c r="P11026" s="20"/>
    </row>
    <row r="11027" spans="3:16" x14ac:dyDescent="0.35">
      <c r="C11027" s="21"/>
      <c r="E11027" s="21"/>
      <c r="G11027" s="20"/>
      <c r="I11027" s="20"/>
      <c r="O11027" s="20"/>
      <c r="P11027" s="20"/>
    </row>
    <row r="11028" spans="3:16" x14ac:dyDescent="0.35">
      <c r="C11028" s="21"/>
      <c r="E11028" s="21"/>
      <c r="G11028" s="20"/>
      <c r="I11028" s="20"/>
      <c r="O11028" s="20"/>
      <c r="P11028" s="20"/>
    </row>
    <row r="11029" spans="3:16" x14ac:dyDescent="0.35">
      <c r="C11029" s="21"/>
      <c r="E11029" s="21"/>
      <c r="G11029" s="20"/>
      <c r="I11029" s="20"/>
      <c r="O11029" s="20"/>
      <c r="P11029" s="20"/>
    </row>
    <row r="11030" spans="3:16" x14ac:dyDescent="0.35">
      <c r="C11030" s="21"/>
      <c r="E11030" s="21"/>
      <c r="G11030" s="20"/>
      <c r="I11030" s="20"/>
      <c r="O11030" s="20"/>
      <c r="P11030" s="20"/>
    </row>
    <row r="11031" spans="3:16" x14ac:dyDescent="0.35">
      <c r="C11031" s="21"/>
      <c r="E11031" s="21"/>
      <c r="G11031" s="20"/>
      <c r="I11031" s="20"/>
      <c r="O11031" s="20"/>
      <c r="P11031" s="20"/>
    </row>
    <row r="11032" spans="3:16" x14ac:dyDescent="0.35">
      <c r="C11032" s="21"/>
      <c r="E11032" s="21"/>
      <c r="G11032" s="20"/>
      <c r="I11032" s="20"/>
      <c r="O11032" s="20"/>
      <c r="P11032" s="20"/>
    </row>
    <row r="11033" spans="3:16" x14ac:dyDescent="0.35">
      <c r="C11033" s="21"/>
      <c r="E11033" s="21"/>
      <c r="G11033" s="20"/>
      <c r="I11033" s="20"/>
      <c r="O11033" s="20"/>
      <c r="P11033" s="20"/>
    </row>
    <row r="11034" spans="3:16" x14ac:dyDescent="0.35">
      <c r="C11034" s="21"/>
      <c r="E11034" s="21"/>
      <c r="G11034" s="20"/>
      <c r="I11034" s="20"/>
      <c r="O11034" s="20"/>
      <c r="P11034" s="20"/>
    </row>
    <row r="11035" spans="3:16" x14ac:dyDescent="0.35">
      <c r="C11035" s="21"/>
      <c r="E11035" s="21"/>
      <c r="G11035" s="20"/>
      <c r="I11035" s="20"/>
      <c r="O11035" s="20"/>
      <c r="P11035" s="20"/>
    </row>
    <row r="11036" spans="3:16" x14ac:dyDescent="0.35">
      <c r="C11036" s="21"/>
      <c r="E11036" s="21"/>
      <c r="G11036" s="20"/>
      <c r="I11036" s="20"/>
      <c r="O11036" s="20"/>
      <c r="P11036" s="20"/>
    </row>
    <row r="11037" spans="3:16" x14ac:dyDescent="0.35">
      <c r="C11037" s="21"/>
      <c r="E11037" s="21"/>
      <c r="G11037" s="20"/>
      <c r="I11037" s="20"/>
      <c r="O11037" s="20"/>
      <c r="P11037" s="20"/>
    </row>
    <row r="11038" spans="3:16" x14ac:dyDescent="0.35">
      <c r="C11038" s="21"/>
      <c r="E11038" s="21"/>
      <c r="G11038" s="20"/>
      <c r="I11038" s="20"/>
      <c r="O11038" s="20"/>
      <c r="P11038" s="20"/>
    </row>
    <row r="11039" spans="3:16" x14ac:dyDescent="0.35">
      <c r="C11039" s="21"/>
      <c r="E11039" s="21"/>
      <c r="G11039" s="20"/>
      <c r="I11039" s="20"/>
      <c r="O11039" s="20"/>
      <c r="P11039" s="20"/>
    </row>
    <row r="11040" spans="3:16" x14ac:dyDescent="0.35">
      <c r="C11040" s="21"/>
      <c r="E11040" s="21"/>
      <c r="G11040" s="20"/>
      <c r="I11040" s="20"/>
      <c r="O11040" s="20"/>
      <c r="P11040" s="20"/>
    </row>
    <row r="11041" spans="3:16" x14ac:dyDescent="0.35">
      <c r="C11041" s="21"/>
      <c r="E11041" s="21"/>
      <c r="G11041" s="20"/>
      <c r="I11041" s="20"/>
      <c r="O11041" s="20"/>
      <c r="P11041" s="20"/>
    </row>
    <row r="11042" spans="3:16" x14ac:dyDescent="0.35">
      <c r="C11042" s="21"/>
      <c r="E11042" s="21"/>
      <c r="G11042" s="20"/>
      <c r="I11042" s="20"/>
      <c r="O11042" s="20"/>
      <c r="P11042" s="20"/>
    </row>
    <row r="11043" spans="3:16" x14ac:dyDescent="0.35">
      <c r="C11043" s="21"/>
      <c r="E11043" s="21"/>
      <c r="G11043" s="20"/>
      <c r="I11043" s="20"/>
      <c r="O11043" s="20"/>
      <c r="P11043" s="20"/>
    </row>
    <row r="11044" spans="3:16" x14ac:dyDescent="0.35">
      <c r="C11044" s="21"/>
      <c r="E11044" s="21"/>
      <c r="G11044" s="20"/>
      <c r="I11044" s="20"/>
      <c r="O11044" s="20"/>
      <c r="P11044" s="20"/>
    </row>
    <row r="11045" spans="3:16" x14ac:dyDescent="0.35">
      <c r="C11045" s="21"/>
      <c r="E11045" s="21"/>
      <c r="G11045" s="20"/>
      <c r="I11045" s="20"/>
      <c r="O11045" s="20"/>
      <c r="P11045" s="20"/>
    </row>
    <row r="11046" spans="3:16" x14ac:dyDescent="0.35">
      <c r="C11046" s="21"/>
      <c r="E11046" s="21"/>
      <c r="G11046" s="20"/>
      <c r="I11046" s="20"/>
      <c r="O11046" s="20"/>
      <c r="P11046" s="20"/>
    </row>
    <row r="11047" spans="3:16" x14ac:dyDescent="0.35">
      <c r="C11047" s="21"/>
      <c r="E11047" s="21"/>
      <c r="G11047" s="20"/>
      <c r="I11047" s="20"/>
      <c r="O11047" s="20"/>
      <c r="P11047" s="20"/>
    </row>
    <row r="11048" spans="3:16" x14ac:dyDescent="0.35">
      <c r="C11048" s="21"/>
      <c r="E11048" s="21"/>
      <c r="G11048" s="20"/>
      <c r="I11048" s="20"/>
      <c r="O11048" s="20"/>
      <c r="P11048" s="20"/>
    </row>
    <row r="11049" spans="3:16" x14ac:dyDescent="0.35">
      <c r="C11049" s="21"/>
      <c r="E11049" s="21"/>
      <c r="G11049" s="20"/>
      <c r="I11049" s="20"/>
      <c r="O11049" s="20"/>
      <c r="P11049" s="20"/>
    </row>
    <row r="11050" spans="3:16" x14ac:dyDescent="0.35">
      <c r="C11050" s="21"/>
      <c r="E11050" s="21"/>
      <c r="G11050" s="20"/>
      <c r="I11050" s="20"/>
      <c r="O11050" s="20"/>
      <c r="P11050" s="20"/>
    </row>
    <row r="11051" spans="3:16" x14ac:dyDescent="0.35">
      <c r="C11051" s="21"/>
      <c r="E11051" s="21"/>
      <c r="G11051" s="20"/>
      <c r="I11051" s="20"/>
      <c r="O11051" s="20"/>
      <c r="P11051" s="20"/>
    </row>
    <row r="11052" spans="3:16" x14ac:dyDescent="0.35">
      <c r="C11052" s="21"/>
      <c r="E11052" s="21"/>
      <c r="G11052" s="20"/>
      <c r="I11052" s="20"/>
      <c r="O11052" s="20"/>
      <c r="P11052" s="20"/>
    </row>
    <row r="11053" spans="3:16" x14ac:dyDescent="0.35">
      <c r="C11053" s="21"/>
      <c r="E11053" s="21"/>
      <c r="G11053" s="20"/>
      <c r="I11053" s="20"/>
      <c r="O11053" s="20"/>
      <c r="P11053" s="20"/>
    </row>
    <row r="11054" spans="3:16" x14ac:dyDescent="0.35">
      <c r="C11054" s="21"/>
      <c r="E11054" s="21"/>
      <c r="G11054" s="20"/>
      <c r="I11054" s="20"/>
      <c r="O11054" s="20"/>
      <c r="P11054" s="20"/>
    </row>
    <row r="11055" spans="3:16" x14ac:dyDescent="0.35">
      <c r="C11055" s="21"/>
      <c r="E11055" s="21"/>
      <c r="G11055" s="20"/>
      <c r="I11055" s="20"/>
      <c r="O11055" s="20"/>
      <c r="P11055" s="20"/>
    </row>
    <row r="11056" spans="3:16" x14ac:dyDescent="0.35">
      <c r="C11056" s="21"/>
      <c r="E11056" s="21"/>
      <c r="G11056" s="20"/>
      <c r="I11056" s="20"/>
      <c r="O11056" s="20"/>
      <c r="P11056" s="20"/>
    </row>
    <row r="11057" spans="3:16" x14ac:dyDescent="0.35">
      <c r="C11057" s="21"/>
      <c r="E11057" s="21"/>
      <c r="G11057" s="20"/>
      <c r="I11057" s="20"/>
      <c r="O11057" s="20"/>
      <c r="P11057" s="20"/>
    </row>
    <row r="11058" spans="3:16" x14ac:dyDescent="0.35">
      <c r="C11058" s="21"/>
      <c r="E11058" s="21"/>
      <c r="G11058" s="20"/>
      <c r="I11058" s="20"/>
      <c r="O11058" s="20"/>
      <c r="P11058" s="20"/>
    </row>
    <row r="11059" spans="3:16" x14ac:dyDescent="0.35">
      <c r="C11059" s="21"/>
      <c r="E11059" s="21"/>
      <c r="G11059" s="20"/>
      <c r="I11059" s="20"/>
      <c r="O11059" s="20"/>
      <c r="P11059" s="20"/>
    </row>
    <row r="11060" spans="3:16" x14ac:dyDescent="0.35">
      <c r="C11060" s="21"/>
      <c r="E11060" s="21"/>
      <c r="G11060" s="20"/>
      <c r="I11060" s="20"/>
      <c r="O11060" s="20"/>
      <c r="P11060" s="20"/>
    </row>
    <row r="11061" spans="3:16" x14ac:dyDescent="0.35">
      <c r="C11061" s="21"/>
      <c r="E11061" s="21"/>
      <c r="G11061" s="20"/>
      <c r="I11061" s="20"/>
      <c r="O11061" s="20"/>
      <c r="P11061" s="20"/>
    </row>
    <row r="11062" spans="3:16" x14ac:dyDescent="0.35">
      <c r="C11062" s="21"/>
      <c r="E11062" s="21"/>
      <c r="G11062" s="20"/>
      <c r="I11062" s="20"/>
      <c r="O11062" s="20"/>
      <c r="P11062" s="20"/>
    </row>
    <row r="11063" spans="3:16" x14ac:dyDescent="0.35">
      <c r="C11063" s="21"/>
      <c r="E11063" s="21"/>
      <c r="G11063" s="20"/>
      <c r="I11063" s="20"/>
      <c r="O11063" s="20"/>
      <c r="P11063" s="20"/>
    </row>
    <row r="11064" spans="3:16" x14ac:dyDescent="0.35">
      <c r="C11064" s="21"/>
      <c r="E11064" s="21"/>
      <c r="G11064" s="20"/>
      <c r="I11064" s="20"/>
      <c r="O11064" s="20"/>
      <c r="P11064" s="20"/>
    </row>
    <row r="11065" spans="3:16" x14ac:dyDescent="0.35">
      <c r="C11065" s="21"/>
      <c r="E11065" s="21"/>
      <c r="G11065" s="20"/>
      <c r="I11065" s="20"/>
      <c r="O11065" s="20"/>
      <c r="P11065" s="20"/>
    </row>
    <row r="11066" spans="3:16" x14ac:dyDescent="0.35">
      <c r="C11066" s="21"/>
      <c r="E11066" s="21"/>
      <c r="G11066" s="20"/>
      <c r="I11066" s="20"/>
      <c r="O11066" s="20"/>
      <c r="P11066" s="20"/>
    </row>
    <row r="11067" spans="3:16" x14ac:dyDescent="0.35">
      <c r="C11067" s="21"/>
      <c r="E11067" s="21"/>
      <c r="G11067" s="20"/>
      <c r="I11067" s="20"/>
      <c r="O11067" s="20"/>
      <c r="P11067" s="20"/>
    </row>
    <row r="11068" spans="3:16" x14ac:dyDescent="0.35">
      <c r="C11068" s="21"/>
      <c r="E11068" s="21"/>
      <c r="G11068" s="20"/>
      <c r="I11068" s="20"/>
      <c r="O11068" s="20"/>
      <c r="P11068" s="20"/>
    </row>
    <row r="11069" spans="3:16" x14ac:dyDescent="0.35">
      <c r="C11069" s="21"/>
      <c r="E11069" s="21"/>
      <c r="G11069" s="20"/>
      <c r="I11069" s="20"/>
      <c r="O11069" s="20"/>
      <c r="P11069" s="20"/>
    </row>
    <row r="11070" spans="3:16" x14ac:dyDescent="0.35">
      <c r="C11070" s="21"/>
      <c r="E11070" s="21"/>
      <c r="G11070" s="20"/>
      <c r="I11070" s="20"/>
      <c r="O11070" s="20"/>
      <c r="P11070" s="20"/>
    </row>
    <row r="11071" spans="3:16" x14ac:dyDescent="0.35">
      <c r="C11071" s="21"/>
      <c r="E11071" s="21"/>
      <c r="G11071" s="20"/>
      <c r="I11071" s="20"/>
      <c r="O11071" s="20"/>
      <c r="P11071" s="20"/>
    </row>
    <row r="11072" spans="3:16" x14ac:dyDescent="0.35">
      <c r="C11072" s="21"/>
      <c r="E11072" s="21"/>
      <c r="G11072" s="20"/>
      <c r="I11072" s="20"/>
      <c r="O11072" s="20"/>
      <c r="P11072" s="20"/>
    </row>
    <row r="11073" spans="3:16" x14ac:dyDescent="0.35">
      <c r="C11073" s="21"/>
      <c r="E11073" s="21"/>
      <c r="G11073" s="20"/>
      <c r="I11073" s="20"/>
      <c r="O11073" s="20"/>
      <c r="P11073" s="20"/>
    </row>
    <row r="11074" spans="3:16" x14ac:dyDescent="0.35">
      <c r="C11074" s="21"/>
      <c r="E11074" s="21"/>
      <c r="G11074" s="20"/>
      <c r="I11074" s="20"/>
      <c r="O11074" s="20"/>
      <c r="P11074" s="20"/>
    </row>
    <row r="11075" spans="3:16" x14ac:dyDescent="0.35">
      <c r="C11075" s="21"/>
      <c r="E11075" s="21"/>
      <c r="G11075" s="20"/>
      <c r="I11075" s="20"/>
      <c r="O11075" s="20"/>
      <c r="P11075" s="20"/>
    </row>
    <row r="11076" spans="3:16" x14ac:dyDescent="0.35">
      <c r="C11076" s="21"/>
      <c r="E11076" s="21"/>
      <c r="G11076" s="20"/>
      <c r="I11076" s="20"/>
      <c r="O11076" s="20"/>
      <c r="P11076" s="20"/>
    </row>
    <row r="11077" spans="3:16" x14ac:dyDescent="0.35">
      <c r="C11077" s="21"/>
      <c r="E11077" s="21"/>
      <c r="G11077" s="20"/>
      <c r="I11077" s="20"/>
      <c r="O11077" s="20"/>
      <c r="P11077" s="20"/>
    </row>
    <row r="11078" spans="3:16" x14ac:dyDescent="0.35">
      <c r="C11078" s="21"/>
      <c r="E11078" s="21"/>
      <c r="G11078" s="20"/>
      <c r="I11078" s="20"/>
      <c r="O11078" s="20"/>
      <c r="P11078" s="20"/>
    </row>
    <row r="11079" spans="3:16" x14ac:dyDescent="0.35">
      <c r="C11079" s="21"/>
      <c r="E11079" s="21"/>
      <c r="G11079" s="20"/>
      <c r="I11079" s="20"/>
      <c r="O11079" s="20"/>
      <c r="P11079" s="20"/>
    </row>
    <row r="11080" spans="3:16" x14ac:dyDescent="0.35">
      <c r="C11080" s="21"/>
      <c r="E11080" s="21"/>
      <c r="G11080" s="20"/>
      <c r="I11080" s="20"/>
      <c r="O11080" s="20"/>
      <c r="P11080" s="20"/>
    </row>
    <row r="11081" spans="3:16" x14ac:dyDescent="0.35">
      <c r="C11081" s="21"/>
      <c r="E11081" s="21"/>
      <c r="G11081" s="20"/>
      <c r="I11081" s="20"/>
      <c r="O11081" s="20"/>
      <c r="P11081" s="20"/>
    </row>
    <row r="11082" spans="3:16" x14ac:dyDescent="0.35">
      <c r="C11082" s="21"/>
      <c r="E11082" s="21"/>
      <c r="G11082" s="20"/>
      <c r="I11082" s="20"/>
      <c r="O11082" s="20"/>
      <c r="P11082" s="20"/>
    </row>
    <row r="11083" spans="3:16" x14ac:dyDescent="0.35">
      <c r="C11083" s="21"/>
      <c r="E11083" s="21"/>
      <c r="G11083" s="20"/>
      <c r="I11083" s="20"/>
      <c r="O11083" s="20"/>
      <c r="P11083" s="20"/>
    </row>
    <row r="11084" spans="3:16" x14ac:dyDescent="0.35">
      <c r="C11084" s="21"/>
      <c r="E11084" s="21"/>
      <c r="G11084" s="20"/>
      <c r="I11084" s="20"/>
      <c r="O11084" s="20"/>
      <c r="P11084" s="20"/>
    </row>
    <row r="11085" spans="3:16" x14ac:dyDescent="0.35">
      <c r="C11085" s="21"/>
      <c r="E11085" s="21"/>
      <c r="G11085" s="20"/>
      <c r="I11085" s="20"/>
      <c r="O11085" s="20"/>
      <c r="P11085" s="20"/>
    </row>
    <row r="11086" spans="3:16" x14ac:dyDescent="0.35">
      <c r="C11086" s="21"/>
      <c r="E11086" s="21"/>
      <c r="G11086" s="20"/>
      <c r="I11086" s="20"/>
      <c r="O11086" s="20"/>
      <c r="P11086" s="20"/>
    </row>
    <row r="11087" spans="3:16" x14ac:dyDescent="0.35">
      <c r="C11087" s="21"/>
      <c r="E11087" s="21"/>
      <c r="G11087" s="20"/>
      <c r="I11087" s="20"/>
      <c r="O11087" s="20"/>
      <c r="P11087" s="20"/>
    </row>
    <row r="11088" spans="3:16" x14ac:dyDescent="0.35">
      <c r="C11088" s="21"/>
      <c r="E11088" s="21"/>
      <c r="G11088" s="20"/>
      <c r="I11088" s="20"/>
      <c r="O11088" s="20"/>
      <c r="P11088" s="20"/>
    </row>
    <row r="11089" spans="3:16" x14ac:dyDescent="0.35">
      <c r="C11089" s="21"/>
      <c r="E11089" s="21"/>
      <c r="G11089" s="20"/>
      <c r="I11089" s="20"/>
      <c r="O11089" s="20"/>
      <c r="P11089" s="20"/>
    </row>
    <row r="11090" spans="3:16" x14ac:dyDescent="0.35">
      <c r="C11090" s="21"/>
      <c r="E11090" s="21"/>
      <c r="G11090" s="20"/>
      <c r="I11090" s="20"/>
      <c r="O11090" s="20"/>
      <c r="P11090" s="20"/>
    </row>
    <row r="11091" spans="3:16" x14ac:dyDescent="0.35">
      <c r="C11091" s="21"/>
      <c r="E11091" s="21"/>
      <c r="G11091" s="20"/>
      <c r="I11091" s="20"/>
      <c r="O11091" s="20"/>
      <c r="P11091" s="20"/>
    </row>
    <row r="11092" spans="3:16" x14ac:dyDescent="0.35">
      <c r="C11092" s="21"/>
      <c r="E11092" s="21"/>
      <c r="G11092" s="20"/>
      <c r="I11092" s="20"/>
      <c r="O11092" s="20"/>
      <c r="P11092" s="20"/>
    </row>
    <row r="11093" spans="3:16" x14ac:dyDescent="0.35">
      <c r="C11093" s="21"/>
      <c r="E11093" s="21"/>
      <c r="G11093" s="20"/>
      <c r="I11093" s="20"/>
      <c r="O11093" s="20"/>
      <c r="P11093" s="20"/>
    </row>
    <row r="11094" spans="3:16" x14ac:dyDescent="0.35">
      <c r="C11094" s="21"/>
      <c r="E11094" s="21"/>
      <c r="G11094" s="20"/>
      <c r="I11094" s="20"/>
      <c r="O11094" s="20"/>
      <c r="P11094" s="20"/>
    </row>
    <row r="11095" spans="3:16" x14ac:dyDescent="0.35">
      <c r="C11095" s="21"/>
      <c r="E11095" s="21"/>
      <c r="G11095" s="20"/>
      <c r="I11095" s="20"/>
      <c r="O11095" s="20"/>
      <c r="P11095" s="20"/>
    </row>
    <row r="11096" spans="3:16" x14ac:dyDescent="0.35">
      <c r="C11096" s="21"/>
      <c r="E11096" s="21"/>
      <c r="G11096" s="20"/>
      <c r="I11096" s="20"/>
      <c r="O11096" s="20"/>
      <c r="P11096" s="20"/>
    </row>
    <row r="11097" spans="3:16" x14ac:dyDescent="0.35">
      <c r="C11097" s="21"/>
      <c r="E11097" s="21"/>
      <c r="G11097" s="20"/>
      <c r="I11097" s="20"/>
      <c r="O11097" s="20"/>
      <c r="P11097" s="20"/>
    </row>
    <row r="11098" spans="3:16" x14ac:dyDescent="0.35">
      <c r="C11098" s="21"/>
      <c r="E11098" s="21"/>
      <c r="G11098" s="20"/>
      <c r="I11098" s="20"/>
      <c r="O11098" s="20"/>
      <c r="P11098" s="20"/>
    </row>
    <row r="11099" spans="3:16" x14ac:dyDescent="0.35">
      <c r="C11099" s="21"/>
      <c r="E11099" s="21"/>
      <c r="G11099" s="20"/>
      <c r="I11099" s="20"/>
      <c r="O11099" s="20"/>
      <c r="P11099" s="20"/>
    </row>
    <row r="11100" spans="3:16" x14ac:dyDescent="0.35">
      <c r="C11100" s="21"/>
      <c r="E11100" s="21"/>
      <c r="G11100" s="20"/>
      <c r="I11100" s="20"/>
      <c r="O11100" s="20"/>
      <c r="P11100" s="20"/>
    </row>
    <row r="11101" spans="3:16" x14ac:dyDescent="0.35">
      <c r="C11101" s="21"/>
      <c r="E11101" s="21"/>
      <c r="G11101" s="20"/>
      <c r="I11101" s="20"/>
      <c r="O11101" s="20"/>
      <c r="P11101" s="20"/>
    </row>
    <row r="11102" spans="3:16" x14ac:dyDescent="0.35">
      <c r="C11102" s="21"/>
      <c r="E11102" s="21"/>
      <c r="G11102" s="20"/>
      <c r="I11102" s="20"/>
      <c r="O11102" s="20"/>
      <c r="P11102" s="20"/>
    </row>
    <row r="11103" spans="3:16" x14ac:dyDescent="0.35">
      <c r="C11103" s="21"/>
      <c r="E11103" s="21"/>
      <c r="G11103" s="20"/>
      <c r="I11103" s="20"/>
      <c r="O11103" s="20"/>
      <c r="P11103" s="20"/>
    </row>
    <row r="11104" spans="3:16" x14ac:dyDescent="0.35">
      <c r="C11104" s="21"/>
      <c r="E11104" s="21"/>
      <c r="G11104" s="20"/>
      <c r="I11104" s="20"/>
      <c r="O11104" s="20"/>
      <c r="P11104" s="20"/>
    </row>
    <row r="11105" spans="3:16" x14ac:dyDescent="0.35">
      <c r="C11105" s="21"/>
      <c r="E11105" s="21"/>
      <c r="G11105" s="20"/>
      <c r="I11105" s="20"/>
      <c r="O11105" s="20"/>
      <c r="P11105" s="20"/>
    </row>
    <row r="11106" spans="3:16" x14ac:dyDescent="0.35">
      <c r="C11106" s="21"/>
      <c r="E11106" s="21"/>
      <c r="G11106" s="20"/>
      <c r="I11106" s="20"/>
      <c r="O11106" s="20"/>
      <c r="P11106" s="20"/>
    </row>
    <row r="11107" spans="3:16" x14ac:dyDescent="0.35">
      <c r="C11107" s="21"/>
      <c r="E11107" s="21"/>
      <c r="G11107" s="20"/>
      <c r="I11107" s="20"/>
      <c r="O11107" s="20"/>
      <c r="P11107" s="20"/>
    </row>
    <row r="11108" spans="3:16" x14ac:dyDescent="0.35">
      <c r="C11108" s="21"/>
      <c r="E11108" s="21"/>
      <c r="G11108" s="20"/>
      <c r="I11108" s="20"/>
      <c r="O11108" s="20"/>
      <c r="P11108" s="20"/>
    </row>
    <row r="11109" spans="3:16" x14ac:dyDescent="0.35">
      <c r="C11109" s="21"/>
      <c r="E11109" s="21"/>
      <c r="G11109" s="20"/>
      <c r="I11109" s="20"/>
      <c r="O11109" s="20"/>
      <c r="P11109" s="20"/>
    </row>
    <row r="11110" spans="3:16" x14ac:dyDescent="0.35">
      <c r="C11110" s="21"/>
      <c r="E11110" s="21"/>
      <c r="G11110" s="20"/>
      <c r="I11110" s="20"/>
      <c r="O11110" s="20"/>
      <c r="P11110" s="20"/>
    </row>
    <row r="11111" spans="3:16" x14ac:dyDescent="0.35">
      <c r="C11111" s="21"/>
      <c r="E11111" s="21"/>
      <c r="G11111" s="20"/>
      <c r="I11111" s="20"/>
      <c r="O11111" s="20"/>
      <c r="P11111" s="20"/>
    </row>
    <row r="11112" spans="3:16" x14ac:dyDescent="0.35">
      <c r="C11112" s="21"/>
      <c r="E11112" s="21"/>
      <c r="G11112" s="20"/>
      <c r="I11112" s="20"/>
      <c r="O11112" s="20"/>
      <c r="P11112" s="20"/>
    </row>
    <row r="11113" spans="3:16" x14ac:dyDescent="0.35">
      <c r="C11113" s="21"/>
      <c r="E11113" s="21"/>
      <c r="G11113" s="20"/>
      <c r="I11113" s="20"/>
      <c r="O11113" s="20"/>
      <c r="P11113" s="20"/>
    </row>
    <row r="11114" spans="3:16" x14ac:dyDescent="0.35">
      <c r="C11114" s="21"/>
      <c r="E11114" s="21"/>
      <c r="G11114" s="20"/>
      <c r="I11114" s="20"/>
      <c r="O11114" s="20"/>
      <c r="P11114" s="20"/>
    </row>
    <row r="11115" spans="3:16" x14ac:dyDescent="0.35">
      <c r="C11115" s="21"/>
      <c r="E11115" s="21"/>
      <c r="G11115" s="20"/>
      <c r="I11115" s="20"/>
      <c r="O11115" s="20"/>
      <c r="P11115" s="20"/>
    </row>
    <row r="11116" spans="3:16" x14ac:dyDescent="0.35">
      <c r="C11116" s="21"/>
      <c r="E11116" s="21"/>
      <c r="G11116" s="20"/>
      <c r="I11116" s="20"/>
      <c r="O11116" s="20"/>
      <c r="P11116" s="20"/>
    </row>
    <row r="11117" spans="3:16" x14ac:dyDescent="0.35">
      <c r="C11117" s="21"/>
      <c r="E11117" s="21"/>
      <c r="G11117" s="20"/>
      <c r="I11117" s="20"/>
      <c r="O11117" s="20"/>
      <c r="P11117" s="20"/>
    </row>
    <row r="11118" spans="3:16" x14ac:dyDescent="0.35">
      <c r="C11118" s="21"/>
      <c r="E11118" s="21"/>
      <c r="G11118" s="20"/>
      <c r="I11118" s="20"/>
      <c r="O11118" s="20"/>
      <c r="P11118" s="20"/>
    </row>
    <row r="11119" spans="3:16" x14ac:dyDescent="0.35">
      <c r="C11119" s="21"/>
      <c r="E11119" s="21"/>
      <c r="G11119" s="20"/>
      <c r="I11119" s="20"/>
      <c r="O11119" s="20"/>
      <c r="P11119" s="20"/>
    </row>
    <row r="11120" spans="3:16" x14ac:dyDescent="0.35">
      <c r="C11120" s="21"/>
      <c r="E11120" s="21"/>
      <c r="G11120" s="20"/>
      <c r="I11120" s="20"/>
      <c r="O11120" s="20"/>
      <c r="P11120" s="20"/>
    </row>
    <row r="11121" spans="3:16" x14ac:dyDescent="0.35">
      <c r="C11121" s="21"/>
      <c r="E11121" s="21"/>
      <c r="G11121" s="20"/>
      <c r="I11121" s="20"/>
      <c r="O11121" s="20"/>
      <c r="P11121" s="20"/>
    </row>
    <row r="11122" spans="3:16" x14ac:dyDescent="0.35">
      <c r="C11122" s="21"/>
      <c r="E11122" s="21"/>
      <c r="G11122" s="20"/>
      <c r="I11122" s="20"/>
      <c r="O11122" s="20"/>
      <c r="P11122" s="20"/>
    </row>
    <row r="11123" spans="3:16" x14ac:dyDescent="0.35">
      <c r="C11123" s="21"/>
      <c r="E11123" s="21"/>
      <c r="G11123" s="20"/>
      <c r="I11123" s="20"/>
      <c r="O11123" s="20"/>
      <c r="P11123" s="20"/>
    </row>
    <row r="11124" spans="3:16" x14ac:dyDescent="0.35">
      <c r="C11124" s="21"/>
      <c r="E11124" s="21"/>
      <c r="G11124" s="20"/>
      <c r="I11124" s="20"/>
      <c r="O11124" s="20"/>
      <c r="P11124" s="20"/>
    </row>
    <row r="11125" spans="3:16" x14ac:dyDescent="0.35">
      <c r="C11125" s="21"/>
      <c r="E11125" s="21"/>
      <c r="G11125" s="20"/>
      <c r="I11125" s="20"/>
      <c r="O11125" s="20"/>
      <c r="P11125" s="20"/>
    </row>
    <row r="11126" spans="3:16" x14ac:dyDescent="0.35">
      <c r="C11126" s="21"/>
      <c r="E11126" s="21"/>
      <c r="G11126" s="20"/>
      <c r="I11126" s="20"/>
      <c r="O11126" s="20"/>
      <c r="P11126" s="20"/>
    </row>
    <row r="11127" spans="3:16" x14ac:dyDescent="0.35">
      <c r="C11127" s="21"/>
      <c r="E11127" s="21"/>
      <c r="G11127" s="20"/>
      <c r="I11127" s="20"/>
      <c r="O11127" s="20"/>
      <c r="P11127" s="20"/>
    </row>
    <row r="11128" spans="3:16" x14ac:dyDescent="0.35">
      <c r="C11128" s="21"/>
      <c r="E11128" s="21"/>
      <c r="G11128" s="20"/>
      <c r="I11128" s="20"/>
      <c r="O11128" s="20"/>
      <c r="P11128" s="20"/>
    </row>
    <row r="11129" spans="3:16" x14ac:dyDescent="0.35">
      <c r="C11129" s="21"/>
      <c r="E11129" s="21"/>
      <c r="G11129" s="20"/>
      <c r="I11129" s="20"/>
      <c r="O11129" s="20"/>
      <c r="P11129" s="20"/>
    </row>
    <row r="11130" spans="3:16" x14ac:dyDescent="0.35">
      <c r="C11130" s="21"/>
      <c r="E11130" s="21"/>
      <c r="G11130" s="20"/>
      <c r="I11130" s="20"/>
      <c r="O11130" s="20"/>
      <c r="P11130" s="20"/>
    </row>
    <row r="11131" spans="3:16" x14ac:dyDescent="0.35">
      <c r="C11131" s="21"/>
      <c r="E11131" s="21"/>
      <c r="G11131" s="20"/>
      <c r="I11131" s="20"/>
      <c r="O11131" s="20"/>
      <c r="P11131" s="20"/>
    </row>
    <row r="11132" spans="3:16" x14ac:dyDescent="0.35">
      <c r="C11132" s="21"/>
      <c r="E11132" s="21"/>
      <c r="G11132" s="20"/>
      <c r="I11132" s="20"/>
      <c r="O11132" s="20"/>
      <c r="P11132" s="20"/>
    </row>
    <row r="11133" spans="3:16" x14ac:dyDescent="0.35">
      <c r="C11133" s="21"/>
      <c r="E11133" s="21"/>
      <c r="G11133" s="20"/>
      <c r="I11133" s="20"/>
      <c r="O11133" s="20"/>
      <c r="P11133" s="20"/>
    </row>
    <row r="11134" spans="3:16" x14ac:dyDescent="0.35">
      <c r="C11134" s="21"/>
      <c r="E11134" s="21"/>
      <c r="G11134" s="20"/>
      <c r="I11134" s="20"/>
      <c r="O11134" s="20"/>
      <c r="P11134" s="20"/>
    </row>
    <row r="11135" spans="3:16" x14ac:dyDescent="0.35">
      <c r="C11135" s="21"/>
      <c r="E11135" s="21"/>
      <c r="G11135" s="20"/>
      <c r="I11135" s="20"/>
      <c r="O11135" s="20"/>
      <c r="P11135" s="20"/>
    </row>
    <row r="11136" spans="3:16" x14ac:dyDescent="0.35">
      <c r="C11136" s="21"/>
      <c r="E11136" s="21"/>
      <c r="G11136" s="20"/>
      <c r="I11136" s="20"/>
      <c r="O11136" s="20"/>
      <c r="P11136" s="20"/>
    </row>
    <row r="11137" spans="3:16" x14ac:dyDescent="0.35">
      <c r="C11137" s="21"/>
      <c r="E11137" s="21"/>
      <c r="G11137" s="20"/>
      <c r="I11137" s="20"/>
      <c r="O11137" s="20"/>
      <c r="P11137" s="20"/>
    </row>
    <row r="11138" spans="3:16" x14ac:dyDescent="0.35">
      <c r="C11138" s="21"/>
      <c r="E11138" s="21"/>
      <c r="G11138" s="20"/>
      <c r="I11138" s="20"/>
      <c r="O11138" s="20"/>
      <c r="P11138" s="20"/>
    </row>
    <row r="11139" spans="3:16" x14ac:dyDescent="0.35">
      <c r="C11139" s="21"/>
      <c r="E11139" s="21"/>
      <c r="G11139" s="20"/>
      <c r="I11139" s="20"/>
      <c r="O11139" s="20"/>
      <c r="P11139" s="20"/>
    </row>
    <row r="11140" spans="3:16" x14ac:dyDescent="0.35">
      <c r="C11140" s="21"/>
      <c r="E11140" s="21"/>
      <c r="G11140" s="20"/>
      <c r="I11140" s="20"/>
      <c r="O11140" s="20"/>
      <c r="P11140" s="20"/>
    </row>
    <row r="11141" spans="3:16" x14ac:dyDescent="0.35">
      <c r="C11141" s="21"/>
      <c r="E11141" s="21"/>
      <c r="G11141" s="20"/>
      <c r="I11141" s="20"/>
      <c r="O11141" s="20"/>
      <c r="P11141" s="20"/>
    </row>
    <row r="11142" spans="3:16" x14ac:dyDescent="0.35">
      <c r="C11142" s="21"/>
      <c r="E11142" s="21"/>
      <c r="G11142" s="20"/>
      <c r="I11142" s="20"/>
      <c r="O11142" s="20"/>
      <c r="P11142" s="20"/>
    </row>
    <row r="11143" spans="3:16" x14ac:dyDescent="0.35">
      <c r="C11143" s="21"/>
      <c r="E11143" s="21"/>
      <c r="G11143" s="20"/>
      <c r="I11143" s="20"/>
      <c r="O11143" s="20"/>
      <c r="P11143" s="20"/>
    </row>
    <row r="11144" spans="3:16" x14ac:dyDescent="0.35">
      <c r="C11144" s="21"/>
      <c r="E11144" s="21"/>
      <c r="G11144" s="20"/>
      <c r="I11144" s="20"/>
      <c r="O11144" s="20"/>
      <c r="P11144" s="20"/>
    </row>
    <row r="11145" spans="3:16" x14ac:dyDescent="0.35">
      <c r="C11145" s="21"/>
      <c r="E11145" s="21"/>
      <c r="G11145" s="20"/>
      <c r="I11145" s="20"/>
      <c r="O11145" s="20"/>
      <c r="P11145" s="20"/>
    </row>
    <row r="11146" spans="3:16" x14ac:dyDescent="0.35">
      <c r="C11146" s="21"/>
      <c r="E11146" s="21"/>
      <c r="G11146" s="20"/>
      <c r="I11146" s="20"/>
      <c r="O11146" s="20"/>
      <c r="P11146" s="20"/>
    </row>
    <row r="11147" spans="3:16" x14ac:dyDescent="0.35">
      <c r="C11147" s="21"/>
      <c r="E11147" s="21"/>
      <c r="G11147" s="20"/>
      <c r="I11147" s="20"/>
      <c r="O11147" s="20"/>
      <c r="P11147" s="20"/>
    </row>
    <row r="11148" spans="3:16" x14ac:dyDescent="0.35">
      <c r="C11148" s="21"/>
      <c r="E11148" s="21"/>
      <c r="G11148" s="20"/>
      <c r="I11148" s="20"/>
      <c r="O11148" s="20"/>
      <c r="P11148" s="20"/>
    </row>
    <row r="11149" spans="3:16" x14ac:dyDescent="0.35">
      <c r="C11149" s="21"/>
      <c r="E11149" s="21"/>
      <c r="G11149" s="20"/>
      <c r="I11149" s="20"/>
      <c r="O11149" s="20"/>
      <c r="P11149" s="20"/>
    </row>
    <row r="11150" spans="3:16" x14ac:dyDescent="0.35">
      <c r="C11150" s="21"/>
      <c r="E11150" s="21"/>
      <c r="G11150" s="20"/>
      <c r="I11150" s="20"/>
      <c r="O11150" s="20"/>
      <c r="P11150" s="20"/>
    </row>
    <row r="11151" spans="3:16" x14ac:dyDescent="0.35">
      <c r="C11151" s="21"/>
      <c r="E11151" s="21"/>
      <c r="G11151" s="20"/>
      <c r="I11151" s="20"/>
      <c r="O11151" s="20"/>
      <c r="P11151" s="20"/>
    </row>
    <row r="11152" spans="3:16" x14ac:dyDescent="0.35">
      <c r="C11152" s="21"/>
      <c r="E11152" s="21"/>
      <c r="G11152" s="20"/>
      <c r="I11152" s="20"/>
      <c r="O11152" s="20"/>
      <c r="P11152" s="20"/>
    </row>
    <row r="11153" spans="3:16" x14ac:dyDescent="0.35">
      <c r="C11153" s="21"/>
      <c r="E11153" s="21"/>
      <c r="G11153" s="20"/>
      <c r="I11153" s="20"/>
      <c r="O11153" s="20"/>
      <c r="P11153" s="20"/>
    </row>
    <row r="11154" spans="3:16" x14ac:dyDescent="0.35">
      <c r="C11154" s="21"/>
      <c r="E11154" s="21"/>
      <c r="G11154" s="20"/>
      <c r="I11154" s="20"/>
      <c r="O11154" s="20"/>
      <c r="P11154" s="20"/>
    </row>
    <row r="11155" spans="3:16" x14ac:dyDescent="0.35">
      <c r="C11155" s="21"/>
      <c r="E11155" s="21"/>
      <c r="G11155" s="20"/>
      <c r="I11155" s="20"/>
      <c r="O11155" s="20"/>
      <c r="P11155" s="20"/>
    </row>
    <row r="11156" spans="3:16" x14ac:dyDescent="0.35">
      <c r="C11156" s="21"/>
      <c r="E11156" s="21"/>
      <c r="G11156" s="20"/>
      <c r="I11156" s="20"/>
      <c r="O11156" s="20"/>
      <c r="P11156" s="20"/>
    </row>
    <row r="11157" spans="3:16" x14ac:dyDescent="0.35">
      <c r="C11157" s="21"/>
      <c r="E11157" s="21"/>
      <c r="G11157" s="20"/>
      <c r="I11157" s="20"/>
      <c r="O11157" s="20"/>
      <c r="P11157" s="20"/>
    </row>
    <row r="11158" spans="3:16" x14ac:dyDescent="0.35">
      <c r="C11158" s="21"/>
      <c r="E11158" s="21"/>
      <c r="G11158" s="20"/>
      <c r="I11158" s="20"/>
      <c r="O11158" s="20"/>
      <c r="P11158" s="20"/>
    </row>
    <row r="11159" spans="3:16" x14ac:dyDescent="0.35">
      <c r="C11159" s="21"/>
      <c r="E11159" s="21"/>
      <c r="G11159" s="20"/>
      <c r="I11159" s="20"/>
      <c r="O11159" s="20"/>
      <c r="P11159" s="20"/>
    </row>
    <row r="11160" spans="3:16" x14ac:dyDescent="0.35">
      <c r="C11160" s="21"/>
      <c r="E11160" s="21"/>
      <c r="G11160" s="20"/>
      <c r="I11160" s="20"/>
      <c r="O11160" s="20"/>
      <c r="P11160" s="20"/>
    </row>
    <row r="11161" spans="3:16" x14ac:dyDescent="0.35">
      <c r="C11161" s="21"/>
      <c r="E11161" s="21"/>
      <c r="G11161" s="20"/>
      <c r="I11161" s="20"/>
      <c r="O11161" s="20"/>
      <c r="P11161" s="20"/>
    </row>
    <row r="11162" spans="3:16" x14ac:dyDescent="0.35">
      <c r="C11162" s="21"/>
      <c r="E11162" s="21"/>
      <c r="G11162" s="20"/>
      <c r="I11162" s="20"/>
      <c r="O11162" s="20"/>
      <c r="P11162" s="20"/>
    </row>
    <row r="11163" spans="3:16" x14ac:dyDescent="0.35">
      <c r="C11163" s="21"/>
      <c r="E11163" s="21"/>
      <c r="G11163" s="20"/>
      <c r="I11163" s="20"/>
      <c r="O11163" s="20"/>
      <c r="P11163" s="20"/>
    </row>
    <row r="11164" spans="3:16" x14ac:dyDescent="0.35">
      <c r="C11164" s="21"/>
      <c r="E11164" s="21"/>
      <c r="G11164" s="20"/>
      <c r="I11164" s="20"/>
      <c r="O11164" s="20"/>
      <c r="P11164" s="20"/>
    </row>
    <row r="11165" spans="3:16" x14ac:dyDescent="0.35">
      <c r="C11165" s="21"/>
      <c r="E11165" s="21"/>
      <c r="G11165" s="20"/>
      <c r="I11165" s="20"/>
      <c r="O11165" s="20"/>
      <c r="P11165" s="20"/>
    </row>
    <row r="11166" spans="3:16" x14ac:dyDescent="0.35">
      <c r="C11166" s="21"/>
      <c r="E11166" s="21"/>
      <c r="G11166" s="20"/>
      <c r="I11166" s="20"/>
      <c r="O11166" s="20"/>
      <c r="P11166" s="20"/>
    </row>
    <row r="11167" spans="3:16" x14ac:dyDescent="0.35">
      <c r="C11167" s="21"/>
      <c r="E11167" s="21"/>
      <c r="G11167" s="20"/>
      <c r="I11167" s="20"/>
      <c r="O11167" s="20"/>
      <c r="P11167" s="20"/>
    </row>
    <row r="11168" spans="3:16" x14ac:dyDescent="0.35">
      <c r="C11168" s="21"/>
      <c r="E11168" s="21"/>
      <c r="G11168" s="20"/>
      <c r="I11168" s="20"/>
      <c r="O11168" s="20"/>
      <c r="P11168" s="20"/>
    </row>
    <row r="11169" spans="3:16" x14ac:dyDescent="0.35">
      <c r="C11169" s="21"/>
      <c r="E11169" s="21"/>
      <c r="G11169" s="20"/>
      <c r="I11169" s="20"/>
      <c r="O11169" s="20"/>
      <c r="P11169" s="20"/>
    </row>
    <row r="11170" spans="3:16" x14ac:dyDescent="0.35">
      <c r="C11170" s="21"/>
      <c r="E11170" s="21"/>
      <c r="G11170" s="20"/>
      <c r="I11170" s="20"/>
      <c r="O11170" s="20"/>
      <c r="P11170" s="20"/>
    </row>
    <row r="11171" spans="3:16" x14ac:dyDescent="0.35">
      <c r="C11171" s="21"/>
      <c r="E11171" s="21"/>
      <c r="G11171" s="20"/>
      <c r="I11171" s="20"/>
      <c r="O11171" s="20"/>
      <c r="P11171" s="20"/>
    </row>
    <row r="11172" spans="3:16" x14ac:dyDescent="0.35">
      <c r="C11172" s="21"/>
      <c r="E11172" s="21"/>
      <c r="G11172" s="20"/>
      <c r="I11172" s="20"/>
      <c r="O11172" s="20"/>
      <c r="P11172" s="20"/>
    </row>
    <row r="11173" spans="3:16" x14ac:dyDescent="0.35">
      <c r="C11173" s="21"/>
      <c r="E11173" s="21"/>
      <c r="G11173" s="20"/>
      <c r="I11173" s="20"/>
      <c r="O11173" s="20"/>
      <c r="P11173" s="20"/>
    </row>
    <row r="11174" spans="3:16" x14ac:dyDescent="0.35">
      <c r="C11174" s="21"/>
      <c r="E11174" s="21"/>
      <c r="G11174" s="20"/>
      <c r="I11174" s="20"/>
      <c r="O11174" s="20"/>
      <c r="P11174" s="20"/>
    </row>
    <row r="11175" spans="3:16" x14ac:dyDescent="0.35">
      <c r="C11175" s="21"/>
      <c r="E11175" s="21"/>
      <c r="G11175" s="20"/>
      <c r="I11175" s="20"/>
      <c r="O11175" s="20"/>
      <c r="P11175" s="20"/>
    </row>
    <row r="11176" spans="3:16" x14ac:dyDescent="0.35">
      <c r="C11176" s="21"/>
      <c r="E11176" s="21"/>
      <c r="G11176" s="20"/>
      <c r="I11176" s="20"/>
      <c r="O11176" s="20"/>
      <c r="P11176" s="20"/>
    </row>
    <row r="11177" spans="3:16" x14ac:dyDescent="0.35">
      <c r="C11177" s="21"/>
      <c r="E11177" s="21"/>
      <c r="G11177" s="20"/>
      <c r="I11177" s="20"/>
      <c r="O11177" s="20"/>
      <c r="P11177" s="20"/>
    </row>
    <row r="11178" spans="3:16" x14ac:dyDescent="0.35">
      <c r="C11178" s="21"/>
      <c r="E11178" s="21"/>
      <c r="G11178" s="20"/>
      <c r="I11178" s="20"/>
      <c r="O11178" s="20"/>
      <c r="P11178" s="20"/>
    </row>
    <row r="11179" spans="3:16" x14ac:dyDescent="0.35">
      <c r="C11179" s="21"/>
      <c r="E11179" s="21"/>
      <c r="G11179" s="20"/>
      <c r="I11179" s="20"/>
      <c r="O11179" s="20"/>
      <c r="P11179" s="20"/>
    </row>
    <row r="11180" spans="3:16" x14ac:dyDescent="0.35">
      <c r="C11180" s="21"/>
      <c r="E11180" s="21"/>
      <c r="G11180" s="20"/>
      <c r="I11180" s="20"/>
      <c r="O11180" s="20"/>
      <c r="P11180" s="20"/>
    </row>
    <row r="11181" spans="3:16" x14ac:dyDescent="0.35">
      <c r="C11181" s="21"/>
      <c r="E11181" s="21"/>
      <c r="G11181" s="20"/>
      <c r="I11181" s="20"/>
      <c r="O11181" s="20"/>
      <c r="P11181" s="20"/>
    </row>
    <row r="11182" spans="3:16" x14ac:dyDescent="0.35">
      <c r="C11182" s="21"/>
      <c r="E11182" s="21"/>
      <c r="G11182" s="20"/>
      <c r="I11182" s="20"/>
      <c r="O11182" s="20"/>
      <c r="P11182" s="20"/>
    </row>
    <row r="11183" spans="3:16" x14ac:dyDescent="0.35">
      <c r="C11183" s="21"/>
      <c r="E11183" s="21"/>
      <c r="G11183" s="20"/>
      <c r="I11183" s="20"/>
      <c r="O11183" s="20"/>
      <c r="P11183" s="20"/>
    </row>
    <row r="11184" spans="3:16" x14ac:dyDescent="0.35">
      <c r="C11184" s="21"/>
      <c r="E11184" s="21"/>
      <c r="G11184" s="20"/>
      <c r="I11184" s="20"/>
      <c r="O11184" s="20"/>
      <c r="P11184" s="20"/>
    </row>
    <row r="11185" spans="3:16" x14ac:dyDescent="0.35">
      <c r="C11185" s="21"/>
      <c r="E11185" s="21"/>
      <c r="G11185" s="20"/>
      <c r="I11185" s="20"/>
      <c r="O11185" s="20"/>
      <c r="P11185" s="20"/>
    </row>
    <row r="11186" spans="3:16" x14ac:dyDescent="0.35">
      <c r="C11186" s="21"/>
      <c r="E11186" s="21"/>
      <c r="G11186" s="20"/>
      <c r="I11186" s="20"/>
      <c r="O11186" s="20"/>
      <c r="P11186" s="20"/>
    </row>
    <row r="11187" spans="3:16" x14ac:dyDescent="0.35">
      <c r="C11187" s="21"/>
      <c r="E11187" s="21"/>
      <c r="G11187" s="20"/>
      <c r="I11187" s="20"/>
      <c r="O11187" s="20"/>
      <c r="P11187" s="20"/>
    </row>
    <row r="11188" spans="3:16" x14ac:dyDescent="0.35">
      <c r="C11188" s="21"/>
      <c r="E11188" s="21"/>
      <c r="G11188" s="20"/>
      <c r="I11188" s="20"/>
      <c r="O11188" s="20"/>
      <c r="P11188" s="20"/>
    </row>
    <row r="11189" spans="3:16" x14ac:dyDescent="0.35">
      <c r="C11189" s="21"/>
      <c r="E11189" s="21"/>
      <c r="G11189" s="20"/>
      <c r="I11189" s="20"/>
      <c r="O11189" s="20"/>
      <c r="P11189" s="20"/>
    </row>
    <row r="11190" spans="3:16" x14ac:dyDescent="0.35">
      <c r="C11190" s="21"/>
      <c r="E11190" s="21"/>
      <c r="G11190" s="20"/>
      <c r="I11190" s="20"/>
      <c r="O11190" s="20"/>
      <c r="P11190" s="20"/>
    </row>
    <row r="11191" spans="3:16" x14ac:dyDescent="0.35">
      <c r="C11191" s="21"/>
      <c r="E11191" s="21"/>
      <c r="G11191" s="20"/>
      <c r="I11191" s="20"/>
      <c r="O11191" s="20"/>
      <c r="P11191" s="20"/>
    </row>
    <row r="11192" spans="3:16" x14ac:dyDescent="0.35">
      <c r="C11192" s="21"/>
      <c r="E11192" s="21"/>
      <c r="G11192" s="20"/>
      <c r="I11192" s="20"/>
      <c r="O11192" s="20"/>
      <c r="P11192" s="20"/>
    </row>
    <row r="11193" spans="3:16" x14ac:dyDescent="0.35">
      <c r="C11193" s="21"/>
      <c r="E11193" s="21"/>
      <c r="G11193" s="20"/>
      <c r="I11193" s="20"/>
      <c r="O11193" s="20"/>
      <c r="P11193" s="20"/>
    </row>
    <row r="11194" spans="3:16" x14ac:dyDescent="0.35">
      <c r="C11194" s="21"/>
      <c r="E11194" s="21"/>
      <c r="G11194" s="20"/>
      <c r="I11194" s="20"/>
      <c r="O11194" s="20"/>
      <c r="P11194" s="20"/>
    </row>
    <row r="11195" spans="3:16" x14ac:dyDescent="0.35">
      <c r="C11195" s="21"/>
      <c r="E11195" s="21"/>
      <c r="G11195" s="20"/>
      <c r="I11195" s="20"/>
      <c r="O11195" s="20"/>
      <c r="P11195" s="20"/>
    </row>
    <row r="11196" spans="3:16" x14ac:dyDescent="0.35">
      <c r="C11196" s="21"/>
      <c r="E11196" s="21"/>
      <c r="G11196" s="20"/>
      <c r="I11196" s="20"/>
      <c r="O11196" s="20"/>
      <c r="P11196" s="20"/>
    </row>
    <row r="11197" spans="3:16" x14ac:dyDescent="0.35">
      <c r="C11197" s="21"/>
      <c r="E11197" s="21"/>
      <c r="G11197" s="20"/>
      <c r="I11197" s="20"/>
      <c r="O11197" s="20"/>
      <c r="P11197" s="20"/>
    </row>
    <row r="11198" spans="3:16" x14ac:dyDescent="0.35">
      <c r="C11198" s="21"/>
      <c r="E11198" s="21"/>
      <c r="G11198" s="20"/>
      <c r="I11198" s="20"/>
      <c r="O11198" s="20"/>
      <c r="P11198" s="20"/>
    </row>
    <row r="11199" spans="3:16" x14ac:dyDescent="0.35">
      <c r="C11199" s="21"/>
      <c r="E11199" s="21"/>
      <c r="G11199" s="20"/>
      <c r="I11199" s="20"/>
      <c r="O11199" s="20"/>
      <c r="P11199" s="20"/>
    </row>
    <row r="11200" spans="3:16" x14ac:dyDescent="0.35">
      <c r="C11200" s="21"/>
      <c r="E11200" s="21"/>
      <c r="G11200" s="20"/>
      <c r="I11200" s="20"/>
      <c r="O11200" s="20"/>
      <c r="P11200" s="20"/>
    </row>
    <row r="11201" spans="3:16" x14ac:dyDescent="0.35">
      <c r="C11201" s="21"/>
      <c r="E11201" s="21"/>
      <c r="G11201" s="20"/>
      <c r="I11201" s="20"/>
      <c r="O11201" s="20"/>
      <c r="P11201" s="20"/>
    </row>
    <row r="11202" spans="3:16" x14ac:dyDescent="0.35">
      <c r="C11202" s="21"/>
      <c r="E11202" s="21"/>
      <c r="G11202" s="20"/>
      <c r="I11202" s="20"/>
      <c r="O11202" s="20"/>
      <c r="P11202" s="20"/>
    </row>
    <row r="11203" spans="3:16" x14ac:dyDescent="0.35">
      <c r="C11203" s="21"/>
      <c r="E11203" s="21"/>
      <c r="G11203" s="20"/>
      <c r="I11203" s="20"/>
      <c r="O11203" s="20"/>
      <c r="P11203" s="20"/>
    </row>
    <row r="11204" spans="3:16" x14ac:dyDescent="0.35">
      <c r="C11204" s="21"/>
      <c r="E11204" s="21"/>
      <c r="G11204" s="20"/>
      <c r="I11204" s="20"/>
      <c r="O11204" s="20"/>
      <c r="P11204" s="20"/>
    </row>
    <row r="11205" spans="3:16" x14ac:dyDescent="0.35">
      <c r="C11205" s="21"/>
      <c r="E11205" s="21"/>
      <c r="G11205" s="20"/>
      <c r="I11205" s="20"/>
      <c r="O11205" s="20"/>
      <c r="P11205" s="20"/>
    </row>
    <row r="11206" spans="3:16" x14ac:dyDescent="0.35">
      <c r="C11206" s="21"/>
      <c r="E11206" s="21"/>
      <c r="G11206" s="20"/>
      <c r="I11206" s="20"/>
      <c r="O11206" s="20"/>
      <c r="P11206" s="20"/>
    </row>
    <row r="11207" spans="3:16" x14ac:dyDescent="0.35">
      <c r="C11207" s="21"/>
      <c r="E11207" s="21"/>
      <c r="G11207" s="20"/>
      <c r="I11207" s="20"/>
      <c r="O11207" s="20"/>
      <c r="P11207" s="20"/>
    </row>
    <row r="11208" spans="3:16" x14ac:dyDescent="0.35">
      <c r="C11208" s="21"/>
      <c r="E11208" s="21"/>
      <c r="G11208" s="20"/>
      <c r="I11208" s="20"/>
      <c r="O11208" s="20"/>
      <c r="P11208" s="20"/>
    </row>
    <row r="11209" spans="3:16" x14ac:dyDescent="0.35">
      <c r="C11209" s="21"/>
      <c r="E11209" s="21"/>
      <c r="G11209" s="20"/>
      <c r="I11209" s="20"/>
      <c r="O11209" s="20"/>
      <c r="P11209" s="20"/>
    </row>
    <row r="11210" spans="3:16" x14ac:dyDescent="0.35">
      <c r="C11210" s="21"/>
      <c r="E11210" s="21"/>
      <c r="G11210" s="20"/>
      <c r="I11210" s="20"/>
      <c r="O11210" s="20"/>
      <c r="P11210" s="20"/>
    </row>
    <row r="11211" spans="3:16" x14ac:dyDescent="0.35">
      <c r="C11211" s="21"/>
      <c r="E11211" s="21"/>
      <c r="G11211" s="20"/>
      <c r="I11211" s="20"/>
      <c r="O11211" s="20"/>
      <c r="P11211" s="20"/>
    </row>
    <row r="11212" spans="3:16" x14ac:dyDescent="0.35">
      <c r="C11212" s="21"/>
      <c r="E11212" s="21"/>
      <c r="G11212" s="20"/>
      <c r="I11212" s="20"/>
      <c r="O11212" s="20"/>
      <c r="P11212" s="20"/>
    </row>
    <row r="11213" spans="3:16" x14ac:dyDescent="0.35">
      <c r="C11213" s="21"/>
      <c r="E11213" s="21"/>
      <c r="G11213" s="20"/>
      <c r="I11213" s="20"/>
      <c r="O11213" s="20"/>
      <c r="P11213" s="20"/>
    </row>
    <row r="11214" spans="3:16" x14ac:dyDescent="0.35">
      <c r="C11214" s="21"/>
      <c r="E11214" s="21"/>
      <c r="G11214" s="20"/>
      <c r="I11214" s="20"/>
      <c r="O11214" s="20"/>
      <c r="P11214" s="20"/>
    </row>
    <row r="11215" spans="3:16" x14ac:dyDescent="0.35">
      <c r="C11215" s="21"/>
      <c r="E11215" s="21"/>
      <c r="G11215" s="20"/>
      <c r="I11215" s="20"/>
      <c r="O11215" s="20"/>
      <c r="P11215" s="20"/>
    </row>
    <row r="11216" spans="3:16" x14ac:dyDescent="0.35">
      <c r="C11216" s="21"/>
      <c r="E11216" s="21"/>
      <c r="G11216" s="20"/>
      <c r="I11216" s="20"/>
      <c r="O11216" s="20"/>
      <c r="P11216" s="20"/>
    </row>
    <row r="11217" spans="3:16" x14ac:dyDescent="0.35">
      <c r="C11217" s="21"/>
      <c r="E11217" s="21"/>
      <c r="G11217" s="20"/>
      <c r="I11217" s="20"/>
      <c r="O11217" s="20"/>
      <c r="P11217" s="20"/>
    </row>
    <row r="11218" spans="3:16" x14ac:dyDescent="0.35">
      <c r="C11218" s="21"/>
      <c r="E11218" s="21"/>
      <c r="G11218" s="20"/>
      <c r="I11218" s="20"/>
      <c r="O11218" s="20"/>
      <c r="P11218" s="20"/>
    </row>
    <row r="11219" spans="3:16" x14ac:dyDescent="0.35">
      <c r="C11219" s="21"/>
      <c r="E11219" s="21"/>
      <c r="G11219" s="20"/>
      <c r="I11219" s="20"/>
      <c r="O11219" s="20"/>
      <c r="P11219" s="20"/>
    </row>
    <row r="11220" spans="3:16" x14ac:dyDescent="0.35">
      <c r="C11220" s="21"/>
      <c r="E11220" s="21"/>
      <c r="G11220" s="20"/>
      <c r="I11220" s="20"/>
      <c r="O11220" s="20"/>
      <c r="P11220" s="20"/>
    </row>
    <row r="11221" spans="3:16" x14ac:dyDescent="0.35">
      <c r="C11221" s="21"/>
      <c r="E11221" s="21"/>
      <c r="G11221" s="20"/>
      <c r="I11221" s="20"/>
      <c r="O11221" s="20"/>
      <c r="P11221" s="20"/>
    </row>
    <row r="11222" spans="3:16" x14ac:dyDescent="0.35">
      <c r="C11222" s="21"/>
      <c r="E11222" s="21"/>
      <c r="G11222" s="20"/>
      <c r="I11222" s="20"/>
      <c r="O11222" s="20"/>
      <c r="P11222" s="20"/>
    </row>
    <row r="11223" spans="3:16" x14ac:dyDescent="0.35">
      <c r="C11223" s="21"/>
      <c r="E11223" s="21"/>
      <c r="G11223" s="20"/>
      <c r="I11223" s="20"/>
      <c r="O11223" s="20"/>
      <c r="P11223" s="20"/>
    </row>
    <row r="11224" spans="3:16" x14ac:dyDescent="0.35">
      <c r="C11224" s="21"/>
      <c r="E11224" s="21"/>
      <c r="G11224" s="20"/>
      <c r="I11224" s="20"/>
      <c r="O11224" s="20"/>
      <c r="P11224" s="20"/>
    </row>
    <row r="11225" spans="3:16" x14ac:dyDescent="0.35">
      <c r="C11225" s="21"/>
      <c r="E11225" s="21"/>
      <c r="G11225" s="20"/>
      <c r="I11225" s="20"/>
      <c r="O11225" s="20"/>
      <c r="P11225" s="20"/>
    </row>
    <row r="11226" spans="3:16" x14ac:dyDescent="0.35">
      <c r="C11226" s="21"/>
      <c r="E11226" s="21"/>
      <c r="G11226" s="20"/>
      <c r="I11226" s="20"/>
      <c r="O11226" s="20"/>
      <c r="P11226" s="20"/>
    </row>
    <row r="11227" spans="3:16" x14ac:dyDescent="0.35">
      <c r="C11227" s="21"/>
      <c r="E11227" s="21"/>
      <c r="G11227" s="20"/>
      <c r="I11227" s="20"/>
      <c r="O11227" s="20"/>
      <c r="P11227" s="20"/>
    </row>
    <row r="11228" spans="3:16" x14ac:dyDescent="0.35">
      <c r="C11228" s="21"/>
      <c r="E11228" s="21"/>
      <c r="G11228" s="20"/>
      <c r="I11228" s="20"/>
      <c r="O11228" s="20"/>
      <c r="P11228" s="20"/>
    </row>
    <row r="11229" spans="3:16" x14ac:dyDescent="0.35">
      <c r="C11229" s="21"/>
      <c r="E11229" s="21"/>
      <c r="G11229" s="20"/>
      <c r="I11229" s="20"/>
      <c r="O11229" s="20"/>
      <c r="P11229" s="20"/>
    </row>
    <row r="11230" spans="3:16" x14ac:dyDescent="0.35">
      <c r="C11230" s="21"/>
      <c r="E11230" s="21"/>
      <c r="G11230" s="20"/>
      <c r="I11230" s="20"/>
      <c r="O11230" s="20"/>
      <c r="P11230" s="20"/>
    </row>
    <row r="11231" spans="3:16" x14ac:dyDescent="0.35">
      <c r="C11231" s="21"/>
      <c r="E11231" s="21"/>
      <c r="G11231" s="20"/>
      <c r="I11231" s="20"/>
      <c r="O11231" s="20"/>
      <c r="P11231" s="20"/>
    </row>
    <row r="11232" spans="3:16" x14ac:dyDescent="0.35">
      <c r="C11232" s="21"/>
      <c r="E11232" s="21"/>
      <c r="G11232" s="20"/>
      <c r="I11232" s="20"/>
      <c r="O11232" s="20"/>
      <c r="P11232" s="20"/>
    </row>
    <row r="11233" spans="3:16" x14ac:dyDescent="0.35">
      <c r="C11233" s="21"/>
      <c r="E11233" s="21"/>
      <c r="G11233" s="20"/>
      <c r="I11233" s="20"/>
      <c r="O11233" s="20"/>
      <c r="P11233" s="20"/>
    </row>
    <row r="11234" spans="3:16" x14ac:dyDescent="0.35">
      <c r="C11234" s="21"/>
      <c r="E11234" s="21"/>
      <c r="G11234" s="20"/>
      <c r="I11234" s="20"/>
      <c r="O11234" s="20"/>
      <c r="P11234" s="20"/>
    </row>
    <row r="11235" spans="3:16" x14ac:dyDescent="0.35">
      <c r="C11235" s="21"/>
      <c r="E11235" s="21"/>
      <c r="G11235" s="20"/>
      <c r="I11235" s="20"/>
      <c r="O11235" s="20"/>
      <c r="P11235" s="20"/>
    </row>
    <row r="11236" spans="3:16" x14ac:dyDescent="0.35">
      <c r="C11236" s="21"/>
      <c r="E11236" s="21"/>
      <c r="G11236" s="20"/>
      <c r="I11236" s="20"/>
      <c r="O11236" s="20"/>
      <c r="P11236" s="20"/>
    </row>
    <row r="11237" spans="3:16" x14ac:dyDescent="0.35">
      <c r="C11237" s="21"/>
      <c r="E11237" s="21"/>
      <c r="G11237" s="20"/>
      <c r="I11237" s="20"/>
      <c r="O11237" s="20"/>
      <c r="P11237" s="20"/>
    </row>
    <row r="11238" spans="3:16" x14ac:dyDescent="0.35">
      <c r="C11238" s="21"/>
      <c r="E11238" s="21"/>
      <c r="G11238" s="20"/>
      <c r="I11238" s="20"/>
      <c r="O11238" s="20"/>
      <c r="P11238" s="20"/>
    </row>
    <row r="11239" spans="3:16" x14ac:dyDescent="0.35">
      <c r="C11239" s="21"/>
      <c r="E11239" s="21"/>
      <c r="G11239" s="20"/>
      <c r="I11239" s="20"/>
      <c r="O11239" s="20"/>
      <c r="P11239" s="20"/>
    </row>
    <row r="11240" spans="3:16" x14ac:dyDescent="0.35">
      <c r="C11240" s="21"/>
      <c r="E11240" s="21"/>
      <c r="G11240" s="20"/>
      <c r="I11240" s="20"/>
      <c r="O11240" s="20"/>
      <c r="P11240" s="20"/>
    </row>
    <row r="11241" spans="3:16" x14ac:dyDescent="0.35">
      <c r="C11241" s="21"/>
      <c r="E11241" s="21"/>
      <c r="G11241" s="20"/>
      <c r="I11241" s="20"/>
      <c r="O11241" s="20"/>
      <c r="P11241" s="20"/>
    </row>
    <row r="11242" spans="3:16" x14ac:dyDescent="0.35">
      <c r="C11242" s="21"/>
      <c r="E11242" s="21"/>
      <c r="G11242" s="20"/>
      <c r="I11242" s="20"/>
      <c r="O11242" s="20"/>
      <c r="P11242" s="20"/>
    </row>
    <row r="11243" spans="3:16" x14ac:dyDescent="0.35">
      <c r="C11243" s="21"/>
      <c r="E11243" s="21"/>
      <c r="G11243" s="20"/>
      <c r="I11243" s="20"/>
      <c r="O11243" s="20"/>
      <c r="P11243" s="20"/>
    </row>
    <row r="11244" spans="3:16" x14ac:dyDescent="0.35">
      <c r="C11244" s="21"/>
      <c r="E11244" s="21"/>
      <c r="G11244" s="20"/>
      <c r="I11244" s="20"/>
      <c r="O11244" s="20"/>
      <c r="P11244" s="20"/>
    </row>
    <row r="11245" spans="3:16" x14ac:dyDescent="0.35">
      <c r="C11245" s="21"/>
      <c r="E11245" s="21"/>
      <c r="G11245" s="20"/>
      <c r="I11245" s="20"/>
      <c r="O11245" s="20"/>
      <c r="P11245" s="20"/>
    </row>
    <row r="11246" spans="3:16" x14ac:dyDescent="0.35">
      <c r="C11246" s="21"/>
      <c r="E11246" s="21"/>
      <c r="G11246" s="20"/>
      <c r="I11246" s="20"/>
      <c r="O11246" s="20"/>
      <c r="P11246" s="20"/>
    </row>
    <row r="11247" spans="3:16" x14ac:dyDescent="0.35">
      <c r="C11247" s="21"/>
      <c r="E11247" s="21"/>
      <c r="G11247" s="20"/>
      <c r="I11247" s="20"/>
      <c r="O11247" s="20"/>
      <c r="P11247" s="20"/>
    </row>
    <row r="11248" spans="3:16" x14ac:dyDescent="0.35">
      <c r="C11248" s="21"/>
      <c r="E11248" s="21"/>
      <c r="G11248" s="20"/>
      <c r="I11248" s="20"/>
      <c r="O11248" s="20"/>
      <c r="P11248" s="20"/>
    </row>
    <row r="11249" spans="3:16" x14ac:dyDescent="0.35">
      <c r="C11249" s="21"/>
      <c r="E11249" s="21"/>
      <c r="G11249" s="20"/>
      <c r="I11249" s="20"/>
      <c r="O11249" s="20"/>
      <c r="P11249" s="20"/>
    </row>
    <row r="11250" spans="3:16" x14ac:dyDescent="0.35">
      <c r="C11250" s="21"/>
      <c r="E11250" s="21"/>
      <c r="G11250" s="20"/>
      <c r="I11250" s="20"/>
      <c r="O11250" s="20"/>
      <c r="P11250" s="20"/>
    </row>
    <row r="11251" spans="3:16" x14ac:dyDescent="0.35">
      <c r="C11251" s="21"/>
      <c r="E11251" s="21"/>
      <c r="G11251" s="20"/>
      <c r="I11251" s="20"/>
      <c r="O11251" s="20"/>
      <c r="P11251" s="20"/>
    </row>
    <row r="11252" spans="3:16" x14ac:dyDescent="0.35">
      <c r="C11252" s="21"/>
      <c r="E11252" s="21"/>
      <c r="G11252" s="20"/>
      <c r="I11252" s="20"/>
      <c r="O11252" s="20"/>
      <c r="P11252" s="20"/>
    </row>
    <row r="11253" spans="3:16" x14ac:dyDescent="0.35">
      <c r="C11253" s="21"/>
      <c r="E11253" s="21"/>
      <c r="G11253" s="20"/>
      <c r="I11253" s="20"/>
      <c r="O11253" s="20"/>
      <c r="P11253" s="20"/>
    </row>
    <row r="11254" spans="3:16" x14ac:dyDescent="0.35">
      <c r="C11254" s="21"/>
      <c r="E11254" s="21"/>
      <c r="G11254" s="20"/>
      <c r="I11254" s="20"/>
      <c r="O11254" s="20"/>
      <c r="P11254" s="20"/>
    </row>
    <row r="11255" spans="3:16" x14ac:dyDescent="0.35">
      <c r="C11255" s="21"/>
      <c r="E11255" s="21"/>
      <c r="G11255" s="20"/>
      <c r="I11255" s="20"/>
      <c r="O11255" s="20"/>
      <c r="P11255" s="20"/>
    </row>
    <row r="11256" spans="3:16" x14ac:dyDescent="0.35">
      <c r="C11256" s="21"/>
      <c r="E11256" s="21"/>
      <c r="G11256" s="20"/>
      <c r="I11256" s="20"/>
      <c r="O11256" s="20"/>
      <c r="P11256" s="20"/>
    </row>
    <row r="11257" spans="3:16" x14ac:dyDescent="0.35">
      <c r="C11257" s="21"/>
      <c r="E11257" s="21"/>
      <c r="G11257" s="20"/>
      <c r="I11257" s="20"/>
      <c r="O11257" s="20"/>
      <c r="P11257" s="20"/>
    </row>
    <row r="11258" spans="3:16" x14ac:dyDescent="0.35">
      <c r="C11258" s="21"/>
      <c r="E11258" s="21"/>
      <c r="G11258" s="20"/>
      <c r="I11258" s="20"/>
      <c r="O11258" s="20"/>
      <c r="P11258" s="20"/>
    </row>
    <row r="11259" spans="3:16" x14ac:dyDescent="0.35">
      <c r="C11259" s="21"/>
      <c r="E11259" s="21"/>
      <c r="G11259" s="20"/>
      <c r="I11259" s="20"/>
      <c r="O11259" s="20"/>
      <c r="P11259" s="20"/>
    </row>
    <row r="11260" spans="3:16" x14ac:dyDescent="0.35">
      <c r="C11260" s="21"/>
      <c r="E11260" s="21"/>
      <c r="G11260" s="20"/>
      <c r="I11260" s="20"/>
      <c r="O11260" s="20"/>
      <c r="P11260" s="20"/>
    </row>
    <row r="11261" spans="3:16" x14ac:dyDescent="0.35">
      <c r="C11261" s="21"/>
      <c r="E11261" s="21"/>
      <c r="G11261" s="20"/>
      <c r="I11261" s="20"/>
      <c r="O11261" s="20"/>
      <c r="P11261" s="20"/>
    </row>
    <row r="11262" spans="3:16" x14ac:dyDescent="0.35">
      <c r="C11262" s="21"/>
      <c r="E11262" s="21"/>
      <c r="G11262" s="20"/>
      <c r="I11262" s="20"/>
      <c r="O11262" s="20"/>
      <c r="P11262" s="20"/>
    </row>
    <row r="11263" spans="3:16" x14ac:dyDescent="0.35">
      <c r="C11263" s="21"/>
      <c r="E11263" s="21"/>
      <c r="G11263" s="20"/>
      <c r="I11263" s="20"/>
      <c r="O11263" s="20"/>
      <c r="P11263" s="20"/>
    </row>
    <row r="11264" spans="3:16" x14ac:dyDescent="0.35">
      <c r="C11264" s="21"/>
      <c r="E11264" s="21"/>
      <c r="G11264" s="20"/>
      <c r="I11264" s="20"/>
      <c r="O11264" s="20"/>
      <c r="P11264" s="20"/>
    </row>
    <row r="11265" spans="3:16" x14ac:dyDescent="0.35">
      <c r="C11265" s="21"/>
      <c r="E11265" s="21"/>
      <c r="G11265" s="20"/>
      <c r="I11265" s="20"/>
      <c r="O11265" s="20"/>
      <c r="P11265" s="20"/>
    </row>
    <row r="11266" spans="3:16" x14ac:dyDescent="0.35">
      <c r="C11266" s="21"/>
      <c r="E11266" s="21"/>
      <c r="G11266" s="20"/>
      <c r="I11266" s="20"/>
      <c r="O11266" s="20"/>
      <c r="P11266" s="20"/>
    </row>
    <row r="11267" spans="3:16" x14ac:dyDescent="0.35">
      <c r="C11267" s="21"/>
      <c r="E11267" s="21"/>
      <c r="G11267" s="20"/>
      <c r="I11267" s="20"/>
      <c r="O11267" s="20"/>
      <c r="P11267" s="20"/>
    </row>
    <row r="11268" spans="3:16" x14ac:dyDescent="0.35">
      <c r="C11268" s="21"/>
      <c r="E11268" s="21"/>
      <c r="G11268" s="20"/>
      <c r="I11268" s="20"/>
      <c r="O11268" s="20"/>
      <c r="P11268" s="20"/>
    </row>
    <row r="11269" spans="3:16" x14ac:dyDescent="0.35">
      <c r="C11269" s="21"/>
      <c r="E11269" s="21"/>
      <c r="G11269" s="20"/>
      <c r="I11269" s="20"/>
      <c r="O11269" s="20"/>
      <c r="P11269" s="20"/>
    </row>
    <row r="11270" spans="3:16" x14ac:dyDescent="0.35">
      <c r="C11270" s="21"/>
      <c r="E11270" s="21"/>
      <c r="G11270" s="20"/>
      <c r="I11270" s="20"/>
      <c r="O11270" s="20"/>
      <c r="P11270" s="20"/>
    </row>
    <row r="11271" spans="3:16" x14ac:dyDescent="0.35">
      <c r="C11271" s="21"/>
      <c r="E11271" s="21"/>
      <c r="G11271" s="20"/>
      <c r="I11271" s="20"/>
      <c r="O11271" s="20"/>
      <c r="P11271" s="20"/>
    </row>
    <row r="11272" spans="3:16" x14ac:dyDescent="0.35">
      <c r="C11272" s="21"/>
      <c r="E11272" s="21"/>
      <c r="G11272" s="20"/>
      <c r="I11272" s="20"/>
      <c r="O11272" s="20"/>
      <c r="P11272" s="20"/>
    </row>
    <row r="11273" spans="3:16" x14ac:dyDescent="0.35">
      <c r="C11273" s="21"/>
      <c r="E11273" s="21"/>
      <c r="G11273" s="20"/>
      <c r="I11273" s="20"/>
      <c r="O11273" s="20"/>
      <c r="P11273" s="20"/>
    </row>
    <row r="11274" spans="3:16" x14ac:dyDescent="0.35">
      <c r="C11274" s="21"/>
      <c r="E11274" s="21"/>
      <c r="G11274" s="20"/>
      <c r="I11274" s="20"/>
      <c r="O11274" s="20"/>
      <c r="P11274" s="20"/>
    </row>
    <row r="11275" spans="3:16" x14ac:dyDescent="0.35">
      <c r="C11275" s="21"/>
      <c r="E11275" s="21"/>
      <c r="G11275" s="20"/>
      <c r="I11275" s="20"/>
      <c r="O11275" s="20"/>
      <c r="P11275" s="20"/>
    </row>
    <row r="11276" spans="3:16" x14ac:dyDescent="0.35">
      <c r="C11276" s="21"/>
      <c r="E11276" s="21"/>
      <c r="G11276" s="20"/>
      <c r="I11276" s="20"/>
      <c r="O11276" s="20"/>
      <c r="P11276" s="20"/>
    </row>
    <row r="11277" spans="3:16" x14ac:dyDescent="0.35">
      <c r="C11277" s="21"/>
      <c r="E11277" s="21"/>
      <c r="G11277" s="20"/>
      <c r="I11277" s="20"/>
      <c r="O11277" s="20"/>
      <c r="P11277" s="20"/>
    </row>
    <row r="11278" spans="3:16" x14ac:dyDescent="0.35">
      <c r="C11278" s="21"/>
      <c r="E11278" s="21"/>
      <c r="G11278" s="20"/>
      <c r="I11278" s="20"/>
      <c r="O11278" s="20"/>
      <c r="P11278" s="20"/>
    </row>
    <row r="11279" spans="3:16" x14ac:dyDescent="0.35">
      <c r="C11279" s="21"/>
      <c r="E11279" s="21"/>
      <c r="G11279" s="20"/>
      <c r="I11279" s="20"/>
      <c r="O11279" s="20"/>
      <c r="P11279" s="20"/>
    </row>
    <row r="11280" spans="3:16" x14ac:dyDescent="0.35">
      <c r="C11280" s="21"/>
      <c r="E11280" s="21"/>
      <c r="G11280" s="20"/>
      <c r="I11280" s="20"/>
      <c r="O11280" s="20"/>
      <c r="P11280" s="20"/>
    </row>
    <row r="11281" spans="3:16" x14ac:dyDescent="0.35">
      <c r="C11281" s="21"/>
      <c r="E11281" s="21"/>
      <c r="G11281" s="20"/>
      <c r="I11281" s="20"/>
      <c r="O11281" s="20"/>
      <c r="P11281" s="20"/>
    </row>
    <row r="11282" spans="3:16" x14ac:dyDescent="0.35">
      <c r="C11282" s="21"/>
      <c r="E11282" s="21"/>
      <c r="G11282" s="20"/>
      <c r="I11282" s="20"/>
      <c r="O11282" s="20"/>
      <c r="P11282" s="20"/>
    </row>
    <row r="11283" spans="3:16" x14ac:dyDescent="0.35">
      <c r="C11283" s="21"/>
      <c r="E11283" s="21"/>
      <c r="G11283" s="20"/>
      <c r="I11283" s="20"/>
      <c r="O11283" s="20"/>
      <c r="P11283" s="20"/>
    </row>
    <row r="11284" spans="3:16" x14ac:dyDescent="0.35">
      <c r="C11284" s="21"/>
      <c r="E11284" s="21"/>
      <c r="G11284" s="20"/>
      <c r="I11284" s="20"/>
      <c r="O11284" s="20"/>
      <c r="P11284" s="20"/>
    </row>
    <row r="11285" spans="3:16" x14ac:dyDescent="0.35">
      <c r="C11285" s="21"/>
      <c r="E11285" s="21"/>
      <c r="G11285" s="20"/>
      <c r="I11285" s="20"/>
      <c r="O11285" s="20"/>
      <c r="P11285" s="20"/>
    </row>
    <row r="11286" spans="3:16" x14ac:dyDescent="0.35">
      <c r="C11286" s="21"/>
      <c r="E11286" s="21"/>
      <c r="G11286" s="20"/>
      <c r="I11286" s="20"/>
      <c r="O11286" s="20"/>
      <c r="P11286" s="20"/>
    </row>
    <row r="11287" spans="3:16" x14ac:dyDescent="0.35">
      <c r="C11287" s="21"/>
      <c r="E11287" s="21"/>
      <c r="G11287" s="20"/>
      <c r="I11287" s="20"/>
      <c r="O11287" s="20"/>
      <c r="P11287" s="20"/>
    </row>
    <row r="11288" spans="3:16" x14ac:dyDescent="0.35">
      <c r="C11288" s="21"/>
      <c r="E11288" s="21"/>
      <c r="G11288" s="20"/>
      <c r="I11288" s="20"/>
      <c r="O11288" s="20"/>
      <c r="P11288" s="20"/>
    </row>
    <row r="11289" spans="3:16" x14ac:dyDescent="0.35">
      <c r="C11289" s="21"/>
      <c r="E11289" s="21"/>
      <c r="G11289" s="20"/>
      <c r="I11289" s="20"/>
      <c r="O11289" s="20"/>
      <c r="P11289" s="20"/>
    </row>
    <row r="11290" spans="3:16" x14ac:dyDescent="0.35">
      <c r="C11290" s="21"/>
      <c r="E11290" s="21"/>
      <c r="G11290" s="20"/>
      <c r="I11290" s="20"/>
      <c r="O11290" s="20"/>
      <c r="P11290" s="20"/>
    </row>
    <row r="11291" spans="3:16" x14ac:dyDescent="0.35">
      <c r="C11291" s="21"/>
      <c r="E11291" s="21"/>
      <c r="G11291" s="20"/>
      <c r="I11291" s="20"/>
      <c r="O11291" s="20"/>
      <c r="P11291" s="20"/>
    </row>
    <row r="11292" spans="3:16" x14ac:dyDescent="0.35">
      <c r="C11292" s="21"/>
      <c r="E11292" s="21"/>
      <c r="G11292" s="20"/>
      <c r="I11292" s="20"/>
      <c r="O11292" s="20"/>
      <c r="P11292" s="20"/>
    </row>
    <row r="11293" spans="3:16" x14ac:dyDescent="0.35">
      <c r="C11293" s="21"/>
      <c r="E11293" s="21"/>
      <c r="G11293" s="20"/>
      <c r="I11293" s="20"/>
      <c r="O11293" s="20"/>
      <c r="P11293" s="20"/>
    </row>
    <row r="11294" spans="3:16" x14ac:dyDescent="0.35">
      <c r="C11294" s="21"/>
      <c r="E11294" s="21"/>
      <c r="G11294" s="20"/>
      <c r="I11294" s="20"/>
      <c r="O11294" s="20"/>
      <c r="P11294" s="20"/>
    </row>
    <row r="11295" spans="3:16" x14ac:dyDescent="0.35">
      <c r="C11295" s="21"/>
      <c r="E11295" s="21"/>
      <c r="G11295" s="20"/>
      <c r="I11295" s="20"/>
      <c r="O11295" s="20"/>
      <c r="P11295" s="20"/>
    </row>
    <row r="11296" spans="3:16" x14ac:dyDescent="0.35">
      <c r="C11296" s="21"/>
      <c r="E11296" s="21"/>
      <c r="G11296" s="20"/>
      <c r="I11296" s="20"/>
      <c r="O11296" s="20"/>
      <c r="P11296" s="20"/>
    </row>
    <row r="11297" spans="3:16" x14ac:dyDescent="0.35">
      <c r="C11297" s="21"/>
      <c r="E11297" s="21"/>
      <c r="G11297" s="20"/>
      <c r="I11297" s="20"/>
      <c r="O11297" s="20"/>
      <c r="P11297" s="20"/>
    </row>
    <row r="11298" spans="3:16" x14ac:dyDescent="0.35">
      <c r="C11298" s="21"/>
      <c r="E11298" s="21"/>
      <c r="G11298" s="20"/>
      <c r="I11298" s="20"/>
      <c r="O11298" s="20"/>
      <c r="P11298" s="20"/>
    </row>
    <row r="11299" spans="3:16" x14ac:dyDescent="0.35">
      <c r="C11299" s="21"/>
      <c r="E11299" s="21"/>
      <c r="G11299" s="20"/>
      <c r="I11299" s="20"/>
      <c r="O11299" s="20"/>
      <c r="P11299" s="20"/>
    </row>
    <row r="11300" spans="3:16" x14ac:dyDescent="0.35">
      <c r="C11300" s="21"/>
      <c r="E11300" s="21"/>
      <c r="G11300" s="20"/>
      <c r="I11300" s="20"/>
      <c r="O11300" s="20"/>
      <c r="P11300" s="20"/>
    </row>
    <row r="11301" spans="3:16" x14ac:dyDescent="0.35">
      <c r="C11301" s="21"/>
      <c r="E11301" s="21"/>
      <c r="G11301" s="20"/>
      <c r="I11301" s="20"/>
      <c r="O11301" s="20"/>
      <c r="P11301" s="20"/>
    </row>
    <row r="11302" spans="3:16" x14ac:dyDescent="0.35">
      <c r="C11302" s="21"/>
      <c r="E11302" s="21"/>
      <c r="G11302" s="20"/>
      <c r="I11302" s="20"/>
      <c r="O11302" s="20"/>
      <c r="P11302" s="20"/>
    </row>
    <row r="11303" spans="3:16" x14ac:dyDescent="0.35">
      <c r="C11303" s="21"/>
      <c r="E11303" s="21"/>
      <c r="G11303" s="20"/>
      <c r="I11303" s="20"/>
      <c r="O11303" s="20"/>
      <c r="P11303" s="20"/>
    </row>
    <row r="11304" spans="3:16" x14ac:dyDescent="0.35">
      <c r="C11304" s="21"/>
      <c r="E11304" s="21"/>
      <c r="G11304" s="20"/>
      <c r="I11304" s="20"/>
      <c r="O11304" s="20"/>
      <c r="P11304" s="20"/>
    </row>
    <row r="11305" spans="3:16" x14ac:dyDescent="0.35">
      <c r="C11305" s="21"/>
      <c r="E11305" s="21"/>
      <c r="G11305" s="20"/>
      <c r="I11305" s="20"/>
      <c r="O11305" s="20"/>
      <c r="P11305" s="20"/>
    </row>
    <row r="11306" spans="3:16" x14ac:dyDescent="0.35">
      <c r="C11306" s="21"/>
      <c r="E11306" s="21"/>
      <c r="G11306" s="20"/>
      <c r="I11306" s="20"/>
      <c r="O11306" s="20"/>
      <c r="P11306" s="20"/>
    </row>
    <row r="11307" spans="3:16" x14ac:dyDescent="0.35">
      <c r="C11307" s="21"/>
      <c r="E11307" s="21"/>
      <c r="G11307" s="20"/>
      <c r="I11307" s="20"/>
      <c r="O11307" s="20"/>
      <c r="P11307" s="20"/>
    </row>
    <row r="11308" spans="3:16" x14ac:dyDescent="0.35">
      <c r="C11308" s="21"/>
      <c r="E11308" s="21"/>
      <c r="G11308" s="20"/>
      <c r="I11308" s="20"/>
      <c r="O11308" s="20"/>
      <c r="P11308" s="20"/>
    </row>
    <row r="11309" spans="3:16" x14ac:dyDescent="0.35">
      <c r="C11309" s="21"/>
      <c r="E11309" s="21"/>
      <c r="G11309" s="20"/>
      <c r="I11309" s="20"/>
      <c r="O11309" s="20"/>
      <c r="P11309" s="20"/>
    </row>
    <row r="11310" spans="3:16" x14ac:dyDescent="0.35">
      <c r="C11310" s="21"/>
      <c r="E11310" s="21"/>
      <c r="G11310" s="20"/>
      <c r="I11310" s="20"/>
      <c r="O11310" s="20"/>
      <c r="P11310" s="20"/>
    </row>
    <row r="11311" spans="3:16" x14ac:dyDescent="0.35">
      <c r="C11311" s="21"/>
      <c r="E11311" s="21"/>
      <c r="G11311" s="20"/>
      <c r="I11311" s="20"/>
      <c r="O11311" s="20"/>
      <c r="P11311" s="20"/>
    </row>
    <row r="11312" spans="3:16" x14ac:dyDescent="0.35">
      <c r="C11312" s="21"/>
      <c r="E11312" s="21"/>
      <c r="G11312" s="20"/>
      <c r="I11312" s="20"/>
      <c r="O11312" s="20"/>
      <c r="P11312" s="20"/>
    </row>
    <row r="11313" spans="3:16" x14ac:dyDescent="0.35">
      <c r="C11313" s="21"/>
      <c r="E11313" s="21"/>
      <c r="G11313" s="20"/>
      <c r="I11313" s="20"/>
      <c r="O11313" s="20"/>
      <c r="P11313" s="20"/>
    </row>
    <row r="11314" spans="3:16" x14ac:dyDescent="0.35">
      <c r="C11314" s="21"/>
      <c r="E11314" s="21"/>
      <c r="G11314" s="20"/>
      <c r="I11314" s="20"/>
      <c r="O11314" s="20"/>
      <c r="P11314" s="20"/>
    </row>
    <row r="11315" spans="3:16" x14ac:dyDescent="0.35">
      <c r="C11315" s="21"/>
      <c r="E11315" s="21"/>
      <c r="G11315" s="20"/>
      <c r="I11315" s="20"/>
      <c r="O11315" s="20"/>
      <c r="P11315" s="20"/>
    </row>
    <row r="11316" spans="3:16" x14ac:dyDescent="0.35">
      <c r="C11316" s="21"/>
      <c r="E11316" s="21"/>
      <c r="G11316" s="20"/>
      <c r="I11316" s="20"/>
      <c r="O11316" s="20"/>
      <c r="P11316" s="20"/>
    </row>
    <row r="11317" spans="3:16" x14ac:dyDescent="0.35">
      <c r="C11317" s="21"/>
      <c r="E11317" s="21"/>
      <c r="G11317" s="20"/>
      <c r="I11317" s="20"/>
      <c r="O11317" s="20"/>
      <c r="P11317" s="20"/>
    </row>
    <row r="11318" spans="3:16" x14ac:dyDescent="0.35">
      <c r="C11318" s="21"/>
      <c r="E11318" s="21"/>
      <c r="G11318" s="20"/>
      <c r="I11318" s="20"/>
      <c r="O11318" s="20"/>
      <c r="P11318" s="20"/>
    </row>
    <row r="11319" spans="3:16" x14ac:dyDescent="0.35">
      <c r="C11319" s="21"/>
      <c r="E11319" s="21"/>
      <c r="G11319" s="20"/>
      <c r="I11319" s="20"/>
      <c r="O11319" s="20"/>
      <c r="P11319" s="20"/>
    </row>
    <row r="11320" spans="3:16" x14ac:dyDescent="0.35">
      <c r="C11320" s="21"/>
      <c r="E11320" s="21"/>
      <c r="G11320" s="20"/>
      <c r="I11320" s="20"/>
      <c r="O11320" s="20"/>
      <c r="P11320" s="20"/>
    </row>
    <row r="11321" spans="3:16" x14ac:dyDescent="0.35">
      <c r="C11321" s="21"/>
      <c r="E11321" s="21"/>
      <c r="G11321" s="20"/>
      <c r="I11321" s="20"/>
      <c r="O11321" s="20"/>
      <c r="P11321" s="20"/>
    </row>
    <row r="11322" spans="3:16" x14ac:dyDescent="0.35">
      <c r="C11322" s="21"/>
      <c r="E11322" s="21"/>
      <c r="G11322" s="20"/>
      <c r="I11322" s="20"/>
      <c r="O11322" s="20"/>
      <c r="P11322" s="20"/>
    </row>
    <row r="11323" spans="3:16" x14ac:dyDescent="0.35">
      <c r="C11323" s="21"/>
      <c r="E11323" s="21"/>
      <c r="G11323" s="20"/>
      <c r="I11323" s="20"/>
      <c r="O11323" s="20"/>
      <c r="P11323" s="20"/>
    </row>
    <row r="11324" spans="3:16" x14ac:dyDescent="0.35">
      <c r="C11324" s="21"/>
      <c r="E11324" s="21"/>
      <c r="G11324" s="20"/>
      <c r="I11324" s="20"/>
      <c r="O11324" s="20"/>
      <c r="P11324" s="20"/>
    </row>
    <row r="11325" spans="3:16" x14ac:dyDescent="0.35">
      <c r="C11325" s="21"/>
      <c r="E11325" s="21"/>
      <c r="G11325" s="20"/>
      <c r="I11325" s="20"/>
      <c r="O11325" s="20"/>
      <c r="P11325" s="20"/>
    </row>
    <row r="11326" spans="3:16" x14ac:dyDescent="0.35">
      <c r="C11326" s="21"/>
      <c r="E11326" s="21"/>
      <c r="G11326" s="20"/>
      <c r="I11326" s="20"/>
      <c r="O11326" s="20"/>
      <c r="P11326" s="20"/>
    </row>
    <row r="11327" spans="3:16" x14ac:dyDescent="0.35">
      <c r="C11327" s="21"/>
      <c r="E11327" s="21"/>
      <c r="G11327" s="20"/>
      <c r="I11327" s="20"/>
      <c r="O11327" s="20"/>
      <c r="P11327" s="20"/>
    </row>
    <row r="11328" spans="3:16" x14ac:dyDescent="0.35">
      <c r="C11328" s="21"/>
      <c r="E11328" s="21"/>
      <c r="G11328" s="20"/>
      <c r="I11328" s="20"/>
      <c r="O11328" s="20"/>
      <c r="P11328" s="20"/>
    </row>
    <row r="11329" spans="3:16" x14ac:dyDescent="0.35">
      <c r="C11329" s="21"/>
      <c r="E11329" s="21"/>
      <c r="G11329" s="20"/>
      <c r="I11329" s="20"/>
      <c r="O11329" s="20"/>
      <c r="P11329" s="20"/>
    </row>
    <row r="11330" spans="3:16" x14ac:dyDescent="0.35">
      <c r="C11330" s="21"/>
      <c r="E11330" s="21"/>
      <c r="G11330" s="20"/>
      <c r="I11330" s="20"/>
      <c r="O11330" s="20"/>
      <c r="P11330" s="20"/>
    </row>
    <row r="11331" spans="3:16" x14ac:dyDescent="0.35">
      <c r="C11331" s="21"/>
      <c r="E11331" s="21"/>
      <c r="G11331" s="20"/>
      <c r="I11331" s="20"/>
      <c r="O11331" s="20"/>
      <c r="P11331" s="20"/>
    </row>
    <row r="11332" spans="3:16" x14ac:dyDescent="0.35">
      <c r="C11332" s="21"/>
      <c r="E11332" s="21"/>
      <c r="G11332" s="20"/>
      <c r="I11332" s="20"/>
      <c r="O11332" s="20"/>
      <c r="P11332" s="20"/>
    </row>
    <row r="11333" spans="3:16" x14ac:dyDescent="0.35">
      <c r="C11333" s="21"/>
      <c r="E11333" s="21"/>
      <c r="G11333" s="20"/>
      <c r="I11333" s="20"/>
      <c r="O11333" s="20"/>
      <c r="P11333" s="20"/>
    </row>
    <row r="11334" spans="3:16" x14ac:dyDescent="0.35">
      <c r="C11334" s="21"/>
      <c r="E11334" s="21"/>
      <c r="G11334" s="20"/>
      <c r="I11334" s="20"/>
      <c r="O11334" s="20"/>
      <c r="P11334" s="20"/>
    </row>
    <row r="11335" spans="3:16" x14ac:dyDescent="0.35">
      <c r="C11335" s="21"/>
      <c r="E11335" s="21"/>
      <c r="G11335" s="20"/>
      <c r="I11335" s="20"/>
      <c r="O11335" s="20"/>
      <c r="P11335" s="20"/>
    </row>
    <row r="11336" spans="3:16" x14ac:dyDescent="0.35">
      <c r="C11336" s="21"/>
      <c r="E11336" s="21"/>
      <c r="G11336" s="20"/>
      <c r="I11336" s="20"/>
      <c r="O11336" s="20"/>
      <c r="P11336" s="20"/>
    </row>
    <row r="11337" spans="3:16" x14ac:dyDescent="0.35">
      <c r="C11337" s="21"/>
      <c r="E11337" s="21"/>
      <c r="G11337" s="20"/>
      <c r="I11337" s="20"/>
      <c r="O11337" s="20"/>
      <c r="P11337" s="20"/>
    </row>
    <row r="11338" spans="3:16" x14ac:dyDescent="0.35">
      <c r="C11338" s="21"/>
      <c r="E11338" s="21"/>
      <c r="G11338" s="20"/>
      <c r="I11338" s="20"/>
      <c r="O11338" s="20"/>
      <c r="P11338" s="20"/>
    </row>
    <row r="11339" spans="3:16" x14ac:dyDescent="0.35">
      <c r="C11339" s="21"/>
      <c r="E11339" s="21"/>
      <c r="G11339" s="20"/>
      <c r="I11339" s="20"/>
      <c r="O11339" s="20"/>
      <c r="P11339" s="20"/>
    </row>
    <row r="11340" spans="3:16" x14ac:dyDescent="0.35">
      <c r="C11340" s="21"/>
      <c r="E11340" s="21"/>
      <c r="G11340" s="20"/>
      <c r="I11340" s="20"/>
      <c r="O11340" s="20"/>
      <c r="P11340" s="20"/>
    </row>
    <row r="11341" spans="3:16" x14ac:dyDescent="0.35">
      <c r="C11341" s="21"/>
      <c r="E11341" s="21"/>
      <c r="G11341" s="20"/>
      <c r="I11341" s="20"/>
      <c r="O11341" s="20"/>
      <c r="P11341" s="20"/>
    </row>
    <row r="11342" spans="3:16" x14ac:dyDescent="0.35">
      <c r="C11342" s="21"/>
      <c r="E11342" s="21"/>
      <c r="G11342" s="20"/>
      <c r="I11342" s="20"/>
      <c r="O11342" s="20"/>
      <c r="P11342" s="20"/>
    </row>
    <row r="11343" spans="3:16" x14ac:dyDescent="0.35">
      <c r="C11343" s="21"/>
      <c r="E11343" s="21"/>
      <c r="G11343" s="20"/>
      <c r="I11343" s="20"/>
      <c r="O11343" s="20"/>
      <c r="P11343" s="20"/>
    </row>
    <row r="11344" spans="3:16" x14ac:dyDescent="0.35">
      <c r="C11344" s="21"/>
      <c r="E11344" s="21"/>
      <c r="G11344" s="20"/>
      <c r="I11344" s="20"/>
      <c r="O11344" s="20"/>
      <c r="P11344" s="20"/>
    </row>
    <row r="11345" spans="3:16" x14ac:dyDescent="0.35">
      <c r="C11345" s="21"/>
      <c r="E11345" s="21"/>
      <c r="G11345" s="20"/>
      <c r="I11345" s="20"/>
      <c r="O11345" s="20"/>
      <c r="P11345" s="20"/>
    </row>
    <row r="11346" spans="3:16" x14ac:dyDescent="0.35">
      <c r="C11346" s="21"/>
      <c r="E11346" s="21"/>
      <c r="G11346" s="20"/>
      <c r="I11346" s="20"/>
      <c r="O11346" s="20"/>
      <c r="P11346" s="20"/>
    </row>
    <row r="11347" spans="3:16" x14ac:dyDescent="0.35">
      <c r="C11347" s="21"/>
      <c r="E11347" s="21"/>
      <c r="G11347" s="20"/>
      <c r="I11347" s="20"/>
      <c r="O11347" s="20"/>
      <c r="P11347" s="20"/>
    </row>
    <row r="11348" spans="3:16" x14ac:dyDescent="0.35">
      <c r="C11348" s="21"/>
      <c r="E11348" s="21"/>
      <c r="G11348" s="20"/>
      <c r="I11348" s="20"/>
      <c r="O11348" s="20"/>
      <c r="P11348" s="20"/>
    </row>
    <row r="11349" spans="3:16" x14ac:dyDescent="0.35">
      <c r="C11349" s="21"/>
      <c r="E11349" s="21"/>
      <c r="G11349" s="20"/>
      <c r="I11349" s="20"/>
      <c r="O11349" s="20"/>
      <c r="P11349" s="20"/>
    </row>
    <row r="11350" spans="3:16" x14ac:dyDescent="0.35">
      <c r="C11350" s="21"/>
      <c r="E11350" s="21"/>
      <c r="G11350" s="20"/>
      <c r="I11350" s="20"/>
      <c r="O11350" s="20"/>
      <c r="P11350" s="20"/>
    </row>
    <row r="11351" spans="3:16" x14ac:dyDescent="0.35">
      <c r="C11351" s="21"/>
      <c r="E11351" s="21"/>
      <c r="G11351" s="20"/>
      <c r="I11351" s="20"/>
      <c r="O11351" s="20"/>
      <c r="P11351" s="20"/>
    </row>
    <row r="11352" spans="3:16" x14ac:dyDescent="0.35">
      <c r="C11352" s="21"/>
      <c r="E11352" s="21"/>
      <c r="G11352" s="20"/>
      <c r="I11352" s="20"/>
      <c r="O11352" s="20"/>
      <c r="P11352" s="20"/>
    </row>
    <row r="11353" spans="3:16" x14ac:dyDescent="0.35">
      <c r="C11353" s="21"/>
      <c r="E11353" s="21"/>
      <c r="G11353" s="20"/>
      <c r="I11353" s="20"/>
      <c r="O11353" s="20"/>
      <c r="P11353" s="20"/>
    </row>
    <row r="11354" spans="3:16" x14ac:dyDescent="0.35">
      <c r="C11354" s="21"/>
      <c r="E11354" s="21"/>
      <c r="G11354" s="20"/>
      <c r="I11354" s="20"/>
      <c r="O11354" s="20"/>
      <c r="P11354" s="20"/>
    </row>
    <row r="11355" spans="3:16" x14ac:dyDescent="0.35">
      <c r="C11355" s="21"/>
      <c r="E11355" s="21"/>
      <c r="G11355" s="20"/>
      <c r="I11355" s="20"/>
      <c r="O11355" s="20"/>
      <c r="P11355" s="20"/>
    </row>
    <row r="11356" spans="3:16" x14ac:dyDescent="0.35">
      <c r="C11356" s="21"/>
      <c r="E11356" s="21"/>
      <c r="G11356" s="20"/>
      <c r="I11356" s="20"/>
      <c r="O11356" s="20"/>
      <c r="P11356" s="20"/>
    </row>
    <row r="11357" spans="3:16" x14ac:dyDescent="0.35">
      <c r="C11357" s="21"/>
      <c r="E11357" s="21"/>
      <c r="G11357" s="20"/>
      <c r="I11357" s="20"/>
      <c r="O11357" s="20"/>
      <c r="P11357" s="20"/>
    </row>
    <row r="11358" spans="3:16" x14ac:dyDescent="0.35">
      <c r="C11358" s="21"/>
      <c r="E11358" s="21"/>
      <c r="G11358" s="20"/>
      <c r="I11358" s="20"/>
      <c r="O11358" s="20"/>
      <c r="P11358" s="20"/>
    </row>
    <row r="11359" spans="3:16" x14ac:dyDescent="0.35">
      <c r="C11359" s="21"/>
      <c r="E11359" s="21"/>
      <c r="G11359" s="20"/>
      <c r="I11359" s="20"/>
      <c r="O11359" s="20"/>
      <c r="P11359" s="20"/>
    </row>
    <row r="11360" spans="3:16" x14ac:dyDescent="0.35">
      <c r="C11360" s="21"/>
      <c r="E11360" s="21"/>
      <c r="G11360" s="20"/>
      <c r="I11360" s="20"/>
      <c r="O11360" s="20"/>
      <c r="P11360" s="20"/>
    </row>
    <row r="11361" spans="3:16" x14ac:dyDescent="0.35">
      <c r="C11361" s="21"/>
      <c r="E11361" s="21"/>
      <c r="G11361" s="20"/>
      <c r="I11361" s="20"/>
      <c r="O11361" s="20"/>
      <c r="P11361" s="20"/>
    </row>
    <row r="11362" spans="3:16" x14ac:dyDescent="0.35">
      <c r="C11362" s="21"/>
      <c r="E11362" s="21"/>
      <c r="G11362" s="20"/>
      <c r="I11362" s="20"/>
      <c r="O11362" s="20"/>
      <c r="P11362" s="20"/>
    </row>
    <row r="11363" spans="3:16" x14ac:dyDescent="0.35">
      <c r="C11363" s="21"/>
      <c r="E11363" s="21"/>
      <c r="G11363" s="20"/>
      <c r="I11363" s="20"/>
      <c r="O11363" s="20"/>
      <c r="P11363" s="20"/>
    </row>
    <row r="11364" spans="3:16" x14ac:dyDescent="0.35">
      <c r="C11364" s="21"/>
      <c r="E11364" s="21"/>
      <c r="G11364" s="20"/>
      <c r="I11364" s="20"/>
      <c r="O11364" s="20"/>
      <c r="P11364" s="20"/>
    </row>
    <row r="11365" spans="3:16" x14ac:dyDescent="0.35">
      <c r="C11365" s="21"/>
      <c r="E11365" s="21"/>
      <c r="G11365" s="20"/>
      <c r="I11365" s="20"/>
      <c r="O11365" s="20"/>
      <c r="P11365" s="20"/>
    </row>
    <row r="11366" spans="3:16" x14ac:dyDescent="0.35">
      <c r="C11366" s="21"/>
      <c r="E11366" s="21"/>
      <c r="G11366" s="20"/>
      <c r="I11366" s="20"/>
      <c r="O11366" s="20"/>
      <c r="P11366" s="20"/>
    </row>
    <row r="11367" spans="3:16" x14ac:dyDescent="0.35">
      <c r="C11367" s="21"/>
      <c r="E11367" s="21"/>
      <c r="G11367" s="20"/>
      <c r="I11367" s="20"/>
      <c r="O11367" s="20"/>
      <c r="P11367" s="20"/>
    </row>
    <row r="11368" spans="3:16" x14ac:dyDescent="0.35">
      <c r="C11368" s="21"/>
      <c r="E11368" s="21"/>
      <c r="G11368" s="20"/>
      <c r="I11368" s="20"/>
      <c r="O11368" s="20"/>
      <c r="P11368" s="20"/>
    </row>
    <row r="11369" spans="3:16" x14ac:dyDescent="0.35">
      <c r="C11369" s="21"/>
      <c r="E11369" s="21"/>
      <c r="G11369" s="20"/>
      <c r="I11369" s="20"/>
      <c r="O11369" s="20"/>
      <c r="P11369" s="20"/>
    </row>
    <row r="11370" spans="3:16" x14ac:dyDescent="0.35">
      <c r="C11370" s="21"/>
      <c r="E11370" s="21"/>
      <c r="G11370" s="20"/>
      <c r="I11370" s="20"/>
      <c r="O11370" s="20"/>
      <c r="P11370" s="20"/>
    </row>
    <row r="11371" spans="3:16" x14ac:dyDescent="0.35">
      <c r="C11371" s="21"/>
      <c r="E11371" s="21"/>
      <c r="G11371" s="20"/>
      <c r="I11371" s="20"/>
      <c r="O11371" s="20"/>
      <c r="P11371" s="20"/>
    </row>
    <row r="11372" spans="3:16" x14ac:dyDescent="0.35">
      <c r="C11372" s="21"/>
      <c r="E11372" s="21"/>
      <c r="G11372" s="20"/>
      <c r="I11372" s="20"/>
      <c r="O11372" s="20"/>
      <c r="P11372" s="20"/>
    </row>
    <row r="11373" spans="3:16" x14ac:dyDescent="0.35">
      <c r="C11373" s="21"/>
      <c r="E11373" s="21"/>
      <c r="G11373" s="20"/>
      <c r="I11373" s="20"/>
      <c r="O11373" s="20"/>
      <c r="P11373" s="20"/>
    </row>
    <row r="11374" spans="3:16" x14ac:dyDescent="0.35">
      <c r="C11374" s="21"/>
      <c r="E11374" s="21"/>
      <c r="G11374" s="20"/>
      <c r="I11374" s="20"/>
      <c r="O11374" s="20"/>
      <c r="P11374" s="20"/>
    </row>
    <row r="11375" spans="3:16" x14ac:dyDescent="0.35">
      <c r="C11375" s="21"/>
      <c r="E11375" s="21"/>
      <c r="G11375" s="20"/>
      <c r="I11375" s="20"/>
      <c r="O11375" s="20"/>
      <c r="P11375" s="20"/>
    </row>
    <row r="11376" spans="3:16" x14ac:dyDescent="0.35">
      <c r="C11376" s="21"/>
      <c r="E11376" s="21"/>
      <c r="G11376" s="20"/>
      <c r="I11376" s="20"/>
      <c r="O11376" s="20"/>
      <c r="P11376" s="20"/>
    </row>
    <row r="11377" spans="3:16" x14ac:dyDescent="0.35">
      <c r="C11377" s="21"/>
      <c r="E11377" s="21"/>
      <c r="G11377" s="20"/>
      <c r="I11377" s="20"/>
      <c r="O11377" s="20"/>
      <c r="P11377" s="20"/>
    </row>
    <row r="11378" spans="3:16" x14ac:dyDescent="0.35">
      <c r="C11378" s="21"/>
      <c r="E11378" s="21"/>
      <c r="G11378" s="20"/>
      <c r="I11378" s="20"/>
      <c r="O11378" s="20"/>
      <c r="P11378" s="20"/>
    </row>
    <row r="11379" spans="3:16" x14ac:dyDescent="0.35">
      <c r="C11379" s="21"/>
      <c r="E11379" s="21"/>
      <c r="G11379" s="20"/>
      <c r="I11379" s="20"/>
      <c r="O11379" s="20"/>
      <c r="P11379" s="20"/>
    </row>
    <row r="11380" spans="3:16" x14ac:dyDescent="0.35">
      <c r="C11380" s="21"/>
      <c r="E11380" s="21"/>
      <c r="G11380" s="20"/>
      <c r="I11380" s="20"/>
      <c r="O11380" s="20"/>
      <c r="P11380" s="20"/>
    </row>
    <row r="11381" spans="3:16" x14ac:dyDescent="0.35">
      <c r="C11381" s="21"/>
      <c r="E11381" s="21"/>
      <c r="G11381" s="20"/>
      <c r="I11381" s="20"/>
      <c r="O11381" s="20"/>
      <c r="P11381" s="20"/>
    </row>
    <row r="11382" spans="3:16" x14ac:dyDescent="0.35">
      <c r="C11382" s="21"/>
      <c r="E11382" s="21"/>
      <c r="G11382" s="20"/>
      <c r="I11382" s="20"/>
      <c r="O11382" s="20"/>
      <c r="P11382" s="20"/>
    </row>
    <row r="11383" spans="3:16" x14ac:dyDescent="0.35">
      <c r="C11383" s="21"/>
      <c r="E11383" s="21"/>
      <c r="G11383" s="20"/>
      <c r="I11383" s="20"/>
      <c r="O11383" s="20"/>
      <c r="P11383" s="20"/>
    </row>
    <row r="11384" spans="3:16" x14ac:dyDescent="0.35">
      <c r="C11384" s="21"/>
      <c r="E11384" s="21"/>
      <c r="G11384" s="20"/>
      <c r="I11384" s="20"/>
      <c r="O11384" s="20"/>
      <c r="P11384" s="20"/>
    </row>
    <row r="11385" spans="3:16" x14ac:dyDescent="0.35">
      <c r="C11385" s="21"/>
      <c r="E11385" s="21"/>
      <c r="G11385" s="20"/>
      <c r="I11385" s="20"/>
      <c r="O11385" s="20"/>
      <c r="P11385" s="20"/>
    </row>
    <row r="11386" spans="3:16" x14ac:dyDescent="0.35">
      <c r="C11386" s="21"/>
      <c r="E11386" s="21"/>
      <c r="G11386" s="20"/>
      <c r="I11386" s="20"/>
      <c r="O11386" s="20"/>
      <c r="P11386" s="20"/>
    </row>
    <row r="11387" spans="3:16" x14ac:dyDescent="0.35">
      <c r="C11387" s="21"/>
      <c r="E11387" s="21"/>
      <c r="G11387" s="20"/>
      <c r="I11387" s="20"/>
      <c r="O11387" s="20"/>
      <c r="P11387" s="20"/>
    </row>
    <row r="11388" spans="3:16" x14ac:dyDescent="0.35">
      <c r="C11388" s="21"/>
      <c r="E11388" s="21"/>
      <c r="G11388" s="20"/>
      <c r="I11388" s="20"/>
      <c r="O11388" s="20"/>
      <c r="P11388" s="20"/>
    </row>
    <row r="11389" spans="3:16" x14ac:dyDescent="0.35">
      <c r="C11389" s="21"/>
      <c r="E11389" s="21"/>
      <c r="G11389" s="20"/>
      <c r="I11389" s="20"/>
      <c r="O11389" s="20"/>
      <c r="P11389" s="20"/>
    </row>
    <row r="11390" spans="3:16" x14ac:dyDescent="0.35">
      <c r="C11390" s="21"/>
      <c r="E11390" s="21"/>
      <c r="G11390" s="20"/>
      <c r="I11390" s="20"/>
      <c r="O11390" s="20"/>
      <c r="P11390" s="20"/>
    </row>
    <row r="11391" spans="3:16" x14ac:dyDescent="0.35">
      <c r="C11391" s="21"/>
      <c r="E11391" s="21"/>
      <c r="G11391" s="20"/>
      <c r="I11391" s="20"/>
      <c r="O11391" s="20"/>
      <c r="P11391" s="20"/>
    </row>
    <row r="11392" spans="3:16" x14ac:dyDescent="0.35">
      <c r="C11392" s="21"/>
      <c r="E11392" s="21"/>
      <c r="G11392" s="20"/>
      <c r="I11392" s="20"/>
      <c r="O11392" s="20"/>
      <c r="P11392" s="20"/>
    </row>
    <row r="11393" spans="3:16" x14ac:dyDescent="0.35">
      <c r="C11393" s="21"/>
      <c r="E11393" s="21"/>
      <c r="G11393" s="20"/>
      <c r="I11393" s="20"/>
      <c r="O11393" s="20"/>
      <c r="P11393" s="20"/>
    </row>
    <row r="11394" spans="3:16" x14ac:dyDescent="0.35">
      <c r="C11394" s="21"/>
      <c r="E11394" s="21"/>
      <c r="G11394" s="20"/>
      <c r="I11394" s="20"/>
      <c r="O11394" s="20"/>
      <c r="P11394" s="20"/>
    </row>
    <row r="11395" spans="3:16" x14ac:dyDescent="0.35">
      <c r="C11395" s="21"/>
      <c r="E11395" s="21"/>
      <c r="G11395" s="20"/>
      <c r="I11395" s="20"/>
      <c r="O11395" s="20"/>
      <c r="P11395" s="20"/>
    </row>
    <row r="11396" spans="3:16" x14ac:dyDescent="0.35">
      <c r="C11396" s="21"/>
      <c r="E11396" s="21"/>
      <c r="G11396" s="20"/>
      <c r="I11396" s="20"/>
      <c r="O11396" s="20"/>
      <c r="P11396" s="20"/>
    </row>
    <row r="11397" spans="3:16" x14ac:dyDescent="0.35">
      <c r="C11397" s="21"/>
      <c r="E11397" s="21"/>
      <c r="G11397" s="20"/>
      <c r="I11397" s="20"/>
      <c r="O11397" s="20"/>
      <c r="P11397" s="20"/>
    </row>
    <row r="11398" spans="3:16" x14ac:dyDescent="0.35">
      <c r="C11398" s="21"/>
      <c r="E11398" s="21"/>
      <c r="G11398" s="20"/>
      <c r="I11398" s="20"/>
      <c r="O11398" s="20"/>
      <c r="P11398" s="20"/>
    </row>
    <row r="11399" spans="3:16" x14ac:dyDescent="0.35">
      <c r="C11399" s="21"/>
      <c r="E11399" s="21"/>
      <c r="G11399" s="20"/>
      <c r="I11399" s="20"/>
      <c r="O11399" s="20"/>
      <c r="P11399" s="20"/>
    </row>
    <row r="11400" spans="3:16" x14ac:dyDescent="0.35">
      <c r="C11400" s="21"/>
      <c r="E11400" s="21"/>
      <c r="G11400" s="20"/>
      <c r="I11400" s="20"/>
      <c r="O11400" s="20"/>
      <c r="P11400" s="20"/>
    </row>
    <row r="11401" spans="3:16" x14ac:dyDescent="0.35">
      <c r="C11401" s="21"/>
      <c r="E11401" s="21"/>
      <c r="G11401" s="20"/>
      <c r="I11401" s="20"/>
      <c r="O11401" s="20"/>
      <c r="P11401" s="20"/>
    </row>
    <row r="11402" spans="3:16" x14ac:dyDescent="0.35">
      <c r="C11402" s="21"/>
      <c r="E11402" s="21"/>
      <c r="G11402" s="20"/>
      <c r="I11402" s="20"/>
      <c r="O11402" s="20"/>
      <c r="P11402" s="20"/>
    </row>
    <row r="11403" spans="3:16" x14ac:dyDescent="0.35">
      <c r="C11403" s="21"/>
      <c r="E11403" s="21"/>
      <c r="G11403" s="20"/>
      <c r="I11403" s="20"/>
      <c r="O11403" s="20"/>
      <c r="P11403" s="20"/>
    </row>
    <row r="11404" spans="3:16" x14ac:dyDescent="0.35">
      <c r="C11404" s="21"/>
      <c r="E11404" s="21"/>
      <c r="G11404" s="20"/>
      <c r="I11404" s="20"/>
      <c r="O11404" s="20"/>
      <c r="P11404" s="20"/>
    </row>
    <row r="11405" spans="3:16" x14ac:dyDescent="0.35">
      <c r="C11405" s="21"/>
      <c r="E11405" s="21"/>
      <c r="G11405" s="20"/>
      <c r="I11405" s="20"/>
      <c r="O11405" s="20"/>
      <c r="P11405" s="20"/>
    </row>
    <row r="11406" spans="3:16" x14ac:dyDescent="0.35">
      <c r="C11406" s="21"/>
      <c r="E11406" s="21"/>
      <c r="G11406" s="20"/>
      <c r="I11406" s="20"/>
      <c r="O11406" s="20"/>
      <c r="P11406" s="20"/>
    </row>
    <row r="11407" spans="3:16" x14ac:dyDescent="0.35">
      <c r="C11407" s="21"/>
      <c r="E11407" s="21"/>
      <c r="G11407" s="20"/>
      <c r="I11407" s="20"/>
      <c r="O11407" s="20"/>
      <c r="P11407" s="20"/>
    </row>
    <row r="11408" spans="3:16" x14ac:dyDescent="0.35">
      <c r="C11408" s="21"/>
      <c r="E11408" s="21"/>
      <c r="G11408" s="20"/>
      <c r="I11408" s="20"/>
      <c r="O11408" s="20"/>
      <c r="P11408" s="20"/>
    </row>
    <row r="11409" spans="3:16" x14ac:dyDescent="0.35">
      <c r="C11409" s="21"/>
      <c r="E11409" s="21"/>
      <c r="G11409" s="20"/>
      <c r="I11409" s="20"/>
      <c r="O11409" s="20"/>
      <c r="P11409" s="20"/>
    </row>
    <row r="11410" spans="3:16" x14ac:dyDescent="0.35">
      <c r="C11410" s="21"/>
      <c r="E11410" s="21"/>
      <c r="G11410" s="20"/>
      <c r="I11410" s="20"/>
      <c r="O11410" s="20"/>
      <c r="P11410" s="20"/>
    </row>
    <row r="11411" spans="3:16" x14ac:dyDescent="0.35">
      <c r="C11411" s="21"/>
      <c r="E11411" s="21"/>
      <c r="G11411" s="20"/>
      <c r="I11411" s="20"/>
      <c r="O11411" s="20"/>
      <c r="P11411" s="20"/>
    </row>
    <row r="11412" spans="3:16" x14ac:dyDescent="0.35">
      <c r="C11412" s="21"/>
      <c r="E11412" s="21"/>
      <c r="G11412" s="20"/>
      <c r="I11412" s="20"/>
      <c r="O11412" s="20"/>
      <c r="P11412" s="20"/>
    </row>
    <row r="11413" spans="3:16" x14ac:dyDescent="0.35">
      <c r="C11413" s="21"/>
      <c r="E11413" s="21"/>
      <c r="G11413" s="20"/>
      <c r="I11413" s="20"/>
      <c r="O11413" s="20"/>
      <c r="P11413" s="20"/>
    </row>
    <row r="11414" spans="3:16" x14ac:dyDescent="0.35">
      <c r="C11414" s="21"/>
      <c r="E11414" s="21"/>
      <c r="G11414" s="20"/>
      <c r="I11414" s="20"/>
      <c r="O11414" s="20"/>
      <c r="P11414" s="20"/>
    </row>
    <row r="11415" spans="3:16" x14ac:dyDescent="0.35">
      <c r="C11415" s="21"/>
      <c r="E11415" s="21"/>
      <c r="G11415" s="20"/>
      <c r="I11415" s="20"/>
      <c r="O11415" s="20"/>
      <c r="P11415" s="20"/>
    </row>
    <row r="11416" spans="3:16" x14ac:dyDescent="0.35">
      <c r="C11416" s="21"/>
      <c r="E11416" s="21"/>
      <c r="G11416" s="20"/>
      <c r="I11416" s="20"/>
      <c r="O11416" s="20"/>
      <c r="P11416" s="20"/>
    </row>
    <row r="11417" spans="3:16" x14ac:dyDescent="0.35">
      <c r="C11417" s="21"/>
      <c r="E11417" s="21"/>
      <c r="G11417" s="20"/>
      <c r="I11417" s="20"/>
      <c r="O11417" s="20"/>
      <c r="P11417" s="20"/>
    </row>
    <row r="11418" spans="3:16" x14ac:dyDescent="0.35">
      <c r="C11418" s="21"/>
      <c r="E11418" s="21"/>
      <c r="G11418" s="20"/>
      <c r="I11418" s="20"/>
      <c r="O11418" s="20"/>
      <c r="P11418" s="20"/>
    </row>
    <row r="11419" spans="3:16" x14ac:dyDescent="0.35">
      <c r="C11419" s="21"/>
      <c r="E11419" s="21"/>
      <c r="G11419" s="20"/>
      <c r="I11419" s="20"/>
      <c r="O11419" s="20"/>
      <c r="P11419" s="20"/>
    </row>
    <row r="11420" spans="3:16" x14ac:dyDescent="0.35">
      <c r="C11420" s="21"/>
      <c r="E11420" s="21"/>
      <c r="G11420" s="20"/>
      <c r="I11420" s="20"/>
      <c r="O11420" s="20"/>
      <c r="P11420" s="20"/>
    </row>
    <row r="11421" spans="3:16" x14ac:dyDescent="0.35">
      <c r="C11421" s="21"/>
      <c r="E11421" s="21"/>
      <c r="G11421" s="20"/>
      <c r="I11421" s="20"/>
      <c r="O11421" s="20"/>
      <c r="P11421" s="20"/>
    </row>
    <row r="11422" spans="3:16" x14ac:dyDescent="0.35">
      <c r="C11422" s="21"/>
      <c r="E11422" s="21"/>
      <c r="G11422" s="20"/>
      <c r="I11422" s="20"/>
      <c r="O11422" s="20"/>
      <c r="P11422" s="20"/>
    </row>
    <row r="11423" spans="3:16" x14ac:dyDescent="0.35">
      <c r="C11423" s="21"/>
      <c r="E11423" s="21"/>
      <c r="G11423" s="20"/>
      <c r="I11423" s="20"/>
      <c r="O11423" s="20"/>
      <c r="P11423" s="20"/>
    </row>
    <row r="11424" spans="3:16" x14ac:dyDescent="0.35">
      <c r="C11424" s="21"/>
      <c r="E11424" s="21"/>
      <c r="G11424" s="20"/>
      <c r="I11424" s="20"/>
      <c r="O11424" s="20"/>
      <c r="P11424" s="20"/>
    </row>
    <row r="11425" spans="3:16" x14ac:dyDescent="0.35">
      <c r="C11425" s="21"/>
      <c r="E11425" s="21"/>
      <c r="G11425" s="20"/>
      <c r="I11425" s="20"/>
      <c r="O11425" s="20"/>
      <c r="P11425" s="20"/>
    </row>
    <row r="11426" spans="3:16" x14ac:dyDescent="0.35">
      <c r="C11426" s="21"/>
      <c r="E11426" s="21"/>
      <c r="G11426" s="20"/>
      <c r="I11426" s="20"/>
      <c r="O11426" s="20"/>
      <c r="P11426" s="20"/>
    </row>
    <row r="11427" spans="3:16" x14ac:dyDescent="0.35">
      <c r="C11427" s="21"/>
      <c r="E11427" s="21"/>
      <c r="G11427" s="20"/>
      <c r="I11427" s="20"/>
      <c r="O11427" s="20"/>
      <c r="P11427" s="20"/>
    </row>
    <row r="11428" spans="3:16" x14ac:dyDescent="0.35">
      <c r="C11428" s="21"/>
      <c r="E11428" s="21"/>
      <c r="G11428" s="20"/>
      <c r="I11428" s="20"/>
      <c r="O11428" s="20"/>
      <c r="P11428" s="20"/>
    </row>
    <row r="11429" spans="3:16" x14ac:dyDescent="0.35">
      <c r="C11429" s="21"/>
      <c r="E11429" s="21"/>
      <c r="G11429" s="20"/>
      <c r="I11429" s="20"/>
      <c r="O11429" s="20"/>
      <c r="P11429" s="20"/>
    </row>
    <row r="11430" spans="3:16" x14ac:dyDescent="0.35">
      <c r="C11430" s="21"/>
      <c r="E11430" s="21"/>
      <c r="G11430" s="20"/>
      <c r="I11430" s="20"/>
      <c r="O11430" s="20"/>
      <c r="P11430" s="20"/>
    </row>
    <row r="11431" spans="3:16" x14ac:dyDescent="0.35">
      <c r="C11431" s="21"/>
      <c r="E11431" s="21"/>
      <c r="G11431" s="20"/>
      <c r="I11431" s="20"/>
      <c r="O11431" s="20"/>
      <c r="P11431" s="20"/>
    </row>
    <row r="11432" spans="3:16" x14ac:dyDescent="0.35">
      <c r="C11432" s="21"/>
      <c r="E11432" s="21"/>
      <c r="G11432" s="20"/>
      <c r="I11432" s="20"/>
      <c r="O11432" s="20"/>
      <c r="P11432" s="20"/>
    </row>
    <row r="11433" spans="3:16" x14ac:dyDescent="0.35">
      <c r="C11433" s="21"/>
      <c r="E11433" s="21"/>
      <c r="G11433" s="20"/>
      <c r="I11433" s="20"/>
      <c r="O11433" s="20"/>
      <c r="P11433" s="20"/>
    </row>
    <row r="11434" spans="3:16" x14ac:dyDescent="0.35">
      <c r="C11434" s="21"/>
      <c r="E11434" s="21"/>
      <c r="G11434" s="20"/>
      <c r="I11434" s="20"/>
      <c r="O11434" s="20"/>
      <c r="P11434" s="20"/>
    </row>
    <row r="11435" spans="3:16" x14ac:dyDescent="0.35">
      <c r="C11435" s="21"/>
      <c r="E11435" s="21"/>
      <c r="G11435" s="20"/>
      <c r="I11435" s="20"/>
      <c r="O11435" s="20"/>
      <c r="P11435" s="20"/>
    </row>
    <row r="11436" spans="3:16" x14ac:dyDescent="0.35">
      <c r="C11436" s="21"/>
      <c r="E11436" s="21"/>
      <c r="G11436" s="20"/>
      <c r="I11436" s="20"/>
      <c r="O11436" s="20"/>
      <c r="P11436" s="20"/>
    </row>
    <row r="11437" spans="3:16" x14ac:dyDescent="0.35">
      <c r="C11437" s="21"/>
      <c r="E11437" s="21"/>
      <c r="G11437" s="20"/>
      <c r="I11437" s="20"/>
      <c r="O11437" s="20"/>
      <c r="P11437" s="20"/>
    </row>
    <row r="11438" spans="3:16" x14ac:dyDescent="0.35">
      <c r="C11438" s="21"/>
      <c r="E11438" s="21"/>
      <c r="G11438" s="20"/>
      <c r="I11438" s="20"/>
      <c r="O11438" s="20"/>
      <c r="P11438" s="20"/>
    </row>
    <row r="11439" spans="3:16" x14ac:dyDescent="0.35">
      <c r="C11439" s="21"/>
      <c r="E11439" s="21"/>
      <c r="G11439" s="20"/>
      <c r="I11439" s="20"/>
      <c r="O11439" s="20"/>
      <c r="P11439" s="20"/>
    </row>
    <row r="11440" spans="3:16" x14ac:dyDescent="0.35">
      <c r="C11440" s="21"/>
      <c r="E11440" s="21"/>
      <c r="G11440" s="20"/>
      <c r="I11440" s="20"/>
      <c r="O11440" s="20"/>
      <c r="P11440" s="20"/>
    </row>
    <row r="11441" spans="3:16" x14ac:dyDescent="0.35">
      <c r="C11441" s="21"/>
      <c r="E11441" s="21"/>
      <c r="G11441" s="20"/>
      <c r="I11441" s="20"/>
      <c r="O11441" s="20"/>
      <c r="P11441" s="20"/>
    </row>
    <row r="11442" spans="3:16" x14ac:dyDescent="0.35">
      <c r="C11442" s="21"/>
      <c r="E11442" s="21"/>
      <c r="G11442" s="20"/>
      <c r="I11442" s="20"/>
      <c r="O11442" s="20"/>
      <c r="P11442" s="20"/>
    </row>
    <row r="11443" spans="3:16" x14ac:dyDescent="0.35">
      <c r="C11443" s="21"/>
      <c r="E11443" s="21"/>
      <c r="G11443" s="20"/>
      <c r="I11443" s="20"/>
      <c r="O11443" s="20"/>
      <c r="P11443" s="20"/>
    </row>
    <row r="11444" spans="3:16" x14ac:dyDescent="0.35">
      <c r="C11444" s="21"/>
      <c r="E11444" s="21"/>
      <c r="G11444" s="20"/>
      <c r="I11444" s="20"/>
      <c r="O11444" s="20"/>
      <c r="P11444" s="20"/>
    </row>
    <row r="11445" spans="3:16" x14ac:dyDescent="0.35">
      <c r="C11445" s="21"/>
      <c r="E11445" s="21"/>
      <c r="G11445" s="20"/>
      <c r="I11445" s="20"/>
      <c r="O11445" s="20"/>
      <c r="P11445" s="20"/>
    </row>
    <row r="11446" spans="3:16" x14ac:dyDescent="0.35">
      <c r="C11446" s="21"/>
      <c r="E11446" s="21"/>
      <c r="G11446" s="20"/>
      <c r="I11446" s="20"/>
      <c r="O11446" s="20"/>
      <c r="P11446" s="20"/>
    </row>
    <row r="11447" spans="3:16" x14ac:dyDescent="0.35">
      <c r="C11447" s="21"/>
      <c r="E11447" s="21"/>
      <c r="G11447" s="20"/>
      <c r="I11447" s="20"/>
      <c r="O11447" s="20"/>
      <c r="P11447" s="20"/>
    </row>
    <row r="11448" spans="3:16" x14ac:dyDescent="0.35">
      <c r="C11448" s="21"/>
      <c r="E11448" s="21"/>
      <c r="G11448" s="20"/>
      <c r="I11448" s="20"/>
      <c r="O11448" s="20"/>
      <c r="P11448" s="20"/>
    </row>
    <row r="11449" spans="3:16" x14ac:dyDescent="0.35">
      <c r="C11449" s="21"/>
      <c r="E11449" s="21"/>
      <c r="G11449" s="20"/>
      <c r="I11449" s="20"/>
      <c r="O11449" s="20"/>
      <c r="P11449" s="20"/>
    </row>
    <row r="11450" spans="3:16" x14ac:dyDescent="0.35">
      <c r="C11450" s="21"/>
      <c r="E11450" s="21"/>
      <c r="G11450" s="20"/>
      <c r="I11450" s="20"/>
      <c r="O11450" s="20"/>
      <c r="P11450" s="20"/>
    </row>
    <row r="11451" spans="3:16" x14ac:dyDescent="0.35">
      <c r="C11451" s="21"/>
      <c r="E11451" s="21"/>
      <c r="G11451" s="20"/>
      <c r="I11451" s="20"/>
      <c r="O11451" s="20"/>
      <c r="P11451" s="20"/>
    </row>
    <row r="11452" spans="3:16" x14ac:dyDescent="0.35">
      <c r="C11452" s="21"/>
      <c r="E11452" s="21"/>
      <c r="G11452" s="20"/>
      <c r="I11452" s="20"/>
      <c r="O11452" s="20"/>
      <c r="P11452" s="20"/>
    </row>
    <row r="11453" spans="3:16" x14ac:dyDescent="0.35">
      <c r="C11453" s="21"/>
      <c r="E11453" s="21"/>
      <c r="G11453" s="20"/>
      <c r="I11453" s="20"/>
      <c r="O11453" s="20"/>
      <c r="P11453" s="20"/>
    </row>
    <row r="11454" spans="3:16" x14ac:dyDescent="0.35">
      <c r="C11454" s="21"/>
      <c r="E11454" s="21"/>
      <c r="G11454" s="20"/>
      <c r="I11454" s="20"/>
      <c r="O11454" s="20"/>
      <c r="P11454" s="20"/>
    </row>
    <row r="11455" spans="3:16" x14ac:dyDescent="0.35">
      <c r="C11455" s="21"/>
      <c r="E11455" s="21"/>
      <c r="G11455" s="20"/>
      <c r="I11455" s="20"/>
      <c r="O11455" s="20"/>
      <c r="P11455" s="20"/>
    </row>
    <row r="11456" spans="3:16" x14ac:dyDescent="0.35">
      <c r="C11456" s="21"/>
      <c r="E11456" s="21"/>
      <c r="G11456" s="20"/>
      <c r="I11456" s="20"/>
      <c r="O11456" s="20"/>
      <c r="P11456" s="20"/>
    </row>
    <row r="11457" spans="3:16" x14ac:dyDescent="0.35">
      <c r="C11457" s="21"/>
      <c r="E11457" s="21"/>
      <c r="G11457" s="20"/>
      <c r="I11457" s="20"/>
      <c r="O11457" s="20"/>
      <c r="P11457" s="20"/>
    </row>
    <row r="11458" spans="3:16" x14ac:dyDescent="0.35">
      <c r="C11458" s="21"/>
      <c r="E11458" s="21"/>
      <c r="G11458" s="20"/>
      <c r="I11458" s="20"/>
      <c r="O11458" s="20"/>
      <c r="P11458" s="20"/>
    </row>
    <row r="11459" spans="3:16" x14ac:dyDescent="0.35">
      <c r="C11459" s="21"/>
      <c r="E11459" s="21"/>
      <c r="G11459" s="20"/>
      <c r="I11459" s="20"/>
      <c r="O11459" s="20"/>
      <c r="P11459" s="20"/>
    </row>
    <row r="11460" spans="3:16" x14ac:dyDescent="0.35">
      <c r="C11460" s="21"/>
      <c r="E11460" s="21"/>
      <c r="G11460" s="20"/>
      <c r="I11460" s="20"/>
      <c r="O11460" s="20"/>
      <c r="P11460" s="20"/>
    </row>
    <row r="11461" spans="3:16" x14ac:dyDescent="0.35">
      <c r="C11461" s="21"/>
      <c r="E11461" s="21"/>
      <c r="G11461" s="20"/>
      <c r="I11461" s="20"/>
      <c r="O11461" s="20"/>
      <c r="P11461" s="20"/>
    </row>
    <row r="11462" spans="3:16" x14ac:dyDescent="0.35">
      <c r="C11462" s="21"/>
      <c r="E11462" s="21"/>
      <c r="G11462" s="20"/>
      <c r="I11462" s="20"/>
      <c r="O11462" s="20"/>
      <c r="P11462" s="20"/>
    </row>
    <row r="11463" spans="3:16" x14ac:dyDescent="0.35">
      <c r="C11463" s="21"/>
      <c r="E11463" s="21"/>
      <c r="G11463" s="20"/>
      <c r="I11463" s="20"/>
      <c r="O11463" s="20"/>
      <c r="P11463" s="20"/>
    </row>
    <row r="11464" spans="3:16" x14ac:dyDescent="0.35">
      <c r="C11464" s="21"/>
      <c r="E11464" s="21"/>
      <c r="G11464" s="20"/>
      <c r="I11464" s="20"/>
      <c r="O11464" s="20"/>
      <c r="P11464" s="20"/>
    </row>
    <row r="11465" spans="3:16" x14ac:dyDescent="0.35">
      <c r="C11465" s="21"/>
      <c r="E11465" s="21"/>
      <c r="G11465" s="20"/>
      <c r="I11465" s="20"/>
      <c r="O11465" s="20"/>
      <c r="P11465" s="20"/>
    </row>
    <row r="11466" spans="3:16" x14ac:dyDescent="0.35">
      <c r="C11466" s="21"/>
      <c r="E11466" s="21"/>
      <c r="G11466" s="20"/>
      <c r="I11466" s="20"/>
      <c r="O11466" s="20"/>
      <c r="P11466" s="20"/>
    </row>
    <row r="11467" spans="3:16" x14ac:dyDescent="0.35">
      <c r="C11467" s="21"/>
      <c r="E11467" s="21"/>
      <c r="G11467" s="20"/>
      <c r="I11467" s="20"/>
      <c r="O11467" s="20"/>
      <c r="P11467" s="20"/>
    </row>
    <row r="11468" spans="3:16" x14ac:dyDescent="0.35">
      <c r="C11468" s="21"/>
      <c r="E11468" s="21"/>
      <c r="G11468" s="20"/>
      <c r="I11468" s="20"/>
      <c r="O11468" s="20"/>
      <c r="P11468" s="20"/>
    </row>
    <row r="11469" spans="3:16" x14ac:dyDescent="0.35">
      <c r="C11469" s="21"/>
      <c r="E11469" s="21"/>
      <c r="G11469" s="20"/>
      <c r="I11469" s="20"/>
      <c r="O11469" s="20"/>
      <c r="P11469" s="20"/>
    </row>
    <row r="11470" spans="3:16" x14ac:dyDescent="0.35">
      <c r="C11470" s="21"/>
      <c r="E11470" s="21"/>
      <c r="G11470" s="20"/>
      <c r="I11470" s="20"/>
      <c r="O11470" s="20"/>
      <c r="P11470" s="20"/>
    </row>
    <row r="11471" spans="3:16" x14ac:dyDescent="0.35">
      <c r="C11471" s="21"/>
      <c r="E11471" s="21"/>
      <c r="G11471" s="20"/>
      <c r="I11471" s="20"/>
      <c r="O11471" s="20"/>
      <c r="P11471" s="20"/>
    </row>
    <row r="11472" spans="3:16" x14ac:dyDescent="0.35">
      <c r="C11472" s="21"/>
      <c r="E11472" s="21"/>
      <c r="G11472" s="20"/>
      <c r="I11472" s="20"/>
      <c r="O11472" s="20"/>
      <c r="P11472" s="20"/>
    </row>
    <row r="11473" spans="3:16" x14ac:dyDescent="0.35">
      <c r="C11473" s="21"/>
      <c r="E11473" s="21"/>
      <c r="G11473" s="20"/>
      <c r="I11473" s="20"/>
      <c r="O11473" s="20"/>
      <c r="P11473" s="20"/>
    </row>
    <row r="11474" spans="3:16" x14ac:dyDescent="0.35">
      <c r="C11474" s="21"/>
      <c r="E11474" s="21"/>
      <c r="G11474" s="20"/>
      <c r="I11474" s="20"/>
      <c r="O11474" s="20"/>
      <c r="P11474" s="20"/>
    </row>
    <row r="11475" spans="3:16" x14ac:dyDescent="0.35">
      <c r="C11475" s="21"/>
      <c r="E11475" s="21"/>
      <c r="G11475" s="20"/>
      <c r="I11475" s="20"/>
      <c r="O11475" s="20"/>
      <c r="P11475" s="20"/>
    </row>
    <row r="11476" spans="3:16" x14ac:dyDescent="0.35">
      <c r="C11476" s="21"/>
      <c r="E11476" s="21"/>
      <c r="G11476" s="20"/>
      <c r="I11476" s="20"/>
      <c r="O11476" s="20"/>
      <c r="P11476" s="20"/>
    </row>
    <row r="11477" spans="3:16" x14ac:dyDescent="0.35">
      <c r="C11477" s="21"/>
      <c r="E11477" s="21"/>
      <c r="G11477" s="20"/>
      <c r="I11477" s="20"/>
      <c r="O11477" s="20"/>
      <c r="P11477" s="20"/>
    </row>
    <row r="11478" spans="3:16" x14ac:dyDescent="0.35">
      <c r="C11478" s="21"/>
      <c r="E11478" s="21"/>
      <c r="G11478" s="20"/>
      <c r="I11478" s="20"/>
      <c r="O11478" s="20"/>
      <c r="P11478" s="20"/>
    </row>
    <row r="11479" spans="3:16" x14ac:dyDescent="0.35">
      <c r="C11479" s="21"/>
      <c r="E11479" s="21"/>
      <c r="G11479" s="20"/>
      <c r="I11479" s="20"/>
      <c r="O11479" s="20"/>
      <c r="P11479" s="20"/>
    </row>
    <row r="11480" spans="3:16" x14ac:dyDescent="0.35">
      <c r="C11480" s="21"/>
      <c r="E11480" s="21"/>
      <c r="G11480" s="20"/>
      <c r="I11480" s="20"/>
      <c r="O11480" s="20"/>
      <c r="P11480" s="20"/>
    </row>
    <row r="11481" spans="3:16" x14ac:dyDescent="0.35">
      <c r="C11481" s="21"/>
      <c r="E11481" s="21"/>
      <c r="G11481" s="20"/>
      <c r="I11481" s="20"/>
      <c r="O11481" s="20"/>
      <c r="P11481" s="20"/>
    </row>
    <row r="11482" spans="3:16" x14ac:dyDescent="0.35">
      <c r="C11482" s="21"/>
      <c r="E11482" s="21"/>
      <c r="G11482" s="20"/>
      <c r="I11482" s="20"/>
      <c r="O11482" s="20"/>
      <c r="P11482" s="20"/>
    </row>
    <row r="11483" spans="3:16" x14ac:dyDescent="0.35">
      <c r="C11483" s="21"/>
      <c r="E11483" s="21"/>
      <c r="G11483" s="20"/>
      <c r="I11483" s="20"/>
      <c r="O11483" s="20"/>
      <c r="P11483" s="20"/>
    </row>
    <row r="11484" spans="3:16" x14ac:dyDescent="0.35">
      <c r="C11484" s="21"/>
      <c r="E11484" s="21"/>
      <c r="G11484" s="20"/>
      <c r="I11484" s="20"/>
      <c r="O11484" s="20"/>
      <c r="P11484" s="20"/>
    </row>
    <row r="11485" spans="3:16" x14ac:dyDescent="0.35">
      <c r="C11485" s="21"/>
      <c r="E11485" s="21"/>
      <c r="G11485" s="20"/>
      <c r="I11485" s="20"/>
      <c r="O11485" s="20"/>
      <c r="P11485" s="20"/>
    </row>
    <row r="11486" spans="3:16" x14ac:dyDescent="0.35">
      <c r="C11486" s="21"/>
      <c r="E11486" s="21"/>
      <c r="G11486" s="20"/>
      <c r="I11486" s="20"/>
      <c r="O11486" s="20"/>
      <c r="P11486" s="20"/>
    </row>
    <row r="11487" spans="3:16" x14ac:dyDescent="0.35">
      <c r="C11487" s="21"/>
      <c r="E11487" s="21"/>
      <c r="G11487" s="20"/>
      <c r="I11487" s="20"/>
      <c r="O11487" s="20"/>
      <c r="P11487" s="20"/>
    </row>
    <row r="11488" spans="3:16" x14ac:dyDescent="0.35">
      <c r="C11488" s="21"/>
      <c r="E11488" s="21"/>
      <c r="G11488" s="20"/>
      <c r="I11488" s="20"/>
      <c r="O11488" s="20"/>
      <c r="P11488" s="20"/>
    </row>
    <row r="11489" spans="3:16" x14ac:dyDescent="0.35">
      <c r="C11489" s="21"/>
      <c r="E11489" s="21"/>
      <c r="G11489" s="20"/>
      <c r="I11489" s="20"/>
      <c r="O11489" s="20"/>
      <c r="P11489" s="20"/>
    </row>
    <row r="11490" spans="3:16" x14ac:dyDescent="0.35">
      <c r="C11490" s="21"/>
      <c r="E11490" s="21"/>
      <c r="G11490" s="20"/>
      <c r="I11490" s="20"/>
      <c r="O11490" s="20"/>
      <c r="P11490" s="20"/>
    </row>
    <row r="11491" spans="3:16" x14ac:dyDescent="0.35">
      <c r="C11491" s="21"/>
      <c r="E11491" s="21"/>
      <c r="G11491" s="20"/>
      <c r="I11491" s="20"/>
      <c r="O11491" s="20"/>
      <c r="P11491" s="20"/>
    </row>
    <row r="11492" spans="3:16" x14ac:dyDescent="0.35">
      <c r="C11492" s="21"/>
      <c r="E11492" s="21"/>
      <c r="G11492" s="20"/>
      <c r="I11492" s="20"/>
      <c r="O11492" s="20"/>
      <c r="P11492" s="20"/>
    </row>
    <row r="11493" spans="3:16" x14ac:dyDescent="0.35">
      <c r="C11493" s="21"/>
      <c r="E11493" s="21"/>
      <c r="G11493" s="20"/>
      <c r="I11493" s="20"/>
      <c r="O11493" s="20"/>
      <c r="P11493" s="20"/>
    </row>
    <row r="11494" spans="3:16" x14ac:dyDescent="0.35">
      <c r="C11494" s="21"/>
      <c r="E11494" s="21"/>
      <c r="G11494" s="20"/>
      <c r="I11494" s="20"/>
      <c r="O11494" s="20"/>
      <c r="P11494" s="20"/>
    </row>
    <row r="11495" spans="3:16" x14ac:dyDescent="0.35">
      <c r="C11495" s="21"/>
      <c r="E11495" s="21"/>
      <c r="G11495" s="20"/>
      <c r="I11495" s="20"/>
      <c r="O11495" s="20"/>
      <c r="P11495" s="20"/>
    </row>
    <row r="11496" spans="3:16" x14ac:dyDescent="0.35">
      <c r="C11496" s="21"/>
      <c r="E11496" s="21"/>
      <c r="G11496" s="20"/>
      <c r="I11496" s="20"/>
      <c r="O11496" s="20"/>
      <c r="P11496" s="20"/>
    </row>
    <row r="11497" spans="3:16" x14ac:dyDescent="0.35">
      <c r="C11497" s="21"/>
      <c r="E11497" s="21"/>
      <c r="G11497" s="20"/>
      <c r="I11497" s="20"/>
      <c r="O11497" s="20"/>
      <c r="P11497" s="20"/>
    </row>
    <row r="11498" spans="3:16" x14ac:dyDescent="0.35">
      <c r="C11498" s="21"/>
      <c r="E11498" s="21"/>
      <c r="G11498" s="20"/>
      <c r="I11498" s="20"/>
      <c r="O11498" s="20"/>
      <c r="P11498" s="20"/>
    </row>
    <row r="11499" spans="3:16" x14ac:dyDescent="0.35">
      <c r="C11499" s="21"/>
      <c r="E11499" s="21"/>
      <c r="G11499" s="20"/>
      <c r="I11499" s="20"/>
      <c r="O11499" s="20"/>
      <c r="P11499" s="20"/>
    </row>
    <row r="11500" spans="3:16" x14ac:dyDescent="0.35">
      <c r="C11500" s="21"/>
      <c r="E11500" s="21"/>
      <c r="G11500" s="20"/>
      <c r="I11500" s="20"/>
      <c r="O11500" s="20"/>
      <c r="P11500" s="20"/>
    </row>
    <row r="11501" spans="3:16" x14ac:dyDescent="0.35">
      <c r="C11501" s="21"/>
      <c r="E11501" s="21"/>
      <c r="G11501" s="20"/>
      <c r="I11501" s="20"/>
      <c r="O11501" s="20"/>
      <c r="P11501" s="20"/>
    </row>
    <row r="11502" spans="3:16" x14ac:dyDescent="0.35">
      <c r="C11502" s="21"/>
      <c r="E11502" s="21"/>
      <c r="G11502" s="20"/>
      <c r="I11502" s="20"/>
      <c r="O11502" s="20"/>
      <c r="P11502" s="20"/>
    </row>
    <row r="11503" spans="3:16" x14ac:dyDescent="0.35">
      <c r="C11503" s="21"/>
      <c r="E11503" s="21"/>
      <c r="G11503" s="20"/>
      <c r="I11503" s="20"/>
      <c r="O11503" s="20"/>
      <c r="P11503" s="20"/>
    </row>
    <row r="11504" spans="3:16" x14ac:dyDescent="0.35">
      <c r="C11504" s="21"/>
      <c r="E11504" s="21"/>
      <c r="G11504" s="20"/>
      <c r="I11504" s="20"/>
      <c r="O11504" s="20"/>
      <c r="P11504" s="20"/>
    </row>
    <row r="11505" spans="3:16" x14ac:dyDescent="0.35">
      <c r="C11505" s="21"/>
      <c r="E11505" s="21"/>
      <c r="G11505" s="20"/>
      <c r="I11505" s="20"/>
      <c r="O11505" s="20"/>
      <c r="P11505" s="20"/>
    </row>
    <row r="11506" spans="3:16" x14ac:dyDescent="0.35">
      <c r="C11506" s="21"/>
      <c r="E11506" s="21"/>
      <c r="G11506" s="20"/>
      <c r="I11506" s="20"/>
      <c r="O11506" s="20"/>
      <c r="P11506" s="20"/>
    </row>
    <row r="11507" spans="3:16" x14ac:dyDescent="0.35">
      <c r="C11507" s="21"/>
      <c r="E11507" s="21"/>
      <c r="G11507" s="20"/>
      <c r="I11507" s="20"/>
      <c r="O11507" s="20"/>
      <c r="P11507" s="20"/>
    </row>
    <row r="11508" spans="3:16" x14ac:dyDescent="0.35">
      <c r="C11508" s="21"/>
      <c r="E11508" s="21"/>
      <c r="G11508" s="20"/>
      <c r="I11508" s="20"/>
      <c r="O11508" s="20"/>
      <c r="P11508" s="20"/>
    </row>
    <row r="11509" spans="3:16" x14ac:dyDescent="0.35">
      <c r="C11509" s="21"/>
      <c r="E11509" s="21"/>
      <c r="G11509" s="20"/>
      <c r="I11509" s="20"/>
      <c r="O11509" s="20"/>
      <c r="P11509" s="20"/>
    </row>
    <row r="11510" spans="3:16" x14ac:dyDescent="0.35">
      <c r="C11510" s="21"/>
      <c r="E11510" s="21"/>
      <c r="G11510" s="20"/>
      <c r="I11510" s="20"/>
      <c r="O11510" s="20"/>
      <c r="P11510" s="20"/>
    </row>
    <row r="11511" spans="3:16" x14ac:dyDescent="0.35">
      <c r="C11511" s="21"/>
      <c r="E11511" s="21"/>
      <c r="G11511" s="20"/>
      <c r="I11511" s="20"/>
      <c r="O11511" s="20"/>
      <c r="P11511" s="20"/>
    </row>
    <row r="11512" spans="3:16" x14ac:dyDescent="0.35">
      <c r="C11512" s="21"/>
      <c r="E11512" s="21"/>
      <c r="G11512" s="20"/>
      <c r="I11512" s="20"/>
      <c r="O11512" s="20"/>
      <c r="P11512" s="20"/>
    </row>
    <row r="11513" spans="3:16" x14ac:dyDescent="0.35">
      <c r="C11513" s="21"/>
      <c r="E11513" s="21"/>
      <c r="G11513" s="20"/>
      <c r="I11513" s="20"/>
      <c r="O11513" s="20"/>
      <c r="P11513" s="20"/>
    </row>
    <row r="11514" spans="3:16" x14ac:dyDescent="0.35">
      <c r="C11514" s="21"/>
      <c r="E11514" s="21"/>
      <c r="G11514" s="20"/>
      <c r="I11514" s="20"/>
      <c r="O11514" s="20"/>
      <c r="P11514" s="20"/>
    </row>
    <row r="11515" spans="3:16" x14ac:dyDescent="0.35">
      <c r="C11515" s="21"/>
      <c r="E11515" s="21"/>
      <c r="G11515" s="20"/>
      <c r="I11515" s="20"/>
      <c r="O11515" s="20"/>
      <c r="P11515" s="20"/>
    </row>
    <row r="11516" spans="3:16" x14ac:dyDescent="0.35">
      <c r="C11516" s="21"/>
      <c r="E11516" s="21"/>
      <c r="G11516" s="20"/>
      <c r="I11516" s="20"/>
      <c r="O11516" s="20"/>
      <c r="P11516" s="20"/>
    </row>
    <row r="11517" spans="3:16" x14ac:dyDescent="0.35">
      <c r="C11517" s="21"/>
      <c r="E11517" s="21"/>
      <c r="G11517" s="20"/>
      <c r="I11517" s="20"/>
      <c r="O11517" s="20"/>
      <c r="P11517" s="20"/>
    </row>
    <row r="11518" spans="3:16" x14ac:dyDescent="0.35">
      <c r="C11518" s="21"/>
      <c r="E11518" s="21"/>
      <c r="G11518" s="20"/>
      <c r="I11518" s="20"/>
      <c r="O11518" s="20"/>
      <c r="P11518" s="20"/>
    </row>
    <row r="11519" spans="3:16" x14ac:dyDescent="0.35">
      <c r="C11519" s="21"/>
      <c r="E11519" s="21"/>
      <c r="G11519" s="20"/>
      <c r="I11519" s="20"/>
      <c r="O11519" s="20"/>
      <c r="P11519" s="20"/>
    </row>
    <row r="11520" spans="3:16" x14ac:dyDescent="0.35">
      <c r="C11520" s="21"/>
      <c r="E11520" s="21"/>
      <c r="G11520" s="20"/>
      <c r="I11520" s="20"/>
      <c r="O11520" s="20"/>
      <c r="P11520" s="20"/>
    </row>
    <row r="11521" spans="3:16" x14ac:dyDescent="0.35">
      <c r="C11521" s="21"/>
      <c r="E11521" s="21"/>
      <c r="G11521" s="20"/>
      <c r="I11521" s="20"/>
      <c r="O11521" s="20"/>
      <c r="P11521" s="20"/>
    </row>
    <row r="11522" spans="3:16" x14ac:dyDescent="0.35">
      <c r="C11522" s="21"/>
      <c r="E11522" s="21"/>
      <c r="G11522" s="20"/>
      <c r="I11522" s="20"/>
      <c r="O11522" s="20"/>
      <c r="P11522" s="20"/>
    </row>
    <row r="11523" spans="3:16" x14ac:dyDescent="0.35">
      <c r="C11523" s="21"/>
      <c r="E11523" s="21"/>
      <c r="G11523" s="20"/>
      <c r="I11523" s="20"/>
      <c r="O11523" s="20"/>
      <c r="P11523" s="20"/>
    </row>
    <row r="11524" spans="3:16" x14ac:dyDescent="0.35">
      <c r="C11524" s="21"/>
      <c r="E11524" s="21"/>
      <c r="G11524" s="20"/>
      <c r="I11524" s="20"/>
      <c r="O11524" s="20"/>
      <c r="P11524" s="20"/>
    </row>
    <row r="11525" spans="3:16" x14ac:dyDescent="0.35">
      <c r="C11525" s="21"/>
      <c r="E11525" s="21"/>
      <c r="G11525" s="20"/>
      <c r="I11525" s="20"/>
      <c r="O11525" s="20"/>
      <c r="P11525" s="20"/>
    </row>
    <row r="11526" spans="3:16" x14ac:dyDescent="0.35">
      <c r="C11526" s="21"/>
      <c r="E11526" s="21"/>
      <c r="G11526" s="20"/>
      <c r="I11526" s="20"/>
      <c r="O11526" s="20"/>
      <c r="P11526" s="20"/>
    </row>
    <row r="11527" spans="3:16" x14ac:dyDescent="0.35">
      <c r="C11527" s="21"/>
      <c r="E11527" s="21"/>
      <c r="G11527" s="20"/>
      <c r="I11527" s="20"/>
      <c r="O11527" s="20"/>
      <c r="P11527" s="20"/>
    </row>
    <row r="11528" spans="3:16" x14ac:dyDescent="0.35">
      <c r="C11528" s="21"/>
      <c r="E11528" s="21"/>
      <c r="G11528" s="20"/>
      <c r="I11528" s="20"/>
      <c r="O11528" s="20"/>
      <c r="P11528" s="20"/>
    </row>
    <row r="11529" spans="3:16" x14ac:dyDescent="0.35">
      <c r="C11529" s="21"/>
      <c r="E11529" s="21"/>
      <c r="G11529" s="20"/>
      <c r="I11529" s="20"/>
      <c r="O11529" s="20"/>
      <c r="P11529" s="20"/>
    </row>
    <row r="11530" spans="3:16" x14ac:dyDescent="0.35">
      <c r="C11530" s="21"/>
      <c r="E11530" s="21"/>
      <c r="G11530" s="20"/>
      <c r="I11530" s="20"/>
      <c r="O11530" s="20"/>
      <c r="P11530" s="20"/>
    </row>
    <row r="11531" spans="3:16" x14ac:dyDescent="0.35">
      <c r="C11531" s="21"/>
      <c r="E11531" s="21"/>
      <c r="G11531" s="20"/>
      <c r="I11531" s="20"/>
      <c r="O11531" s="20"/>
      <c r="P11531" s="20"/>
    </row>
    <row r="11532" spans="3:16" x14ac:dyDescent="0.35">
      <c r="C11532" s="21"/>
      <c r="E11532" s="21"/>
      <c r="G11532" s="20"/>
      <c r="I11532" s="20"/>
      <c r="O11532" s="20"/>
      <c r="P11532" s="20"/>
    </row>
    <row r="11533" spans="3:16" x14ac:dyDescent="0.35">
      <c r="C11533" s="21"/>
      <c r="E11533" s="21"/>
      <c r="G11533" s="20"/>
      <c r="I11533" s="20"/>
      <c r="O11533" s="20"/>
      <c r="P11533" s="20"/>
    </row>
    <row r="11534" spans="3:16" x14ac:dyDescent="0.35">
      <c r="C11534" s="21"/>
      <c r="E11534" s="21"/>
      <c r="G11534" s="20"/>
      <c r="I11534" s="20"/>
      <c r="O11534" s="20"/>
      <c r="P11534" s="20"/>
    </row>
    <row r="11535" spans="3:16" x14ac:dyDescent="0.35">
      <c r="C11535" s="21"/>
      <c r="E11535" s="21"/>
      <c r="G11535" s="20"/>
      <c r="I11535" s="20"/>
      <c r="O11535" s="20"/>
      <c r="P11535" s="20"/>
    </row>
    <row r="11536" spans="3:16" x14ac:dyDescent="0.35">
      <c r="C11536" s="21"/>
      <c r="E11536" s="21"/>
      <c r="G11536" s="20"/>
      <c r="I11536" s="20"/>
      <c r="O11536" s="20"/>
      <c r="P11536" s="20"/>
    </row>
    <row r="11537" spans="3:16" x14ac:dyDescent="0.35">
      <c r="C11537" s="21"/>
      <c r="E11537" s="21"/>
      <c r="G11537" s="20"/>
      <c r="I11537" s="20"/>
      <c r="O11537" s="20"/>
      <c r="P11537" s="20"/>
    </row>
    <row r="11538" spans="3:16" x14ac:dyDescent="0.35">
      <c r="C11538" s="21"/>
      <c r="E11538" s="21"/>
      <c r="G11538" s="20"/>
      <c r="I11538" s="20"/>
      <c r="O11538" s="20"/>
      <c r="P11538" s="20"/>
    </row>
    <row r="11539" spans="3:16" x14ac:dyDescent="0.35">
      <c r="C11539" s="21"/>
      <c r="E11539" s="21"/>
      <c r="G11539" s="20"/>
      <c r="I11539" s="20"/>
      <c r="O11539" s="20"/>
      <c r="P11539" s="20"/>
    </row>
    <row r="11540" spans="3:16" x14ac:dyDescent="0.35">
      <c r="C11540" s="21"/>
      <c r="E11540" s="21"/>
      <c r="G11540" s="20"/>
      <c r="I11540" s="20"/>
      <c r="O11540" s="20"/>
      <c r="P11540" s="20"/>
    </row>
    <row r="11541" spans="3:16" x14ac:dyDescent="0.35">
      <c r="C11541" s="21"/>
      <c r="E11541" s="21"/>
      <c r="G11541" s="20"/>
      <c r="I11541" s="20"/>
      <c r="O11541" s="20"/>
      <c r="P11541" s="20"/>
    </row>
    <row r="11542" spans="3:16" x14ac:dyDescent="0.35">
      <c r="C11542" s="21"/>
      <c r="E11542" s="21"/>
      <c r="G11542" s="20"/>
      <c r="I11542" s="20"/>
      <c r="O11542" s="20"/>
      <c r="P11542" s="20"/>
    </row>
    <row r="11543" spans="3:16" x14ac:dyDescent="0.35">
      <c r="C11543" s="21"/>
      <c r="E11543" s="21"/>
      <c r="G11543" s="20"/>
      <c r="I11543" s="20"/>
      <c r="O11543" s="20"/>
      <c r="P11543" s="20"/>
    </row>
    <row r="11544" spans="3:16" x14ac:dyDescent="0.35">
      <c r="C11544" s="21"/>
      <c r="E11544" s="21"/>
      <c r="G11544" s="20"/>
      <c r="I11544" s="20"/>
      <c r="O11544" s="20"/>
      <c r="P11544" s="20"/>
    </row>
    <row r="11545" spans="3:16" x14ac:dyDescent="0.35">
      <c r="C11545" s="21"/>
      <c r="E11545" s="21"/>
      <c r="G11545" s="20"/>
      <c r="I11545" s="20"/>
      <c r="O11545" s="20"/>
      <c r="P11545" s="20"/>
    </row>
    <row r="11546" spans="3:16" x14ac:dyDescent="0.35">
      <c r="C11546" s="21"/>
      <c r="E11546" s="21"/>
      <c r="G11546" s="20"/>
      <c r="I11546" s="20"/>
      <c r="O11546" s="20"/>
      <c r="P11546" s="20"/>
    </row>
    <row r="11547" spans="3:16" x14ac:dyDescent="0.35">
      <c r="C11547" s="21"/>
      <c r="E11547" s="21"/>
      <c r="G11547" s="20"/>
      <c r="I11547" s="20"/>
      <c r="O11547" s="20"/>
      <c r="P11547" s="20"/>
    </row>
    <row r="11548" spans="3:16" x14ac:dyDescent="0.35">
      <c r="C11548" s="21"/>
      <c r="E11548" s="21"/>
      <c r="G11548" s="20"/>
      <c r="I11548" s="20"/>
      <c r="O11548" s="20"/>
      <c r="P11548" s="20"/>
    </row>
    <row r="11549" spans="3:16" x14ac:dyDescent="0.35">
      <c r="C11549" s="21"/>
      <c r="E11549" s="21"/>
      <c r="G11549" s="20"/>
      <c r="I11549" s="20"/>
      <c r="O11549" s="20"/>
      <c r="P11549" s="20"/>
    </row>
    <row r="11550" spans="3:16" x14ac:dyDescent="0.35">
      <c r="C11550" s="21"/>
      <c r="E11550" s="21"/>
      <c r="G11550" s="20"/>
      <c r="I11550" s="20"/>
      <c r="O11550" s="20"/>
      <c r="P11550" s="20"/>
    </row>
    <row r="11551" spans="3:16" x14ac:dyDescent="0.35">
      <c r="C11551" s="21"/>
      <c r="E11551" s="21"/>
      <c r="G11551" s="20"/>
      <c r="I11551" s="20"/>
      <c r="O11551" s="20"/>
      <c r="P11551" s="20"/>
    </row>
    <row r="11552" spans="3:16" x14ac:dyDescent="0.35">
      <c r="C11552" s="21"/>
      <c r="E11552" s="21"/>
      <c r="G11552" s="20"/>
      <c r="I11552" s="20"/>
      <c r="O11552" s="20"/>
      <c r="P11552" s="20"/>
    </row>
    <row r="11553" spans="3:16" x14ac:dyDescent="0.35">
      <c r="C11553" s="21"/>
      <c r="E11553" s="21"/>
      <c r="G11553" s="20"/>
      <c r="I11553" s="20"/>
      <c r="O11553" s="20"/>
      <c r="P11553" s="20"/>
    </row>
    <row r="11554" spans="3:16" x14ac:dyDescent="0.35">
      <c r="C11554" s="21"/>
      <c r="E11554" s="21"/>
      <c r="G11554" s="20"/>
      <c r="I11554" s="20"/>
      <c r="O11554" s="20"/>
      <c r="P11554" s="20"/>
    </row>
    <row r="11555" spans="3:16" x14ac:dyDescent="0.35">
      <c r="C11555" s="21"/>
      <c r="E11555" s="21"/>
      <c r="G11555" s="20"/>
      <c r="I11555" s="20"/>
      <c r="O11555" s="20"/>
      <c r="P11555" s="20"/>
    </row>
    <row r="11556" spans="3:16" x14ac:dyDescent="0.35">
      <c r="C11556" s="21"/>
      <c r="E11556" s="21"/>
      <c r="G11556" s="20"/>
      <c r="I11556" s="20"/>
      <c r="O11556" s="20"/>
      <c r="P11556" s="20"/>
    </row>
    <row r="11557" spans="3:16" x14ac:dyDescent="0.35">
      <c r="C11557" s="21"/>
      <c r="E11557" s="21"/>
      <c r="G11557" s="20"/>
      <c r="I11557" s="20"/>
      <c r="O11557" s="20"/>
      <c r="P11557" s="20"/>
    </row>
    <row r="11558" spans="3:16" x14ac:dyDescent="0.35">
      <c r="C11558" s="21"/>
      <c r="E11558" s="21"/>
      <c r="G11558" s="20"/>
      <c r="I11558" s="20"/>
      <c r="O11558" s="20"/>
      <c r="P11558" s="20"/>
    </row>
    <row r="11559" spans="3:16" x14ac:dyDescent="0.35">
      <c r="C11559" s="21"/>
      <c r="E11559" s="21"/>
      <c r="G11559" s="20"/>
      <c r="I11559" s="20"/>
      <c r="O11559" s="20"/>
      <c r="P11559" s="20"/>
    </row>
    <row r="11560" spans="3:16" x14ac:dyDescent="0.35">
      <c r="C11560" s="21"/>
      <c r="E11560" s="21"/>
      <c r="G11560" s="20"/>
      <c r="I11560" s="20"/>
      <c r="O11560" s="20"/>
      <c r="P11560" s="20"/>
    </row>
    <row r="11561" spans="3:16" x14ac:dyDescent="0.35">
      <c r="C11561" s="21"/>
      <c r="E11561" s="21"/>
      <c r="G11561" s="20"/>
      <c r="I11561" s="20"/>
      <c r="O11561" s="20"/>
      <c r="P11561" s="20"/>
    </row>
    <row r="11562" spans="3:16" x14ac:dyDescent="0.35">
      <c r="C11562" s="21"/>
      <c r="E11562" s="21"/>
      <c r="G11562" s="20"/>
      <c r="I11562" s="20"/>
      <c r="O11562" s="20"/>
      <c r="P11562" s="20"/>
    </row>
    <row r="11563" spans="3:16" x14ac:dyDescent="0.35">
      <c r="C11563" s="21"/>
      <c r="E11563" s="21"/>
      <c r="G11563" s="20"/>
      <c r="I11563" s="20"/>
      <c r="O11563" s="20"/>
      <c r="P11563" s="20"/>
    </row>
    <row r="11564" spans="3:16" x14ac:dyDescent="0.35">
      <c r="C11564" s="21"/>
      <c r="E11564" s="21"/>
      <c r="G11564" s="20"/>
      <c r="I11564" s="20"/>
      <c r="O11564" s="20"/>
      <c r="P11564" s="20"/>
    </row>
    <row r="11565" spans="3:16" x14ac:dyDescent="0.35">
      <c r="C11565" s="21"/>
      <c r="E11565" s="21"/>
      <c r="G11565" s="20"/>
      <c r="I11565" s="20"/>
      <c r="O11565" s="20"/>
      <c r="P11565" s="20"/>
    </row>
    <row r="11566" spans="3:16" x14ac:dyDescent="0.35">
      <c r="C11566" s="21"/>
      <c r="E11566" s="21"/>
      <c r="G11566" s="20"/>
      <c r="I11566" s="20"/>
      <c r="O11566" s="20"/>
      <c r="P11566" s="20"/>
    </row>
    <row r="11567" spans="3:16" x14ac:dyDescent="0.35">
      <c r="C11567" s="21"/>
      <c r="E11567" s="21"/>
      <c r="G11567" s="20"/>
      <c r="I11567" s="20"/>
      <c r="O11567" s="20"/>
      <c r="P11567" s="20"/>
    </row>
    <row r="11568" spans="3:16" x14ac:dyDescent="0.35">
      <c r="C11568" s="21"/>
      <c r="E11568" s="21"/>
      <c r="G11568" s="20"/>
      <c r="I11568" s="20"/>
      <c r="O11568" s="20"/>
      <c r="P11568" s="20"/>
    </row>
    <row r="11569" spans="3:16" x14ac:dyDescent="0.35">
      <c r="C11569" s="21"/>
      <c r="E11569" s="21"/>
      <c r="G11569" s="20"/>
      <c r="I11569" s="20"/>
      <c r="O11569" s="20"/>
      <c r="P11569" s="20"/>
    </row>
    <row r="11570" spans="3:16" x14ac:dyDescent="0.35">
      <c r="C11570" s="21"/>
      <c r="E11570" s="21"/>
      <c r="G11570" s="20"/>
      <c r="I11570" s="20"/>
      <c r="O11570" s="20"/>
      <c r="P11570" s="20"/>
    </row>
    <row r="11571" spans="3:16" x14ac:dyDescent="0.35">
      <c r="C11571" s="21"/>
      <c r="E11571" s="21"/>
      <c r="G11571" s="20"/>
      <c r="I11571" s="20"/>
      <c r="O11571" s="20"/>
      <c r="P11571" s="20"/>
    </row>
    <row r="11572" spans="3:16" x14ac:dyDescent="0.35">
      <c r="C11572" s="21"/>
      <c r="E11572" s="21"/>
      <c r="G11572" s="20"/>
      <c r="I11572" s="20"/>
      <c r="O11572" s="20"/>
      <c r="P11572" s="20"/>
    </row>
    <row r="11573" spans="3:16" x14ac:dyDescent="0.35">
      <c r="C11573" s="21"/>
      <c r="E11573" s="21"/>
      <c r="G11573" s="20"/>
      <c r="I11573" s="20"/>
      <c r="O11573" s="20"/>
      <c r="P11573" s="20"/>
    </row>
    <row r="11574" spans="3:16" x14ac:dyDescent="0.35">
      <c r="C11574" s="21"/>
      <c r="E11574" s="21"/>
      <c r="G11574" s="20"/>
      <c r="I11574" s="20"/>
      <c r="O11574" s="20"/>
      <c r="P11574" s="20"/>
    </row>
    <row r="11575" spans="3:16" x14ac:dyDescent="0.35">
      <c r="C11575" s="21"/>
      <c r="E11575" s="21"/>
      <c r="G11575" s="20"/>
      <c r="I11575" s="20"/>
      <c r="O11575" s="20"/>
      <c r="P11575" s="20"/>
    </row>
    <row r="11576" spans="3:16" x14ac:dyDescent="0.35">
      <c r="C11576" s="21"/>
      <c r="E11576" s="21"/>
      <c r="G11576" s="20"/>
      <c r="I11576" s="20"/>
      <c r="O11576" s="20"/>
      <c r="P11576" s="20"/>
    </row>
    <row r="11577" spans="3:16" x14ac:dyDescent="0.35">
      <c r="C11577" s="21"/>
      <c r="E11577" s="21"/>
      <c r="G11577" s="20"/>
      <c r="I11577" s="20"/>
      <c r="O11577" s="20"/>
      <c r="P11577" s="20"/>
    </row>
    <row r="11578" spans="3:16" x14ac:dyDescent="0.35">
      <c r="C11578" s="21"/>
      <c r="E11578" s="21"/>
      <c r="G11578" s="20"/>
      <c r="I11578" s="20"/>
      <c r="O11578" s="20"/>
      <c r="P11578" s="20"/>
    </row>
    <row r="11579" spans="3:16" x14ac:dyDescent="0.35">
      <c r="C11579" s="21"/>
      <c r="E11579" s="21"/>
      <c r="G11579" s="20"/>
      <c r="I11579" s="20"/>
      <c r="O11579" s="20"/>
      <c r="P11579" s="20"/>
    </row>
    <row r="11580" spans="3:16" x14ac:dyDescent="0.35">
      <c r="C11580" s="21"/>
      <c r="E11580" s="21"/>
      <c r="G11580" s="20"/>
      <c r="I11580" s="20"/>
      <c r="O11580" s="20"/>
      <c r="P11580" s="20"/>
    </row>
    <row r="11581" spans="3:16" x14ac:dyDescent="0.35">
      <c r="C11581" s="21"/>
      <c r="E11581" s="21"/>
      <c r="G11581" s="20"/>
      <c r="I11581" s="20"/>
      <c r="O11581" s="20"/>
      <c r="P11581" s="20"/>
    </row>
    <row r="11582" spans="3:16" x14ac:dyDescent="0.35">
      <c r="C11582" s="21"/>
      <c r="E11582" s="21"/>
      <c r="G11582" s="20"/>
      <c r="I11582" s="20"/>
      <c r="O11582" s="20"/>
      <c r="P11582" s="20"/>
    </row>
    <row r="11583" spans="3:16" x14ac:dyDescent="0.35">
      <c r="C11583" s="21"/>
      <c r="E11583" s="21"/>
      <c r="G11583" s="20"/>
      <c r="I11583" s="20"/>
      <c r="O11583" s="20"/>
      <c r="P11583" s="20"/>
    </row>
    <row r="11584" spans="3:16" x14ac:dyDescent="0.35">
      <c r="C11584" s="21"/>
      <c r="E11584" s="21"/>
      <c r="G11584" s="20"/>
      <c r="I11584" s="20"/>
      <c r="O11584" s="20"/>
      <c r="P11584" s="20"/>
    </row>
    <row r="11585" spans="3:16" x14ac:dyDescent="0.35">
      <c r="C11585" s="21"/>
      <c r="E11585" s="21"/>
      <c r="G11585" s="20"/>
      <c r="I11585" s="20"/>
      <c r="O11585" s="20"/>
      <c r="P11585" s="20"/>
    </row>
    <row r="11586" spans="3:16" x14ac:dyDescent="0.35">
      <c r="C11586" s="21"/>
      <c r="E11586" s="21"/>
      <c r="G11586" s="20"/>
      <c r="I11586" s="20"/>
      <c r="O11586" s="20"/>
      <c r="P11586" s="20"/>
    </row>
    <row r="11587" spans="3:16" x14ac:dyDescent="0.35">
      <c r="C11587" s="21"/>
      <c r="E11587" s="21"/>
      <c r="G11587" s="20"/>
      <c r="I11587" s="20"/>
      <c r="O11587" s="20"/>
      <c r="P11587" s="20"/>
    </row>
    <row r="11588" spans="3:16" x14ac:dyDescent="0.35">
      <c r="C11588" s="21"/>
      <c r="E11588" s="21"/>
      <c r="G11588" s="20"/>
      <c r="I11588" s="20"/>
      <c r="O11588" s="20"/>
      <c r="P11588" s="20"/>
    </row>
    <row r="11589" spans="3:16" x14ac:dyDescent="0.35">
      <c r="C11589" s="21"/>
      <c r="E11589" s="21"/>
      <c r="G11589" s="20"/>
      <c r="I11589" s="20"/>
      <c r="O11589" s="20"/>
      <c r="P11589" s="20"/>
    </row>
    <row r="11590" spans="3:16" x14ac:dyDescent="0.35">
      <c r="C11590" s="21"/>
      <c r="E11590" s="21"/>
      <c r="G11590" s="20"/>
      <c r="I11590" s="20"/>
      <c r="O11590" s="20"/>
      <c r="P11590" s="20"/>
    </row>
    <row r="11591" spans="3:16" x14ac:dyDescent="0.35">
      <c r="C11591" s="21"/>
      <c r="E11591" s="21"/>
      <c r="G11591" s="20"/>
      <c r="I11591" s="20"/>
      <c r="O11591" s="20"/>
      <c r="P11591" s="20"/>
    </row>
    <row r="11592" spans="3:16" x14ac:dyDescent="0.35">
      <c r="C11592" s="21"/>
      <c r="E11592" s="21"/>
      <c r="G11592" s="20"/>
      <c r="I11592" s="20"/>
      <c r="O11592" s="20"/>
      <c r="P11592" s="20"/>
    </row>
    <row r="11593" spans="3:16" x14ac:dyDescent="0.35">
      <c r="C11593" s="21"/>
      <c r="E11593" s="21"/>
      <c r="G11593" s="20"/>
      <c r="I11593" s="20"/>
      <c r="O11593" s="20"/>
      <c r="P11593" s="20"/>
    </row>
    <row r="11594" spans="3:16" x14ac:dyDescent="0.35">
      <c r="C11594" s="21"/>
      <c r="E11594" s="21"/>
      <c r="G11594" s="20"/>
      <c r="I11594" s="20"/>
      <c r="O11594" s="20"/>
      <c r="P11594" s="20"/>
    </row>
    <row r="11595" spans="3:16" x14ac:dyDescent="0.35">
      <c r="C11595" s="21"/>
      <c r="E11595" s="21"/>
      <c r="G11595" s="20"/>
      <c r="I11595" s="20"/>
      <c r="O11595" s="20"/>
      <c r="P11595" s="20"/>
    </row>
    <row r="11596" spans="3:16" x14ac:dyDescent="0.35">
      <c r="C11596" s="21"/>
      <c r="E11596" s="21"/>
      <c r="G11596" s="20"/>
      <c r="I11596" s="20"/>
      <c r="O11596" s="20"/>
      <c r="P11596" s="20"/>
    </row>
    <row r="11597" spans="3:16" x14ac:dyDescent="0.35">
      <c r="C11597" s="21"/>
      <c r="E11597" s="21"/>
      <c r="G11597" s="20"/>
      <c r="I11597" s="20"/>
      <c r="O11597" s="20"/>
      <c r="P11597" s="20"/>
    </row>
    <row r="11598" spans="3:16" x14ac:dyDescent="0.35">
      <c r="C11598" s="21"/>
      <c r="E11598" s="21"/>
      <c r="G11598" s="20"/>
      <c r="I11598" s="20"/>
      <c r="O11598" s="20"/>
      <c r="P11598" s="20"/>
    </row>
    <row r="11599" spans="3:16" x14ac:dyDescent="0.35">
      <c r="C11599" s="21"/>
      <c r="E11599" s="21"/>
      <c r="G11599" s="20"/>
      <c r="I11599" s="20"/>
      <c r="O11599" s="20"/>
      <c r="P11599" s="20"/>
    </row>
    <row r="11600" spans="3:16" x14ac:dyDescent="0.35">
      <c r="C11600" s="21"/>
      <c r="E11600" s="21"/>
      <c r="G11600" s="20"/>
      <c r="I11600" s="20"/>
      <c r="O11600" s="20"/>
      <c r="P11600" s="20"/>
    </row>
    <row r="11601" spans="3:16" x14ac:dyDescent="0.35">
      <c r="C11601" s="21"/>
      <c r="E11601" s="21"/>
      <c r="G11601" s="20"/>
      <c r="I11601" s="20"/>
      <c r="O11601" s="20"/>
      <c r="P11601" s="20"/>
    </row>
    <row r="11602" spans="3:16" x14ac:dyDescent="0.35">
      <c r="C11602" s="21"/>
      <c r="E11602" s="21"/>
      <c r="G11602" s="20"/>
      <c r="I11602" s="20"/>
      <c r="O11602" s="20"/>
      <c r="P11602" s="20"/>
    </row>
    <row r="11603" spans="3:16" x14ac:dyDescent="0.35">
      <c r="C11603" s="21"/>
      <c r="E11603" s="21"/>
      <c r="G11603" s="20"/>
      <c r="I11603" s="20"/>
      <c r="O11603" s="20"/>
      <c r="P11603" s="20"/>
    </row>
    <row r="11604" spans="3:16" x14ac:dyDescent="0.35">
      <c r="C11604" s="21"/>
      <c r="E11604" s="21"/>
      <c r="G11604" s="20"/>
      <c r="I11604" s="20"/>
      <c r="O11604" s="20"/>
      <c r="P11604" s="20"/>
    </row>
    <row r="11605" spans="3:16" x14ac:dyDescent="0.35">
      <c r="C11605" s="21"/>
      <c r="E11605" s="21"/>
      <c r="G11605" s="20"/>
      <c r="I11605" s="20"/>
      <c r="O11605" s="20"/>
      <c r="P11605" s="20"/>
    </row>
    <row r="11606" spans="3:16" x14ac:dyDescent="0.35">
      <c r="C11606" s="21"/>
      <c r="E11606" s="21"/>
      <c r="G11606" s="20"/>
      <c r="I11606" s="20"/>
      <c r="O11606" s="20"/>
      <c r="P11606" s="20"/>
    </row>
    <row r="11607" spans="3:16" x14ac:dyDescent="0.35">
      <c r="C11607" s="21"/>
      <c r="E11607" s="21"/>
      <c r="G11607" s="20"/>
      <c r="I11607" s="20"/>
      <c r="O11607" s="20"/>
      <c r="P11607" s="20"/>
    </row>
    <row r="11608" spans="3:16" x14ac:dyDescent="0.35">
      <c r="C11608" s="21"/>
      <c r="E11608" s="21"/>
      <c r="G11608" s="20"/>
      <c r="I11608" s="20"/>
      <c r="O11608" s="20"/>
      <c r="P11608" s="20"/>
    </row>
    <row r="11609" spans="3:16" x14ac:dyDescent="0.35">
      <c r="C11609" s="21"/>
      <c r="E11609" s="21"/>
      <c r="G11609" s="20"/>
      <c r="I11609" s="20"/>
      <c r="O11609" s="20"/>
      <c r="P11609" s="20"/>
    </row>
    <row r="11610" spans="3:16" x14ac:dyDescent="0.35">
      <c r="C11610" s="21"/>
      <c r="E11610" s="21"/>
      <c r="G11610" s="20"/>
      <c r="I11610" s="20"/>
      <c r="O11610" s="20"/>
      <c r="P11610" s="20"/>
    </row>
    <row r="11611" spans="3:16" x14ac:dyDescent="0.35">
      <c r="C11611" s="21"/>
      <c r="E11611" s="21"/>
      <c r="G11611" s="20"/>
      <c r="I11611" s="20"/>
      <c r="O11611" s="20"/>
      <c r="P11611" s="20"/>
    </row>
    <row r="11612" spans="3:16" x14ac:dyDescent="0.35">
      <c r="C11612" s="21"/>
      <c r="E11612" s="21"/>
      <c r="G11612" s="20"/>
      <c r="I11612" s="20"/>
      <c r="O11612" s="20"/>
      <c r="P11612" s="20"/>
    </row>
    <row r="11613" spans="3:16" x14ac:dyDescent="0.35">
      <c r="C11613" s="21"/>
      <c r="E11613" s="21"/>
      <c r="G11613" s="20"/>
      <c r="I11613" s="20"/>
      <c r="O11613" s="20"/>
      <c r="P11613" s="20"/>
    </row>
    <row r="11614" spans="3:16" x14ac:dyDescent="0.35">
      <c r="C11614" s="21"/>
      <c r="E11614" s="21"/>
      <c r="G11614" s="20"/>
      <c r="I11614" s="20"/>
      <c r="O11614" s="20"/>
      <c r="P11614" s="20"/>
    </row>
    <row r="11615" spans="3:16" x14ac:dyDescent="0.35">
      <c r="C11615" s="21"/>
      <c r="E11615" s="21"/>
      <c r="G11615" s="20"/>
      <c r="I11615" s="20"/>
      <c r="O11615" s="20"/>
      <c r="P11615" s="20"/>
    </row>
    <row r="11616" spans="3:16" x14ac:dyDescent="0.35">
      <c r="C11616" s="21"/>
      <c r="E11616" s="21"/>
      <c r="G11616" s="20"/>
      <c r="I11616" s="20"/>
      <c r="O11616" s="20"/>
      <c r="P11616" s="20"/>
    </row>
    <row r="11617" spans="3:16" x14ac:dyDescent="0.35">
      <c r="C11617" s="21"/>
      <c r="E11617" s="21"/>
      <c r="G11617" s="20"/>
      <c r="I11617" s="20"/>
      <c r="O11617" s="20"/>
      <c r="P11617" s="20"/>
    </row>
    <row r="11618" spans="3:16" x14ac:dyDescent="0.35">
      <c r="C11618" s="21"/>
      <c r="E11618" s="21"/>
      <c r="G11618" s="20"/>
      <c r="I11618" s="20"/>
      <c r="O11618" s="20"/>
      <c r="P11618" s="20"/>
    </row>
    <row r="11619" spans="3:16" x14ac:dyDescent="0.35">
      <c r="C11619" s="21"/>
      <c r="E11619" s="21"/>
      <c r="G11619" s="20"/>
      <c r="I11619" s="20"/>
      <c r="O11619" s="20"/>
      <c r="P11619" s="20"/>
    </row>
    <row r="11620" spans="3:16" x14ac:dyDescent="0.35">
      <c r="C11620" s="21"/>
      <c r="E11620" s="21"/>
      <c r="G11620" s="20"/>
      <c r="I11620" s="20"/>
      <c r="O11620" s="20"/>
      <c r="P11620" s="20"/>
    </row>
    <row r="11621" spans="3:16" x14ac:dyDescent="0.35">
      <c r="C11621" s="21"/>
      <c r="E11621" s="21"/>
      <c r="G11621" s="20"/>
      <c r="I11621" s="20"/>
      <c r="O11621" s="20"/>
      <c r="P11621" s="20"/>
    </row>
    <row r="11622" spans="3:16" x14ac:dyDescent="0.35">
      <c r="C11622" s="21"/>
      <c r="E11622" s="21"/>
      <c r="G11622" s="20"/>
      <c r="I11622" s="20"/>
      <c r="O11622" s="20"/>
      <c r="P11622" s="20"/>
    </row>
    <row r="11623" spans="3:16" x14ac:dyDescent="0.35">
      <c r="C11623" s="21"/>
      <c r="E11623" s="21"/>
      <c r="G11623" s="20"/>
      <c r="I11623" s="20"/>
      <c r="O11623" s="20"/>
      <c r="P11623" s="20"/>
    </row>
    <row r="11624" spans="3:16" x14ac:dyDescent="0.35">
      <c r="C11624" s="21"/>
      <c r="E11624" s="21"/>
      <c r="G11624" s="20"/>
      <c r="I11624" s="20"/>
      <c r="O11624" s="20"/>
      <c r="P11624" s="20"/>
    </row>
    <row r="11625" spans="3:16" x14ac:dyDescent="0.35">
      <c r="C11625" s="21"/>
      <c r="E11625" s="21"/>
      <c r="G11625" s="20"/>
      <c r="I11625" s="20"/>
      <c r="O11625" s="20"/>
      <c r="P11625" s="20"/>
    </row>
    <row r="11626" spans="3:16" x14ac:dyDescent="0.35">
      <c r="C11626" s="21"/>
      <c r="E11626" s="21"/>
      <c r="G11626" s="20"/>
      <c r="I11626" s="20"/>
      <c r="O11626" s="20"/>
      <c r="P11626" s="20"/>
    </row>
    <row r="11627" spans="3:16" x14ac:dyDescent="0.35">
      <c r="C11627" s="21"/>
      <c r="E11627" s="21"/>
      <c r="G11627" s="20"/>
      <c r="I11627" s="20"/>
      <c r="O11627" s="20"/>
      <c r="P11627" s="20"/>
    </row>
    <row r="11628" spans="3:16" x14ac:dyDescent="0.35">
      <c r="C11628" s="21"/>
      <c r="E11628" s="21"/>
      <c r="G11628" s="20"/>
      <c r="I11628" s="20"/>
      <c r="O11628" s="20"/>
      <c r="P11628" s="20"/>
    </row>
    <row r="11629" spans="3:16" x14ac:dyDescent="0.35">
      <c r="C11629" s="21"/>
      <c r="E11629" s="21"/>
      <c r="G11629" s="20"/>
      <c r="I11629" s="20"/>
      <c r="O11629" s="20"/>
      <c r="P11629" s="20"/>
    </row>
    <row r="11630" spans="3:16" x14ac:dyDescent="0.35">
      <c r="C11630" s="21"/>
      <c r="E11630" s="21"/>
      <c r="G11630" s="20"/>
      <c r="I11630" s="20"/>
      <c r="O11630" s="20"/>
      <c r="P11630" s="20"/>
    </row>
    <row r="11631" spans="3:16" x14ac:dyDescent="0.35">
      <c r="C11631" s="21"/>
      <c r="E11631" s="21"/>
      <c r="G11631" s="20"/>
      <c r="I11631" s="20"/>
      <c r="O11631" s="20"/>
      <c r="P11631" s="20"/>
    </row>
    <row r="11632" spans="3:16" x14ac:dyDescent="0.35">
      <c r="C11632" s="21"/>
      <c r="E11632" s="21"/>
      <c r="G11632" s="20"/>
      <c r="I11632" s="20"/>
      <c r="O11632" s="20"/>
      <c r="P11632" s="20"/>
    </row>
    <row r="11633" spans="3:16" x14ac:dyDescent="0.35">
      <c r="C11633" s="21"/>
      <c r="E11633" s="21"/>
      <c r="G11633" s="20"/>
      <c r="I11633" s="20"/>
      <c r="O11633" s="20"/>
      <c r="P11633" s="20"/>
    </row>
    <row r="11634" spans="3:16" x14ac:dyDescent="0.35">
      <c r="C11634" s="21"/>
      <c r="E11634" s="21"/>
      <c r="G11634" s="20"/>
      <c r="I11634" s="20"/>
      <c r="O11634" s="20"/>
      <c r="P11634" s="20"/>
    </row>
    <row r="11635" spans="3:16" x14ac:dyDescent="0.35">
      <c r="C11635" s="21"/>
      <c r="E11635" s="21"/>
      <c r="G11635" s="20"/>
      <c r="I11635" s="20"/>
      <c r="O11635" s="20"/>
      <c r="P11635" s="20"/>
    </row>
    <row r="11636" spans="3:16" x14ac:dyDescent="0.35">
      <c r="C11636" s="21"/>
      <c r="E11636" s="21"/>
      <c r="G11636" s="20"/>
      <c r="I11636" s="20"/>
      <c r="O11636" s="20"/>
      <c r="P11636" s="20"/>
    </row>
    <row r="11637" spans="3:16" x14ac:dyDescent="0.35">
      <c r="C11637" s="21"/>
      <c r="E11637" s="21"/>
      <c r="G11637" s="20"/>
      <c r="I11637" s="20"/>
      <c r="O11637" s="20"/>
      <c r="P11637" s="20"/>
    </row>
    <row r="11638" spans="3:16" x14ac:dyDescent="0.35">
      <c r="C11638" s="21"/>
      <c r="E11638" s="21"/>
      <c r="G11638" s="20"/>
      <c r="I11638" s="20"/>
      <c r="O11638" s="20"/>
      <c r="P11638" s="20"/>
    </row>
    <row r="11639" spans="3:16" x14ac:dyDescent="0.35">
      <c r="C11639" s="21"/>
      <c r="E11639" s="21"/>
      <c r="G11639" s="20"/>
      <c r="I11639" s="20"/>
      <c r="O11639" s="20"/>
      <c r="P11639" s="20"/>
    </row>
    <row r="11640" spans="3:16" x14ac:dyDescent="0.35">
      <c r="C11640" s="21"/>
      <c r="E11640" s="21"/>
      <c r="G11640" s="20"/>
      <c r="I11640" s="20"/>
      <c r="O11640" s="20"/>
      <c r="P11640" s="20"/>
    </row>
    <row r="11641" spans="3:16" x14ac:dyDescent="0.35">
      <c r="C11641" s="21"/>
      <c r="E11641" s="21"/>
      <c r="G11641" s="20"/>
      <c r="I11641" s="20"/>
      <c r="O11641" s="20"/>
      <c r="P11641" s="20"/>
    </row>
    <row r="11642" spans="3:16" x14ac:dyDescent="0.35">
      <c r="C11642" s="21"/>
      <c r="E11642" s="21"/>
      <c r="G11642" s="20"/>
      <c r="I11642" s="20"/>
      <c r="O11642" s="20"/>
      <c r="P11642" s="20"/>
    </row>
    <row r="11643" spans="3:16" x14ac:dyDescent="0.35">
      <c r="C11643" s="21"/>
      <c r="E11643" s="21"/>
      <c r="G11643" s="20"/>
      <c r="I11643" s="20"/>
      <c r="O11643" s="20"/>
      <c r="P11643" s="20"/>
    </row>
    <row r="11644" spans="3:16" x14ac:dyDescent="0.35">
      <c r="C11644" s="21"/>
      <c r="E11644" s="21"/>
      <c r="G11644" s="20"/>
      <c r="I11644" s="20"/>
      <c r="O11644" s="20"/>
      <c r="P11644" s="20"/>
    </row>
    <row r="11645" spans="3:16" x14ac:dyDescent="0.35">
      <c r="C11645" s="21"/>
      <c r="E11645" s="21"/>
      <c r="G11645" s="20"/>
      <c r="I11645" s="20"/>
      <c r="O11645" s="20"/>
      <c r="P11645" s="20"/>
    </row>
    <row r="11646" spans="3:16" x14ac:dyDescent="0.35">
      <c r="C11646" s="21"/>
      <c r="E11646" s="21"/>
      <c r="G11646" s="20"/>
      <c r="I11646" s="20"/>
      <c r="O11646" s="20"/>
      <c r="P11646" s="20"/>
    </row>
    <row r="11647" spans="3:16" x14ac:dyDescent="0.35">
      <c r="C11647" s="21"/>
      <c r="E11647" s="21"/>
      <c r="G11647" s="20"/>
      <c r="I11647" s="20"/>
      <c r="O11647" s="20"/>
      <c r="P11647" s="20"/>
    </row>
    <row r="11648" spans="3:16" x14ac:dyDescent="0.35">
      <c r="C11648" s="21"/>
      <c r="E11648" s="21"/>
      <c r="G11648" s="20"/>
      <c r="I11648" s="20"/>
      <c r="O11648" s="20"/>
      <c r="P11648" s="20"/>
    </row>
    <row r="11649" spans="3:16" x14ac:dyDescent="0.35">
      <c r="C11649" s="21"/>
      <c r="E11649" s="21"/>
      <c r="G11649" s="20"/>
      <c r="I11649" s="20"/>
      <c r="O11649" s="20"/>
      <c r="P11649" s="20"/>
    </row>
    <row r="11650" spans="3:16" x14ac:dyDescent="0.35">
      <c r="C11650" s="21"/>
      <c r="E11650" s="21"/>
      <c r="G11650" s="20"/>
      <c r="I11650" s="20"/>
      <c r="O11650" s="20"/>
      <c r="P11650" s="20"/>
    </row>
    <row r="11651" spans="3:16" x14ac:dyDescent="0.35">
      <c r="C11651" s="21"/>
      <c r="E11651" s="21"/>
      <c r="G11651" s="20"/>
      <c r="I11651" s="20"/>
      <c r="O11651" s="20"/>
      <c r="P11651" s="20"/>
    </row>
    <row r="11652" spans="3:16" x14ac:dyDescent="0.35">
      <c r="C11652" s="21"/>
      <c r="E11652" s="21"/>
      <c r="G11652" s="20"/>
      <c r="I11652" s="20"/>
      <c r="O11652" s="20"/>
      <c r="P11652" s="20"/>
    </row>
    <row r="11653" spans="3:16" x14ac:dyDescent="0.35">
      <c r="C11653" s="21"/>
      <c r="E11653" s="21"/>
      <c r="G11653" s="20"/>
      <c r="I11653" s="20"/>
      <c r="O11653" s="20"/>
      <c r="P11653" s="20"/>
    </row>
    <row r="11654" spans="3:16" x14ac:dyDescent="0.35">
      <c r="C11654" s="21"/>
      <c r="E11654" s="21"/>
      <c r="G11654" s="20"/>
      <c r="I11654" s="20"/>
      <c r="O11654" s="20"/>
      <c r="P11654" s="20"/>
    </row>
    <row r="11655" spans="3:16" x14ac:dyDescent="0.35">
      <c r="C11655" s="21"/>
      <c r="E11655" s="21"/>
      <c r="G11655" s="20"/>
      <c r="I11655" s="20"/>
      <c r="O11655" s="20"/>
      <c r="P11655" s="20"/>
    </row>
    <row r="11656" spans="3:16" x14ac:dyDescent="0.35">
      <c r="C11656" s="21"/>
      <c r="E11656" s="21"/>
      <c r="G11656" s="20"/>
      <c r="I11656" s="20"/>
      <c r="O11656" s="20"/>
      <c r="P11656" s="20"/>
    </row>
    <row r="11657" spans="3:16" x14ac:dyDescent="0.35">
      <c r="C11657" s="21"/>
      <c r="E11657" s="21"/>
      <c r="G11657" s="20"/>
      <c r="I11657" s="20"/>
      <c r="O11657" s="20"/>
      <c r="P11657" s="20"/>
    </row>
    <row r="11658" spans="3:16" x14ac:dyDescent="0.35">
      <c r="C11658" s="21"/>
      <c r="E11658" s="21"/>
      <c r="G11658" s="20"/>
      <c r="I11658" s="20"/>
      <c r="O11658" s="20"/>
      <c r="P11658" s="20"/>
    </row>
    <row r="11659" spans="3:16" x14ac:dyDescent="0.35">
      <c r="C11659" s="21"/>
      <c r="E11659" s="21"/>
      <c r="G11659" s="20"/>
      <c r="I11659" s="20"/>
      <c r="O11659" s="20"/>
      <c r="P11659" s="20"/>
    </row>
    <row r="11660" spans="3:16" x14ac:dyDescent="0.35">
      <c r="C11660" s="21"/>
      <c r="E11660" s="21"/>
      <c r="G11660" s="20"/>
      <c r="I11660" s="20"/>
      <c r="O11660" s="20"/>
      <c r="P11660" s="20"/>
    </row>
    <row r="11661" spans="3:16" x14ac:dyDescent="0.35">
      <c r="C11661" s="21"/>
      <c r="E11661" s="21"/>
      <c r="G11661" s="20"/>
      <c r="I11661" s="20"/>
      <c r="O11661" s="20"/>
      <c r="P11661" s="20"/>
    </row>
    <row r="11662" spans="3:16" x14ac:dyDescent="0.35">
      <c r="C11662" s="21"/>
      <c r="E11662" s="21"/>
      <c r="G11662" s="20"/>
      <c r="I11662" s="20"/>
      <c r="O11662" s="20"/>
      <c r="P11662" s="20"/>
    </row>
    <row r="11663" spans="3:16" x14ac:dyDescent="0.35">
      <c r="C11663" s="21"/>
      <c r="E11663" s="21"/>
      <c r="G11663" s="20"/>
      <c r="I11663" s="20"/>
      <c r="O11663" s="20"/>
      <c r="P11663" s="20"/>
    </row>
    <row r="11664" spans="3:16" x14ac:dyDescent="0.35">
      <c r="C11664" s="21"/>
      <c r="E11664" s="21"/>
      <c r="G11664" s="20"/>
      <c r="I11664" s="20"/>
      <c r="O11664" s="20"/>
      <c r="P11664" s="20"/>
    </row>
    <row r="11665" spans="3:16" x14ac:dyDescent="0.35">
      <c r="C11665" s="21"/>
      <c r="E11665" s="21"/>
      <c r="G11665" s="20"/>
      <c r="I11665" s="20"/>
      <c r="O11665" s="20"/>
      <c r="P11665" s="20"/>
    </row>
    <row r="11666" spans="3:16" x14ac:dyDescent="0.35">
      <c r="C11666" s="21"/>
      <c r="E11666" s="21"/>
      <c r="G11666" s="20"/>
      <c r="I11666" s="20"/>
      <c r="O11666" s="20"/>
      <c r="P11666" s="20"/>
    </row>
    <row r="11667" spans="3:16" x14ac:dyDescent="0.35">
      <c r="C11667" s="21"/>
      <c r="E11667" s="21"/>
      <c r="G11667" s="20"/>
      <c r="I11667" s="20"/>
      <c r="O11667" s="20"/>
      <c r="P11667" s="20"/>
    </row>
    <row r="11668" spans="3:16" x14ac:dyDescent="0.35">
      <c r="C11668" s="21"/>
      <c r="E11668" s="21"/>
      <c r="G11668" s="20"/>
      <c r="I11668" s="20"/>
      <c r="O11668" s="20"/>
      <c r="P11668" s="20"/>
    </row>
    <row r="11669" spans="3:16" x14ac:dyDescent="0.35">
      <c r="C11669" s="21"/>
      <c r="E11669" s="21"/>
      <c r="G11669" s="20"/>
      <c r="I11669" s="20"/>
      <c r="O11669" s="20"/>
      <c r="P11669" s="20"/>
    </row>
    <row r="11670" spans="3:16" x14ac:dyDescent="0.35">
      <c r="C11670" s="21"/>
      <c r="E11670" s="21"/>
      <c r="G11670" s="20"/>
      <c r="I11670" s="20"/>
      <c r="O11670" s="20"/>
      <c r="P11670" s="20"/>
    </row>
    <row r="11671" spans="3:16" x14ac:dyDescent="0.35">
      <c r="C11671" s="21"/>
      <c r="E11671" s="21"/>
      <c r="G11671" s="20"/>
      <c r="I11671" s="20"/>
      <c r="O11671" s="20"/>
      <c r="P11671" s="20"/>
    </row>
    <row r="11672" spans="3:16" x14ac:dyDescent="0.35">
      <c r="C11672" s="21"/>
      <c r="E11672" s="21"/>
      <c r="G11672" s="20"/>
      <c r="I11672" s="20"/>
      <c r="O11672" s="20"/>
      <c r="P11672" s="20"/>
    </row>
    <row r="11673" spans="3:16" x14ac:dyDescent="0.35">
      <c r="C11673" s="21"/>
      <c r="E11673" s="21"/>
      <c r="G11673" s="20"/>
      <c r="I11673" s="20"/>
      <c r="O11673" s="20"/>
      <c r="P11673" s="20"/>
    </row>
    <row r="11674" spans="3:16" x14ac:dyDescent="0.35">
      <c r="C11674" s="21"/>
      <c r="E11674" s="21"/>
      <c r="G11674" s="20"/>
      <c r="I11674" s="20"/>
      <c r="O11674" s="20"/>
      <c r="P11674" s="20"/>
    </row>
    <row r="11675" spans="3:16" x14ac:dyDescent="0.35">
      <c r="C11675" s="21"/>
      <c r="E11675" s="21"/>
      <c r="G11675" s="20"/>
      <c r="I11675" s="20"/>
      <c r="O11675" s="20"/>
      <c r="P11675" s="20"/>
    </row>
    <row r="11676" spans="3:16" x14ac:dyDescent="0.35">
      <c r="C11676" s="21"/>
      <c r="E11676" s="21"/>
      <c r="G11676" s="20"/>
      <c r="I11676" s="20"/>
      <c r="O11676" s="20"/>
      <c r="P11676" s="20"/>
    </row>
    <row r="11677" spans="3:16" x14ac:dyDescent="0.35">
      <c r="C11677" s="21"/>
      <c r="E11677" s="21"/>
      <c r="G11677" s="20"/>
      <c r="I11677" s="20"/>
      <c r="O11677" s="20"/>
      <c r="P11677" s="20"/>
    </row>
    <row r="11678" spans="3:16" x14ac:dyDescent="0.35">
      <c r="C11678" s="21"/>
      <c r="E11678" s="21"/>
      <c r="G11678" s="20"/>
      <c r="I11678" s="20"/>
      <c r="O11678" s="20"/>
      <c r="P11678" s="20"/>
    </row>
    <row r="11679" spans="3:16" x14ac:dyDescent="0.35">
      <c r="C11679" s="21"/>
      <c r="E11679" s="21"/>
      <c r="G11679" s="20"/>
      <c r="I11679" s="20"/>
      <c r="O11679" s="20"/>
      <c r="P11679" s="20"/>
    </row>
    <row r="11680" spans="3:16" x14ac:dyDescent="0.35">
      <c r="C11680" s="21"/>
      <c r="E11680" s="21"/>
      <c r="G11680" s="20"/>
      <c r="I11680" s="20"/>
      <c r="O11680" s="20"/>
      <c r="P11680" s="20"/>
    </row>
    <row r="11681" spans="3:16" x14ac:dyDescent="0.35">
      <c r="C11681" s="21"/>
      <c r="E11681" s="21"/>
      <c r="G11681" s="20"/>
      <c r="I11681" s="20"/>
      <c r="O11681" s="20"/>
      <c r="P11681" s="20"/>
    </row>
    <row r="11682" spans="3:16" x14ac:dyDescent="0.35">
      <c r="C11682" s="21"/>
      <c r="E11682" s="21"/>
      <c r="G11682" s="20"/>
      <c r="I11682" s="20"/>
      <c r="O11682" s="20"/>
      <c r="P11682" s="20"/>
    </row>
    <row r="11683" spans="3:16" x14ac:dyDescent="0.35">
      <c r="C11683" s="21"/>
      <c r="E11683" s="21"/>
      <c r="G11683" s="20"/>
      <c r="I11683" s="20"/>
      <c r="O11683" s="20"/>
      <c r="P11683" s="20"/>
    </row>
    <row r="11684" spans="3:16" x14ac:dyDescent="0.35">
      <c r="C11684" s="21"/>
      <c r="E11684" s="21"/>
      <c r="G11684" s="20"/>
      <c r="I11684" s="20"/>
      <c r="O11684" s="20"/>
      <c r="P11684" s="20"/>
    </row>
    <row r="11685" spans="3:16" x14ac:dyDescent="0.35">
      <c r="C11685" s="21"/>
      <c r="E11685" s="21"/>
      <c r="G11685" s="20"/>
      <c r="I11685" s="20"/>
      <c r="O11685" s="20"/>
      <c r="P11685" s="20"/>
    </row>
    <row r="11686" spans="3:16" x14ac:dyDescent="0.35">
      <c r="C11686" s="21"/>
      <c r="E11686" s="21"/>
      <c r="G11686" s="20"/>
      <c r="I11686" s="20"/>
      <c r="O11686" s="20"/>
      <c r="P11686" s="20"/>
    </row>
    <row r="11687" spans="3:16" x14ac:dyDescent="0.35">
      <c r="C11687" s="21"/>
      <c r="E11687" s="21"/>
      <c r="G11687" s="20"/>
      <c r="I11687" s="20"/>
      <c r="O11687" s="20"/>
      <c r="P11687" s="20"/>
    </row>
    <row r="11688" spans="3:16" x14ac:dyDescent="0.35">
      <c r="C11688" s="21"/>
      <c r="E11688" s="21"/>
      <c r="G11688" s="20"/>
      <c r="I11688" s="20"/>
      <c r="O11688" s="20"/>
      <c r="P11688" s="20"/>
    </row>
    <row r="11689" spans="3:16" x14ac:dyDescent="0.35">
      <c r="C11689" s="21"/>
      <c r="E11689" s="21"/>
      <c r="G11689" s="20"/>
      <c r="I11689" s="20"/>
      <c r="O11689" s="20"/>
      <c r="P11689" s="20"/>
    </row>
    <row r="11690" spans="3:16" x14ac:dyDescent="0.35">
      <c r="C11690" s="21"/>
      <c r="E11690" s="21"/>
      <c r="G11690" s="20"/>
      <c r="I11690" s="20"/>
      <c r="O11690" s="20"/>
      <c r="P11690" s="20"/>
    </row>
    <row r="11691" spans="3:16" x14ac:dyDescent="0.35">
      <c r="C11691" s="21"/>
      <c r="E11691" s="21"/>
      <c r="G11691" s="20"/>
      <c r="I11691" s="20"/>
      <c r="O11691" s="20"/>
      <c r="P11691" s="20"/>
    </row>
    <row r="11692" spans="3:16" x14ac:dyDescent="0.35">
      <c r="C11692" s="21"/>
      <c r="E11692" s="21"/>
      <c r="G11692" s="20"/>
      <c r="I11692" s="20"/>
      <c r="O11692" s="20"/>
      <c r="P11692" s="20"/>
    </row>
    <row r="11693" spans="3:16" x14ac:dyDescent="0.35">
      <c r="C11693" s="21"/>
      <c r="E11693" s="21"/>
      <c r="G11693" s="20"/>
      <c r="I11693" s="20"/>
      <c r="O11693" s="20"/>
      <c r="P11693" s="20"/>
    </row>
    <row r="11694" spans="3:16" x14ac:dyDescent="0.35">
      <c r="C11694" s="21"/>
      <c r="E11694" s="21"/>
      <c r="G11694" s="20"/>
      <c r="I11694" s="20"/>
      <c r="O11694" s="20"/>
      <c r="P11694" s="20"/>
    </row>
    <row r="11695" spans="3:16" x14ac:dyDescent="0.35">
      <c r="C11695" s="21"/>
      <c r="E11695" s="21"/>
      <c r="G11695" s="20"/>
      <c r="I11695" s="20"/>
      <c r="O11695" s="20"/>
      <c r="P11695" s="20"/>
    </row>
    <row r="11696" spans="3:16" x14ac:dyDescent="0.35">
      <c r="C11696" s="21"/>
      <c r="E11696" s="21"/>
      <c r="G11696" s="20"/>
      <c r="I11696" s="20"/>
      <c r="O11696" s="20"/>
      <c r="P11696" s="20"/>
    </row>
    <row r="11697" spans="3:16" x14ac:dyDescent="0.35">
      <c r="C11697" s="21"/>
      <c r="E11697" s="21"/>
      <c r="G11697" s="20"/>
      <c r="I11697" s="20"/>
      <c r="O11697" s="20"/>
      <c r="P11697" s="20"/>
    </row>
    <row r="11698" spans="3:16" x14ac:dyDescent="0.35">
      <c r="C11698" s="21"/>
      <c r="E11698" s="21"/>
      <c r="G11698" s="20"/>
      <c r="I11698" s="20"/>
      <c r="O11698" s="20"/>
      <c r="P11698" s="20"/>
    </row>
    <row r="11699" spans="3:16" x14ac:dyDescent="0.35">
      <c r="C11699" s="21"/>
      <c r="E11699" s="21"/>
      <c r="G11699" s="20"/>
      <c r="I11699" s="20"/>
      <c r="O11699" s="20"/>
      <c r="P11699" s="20"/>
    </row>
    <row r="11700" spans="3:16" x14ac:dyDescent="0.35">
      <c r="C11700" s="21"/>
      <c r="E11700" s="21"/>
      <c r="G11700" s="20"/>
      <c r="I11700" s="20"/>
      <c r="O11700" s="20"/>
      <c r="P11700" s="20"/>
    </row>
    <row r="11701" spans="3:16" x14ac:dyDescent="0.35">
      <c r="C11701" s="21"/>
      <c r="E11701" s="21"/>
      <c r="G11701" s="20"/>
      <c r="I11701" s="20"/>
      <c r="O11701" s="20"/>
      <c r="P11701" s="20"/>
    </row>
    <row r="11702" spans="3:16" x14ac:dyDescent="0.35">
      <c r="C11702" s="21"/>
      <c r="E11702" s="21"/>
      <c r="G11702" s="20"/>
      <c r="I11702" s="20"/>
      <c r="O11702" s="20"/>
      <c r="P11702" s="20"/>
    </row>
    <row r="11703" spans="3:16" x14ac:dyDescent="0.35">
      <c r="C11703" s="21"/>
      <c r="E11703" s="21"/>
      <c r="G11703" s="20"/>
      <c r="I11703" s="20"/>
      <c r="O11703" s="20"/>
      <c r="P11703" s="20"/>
    </row>
    <row r="11704" spans="3:16" x14ac:dyDescent="0.35">
      <c r="C11704" s="21"/>
      <c r="E11704" s="21"/>
      <c r="G11704" s="20"/>
      <c r="I11704" s="20"/>
      <c r="O11704" s="20"/>
      <c r="P11704" s="20"/>
    </row>
    <row r="11705" spans="3:16" x14ac:dyDescent="0.35">
      <c r="C11705" s="21"/>
      <c r="E11705" s="21"/>
      <c r="G11705" s="20"/>
      <c r="I11705" s="20"/>
      <c r="O11705" s="20"/>
      <c r="P11705" s="20"/>
    </row>
    <row r="11706" spans="3:16" x14ac:dyDescent="0.35">
      <c r="C11706" s="21"/>
      <c r="E11706" s="21"/>
      <c r="G11706" s="20"/>
      <c r="I11706" s="20"/>
      <c r="O11706" s="20"/>
      <c r="P11706" s="20"/>
    </row>
    <row r="11707" spans="3:16" x14ac:dyDescent="0.35">
      <c r="C11707" s="21"/>
      <c r="E11707" s="21"/>
      <c r="G11707" s="20"/>
      <c r="I11707" s="20"/>
      <c r="O11707" s="20"/>
      <c r="P11707" s="20"/>
    </row>
    <row r="11708" spans="3:16" x14ac:dyDescent="0.35">
      <c r="C11708" s="21"/>
      <c r="E11708" s="21"/>
      <c r="G11708" s="20"/>
      <c r="I11708" s="20"/>
      <c r="O11708" s="20"/>
      <c r="P11708" s="20"/>
    </row>
    <row r="11709" spans="3:16" x14ac:dyDescent="0.35">
      <c r="C11709" s="21"/>
      <c r="E11709" s="21"/>
      <c r="G11709" s="20"/>
      <c r="I11709" s="20"/>
      <c r="O11709" s="20"/>
      <c r="P11709" s="20"/>
    </row>
    <row r="11710" spans="3:16" x14ac:dyDescent="0.35">
      <c r="C11710" s="21"/>
      <c r="E11710" s="21"/>
      <c r="G11710" s="20"/>
      <c r="I11710" s="20"/>
      <c r="O11710" s="20"/>
      <c r="P11710" s="20"/>
    </row>
    <row r="11711" spans="3:16" x14ac:dyDescent="0.35">
      <c r="C11711" s="21"/>
      <c r="E11711" s="21"/>
      <c r="G11711" s="20"/>
      <c r="I11711" s="20"/>
      <c r="O11711" s="20"/>
      <c r="P11711" s="20"/>
    </row>
    <row r="11712" spans="3:16" x14ac:dyDescent="0.35">
      <c r="C11712" s="21"/>
      <c r="E11712" s="21"/>
      <c r="G11712" s="20"/>
      <c r="I11712" s="20"/>
      <c r="O11712" s="20"/>
      <c r="P11712" s="20"/>
    </row>
    <row r="11713" spans="3:16" x14ac:dyDescent="0.35">
      <c r="C11713" s="21"/>
      <c r="E11713" s="21"/>
      <c r="G11713" s="20"/>
      <c r="I11713" s="20"/>
      <c r="O11713" s="20"/>
      <c r="P11713" s="20"/>
    </row>
    <row r="11714" spans="3:16" x14ac:dyDescent="0.35">
      <c r="C11714" s="21"/>
      <c r="E11714" s="21"/>
      <c r="G11714" s="20"/>
      <c r="I11714" s="20"/>
      <c r="O11714" s="20"/>
      <c r="P11714" s="20"/>
    </row>
    <row r="11715" spans="3:16" x14ac:dyDescent="0.35">
      <c r="C11715" s="21"/>
      <c r="E11715" s="21"/>
      <c r="G11715" s="20"/>
      <c r="I11715" s="20"/>
      <c r="O11715" s="20"/>
      <c r="P11715" s="20"/>
    </row>
    <row r="11716" spans="3:16" x14ac:dyDescent="0.35">
      <c r="C11716" s="21"/>
      <c r="E11716" s="21"/>
      <c r="G11716" s="20"/>
      <c r="I11716" s="20"/>
      <c r="O11716" s="20"/>
      <c r="P11716" s="20"/>
    </row>
    <row r="11717" spans="3:16" x14ac:dyDescent="0.35">
      <c r="C11717" s="21"/>
      <c r="E11717" s="21"/>
      <c r="G11717" s="20"/>
      <c r="I11717" s="20"/>
      <c r="O11717" s="20"/>
      <c r="P11717" s="20"/>
    </row>
    <row r="11718" spans="3:16" x14ac:dyDescent="0.35">
      <c r="C11718" s="21"/>
      <c r="E11718" s="21"/>
      <c r="G11718" s="20"/>
      <c r="I11718" s="20"/>
      <c r="O11718" s="20"/>
      <c r="P11718" s="20"/>
    </row>
    <row r="11719" spans="3:16" x14ac:dyDescent="0.35">
      <c r="C11719" s="21"/>
      <c r="E11719" s="21"/>
      <c r="G11719" s="20"/>
      <c r="I11719" s="20"/>
      <c r="O11719" s="20"/>
      <c r="P11719" s="20"/>
    </row>
    <row r="11720" spans="3:16" x14ac:dyDescent="0.35">
      <c r="C11720" s="21"/>
      <c r="E11720" s="21"/>
      <c r="G11720" s="20"/>
      <c r="I11720" s="20"/>
      <c r="O11720" s="20"/>
      <c r="P11720" s="20"/>
    </row>
    <row r="11721" spans="3:16" x14ac:dyDescent="0.35">
      <c r="C11721" s="21"/>
      <c r="E11721" s="21"/>
      <c r="G11721" s="20"/>
      <c r="I11721" s="20"/>
      <c r="O11721" s="20"/>
      <c r="P11721" s="20"/>
    </row>
    <row r="11722" spans="3:16" x14ac:dyDescent="0.35">
      <c r="C11722" s="21"/>
      <c r="E11722" s="21"/>
      <c r="G11722" s="20"/>
      <c r="I11722" s="20"/>
      <c r="O11722" s="20"/>
      <c r="P11722" s="20"/>
    </row>
    <row r="11723" spans="3:16" x14ac:dyDescent="0.35">
      <c r="C11723" s="21"/>
      <c r="E11723" s="21"/>
      <c r="G11723" s="20"/>
      <c r="I11723" s="20"/>
      <c r="O11723" s="20"/>
      <c r="P11723" s="20"/>
    </row>
    <row r="11724" spans="3:16" x14ac:dyDescent="0.35">
      <c r="C11724" s="21"/>
      <c r="E11724" s="21"/>
      <c r="G11724" s="20"/>
      <c r="I11724" s="20"/>
      <c r="O11724" s="20"/>
      <c r="P11724" s="20"/>
    </row>
    <row r="11725" spans="3:16" x14ac:dyDescent="0.35">
      <c r="C11725" s="21"/>
      <c r="E11725" s="21"/>
      <c r="G11725" s="20"/>
      <c r="I11725" s="20"/>
      <c r="O11725" s="20"/>
      <c r="P11725" s="20"/>
    </row>
    <row r="11726" spans="3:16" x14ac:dyDescent="0.35">
      <c r="C11726" s="21"/>
      <c r="E11726" s="21"/>
      <c r="G11726" s="20"/>
      <c r="I11726" s="20"/>
      <c r="O11726" s="20"/>
      <c r="P11726" s="20"/>
    </row>
    <row r="11727" spans="3:16" x14ac:dyDescent="0.35">
      <c r="C11727" s="21"/>
      <c r="E11727" s="21"/>
      <c r="G11727" s="20"/>
      <c r="I11727" s="20"/>
      <c r="O11727" s="20"/>
      <c r="P11727" s="20"/>
    </row>
    <row r="11728" spans="3:16" x14ac:dyDescent="0.35">
      <c r="C11728" s="21"/>
      <c r="E11728" s="21"/>
      <c r="G11728" s="20"/>
      <c r="I11728" s="20"/>
      <c r="O11728" s="20"/>
      <c r="P11728" s="20"/>
    </row>
    <row r="11729" spans="3:16" x14ac:dyDescent="0.35">
      <c r="C11729" s="21"/>
      <c r="E11729" s="21"/>
      <c r="G11729" s="20"/>
      <c r="I11729" s="20"/>
      <c r="O11729" s="20"/>
      <c r="P11729" s="20"/>
    </row>
    <row r="11730" spans="3:16" x14ac:dyDescent="0.35">
      <c r="C11730" s="21"/>
      <c r="E11730" s="21"/>
      <c r="G11730" s="20"/>
      <c r="I11730" s="20"/>
      <c r="O11730" s="20"/>
      <c r="P11730" s="20"/>
    </row>
    <row r="11731" spans="3:16" x14ac:dyDescent="0.35">
      <c r="C11731" s="21"/>
      <c r="E11731" s="21"/>
      <c r="G11731" s="20"/>
      <c r="I11731" s="20"/>
      <c r="O11731" s="20"/>
      <c r="P11731" s="20"/>
    </row>
    <row r="11732" spans="3:16" x14ac:dyDescent="0.35">
      <c r="C11732" s="21"/>
      <c r="E11732" s="21"/>
      <c r="G11732" s="20"/>
      <c r="I11732" s="20"/>
      <c r="O11732" s="20"/>
      <c r="P11732" s="20"/>
    </row>
    <row r="11733" spans="3:16" x14ac:dyDescent="0.35">
      <c r="C11733" s="21"/>
      <c r="E11733" s="21"/>
      <c r="G11733" s="20"/>
      <c r="I11733" s="20"/>
      <c r="O11733" s="20"/>
      <c r="P11733" s="20"/>
    </row>
    <row r="11734" spans="3:16" x14ac:dyDescent="0.35">
      <c r="C11734" s="21"/>
      <c r="E11734" s="21"/>
      <c r="G11734" s="20"/>
      <c r="I11734" s="20"/>
      <c r="O11734" s="20"/>
      <c r="P11734" s="20"/>
    </row>
    <row r="11735" spans="3:16" x14ac:dyDescent="0.35">
      <c r="C11735" s="21"/>
      <c r="E11735" s="21"/>
      <c r="G11735" s="20"/>
      <c r="I11735" s="20"/>
      <c r="O11735" s="20"/>
      <c r="P11735" s="20"/>
    </row>
    <row r="11736" spans="3:16" x14ac:dyDescent="0.35">
      <c r="C11736" s="21"/>
      <c r="E11736" s="21"/>
      <c r="G11736" s="20"/>
      <c r="I11736" s="20"/>
      <c r="O11736" s="20"/>
      <c r="P11736" s="20"/>
    </row>
    <row r="11737" spans="3:16" x14ac:dyDescent="0.35">
      <c r="C11737" s="21"/>
      <c r="E11737" s="21"/>
      <c r="G11737" s="20"/>
      <c r="I11737" s="20"/>
      <c r="O11737" s="20"/>
      <c r="P11737" s="20"/>
    </row>
    <row r="11738" spans="3:16" x14ac:dyDescent="0.35">
      <c r="C11738" s="21"/>
      <c r="E11738" s="21"/>
      <c r="G11738" s="20"/>
      <c r="I11738" s="20"/>
      <c r="O11738" s="20"/>
      <c r="P11738" s="20"/>
    </row>
    <row r="11739" spans="3:16" x14ac:dyDescent="0.35">
      <c r="C11739" s="21"/>
      <c r="E11739" s="21"/>
      <c r="G11739" s="20"/>
      <c r="I11739" s="20"/>
      <c r="O11739" s="20"/>
      <c r="P11739" s="20"/>
    </row>
    <row r="11740" spans="3:16" x14ac:dyDescent="0.35">
      <c r="C11740" s="21"/>
      <c r="E11740" s="21"/>
      <c r="G11740" s="20"/>
      <c r="I11740" s="20"/>
      <c r="O11740" s="20"/>
      <c r="P11740" s="20"/>
    </row>
    <row r="11741" spans="3:16" x14ac:dyDescent="0.35">
      <c r="C11741" s="21"/>
      <c r="E11741" s="21"/>
      <c r="G11741" s="20"/>
      <c r="I11741" s="20"/>
      <c r="O11741" s="20"/>
      <c r="P11741" s="20"/>
    </row>
    <row r="11742" spans="3:16" x14ac:dyDescent="0.35">
      <c r="C11742" s="21"/>
      <c r="E11742" s="21"/>
      <c r="G11742" s="20"/>
      <c r="I11742" s="20"/>
      <c r="O11742" s="20"/>
      <c r="P11742" s="20"/>
    </row>
    <row r="11743" spans="3:16" x14ac:dyDescent="0.35">
      <c r="C11743" s="21"/>
      <c r="E11743" s="21"/>
      <c r="G11743" s="20"/>
      <c r="I11743" s="20"/>
      <c r="O11743" s="20"/>
      <c r="P11743" s="20"/>
    </row>
    <row r="11744" spans="3:16" x14ac:dyDescent="0.35">
      <c r="C11744" s="21"/>
      <c r="E11744" s="21"/>
      <c r="G11744" s="20"/>
      <c r="I11744" s="20"/>
      <c r="O11744" s="20"/>
      <c r="P11744" s="20"/>
    </row>
    <row r="11745" spans="3:16" x14ac:dyDescent="0.35">
      <c r="C11745" s="21"/>
      <c r="E11745" s="21"/>
      <c r="G11745" s="20"/>
      <c r="I11745" s="20"/>
      <c r="O11745" s="20"/>
      <c r="P11745" s="20"/>
    </row>
    <row r="11746" spans="3:16" x14ac:dyDescent="0.35">
      <c r="C11746" s="21"/>
      <c r="E11746" s="21"/>
      <c r="G11746" s="20"/>
      <c r="I11746" s="20"/>
      <c r="O11746" s="20"/>
      <c r="P11746" s="20"/>
    </row>
    <row r="11747" spans="3:16" x14ac:dyDescent="0.35">
      <c r="C11747" s="21"/>
      <c r="E11747" s="21"/>
      <c r="G11747" s="20"/>
      <c r="I11747" s="20"/>
      <c r="O11747" s="20"/>
      <c r="P11747" s="20"/>
    </row>
    <row r="11748" spans="3:16" x14ac:dyDescent="0.35">
      <c r="C11748" s="21"/>
      <c r="E11748" s="21"/>
      <c r="G11748" s="20"/>
      <c r="I11748" s="20"/>
      <c r="O11748" s="20"/>
      <c r="P11748" s="20"/>
    </row>
    <row r="11749" spans="3:16" x14ac:dyDescent="0.35">
      <c r="C11749" s="21"/>
      <c r="E11749" s="21"/>
      <c r="G11749" s="20"/>
      <c r="I11749" s="20"/>
      <c r="O11749" s="20"/>
      <c r="P11749" s="20"/>
    </row>
    <row r="11750" spans="3:16" x14ac:dyDescent="0.35">
      <c r="C11750" s="21"/>
      <c r="E11750" s="21"/>
      <c r="G11750" s="20"/>
      <c r="I11750" s="20"/>
      <c r="O11750" s="20"/>
      <c r="P11750" s="20"/>
    </row>
    <row r="11751" spans="3:16" x14ac:dyDescent="0.35">
      <c r="C11751" s="21"/>
      <c r="E11751" s="21"/>
      <c r="G11751" s="20"/>
      <c r="I11751" s="20"/>
      <c r="O11751" s="20"/>
      <c r="P11751" s="20"/>
    </row>
    <row r="11752" spans="3:16" x14ac:dyDescent="0.35">
      <c r="C11752" s="21"/>
      <c r="E11752" s="21"/>
      <c r="G11752" s="20"/>
      <c r="I11752" s="20"/>
      <c r="O11752" s="20"/>
      <c r="P11752" s="20"/>
    </row>
    <row r="11753" spans="3:16" x14ac:dyDescent="0.35">
      <c r="C11753" s="21"/>
      <c r="E11753" s="21"/>
      <c r="G11753" s="20"/>
      <c r="I11753" s="20"/>
      <c r="O11753" s="20"/>
      <c r="P11753" s="20"/>
    </row>
    <row r="11754" spans="3:16" x14ac:dyDescent="0.35">
      <c r="C11754" s="21"/>
      <c r="E11754" s="21"/>
      <c r="G11754" s="20"/>
      <c r="I11754" s="20"/>
      <c r="O11754" s="20"/>
      <c r="P11754" s="20"/>
    </row>
    <row r="11755" spans="3:16" x14ac:dyDescent="0.35">
      <c r="C11755" s="21"/>
      <c r="E11755" s="21"/>
      <c r="G11755" s="20"/>
      <c r="I11755" s="20"/>
      <c r="O11755" s="20"/>
      <c r="P11755" s="20"/>
    </row>
    <row r="11756" spans="3:16" x14ac:dyDescent="0.35">
      <c r="C11756" s="21"/>
      <c r="E11756" s="21"/>
      <c r="G11756" s="20"/>
      <c r="I11756" s="20"/>
      <c r="O11756" s="20"/>
      <c r="P11756" s="20"/>
    </row>
    <row r="11757" spans="3:16" x14ac:dyDescent="0.35">
      <c r="C11757" s="21"/>
      <c r="E11757" s="21"/>
      <c r="G11757" s="20"/>
      <c r="I11757" s="20"/>
      <c r="O11757" s="20"/>
      <c r="P11757" s="20"/>
    </row>
    <row r="11758" spans="3:16" x14ac:dyDescent="0.35">
      <c r="C11758" s="21"/>
      <c r="E11758" s="21"/>
      <c r="G11758" s="20"/>
      <c r="I11758" s="20"/>
      <c r="O11758" s="20"/>
      <c r="P11758" s="20"/>
    </row>
    <row r="11759" spans="3:16" x14ac:dyDescent="0.35">
      <c r="C11759" s="21"/>
      <c r="E11759" s="21"/>
      <c r="G11759" s="20"/>
      <c r="I11759" s="20"/>
      <c r="O11759" s="20"/>
      <c r="P11759" s="20"/>
    </row>
    <row r="11760" spans="3:16" x14ac:dyDescent="0.35">
      <c r="C11760" s="21"/>
      <c r="E11760" s="21"/>
      <c r="G11760" s="20"/>
      <c r="I11760" s="20"/>
      <c r="O11760" s="20"/>
      <c r="P11760" s="20"/>
    </row>
    <row r="11761" spans="3:16" x14ac:dyDescent="0.35">
      <c r="C11761" s="21"/>
      <c r="E11761" s="21"/>
      <c r="G11761" s="20"/>
      <c r="I11761" s="20"/>
      <c r="O11761" s="20"/>
      <c r="P11761" s="20"/>
    </row>
    <row r="11762" spans="3:16" x14ac:dyDescent="0.35">
      <c r="C11762" s="21"/>
      <c r="E11762" s="21"/>
      <c r="G11762" s="20"/>
      <c r="I11762" s="20"/>
      <c r="O11762" s="20"/>
      <c r="P11762" s="20"/>
    </row>
    <row r="11763" spans="3:16" x14ac:dyDescent="0.35">
      <c r="C11763" s="21"/>
      <c r="E11763" s="21"/>
      <c r="G11763" s="20"/>
      <c r="I11763" s="20"/>
      <c r="O11763" s="20"/>
      <c r="P11763" s="20"/>
    </row>
    <row r="11764" spans="3:16" x14ac:dyDescent="0.35">
      <c r="C11764" s="21"/>
      <c r="E11764" s="21"/>
      <c r="G11764" s="20"/>
      <c r="I11764" s="20"/>
      <c r="O11764" s="20"/>
      <c r="P11764" s="20"/>
    </row>
    <row r="11765" spans="3:16" x14ac:dyDescent="0.35">
      <c r="C11765" s="21"/>
      <c r="E11765" s="21"/>
      <c r="G11765" s="20"/>
      <c r="I11765" s="20"/>
      <c r="O11765" s="20"/>
      <c r="P11765" s="20"/>
    </row>
    <row r="11766" spans="3:16" x14ac:dyDescent="0.35">
      <c r="C11766" s="21"/>
      <c r="E11766" s="21"/>
      <c r="G11766" s="20"/>
      <c r="I11766" s="20"/>
      <c r="O11766" s="20"/>
      <c r="P11766" s="20"/>
    </row>
    <row r="11767" spans="3:16" x14ac:dyDescent="0.35">
      <c r="C11767" s="21"/>
      <c r="E11767" s="21"/>
      <c r="G11767" s="20"/>
      <c r="I11767" s="20"/>
      <c r="O11767" s="20"/>
      <c r="P11767" s="20"/>
    </row>
    <row r="11768" spans="3:16" x14ac:dyDescent="0.35">
      <c r="C11768" s="21"/>
      <c r="E11768" s="21"/>
      <c r="G11768" s="20"/>
      <c r="I11768" s="20"/>
      <c r="O11768" s="20"/>
      <c r="P11768" s="20"/>
    </row>
    <row r="11769" spans="3:16" x14ac:dyDescent="0.35">
      <c r="C11769" s="21"/>
      <c r="E11769" s="21"/>
      <c r="G11769" s="20"/>
      <c r="I11769" s="20"/>
      <c r="O11769" s="20"/>
      <c r="P11769" s="20"/>
    </row>
    <row r="11770" spans="3:16" x14ac:dyDescent="0.35">
      <c r="C11770" s="21"/>
      <c r="E11770" s="21"/>
      <c r="G11770" s="20"/>
      <c r="I11770" s="20"/>
      <c r="O11770" s="20"/>
      <c r="P11770" s="20"/>
    </row>
    <row r="11771" spans="3:16" x14ac:dyDescent="0.35">
      <c r="C11771" s="21"/>
      <c r="E11771" s="21"/>
      <c r="G11771" s="20"/>
      <c r="I11771" s="20"/>
      <c r="O11771" s="20"/>
      <c r="P11771" s="20"/>
    </row>
    <row r="11772" spans="3:16" x14ac:dyDescent="0.35">
      <c r="C11772" s="21"/>
      <c r="E11772" s="21"/>
      <c r="G11772" s="20"/>
      <c r="I11772" s="20"/>
      <c r="O11772" s="20"/>
      <c r="P11772" s="20"/>
    </row>
    <row r="11773" spans="3:16" x14ac:dyDescent="0.35">
      <c r="C11773" s="21"/>
      <c r="E11773" s="21"/>
      <c r="G11773" s="20"/>
      <c r="I11773" s="20"/>
      <c r="O11773" s="20"/>
      <c r="P11773" s="20"/>
    </row>
    <row r="11774" spans="3:16" x14ac:dyDescent="0.35">
      <c r="C11774" s="21"/>
      <c r="E11774" s="21"/>
      <c r="G11774" s="20"/>
      <c r="I11774" s="20"/>
      <c r="O11774" s="20"/>
      <c r="P11774" s="20"/>
    </row>
    <row r="11775" spans="3:16" x14ac:dyDescent="0.35">
      <c r="C11775" s="21"/>
      <c r="E11775" s="21"/>
      <c r="G11775" s="20"/>
      <c r="I11775" s="20"/>
      <c r="O11775" s="20"/>
      <c r="P11775" s="20"/>
    </row>
    <row r="11776" spans="3:16" x14ac:dyDescent="0.35">
      <c r="C11776" s="21"/>
      <c r="E11776" s="21"/>
      <c r="G11776" s="20"/>
      <c r="I11776" s="20"/>
      <c r="O11776" s="20"/>
      <c r="P11776" s="20"/>
    </row>
    <row r="11777" spans="3:16" x14ac:dyDescent="0.35">
      <c r="C11777" s="21"/>
      <c r="E11777" s="21"/>
      <c r="G11777" s="20"/>
      <c r="I11777" s="20"/>
      <c r="O11777" s="20"/>
      <c r="P11777" s="20"/>
    </row>
    <row r="11778" spans="3:16" x14ac:dyDescent="0.35">
      <c r="C11778" s="21"/>
      <c r="E11778" s="21"/>
      <c r="G11778" s="20"/>
      <c r="I11778" s="20"/>
      <c r="O11778" s="20"/>
      <c r="P11778" s="20"/>
    </row>
    <row r="11779" spans="3:16" x14ac:dyDescent="0.35">
      <c r="C11779" s="21"/>
      <c r="E11779" s="21"/>
      <c r="G11779" s="20"/>
      <c r="I11779" s="20"/>
      <c r="O11779" s="20"/>
      <c r="P11779" s="20"/>
    </row>
    <row r="11780" spans="3:16" x14ac:dyDescent="0.35">
      <c r="C11780" s="21"/>
      <c r="E11780" s="21"/>
      <c r="G11780" s="20"/>
      <c r="I11780" s="20"/>
      <c r="O11780" s="20"/>
      <c r="P11780" s="20"/>
    </row>
    <row r="11781" spans="3:16" x14ac:dyDescent="0.35">
      <c r="C11781" s="21"/>
      <c r="E11781" s="21"/>
      <c r="G11781" s="20"/>
      <c r="I11781" s="20"/>
      <c r="O11781" s="20"/>
      <c r="P11781" s="20"/>
    </row>
    <row r="11782" spans="3:16" x14ac:dyDescent="0.35">
      <c r="C11782" s="21"/>
      <c r="E11782" s="21"/>
      <c r="G11782" s="20"/>
      <c r="I11782" s="20"/>
      <c r="O11782" s="20"/>
      <c r="P11782" s="20"/>
    </row>
    <row r="11783" spans="3:16" x14ac:dyDescent="0.35">
      <c r="C11783" s="21"/>
      <c r="E11783" s="21"/>
      <c r="G11783" s="20"/>
      <c r="I11783" s="20"/>
      <c r="O11783" s="20"/>
      <c r="P11783" s="20"/>
    </row>
    <row r="11784" spans="3:16" x14ac:dyDescent="0.35">
      <c r="C11784" s="21"/>
      <c r="E11784" s="21"/>
      <c r="G11784" s="20"/>
      <c r="I11784" s="20"/>
      <c r="O11784" s="20"/>
      <c r="P11784" s="20"/>
    </row>
    <row r="11785" spans="3:16" x14ac:dyDescent="0.35">
      <c r="C11785" s="21"/>
      <c r="E11785" s="21"/>
      <c r="G11785" s="20"/>
      <c r="I11785" s="20"/>
      <c r="O11785" s="20"/>
      <c r="P11785" s="20"/>
    </row>
    <row r="11786" spans="3:16" x14ac:dyDescent="0.35">
      <c r="C11786" s="21"/>
      <c r="E11786" s="21"/>
      <c r="G11786" s="20"/>
      <c r="I11786" s="20"/>
      <c r="O11786" s="20"/>
      <c r="P11786" s="20"/>
    </row>
    <row r="11787" spans="3:16" x14ac:dyDescent="0.35">
      <c r="C11787" s="21"/>
      <c r="E11787" s="21"/>
      <c r="G11787" s="20"/>
      <c r="I11787" s="20"/>
      <c r="O11787" s="20"/>
      <c r="P11787" s="20"/>
    </row>
    <row r="11788" spans="3:16" x14ac:dyDescent="0.35">
      <c r="C11788" s="21"/>
      <c r="E11788" s="21"/>
      <c r="G11788" s="20"/>
      <c r="I11788" s="20"/>
      <c r="O11788" s="20"/>
      <c r="P11788" s="20"/>
    </row>
    <row r="11789" spans="3:16" x14ac:dyDescent="0.35">
      <c r="C11789" s="21"/>
      <c r="E11789" s="21"/>
      <c r="G11789" s="20"/>
      <c r="I11789" s="20"/>
      <c r="O11789" s="20"/>
      <c r="P11789" s="20"/>
    </row>
    <row r="11790" spans="3:16" x14ac:dyDescent="0.35">
      <c r="C11790" s="21"/>
      <c r="E11790" s="21"/>
      <c r="G11790" s="20"/>
      <c r="I11790" s="20"/>
      <c r="O11790" s="20"/>
      <c r="P11790" s="20"/>
    </row>
    <row r="11791" spans="3:16" x14ac:dyDescent="0.35">
      <c r="C11791" s="21"/>
      <c r="E11791" s="21"/>
      <c r="G11791" s="20"/>
      <c r="I11791" s="20"/>
      <c r="O11791" s="20"/>
      <c r="P11791" s="20"/>
    </row>
    <row r="11792" spans="3:16" x14ac:dyDescent="0.35">
      <c r="C11792" s="21"/>
      <c r="E11792" s="21"/>
      <c r="G11792" s="20"/>
      <c r="I11792" s="20"/>
      <c r="O11792" s="20"/>
      <c r="P11792" s="20"/>
    </row>
    <row r="11793" spans="3:16" x14ac:dyDescent="0.35">
      <c r="C11793" s="21"/>
      <c r="E11793" s="21"/>
      <c r="G11793" s="20"/>
      <c r="I11793" s="20"/>
      <c r="O11793" s="20"/>
      <c r="P11793" s="20"/>
    </row>
    <row r="11794" spans="3:16" x14ac:dyDescent="0.35">
      <c r="C11794" s="21"/>
      <c r="E11794" s="21"/>
      <c r="G11794" s="20"/>
      <c r="I11794" s="20"/>
      <c r="O11794" s="20"/>
      <c r="P11794" s="20"/>
    </row>
    <row r="11795" spans="3:16" x14ac:dyDescent="0.35">
      <c r="C11795" s="21"/>
      <c r="E11795" s="21"/>
      <c r="G11795" s="20"/>
      <c r="I11795" s="20"/>
      <c r="O11795" s="20"/>
      <c r="P11795" s="20"/>
    </row>
    <row r="11796" spans="3:16" x14ac:dyDescent="0.35">
      <c r="C11796" s="21"/>
      <c r="E11796" s="21"/>
      <c r="G11796" s="20"/>
      <c r="I11796" s="20"/>
      <c r="O11796" s="20"/>
      <c r="P11796" s="20"/>
    </row>
    <row r="11797" spans="3:16" x14ac:dyDescent="0.35">
      <c r="C11797" s="21"/>
      <c r="E11797" s="21"/>
      <c r="G11797" s="20"/>
      <c r="I11797" s="20"/>
      <c r="O11797" s="20"/>
      <c r="P11797" s="20"/>
    </row>
    <row r="11798" spans="3:16" x14ac:dyDescent="0.35">
      <c r="C11798" s="21"/>
      <c r="E11798" s="21"/>
      <c r="G11798" s="20"/>
      <c r="I11798" s="20"/>
      <c r="O11798" s="20"/>
      <c r="P11798" s="20"/>
    </row>
    <row r="11799" spans="3:16" x14ac:dyDescent="0.35">
      <c r="C11799" s="21"/>
      <c r="E11799" s="21"/>
      <c r="G11799" s="20"/>
      <c r="I11799" s="20"/>
      <c r="O11799" s="20"/>
      <c r="P11799" s="20"/>
    </row>
    <row r="11800" spans="3:16" x14ac:dyDescent="0.35">
      <c r="C11800" s="21"/>
      <c r="E11800" s="21"/>
      <c r="G11800" s="20"/>
      <c r="I11800" s="20"/>
      <c r="O11800" s="20"/>
      <c r="P11800" s="20"/>
    </row>
    <row r="11801" spans="3:16" x14ac:dyDescent="0.35">
      <c r="C11801" s="21"/>
      <c r="E11801" s="21"/>
      <c r="G11801" s="20"/>
      <c r="I11801" s="20"/>
      <c r="O11801" s="20"/>
      <c r="P11801" s="20"/>
    </row>
    <row r="11802" spans="3:16" x14ac:dyDescent="0.35">
      <c r="C11802" s="21"/>
      <c r="E11802" s="21"/>
      <c r="G11802" s="20"/>
      <c r="I11802" s="20"/>
      <c r="O11802" s="20"/>
      <c r="P11802" s="20"/>
    </row>
    <row r="11803" spans="3:16" x14ac:dyDescent="0.35">
      <c r="C11803" s="21"/>
      <c r="E11803" s="21"/>
      <c r="G11803" s="20"/>
      <c r="I11803" s="20"/>
      <c r="O11803" s="20"/>
      <c r="P11803" s="20"/>
    </row>
    <row r="11804" spans="3:16" x14ac:dyDescent="0.35">
      <c r="C11804" s="21"/>
      <c r="E11804" s="21"/>
      <c r="G11804" s="20"/>
      <c r="I11804" s="20"/>
      <c r="O11804" s="20"/>
      <c r="P11804" s="20"/>
    </row>
    <row r="11805" spans="3:16" x14ac:dyDescent="0.35">
      <c r="C11805" s="21"/>
      <c r="E11805" s="21"/>
      <c r="G11805" s="20"/>
      <c r="I11805" s="20"/>
      <c r="O11805" s="20"/>
      <c r="P11805" s="20"/>
    </row>
    <row r="11806" spans="3:16" x14ac:dyDescent="0.35">
      <c r="C11806" s="21"/>
      <c r="E11806" s="21"/>
      <c r="G11806" s="20"/>
      <c r="I11806" s="20"/>
      <c r="O11806" s="20"/>
      <c r="P11806" s="20"/>
    </row>
    <row r="11807" spans="3:16" x14ac:dyDescent="0.35">
      <c r="C11807" s="21"/>
      <c r="E11807" s="21"/>
      <c r="G11807" s="20"/>
      <c r="I11807" s="20"/>
      <c r="O11807" s="20"/>
      <c r="P11807" s="20"/>
    </row>
    <row r="11808" spans="3:16" x14ac:dyDescent="0.35">
      <c r="C11808" s="21"/>
      <c r="E11808" s="21"/>
      <c r="G11808" s="20"/>
      <c r="I11808" s="20"/>
      <c r="O11808" s="20"/>
      <c r="P11808" s="20"/>
    </row>
    <row r="11809" spans="3:16" x14ac:dyDescent="0.35">
      <c r="C11809" s="21"/>
      <c r="E11809" s="21"/>
      <c r="G11809" s="20"/>
      <c r="I11809" s="20"/>
      <c r="O11809" s="20"/>
      <c r="P11809" s="20"/>
    </row>
    <row r="11810" spans="3:16" x14ac:dyDescent="0.35">
      <c r="C11810" s="21"/>
      <c r="E11810" s="21"/>
      <c r="G11810" s="20"/>
      <c r="I11810" s="20"/>
      <c r="O11810" s="20"/>
      <c r="P11810" s="20"/>
    </row>
    <row r="11811" spans="3:16" x14ac:dyDescent="0.35">
      <c r="C11811" s="21"/>
      <c r="E11811" s="21"/>
      <c r="G11811" s="20"/>
      <c r="I11811" s="20"/>
      <c r="O11811" s="20"/>
      <c r="P11811" s="20"/>
    </row>
    <row r="11812" spans="3:16" x14ac:dyDescent="0.35">
      <c r="C11812" s="21"/>
      <c r="E11812" s="21"/>
      <c r="G11812" s="20"/>
      <c r="I11812" s="20"/>
      <c r="O11812" s="20"/>
      <c r="P11812" s="20"/>
    </row>
    <row r="11813" spans="3:16" x14ac:dyDescent="0.35">
      <c r="C11813" s="21"/>
      <c r="E11813" s="21"/>
      <c r="G11813" s="20"/>
      <c r="I11813" s="20"/>
      <c r="O11813" s="20"/>
      <c r="P11813" s="20"/>
    </row>
    <row r="11814" spans="3:16" x14ac:dyDescent="0.35">
      <c r="C11814" s="21"/>
      <c r="E11814" s="21"/>
      <c r="G11814" s="20"/>
      <c r="I11814" s="20"/>
      <c r="O11814" s="20"/>
      <c r="P11814" s="20"/>
    </row>
    <row r="11815" spans="3:16" x14ac:dyDescent="0.35">
      <c r="C11815" s="21"/>
      <c r="E11815" s="21"/>
      <c r="G11815" s="20"/>
      <c r="I11815" s="20"/>
      <c r="O11815" s="20"/>
      <c r="P11815" s="20"/>
    </row>
    <row r="11816" spans="3:16" x14ac:dyDescent="0.35">
      <c r="C11816" s="21"/>
      <c r="E11816" s="21"/>
      <c r="G11816" s="20"/>
      <c r="I11816" s="20"/>
      <c r="O11816" s="20"/>
      <c r="P11816" s="20"/>
    </row>
    <row r="11817" spans="3:16" x14ac:dyDescent="0.35">
      <c r="C11817" s="21"/>
      <c r="E11817" s="21"/>
      <c r="G11817" s="20"/>
      <c r="I11817" s="20"/>
      <c r="O11817" s="20"/>
      <c r="P11817" s="20"/>
    </row>
    <row r="11818" spans="3:16" x14ac:dyDescent="0.35">
      <c r="C11818" s="21"/>
      <c r="E11818" s="21"/>
      <c r="G11818" s="20"/>
      <c r="I11818" s="20"/>
      <c r="O11818" s="20"/>
      <c r="P11818" s="20"/>
    </row>
    <row r="11819" spans="3:16" x14ac:dyDescent="0.35">
      <c r="C11819" s="21"/>
      <c r="E11819" s="21"/>
      <c r="G11819" s="20"/>
      <c r="I11819" s="20"/>
      <c r="O11819" s="20"/>
      <c r="P11819" s="20"/>
    </row>
    <row r="11820" spans="3:16" x14ac:dyDescent="0.35">
      <c r="C11820" s="21"/>
      <c r="E11820" s="21"/>
      <c r="G11820" s="20"/>
      <c r="I11820" s="20"/>
      <c r="O11820" s="20"/>
      <c r="P11820" s="20"/>
    </row>
    <row r="11821" spans="3:16" x14ac:dyDescent="0.35">
      <c r="C11821" s="21"/>
      <c r="E11821" s="21"/>
      <c r="G11821" s="20"/>
      <c r="I11821" s="20"/>
      <c r="O11821" s="20"/>
      <c r="P11821" s="20"/>
    </row>
    <row r="11822" spans="3:16" x14ac:dyDescent="0.35">
      <c r="C11822" s="21"/>
      <c r="E11822" s="21"/>
      <c r="G11822" s="20"/>
      <c r="I11822" s="20"/>
      <c r="O11822" s="20"/>
      <c r="P11822" s="20"/>
    </row>
    <row r="11823" spans="3:16" x14ac:dyDescent="0.35">
      <c r="C11823" s="21"/>
      <c r="E11823" s="21"/>
      <c r="G11823" s="20"/>
      <c r="I11823" s="20"/>
      <c r="O11823" s="20"/>
      <c r="P11823" s="20"/>
    </row>
    <row r="11824" spans="3:16" x14ac:dyDescent="0.35">
      <c r="C11824" s="21"/>
      <c r="E11824" s="21"/>
      <c r="G11824" s="20"/>
      <c r="I11824" s="20"/>
      <c r="O11824" s="20"/>
      <c r="P11824" s="20"/>
    </row>
    <row r="11825" spans="3:16" x14ac:dyDescent="0.35">
      <c r="C11825" s="21"/>
      <c r="E11825" s="21"/>
      <c r="G11825" s="20"/>
      <c r="I11825" s="20"/>
      <c r="O11825" s="20"/>
      <c r="P11825" s="20"/>
    </row>
    <row r="11826" spans="3:16" x14ac:dyDescent="0.35">
      <c r="C11826" s="21"/>
      <c r="E11826" s="21"/>
      <c r="G11826" s="20"/>
      <c r="I11826" s="20"/>
      <c r="O11826" s="20"/>
      <c r="P11826" s="20"/>
    </row>
    <row r="11827" spans="3:16" x14ac:dyDescent="0.35">
      <c r="C11827" s="21"/>
      <c r="E11827" s="21"/>
      <c r="G11827" s="20"/>
      <c r="I11827" s="20"/>
      <c r="O11827" s="20"/>
      <c r="P11827" s="20"/>
    </row>
    <row r="11828" spans="3:16" x14ac:dyDescent="0.35">
      <c r="C11828" s="21"/>
      <c r="E11828" s="21"/>
      <c r="G11828" s="20"/>
      <c r="I11828" s="20"/>
      <c r="O11828" s="20"/>
      <c r="P11828" s="20"/>
    </row>
    <row r="11829" spans="3:16" x14ac:dyDescent="0.35">
      <c r="C11829" s="21"/>
      <c r="E11829" s="21"/>
      <c r="G11829" s="20"/>
      <c r="I11829" s="20"/>
      <c r="O11829" s="20"/>
      <c r="P11829" s="20"/>
    </row>
    <row r="11830" spans="3:16" x14ac:dyDescent="0.35">
      <c r="C11830" s="21"/>
      <c r="E11830" s="21"/>
      <c r="G11830" s="20"/>
      <c r="I11830" s="20"/>
      <c r="O11830" s="20"/>
      <c r="P11830" s="20"/>
    </row>
    <row r="11831" spans="3:16" x14ac:dyDescent="0.35">
      <c r="C11831" s="21"/>
      <c r="E11831" s="21"/>
      <c r="G11831" s="20"/>
      <c r="I11831" s="20"/>
      <c r="O11831" s="20"/>
      <c r="P11831" s="20"/>
    </row>
    <row r="11832" spans="3:16" x14ac:dyDescent="0.35">
      <c r="C11832" s="21"/>
      <c r="E11832" s="21"/>
      <c r="G11832" s="20"/>
      <c r="I11832" s="20"/>
      <c r="O11832" s="20"/>
      <c r="P11832" s="20"/>
    </row>
    <row r="11833" spans="3:16" x14ac:dyDescent="0.35">
      <c r="C11833" s="21"/>
      <c r="E11833" s="21"/>
      <c r="G11833" s="20"/>
      <c r="I11833" s="20"/>
      <c r="O11833" s="20"/>
      <c r="P11833" s="20"/>
    </row>
    <row r="11834" spans="3:16" x14ac:dyDescent="0.35">
      <c r="C11834" s="21"/>
      <c r="E11834" s="21"/>
      <c r="G11834" s="20"/>
      <c r="I11834" s="20"/>
      <c r="O11834" s="20"/>
      <c r="P11834" s="20"/>
    </row>
    <row r="11835" spans="3:16" x14ac:dyDescent="0.35">
      <c r="C11835" s="21"/>
      <c r="E11835" s="21"/>
      <c r="G11835" s="20"/>
      <c r="I11835" s="20"/>
      <c r="O11835" s="20"/>
      <c r="P11835" s="20"/>
    </row>
    <row r="11836" spans="3:16" x14ac:dyDescent="0.35">
      <c r="C11836" s="21"/>
      <c r="E11836" s="21"/>
      <c r="G11836" s="20"/>
      <c r="I11836" s="20"/>
      <c r="O11836" s="20"/>
      <c r="P11836" s="20"/>
    </row>
    <row r="11837" spans="3:16" x14ac:dyDescent="0.35">
      <c r="C11837" s="21"/>
      <c r="E11837" s="21"/>
      <c r="G11837" s="20"/>
      <c r="I11837" s="20"/>
      <c r="O11837" s="20"/>
      <c r="P11837" s="20"/>
    </row>
    <row r="11838" spans="3:16" x14ac:dyDescent="0.35">
      <c r="C11838" s="21"/>
      <c r="E11838" s="21"/>
      <c r="G11838" s="20"/>
      <c r="I11838" s="20"/>
      <c r="O11838" s="20"/>
      <c r="P11838" s="20"/>
    </row>
    <row r="11839" spans="3:16" x14ac:dyDescent="0.35">
      <c r="C11839" s="21"/>
      <c r="E11839" s="21"/>
      <c r="G11839" s="20"/>
      <c r="I11839" s="20"/>
      <c r="O11839" s="20"/>
      <c r="P11839" s="20"/>
    </row>
    <row r="11840" spans="3:16" x14ac:dyDescent="0.35">
      <c r="C11840" s="21"/>
      <c r="E11840" s="21"/>
      <c r="G11840" s="20"/>
      <c r="I11840" s="20"/>
      <c r="O11840" s="20"/>
      <c r="P11840" s="20"/>
    </row>
    <row r="11841" spans="3:16" x14ac:dyDescent="0.35">
      <c r="C11841" s="21"/>
      <c r="E11841" s="21"/>
      <c r="G11841" s="20"/>
      <c r="I11841" s="20"/>
      <c r="O11841" s="20"/>
      <c r="P11841" s="20"/>
    </row>
    <row r="11842" spans="3:16" x14ac:dyDescent="0.35">
      <c r="C11842" s="21"/>
      <c r="E11842" s="21"/>
      <c r="G11842" s="20"/>
      <c r="I11842" s="20"/>
      <c r="O11842" s="20"/>
      <c r="P11842" s="20"/>
    </row>
    <row r="11843" spans="3:16" x14ac:dyDescent="0.35">
      <c r="C11843" s="21"/>
      <c r="E11843" s="21"/>
      <c r="G11843" s="20"/>
      <c r="I11843" s="20"/>
      <c r="O11843" s="20"/>
      <c r="P11843" s="20"/>
    </row>
    <row r="11844" spans="3:16" x14ac:dyDescent="0.35">
      <c r="C11844" s="21"/>
      <c r="E11844" s="21"/>
      <c r="G11844" s="20"/>
      <c r="I11844" s="20"/>
      <c r="O11844" s="20"/>
      <c r="P11844" s="20"/>
    </row>
    <row r="11845" spans="3:16" x14ac:dyDescent="0.35">
      <c r="C11845" s="21"/>
      <c r="E11845" s="21"/>
      <c r="G11845" s="20"/>
      <c r="I11845" s="20"/>
      <c r="O11845" s="20"/>
      <c r="P11845" s="20"/>
    </row>
    <row r="11846" spans="3:16" x14ac:dyDescent="0.35">
      <c r="C11846" s="21"/>
      <c r="E11846" s="21"/>
      <c r="G11846" s="20"/>
      <c r="I11846" s="20"/>
      <c r="O11846" s="20"/>
      <c r="P11846" s="20"/>
    </row>
    <row r="11847" spans="3:16" x14ac:dyDescent="0.35">
      <c r="C11847" s="21"/>
      <c r="E11847" s="21"/>
      <c r="G11847" s="20"/>
      <c r="I11847" s="20"/>
      <c r="O11847" s="20"/>
      <c r="P11847" s="20"/>
    </row>
    <row r="11848" spans="3:16" x14ac:dyDescent="0.35">
      <c r="C11848" s="21"/>
      <c r="E11848" s="21"/>
      <c r="G11848" s="20"/>
      <c r="I11848" s="20"/>
      <c r="O11848" s="20"/>
      <c r="P11848" s="20"/>
    </row>
    <row r="11849" spans="3:16" x14ac:dyDescent="0.35">
      <c r="C11849" s="21"/>
      <c r="E11849" s="21"/>
      <c r="G11849" s="20"/>
      <c r="I11849" s="20"/>
      <c r="O11849" s="20"/>
      <c r="P11849" s="20"/>
    </row>
    <row r="11850" spans="3:16" x14ac:dyDescent="0.35">
      <c r="C11850" s="21"/>
      <c r="E11850" s="21"/>
      <c r="G11850" s="20"/>
      <c r="I11850" s="20"/>
      <c r="O11850" s="20"/>
      <c r="P11850" s="20"/>
    </row>
    <row r="11851" spans="3:16" x14ac:dyDescent="0.35">
      <c r="C11851" s="21"/>
      <c r="E11851" s="21"/>
      <c r="G11851" s="20"/>
      <c r="I11851" s="20"/>
      <c r="O11851" s="20"/>
      <c r="P11851" s="20"/>
    </row>
    <row r="11852" spans="3:16" x14ac:dyDescent="0.35">
      <c r="C11852" s="21"/>
      <c r="E11852" s="21"/>
      <c r="G11852" s="20"/>
      <c r="I11852" s="20"/>
      <c r="O11852" s="20"/>
      <c r="P11852" s="20"/>
    </row>
    <row r="11853" spans="3:16" x14ac:dyDescent="0.35">
      <c r="C11853" s="21"/>
      <c r="E11853" s="21"/>
      <c r="G11853" s="20"/>
      <c r="I11853" s="20"/>
      <c r="O11853" s="20"/>
      <c r="P11853" s="20"/>
    </row>
    <row r="11854" spans="3:16" x14ac:dyDescent="0.35">
      <c r="C11854" s="21"/>
      <c r="E11854" s="21"/>
      <c r="G11854" s="20"/>
      <c r="I11854" s="20"/>
      <c r="O11854" s="20"/>
      <c r="P11854" s="20"/>
    </row>
    <row r="11855" spans="3:16" x14ac:dyDescent="0.35">
      <c r="C11855" s="21"/>
      <c r="E11855" s="21"/>
      <c r="G11855" s="20"/>
      <c r="I11855" s="20"/>
      <c r="O11855" s="20"/>
      <c r="P11855" s="20"/>
    </row>
    <row r="11856" spans="3:16" x14ac:dyDescent="0.35">
      <c r="C11856" s="21"/>
      <c r="E11856" s="21"/>
      <c r="G11856" s="20"/>
      <c r="I11856" s="20"/>
      <c r="O11856" s="20"/>
      <c r="P11856" s="20"/>
    </row>
    <row r="11857" spans="3:16" x14ac:dyDescent="0.35">
      <c r="C11857" s="21"/>
      <c r="E11857" s="21"/>
      <c r="G11857" s="20"/>
      <c r="I11857" s="20"/>
      <c r="O11857" s="20"/>
      <c r="P11857" s="20"/>
    </row>
    <row r="11858" spans="3:16" x14ac:dyDescent="0.35">
      <c r="C11858" s="21"/>
      <c r="E11858" s="21"/>
      <c r="G11858" s="20"/>
      <c r="I11858" s="20"/>
      <c r="O11858" s="20"/>
      <c r="P11858" s="20"/>
    </row>
    <row r="11859" spans="3:16" x14ac:dyDescent="0.35">
      <c r="C11859" s="21"/>
      <c r="E11859" s="21"/>
      <c r="G11859" s="20"/>
      <c r="I11859" s="20"/>
      <c r="O11859" s="20"/>
      <c r="P11859" s="20"/>
    </row>
    <row r="11860" spans="3:16" x14ac:dyDescent="0.35">
      <c r="C11860" s="21"/>
      <c r="E11860" s="21"/>
      <c r="G11860" s="20"/>
      <c r="I11860" s="20"/>
      <c r="O11860" s="20"/>
      <c r="P11860" s="20"/>
    </row>
    <row r="11861" spans="3:16" x14ac:dyDescent="0.35">
      <c r="C11861" s="21"/>
      <c r="E11861" s="21"/>
      <c r="G11861" s="20"/>
      <c r="I11861" s="20"/>
      <c r="O11861" s="20"/>
      <c r="P11861" s="20"/>
    </row>
    <row r="11862" spans="3:16" x14ac:dyDescent="0.35">
      <c r="C11862" s="21"/>
      <c r="E11862" s="21"/>
      <c r="G11862" s="20"/>
      <c r="I11862" s="20"/>
      <c r="O11862" s="20"/>
      <c r="P11862" s="20"/>
    </row>
    <row r="11863" spans="3:16" x14ac:dyDescent="0.35">
      <c r="C11863" s="21"/>
      <c r="E11863" s="21"/>
      <c r="G11863" s="20"/>
      <c r="I11863" s="20"/>
      <c r="O11863" s="20"/>
      <c r="P11863" s="20"/>
    </row>
    <row r="11864" spans="3:16" x14ac:dyDescent="0.35">
      <c r="C11864" s="21"/>
      <c r="E11864" s="21"/>
      <c r="G11864" s="20"/>
      <c r="I11864" s="20"/>
      <c r="O11864" s="20"/>
      <c r="P11864" s="20"/>
    </row>
    <row r="11865" spans="3:16" x14ac:dyDescent="0.35">
      <c r="C11865" s="21"/>
      <c r="E11865" s="21"/>
      <c r="G11865" s="20"/>
      <c r="I11865" s="20"/>
      <c r="O11865" s="20"/>
      <c r="P11865" s="20"/>
    </row>
    <row r="11866" spans="3:16" x14ac:dyDescent="0.35">
      <c r="C11866" s="21"/>
      <c r="E11866" s="21"/>
      <c r="G11866" s="20"/>
      <c r="I11866" s="20"/>
      <c r="O11866" s="20"/>
      <c r="P11866" s="20"/>
    </row>
    <row r="11867" spans="3:16" x14ac:dyDescent="0.35">
      <c r="C11867" s="21"/>
      <c r="E11867" s="21"/>
      <c r="G11867" s="20"/>
      <c r="I11867" s="20"/>
      <c r="O11867" s="20"/>
      <c r="P11867" s="20"/>
    </row>
    <row r="11868" spans="3:16" x14ac:dyDescent="0.35">
      <c r="C11868" s="21"/>
      <c r="E11868" s="21"/>
      <c r="G11868" s="20"/>
      <c r="I11868" s="20"/>
      <c r="O11868" s="20"/>
      <c r="P11868" s="20"/>
    </row>
    <row r="11869" spans="3:16" x14ac:dyDescent="0.35">
      <c r="C11869" s="21"/>
      <c r="E11869" s="21"/>
      <c r="G11869" s="20"/>
      <c r="I11869" s="20"/>
      <c r="O11869" s="20"/>
      <c r="P11869" s="20"/>
    </row>
    <row r="11870" spans="3:16" x14ac:dyDescent="0.35">
      <c r="C11870" s="21"/>
      <c r="E11870" s="21"/>
      <c r="G11870" s="20"/>
      <c r="I11870" s="20"/>
      <c r="O11870" s="20"/>
      <c r="P11870" s="20"/>
    </row>
    <row r="11871" spans="3:16" x14ac:dyDescent="0.35">
      <c r="C11871" s="21"/>
      <c r="E11871" s="21"/>
      <c r="G11871" s="20"/>
      <c r="I11871" s="20"/>
      <c r="O11871" s="20"/>
      <c r="P11871" s="20"/>
    </row>
    <row r="11872" spans="3:16" x14ac:dyDescent="0.35">
      <c r="C11872" s="21"/>
      <c r="E11872" s="21"/>
      <c r="G11872" s="20"/>
      <c r="I11872" s="20"/>
      <c r="O11872" s="20"/>
      <c r="P11872" s="20"/>
    </row>
    <row r="11873" spans="3:16" x14ac:dyDescent="0.35">
      <c r="C11873" s="21"/>
      <c r="E11873" s="21"/>
      <c r="G11873" s="20"/>
      <c r="I11873" s="20"/>
      <c r="O11873" s="20"/>
      <c r="P11873" s="20"/>
    </row>
    <row r="11874" spans="3:16" x14ac:dyDescent="0.35">
      <c r="C11874" s="21"/>
      <c r="E11874" s="21"/>
      <c r="G11874" s="20"/>
      <c r="I11874" s="20"/>
      <c r="O11874" s="20"/>
      <c r="P11874" s="20"/>
    </row>
    <row r="11875" spans="3:16" x14ac:dyDescent="0.35">
      <c r="C11875" s="21"/>
      <c r="E11875" s="21"/>
      <c r="G11875" s="20"/>
      <c r="I11875" s="20"/>
      <c r="O11875" s="20"/>
      <c r="P11875" s="20"/>
    </row>
    <row r="11876" spans="3:16" x14ac:dyDescent="0.35">
      <c r="C11876" s="21"/>
      <c r="E11876" s="21"/>
      <c r="G11876" s="20"/>
      <c r="I11876" s="20"/>
      <c r="O11876" s="20"/>
      <c r="P11876" s="20"/>
    </row>
    <row r="11877" spans="3:16" x14ac:dyDescent="0.35">
      <c r="C11877" s="21"/>
      <c r="E11877" s="21"/>
      <c r="G11877" s="20"/>
      <c r="I11877" s="20"/>
      <c r="O11877" s="20"/>
      <c r="P11877" s="20"/>
    </row>
    <row r="11878" spans="3:16" x14ac:dyDescent="0.35">
      <c r="C11878" s="21"/>
      <c r="E11878" s="21"/>
      <c r="G11878" s="20"/>
      <c r="I11878" s="20"/>
      <c r="O11878" s="20"/>
      <c r="P11878" s="20"/>
    </row>
    <row r="11879" spans="3:16" x14ac:dyDescent="0.35">
      <c r="C11879" s="21"/>
      <c r="E11879" s="21"/>
      <c r="G11879" s="20"/>
      <c r="I11879" s="20"/>
      <c r="O11879" s="20"/>
      <c r="P11879" s="20"/>
    </row>
    <row r="11880" spans="3:16" x14ac:dyDescent="0.35">
      <c r="C11880" s="21"/>
      <c r="E11880" s="21"/>
      <c r="G11880" s="20"/>
      <c r="I11880" s="20"/>
      <c r="O11880" s="20"/>
      <c r="P11880" s="20"/>
    </row>
    <row r="11881" spans="3:16" x14ac:dyDescent="0.35">
      <c r="C11881" s="21"/>
      <c r="E11881" s="21"/>
      <c r="G11881" s="20"/>
      <c r="I11881" s="20"/>
      <c r="O11881" s="20"/>
      <c r="P11881" s="20"/>
    </row>
    <row r="11882" spans="3:16" x14ac:dyDescent="0.35">
      <c r="C11882" s="21"/>
      <c r="E11882" s="21"/>
      <c r="G11882" s="20"/>
      <c r="I11882" s="20"/>
      <c r="O11882" s="20"/>
      <c r="P11882" s="20"/>
    </row>
    <row r="11883" spans="3:16" x14ac:dyDescent="0.35">
      <c r="C11883" s="21"/>
      <c r="E11883" s="21"/>
      <c r="G11883" s="20"/>
      <c r="I11883" s="20"/>
      <c r="O11883" s="20"/>
      <c r="P11883" s="20"/>
    </row>
    <row r="11884" spans="3:16" x14ac:dyDescent="0.35">
      <c r="C11884" s="21"/>
      <c r="E11884" s="21"/>
      <c r="G11884" s="20"/>
      <c r="I11884" s="20"/>
      <c r="O11884" s="20"/>
      <c r="P11884" s="20"/>
    </row>
    <row r="11885" spans="3:16" x14ac:dyDescent="0.35">
      <c r="C11885" s="21"/>
      <c r="E11885" s="21"/>
      <c r="G11885" s="20"/>
      <c r="I11885" s="20"/>
      <c r="O11885" s="20"/>
      <c r="P11885" s="20"/>
    </row>
    <row r="11886" spans="3:16" x14ac:dyDescent="0.35">
      <c r="C11886" s="21"/>
      <c r="E11886" s="21"/>
      <c r="G11886" s="20"/>
      <c r="I11886" s="20"/>
      <c r="O11886" s="20"/>
      <c r="P11886" s="20"/>
    </row>
    <row r="11887" spans="3:16" x14ac:dyDescent="0.35">
      <c r="C11887" s="21"/>
      <c r="E11887" s="21"/>
      <c r="G11887" s="20"/>
      <c r="I11887" s="20"/>
      <c r="O11887" s="20"/>
      <c r="P11887" s="20"/>
    </row>
    <row r="11888" spans="3:16" x14ac:dyDescent="0.35">
      <c r="C11888" s="21"/>
      <c r="E11888" s="21"/>
      <c r="G11888" s="20"/>
      <c r="I11888" s="20"/>
      <c r="O11888" s="20"/>
      <c r="P11888" s="20"/>
    </row>
    <row r="11889" spans="3:16" x14ac:dyDescent="0.35">
      <c r="C11889" s="21"/>
      <c r="E11889" s="21"/>
      <c r="G11889" s="20"/>
      <c r="I11889" s="20"/>
      <c r="O11889" s="20"/>
      <c r="P11889" s="20"/>
    </row>
    <row r="11890" spans="3:16" x14ac:dyDescent="0.35">
      <c r="C11890" s="21"/>
      <c r="E11890" s="21"/>
      <c r="G11890" s="20"/>
      <c r="I11890" s="20"/>
      <c r="O11890" s="20"/>
      <c r="P11890" s="20"/>
    </row>
    <row r="11891" spans="3:16" x14ac:dyDescent="0.35">
      <c r="C11891" s="21"/>
      <c r="E11891" s="21"/>
      <c r="G11891" s="20"/>
      <c r="I11891" s="20"/>
      <c r="O11891" s="20"/>
      <c r="P11891" s="20"/>
    </row>
    <row r="11892" spans="3:16" x14ac:dyDescent="0.35">
      <c r="C11892" s="21"/>
      <c r="E11892" s="21"/>
      <c r="G11892" s="20"/>
      <c r="I11892" s="20"/>
      <c r="O11892" s="20"/>
      <c r="P11892" s="20"/>
    </row>
    <row r="11893" spans="3:16" x14ac:dyDescent="0.35">
      <c r="C11893" s="21"/>
      <c r="E11893" s="21"/>
      <c r="G11893" s="20"/>
      <c r="I11893" s="20"/>
      <c r="O11893" s="20"/>
      <c r="P11893" s="20"/>
    </row>
    <row r="11894" spans="3:16" x14ac:dyDescent="0.35">
      <c r="C11894" s="21"/>
      <c r="E11894" s="21"/>
      <c r="G11894" s="20"/>
      <c r="I11894" s="20"/>
      <c r="O11894" s="20"/>
      <c r="P11894" s="20"/>
    </row>
    <row r="11895" spans="3:16" x14ac:dyDescent="0.35">
      <c r="C11895" s="21"/>
      <c r="E11895" s="21"/>
      <c r="G11895" s="20"/>
      <c r="I11895" s="20"/>
      <c r="O11895" s="20"/>
      <c r="P11895" s="20"/>
    </row>
    <row r="11896" spans="3:16" x14ac:dyDescent="0.35">
      <c r="C11896" s="21"/>
      <c r="E11896" s="21"/>
      <c r="G11896" s="20"/>
      <c r="I11896" s="20"/>
      <c r="O11896" s="20"/>
      <c r="P11896" s="20"/>
    </row>
    <row r="11897" spans="3:16" x14ac:dyDescent="0.35">
      <c r="C11897" s="21"/>
      <c r="E11897" s="21"/>
      <c r="G11897" s="20"/>
      <c r="I11897" s="20"/>
      <c r="O11897" s="20"/>
      <c r="P11897" s="20"/>
    </row>
    <row r="11898" spans="3:16" x14ac:dyDescent="0.35">
      <c r="C11898" s="21"/>
      <c r="E11898" s="21"/>
      <c r="G11898" s="20"/>
      <c r="I11898" s="20"/>
      <c r="O11898" s="20"/>
      <c r="P11898" s="20"/>
    </row>
    <row r="11899" spans="3:16" x14ac:dyDescent="0.35">
      <c r="C11899" s="21"/>
      <c r="E11899" s="21"/>
      <c r="G11899" s="20"/>
      <c r="I11899" s="20"/>
      <c r="O11899" s="20"/>
      <c r="P11899" s="20"/>
    </row>
    <row r="11900" spans="3:16" x14ac:dyDescent="0.35">
      <c r="C11900" s="21"/>
      <c r="E11900" s="21"/>
      <c r="G11900" s="20"/>
      <c r="I11900" s="20"/>
      <c r="O11900" s="20"/>
      <c r="P11900" s="20"/>
    </row>
    <row r="11901" spans="3:16" x14ac:dyDescent="0.35">
      <c r="C11901" s="21"/>
      <c r="E11901" s="21"/>
      <c r="G11901" s="20"/>
      <c r="I11901" s="20"/>
      <c r="O11901" s="20"/>
      <c r="P11901" s="20"/>
    </row>
    <row r="11902" spans="3:16" x14ac:dyDescent="0.35">
      <c r="C11902" s="21"/>
      <c r="E11902" s="21"/>
      <c r="G11902" s="20"/>
      <c r="I11902" s="20"/>
      <c r="O11902" s="20"/>
      <c r="P11902" s="20"/>
    </row>
    <row r="11903" spans="3:16" x14ac:dyDescent="0.35">
      <c r="C11903" s="21"/>
      <c r="E11903" s="21"/>
      <c r="G11903" s="20"/>
      <c r="I11903" s="20"/>
      <c r="O11903" s="20"/>
      <c r="P11903" s="20"/>
    </row>
    <row r="11904" spans="3:16" x14ac:dyDescent="0.35">
      <c r="C11904" s="21"/>
      <c r="E11904" s="21"/>
      <c r="G11904" s="20"/>
      <c r="I11904" s="20"/>
      <c r="O11904" s="20"/>
      <c r="P11904" s="20"/>
    </row>
    <row r="11905" spans="3:16" x14ac:dyDescent="0.35">
      <c r="C11905" s="21"/>
      <c r="E11905" s="21"/>
      <c r="G11905" s="20"/>
      <c r="I11905" s="20"/>
      <c r="O11905" s="20"/>
      <c r="P11905" s="20"/>
    </row>
    <row r="11906" spans="3:16" x14ac:dyDescent="0.35">
      <c r="C11906" s="21"/>
      <c r="E11906" s="21"/>
      <c r="G11906" s="20"/>
      <c r="I11906" s="20"/>
      <c r="O11906" s="20"/>
      <c r="P11906" s="20"/>
    </row>
    <row r="11907" spans="3:16" x14ac:dyDescent="0.35">
      <c r="C11907" s="21"/>
      <c r="E11907" s="21"/>
      <c r="G11907" s="20"/>
      <c r="I11907" s="20"/>
      <c r="O11907" s="20"/>
      <c r="P11907" s="20"/>
    </row>
    <row r="11908" spans="3:16" x14ac:dyDescent="0.35">
      <c r="C11908" s="21"/>
      <c r="E11908" s="21"/>
      <c r="G11908" s="20"/>
      <c r="I11908" s="20"/>
      <c r="O11908" s="20"/>
      <c r="P11908" s="20"/>
    </row>
    <row r="11909" spans="3:16" x14ac:dyDescent="0.35">
      <c r="C11909" s="21"/>
      <c r="E11909" s="21"/>
      <c r="G11909" s="20"/>
      <c r="I11909" s="20"/>
      <c r="O11909" s="20"/>
      <c r="P11909" s="20"/>
    </row>
    <row r="11910" spans="3:16" x14ac:dyDescent="0.35">
      <c r="C11910" s="21"/>
      <c r="E11910" s="21"/>
      <c r="G11910" s="20"/>
      <c r="I11910" s="20"/>
      <c r="O11910" s="20"/>
      <c r="P11910" s="20"/>
    </row>
    <row r="11911" spans="3:16" x14ac:dyDescent="0.35">
      <c r="C11911" s="21"/>
      <c r="E11911" s="21"/>
      <c r="G11911" s="20"/>
      <c r="I11911" s="20"/>
      <c r="O11911" s="20"/>
      <c r="P11911" s="20"/>
    </row>
    <row r="11912" spans="3:16" x14ac:dyDescent="0.35">
      <c r="C11912" s="21"/>
      <c r="E11912" s="21"/>
      <c r="G11912" s="20"/>
      <c r="I11912" s="20"/>
      <c r="O11912" s="20"/>
      <c r="P11912" s="20"/>
    </row>
    <row r="11913" spans="3:16" x14ac:dyDescent="0.35">
      <c r="C11913" s="21"/>
      <c r="E11913" s="21"/>
      <c r="G11913" s="20"/>
      <c r="I11913" s="20"/>
      <c r="O11913" s="20"/>
      <c r="P11913" s="20"/>
    </row>
    <row r="11914" spans="3:16" x14ac:dyDescent="0.35">
      <c r="C11914" s="21"/>
      <c r="E11914" s="21"/>
      <c r="G11914" s="20"/>
      <c r="I11914" s="20"/>
      <c r="O11914" s="20"/>
      <c r="P11914" s="20"/>
    </row>
    <row r="11915" spans="3:16" x14ac:dyDescent="0.35">
      <c r="C11915" s="21"/>
      <c r="E11915" s="21"/>
      <c r="G11915" s="20"/>
      <c r="I11915" s="20"/>
      <c r="O11915" s="20"/>
      <c r="P11915" s="20"/>
    </row>
    <row r="11916" spans="3:16" x14ac:dyDescent="0.35">
      <c r="C11916" s="21"/>
      <c r="E11916" s="21"/>
      <c r="G11916" s="20"/>
      <c r="I11916" s="20"/>
      <c r="O11916" s="20"/>
      <c r="P11916" s="20"/>
    </row>
    <row r="11917" spans="3:16" x14ac:dyDescent="0.35">
      <c r="C11917" s="21"/>
      <c r="E11917" s="21"/>
      <c r="G11917" s="20"/>
      <c r="I11917" s="20"/>
      <c r="O11917" s="20"/>
      <c r="P11917" s="20"/>
    </row>
    <row r="11918" spans="3:16" x14ac:dyDescent="0.35">
      <c r="C11918" s="21"/>
      <c r="E11918" s="21"/>
      <c r="G11918" s="20"/>
      <c r="I11918" s="20"/>
      <c r="O11918" s="20"/>
      <c r="P11918" s="20"/>
    </row>
    <row r="11919" spans="3:16" x14ac:dyDescent="0.35">
      <c r="C11919" s="21"/>
      <c r="E11919" s="21"/>
      <c r="G11919" s="20"/>
      <c r="I11919" s="20"/>
      <c r="O11919" s="20"/>
      <c r="P11919" s="20"/>
    </row>
    <row r="11920" spans="3:16" x14ac:dyDescent="0.35">
      <c r="C11920" s="21"/>
      <c r="E11920" s="21"/>
      <c r="G11920" s="20"/>
      <c r="I11920" s="20"/>
      <c r="O11920" s="20"/>
      <c r="P11920" s="20"/>
    </row>
    <row r="11921" spans="3:16" x14ac:dyDescent="0.35">
      <c r="C11921" s="21"/>
      <c r="E11921" s="21"/>
      <c r="G11921" s="20"/>
      <c r="I11921" s="20"/>
      <c r="O11921" s="20"/>
      <c r="P11921" s="20"/>
    </row>
    <row r="11922" spans="3:16" x14ac:dyDescent="0.35">
      <c r="C11922" s="21"/>
      <c r="E11922" s="21"/>
      <c r="G11922" s="20"/>
      <c r="I11922" s="20"/>
      <c r="O11922" s="20"/>
      <c r="P11922" s="20"/>
    </row>
    <row r="11923" spans="3:16" x14ac:dyDescent="0.35">
      <c r="C11923" s="21"/>
      <c r="E11923" s="21"/>
      <c r="G11923" s="20"/>
      <c r="I11923" s="20"/>
      <c r="O11923" s="20"/>
      <c r="P11923" s="20"/>
    </row>
    <row r="11924" spans="3:16" x14ac:dyDescent="0.35">
      <c r="C11924" s="21"/>
      <c r="E11924" s="21"/>
      <c r="G11924" s="20"/>
      <c r="I11924" s="20"/>
      <c r="O11924" s="20"/>
      <c r="P11924" s="20"/>
    </row>
    <row r="11925" spans="3:16" x14ac:dyDescent="0.35">
      <c r="C11925" s="21"/>
      <c r="E11925" s="21"/>
      <c r="G11925" s="20"/>
      <c r="I11925" s="20"/>
      <c r="O11925" s="20"/>
      <c r="P11925" s="20"/>
    </row>
    <row r="11926" spans="3:16" x14ac:dyDescent="0.35">
      <c r="C11926" s="21"/>
      <c r="E11926" s="21"/>
      <c r="G11926" s="20"/>
      <c r="I11926" s="20"/>
      <c r="O11926" s="20"/>
      <c r="P11926" s="20"/>
    </row>
    <row r="11927" spans="3:16" x14ac:dyDescent="0.35">
      <c r="C11927" s="21"/>
      <c r="E11927" s="21"/>
      <c r="G11927" s="20"/>
      <c r="I11927" s="20"/>
      <c r="O11927" s="20"/>
      <c r="P11927" s="20"/>
    </row>
    <row r="11928" spans="3:16" x14ac:dyDescent="0.35">
      <c r="C11928" s="21"/>
      <c r="E11928" s="21"/>
      <c r="G11928" s="20"/>
      <c r="I11928" s="20"/>
      <c r="O11928" s="20"/>
      <c r="P11928" s="20"/>
    </row>
    <row r="11929" spans="3:16" x14ac:dyDescent="0.35">
      <c r="C11929" s="21"/>
      <c r="E11929" s="21"/>
      <c r="G11929" s="20"/>
      <c r="I11929" s="20"/>
      <c r="O11929" s="20"/>
      <c r="P11929" s="20"/>
    </row>
    <row r="11930" spans="3:16" x14ac:dyDescent="0.35">
      <c r="C11930" s="21"/>
      <c r="E11930" s="21"/>
      <c r="G11930" s="20"/>
      <c r="I11930" s="20"/>
      <c r="O11930" s="20"/>
      <c r="P11930" s="20"/>
    </row>
    <row r="11931" spans="3:16" x14ac:dyDescent="0.35">
      <c r="C11931" s="21"/>
      <c r="E11931" s="21"/>
      <c r="G11931" s="20"/>
      <c r="I11931" s="20"/>
      <c r="O11931" s="20"/>
      <c r="P11931" s="20"/>
    </row>
    <row r="11932" spans="3:16" x14ac:dyDescent="0.35">
      <c r="C11932" s="21"/>
      <c r="E11932" s="21"/>
      <c r="G11932" s="20"/>
      <c r="I11932" s="20"/>
      <c r="O11932" s="20"/>
      <c r="P11932" s="20"/>
    </row>
    <row r="11933" spans="3:16" x14ac:dyDescent="0.35">
      <c r="C11933" s="21"/>
      <c r="E11933" s="21"/>
      <c r="G11933" s="20"/>
      <c r="I11933" s="20"/>
      <c r="O11933" s="20"/>
      <c r="P11933" s="20"/>
    </row>
    <row r="11934" spans="3:16" x14ac:dyDescent="0.35">
      <c r="C11934" s="21"/>
      <c r="E11934" s="21"/>
      <c r="G11934" s="20"/>
      <c r="I11934" s="20"/>
      <c r="O11934" s="20"/>
      <c r="P11934" s="20"/>
    </row>
    <row r="11935" spans="3:16" x14ac:dyDescent="0.35">
      <c r="C11935" s="21"/>
      <c r="E11935" s="21"/>
      <c r="G11935" s="20"/>
      <c r="I11935" s="20"/>
      <c r="O11935" s="20"/>
      <c r="P11935" s="20"/>
    </row>
    <row r="11936" spans="3:16" x14ac:dyDescent="0.35">
      <c r="C11936" s="21"/>
      <c r="E11936" s="21"/>
      <c r="G11936" s="20"/>
      <c r="I11936" s="20"/>
      <c r="O11936" s="20"/>
      <c r="P11936" s="20"/>
    </row>
    <row r="11937" spans="3:16" x14ac:dyDescent="0.35">
      <c r="C11937" s="21"/>
      <c r="E11937" s="21"/>
      <c r="G11937" s="20"/>
      <c r="I11937" s="20"/>
      <c r="O11937" s="20"/>
      <c r="P11937" s="20"/>
    </row>
    <row r="11938" spans="3:16" x14ac:dyDescent="0.35">
      <c r="C11938" s="21"/>
      <c r="E11938" s="21"/>
      <c r="G11938" s="20"/>
      <c r="I11938" s="20"/>
      <c r="O11938" s="20"/>
      <c r="P11938" s="20"/>
    </row>
    <row r="11939" spans="3:16" x14ac:dyDescent="0.35">
      <c r="C11939" s="21"/>
      <c r="E11939" s="21"/>
      <c r="G11939" s="20"/>
      <c r="I11939" s="20"/>
      <c r="O11939" s="20"/>
      <c r="P11939" s="20"/>
    </row>
    <row r="11940" spans="3:16" x14ac:dyDescent="0.35">
      <c r="C11940" s="21"/>
      <c r="E11940" s="21"/>
      <c r="G11940" s="20"/>
      <c r="I11940" s="20"/>
      <c r="O11940" s="20"/>
      <c r="P11940" s="20"/>
    </row>
    <row r="11941" spans="3:16" x14ac:dyDescent="0.35">
      <c r="C11941" s="21"/>
      <c r="E11941" s="21"/>
      <c r="G11941" s="20"/>
      <c r="I11941" s="20"/>
      <c r="O11941" s="20"/>
      <c r="P11941" s="20"/>
    </row>
    <row r="11942" spans="3:16" x14ac:dyDescent="0.35">
      <c r="C11942" s="21"/>
      <c r="E11942" s="21"/>
      <c r="G11942" s="20"/>
      <c r="I11942" s="20"/>
      <c r="O11942" s="20"/>
      <c r="P11942" s="20"/>
    </row>
    <row r="11943" spans="3:16" x14ac:dyDescent="0.35">
      <c r="C11943" s="21"/>
      <c r="E11943" s="21"/>
      <c r="G11943" s="20"/>
      <c r="I11943" s="20"/>
      <c r="O11943" s="20"/>
      <c r="P11943" s="20"/>
    </row>
    <row r="11944" spans="3:16" x14ac:dyDescent="0.35">
      <c r="C11944" s="21"/>
      <c r="E11944" s="21"/>
      <c r="G11944" s="20"/>
      <c r="I11944" s="20"/>
      <c r="O11944" s="20"/>
      <c r="P11944" s="20"/>
    </row>
    <row r="11945" spans="3:16" x14ac:dyDescent="0.35">
      <c r="C11945" s="21"/>
      <c r="E11945" s="21"/>
      <c r="G11945" s="20"/>
      <c r="I11945" s="20"/>
      <c r="O11945" s="20"/>
      <c r="P11945" s="20"/>
    </row>
    <row r="11946" spans="3:16" x14ac:dyDescent="0.35">
      <c r="C11946" s="21"/>
      <c r="E11946" s="21"/>
      <c r="G11946" s="20"/>
      <c r="I11946" s="20"/>
      <c r="O11946" s="20"/>
      <c r="P11946" s="20"/>
    </row>
    <row r="11947" spans="3:16" x14ac:dyDescent="0.35">
      <c r="C11947" s="21"/>
      <c r="E11947" s="21"/>
      <c r="G11947" s="20"/>
      <c r="I11947" s="20"/>
      <c r="O11947" s="20"/>
      <c r="P11947" s="20"/>
    </row>
    <row r="11948" spans="3:16" x14ac:dyDescent="0.35">
      <c r="C11948" s="21"/>
      <c r="E11948" s="21"/>
      <c r="G11948" s="20"/>
      <c r="I11948" s="20"/>
      <c r="O11948" s="20"/>
      <c r="P11948" s="20"/>
    </row>
    <row r="11949" spans="3:16" x14ac:dyDescent="0.35">
      <c r="C11949" s="21"/>
      <c r="E11949" s="21"/>
      <c r="G11949" s="20"/>
      <c r="I11949" s="20"/>
      <c r="O11949" s="20"/>
      <c r="P11949" s="20"/>
    </row>
    <row r="11950" spans="3:16" x14ac:dyDescent="0.35">
      <c r="C11950" s="21"/>
      <c r="E11950" s="21"/>
      <c r="G11950" s="20"/>
      <c r="I11950" s="20"/>
      <c r="O11950" s="20"/>
      <c r="P11950" s="20"/>
    </row>
    <row r="11951" spans="3:16" x14ac:dyDescent="0.35">
      <c r="C11951" s="21"/>
      <c r="E11951" s="21"/>
      <c r="G11951" s="20"/>
      <c r="I11951" s="20"/>
      <c r="O11951" s="20"/>
      <c r="P11951" s="20"/>
    </row>
    <row r="11952" spans="3:16" x14ac:dyDescent="0.35">
      <c r="C11952" s="21"/>
      <c r="E11952" s="21"/>
      <c r="G11952" s="20"/>
      <c r="I11952" s="20"/>
      <c r="O11952" s="20"/>
      <c r="P11952" s="20"/>
    </row>
    <row r="11953" spans="3:16" x14ac:dyDescent="0.35">
      <c r="C11953" s="21"/>
      <c r="E11953" s="21"/>
      <c r="G11953" s="20"/>
      <c r="I11953" s="20"/>
      <c r="O11953" s="20"/>
      <c r="P11953" s="20"/>
    </row>
    <row r="11954" spans="3:16" x14ac:dyDescent="0.35">
      <c r="C11954" s="21"/>
      <c r="E11954" s="21"/>
      <c r="G11954" s="20"/>
      <c r="I11954" s="20"/>
      <c r="O11954" s="20"/>
      <c r="P11954" s="20"/>
    </row>
    <row r="11955" spans="3:16" x14ac:dyDescent="0.35">
      <c r="C11955" s="21"/>
      <c r="E11955" s="21"/>
      <c r="G11955" s="20"/>
      <c r="I11955" s="20"/>
      <c r="O11955" s="20"/>
      <c r="P11955" s="20"/>
    </row>
    <row r="11956" spans="3:16" x14ac:dyDescent="0.35">
      <c r="C11956" s="21"/>
      <c r="E11956" s="21"/>
      <c r="G11956" s="20"/>
      <c r="I11956" s="20"/>
      <c r="O11956" s="20"/>
      <c r="P11956" s="20"/>
    </row>
    <row r="11957" spans="3:16" x14ac:dyDescent="0.35">
      <c r="C11957" s="21"/>
      <c r="E11957" s="21"/>
      <c r="G11957" s="20"/>
      <c r="I11957" s="20"/>
      <c r="O11957" s="20"/>
      <c r="P11957" s="20"/>
    </row>
    <row r="11958" spans="3:16" x14ac:dyDescent="0.35">
      <c r="C11958" s="21"/>
      <c r="E11958" s="21"/>
      <c r="G11958" s="20"/>
      <c r="I11958" s="20"/>
      <c r="O11958" s="20"/>
      <c r="P11958" s="20"/>
    </row>
    <row r="11959" spans="3:16" x14ac:dyDescent="0.35">
      <c r="C11959" s="21"/>
      <c r="E11959" s="21"/>
      <c r="G11959" s="20"/>
      <c r="I11959" s="20"/>
      <c r="O11959" s="20"/>
      <c r="P11959" s="20"/>
    </row>
    <row r="11960" spans="3:16" x14ac:dyDescent="0.35">
      <c r="C11960" s="21"/>
      <c r="E11960" s="21"/>
      <c r="G11960" s="20"/>
      <c r="I11960" s="20"/>
      <c r="O11960" s="20"/>
      <c r="P11960" s="20"/>
    </row>
    <row r="11961" spans="3:16" x14ac:dyDescent="0.35">
      <c r="C11961" s="21"/>
      <c r="E11961" s="21"/>
      <c r="G11961" s="20"/>
      <c r="I11961" s="20"/>
      <c r="O11961" s="20"/>
      <c r="P11961" s="20"/>
    </row>
    <row r="11962" spans="3:16" x14ac:dyDescent="0.35">
      <c r="C11962" s="21"/>
      <c r="E11962" s="21"/>
      <c r="G11962" s="20"/>
      <c r="I11962" s="20"/>
      <c r="O11962" s="20"/>
      <c r="P11962" s="20"/>
    </row>
    <row r="11963" spans="3:16" x14ac:dyDescent="0.35">
      <c r="C11963" s="21"/>
      <c r="E11963" s="21"/>
      <c r="G11963" s="20"/>
      <c r="I11963" s="20"/>
      <c r="O11963" s="20"/>
      <c r="P11963" s="20"/>
    </row>
    <row r="11964" spans="3:16" x14ac:dyDescent="0.35">
      <c r="C11964" s="21"/>
      <c r="E11964" s="21"/>
      <c r="G11964" s="20"/>
      <c r="I11964" s="20"/>
      <c r="O11964" s="20"/>
      <c r="P11964" s="20"/>
    </row>
    <row r="11965" spans="3:16" x14ac:dyDescent="0.35">
      <c r="C11965" s="21"/>
      <c r="E11965" s="21"/>
      <c r="G11965" s="20"/>
      <c r="I11965" s="20"/>
      <c r="O11965" s="20"/>
      <c r="P11965" s="20"/>
    </row>
    <row r="11966" spans="3:16" x14ac:dyDescent="0.35">
      <c r="C11966" s="21"/>
      <c r="E11966" s="21"/>
      <c r="G11966" s="20"/>
      <c r="I11966" s="20"/>
      <c r="O11966" s="20"/>
      <c r="P11966" s="20"/>
    </row>
    <row r="11967" spans="3:16" x14ac:dyDescent="0.35">
      <c r="C11967" s="21"/>
      <c r="E11967" s="21"/>
      <c r="G11967" s="20"/>
      <c r="I11967" s="20"/>
      <c r="O11967" s="20"/>
      <c r="P11967" s="20"/>
    </row>
    <row r="11968" spans="3:16" x14ac:dyDescent="0.35">
      <c r="C11968" s="21"/>
      <c r="E11968" s="21"/>
      <c r="G11968" s="20"/>
      <c r="I11968" s="20"/>
      <c r="O11968" s="20"/>
      <c r="P11968" s="20"/>
    </row>
    <row r="11969" spans="3:16" x14ac:dyDescent="0.35">
      <c r="C11969" s="21"/>
      <c r="E11969" s="21"/>
      <c r="G11969" s="20"/>
      <c r="I11969" s="20"/>
      <c r="O11969" s="20"/>
      <c r="P11969" s="20"/>
    </row>
    <row r="11970" spans="3:16" x14ac:dyDescent="0.35">
      <c r="C11970" s="21"/>
      <c r="E11970" s="21"/>
      <c r="G11970" s="20"/>
      <c r="I11970" s="20"/>
      <c r="O11970" s="20"/>
      <c r="P11970" s="20"/>
    </row>
    <row r="11971" spans="3:16" x14ac:dyDescent="0.35">
      <c r="C11971" s="21"/>
      <c r="E11971" s="21"/>
      <c r="G11971" s="20"/>
      <c r="I11971" s="20"/>
      <c r="O11971" s="20"/>
      <c r="P11971" s="20"/>
    </row>
    <row r="11972" spans="3:16" x14ac:dyDescent="0.35">
      <c r="C11972" s="21"/>
      <c r="E11972" s="21"/>
      <c r="G11972" s="20"/>
      <c r="I11972" s="20"/>
      <c r="O11972" s="20"/>
      <c r="P11972" s="20"/>
    </row>
    <row r="11973" spans="3:16" x14ac:dyDescent="0.35">
      <c r="C11973" s="21"/>
      <c r="E11973" s="21"/>
      <c r="G11973" s="20"/>
      <c r="I11973" s="20"/>
      <c r="O11973" s="20"/>
      <c r="P11973" s="20"/>
    </row>
    <row r="11974" spans="3:16" x14ac:dyDescent="0.35">
      <c r="C11974" s="21"/>
      <c r="E11974" s="21"/>
      <c r="G11974" s="20"/>
      <c r="I11974" s="20"/>
      <c r="O11974" s="20"/>
      <c r="P11974" s="20"/>
    </row>
    <row r="11975" spans="3:16" x14ac:dyDescent="0.35">
      <c r="C11975" s="21"/>
      <c r="E11975" s="21"/>
      <c r="G11975" s="20"/>
      <c r="I11975" s="20"/>
      <c r="O11975" s="20"/>
      <c r="P11975" s="20"/>
    </row>
    <row r="11976" spans="3:16" x14ac:dyDescent="0.35">
      <c r="C11976" s="21"/>
      <c r="E11976" s="21"/>
      <c r="G11976" s="20"/>
      <c r="I11976" s="20"/>
      <c r="O11976" s="20"/>
      <c r="P11976" s="20"/>
    </row>
    <row r="11977" spans="3:16" x14ac:dyDescent="0.35">
      <c r="C11977" s="21"/>
      <c r="E11977" s="21"/>
      <c r="G11977" s="20"/>
      <c r="I11977" s="20"/>
      <c r="O11977" s="20"/>
      <c r="P11977" s="20"/>
    </row>
    <row r="11978" spans="3:16" x14ac:dyDescent="0.35">
      <c r="C11978" s="21"/>
      <c r="E11978" s="21"/>
      <c r="G11978" s="20"/>
      <c r="I11978" s="20"/>
      <c r="O11978" s="20"/>
      <c r="P11978" s="20"/>
    </row>
    <row r="11979" spans="3:16" x14ac:dyDescent="0.35">
      <c r="C11979" s="21"/>
      <c r="E11979" s="21"/>
      <c r="G11979" s="20"/>
      <c r="I11979" s="20"/>
      <c r="O11979" s="20"/>
      <c r="P11979" s="20"/>
    </row>
    <row r="11980" spans="3:16" x14ac:dyDescent="0.35">
      <c r="C11980" s="21"/>
      <c r="E11980" s="21"/>
      <c r="G11980" s="20"/>
      <c r="I11980" s="20"/>
      <c r="O11980" s="20"/>
      <c r="P11980" s="20"/>
    </row>
    <row r="11981" spans="3:16" x14ac:dyDescent="0.35">
      <c r="C11981" s="21"/>
      <c r="E11981" s="21"/>
      <c r="G11981" s="20"/>
      <c r="I11981" s="20"/>
      <c r="O11981" s="20"/>
      <c r="P11981" s="20"/>
    </row>
    <row r="11982" spans="3:16" x14ac:dyDescent="0.35">
      <c r="C11982" s="21"/>
      <c r="E11982" s="21"/>
      <c r="G11982" s="20"/>
      <c r="I11982" s="20"/>
      <c r="O11982" s="20"/>
      <c r="P11982" s="20"/>
    </row>
    <row r="11983" spans="3:16" x14ac:dyDescent="0.35">
      <c r="C11983" s="21"/>
      <c r="E11983" s="21"/>
      <c r="G11983" s="20"/>
      <c r="I11983" s="20"/>
      <c r="O11983" s="20"/>
      <c r="P11983" s="20"/>
    </row>
    <row r="11984" spans="3:16" x14ac:dyDescent="0.35">
      <c r="C11984" s="21"/>
      <c r="E11984" s="21"/>
      <c r="G11984" s="20"/>
      <c r="I11984" s="20"/>
      <c r="O11984" s="20"/>
      <c r="P11984" s="20"/>
    </row>
    <row r="11985" spans="3:16" x14ac:dyDescent="0.35">
      <c r="C11985" s="21"/>
      <c r="E11985" s="21"/>
      <c r="G11985" s="20"/>
      <c r="I11985" s="20"/>
      <c r="O11985" s="20"/>
      <c r="P11985" s="20"/>
    </row>
    <row r="11986" spans="3:16" x14ac:dyDescent="0.35">
      <c r="C11986" s="21"/>
      <c r="E11986" s="21"/>
      <c r="G11986" s="20"/>
      <c r="I11986" s="20"/>
      <c r="O11986" s="20"/>
      <c r="P11986" s="20"/>
    </row>
    <row r="11987" spans="3:16" x14ac:dyDescent="0.35">
      <c r="C11987" s="21"/>
      <c r="E11987" s="21"/>
      <c r="G11987" s="20"/>
      <c r="I11987" s="20"/>
      <c r="O11987" s="20"/>
      <c r="P11987" s="20"/>
    </row>
    <row r="11988" spans="3:16" x14ac:dyDescent="0.35">
      <c r="C11988" s="21"/>
      <c r="E11988" s="21"/>
      <c r="G11988" s="20"/>
      <c r="I11988" s="20"/>
      <c r="O11988" s="20"/>
      <c r="P11988" s="20"/>
    </row>
    <row r="11989" spans="3:16" x14ac:dyDescent="0.35">
      <c r="C11989" s="21"/>
      <c r="E11989" s="21"/>
      <c r="G11989" s="20"/>
      <c r="I11989" s="20"/>
      <c r="O11989" s="20"/>
      <c r="P11989" s="20"/>
    </row>
    <row r="11990" spans="3:16" x14ac:dyDescent="0.35">
      <c r="C11990" s="21"/>
      <c r="E11990" s="21"/>
      <c r="G11990" s="20"/>
      <c r="I11990" s="20"/>
      <c r="O11990" s="20"/>
      <c r="P11990" s="20"/>
    </row>
    <row r="11991" spans="3:16" x14ac:dyDescent="0.35">
      <c r="C11991" s="21"/>
      <c r="E11991" s="21"/>
      <c r="G11991" s="20"/>
      <c r="I11991" s="20"/>
      <c r="O11991" s="20"/>
      <c r="P11991" s="20"/>
    </row>
    <row r="11992" spans="3:16" x14ac:dyDescent="0.35">
      <c r="C11992" s="21"/>
      <c r="E11992" s="21"/>
      <c r="G11992" s="20"/>
      <c r="I11992" s="20"/>
      <c r="O11992" s="20"/>
      <c r="P11992" s="20"/>
    </row>
    <row r="11993" spans="3:16" x14ac:dyDescent="0.35">
      <c r="C11993" s="21"/>
      <c r="E11993" s="21"/>
      <c r="G11993" s="20"/>
      <c r="I11993" s="20"/>
      <c r="O11993" s="20"/>
      <c r="P11993" s="20"/>
    </row>
    <row r="11994" spans="3:16" x14ac:dyDescent="0.35">
      <c r="C11994" s="21"/>
      <c r="E11994" s="21"/>
      <c r="G11994" s="20"/>
      <c r="I11994" s="20"/>
      <c r="O11994" s="20"/>
      <c r="P11994" s="20"/>
    </row>
    <row r="11995" spans="3:16" x14ac:dyDescent="0.35">
      <c r="C11995" s="21"/>
      <c r="E11995" s="21"/>
      <c r="G11995" s="20"/>
      <c r="I11995" s="20"/>
      <c r="O11995" s="20"/>
      <c r="P11995" s="20"/>
    </row>
    <row r="11996" spans="3:16" x14ac:dyDescent="0.35">
      <c r="C11996" s="21"/>
      <c r="E11996" s="21"/>
      <c r="G11996" s="20"/>
      <c r="I11996" s="20"/>
      <c r="O11996" s="20"/>
      <c r="P11996" s="20"/>
    </row>
    <row r="11997" spans="3:16" x14ac:dyDescent="0.35">
      <c r="C11997" s="21"/>
      <c r="E11997" s="21"/>
      <c r="G11997" s="20"/>
      <c r="I11997" s="20"/>
      <c r="O11997" s="20"/>
      <c r="P11997" s="20"/>
    </row>
    <row r="11998" spans="3:16" x14ac:dyDescent="0.35">
      <c r="C11998" s="21"/>
      <c r="E11998" s="21"/>
      <c r="G11998" s="20"/>
      <c r="I11998" s="20"/>
      <c r="O11998" s="20"/>
      <c r="P11998" s="20"/>
    </row>
    <row r="11999" spans="3:16" x14ac:dyDescent="0.35">
      <c r="C11999" s="21"/>
      <c r="E11999" s="21"/>
      <c r="G11999" s="20"/>
      <c r="I11999" s="20"/>
      <c r="O11999" s="20"/>
      <c r="P11999" s="20"/>
    </row>
    <row r="12000" spans="3:16" x14ac:dyDescent="0.35">
      <c r="C12000" s="21"/>
      <c r="E12000" s="21"/>
      <c r="G12000" s="20"/>
      <c r="I12000" s="20"/>
      <c r="O12000" s="20"/>
      <c r="P12000" s="20"/>
    </row>
    <row r="12001" spans="3:16" x14ac:dyDescent="0.35">
      <c r="C12001" s="21"/>
      <c r="E12001" s="21"/>
      <c r="G12001" s="20"/>
      <c r="I12001" s="20"/>
      <c r="O12001" s="20"/>
      <c r="P12001" s="20"/>
    </row>
    <row r="12002" spans="3:16" x14ac:dyDescent="0.35">
      <c r="C12002" s="21"/>
      <c r="E12002" s="21"/>
      <c r="G12002" s="20"/>
      <c r="I12002" s="20"/>
      <c r="O12002" s="20"/>
      <c r="P12002" s="20"/>
    </row>
    <row r="12003" spans="3:16" x14ac:dyDescent="0.35">
      <c r="C12003" s="21"/>
      <c r="E12003" s="21"/>
      <c r="G12003" s="20"/>
      <c r="I12003" s="20"/>
      <c r="O12003" s="20"/>
      <c r="P12003" s="20"/>
    </row>
    <row r="12004" spans="3:16" x14ac:dyDescent="0.35">
      <c r="C12004" s="21"/>
      <c r="E12004" s="21"/>
      <c r="G12004" s="20"/>
      <c r="I12004" s="20"/>
      <c r="O12004" s="20"/>
      <c r="P12004" s="20"/>
    </row>
    <row r="12005" spans="3:16" x14ac:dyDescent="0.35">
      <c r="C12005" s="21"/>
      <c r="E12005" s="21"/>
      <c r="G12005" s="20"/>
      <c r="I12005" s="20"/>
      <c r="O12005" s="20"/>
      <c r="P12005" s="20"/>
    </row>
    <row r="12006" spans="3:16" x14ac:dyDescent="0.35">
      <c r="C12006" s="21"/>
      <c r="E12006" s="21"/>
      <c r="G12006" s="20"/>
      <c r="I12006" s="20"/>
      <c r="O12006" s="20"/>
      <c r="P12006" s="20"/>
    </row>
    <row r="12007" spans="3:16" x14ac:dyDescent="0.35">
      <c r="C12007" s="21"/>
      <c r="E12007" s="21"/>
      <c r="G12007" s="20"/>
      <c r="I12007" s="20"/>
      <c r="O12007" s="20"/>
      <c r="P12007" s="20"/>
    </row>
    <row r="12008" spans="3:16" x14ac:dyDescent="0.35">
      <c r="C12008" s="21"/>
      <c r="E12008" s="21"/>
      <c r="G12008" s="20"/>
      <c r="I12008" s="20"/>
      <c r="O12008" s="20"/>
      <c r="P12008" s="20"/>
    </row>
    <row r="12009" spans="3:16" x14ac:dyDescent="0.35">
      <c r="C12009" s="21"/>
      <c r="E12009" s="21"/>
      <c r="G12009" s="20"/>
      <c r="I12009" s="20"/>
      <c r="O12009" s="20"/>
      <c r="P12009" s="20"/>
    </row>
    <row r="12010" spans="3:16" x14ac:dyDescent="0.35">
      <c r="C12010" s="21"/>
      <c r="E12010" s="21"/>
      <c r="G12010" s="20"/>
      <c r="I12010" s="20"/>
      <c r="O12010" s="20"/>
      <c r="P12010" s="20"/>
    </row>
    <row r="12011" spans="3:16" x14ac:dyDescent="0.35">
      <c r="C12011" s="21"/>
      <c r="E12011" s="21"/>
      <c r="G12011" s="20"/>
      <c r="I12011" s="20"/>
      <c r="O12011" s="20"/>
      <c r="P12011" s="20"/>
    </row>
    <row r="12012" spans="3:16" x14ac:dyDescent="0.35">
      <c r="C12012" s="21"/>
      <c r="E12012" s="21"/>
      <c r="G12012" s="20"/>
      <c r="I12012" s="20"/>
      <c r="O12012" s="20"/>
      <c r="P12012" s="20"/>
    </row>
    <row r="12013" spans="3:16" x14ac:dyDescent="0.35">
      <c r="C12013" s="21"/>
      <c r="E12013" s="21"/>
      <c r="G12013" s="20"/>
      <c r="I12013" s="20"/>
      <c r="O12013" s="20"/>
      <c r="P12013" s="20"/>
    </row>
    <row r="12014" spans="3:16" x14ac:dyDescent="0.35">
      <c r="C12014" s="21"/>
      <c r="E12014" s="21"/>
      <c r="G12014" s="20"/>
      <c r="I12014" s="20"/>
      <c r="O12014" s="20"/>
      <c r="P12014" s="20"/>
    </row>
    <row r="12015" spans="3:16" x14ac:dyDescent="0.35">
      <c r="C12015" s="21"/>
      <c r="E12015" s="21"/>
      <c r="G12015" s="20"/>
      <c r="I12015" s="20"/>
      <c r="O12015" s="20"/>
      <c r="P12015" s="20"/>
    </row>
    <row r="12016" spans="3:16" x14ac:dyDescent="0.35">
      <c r="C12016" s="21"/>
      <c r="E12016" s="21"/>
      <c r="G12016" s="20"/>
      <c r="I12016" s="20"/>
      <c r="O12016" s="20"/>
      <c r="P12016" s="20"/>
    </row>
    <row r="12017" spans="3:16" x14ac:dyDescent="0.35">
      <c r="C12017" s="21"/>
      <c r="E12017" s="21"/>
      <c r="G12017" s="20"/>
      <c r="I12017" s="20"/>
      <c r="O12017" s="20"/>
      <c r="P12017" s="20"/>
    </row>
    <row r="12018" spans="3:16" x14ac:dyDescent="0.35">
      <c r="C12018" s="21"/>
      <c r="E12018" s="21"/>
      <c r="G12018" s="20"/>
      <c r="I12018" s="20"/>
      <c r="O12018" s="20"/>
      <c r="P12018" s="20"/>
    </row>
    <row r="12019" spans="3:16" x14ac:dyDescent="0.35">
      <c r="C12019" s="21"/>
      <c r="E12019" s="21"/>
      <c r="G12019" s="20"/>
      <c r="I12019" s="20"/>
      <c r="O12019" s="20"/>
      <c r="P12019" s="20"/>
    </row>
    <row r="12020" spans="3:16" x14ac:dyDescent="0.35">
      <c r="C12020" s="21"/>
      <c r="E12020" s="21"/>
      <c r="G12020" s="20"/>
      <c r="I12020" s="20"/>
      <c r="O12020" s="20"/>
      <c r="P12020" s="20"/>
    </row>
    <row r="12021" spans="3:16" x14ac:dyDescent="0.35">
      <c r="C12021" s="21"/>
      <c r="E12021" s="21"/>
      <c r="G12021" s="20"/>
      <c r="I12021" s="20"/>
      <c r="O12021" s="20"/>
      <c r="P12021" s="20"/>
    </row>
    <row r="12022" spans="3:16" x14ac:dyDescent="0.35">
      <c r="C12022" s="21"/>
      <c r="E12022" s="21"/>
      <c r="G12022" s="20"/>
      <c r="I12022" s="20"/>
      <c r="O12022" s="20"/>
      <c r="P12022" s="20"/>
    </row>
    <row r="12023" spans="3:16" x14ac:dyDescent="0.35">
      <c r="C12023" s="21"/>
      <c r="E12023" s="21"/>
      <c r="G12023" s="20"/>
      <c r="I12023" s="20"/>
      <c r="O12023" s="20"/>
      <c r="P12023" s="20"/>
    </row>
    <row r="12024" spans="3:16" x14ac:dyDescent="0.35">
      <c r="C12024" s="21"/>
      <c r="E12024" s="21"/>
      <c r="G12024" s="20"/>
      <c r="I12024" s="20"/>
      <c r="O12024" s="20"/>
      <c r="P12024" s="20"/>
    </row>
    <row r="12025" spans="3:16" x14ac:dyDescent="0.35">
      <c r="C12025" s="21"/>
      <c r="E12025" s="21"/>
      <c r="G12025" s="20"/>
      <c r="I12025" s="20"/>
      <c r="O12025" s="20"/>
      <c r="P12025" s="20"/>
    </row>
    <row r="12026" spans="3:16" x14ac:dyDescent="0.35">
      <c r="C12026" s="21"/>
      <c r="E12026" s="21"/>
      <c r="G12026" s="20"/>
      <c r="I12026" s="20"/>
      <c r="O12026" s="20"/>
      <c r="P12026" s="20"/>
    </row>
    <row r="12027" spans="3:16" x14ac:dyDescent="0.35">
      <c r="C12027" s="21"/>
      <c r="E12027" s="21"/>
      <c r="G12027" s="20"/>
      <c r="I12027" s="20"/>
      <c r="O12027" s="20"/>
      <c r="P12027" s="20"/>
    </row>
    <row r="12028" spans="3:16" x14ac:dyDescent="0.35">
      <c r="C12028" s="21"/>
      <c r="E12028" s="21"/>
      <c r="G12028" s="20"/>
      <c r="I12028" s="20"/>
      <c r="O12028" s="20"/>
      <c r="P12028" s="20"/>
    </row>
    <row r="12029" spans="3:16" x14ac:dyDescent="0.35">
      <c r="C12029" s="21"/>
      <c r="E12029" s="21"/>
      <c r="G12029" s="20"/>
      <c r="I12029" s="20"/>
      <c r="O12029" s="20"/>
      <c r="P12029" s="20"/>
    </row>
    <row r="12030" spans="3:16" x14ac:dyDescent="0.35">
      <c r="C12030" s="21"/>
      <c r="E12030" s="21"/>
      <c r="G12030" s="20"/>
      <c r="I12030" s="20"/>
      <c r="O12030" s="20"/>
      <c r="P12030" s="20"/>
    </row>
    <row r="12031" spans="3:16" x14ac:dyDescent="0.35">
      <c r="C12031" s="21"/>
      <c r="E12031" s="21"/>
      <c r="G12031" s="20"/>
      <c r="I12031" s="20"/>
      <c r="O12031" s="20"/>
      <c r="P12031" s="20"/>
    </row>
    <row r="12032" spans="3:16" x14ac:dyDescent="0.35">
      <c r="C12032" s="21"/>
      <c r="E12032" s="21"/>
      <c r="G12032" s="20"/>
      <c r="I12032" s="20"/>
      <c r="O12032" s="20"/>
      <c r="P12032" s="20"/>
    </row>
    <row r="12033" spans="3:16" x14ac:dyDescent="0.35">
      <c r="C12033" s="21"/>
      <c r="E12033" s="21"/>
      <c r="G12033" s="20"/>
      <c r="I12033" s="20"/>
      <c r="O12033" s="20"/>
      <c r="P12033" s="20"/>
    </row>
    <row r="12034" spans="3:16" x14ac:dyDescent="0.35">
      <c r="C12034" s="21"/>
      <c r="E12034" s="21"/>
      <c r="G12034" s="20"/>
      <c r="I12034" s="20"/>
      <c r="O12034" s="20"/>
      <c r="P12034" s="20"/>
    </row>
    <row r="12035" spans="3:16" x14ac:dyDescent="0.35">
      <c r="C12035" s="21"/>
      <c r="E12035" s="21"/>
      <c r="G12035" s="20"/>
      <c r="I12035" s="20"/>
      <c r="O12035" s="20"/>
      <c r="P12035" s="20"/>
    </row>
    <row r="12036" spans="3:16" x14ac:dyDescent="0.35">
      <c r="C12036" s="21"/>
      <c r="E12036" s="21"/>
      <c r="G12036" s="20"/>
      <c r="I12036" s="20"/>
      <c r="O12036" s="20"/>
      <c r="P12036" s="20"/>
    </row>
    <row r="12037" spans="3:16" x14ac:dyDescent="0.35">
      <c r="C12037" s="21"/>
      <c r="E12037" s="21"/>
      <c r="G12037" s="20"/>
      <c r="I12037" s="20"/>
      <c r="O12037" s="20"/>
      <c r="P12037" s="20"/>
    </row>
    <row r="12038" spans="3:16" x14ac:dyDescent="0.35">
      <c r="C12038" s="21"/>
      <c r="E12038" s="21"/>
      <c r="G12038" s="20"/>
      <c r="I12038" s="20"/>
      <c r="O12038" s="20"/>
      <c r="P12038" s="20"/>
    </row>
    <row r="12039" spans="3:16" x14ac:dyDescent="0.35">
      <c r="C12039" s="21"/>
      <c r="E12039" s="21"/>
      <c r="G12039" s="20"/>
      <c r="I12039" s="20"/>
      <c r="O12039" s="20"/>
      <c r="P12039" s="20"/>
    </row>
    <row r="12040" spans="3:16" x14ac:dyDescent="0.35">
      <c r="C12040" s="21"/>
      <c r="E12040" s="21"/>
      <c r="G12040" s="20"/>
      <c r="I12040" s="20"/>
      <c r="O12040" s="20"/>
      <c r="P12040" s="20"/>
    </row>
    <row r="12041" spans="3:16" x14ac:dyDescent="0.35">
      <c r="C12041" s="21"/>
      <c r="E12041" s="21"/>
      <c r="G12041" s="20"/>
      <c r="I12041" s="20"/>
      <c r="O12041" s="20"/>
      <c r="P12041" s="20"/>
    </row>
    <row r="12042" spans="3:16" x14ac:dyDescent="0.35">
      <c r="C12042" s="21"/>
      <c r="E12042" s="21"/>
      <c r="G12042" s="20"/>
      <c r="I12042" s="20"/>
      <c r="O12042" s="20"/>
      <c r="P12042" s="20"/>
    </row>
    <row r="12043" spans="3:16" x14ac:dyDescent="0.35">
      <c r="C12043" s="21"/>
      <c r="E12043" s="21"/>
      <c r="G12043" s="20"/>
      <c r="I12043" s="20"/>
      <c r="O12043" s="20"/>
      <c r="P12043" s="20"/>
    </row>
    <row r="12044" spans="3:16" x14ac:dyDescent="0.35">
      <c r="C12044" s="21"/>
      <c r="E12044" s="21"/>
      <c r="G12044" s="20"/>
      <c r="I12044" s="20"/>
      <c r="O12044" s="20"/>
      <c r="P12044" s="20"/>
    </row>
    <row r="12045" spans="3:16" x14ac:dyDescent="0.35">
      <c r="C12045" s="21"/>
      <c r="E12045" s="21"/>
      <c r="G12045" s="20"/>
      <c r="I12045" s="20"/>
      <c r="O12045" s="20"/>
      <c r="P12045" s="20"/>
    </row>
    <row r="12046" spans="3:16" x14ac:dyDescent="0.35">
      <c r="C12046" s="21"/>
      <c r="E12046" s="21"/>
      <c r="G12046" s="20"/>
      <c r="I12046" s="20"/>
      <c r="O12046" s="20"/>
      <c r="P12046" s="20"/>
    </row>
    <row r="12047" spans="3:16" x14ac:dyDescent="0.35">
      <c r="C12047" s="21"/>
      <c r="E12047" s="21"/>
      <c r="G12047" s="20"/>
      <c r="I12047" s="20"/>
      <c r="O12047" s="20"/>
      <c r="P12047" s="20"/>
    </row>
    <row r="12048" spans="3:16" x14ac:dyDescent="0.35">
      <c r="C12048" s="21"/>
      <c r="E12048" s="21"/>
      <c r="G12048" s="20"/>
      <c r="I12048" s="20"/>
      <c r="O12048" s="20"/>
      <c r="P12048" s="20"/>
    </row>
    <row r="12049" spans="3:16" x14ac:dyDescent="0.35">
      <c r="C12049" s="21"/>
      <c r="E12049" s="21"/>
      <c r="G12049" s="20"/>
      <c r="I12049" s="20"/>
      <c r="O12049" s="20"/>
      <c r="P12049" s="20"/>
    </row>
    <row r="12050" spans="3:16" x14ac:dyDescent="0.35">
      <c r="C12050" s="21"/>
      <c r="E12050" s="21"/>
      <c r="G12050" s="20"/>
      <c r="I12050" s="20"/>
      <c r="O12050" s="20"/>
      <c r="P12050" s="20"/>
    </row>
    <row r="12051" spans="3:16" x14ac:dyDescent="0.35">
      <c r="C12051" s="21"/>
      <c r="E12051" s="21"/>
      <c r="G12051" s="20"/>
      <c r="I12051" s="20"/>
      <c r="O12051" s="20"/>
      <c r="P12051" s="20"/>
    </row>
    <row r="12052" spans="3:16" x14ac:dyDescent="0.35">
      <c r="C12052" s="21"/>
      <c r="E12052" s="21"/>
      <c r="G12052" s="20"/>
      <c r="I12052" s="20"/>
      <c r="O12052" s="20"/>
      <c r="P12052" s="20"/>
    </row>
    <row r="12053" spans="3:16" x14ac:dyDescent="0.35">
      <c r="C12053" s="21"/>
      <c r="E12053" s="21"/>
      <c r="G12053" s="20"/>
      <c r="I12053" s="20"/>
      <c r="O12053" s="20"/>
      <c r="P12053" s="20"/>
    </row>
    <row r="12054" spans="3:16" x14ac:dyDescent="0.35">
      <c r="C12054" s="21"/>
      <c r="E12054" s="21"/>
      <c r="G12054" s="20"/>
      <c r="I12054" s="20"/>
      <c r="O12054" s="20"/>
      <c r="P12054" s="20"/>
    </row>
    <row r="12055" spans="3:16" x14ac:dyDescent="0.35">
      <c r="C12055" s="21"/>
      <c r="E12055" s="21"/>
      <c r="G12055" s="20"/>
      <c r="I12055" s="20"/>
      <c r="O12055" s="20"/>
      <c r="P12055" s="20"/>
    </row>
    <row r="12056" spans="3:16" x14ac:dyDescent="0.35">
      <c r="C12056" s="21"/>
      <c r="E12056" s="21"/>
      <c r="G12056" s="20"/>
      <c r="I12056" s="20"/>
      <c r="O12056" s="20"/>
      <c r="P12056" s="20"/>
    </row>
    <row r="12057" spans="3:16" x14ac:dyDescent="0.35">
      <c r="C12057" s="21"/>
      <c r="E12057" s="21"/>
      <c r="G12057" s="20"/>
      <c r="I12057" s="20"/>
      <c r="O12057" s="20"/>
      <c r="P12057" s="20"/>
    </row>
    <row r="12058" spans="3:16" x14ac:dyDescent="0.35">
      <c r="C12058" s="21"/>
      <c r="E12058" s="21"/>
      <c r="G12058" s="20"/>
      <c r="I12058" s="20"/>
      <c r="O12058" s="20"/>
      <c r="P12058" s="20"/>
    </row>
    <row r="12059" spans="3:16" x14ac:dyDescent="0.35">
      <c r="C12059" s="21"/>
      <c r="E12059" s="21"/>
      <c r="G12059" s="20"/>
      <c r="I12059" s="20"/>
      <c r="O12059" s="20"/>
      <c r="P12059" s="20"/>
    </row>
    <row r="12060" spans="3:16" x14ac:dyDescent="0.35">
      <c r="C12060" s="21"/>
      <c r="E12060" s="21"/>
      <c r="G12060" s="20"/>
      <c r="I12060" s="20"/>
      <c r="O12060" s="20"/>
      <c r="P12060" s="20"/>
    </row>
    <row r="12061" spans="3:16" x14ac:dyDescent="0.35">
      <c r="C12061" s="21"/>
      <c r="E12061" s="21"/>
      <c r="G12061" s="20"/>
      <c r="I12061" s="20"/>
      <c r="O12061" s="20"/>
      <c r="P12061" s="20"/>
    </row>
    <row r="12062" spans="3:16" x14ac:dyDescent="0.35">
      <c r="C12062" s="21"/>
      <c r="E12062" s="21"/>
      <c r="G12062" s="20"/>
      <c r="I12062" s="20"/>
      <c r="O12062" s="20"/>
      <c r="P12062" s="20"/>
    </row>
    <row r="12063" spans="3:16" x14ac:dyDescent="0.35">
      <c r="C12063" s="21"/>
      <c r="E12063" s="21"/>
      <c r="G12063" s="20"/>
      <c r="I12063" s="20"/>
      <c r="O12063" s="20"/>
      <c r="P12063" s="20"/>
    </row>
    <row r="12064" spans="3:16" x14ac:dyDescent="0.35">
      <c r="C12064" s="21"/>
      <c r="E12064" s="21"/>
      <c r="G12064" s="20"/>
      <c r="I12064" s="20"/>
      <c r="O12064" s="20"/>
      <c r="P12064" s="20"/>
    </row>
    <row r="12065" spans="3:16" x14ac:dyDescent="0.35">
      <c r="C12065" s="21"/>
      <c r="E12065" s="21"/>
      <c r="G12065" s="20"/>
      <c r="I12065" s="20"/>
      <c r="O12065" s="20"/>
      <c r="P12065" s="20"/>
    </row>
    <row r="12066" spans="3:16" x14ac:dyDescent="0.35">
      <c r="C12066" s="21"/>
      <c r="E12066" s="21"/>
      <c r="G12066" s="20"/>
      <c r="I12066" s="20"/>
      <c r="O12066" s="20"/>
      <c r="P12066" s="20"/>
    </row>
    <row r="12067" spans="3:16" x14ac:dyDescent="0.35">
      <c r="C12067" s="21"/>
      <c r="E12067" s="21"/>
      <c r="G12067" s="20"/>
      <c r="I12067" s="20"/>
      <c r="O12067" s="20"/>
      <c r="P12067" s="20"/>
    </row>
    <row r="12068" spans="3:16" x14ac:dyDescent="0.35">
      <c r="C12068" s="21"/>
      <c r="E12068" s="21"/>
      <c r="G12068" s="20"/>
      <c r="I12068" s="20"/>
      <c r="O12068" s="20"/>
      <c r="P12068" s="20"/>
    </row>
    <row r="12069" spans="3:16" x14ac:dyDescent="0.35">
      <c r="C12069" s="21"/>
      <c r="E12069" s="21"/>
      <c r="G12069" s="20"/>
      <c r="I12069" s="20"/>
      <c r="O12069" s="20"/>
      <c r="P12069" s="20"/>
    </row>
    <row r="12070" spans="3:16" x14ac:dyDescent="0.35">
      <c r="C12070" s="21"/>
      <c r="E12070" s="21"/>
      <c r="G12070" s="20"/>
      <c r="I12070" s="20"/>
      <c r="O12070" s="20"/>
      <c r="P12070" s="20"/>
    </row>
    <row r="12071" spans="3:16" x14ac:dyDescent="0.35">
      <c r="C12071" s="21"/>
      <c r="E12071" s="21"/>
      <c r="G12071" s="20"/>
      <c r="I12071" s="20"/>
      <c r="O12071" s="20"/>
      <c r="P12071" s="20"/>
    </row>
    <row r="12072" spans="3:16" x14ac:dyDescent="0.35">
      <c r="C12072" s="21"/>
      <c r="E12072" s="21"/>
      <c r="G12072" s="20"/>
      <c r="I12072" s="20"/>
      <c r="O12072" s="20"/>
      <c r="P12072" s="20"/>
    </row>
    <row r="12073" spans="3:16" x14ac:dyDescent="0.35">
      <c r="C12073" s="21"/>
      <c r="E12073" s="21"/>
      <c r="G12073" s="20"/>
      <c r="I12073" s="20"/>
      <c r="O12073" s="20"/>
      <c r="P12073" s="20"/>
    </row>
    <row r="12074" spans="3:16" x14ac:dyDescent="0.35">
      <c r="C12074" s="21"/>
      <c r="E12074" s="21"/>
      <c r="G12074" s="20"/>
      <c r="I12074" s="20"/>
      <c r="O12074" s="20"/>
      <c r="P12074" s="20"/>
    </row>
    <row r="12075" spans="3:16" x14ac:dyDescent="0.35">
      <c r="C12075" s="21"/>
      <c r="E12075" s="21"/>
      <c r="G12075" s="20"/>
      <c r="I12075" s="20"/>
      <c r="O12075" s="20"/>
      <c r="P12075" s="20"/>
    </row>
    <row r="12076" spans="3:16" x14ac:dyDescent="0.35">
      <c r="C12076" s="21"/>
      <c r="E12076" s="21"/>
      <c r="G12076" s="20"/>
      <c r="I12076" s="20"/>
      <c r="O12076" s="20"/>
      <c r="P12076" s="20"/>
    </row>
    <row r="12077" spans="3:16" x14ac:dyDescent="0.35">
      <c r="C12077" s="21"/>
      <c r="E12077" s="21"/>
      <c r="G12077" s="20"/>
      <c r="I12077" s="20"/>
      <c r="O12077" s="20"/>
      <c r="P12077" s="20"/>
    </row>
    <row r="12078" spans="3:16" x14ac:dyDescent="0.35">
      <c r="C12078" s="21"/>
      <c r="E12078" s="21"/>
      <c r="G12078" s="20"/>
      <c r="I12078" s="20"/>
      <c r="O12078" s="20"/>
      <c r="P12078" s="20"/>
    </row>
    <row r="12079" spans="3:16" x14ac:dyDescent="0.35">
      <c r="C12079" s="21"/>
      <c r="E12079" s="21"/>
      <c r="G12079" s="20"/>
      <c r="I12079" s="20"/>
      <c r="O12079" s="20"/>
      <c r="P12079" s="20"/>
    </row>
    <row r="12080" spans="3:16" x14ac:dyDescent="0.35">
      <c r="C12080" s="21"/>
      <c r="E12080" s="21"/>
      <c r="G12080" s="20"/>
      <c r="I12080" s="20"/>
      <c r="O12080" s="20"/>
      <c r="P12080" s="20"/>
    </row>
    <row r="12081" spans="3:16" x14ac:dyDescent="0.35">
      <c r="C12081" s="21"/>
      <c r="E12081" s="21"/>
      <c r="G12081" s="20"/>
      <c r="I12081" s="20"/>
      <c r="O12081" s="20"/>
      <c r="P12081" s="20"/>
    </row>
    <row r="12082" spans="3:16" x14ac:dyDescent="0.35">
      <c r="C12082" s="21"/>
      <c r="E12082" s="21"/>
      <c r="G12082" s="20"/>
      <c r="I12082" s="20"/>
      <c r="O12082" s="20"/>
      <c r="P12082" s="20"/>
    </row>
    <row r="12083" spans="3:16" x14ac:dyDescent="0.35">
      <c r="C12083" s="21"/>
      <c r="E12083" s="21"/>
      <c r="G12083" s="20"/>
      <c r="I12083" s="20"/>
      <c r="O12083" s="20"/>
      <c r="P12083" s="20"/>
    </row>
    <row r="12084" spans="3:16" x14ac:dyDescent="0.35">
      <c r="C12084" s="21"/>
      <c r="E12084" s="21"/>
      <c r="G12084" s="20"/>
      <c r="I12084" s="20"/>
      <c r="O12084" s="20"/>
      <c r="P12084" s="20"/>
    </row>
    <row r="12085" spans="3:16" x14ac:dyDescent="0.35">
      <c r="C12085" s="21"/>
      <c r="E12085" s="21"/>
      <c r="G12085" s="20"/>
      <c r="I12085" s="20"/>
      <c r="O12085" s="20"/>
      <c r="P12085" s="20"/>
    </row>
    <row r="12086" spans="3:16" x14ac:dyDescent="0.35">
      <c r="C12086" s="21"/>
      <c r="E12086" s="21"/>
      <c r="G12086" s="20"/>
      <c r="I12086" s="20"/>
      <c r="O12086" s="20"/>
      <c r="P12086" s="20"/>
    </row>
    <row r="12087" spans="3:16" x14ac:dyDescent="0.35">
      <c r="C12087" s="21"/>
      <c r="E12087" s="21"/>
      <c r="G12087" s="20"/>
      <c r="I12087" s="20"/>
      <c r="O12087" s="20"/>
      <c r="P12087" s="20"/>
    </row>
    <row r="12088" spans="3:16" x14ac:dyDescent="0.35">
      <c r="C12088" s="21"/>
      <c r="E12088" s="21"/>
      <c r="G12088" s="20"/>
      <c r="I12088" s="20"/>
      <c r="O12088" s="20"/>
      <c r="P12088" s="20"/>
    </row>
    <row r="12089" spans="3:16" x14ac:dyDescent="0.35">
      <c r="C12089" s="21"/>
      <c r="E12089" s="21"/>
      <c r="G12089" s="20"/>
      <c r="I12089" s="20"/>
      <c r="O12089" s="20"/>
      <c r="P12089" s="20"/>
    </row>
    <row r="12090" spans="3:16" x14ac:dyDescent="0.35">
      <c r="C12090" s="21"/>
      <c r="E12090" s="21"/>
      <c r="G12090" s="20"/>
      <c r="I12090" s="20"/>
      <c r="O12090" s="20"/>
      <c r="P12090" s="20"/>
    </row>
    <row r="12091" spans="3:16" x14ac:dyDescent="0.35">
      <c r="C12091" s="21"/>
      <c r="E12091" s="21"/>
      <c r="G12091" s="20"/>
      <c r="I12091" s="20"/>
      <c r="O12091" s="20"/>
      <c r="P12091" s="20"/>
    </row>
    <row r="12092" spans="3:16" x14ac:dyDescent="0.35">
      <c r="C12092" s="21"/>
      <c r="E12092" s="21"/>
      <c r="G12092" s="20"/>
      <c r="I12092" s="20"/>
      <c r="O12092" s="20"/>
      <c r="P12092" s="20"/>
    </row>
    <row r="12093" spans="3:16" x14ac:dyDescent="0.35">
      <c r="C12093" s="21"/>
      <c r="E12093" s="21"/>
      <c r="G12093" s="20"/>
      <c r="I12093" s="20"/>
      <c r="O12093" s="20"/>
      <c r="P12093" s="20"/>
    </row>
    <row r="12094" spans="3:16" x14ac:dyDescent="0.35">
      <c r="C12094" s="21"/>
      <c r="E12094" s="21"/>
      <c r="G12094" s="20"/>
      <c r="I12094" s="20"/>
      <c r="O12094" s="20"/>
      <c r="P12094" s="20"/>
    </row>
    <row r="12095" spans="3:16" x14ac:dyDescent="0.35">
      <c r="C12095" s="21"/>
      <c r="E12095" s="21"/>
      <c r="G12095" s="20"/>
      <c r="I12095" s="20"/>
      <c r="O12095" s="20"/>
      <c r="P12095" s="20"/>
    </row>
    <row r="12096" spans="3:16" x14ac:dyDescent="0.35">
      <c r="C12096" s="21"/>
      <c r="E12096" s="21"/>
      <c r="G12096" s="20"/>
      <c r="I12096" s="20"/>
      <c r="O12096" s="20"/>
      <c r="P12096" s="20"/>
    </row>
    <row r="12097" spans="3:16" x14ac:dyDescent="0.35">
      <c r="C12097" s="21"/>
      <c r="E12097" s="21"/>
      <c r="G12097" s="20"/>
      <c r="I12097" s="20"/>
      <c r="O12097" s="20"/>
      <c r="P12097" s="20"/>
    </row>
    <row r="12098" spans="3:16" x14ac:dyDescent="0.35">
      <c r="C12098" s="21"/>
      <c r="E12098" s="21"/>
      <c r="G12098" s="20"/>
      <c r="I12098" s="20"/>
      <c r="O12098" s="20"/>
      <c r="P12098" s="20"/>
    </row>
    <row r="12099" spans="3:16" x14ac:dyDescent="0.35">
      <c r="C12099" s="21"/>
      <c r="E12099" s="21"/>
      <c r="G12099" s="20"/>
      <c r="I12099" s="20"/>
      <c r="O12099" s="20"/>
      <c r="P12099" s="20"/>
    </row>
    <row r="12100" spans="3:16" x14ac:dyDescent="0.35">
      <c r="C12100" s="21"/>
      <c r="E12100" s="21"/>
      <c r="G12100" s="20"/>
      <c r="I12100" s="20"/>
      <c r="O12100" s="20"/>
      <c r="P12100" s="20"/>
    </row>
    <row r="12101" spans="3:16" x14ac:dyDescent="0.35">
      <c r="C12101" s="21"/>
      <c r="E12101" s="21"/>
      <c r="G12101" s="20"/>
      <c r="I12101" s="20"/>
      <c r="O12101" s="20"/>
      <c r="P12101" s="20"/>
    </row>
    <row r="12102" spans="3:16" x14ac:dyDescent="0.35">
      <c r="C12102" s="21"/>
      <c r="E12102" s="21"/>
      <c r="G12102" s="20"/>
      <c r="I12102" s="20"/>
      <c r="O12102" s="20"/>
      <c r="P12102" s="20"/>
    </row>
    <row r="12103" spans="3:16" x14ac:dyDescent="0.35">
      <c r="C12103" s="21"/>
      <c r="E12103" s="21"/>
      <c r="G12103" s="20"/>
      <c r="I12103" s="20"/>
      <c r="O12103" s="20"/>
      <c r="P12103" s="20"/>
    </row>
    <row r="12104" spans="3:16" x14ac:dyDescent="0.35">
      <c r="C12104" s="21"/>
      <c r="E12104" s="21"/>
      <c r="G12104" s="20"/>
      <c r="I12104" s="20"/>
      <c r="O12104" s="20"/>
      <c r="P12104" s="20"/>
    </row>
    <row r="12105" spans="3:16" x14ac:dyDescent="0.35">
      <c r="C12105" s="21"/>
      <c r="E12105" s="21"/>
      <c r="G12105" s="20"/>
      <c r="I12105" s="20"/>
      <c r="O12105" s="20"/>
      <c r="P12105" s="20"/>
    </row>
    <row r="12106" spans="3:16" x14ac:dyDescent="0.35">
      <c r="C12106" s="21"/>
      <c r="E12106" s="21"/>
      <c r="G12106" s="20"/>
      <c r="I12106" s="20"/>
      <c r="O12106" s="20"/>
      <c r="P12106" s="20"/>
    </row>
    <row r="12107" spans="3:16" x14ac:dyDescent="0.35">
      <c r="C12107" s="21"/>
      <c r="E12107" s="21"/>
      <c r="G12107" s="20"/>
      <c r="I12107" s="20"/>
      <c r="O12107" s="20"/>
      <c r="P12107" s="20"/>
    </row>
    <row r="12108" spans="3:16" x14ac:dyDescent="0.35">
      <c r="C12108" s="21"/>
      <c r="E12108" s="21"/>
      <c r="G12108" s="20"/>
      <c r="I12108" s="20"/>
      <c r="O12108" s="20"/>
      <c r="P12108" s="20"/>
    </row>
    <row r="12109" spans="3:16" x14ac:dyDescent="0.35">
      <c r="C12109" s="21"/>
      <c r="E12109" s="21"/>
      <c r="G12109" s="20"/>
      <c r="I12109" s="20"/>
      <c r="O12109" s="20"/>
      <c r="P12109" s="20"/>
    </row>
    <row r="12110" spans="3:16" x14ac:dyDescent="0.35">
      <c r="C12110" s="21"/>
      <c r="E12110" s="21"/>
      <c r="G12110" s="20"/>
      <c r="I12110" s="20"/>
      <c r="O12110" s="20"/>
      <c r="P12110" s="20"/>
    </row>
    <row r="12111" spans="3:16" x14ac:dyDescent="0.35">
      <c r="C12111" s="21"/>
      <c r="E12111" s="21"/>
      <c r="G12111" s="20"/>
      <c r="I12111" s="20"/>
      <c r="O12111" s="20"/>
      <c r="P12111" s="20"/>
    </row>
    <row r="12112" spans="3:16" x14ac:dyDescent="0.35">
      <c r="C12112" s="21"/>
      <c r="E12112" s="21"/>
      <c r="G12112" s="20"/>
      <c r="I12112" s="20"/>
      <c r="O12112" s="20"/>
      <c r="P12112" s="20"/>
    </row>
    <row r="12113" spans="3:16" x14ac:dyDescent="0.35">
      <c r="C12113" s="21"/>
      <c r="E12113" s="21"/>
      <c r="G12113" s="20"/>
      <c r="I12113" s="20"/>
      <c r="O12113" s="20"/>
      <c r="P12113" s="20"/>
    </row>
    <row r="12114" spans="3:16" x14ac:dyDescent="0.35">
      <c r="C12114" s="21"/>
      <c r="E12114" s="21"/>
      <c r="G12114" s="20"/>
      <c r="I12114" s="20"/>
      <c r="O12114" s="20"/>
      <c r="P12114" s="20"/>
    </row>
    <row r="12115" spans="3:16" x14ac:dyDescent="0.35">
      <c r="C12115" s="21"/>
      <c r="E12115" s="21"/>
      <c r="G12115" s="20"/>
      <c r="I12115" s="20"/>
      <c r="O12115" s="20"/>
      <c r="P12115" s="20"/>
    </row>
    <row r="12116" spans="3:16" x14ac:dyDescent="0.35">
      <c r="C12116" s="21"/>
      <c r="E12116" s="21"/>
      <c r="G12116" s="20"/>
      <c r="I12116" s="20"/>
      <c r="O12116" s="20"/>
      <c r="P12116" s="20"/>
    </row>
    <row r="12117" spans="3:16" x14ac:dyDescent="0.35">
      <c r="C12117" s="21"/>
      <c r="E12117" s="21"/>
      <c r="G12117" s="20"/>
      <c r="I12117" s="20"/>
      <c r="O12117" s="20"/>
      <c r="P12117" s="20"/>
    </row>
    <row r="12118" spans="3:16" x14ac:dyDescent="0.35">
      <c r="C12118" s="21"/>
      <c r="E12118" s="21"/>
      <c r="G12118" s="20"/>
      <c r="I12118" s="20"/>
      <c r="O12118" s="20"/>
      <c r="P12118" s="20"/>
    </row>
    <row r="12119" spans="3:16" x14ac:dyDescent="0.35">
      <c r="C12119" s="21"/>
      <c r="E12119" s="21"/>
      <c r="G12119" s="20"/>
      <c r="I12119" s="20"/>
      <c r="O12119" s="20"/>
      <c r="P12119" s="20"/>
    </row>
    <row r="12120" spans="3:16" x14ac:dyDescent="0.35">
      <c r="C12120" s="21"/>
      <c r="E12120" s="21"/>
      <c r="G12120" s="20"/>
      <c r="I12120" s="20"/>
      <c r="O12120" s="20"/>
      <c r="P12120" s="20"/>
    </row>
    <row r="12121" spans="3:16" x14ac:dyDescent="0.35">
      <c r="C12121" s="21"/>
      <c r="E12121" s="21"/>
      <c r="G12121" s="20"/>
      <c r="I12121" s="20"/>
      <c r="O12121" s="20"/>
      <c r="P12121" s="20"/>
    </row>
    <row r="12122" spans="3:16" x14ac:dyDescent="0.35">
      <c r="C12122" s="21"/>
      <c r="E12122" s="21"/>
      <c r="G12122" s="20"/>
      <c r="I12122" s="20"/>
      <c r="O12122" s="20"/>
      <c r="P12122" s="20"/>
    </row>
    <row r="12123" spans="3:16" x14ac:dyDescent="0.35">
      <c r="C12123" s="21"/>
      <c r="E12123" s="21"/>
      <c r="G12123" s="20"/>
      <c r="I12123" s="20"/>
      <c r="O12123" s="20"/>
      <c r="P12123" s="20"/>
    </row>
    <row r="12124" spans="3:16" x14ac:dyDescent="0.35">
      <c r="C12124" s="21"/>
      <c r="E12124" s="21"/>
      <c r="G12124" s="20"/>
      <c r="I12124" s="20"/>
      <c r="O12124" s="20"/>
      <c r="P12124" s="20"/>
    </row>
    <row r="12125" spans="3:16" x14ac:dyDescent="0.35">
      <c r="C12125" s="21"/>
      <c r="E12125" s="21"/>
      <c r="G12125" s="20"/>
      <c r="I12125" s="20"/>
      <c r="O12125" s="20"/>
      <c r="P12125" s="20"/>
    </row>
    <row r="12126" spans="3:16" x14ac:dyDescent="0.35">
      <c r="C12126" s="21"/>
      <c r="E12126" s="21"/>
      <c r="G12126" s="20"/>
      <c r="I12126" s="20"/>
      <c r="O12126" s="20"/>
      <c r="P12126" s="20"/>
    </row>
    <row r="12127" spans="3:16" x14ac:dyDescent="0.35">
      <c r="C12127" s="21"/>
      <c r="E12127" s="21"/>
      <c r="G12127" s="20"/>
      <c r="I12127" s="20"/>
      <c r="O12127" s="20"/>
      <c r="P12127" s="20"/>
    </row>
    <row r="12128" spans="3:16" x14ac:dyDescent="0.35">
      <c r="C12128" s="21"/>
      <c r="E12128" s="21"/>
      <c r="G12128" s="20"/>
      <c r="I12128" s="20"/>
      <c r="O12128" s="20"/>
      <c r="P12128" s="20"/>
    </row>
    <row r="12129" spans="3:16" x14ac:dyDescent="0.35">
      <c r="C12129" s="21"/>
      <c r="E12129" s="21"/>
      <c r="G12129" s="20"/>
      <c r="I12129" s="20"/>
      <c r="O12129" s="20"/>
      <c r="P12129" s="20"/>
    </row>
    <row r="12130" spans="3:16" x14ac:dyDescent="0.35">
      <c r="C12130" s="21"/>
      <c r="E12130" s="21"/>
      <c r="G12130" s="20"/>
      <c r="I12130" s="20"/>
      <c r="O12130" s="20"/>
      <c r="P12130" s="20"/>
    </row>
    <row r="12131" spans="3:16" x14ac:dyDescent="0.35">
      <c r="C12131" s="21"/>
      <c r="E12131" s="21"/>
      <c r="G12131" s="20"/>
      <c r="I12131" s="20"/>
      <c r="O12131" s="20"/>
      <c r="P12131" s="20"/>
    </row>
    <row r="12132" spans="3:16" x14ac:dyDescent="0.35">
      <c r="C12132" s="21"/>
      <c r="E12132" s="21"/>
      <c r="G12132" s="20"/>
      <c r="I12132" s="20"/>
      <c r="O12132" s="20"/>
      <c r="P12132" s="20"/>
    </row>
    <row r="12133" spans="3:16" x14ac:dyDescent="0.35">
      <c r="C12133" s="21"/>
      <c r="E12133" s="21"/>
      <c r="G12133" s="20"/>
      <c r="I12133" s="20"/>
      <c r="O12133" s="20"/>
      <c r="P12133" s="20"/>
    </row>
    <row r="12134" spans="3:16" x14ac:dyDescent="0.35">
      <c r="C12134" s="21"/>
      <c r="E12134" s="21"/>
      <c r="G12134" s="20"/>
      <c r="I12134" s="20"/>
      <c r="O12134" s="20"/>
      <c r="P12134" s="20"/>
    </row>
    <row r="12135" spans="3:16" x14ac:dyDescent="0.35">
      <c r="C12135" s="21"/>
      <c r="E12135" s="21"/>
      <c r="G12135" s="20"/>
      <c r="I12135" s="20"/>
      <c r="O12135" s="20"/>
      <c r="P12135" s="20"/>
    </row>
    <row r="12136" spans="3:16" x14ac:dyDescent="0.35">
      <c r="C12136" s="21"/>
      <c r="E12136" s="21"/>
      <c r="G12136" s="20"/>
      <c r="I12136" s="20"/>
      <c r="O12136" s="20"/>
      <c r="P12136" s="20"/>
    </row>
    <row r="12137" spans="3:16" x14ac:dyDescent="0.35">
      <c r="C12137" s="21"/>
      <c r="E12137" s="21"/>
      <c r="G12137" s="20"/>
      <c r="I12137" s="20"/>
      <c r="O12137" s="20"/>
      <c r="P12137" s="20"/>
    </row>
    <row r="12138" spans="3:16" x14ac:dyDescent="0.35">
      <c r="C12138" s="21"/>
      <c r="E12138" s="21"/>
      <c r="G12138" s="20"/>
      <c r="I12138" s="20"/>
      <c r="O12138" s="20"/>
      <c r="P12138" s="20"/>
    </row>
    <row r="12139" spans="3:16" x14ac:dyDescent="0.35">
      <c r="C12139" s="21"/>
      <c r="E12139" s="21"/>
      <c r="G12139" s="20"/>
      <c r="I12139" s="20"/>
      <c r="O12139" s="20"/>
      <c r="P12139" s="20"/>
    </row>
    <row r="12140" spans="3:16" x14ac:dyDescent="0.35">
      <c r="C12140" s="21"/>
      <c r="E12140" s="21"/>
      <c r="G12140" s="20"/>
      <c r="I12140" s="20"/>
      <c r="O12140" s="20"/>
      <c r="P12140" s="20"/>
    </row>
    <row r="12141" spans="3:16" x14ac:dyDescent="0.35">
      <c r="C12141" s="21"/>
      <c r="E12141" s="21"/>
      <c r="G12141" s="20"/>
      <c r="I12141" s="20"/>
      <c r="O12141" s="20"/>
      <c r="P12141" s="20"/>
    </row>
    <row r="12142" spans="3:16" x14ac:dyDescent="0.35">
      <c r="C12142" s="21"/>
      <c r="E12142" s="21"/>
      <c r="G12142" s="20"/>
      <c r="I12142" s="20"/>
      <c r="O12142" s="20"/>
      <c r="P12142" s="20"/>
    </row>
    <row r="12143" spans="3:16" x14ac:dyDescent="0.35">
      <c r="C12143" s="21"/>
      <c r="E12143" s="21"/>
      <c r="G12143" s="20"/>
      <c r="I12143" s="20"/>
      <c r="O12143" s="20"/>
      <c r="P12143" s="20"/>
    </row>
    <row r="12144" spans="3:16" x14ac:dyDescent="0.35">
      <c r="C12144" s="21"/>
      <c r="E12144" s="21"/>
      <c r="G12144" s="20"/>
      <c r="I12144" s="20"/>
      <c r="O12144" s="20"/>
      <c r="P12144" s="20"/>
    </row>
    <row r="12145" spans="3:16" x14ac:dyDescent="0.35">
      <c r="C12145" s="21"/>
      <c r="E12145" s="21"/>
      <c r="G12145" s="20"/>
      <c r="I12145" s="20"/>
      <c r="O12145" s="20"/>
      <c r="P12145" s="20"/>
    </row>
    <row r="12146" spans="3:16" x14ac:dyDescent="0.35">
      <c r="C12146" s="21"/>
      <c r="E12146" s="21"/>
      <c r="G12146" s="20"/>
      <c r="I12146" s="20"/>
      <c r="O12146" s="20"/>
      <c r="P12146" s="20"/>
    </row>
    <row r="12147" spans="3:16" x14ac:dyDescent="0.35">
      <c r="C12147" s="21"/>
      <c r="E12147" s="21"/>
      <c r="G12147" s="20"/>
      <c r="I12147" s="20"/>
      <c r="O12147" s="20"/>
      <c r="P12147" s="20"/>
    </row>
    <row r="12148" spans="3:16" x14ac:dyDescent="0.35">
      <c r="C12148" s="21"/>
      <c r="E12148" s="21"/>
      <c r="G12148" s="20"/>
      <c r="I12148" s="20"/>
      <c r="O12148" s="20"/>
      <c r="P12148" s="20"/>
    </row>
    <row r="12149" spans="3:16" x14ac:dyDescent="0.35">
      <c r="C12149" s="21"/>
      <c r="E12149" s="21"/>
      <c r="G12149" s="20"/>
      <c r="I12149" s="20"/>
      <c r="O12149" s="20"/>
      <c r="P12149" s="20"/>
    </row>
    <row r="12150" spans="3:16" x14ac:dyDescent="0.35">
      <c r="C12150" s="21"/>
      <c r="E12150" s="21"/>
      <c r="G12150" s="20"/>
      <c r="I12150" s="20"/>
      <c r="O12150" s="20"/>
      <c r="P12150" s="20"/>
    </row>
    <row r="12151" spans="3:16" x14ac:dyDescent="0.35">
      <c r="C12151" s="21"/>
      <c r="E12151" s="21"/>
      <c r="G12151" s="20"/>
      <c r="I12151" s="20"/>
      <c r="O12151" s="20"/>
      <c r="P12151" s="20"/>
    </row>
    <row r="12152" spans="3:16" x14ac:dyDescent="0.35">
      <c r="C12152" s="21"/>
      <c r="E12152" s="21"/>
      <c r="G12152" s="20"/>
      <c r="I12152" s="20"/>
      <c r="O12152" s="20"/>
      <c r="P12152" s="20"/>
    </row>
    <row r="12153" spans="3:16" x14ac:dyDescent="0.35">
      <c r="C12153" s="21"/>
      <c r="E12153" s="21"/>
      <c r="G12153" s="20"/>
      <c r="I12153" s="20"/>
      <c r="O12153" s="20"/>
      <c r="P12153" s="20"/>
    </row>
    <row r="12154" spans="3:16" x14ac:dyDescent="0.35">
      <c r="C12154" s="21"/>
      <c r="E12154" s="21"/>
      <c r="G12154" s="20"/>
      <c r="I12154" s="20"/>
      <c r="O12154" s="20"/>
      <c r="P12154" s="20"/>
    </row>
    <row r="12155" spans="3:16" x14ac:dyDescent="0.35">
      <c r="C12155" s="21"/>
      <c r="E12155" s="21"/>
      <c r="G12155" s="20"/>
      <c r="I12155" s="20"/>
      <c r="O12155" s="20"/>
      <c r="P12155" s="20"/>
    </row>
    <row r="12156" spans="3:16" x14ac:dyDescent="0.35">
      <c r="C12156" s="21"/>
      <c r="E12156" s="21"/>
      <c r="G12156" s="20"/>
      <c r="I12156" s="20"/>
      <c r="O12156" s="20"/>
      <c r="P12156" s="20"/>
    </row>
    <row r="12157" spans="3:16" x14ac:dyDescent="0.35">
      <c r="C12157" s="21"/>
      <c r="E12157" s="21"/>
      <c r="G12157" s="20"/>
      <c r="I12157" s="20"/>
      <c r="O12157" s="20"/>
      <c r="P12157" s="20"/>
    </row>
    <row r="12158" spans="3:16" x14ac:dyDescent="0.35">
      <c r="C12158" s="21"/>
      <c r="E12158" s="21"/>
      <c r="G12158" s="20"/>
      <c r="I12158" s="20"/>
      <c r="O12158" s="20"/>
      <c r="P12158" s="20"/>
    </row>
    <row r="12159" spans="3:16" x14ac:dyDescent="0.35">
      <c r="C12159" s="21"/>
      <c r="E12159" s="21"/>
      <c r="G12159" s="20"/>
      <c r="I12159" s="20"/>
      <c r="O12159" s="20"/>
      <c r="P12159" s="20"/>
    </row>
    <row r="12160" spans="3:16" x14ac:dyDescent="0.35">
      <c r="C12160" s="21"/>
      <c r="E12160" s="21"/>
      <c r="G12160" s="20"/>
      <c r="I12160" s="20"/>
      <c r="O12160" s="20"/>
      <c r="P12160" s="20"/>
    </row>
    <row r="12161" spans="3:16" x14ac:dyDescent="0.35">
      <c r="C12161" s="21"/>
      <c r="E12161" s="21"/>
      <c r="G12161" s="20"/>
      <c r="I12161" s="20"/>
      <c r="O12161" s="20"/>
      <c r="P12161" s="20"/>
    </row>
    <row r="12162" spans="3:16" x14ac:dyDescent="0.35">
      <c r="C12162" s="21"/>
      <c r="E12162" s="21"/>
      <c r="G12162" s="20"/>
      <c r="I12162" s="20"/>
      <c r="O12162" s="20"/>
      <c r="P12162" s="20"/>
    </row>
    <row r="12163" spans="3:16" x14ac:dyDescent="0.35">
      <c r="C12163" s="21"/>
      <c r="E12163" s="21"/>
      <c r="G12163" s="20"/>
      <c r="I12163" s="20"/>
      <c r="O12163" s="20"/>
      <c r="P12163" s="20"/>
    </row>
    <row r="12164" spans="3:16" x14ac:dyDescent="0.35">
      <c r="C12164" s="21"/>
      <c r="E12164" s="21"/>
      <c r="G12164" s="20"/>
      <c r="I12164" s="20"/>
      <c r="O12164" s="20"/>
      <c r="P12164" s="20"/>
    </row>
    <row r="12165" spans="3:16" x14ac:dyDescent="0.35">
      <c r="C12165" s="21"/>
      <c r="E12165" s="21"/>
      <c r="G12165" s="20"/>
      <c r="I12165" s="20"/>
      <c r="O12165" s="20"/>
      <c r="P12165" s="20"/>
    </row>
    <row r="12166" spans="3:16" x14ac:dyDescent="0.35">
      <c r="C12166" s="21"/>
      <c r="E12166" s="21"/>
      <c r="G12166" s="20"/>
      <c r="I12166" s="20"/>
      <c r="O12166" s="20"/>
      <c r="P12166" s="20"/>
    </row>
    <row r="12167" spans="3:16" x14ac:dyDescent="0.35">
      <c r="C12167" s="21"/>
      <c r="E12167" s="21"/>
      <c r="G12167" s="20"/>
      <c r="I12167" s="20"/>
      <c r="O12167" s="20"/>
      <c r="P12167" s="20"/>
    </row>
    <row r="12168" spans="3:16" x14ac:dyDescent="0.35">
      <c r="C12168" s="21"/>
      <c r="E12168" s="21"/>
      <c r="G12168" s="20"/>
      <c r="I12168" s="20"/>
      <c r="O12168" s="20"/>
      <c r="P12168" s="20"/>
    </row>
    <row r="12169" spans="3:16" x14ac:dyDescent="0.35">
      <c r="C12169" s="21"/>
      <c r="E12169" s="21"/>
      <c r="G12169" s="20"/>
      <c r="I12169" s="20"/>
      <c r="O12169" s="20"/>
      <c r="P12169" s="20"/>
    </row>
    <row r="12170" spans="3:16" x14ac:dyDescent="0.35">
      <c r="C12170" s="21"/>
      <c r="E12170" s="21"/>
      <c r="G12170" s="20"/>
      <c r="I12170" s="20"/>
      <c r="O12170" s="20"/>
      <c r="P12170" s="20"/>
    </row>
    <row r="12171" spans="3:16" x14ac:dyDescent="0.35">
      <c r="C12171" s="21"/>
      <c r="E12171" s="21"/>
      <c r="G12171" s="20"/>
      <c r="I12171" s="20"/>
      <c r="O12171" s="20"/>
      <c r="P12171" s="20"/>
    </row>
    <row r="12172" spans="3:16" x14ac:dyDescent="0.35">
      <c r="C12172" s="21"/>
      <c r="E12172" s="21"/>
      <c r="G12172" s="20"/>
      <c r="I12172" s="20"/>
      <c r="O12172" s="20"/>
      <c r="P12172" s="20"/>
    </row>
    <row r="12173" spans="3:16" x14ac:dyDescent="0.35">
      <c r="C12173" s="21"/>
      <c r="E12173" s="21"/>
      <c r="G12173" s="20"/>
      <c r="I12173" s="20"/>
      <c r="O12173" s="20"/>
      <c r="P12173" s="20"/>
    </row>
    <row r="12174" spans="3:16" x14ac:dyDescent="0.35">
      <c r="C12174" s="21"/>
      <c r="E12174" s="21"/>
      <c r="G12174" s="20"/>
      <c r="I12174" s="20"/>
      <c r="O12174" s="20"/>
      <c r="P12174" s="20"/>
    </row>
    <row r="12175" spans="3:16" x14ac:dyDescent="0.35">
      <c r="C12175" s="21"/>
      <c r="E12175" s="21"/>
      <c r="G12175" s="20"/>
      <c r="I12175" s="20"/>
      <c r="O12175" s="20"/>
      <c r="P12175" s="20"/>
    </row>
    <row r="12176" spans="3:16" x14ac:dyDescent="0.35">
      <c r="C12176" s="21"/>
      <c r="E12176" s="21"/>
      <c r="G12176" s="20"/>
      <c r="I12176" s="20"/>
      <c r="O12176" s="20"/>
      <c r="P12176" s="20"/>
    </row>
    <row r="12177" spans="3:16" x14ac:dyDescent="0.35">
      <c r="C12177" s="21"/>
      <c r="E12177" s="21"/>
      <c r="G12177" s="20"/>
      <c r="I12177" s="20"/>
      <c r="O12177" s="20"/>
      <c r="P12177" s="20"/>
    </row>
    <row r="12178" spans="3:16" x14ac:dyDescent="0.35">
      <c r="C12178" s="21"/>
      <c r="E12178" s="21"/>
      <c r="G12178" s="20"/>
      <c r="I12178" s="20"/>
      <c r="O12178" s="20"/>
      <c r="P12178" s="20"/>
    </row>
    <row r="12179" spans="3:16" x14ac:dyDescent="0.35">
      <c r="C12179" s="21"/>
      <c r="E12179" s="21"/>
      <c r="G12179" s="20"/>
      <c r="I12179" s="20"/>
      <c r="O12179" s="20"/>
      <c r="P12179" s="20"/>
    </row>
    <row r="12180" spans="3:16" x14ac:dyDescent="0.35">
      <c r="C12180" s="21"/>
      <c r="E12180" s="21"/>
      <c r="G12180" s="20"/>
      <c r="I12180" s="20"/>
      <c r="O12180" s="20"/>
      <c r="P12180" s="20"/>
    </row>
    <row r="12181" spans="3:16" x14ac:dyDescent="0.35">
      <c r="C12181" s="21"/>
      <c r="E12181" s="21"/>
      <c r="G12181" s="20"/>
      <c r="I12181" s="20"/>
      <c r="O12181" s="20"/>
      <c r="P12181" s="20"/>
    </row>
    <row r="12182" spans="3:16" x14ac:dyDescent="0.35">
      <c r="C12182" s="21"/>
      <c r="E12182" s="21"/>
      <c r="G12182" s="20"/>
      <c r="I12182" s="20"/>
      <c r="O12182" s="20"/>
      <c r="P12182" s="20"/>
    </row>
    <row r="12183" spans="3:16" x14ac:dyDescent="0.35">
      <c r="C12183" s="21"/>
      <c r="E12183" s="21"/>
      <c r="G12183" s="20"/>
      <c r="I12183" s="20"/>
      <c r="O12183" s="20"/>
      <c r="P12183" s="20"/>
    </row>
    <row r="12184" spans="3:16" x14ac:dyDescent="0.35">
      <c r="C12184" s="21"/>
      <c r="E12184" s="21"/>
      <c r="G12184" s="20"/>
      <c r="I12184" s="20"/>
      <c r="O12184" s="20"/>
      <c r="P12184" s="20"/>
    </row>
    <row r="12185" spans="3:16" x14ac:dyDescent="0.35">
      <c r="C12185" s="21"/>
      <c r="E12185" s="21"/>
      <c r="G12185" s="20"/>
      <c r="I12185" s="20"/>
      <c r="O12185" s="20"/>
      <c r="P12185" s="20"/>
    </row>
    <row r="12186" spans="3:16" x14ac:dyDescent="0.35">
      <c r="C12186" s="21"/>
      <c r="E12186" s="21"/>
      <c r="G12186" s="20"/>
      <c r="I12186" s="20"/>
      <c r="O12186" s="20"/>
      <c r="P12186" s="20"/>
    </row>
    <row r="12187" spans="3:16" x14ac:dyDescent="0.35">
      <c r="C12187" s="21"/>
      <c r="E12187" s="21"/>
      <c r="G12187" s="20"/>
      <c r="I12187" s="20"/>
      <c r="O12187" s="20"/>
      <c r="P12187" s="20"/>
    </row>
    <row r="12188" spans="3:16" x14ac:dyDescent="0.35">
      <c r="C12188" s="21"/>
      <c r="E12188" s="21"/>
      <c r="G12188" s="20"/>
      <c r="I12188" s="20"/>
      <c r="O12188" s="20"/>
      <c r="P12188" s="20"/>
    </row>
    <row r="12189" spans="3:16" x14ac:dyDescent="0.35">
      <c r="C12189" s="21"/>
      <c r="E12189" s="21"/>
      <c r="G12189" s="20"/>
      <c r="I12189" s="20"/>
      <c r="O12189" s="20"/>
      <c r="P12189" s="20"/>
    </row>
    <row r="12190" spans="3:16" x14ac:dyDescent="0.35">
      <c r="C12190" s="21"/>
      <c r="E12190" s="21"/>
      <c r="G12190" s="20"/>
      <c r="I12190" s="20"/>
      <c r="O12190" s="20"/>
      <c r="P12190" s="20"/>
    </row>
    <row r="12191" spans="3:16" x14ac:dyDescent="0.35">
      <c r="C12191" s="21"/>
      <c r="E12191" s="21"/>
      <c r="G12191" s="20"/>
      <c r="I12191" s="20"/>
      <c r="O12191" s="20"/>
      <c r="P12191" s="20"/>
    </row>
    <row r="12192" spans="3:16" x14ac:dyDescent="0.35">
      <c r="C12192" s="21"/>
      <c r="E12192" s="21"/>
      <c r="G12192" s="20"/>
      <c r="I12192" s="20"/>
      <c r="O12192" s="20"/>
      <c r="P12192" s="20"/>
    </row>
    <row r="12193" spans="3:16" x14ac:dyDescent="0.35">
      <c r="C12193" s="21"/>
      <c r="E12193" s="21"/>
      <c r="G12193" s="20"/>
      <c r="I12193" s="20"/>
      <c r="O12193" s="20"/>
      <c r="P12193" s="20"/>
    </row>
    <row r="12194" spans="3:16" x14ac:dyDescent="0.35">
      <c r="C12194" s="21"/>
      <c r="E12194" s="21"/>
      <c r="G12194" s="20"/>
      <c r="I12194" s="20"/>
      <c r="O12194" s="20"/>
      <c r="P12194" s="20"/>
    </row>
    <row r="12195" spans="3:16" x14ac:dyDescent="0.35">
      <c r="C12195" s="21"/>
      <c r="E12195" s="21"/>
      <c r="G12195" s="20"/>
      <c r="I12195" s="20"/>
      <c r="O12195" s="20"/>
      <c r="P12195" s="20"/>
    </row>
    <row r="12196" spans="3:16" x14ac:dyDescent="0.35">
      <c r="C12196" s="21"/>
      <c r="E12196" s="21"/>
      <c r="G12196" s="20"/>
      <c r="I12196" s="20"/>
      <c r="O12196" s="20"/>
      <c r="P12196" s="20"/>
    </row>
    <row r="12197" spans="3:16" x14ac:dyDescent="0.35">
      <c r="C12197" s="21"/>
      <c r="E12197" s="21"/>
      <c r="G12197" s="20"/>
      <c r="I12197" s="20"/>
      <c r="O12197" s="20"/>
      <c r="P12197" s="20"/>
    </row>
    <row r="12198" spans="3:16" x14ac:dyDescent="0.35">
      <c r="C12198" s="21"/>
      <c r="E12198" s="21"/>
      <c r="G12198" s="20"/>
      <c r="I12198" s="20"/>
      <c r="O12198" s="20"/>
      <c r="P12198" s="20"/>
    </row>
    <row r="12199" spans="3:16" x14ac:dyDescent="0.35">
      <c r="C12199" s="21"/>
      <c r="E12199" s="21"/>
      <c r="G12199" s="20"/>
      <c r="I12199" s="20"/>
      <c r="O12199" s="20"/>
      <c r="P12199" s="20"/>
    </row>
    <row r="12200" spans="3:16" x14ac:dyDescent="0.35">
      <c r="C12200" s="21"/>
      <c r="E12200" s="21"/>
      <c r="G12200" s="20"/>
      <c r="I12200" s="20"/>
      <c r="O12200" s="20"/>
      <c r="P12200" s="20"/>
    </row>
    <row r="12201" spans="3:16" x14ac:dyDescent="0.35">
      <c r="C12201" s="21"/>
      <c r="E12201" s="21"/>
      <c r="G12201" s="20"/>
      <c r="I12201" s="20"/>
      <c r="O12201" s="20"/>
      <c r="P12201" s="20"/>
    </row>
    <row r="12202" spans="3:16" x14ac:dyDescent="0.35">
      <c r="C12202" s="21"/>
      <c r="E12202" s="21"/>
      <c r="G12202" s="20"/>
      <c r="I12202" s="20"/>
      <c r="O12202" s="20"/>
      <c r="P12202" s="20"/>
    </row>
    <row r="12203" spans="3:16" x14ac:dyDescent="0.35">
      <c r="C12203" s="21"/>
      <c r="E12203" s="21"/>
      <c r="G12203" s="20"/>
      <c r="I12203" s="20"/>
      <c r="O12203" s="20"/>
      <c r="P12203" s="20"/>
    </row>
    <row r="12204" spans="3:16" x14ac:dyDescent="0.35">
      <c r="C12204" s="21"/>
      <c r="E12204" s="21"/>
      <c r="G12204" s="20"/>
      <c r="I12204" s="20"/>
      <c r="O12204" s="20"/>
      <c r="P12204" s="20"/>
    </row>
    <row r="12205" spans="3:16" x14ac:dyDescent="0.35">
      <c r="C12205" s="21"/>
      <c r="E12205" s="21"/>
      <c r="G12205" s="20"/>
      <c r="I12205" s="20"/>
      <c r="O12205" s="20"/>
      <c r="P12205" s="20"/>
    </row>
    <row r="12206" spans="3:16" x14ac:dyDescent="0.35">
      <c r="C12206" s="21"/>
      <c r="E12206" s="21"/>
      <c r="G12206" s="20"/>
      <c r="I12206" s="20"/>
      <c r="O12206" s="20"/>
      <c r="P12206" s="20"/>
    </row>
    <row r="12207" spans="3:16" x14ac:dyDescent="0.35">
      <c r="C12207" s="21"/>
      <c r="E12207" s="21"/>
      <c r="G12207" s="20"/>
      <c r="I12207" s="20"/>
      <c r="O12207" s="20"/>
      <c r="P12207" s="20"/>
    </row>
    <row r="12208" spans="3:16" x14ac:dyDescent="0.35">
      <c r="C12208" s="21"/>
      <c r="E12208" s="21"/>
      <c r="G12208" s="20"/>
      <c r="I12208" s="20"/>
      <c r="O12208" s="20"/>
      <c r="P12208" s="20"/>
    </row>
    <row r="12209" spans="3:16" x14ac:dyDescent="0.35">
      <c r="C12209" s="21"/>
      <c r="E12209" s="21"/>
      <c r="G12209" s="20"/>
      <c r="I12209" s="20"/>
      <c r="O12209" s="20"/>
      <c r="P12209" s="20"/>
    </row>
    <row r="12210" spans="3:16" x14ac:dyDescent="0.35">
      <c r="C12210" s="21"/>
      <c r="E12210" s="21"/>
      <c r="G12210" s="20"/>
      <c r="I12210" s="20"/>
      <c r="O12210" s="20"/>
      <c r="P12210" s="20"/>
    </row>
    <row r="12211" spans="3:16" x14ac:dyDescent="0.35">
      <c r="C12211" s="21"/>
      <c r="E12211" s="21"/>
      <c r="G12211" s="20"/>
      <c r="I12211" s="20"/>
      <c r="O12211" s="20"/>
      <c r="P12211" s="20"/>
    </row>
    <row r="12212" spans="3:16" x14ac:dyDescent="0.35">
      <c r="C12212" s="21"/>
      <c r="E12212" s="21"/>
      <c r="G12212" s="20"/>
      <c r="I12212" s="20"/>
      <c r="O12212" s="20"/>
      <c r="P12212" s="20"/>
    </row>
    <row r="12213" spans="3:16" x14ac:dyDescent="0.35">
      <c r="C12213" s="21"/>
      <c r="E12213" s="21"/>
      <c r="G12213" s="20"/>
      <c r="I12213" s="20"/>
      <c r="O12213" s="20"/>
      <c r="P12213" s="20"/>
    </row>
    <row r="12214" spans="3:16" x14ac:dyDescent="0.35">
      <c r="C12214" s="21"/>
      <c r="E12214" s="21"/>
      <c r="G12214" s="20"/>
      <c r="I12214" s="20"/>
      <c r="O12214" s="20"/>
      <c r="P12214" s="20"/>
    </row>
    <row r="12215" spans="3:16" x14ac:dyDescent="0.35">
      <c r="C12215" s="21"/>
      <c r="E12215" s="21"/>
      <c r="G12215" s="20"/>
      <c r="I12215" s="20"/>
      <c r="O12215" s="20"/>
      <c r="P12215" s="20"/>
    </row>
    <row r="12216" spans="3:16" x14ac:dyDescent="0.35">
      <c r="C12216" s="21"/>
      <c r="E12216" s="21"/>
      <c r="G12216" s="20"/>
      <c r="I12216" s="20"/>
      <c r="O12216" s="20"/>
      <c r="P12216" s="20"/>
    </row>
    <row r="12217" spans="3:16" x14ac:dyDescent="0.35">
      <c r="C12217" s="21"/>
      <c r="E12217" s="21"/>
      <c r="G12217" s="20"/>
      <c r="I12217" s="20"/>
      <c r="O12217" s="20"/>
      <c r="P12217" s="20"/>
    </row>
    <row r="12218" spans="3:16" x14ac:dyDescent="0.35">
      <c r="C12218" s="21"/>
      <c r="E12218" s="21"/>
      <c r="G12218" s="20"/>
      <c r="I12218" s="20"/>
      <c r="O12218" s="20"/>
      <c r="P12218" s="20"/>
    </row>
    <row r="12219" spans="3:16" x14ac:dyDescent="0.35">
      <c r="C12219" s="21"/>
      <c r="E12219" s="21"/>
      <c r="G12219" s="20"/>
      <c r="I12219" s="20"/>
      <c r="O12219" s="20"/>
      <c r="P12219" s="20"/>
    </row>
    <row r="12220" spans="3:16" x14ac:dyDescent="0.35">
      <c r="C12220" s="21"/>
      <c r="E12220" s="21"/>
      <c r="G12220" s="20"/>
      <c r="I12220" s="20"/>
      <c r="O12220" s="20"/>
      <c r="P12220" s="20"/>
    </row>
    <row r="12221" spans="3:16" x14ac:dyDescent="0.35">
      <c r="C12221" s="21"/>
      <c r="E12221" s="21"/>
      <c r="G12221" s="20"/>
      <c r="I12221" s="20"/>
      <c r="O12221" s="20"/>
      <c r="P12221" s="20"/>
    </row>
    <row r="12222" spans="3:16" x14ac:dyDescent="0.35">
      <c r="C12222" s="21"/>
      <c r="E12222" s="21"/>
      <c r="G12222" s="20"/>
      <c r="I12222" s="20"/>
      <c r="O12222" s="20"/>
      <c r="P12222" s="20"/>
    </row>
    <row r="12223" spans="3:16" x14ac:dyDescent="0.35">
      <c r="C12223" s="21"/>
      <c r="E12223" s="21"/>
      <c r="G12223" s="20"/>
      <c r="I12223" s="20"/>
      <c r="O12223" s="20"/>
      <c r="P12223" s="20"/>
    </row>
    <row r="12224" spans="3:16" x14ac:dyDescent="0.35">
      <c r="C12224" s="21"/>
      <c r="E12224" s="21"/>
      <c r="G12224" s="20"/>
      <c r="I12224" s="20"/>
      <c r="O12224" s="20"/>
      <c r="P12224" s="20"/>
    </row>
    <row r="12225" spans="3:16" x14ac:dyDescent="0.35">
      <c r="C12225" s="21"/>
      <c r="E12225" s="21"/>
      <c r="G12225" s="20"/>
      <c r="I12225" s="20"/>
      <c r="O12225" s="20"/>
      <c r="P12225" s="20"/>
    </row>
    <row r="12226" spans="3:16" x14ac:dyDescent="0.35">
      <c r="C12226" s="21"/>
      <c r="E12226" s="21"/>
      <c r="G12226" s="20"/>
      <c r="I12226" s="20"/>
      <c r="O12226" s="20"/>
      <c r="P12226" s="20"/>
    </row>
    <row r="12227" spans="3:16" x14ac:dyDescent="0.35">
      <c r="C12227" s="21"/>
      <c r="E12227" s="21"/>
      <c r="G12227" s="20"/>
      <c r="I12227" s="20"/>
      <c r="O12227" s="20"/>
      <c r="P12227" s="20"/>
    </row>
    <row r="12228" spans="3:16" x14ac:dyDescent="0.35">
      <c r="C12228" s="21"/>
      <c r="E12228" s="21"/>
      <c r="G12228" s="20"/>
      <c r="I12228" s="20"/>
      <c r="O12228" s="20"/>
      <c r="P12228" s="20"/>
    </row>
    <row r="12229" spans="3:16" x14ac:dyDescent="0.35">
      <c r="C12229" s="21"/>
      <c r="E12229" s="21"/>
      <c r="G12229" s="20"/>
      <c r="I12229" s="20"/>
      <c r="O12229" s="20"/>
      <c r="P12229" s="20"/>
    </row>
    <row r="12230" spans="3:16" x14ac:dyDescent="0.35">
      <c r="C12230" s="21"/>
      <c r="E12230" s="21"/>
      <c r="G12230" s="20"/>
      <c r="I12230" s="20"/>
      <c r="O12230" s="20"/>
      <c r="P12230" s="20"/>
    </row>
    <row r="12231" spans="3:16" x14ac:dyDescent="0.35">
      <c r="C12231" s="21"/>
      <c r="E12231" s="21"/>
      <c r="G12231" s="20"/>
      <c r="I12231" s="20"/>
      <c r="O12231" s="20"/>
      <c r="P12231" s="20"/>
    </row>
    <row r="12232" spans="3:16" x14ac:dyDescent="0.35">
      <c r="C12232" s="21"/>
      <c r="E12232" s="21"/>
      <c r="G12232" s="20"/>
      <c r="I12232" s="20"/>
      <c r="O12232" s="20"/>
      <c r="P12232" s="20"/>
    </row>
    <row r="12233" spans="3:16" x14ac:dyDescent="0.35">
      <c r="C12233" s="21"/>
      <c r="E12233" s="21"/>
      <c r="G12233" s="20"/>
      <c r="I12233" s="20"/>
      <c r="O12233" s="20"/>
      <c r="P12233" s="20"/>
    </row>
    <row r="12234" spans="3:16" x14ac:dyDescent="0.35">
      <c r="C12234" s="21"/>
      <c r="E12234" s="21"/>
      <c r="G12234" s="20"/>
      <c r="I12234" s="20"/>
      <c r="O12234" s="20"/>
      <c r="P12234" s="20"/>
    </row>
    <row r="12235" spans="3:16" x14ac:dyDescent="0.35">
      <c r="C12235" s="21"/>
      <c r="E12235" s="21"/>
      <c r="G12235" s="20"/>
      <c r="I12235" s="20"/>
      <c r="O12235" s="20"/>
      <c r="P12235" s="20"/>
    </row>
    <row r="12236" spans="3:16" x14ac:dyDescent="0.35">
      <c r="C12236" s="21"/>
      <c r="E12236" s="21"/>
      <c r="G12236" s="20"/>
      <c r="I12236" s="20"/>
      <c r="O12236" s="20"/>
      <c r="P12236" s="20"/>
    </row>
    <row r="12237" spans="3:16" x14ac:dyDescent="0.35">
      <c r="C12237" s="21"/>
      <c r="E12237" s="21"/>
      <c r="G12237" s="20"/>
      <c r="I12237" s="20"/>
      <c r="O12237" s="20"/>
      <c r="P12237" s="20"/>
    </row>
    <row r="12238" spans="3:16" x14ac:dyDescent="0.35">
      <c r="C12238" s="21"/>
      <c r="E12238" s="21"/>
      <c r="G12238" s="20"/>
      <c r="I12238" s="20"/>
      <c r="O12238" s="20"/>
      <c r="P12238" s="20"/>
    </row>
    <row r="12239" spans="3:16" x14ac:dyDescent="0.35">
      <c r="C12239" s="21"/>
      <c r="E12239" s="21"/>
      <c r="G12239" s="20"/>
      <c r="I12239" s="20"/>
      <c r="O12239" s="20"/>
      <c r="P12239" s="20"/>
    </row>
    <row r="12240" spans="3:16" x14ac:dyDescent="0.35">
      <c r="C12240" s="21"/>
      <c r="E12240" s="21"/>
      <c r="G12240" s="20"/>
      <c r="I12240" s="20"/>
      <c r="O12240" s="20"/>
      <c r="P12240" s="20"/>
    </row>
    <row r="12241" spans="3:16" x14ac:dyDescent="0.35">
      <c r="C12241" s="21"/>
      <c r="E12241" s="21"/>
      <c r="G12241" s="20"/>
      <c r="I12241" s="20"/>
      <c r="O12241" s="20"/>
      <c r="P12241" s="20"/>
    </row>
    <row r="12242" spans="3:16" x14ac:dyDescent="0.35">
      <c r="C12242" s="21"/>
      <c r="E12242" s="21"/>
      <c r="G12242" s="20"/>
      <c r="I12242" s="20"/>
      <c r="O12242" s="20"/>
      <c r="P12242" s="20"/>
    </row>
    <row r="12243" spans="3:16" x14ac:dyDescent="0.35">
      <c r="C12243" s="21"/>
      <c r="E12243" s="21"/>
      <c r="G12243" s="20"/>
      <c r="I12243" s="20"/>
      <c r="O12243" s="20"/>
      <c r="P12243" s="20"/>
    </row>
    <row r="12244" spans="3:16" x14ac:dyDescent="0.35">
      <c r="C12244" s="21"/>
      <c r="E12244" s="21"/>
      <c r="G12244" s="20"/>
      <c r="I12244" s="20"/>
      <c r="O12244" s="20"/>
      <c r="P12244" s="20"/>
    </row>
    <row r="12245" spans="3:16" x14ac:dyDescent="0.35">
      <c r="C12245" s="21"/>
      <c r="E12245" s="21"/>
      <c r="G12245" s="20"/>
      <c r="I12245" s="20"/>
      <c r="O12245" s="20"/>
      <c r="P12245" s="20"/>
    </row>
    <row r="12246" spans="3:16" x14ac:dyDescent="0.35">
      <c r="C12246" s="21"/>
      <c r="E12246" s="21"/>
      <c r="G12246" s="20"/>
      <c r="I12246" s="20"/>
      <c r="O12246" s="20"/>
      <c r="P12246" s="20"/>
    </row>
    <row r="12247" spans="3:16" x14ac:dyDescent="0.35">
      <c r="C12247" s="21"/>
      <c r="E12247" s="21"/>
      <c r="G12247" s="20"/>
      <c r="I12247" s="20"/>
      <c r="O12247" s="20"/>
      <c r="P12247" s="20"/>
    </row>
    <row r="12248" spans="3:16" x14ac:dyDescent="0.35">
      <c r="C12248" s="21"/>
      <c r="E12248" s="21"/>
      <c r="G12248" s="20"/>
      <c r="I12248" s="20"/>
      <c r="O12248" s="20"/>
      <c r="P12248" s="20"/>
    </row>
    <row r="12249" spans="3:16" x14ac:dyDescent="0.35">
      <c r="C12249" s="21"/>
      <c r="E12249" s="21"/>
      <c r="G12249" s="20"/>
      <c r="I12249" s="20"/>
      <c r="O12249" s="20"/>
      <c r="P12249" s="20"/>
    </row>
    <row r="12250" spans="3:16" x14ac:dyDescent="0.35">
      <c r="C12250" s="21"/>
      <c r="E12250" s="21"/>
      <c r="G12250" s="20"/>
      <c r="I12250" s="20"/>
      <c r="O12250" s="20"/>
      <c r="P12250" s="20"/>
    </row>
    <row r="12251" spans="3:16" x14ac:dyDescent="0.35">
      <c r="C12251" s="21"/>
      <c r="E12251" s="21"/>
      <c r="G12251" s="20"/>
      <c r="I12251" s="20"/>
      <c r="O12251" s="20"/>
      <c r="P12251" s="20"/>
    </row>
    <row r="12252" spans="3:16" x14ac:dyDescent="0.35">
      <c r="C12252" s="21"/>
      <c r="E12252" s="21"/>
      <c r="G12252" s="20"/>
      <c r="I12252" s="20"/>
      <c r="O12252" s="20"/>
      <c r="P12252" s="20"/>
    </row>
    <row r="12253" spans="3:16" x14ac:dyDescent="0.35">
      <c r="C12253" s="21"/>
      <c r="E12253" s="21"/>
      <c r="G12253" s="20"/>
      <c r="I12253" s="20"/>
      <c r="O12253" s="20"/>
      <c r="P12253" s="20"/>
    </row>
    <row r="12254" spans="3:16" x14ac:dyDescent="0.35">
      <c r="C12254" s="21"/>
      <c r="E12254" s="21"/>
      <c r="G12254" s="20"/>
      <c r="I12254" s="20"/>
      <c r="O12254" s="20"/>
      <c r="P12254" s="20"/>
    </row>
    <row r="12255" spans="3:16" x14ac:dyDescent="0.35">
      <c r="C12255" s="21"/>
      <c r="E12255" s="21"/>
      <c r="G12255" s="20"/>
      <c r="I12255" s="20"/>
      <c r="O12255" s="20"/>
      <c r="P12255" s="20"/>
    </row>
    <row r="12256" spans="3:16" x14ac:dyDescent="0.35">
      <c r="C12256" s="21"/>
      <c r="E12256" s="21"/>
      <c r="G12256" s="20"/>
      <c r="I12256" s="20"/>
      <c r="O12256" s="20"/>
      <c r="P12256" s="20"/>
    </row>
    <row r="12257" spans="3:16" x14ac:dyDescent="0.35">
      <c r="C12257" s="21"/>
      <c r="E12257" s="21"/>
      <c r="G12257" s="20"/>
      <c r="I12257" s="20"/>
      <c r="O12257" s="20"/>
      <c r="P12257" s="20"/>
    </row>
    <row r="12258" spans="3:16" x14ac:dyDescent="0.35">
      <c r="C12258" s="21"/>
      <c r="E12258" s="21"/>
      <c r="G12258" s="20"/>
      <c r="I12258" s="20"/>
      <c r="O12258" s="20"/>
      <c r="P12258" s="20"/>
    </row>
    <row r="12259" spans="3:16" x14ac:dyDescent="0.35">
      <c r="C12259" s="21"/>
      <c r="E12259" s="21"/>
      <c r="G12259" s="20"/>
      <c r="I12259" s="20"/>
      <c r="O12259" s="20"/>
      <c r="P12259" s="20"/>
    </row>
    <row r="12260" spans="3:16" x14ac:dyDescent="0.35">
      <c r="C12260" s="21"/>
      <c r="E12260" s="21"/>
      <c r="G12260" s="20"/>
      <c r="I12260" s="20"/>
      <c r="O12260" s="20"/>
      <c r="P12260" s="20"/>
    </row>
    <row r="12261" spans="3:16" x14ac:dyDescent="0.35">
      <c r="C12261" s="21"/>
      <c r="E12261" s="21"/>
      <c r="G12261" s="20"/>
      <c r="I12261" s="20"/>
      <c r="O12261" s="20"/>
      <c r="P12261" s="20"/>
    </row>
    <row r="12262" spans="3:16" x14ac:dyDescent="0.35">
      <c r="C12262" s="21"/>
      <c r="E12262" s="21"/>
      <c r="G12262" s="20"/>
      <c r="I12262" s="20"/>
      <c r="O12262" s="20"/>
      <c r="P12262" s="20"/>
    </row>
    <row r="12263" spans="3:16" x14ac:dyDescent="0.35">
      <c r="C12263" s="21"/>
      <c r="E12263" s="21"/>
      <c r="G12263" s="20"/>
      <c r="I12263" s="20"/>
      <c r="O12263" s="20"/>
      <c r="P12263" s="20"/>
    </row>
    <row r="12264" spans="3:16" x14ac:dyDescent="0.35">
      <c r="C12264" s="21"/>
      <c r="E12264" s="21"/>
      <c r="G12264" s="20"/>
      <c r="I12264" s="20"/>
      <c r="O12264" s="20"/>
      <c r="P12264" s="20"/>
    </row>
    <row r="12265" spans="3:16" x14ac:dyDescent="0.35">
      <c r="C12265" s="21"/>
      <c r="E12265" s="21"/>
      <c r="G12265" s="20"/>
      <c r="I12265" s="20"/>
      <c r="O12265" s="20"/>
      <c r="P12265" s="20"/>
    </row>
    <row r="12266" spans="3:16" x14ac:dyDescent="0.35">
      <c r="C12266" s="21"/>
      <c r="E12266" s="21"/>
      <c r="G12266" s="20"/>
      <c r="I12266" s="20"/>
      <c r="O12266" s="20"/>
      <c r="P12266" s="20"/>
    </row>
    <row r="12267" spans="3:16" x14ac:dyDescent="0.35">
      <c r="C12267" s="21"/>
      <c r="E12267" s="21"/>
      <c r="G12267" s="20"/>
      <c r="I12267" s="20"/>
      <c r="O12267" s="20"/>
      <c r="P12267" s="20"/>
    </row>
    <row r="12268" spans="3:16" x14ac:dyDescent="0.35">
      <c r="C12268" s="21"/>
      <c r="E12268" s="21"/>
      <c r="G12268" s="20"/>
      <c r="I12268" s="20"/>
      <c r="O12268" s="20"/>
      <c r="P12268" s="20"/>
    </row>
    <row r="12269" spans="3:16" x14ac:dyDescent="0.35">
      <c r="C12269" s="21"/>
      <c r="E12269" s="21"/>
      <c r="G12269" s="20"/>
      <c r="I12269" s="20"/>
      <c r="O12269" s="20"/>
      <c r="P12269" s="20"/>
    </row>
    <row r="12270" spans="3:16" x14ac:dyDescent="0.35">
      <c r="C12270" s="21"/>
      <c r="E12270" s="21"/>
      <c r="G12270" s="20"/>
      <c r="I12270" s="20"/>
      <c r="O12270" s="20"/>
      <c r="P12270" s="20"/>
    </row>
    <row r="12271" spans="3:16" x14ac:dyDescent="0.35">
      <c r="C12271" s="21"/>
      <c r="E12271" s="21"/>
      <c r="G12271" s="20"/>
      <c r="I12271" s="20"/>
      <c r="O12271" s="20"/>
      <c r="P12271" s="20"/>
    </row>
    <row r="12272" spans="3:16" x14ac:dyDescent="0.35">
      <c r="C12272" s="21"/>
      <c r="E12272" s="21"/>
      <c r="G12272" s="20"/>
      <c r="I12272" s="20"/>
      <c r="O12272" s="20"/>
      <c r="P12272" s="20"/>
    </row>
    <row r="12273" spans="3:16" x14ac:dyDescent="0.35">
      <c r="C12273" s="21"/>
      <c r="E12273" s="21"/>
      <c r="G12273" s="20"/>
      <c r="I12273" s="20"/>
      <c r="O12273" s="20"/>
      <c r="P12273" s="20"/>
    </row>
    <row r="12274" spans="3:16" x14ac:dyDescent="0.35">
      <c r="C12274" s="21"/>
      <c r="E12274" s="21"/>
      <c r="G12274" s="20"/>
      <c r="I12274" s="20"/>
      <c r="O12274" s="20"/>
      <c r="P12274" s="20"/>
    </row>
    <row r="12275" spans="3:16" x14ac:dyDescent="0.35">
      <c r="C12275" s="21"/>
      <c r="E12275" s="21"/>
      <c r="G12275" s="20"/>
      <c r="I12275" s="20"/>
      <c r="O12275" s="20"/>
      <c r="P12275" s="20"/>
    </row>
    <row r="12276" spans="3:16" x14ac:dyDescent="0.35">
      <c r="C12276" s="21"/>
      <c r="E12276" s="21"/>
      <c r="G12276" s="20"/>
      <c r="I12276" s="20"/>
      <c r="O12276" s="20"/>
      <c r="P12276" s="20"/>
    </row>
    <row r="12277" spans="3:16" x14ac:dyDescent="0.35">
      <c r="C12277" s="21"/>
      <c r="E12277" s="21"/>
      <c r="G12277" s="20"/>
      <c r="I12277" s="20"/>
      <c r="O12277" s="20"/>
      <c r="P12277" s="20"/>
    </row>
    <row r="12278" spans="3:16" x14ac:dyDescent="0.35">
      <c r="C12278" s="21"/>
      <c r="E12278" s="21"/>
      <c r="G12278" s="20"/>
      <c r="I12278" s="20"/>
      <c r="O12278" s="20"/>
      <c r="P12278" s="20"/>
    </row>
    <row r="12279" spans="3:16" x14ac:dyDescent="0.35">
      <c r="C12279" s="21"/>
      <c r="E12279" s="21"/>
      <c r="G12279" s="20"/>
      <c r="I12279" s="20"/>
      <c r="O12279" s="20"/>
      <c r="P12279" s="20"/>
    </row>
    <row r="12280" spans="3:16" x14ac:dyDescent="0.35">
      <c r="C12280" s="21"/>
      <c r="E12280" s="21"/>
      <c r="G12280" s="20"/>
      <c r="I12280" s="20"/>
      <c r="O12280" s="20"/>
      <c r="P12280" s="20"/>
    </row>
    <row r="12281" spans="3:16" x14ac:dyDescent="0.35">
      <c r="C12281" s="21"/>
      <c r="E12281" s="21"/>
      <c r="G12281" s="20"/>
      <c r="I12281" s="20"/>
      <c r="O12281" s="20"/>
      <c r="P12281" s="20"/>
    </row>
    <row r="12282" spans="3:16" x14ac:dyDescent="0.35">
      <c r="C12282" s="21"/>
      <c r="E12282" s="21"/>
      <c r="G12282" s="20"/>
      <c r="I12282" s="20"/>
      <c r="O12282" s="20"/>
      <c r="P12282" s="20"/>
    </row>
    <row r="12283" spans="3:16" x14ac:dyDescent="0.35">
      <c r="C12283" s="21"/>
      <c r="E12283" s="21"/>
      <c r="G12283" s="20"/>
      <c r="I12283" s="20"/>
      <c r="O12283" s="20"/>
      <c r="P12283" s="20"/>
    </row>
    <row r="12284" spans="3:16" x14ac:dyDescent="0.35">
      <c r="C12284" s="21"/>
      <c r="E12284" s="21"/>
      <c r="G12284" s="20"/>
      <c r="I12284" s="20"/>
      <c r="O12284" s="20"/>
      <c r="P12284" s="20"/>
    </row>
    <row r="12285" spans="3:16" x14ac:dyDescent="0.35">
      <c r="C12285" s="21"/>
      <c r="E12285" s="21"/>
      <c r="G12285" s="20"/>
      <c r="I12285" s="20"/>
      <c r="O12285" s="20"/>
      <c r="P12285" s="20"/>
    </row>
    <row r="12286" spans="3:16" x14ac:dyDescent="0.35">
      <c r="C12286" s="21"/>
      <c r="E12286" s="21"/>
      <c r="G12286" s="20"/>
      <c r="I12286" s="20"/>
      <c r="O12286" s="20"/>
      <c r="P12286" s="20"/>
    </row>
    <row r="12287" spans="3:16" x14ac:dyDescent="0.35">
      <c r="C12287" s="21"/>
      <c r="E12287" s="21"/>
      <c r="G12287" s="20"/>
      <c r="I12287" s="20"/>
      <c r="O12287" s="20"/>
      <c r="P12287" s="20"/>
    </row>
    <row r="12288" spans="3:16" x14ac:dyDescent="0.35">
      <c r="C12288" s="21"/>
      <c r="E12288" s="21"/>
      <c r="G12288" s="20"/>
      <c r="I12288" s="20"/>
      <c r="O12288" s="20"/>
      <c r="P12288" s="20"/>
    </row>
    <row r="12289" spans="3:16" x14ac:dyDescent="0.35">
      <c r="C12289" s="21"/>
      <c r="E12289" s="21"/>
      <c r="G12289" s="20"/>
      <c r="I12289" s="20"/>
      <c r="O12289" s="20"/>
      <c r="P12289" s="20"/>
    </row>
    <row r="12290" spans="3:16" x14ac:dyDescent="0.35">
      <c r="C12290" s="21"/>
      <c r="E12290" s="21"/>
      <c r="G12290" s="20"/>
      <c r="I12290" s="20"/>
      <c r="O12290" s="20"/>
      <c r="P12290" s="20"/>
    </row>
    <row r="12291" spans="3:16" x14ac:dyDescent="0.35">
      <c r="C12291" s="21"/>
      <c r="E12291" s="21"/>
      <c r="G12291" s="20"/>
      <c r="I12291" s="20"/>
      <c r="O12291" s="20"/>
      <c r="P12291" s="20"/>
    </row>
    <row r="12292" spans="3:16" x14ac:dyDescent="0.35">
      <c r="C12292" s="21"/>
      <c r="E12292" s="21"/>
      <c r="G12292" s="20"/>
      <c r="I12292" s="20"/>
      <c r="O12292" s="20"/>
      <c r="P12292" s="20"/>
    </row>
    <row r="12293" spans="3:16" x14ac:dyDescent="0.35">
      <c r="C12293" s="21"/>
      <c r="E12293" s="21"/>
      <c r="G12293" s="20"/>
      <c r="I12293" s="20"/>
      <c r="O12293" s="20"/>
      <c r="P12293" s="20"/>
    </row>
    <row r="12294" spans="3:16" x14ac:dyDescent="0.35">
      <c r="C12294" s="21"/>
      <c r="E12294" s="21"/>
      <c r="G12294" s="20"/>
      <c r="I12294" s="20"/>
      <c r="O12294" s="20"/>
      <c r="P12294" s="20"/>
    </row>
    <row r="12295" spans="3:16" x14ac:dyDescent="0.35">
      <c r="C12295" s="21"/>
      <c r="E12295" s="21"/>
      <c r="G12295" s="20"/>
      <c r="I12295" s="20"/>
      <c r="O12295" s="20"/>
      <c r="P12295" s="20"/>
    </row>
    <row r="12296" spans="3:16" x14ac:dyDescent="0.35">
      <c r="C12296" s="21"/>
      <c r="E12296" s="21"/>
      <c r="G12296" s="20"/>
      <c r="I12296" s="20"/>
      <c r="O12296" s="20"/>
      <c r="P12296" s="20"/>
    </row>
    <row r="12297" spans="3:16" x14ac:dyDescent="0.35">
      <c r="C12297" s="21"/>
      <c r="E12297" s="21"/>
      <c r="G12297" s="20"/>
      <c r="I12297" s="20"/>
      <c r="O12297" s="20"/>
      <c r="P12297" s="20"/>
    </row>
    <row r="12298" spans="3:16" x14ac:dyDescent="0.35">
      <c r="C12298" s="21"/>
      <c r="E12298" s="21"/>
      <c r="G12298" s="20"/>
      <c r="I12298" s="20"/>
      <c r="O12298" s="20"/>
      <c r="P12298" s="20"/>
    </row>
    <row r="12299" spans="3:16" x14ac:dyDescent="0.35">
      <c r="C12299" s="21"/>
      <c r="E12299" s="21"/>
      <c r="G12299" s="20"/>
      <c r="I12299" s="20"/>
      <c r="O12299" s="20"/>
      <c r="P12299" s="20"/>
    </row>
    <row r="12300" spans="3:16" x14ac:dyDescent="0.35">
      <c r="C12300" s="21"/>
      <c r="E12300" s="21"/>
      <c r="G12300" s="20"/>
      <c r="I12300" s="20"/>
      <c r="O12300" s="20"/>
      <c r="P12300" s="20"/>
    </row>
    <row r="12301" spans="3:16" x14ac:dyDescent="0.35">
      <c r="C12301" s="21"/>
      <c r="E12301" s="21"/>
      <c r="G12301" s="20"/>
      <c r="I12301" s="20"/>
      <c r="O12301" s="20"/>
      <c r="P12301" s="20"/>
    </row>
    <row r="12302" spans="3:16" x14ac:dyDescent="0.35">
      <c r="C12302" s="21"/>
      <c r="E12302" s="21"/>
      <c r="G12302" s="20"/>
      <c r="I12302" s="20"/>
      <c r="O12302" s="20"/>
      <c r="P12302" s="20"/>
    </row>
    <row r="12303" spans="3:16" x14ac:dyDescent="0.35">
      <c r="C12303" s="21"/>
      <c r="E12303" s="21"/>
      <c r="G12303" s="20"/>
      <c r="I12303" s="20"/>
      <c r="O12303" s="20"/>
      <c r="P12303" s="20"/>
    </row>
    <row r="12304" spans="3:16" x14ac:dyDescent="0.35">
      <c r="C12304" s="21"/>
      <c r="E12304" s="21"/>
      <c r="G12304" s="20"/>
      <c r="I12304" s="20"/>
      <c r="O12304" s="20"/>
      <c r="P12304" s="20"/>
    </row>
    <row r="12305" spans="3:16" x14ac:dyDescent="0.35">
      <c r="C12305" s="21"/>
      <c r="E12305" s="21"/>
      <c r="G12305" s="20"/>
      <c r="I12305" s="20"/>
      <c r="O12305" s="20"/>
      <c r="P12305" s="20"/>
    </row>
    <row r="12306" spans="3:16" x14ac:dyDescent="0.35">
      <c r="C12306" s="21"/>
      <c r="E12306" s="21"/>
      <c r="G12306" s="20"/>
      <c r="I12306" s="20"/>
      <c r="O12306" s="20"/>
      <c r="P12306" s="20"/>
    </row>
    <row r="12307" spans="3:16" x14ac:dyDescent="0.35">
      <c r="C12307" s="21"/>
      <c r="E12307" s="21"/>
      <c r="G12307" s="20"/>
      <c r="I12307" s="20"/>
      <c r="O12307" s="20"/>
      <c r="P12307" s="20"/>
    </row>
    <row r="12308" spans="3:16" x14ac:dyDescent="0.35">
      <c r="C12308" s="21"/>
      <c r="E12308" s="21"/>
      <c r="G12308" s="20"/>
      <c r="I12308" s="20"/>
      <c r="O12308" s="20"/>
      <c r="P12308" s="20"/>
    </row>
    <row r="12309" spans="3:16" x14ac:dyDescent="0.35">
      <c r="C12309" s="21"/>
      <c r="E12309" s="21"/>
      <c r="G12309" s="20"/>
      <c r="I12309" s="20"/>
      <c r="O12309" s="20"/>
      <c r="P12309" s="20"/>
    </row>
    <row r="12310" spans="3:16" x14ac:dyDescent="0.35">
      <c r="C12310" s="21"/>
      <c r="E12310" s="21"/>
      <c r="G12310" s="20"/>
      <c r="I12310" s="20"/>
      <c r="O12310" s="20"/>
      <c r="P12310" s="20"/>
    </row>
    <row r="12311" spans="3:16" x14ac:dyDescent="0.35">
      <c r="C12311" s="21"/>
      <c r="E12311" s="21"/>
      <c r="G12311" s="20"/>
      <c r="I12311" s="20"/>
      <c r="O12311" s="20"/>
      <c r="P12311" s="20"/>
    </row>
    <row r="12312" spans="3:16" x14ac:dyDescent="0.35">
      <c r="C12312" s="21"/>
      <c r="E12312" s="21"/>
      <c r="G12312" s="20"/>
      <c r="I12312" s="20"/>
      <c r="O12312" s="20"/>
      <c r="P12312" s="20"/>
    </row>
    <row r="12313" spans="3:16" x14ac:dyDescent="0.35">
      <c r="C12313" s="21"/>
      <c r="E12313" s="21"/>
      <c r="G12313" s="20"/>
      <c r="I12313" s="20"/>
      <c r="O12313" s="20"/>
      <c r="P12313" s="20"/>
    </row>
    <row r="12314" spans="3:16" x14ac:dyDescent="0.35">
      <c r="C12314" s="21"/>
      <c r="E12314" s="21"/>
      <c r="G12314" s="20"/>
      <c r="I12314" s="20"/>
      <c r="O12314" s="20"/>
      <c r="P12314" s="20"/>
    </row>
    <row r="12315" spans="3:16" x14ac:dyDescent="0.35">
      <c r="C12315" s="21"/>
      <c r="E12315" s="21"/>
      <c r="G12315" s="20"/>
      <c r="I12315" s="20"/>
      <c r="O12315" s="20"/>
      <c r="P12315" s="20"/>
    </row>
    <row r="12316" spans="3:16" x14ac:dyDescent="0.35">
      <c r="C12316" s="21"/>
      <c r="E12316" s="21"/>
      <c r="G12316" s="20"/>
      <c r="I12316" s="20"/>
      <c r="O12316" s="20"/>
      <c r="P12316" s="20"/>
    </row>
    <row r="12317" spans="3:16" x14ac:dyDescent="0.35">
      <c r="C12317" s="21"/>
      <c r="E12317" s="21"/>
      <c r="G12317" s="20"/>
      <c r="I12317" s="20"/>
      <c r="O12317" s="20"/>
      <c r="P12317" s="20"/>
    </row>
    <row r="12318" spans="3:16" x14ac:dyDescent="0.35">
      <c r="C12318" s="21"/>
      <c r="E12318" s="21"/>
      <c r="G12318" s="20"/>
      <c r="I12318" s="20"/>
      <c r="O12318" s="20"/>
      <c r="P12318" s="20"/>
    </row>
    <row r="12319" spans="3:16" x14ac:dyDescent="0.35">
      <c r="C12319" s="21"/>
      <c r="E12319" s="21"/>
      <c r="G12319" s="20"/>
      <c r="I12319" s="20"/>
      <c r="O12319" s="20"/>
      <c r="P12319" s="20"/>
    </row>
    <row r="12320" spans="3:16" x14ac:dyDescent="0.35">
      <c r="C12320" s="21"/>
      <c r="E12320" s="21"/>
      <c r="G12320" s="20"/>
      <c r="I12320" s="20"/>
      <c r="O12320" s="20"/>
      <c r="P12320" s="20"/>
    </row>
    <row r="12321" spans="3:16" x14ac:dyDescent="0.35">
      <c r="C12321" s="21"/>
      <c r="E12321" s="21"/>
      <c r="G12321" s="20"/>
      <c r="I12321" s="20"/>
      <c r="O12321" s="20"/>
      <c r="P12321" s="20"/>
    </row>
    <row r="12322" spans="3:16" x14ac:dyDescent="0.35">
      <c r="C12322" s="21"/>
      <c r="E12322" s="21"/>
      <c r="G12322" s="20"/>
      <c r="I12322" s="20"/>
      <c r="O12322" s="20"/>
      <c r="P12322" s="20"/>
    </row>
    <row r="12323" spans="3:16" x14ac:dyDescent="0.35">
      <c r="C12323" s="21"/>
      <c r="E12323" s="21"/>
      <c r="G12323" s="20"/>
      <c r="I12323" s="20"/>
      <c r="O12323" s="20"/>
      <c r="P12323" s="20"/>
    </row>
    <row r="12324" spans="3:16" x14ac:dyDescent="0.35">
      <c r="C12324" s="21"/>
      <c r="E12324" s="21"/>
      <c r="G12324" s="20"/>
      <c r="I12324" s="20"/>
      <c r="O12324" s="20"/>
      <c r="P12324" s="20"/>
    </row>
    <row r="12325" spans="3:16" x14ac:dyDescent="0.35">
      <c r="C12325" s="21"/>
      <c r="E12325" s="21"/>
      <c r="G12325" s="20"/>
      <c r="I12325" s="20"/>
      <c r="O12325" s="20"/>
      <c r="P12325" s="20"/>
    </row>
    <row r="12326" spans="3:16" x14ac:dyDescent="0.35">
      <c r="C12326" s="21"/>
      <c r="E12326" s="21"/>
      <c r="G12326" s="20"/>
      <c r="I12326" s="20"/>
      <c r="O12326" s="20"/>
      <c r="P12326" s="20"/>
    </row>
    <row r="12327" spans="3:16" x14ac:dyDescent="0.35">
      <c r="C12327" s="21"/>
      <c r="E12327" s="21"/>
      <c r="G12327" s="20"/>
      <c r="I12327" s="20"/>
      <c r="O12327" s="20"/>
      <c r="P12327" s="20"/>
    </row>
    <row r="12328" spans="3:16" x14ac:dyDescent="0.35">
      <c r="C12328" s="21"/>
      <c r="E12328" s="21"/>
      <c r="G12328" s="20"/>
      <c r="I12328" s="20"/>
      <c r="O12328" s="20"/>
      <c r="P12328" s="20"/>
    </row>
    <row r="12329" spans="3:16" x14ac:dyDescent="0.35">
      <c r="C12329" s="21"/>
      <c r="E12329" s="21"/>
      <c r="G12329" s="20"/>
      <c r="I12329" s="20"/>
      <c r="O12329" s="20"/>
      <c r="P12329" s="20"/>
    </row>
    <row r="12330" spans="3:16" x14ac:dyDescent="0.35">
      <c r="C12330" s="21"/>
      <c r="E12330" s="21"/>
      <c r="G12330" s="20"/>
      <c r="I12330" s="20"/>
      <c r="O12330" s="20"/>
      <c r="P12330" s="20"/>
    </row>
    <row r="12331" spans="3:16" x14ac:dyDescent="0.35">
      <c r="C12331" s="21"/>
      <c r="E12331" s="21"/>
      <c r="G12331" s="20"/>
      <c r="I12331" s="20"/>
      <c r="O12331" s="20"/>
      <c r="P12331" s="20"/>
    </row>
    <row r="12332" spans="3:16" x14ac:dyDescent="0.35">
      <c r="C12332" s="21"/>
      <c r="E12332" s="21"/>
      <c r="G12332" s="20"/>
      <c r="I12332" s="20"/>
      <c r="O12332" s="20"/>
      <c r="P12332" s="20"/>
    </row>
    <row r="12333" spans="3:16" x14ac:dyDescent="0.35">
      <c r="C12333" s="21"/>
      <c r="E12333" s="21"/>
      <c r="G12333" s="20"/>
      <c r="I12333" s="20"/>
      <c r="O12333" s="20"/>
      <c r="P12333" s="20"/>
    </row>
    <row r="12334" spans="3:16" x14ac:dyDescent="0.35">
      <c r="C12334" s="21"/>
      <c r="E12334" s="21"/>
      <c r="G12334" s="20"/>
      <c r="I12334" s="20"/>
      <c r="O12334" s="20"/>
      <c r="P12334" s="20"/>
    </row>
    <row r="12335" spans="3:16" x14ac:dyDescent="0.35">
      <c r="C12335" s="21"/>
      <c r="E12335" s="21"/>
      <c r="G12335" s="20"/>
      <c r="I12335" s="20"/>
      <c r="O12335" s="20"/>
      <c r="P12335" s="20"/>
    </row>
    <row r="12336" spans="3:16" x14ac:dyDescent="0.35">
      <c r="C12336" s="21"/>
      <c r="E12336" s="21"/>
      <c r="G12336" s="20"/>
      <c r="I12336" s="20"/>
      <c r="O12336" s="20"/>
      <c r="P12336" s="20"/>
    </row>
    <row r="12337" spans="3:16" x14ac:dyDescent="0.35">
      <c r="C12337" s="21"/>
      <c r="E12337" s="21"/>
      <c r="G12337" s="20"/>
      <c r="I12337" s="20"/>
      <c r="O12337" s="20"/>
      <c r="P12337" s="20"/>
    </row>
    <row r="12338" spans="3:16" x14ac:dyDescent="0.35">
      <c r="C12338" s="21"/>
      <c r="E12338" s="21"/>
      <c r="G12338" s="20"/>
      <c r="I12338" s="20"/>
      <c r="O12338" s="20"/>
      <c r="P12338" s="20"/>
    </row>
    <row r="12339" spans="3:16" x14ac:dyDescent="0.35">
      <c r="C12339" s="21"/>
      <c r="E12339" s="21"/>
      <c r="G12339" s="20"/>
      <c r="I12339" s="20"/>
      <c r="O12339" s="20"/>
      <c r="P12339" s="20"/>
    </row>
    <row r="12340" spans="3:16" x14ac:dyDescent="0.35">
      <c r="C12340" s="21"/>
      <c r="E12340" s="21"/>
      <c r="G12340" s="20"/>
      <c r="I12340" s="20"/>
      <c r="O12340" s="20"/>
      <c r="P12340" s="20"/>
    </row>
    <row r="12341" spans="3:16" x14ac:dyDescent="0.35">
      <c r="C12341" s="21"/>
      <c r="E12341" s="21"/>
      <c r="G12341" s="20"/>
      <c r="I12341" s="20"/>
      <c r="O12341" s="20"/>
      <c r="P12341" s="20"/>
    </row>
    <row r="12342" spans="3:16" x14ac:dyDescent="0.35">
      <c r="C12342" s="21"/>
      <c r="E12342" s="21"/>
      <c r="G12342" s="20"/>
      <c r="I12342" s="20"/>
      <c r="O12342" s="20"/>
      <c r="P12342" s="20"/>
    </row>
    <row r="12343" spans="3:16" x14ac:dyDescent="0.35">
      <c r="C12343" s="21"/>
      <c r="E12343" s="21"/>
      <c r="G12343" s="20"/>
      <c r="I12343" s="20"/>
      <c r="O12343" s="20"/>
      <c r="P12343" s="20"/>
    </row>
    <row r="12344" spans="3:16" x14ac:dyDescent="0.35">
      <c r="C12344" s="21"/>
      <c r="E12344" s="21"/>
      <c r="G12344" s="20"/>
      <c r="I12344" s="20"/>
      <c r="O12344" s="20"/>
      <c r="P12344" s="20"/>
    </row>
    <row r="12345" spans="3:16" x14ac:dyDescent="0.35">
      <c r="C12345" s="21"/>
      <c r="E12345" s="21"/>
      <c r="G12345" s="20"/>
      <c r="I12345" s="20"/>
      <c r="O12345" s="20"/>
      <c r="P12345" s="20"/>
    </row>
    <row r="12346" spans="3:16" x14ac:dyDescent="0.35">
      <c r="C12346" s="21"/>
      <c r="E12346" s="21"/>
      <c r="G12346" s="20"/>
      <c r="I12346" s="20"/>
      <c r="O12346" s="20"/>
      <c r="P12346" s="20"/>
    </row>
    <row r="12347" spans="3:16" x14ac:dyDescent="0.35">
      <c r="C12347" s="21"/>
      <c r="E12347" s="21"/>
      <c r="G12347" s="20"/>
      <c r="I12347" s="20"/>
      <c r="O12347" s="20"/>
      <c r="P12347" s="20"/>
    </row>
    <row r="12348" spans="3:16" x14ac:dyDescent="0.35">
      <c r="C12348" s="21"/>
      <c r="E12348" s="21"/>
      <c r="G12348" s="20"/>
      <c r="I12348" s="20"/>
      <c r="O12348" s="20"/>
      <c r="P12348" s="20"/>
    </row>
    <row r="12349" spans="3:16" x14ac:dyDescent="0.35">
      <c r="C12349" s="21"/>
      <c r="E12349" s="21"/>
      <c r="G12349" s="20"/>
      <c r="I12349" s="20"/>
      <c r="O12349" s="20"/>
      <c r="P12349" s="20"/>
    </row>
    <row r="12350" spans="3:16" x14ac:dyDescent="0.35">
      <c r="C12350" s="21"/>
      <c r="E12350" s="21"/>
      <c r="G12350" s="20"/>
      <c r="I12350" s="20"/>
      <c r="O12350" s="20"/>
      <c r="P12350" s="20"/>
    </row>
    <row r="12351" spans="3:16" x14ac:dyDescent="0.35">
      <c r="C12351" s="21"/>
      <c r="E12351" s="21"/>
      <c r="G12351" s="20"/>
      <c r="I12351" s="20"/>
      <c r="O12351" s="20"/>
      <c r="P12351" s="20"/>
    </row>
    <row r="12352" spans="3:16" x14ac:dyDescent="0.35">
      <c r="C12352" s="21"/>
      <c r="E12352" s="21"/>
      <c r="G12352" s="20"/>
      <c r="I12352" s="20"/>
      <c r="O12352" s="20"/>
      <c r="P12352" s="20"/>
    </row>
    <row r="12353" spans="3:16" x14ac:dyDescent="0.35">
      <c r="C12353" s="21"/>
      <c r="E12353" s="21"/>
      <c r="G12353" s="20"/>
      <c r="I12353" s="20"/>
      <c r="O12353" s="20"/>
      <c r="P12353" s="20"/>
    </row>
    <row r="12354" spans="3:16" x14ac:dyDescent="0.35">
      <c r="C12354" s="21"/>
      <c r="E12354" s="21"/>
      <c r="G12354" s="20"/>
      <c r="I12354" s="20"/>
      <c r="O12354" s="20"/>
      <c r="P12354" s="20"/>
    </row>
    <row r="12355" spans="3:16" x14ac:dyDescent="0.35">
      <c r="C12355" s="21"/>
      <c r="E12355" s="21"/>
      <c r="G12355" s="20"/>
      <c r="I12355" s="20"/>
      <c r="O12355" s="20"/>
      <c r="P12355" s="20"/>
    </row>
    <row r="12356" spans="3:16" x14ac:dyDescent="0.35">
      <c r="C12356" s="21"/>
      <c r="E12356" s="21"/>
      <c r="G12356" s="20"/>
      <c r="I12356" s="20"/>
      <c r="O12356" s="20"/>
      <c r="P12356" s="20"/>
    </row>
    <row r="12357" spans="3:16" x14ac:dyDescent="0.35">
      <c r="C12357" s="21"/>
      <c r="E12357" s="21"/>
      <c r="G12357" s="20"/>
      <c r="I12357" s="20"/>
      <c r="O12357" s="20"/>
      <c r="P12357" s="20"/>
    </row>
    <row r="12358" spans="3:16" x14ac:dyDescent="0.35">
      <c r="C12358" s="21"/>
      <c r="E12358" s="21"/>
      <c r="G12358" s="20"/>
      <c r="I12358" s="20"/>
      <c r="O12358" s="20"/>
      <c r="P12358" s="20"/>
    </row>
    <row r="12359" spans="3:16" x14ac:dyDescent="0.35">
      <c r="C12359" s="21"/>
      <c r="E12359" s="21"/>
      <c r="G12359" s="20"/>
      <c r="I12359" s="20"/>
      <c r="O12359" s="20"/>
      <c r="P12359" s="20"/>
    </row>
    <row r="12360" spans="3:16" x14ac:dyDescent="0.35">
      <c r="C12360" s="21"/>
      <c r="E12360" s="21"/>
      <c r="G12360" s="20"/>
      <c r="I12360" s="20"/>
      <c r="O12360" s="20"/>
      <c r="P12360" s="20"/>
    </row>
    <row r="12361" spans="3:16" x14ac:dyDescent="0.35">
      <c r="C12361" s="21"/>
      <c r="E12361" s="21"/>
      <c r="G12361" s="20"/>
      <c r="I12361" s="20"/>
      <c r="O12361" s="20"/>
      <c r="P12361" s="20"/>
    </row>
    <row r="12362" spans="3:16" x14ac:dyDescent="0.35">
      <c r="C12362" s="21"/>
      <c r="E12362" s="21"/>
      <c r="G12362" s="20"/>
      <c r="I12362" s="20"/>
      <c r="O12362" s="20"/>
      <c r="P12362" s="20"/>
    </row>
    <row r="12363" spans="3:16" x14ac:dyDescent="0.35">
      <c r="C12363" s="21"/>
      <c r="E12363" s="21"/>
      <c r="G12363" s="20"/>
      <c r="I12363" s="20"/>
      <c r="O12363" s="20"/>
      <c r="P12363" s="20"/>
    </row>
    <row r="12364" spans="3:16" x14ac:dyDescent="0.35">
      <c r="C12364" s="21"/>
      <c r="E12364" s="21"/>
      <c r="G12364" s="20"/>
      <c r="I12364" s="20"/>
      <c r="O12364" s="20"/>
      <c r="P12364" s="20"/>
    </row>
    <row r="12365" spans="3:16" x14ac:dyDescent="0.35">
      <c r="C12365" s="21"/>
      <c r="E12365" s="21"/>
      <c r="G12365" s="20"/>
      <c r="I12365" s="20"/>
      <c r="O12365" s="20"/>
      <c r="P12365" s="20"/>
    </row>
    <row r="12366" spans="3:16" x14ac:dyDescent="0.35">
      <c r="C12366" s="21"/>
      <c r="E12366" s="21"/>
      <c r="G12366" s="20"/>
      <c r="I12366" s="20"/>
      <c r="O12366" s="20"/>
      <c r="P12366" s="20"/>
    </row>
    <row r="12367" spans="3:16" x14ac:dyDescent="0.35">
      <c r="C12367" s="21"/>
      <c r="E12367" s="21"/>
      <c r="G12367" s="20"/>
      <c r="I12367" s="20"/>
      <c r="O12367" s="20"/>
      <c r="P12367" s="20"/>
    </row>
    <row r="12368" spans="3:16" x14ac:dyDescent="0.35">
      <c r="C12368" s="21"/>
      <c r="E12368" s="21"/>
      <c r="G12368" s="20"/>
      <c r="I12368" s="20"/>
      <c r="O12368" s="20"/>
      <c r="P12368" s="20"/>
    </row>
    <row r="12369" spans="3:16" x14ac:dyDescent="0.35">
      <c r="C12369" s="21"/>
      <c r="E12369" s="21"/>
      <c r="G12369" s="20"/>
      <c r="I12369" s="20"/>
      <c r="O12369" s="20"/>
      <c r="P12369" s="20"/>
    </row>
    <row r="12370" spans="3:16" x14ac:dyDescent="0.35">
      <c r="C12370" s="21"/>
      <c r="E12370" s="21"/>
      <c r="G12370" s="20"/>
      <c r="I12370" s="20"/>
      <c r="O12370" s="20"/>
      <c r="P12370" s="20"/>
    </row>
    <row r="12371" spans="3:16" x14ac:dyDescent="0.35">
      <c r="C12371" s="21"/>
      <c r="E12371" s="21"/>
      <c r="G12371" s="20"/>
      <c r="I12371" s="20"/>
      <c r="O12371" s="20"/>
      <c r="P12371" s="20"/>
    </row>
    <row r="12372" spans="3:16" x14ac:dyDescent="0.35">
      <c r="C12372" s="21"/>
      <c r="E12372" s="21"/>
      <c r="G12372" s="20"/>
      <c r="I12372" s="20"/>
      <c r="O12372" s="20"/>
      <c r="P12372" s="20"/>
    </row>
    <row r="12373" spans="3:16" x14ac:dyDescent="0.35">
      <c r="C12373" s="21"/>
      <c r="E12373" s="21"/>
      <c r="G12373" s="20"/>
      <c r="I12373" s="20"/>
      <c r="O12373" s="20"/>
      <c r="P12373" s="20"/>
    </row>
    <row r="12374" spans="3:16" x14ac:dyDescent="0.35">
      <c r="C12374" s="21"/>
      <c r="E12374" s="21"/>
      <c r="G12374" s="20"/>
      <c r="I12374" s="20"/>
      <c r="O12374" s="20"/>
      <c r="P12374" s="20"/>
    </row>
    <row r="12375" spans="3:16" x14ac:dyDescent="0.35">
      <c r="C12375" s="21"/>
      <c r="E12375" s="21"/>
      <c r="G12375" s="20"/>
      <c r="I12375" s="20"/>
      <c r="O12375" s="20"/>
      <c r="P12375" s="20"/>
    </row>
    <row r="12376" spans="3:16" x14ac:dyDescent="0.35">
      <c r="C12376" s="21"/>
      <c r="E12376" s="21"/>
      <c r="G12376" s="20"/>
      <c r="I12376" s="20"/>
      <c r="O12376" s="20"/>
      <c r="P12376" s="20"/>
    </row>
    <row r="12377" spans="3:16" x14ac:dyDescent="0.35">
      <c r="C12377" s="21"/>
      <c r="E12377" s="21"/>
      <c r="G12377" s="20"/>
      <c r="I12377" s="20"/>
      <c r="O12377" s="20"/>
      <c r="P12377" s="20"/>
    </row>
    <row r="12378" spans="3:16" x14ac:dyDescent="0.35">
      <c r="C12378" s="21"/>
      <c r="E12378" s="21"/>
      <c r="G12378" s="20"/>
      <c r="I12378" s="20"/>
      <c r="O12378" s="20"/>
      <c r="P12378" s="20"/>
    </row>
    <row r="12379" spans="3:16" x14ac:dyDescent="0.35">
      <c r="C12379" s="21"/>
      <c r="E12379" s="21"/>
      <c r="G12379" s="20"/>
      <c r="I12379" s="20"/>
      <c r="O12379" s="20"/>
      <c r="P12379" s="20"/>
    </row>
    <row r="12380" spans="3:16" x14ac:dyDescent="0.35">
      <c r="C12380" s="21"/>
      <c r="E12380" s="21"/>
      <c r="G12380" s="20"/>
      <c r="I12380" s="20"/>
      <c r="O12380" s="20"/>
      <c r="P12380" s="20"/>
    </row>
    <row r="12381" spans="3:16" x14ac:dyDescent="0.35">
      <c r="C12381" s="21"/>
      <c r="E12381" s="21"/>
      <c r="G12381" s="20"/>
      <c r="I12381" s="20"/>
      <c r="O12381" s="20"/>
      <c r="P12381" s="20"/>
    </row>
    <row r="12382" spans="3:16" x14ac:dyDescent="0.35">
      <c r="C12382" s="21"/>
      <c r="E12382" s="21"/>
      <c r="G12382" s="20"/>
      <c r="I12382" s="20"/>
      <c r="O12382" s="20"/>
      <c r="P12382" s="20"/>
    </row>
    <row r="12383" spans="3:16" x14ac:dyDescent="0.35">
      <c r="C12383" s="21"/>
      <c r="E12383" s="21"/>
      <c r="G12383" s="20"/>
      <c r="I12383" s="20"/>
      <c r="O12383" s="20"/>
      <c r="P12383" s="20"/>
    </row>
    <row r="12384" spans="3:16" x14ac:dyDescent="0.35">
      <c r="C12384" s="21"/>
      <c r="E12384" s="21"/>
      <c r="G12384" s="20"/>
      <c r="I12384" s="20"/>
      <c r="O12384" s="20"/>
      <c r="P12384" s="20"/>
    </row>
    <row r="12385" spans="3:16" x14ac:dyDescent="0.35">
      <c r="C12385" s="21"/>
      <c r="E12385" s="21"/>
      <c r="G12385" s="20"/>
      <c r="I12385" s="20"/>
      <c r="O12385" s="20"/>
      <c r="P12385" s="20"/>
    </row>
    <row r="12386" spans="3:16" x14ac:dyDescent="0.35">
      <c r="C12386" s="21"/>
      <c r="E12386" s="21"/>
      <c r="G12386" s="20"/>
      <c r="I12386" s="20"/>
      <c r="O12386" s="20"/>
      <c r="P12386" s="20"/>
    </row>
    <row r="12387" spans="3:16" x14ac:dyDescent="0.35">
      <c r="C12387" s="21"/>
      <c r="E12387" s="21"/>
      <c r="G12387" s="20"/>
      <c r="I12387" s="20"/>
      <c r="O12387" s="20"/>
      <c r="P12387" s="20"/>
    </row>
    <row r="12388" spans="3:16" x14ac:dyDescent="0.35">
      <c r="C12388" s="21"/>
      <c r="E12388" s="21"/>
      <c r="G12388" s="20"/>
      <c r="I12388" s="20"/>
      <c r="O12388" s="20"/>
      <c r="P12388" s="20"/>
    </row>
    <row r="12389" spans="3:16" x14ac:dyDescent="0.35">
      <c r="C12389" s="21"/>
      <c r="E12389" s="21"/>
      <c r="G12389" s="20"/>
      <c r="I12389" s="20"/>
      <c r="O12389" s="20"/>
      <c r="P12389" s="20"/>
    </row>
    <row r="12390" spans="3:16" x14ac:dyDescent="0.35">
      <c r="C12390" s="21"/>
      <c r="E12390" s="21"/>
      <c r="G12390" s="20"/>
      <c r="I12390" s="20"/>
      <c r="O12390" s="20"/>
      <c r="P12390" s="20"/>
    </row>
    <row r="12391" spans="3:16" x14ac:dyDescent="0.35">
      <c r="C12391" s="21"/>
      <c r="E12391" s="21"/>
      <c r="G12391" s="20"/>
      <c r="I12391" s="20"/>
      <c r="O12391" s="20"/>
      <c r="P12391" s="20"/>
    </row>
    <row r="12392" spans="3:16" x14ac:dyDescent="0.35">
      <c r="C12392" s="21"/>
      <c r="E12392" s="21"/>
      <c r="G12392" s="20"/>
      <c r="I12392" s="20"/>
      <c r="O12392" s="20"/>
      <c r="P12392" s="20"/>
    </row>
    <row r="12393" spans="3:16" x14ac:dyDescent="0.35">
      <c r="C12393" s="21"/>
      <c r="E12393" s="21"/>
      <c r="G12393" s="20"/>
      <c r="I12393" s="20"/>
      <c r="O12393" s="20"/>
      <c r="P12393" s="20"/>
    </row>
    <row r="12394" spans="3:16" x14ac:dyDescent="0.35">
      <c r="C12394" s="21"/>
      <c r="E12394" s="21"/>
      <c r="G12394" s="20"/>
      <c r="I12394" s="20"/>
      <c r="O12394" s="20"/>
      <c r="P12394" s="20"/>
    </row>
    <row r="12395" spans="3:16" x14ac:dyDescent="0.35">
      <c r="C12395" s="21"/>
      <c r="E12395" s="21"/>
      <c r="G12395" s="20"/>
      <c r="I12395" s="20"/>
      <c r="O12395" s="20"/>
      <c r="P12395" s="20"/>
    </row>
    <row r="12396" spans="3:16" x14ac:dyDescent="0.35">
      <c r="C12396" s="21"/>
      <c r="E12396" s="21"/>
      <c r="G12396" s="20"/>
      <c r="I12396" s="20"/>
      <c r="O12396" s="20"/>
      <c r="P12396" s="20"/>
    </row>
    <row r="12397" spans="3:16" x14ac:dyDescent="0.35">
      <c r="C12397" s="21"/>
      <c r="E12397" s="21"/>
      <c r="G12397" s="20"/>
      <c r="I12397" s="20"/>
      <c r="O12397" s="20"/>
      <c r="P12397" s="20"/>
    </row>
    <row r="12398" spans="3:16" x14ac:dyDescent="0.35">
      <c r="C12398" s="21"/>
      <c r="E12398" s="21"/>
      <c r="G12398" s="20"/>
      <c r="I12398" s="20"/>
      <c r="O12398" s="20"/>
      <c r="P12398" s="20"/>
    </row>
    <row r="12399" spans="3:16" x14ac:dyDescent="0.35">
      <c r="C12399" s="21"/>
      <c r="E12399" s="21"/>
      <c r="G12399" s="20"/>
      <c r="I12399" s="20"/>
      <c r="O12399" s="20"/>
      <c r="P12399" s="20"/>
    </row>
    <row r="12400" spans="3:16" x14ac:dyDescent="0.35">
      <c r="C12400" s="21"/>
      <c r="E12400" s="21"/>
      <c r="G12400" s="20"/>
      <c r="I12400" s="20"/>
      <c r="O12400" s="20"/>
      <c r="P12400" s="20"/>
    </row>
    <row r="12401" spans="3:16" x14ac:dyDescent="0.35">
      <c r="C12401" s="21"/>
      <c r="E12401" s="21"/>
      <c r="G12401" s="20"/>
      <c r="I12401" s="20"/>
      <c r="O12401" s="20"/>
      <c r="P12401" s="20"/>
    </row>
    <row r="12402" spans="3:16" x14ac:dyDescent="0.35">
      <c r="C12402" s="21"/>
      <c r="E12402" s="21"/>
      <c r="G12402" s="20"/>
      <c r="I12402" s="20"/>
      <c r="O12402" s="20"/>
      <c r="P12402" s="20"/>
    </row>
    <row r="12403" spans="3:16" x14ac:dyDescent="0.35">
      <c r="C12403" s="21"/>
      <c r="E12403" s="21"/>
      <c r="G12403" s="20"/>
      <c r="I12403" s="20"/>
      <c r="O12403" s="20"/>
      <c r="P12403" s="20"/>
    </row>
    <row r="12404" spans="3:16" x14ac:dyDescent="0.35">
      <c r="C12404" s="21"/>
      <c r="E12404" s="21"/>
      <c r="G12404" s="20"/>
      <c r="I12404" s="20"/>
      <c r="O12404" s="20"/>
      <c r="P12404" s="20"/>
    </row>
    <row r="12405" spans="3:16" x14ac:dyDescent="0.35">
      <c r="C12405" s="21"/>
      <c r="E12405" s="21"/>
      <c r="G12405" s="20"/>
      <c r="I12405" s="20"/>
      <c r="O12405" s="20"/>
      <c r="P12405" s="20"/>
    </row>
    <row r="12406" spans="3:16" x14ac:dyDescent="0.35">
      <c r="C12406" s="21"/>
      <c r="E12406" s="21"/>
      <c r="G12406" s="20"/>
      <c r="I12406" s="20"/>
      <c r="O12406" s="20"/>
      <c r="P12406" s="20"/>
    </row>
    <row r="12407" spans="3:16" x14ac:dyDescent="0.35">
      <c r="C12407" s="21"/>
      <c r="E12407" s="21"/>
      <c r="G12407" s="20"/>
      <c r="I12407" s="20"/>
      <c r="O12407" s="20"/>
      <c r="P12407" s="20"/>
    </row>
    <row r="12408" spans="3:16" x14ac:dyDescent="0.35">
      <c r="C12408" s="21"/>
      <c r="E12408" s="21"/>
      <c r="G12408" s="20"/>
      <c r="I12408" s="20"/>
      <c r="O12408" s="20"/>
      <c r="P12408" s="20"/>
    </row>
    <row r="12409" spans="3:16" x14ac:dyDescent="0.35">
      <c r="C12409" s="21"/>
      <c r="E12409" s="21"/>
      <c r="G12409" s="20"/>
      <c r="I12409" s="20"/>
      <c r="O12409" s="20"/>
      <c r="P12409" s="20"/>
    </row>
    <row r="12410" spans="3:16" x14ac:dyDescent="0.35">
      <c r="C12410" s="21"/>
      <c r="E12410" s="21"/>
      <c r="G12410" s="20"/>
      <c r="I12410" s="20"/>
      <c r="O12410" s="20"/>
      <c r="P12410" s="20"/>
    </row>
    <row r="12411" spans="3:16" x14ac:dyDescent="0.35">
      <c r="C12411" s="21"/>
      <c r="E12411" s="21"/>
      <c r="G12411" s="20"/>
      <c r="I12411" s="20"/>
      <c r="O12411" s="20"/>
      <c r="P12411" s="20"/>
    </row>
    <row r="12412" spans="3:16" x14ac:dyDescent="0.35">
      <c r="C12412" s="21"/>
      <c r="E12412" s="21"/>
      <c r="G12412" s="20"/>
      <c r="I12412" s="20"/>
      <c r="O12412" s="20"/>
      <c r="P12412" s="20"/>
    </row>
    <row r="12413" spans="3:16" x14ac:dyDescent="0.35">
      <c r="C12413" s="21"/>
      <c r="E12413" s="21"/>
      <c r="G12413" s="20"/>
      <c r="I12413" s="20"/>
      <c r="O12413" s="20"/>
      <c r="P12413" s="20"/>
    </row>
    <row r="12414" spans="3:16" x14ac:dyDescent="0.35">
      <c r="C12414" s="21"/>
      <c r="E12414" s="21"/>
      <c r="G12414" s="20"/>
      <c r="I12414" s="20"/>
      <c r="O12414" s="20"/>
      <c r="P12414" s="20"/>
    </row>
    <row r="12415" spans="3:16" x14ac:dyDescent="0.35">
      <c r="C12415" s="21"/>
      <c r="E12415" s="21"/>
      <c r="G12415" s="20"/>
      <c r="I12415" s="20"/>
      <c r="O12415" s="20"/>
      <c r="P12415" s="20"/>
    </row>
    <row r="12416" spans="3:16" x14ac:dyDescent="0.35">
      <c r="C12416" s="21"/>
      <c r="E12416" s="21"/>
      <c r="G12416" s="20"/>
      <c r="I12416" s="20"/>
      <c r="O12416" s="20"/>
      <c r="P12416" s="20"/>
    </row>
    <row r="12417" spans="3:16" x14ac:dyDescent="0.35">
      <c r="C12417" s="21"/>
      <c r="E12417" s="21"/>
      <c r="G12417" s="20"/>
      <c r="I12417" s="20"/>
      <c r="O12417" s="20"/>
      <c r="P12417" s="20"/>
    </row>
    <row r="12418" spans="3:16" x14ac:dyDescent="0.35">
      <c r="C12418" s="21"/>
      <c r="E12418" s="21"/>
      <c r="G12418" s="20"/>
      <c r="I12418" s="20"/>
      <c r="O12418" s="20"/>
      <c r="P12418" s="20"/>
    </row>
    <row r="12419" spans="3:16" x14ac:dyDescent="0.35">
      <c r="C12419" s="21"/>
      <c r="E12419" s="21"/>
      <c r="G12419" s="20"/>
      <c r="I12419" s="20"/>
      <c r="O12419" s="20"/>
      <c r="P12419" s="20"/>
    </row>
    <row r="12420" spans="3:16" x14ac:dyDescent="0.35">
      <c r="C12420" s="21"/>
      <c r="E12420" s="21"/>
      <c r="G12420" s="20"/>
      <c r="I12420" s="20"/>
      <c r="O12420" s="20"/>
      <c r="P12420" s="20"/>
    </row>
    <row r="12421" spans="3:16" x14ac:dyDescent="0.35">
      <c r="C12421" s="21"/>
      <c r="E12421" s="21"/>
      <c r="G12421" s="20"/>
      <c r="I12421" s="20"/>
      <c r="O12421" s="20"/>
      <c r="P12421" s="20"/>
    </row>
    <row r="12422" spans="3:16" x14ac:dyDescent="0.35">
      <c r="C12422" s="21"/>
      <c r="E12422" s="21"/>
      <c r="G12422" s="20"/>
      <c r="I12422" s="20"/>
      <c r="O12422" s="20"/>
      <c r="P12422" s="20"/>
    </row>
    <row r="12423" spans="3:16" x14ac:dyDescent="0.35">
      <c r="C12423" s="21"/>
      <c r="E12423" s="21"/>
      <c r="G12423" s="20"/>
      <c r="I12423" s="20"/>
      <c r="O12423" s="20"/>
      <c r="P12423" s="20"/>
    </row>
    <row r="12424" spans="3:16" x14ac:dyDescent="0.35">
      <c r="C12424" s="21"/>
      <c r="E12424" s="21"/>
      <c r="G12424" s="20"/>
      <c r="I12424" s="20"/>
      <c r="O12424" s="20"/>
      <c r="P12424" s="20"/>
    </row>
    <row r="12425" spans="3:16" x14ac:dyDescent="0.35">
      <c r="C12425" s="21"/>
      <c r="E12425" s="21"/>
      <c r="G12425" s="20"/>
      <c r="I12425" s="20"/>
      <c r="O12425" s="20"/>
      <c r="P12425" s="20"/>
    </row>
    <row r="12426" spans="3:16" x14ac:dyDescent="0.35">
      <c r="C12426" s="21"/>
      <c r="E12426" s="21"/>
      <c r="G12426" s="20"/>
      <c r="I12426" s="20"/>
      <c r="O12426" s="20"/>
      <c r="P12426" s="20"/>
    </row>
    <row r="12427" spans="3:16" x14ac:dyDescent="0.35">
      <c r="C12427" s="21"/>
      <c r="E12427" s="21"/>
      <c r="G12427" s="20"/>
      <c r="I12427" s="20"/>
      <c r="O12427" s="20"/>
      <c r="P12427" s="20"/>
    </row>
    <row r="12428" spans="3:16" x14ac:dyDescent="0.35">
      <c r="C12428" s="21"/>
      <c r="E12428" s="21"/>
      <c r="G12428" s="20"/>
      <c r="I12428" s="20"/>
      <c r="O12428" s="20"/>
      <c r="P12428" s="20"/>
    </row>
    <row r="12429" spans="3:16" x14ac:dyDescent="0.35">
      <c r="C12429" s="21"/>
      <c r="E12429" s="21"/>
      <c r="G12429" s="20"/>
      <c r="I12429" s="20"/>
      <c r="O12429" s="20"/>
      <c r="P12429" s="20"/>
    </row>
    <row r="12430" spans="3:16" x14ac:dyDescent="0.35">
      <c r="C12430" s="21"/>
      <c r="E12430" s="21"/>
      <c r="G12430" s="20"/>
      <c r="I12430" s="20"/>
      <c r="O12430" s="20"/>
      <c r="P12430" s="20"/>
    </row>
    <row r="12431" spans="3:16" x14ac:dyDescent="0.35">
      <c r="C12431" s="21"/>
      <c r="E12431" s="21"/>
      <c r="G12431" s="20"/>
      <c r="I12431" s="20"/>
      <c r="O12431" s="20"/>
      <c r="P12431" s="20"/>
    </row>
    <row r="12432" spans="3:16" x14ac:dyDescent="0.35">
      <c r="C12432" s="21"/>
      <c r="E12432" s="21"/>
      <c r="G12432" s="20"/>
      <c r="I12432" s="20"/>
      <c r="O12432" s="20"/>
      <c r="P12432" s="20"/>
    </row>
    <row r="12433" spans="3:16" x14ac:dyDescent="0.35">
      <c r="C12433" s="21"/>
      <c r="E12433" s="21"/>
      <c r="G12433" s="20"/>
      <c r="I12433" s="20"/>
      <c r="O12433" s="20"/>
      <c r="P12433" s="20"/>
    </row>
    <row r="12434" spans="3:16" x14ac:dyDescent="0.35">
      <c r="C12434" s="21"/>
      <c r="E12434" s="21"/>
      <c r="G12434" s="20"/>
      <c r="I12434" s="20"/>
      <c r="O12434" s="20"/>
      <c r="P12434" s="20"/>
    </row>
    <row r="12435" spans="3:16" x14ac:dyDescent="0.35">
      <c r="C12435" s="21"/>
      <c r="E12435" s="21"/>
      <c r="G12435" s="20"/>
      <c r="I12435" s="20"/>
      <c r="O12435" s="20"/>
      <c r="P12435" s="20"/>
    </row>
    <row r="12436" spans="3:16" x14ac:dyDescent="0.35">
      <c r="C12436" s="21"/>
      <c r="E12436" s="21"/>
      <c r="G12436" s="20"/>
      <c r="I12436" s="20"/>
      <c r="O12436" s="20"/>
      <c r="P12436" s="20"/>
    </row>
    <row r="12437" spans="3:16" x14ac:dyDescent="0.35">
      <c r="C12437" s="21"/>
      <c r="E12437" s="21"/>
      <c r="G12437" s="20"/>
      <c r="I12437" s="20"/>
      <c r="O12437" s="20"/>
      <c r="P12437" s="20"/>
    </row>
    <row r="12438" spans="3:16" x14ac:dyDescent="0.35">
      <c r="C12438" s="21"/>
      <c r="E12438" s="21"/>
      <c r="G12438" s="20"/>
      <c r="I12438" s="20"/>
      <c r="O12438" s="20"/>
      <c r="P12438" s="20"/>
    </row>
    <row r="12439" spans="3:16" x14ac:dyDescent="0.35">
      <c r="C12439" s="21"/>
      <c r="E12439" s="21"/>
      <c r="G12439" s="20"/>
      <c r="I12439" s="20"/>
      <c r="O12439" s="20"/>
      <c r="P12439" s="20"/>
    </row>
    <row r="12440" spans="3:16" x14ac:dyDescent="0.35">
      <c r="C12440" s="21"/>
      <c r="E12440" s="21"/>
      <c r="G12440" s="20"/>
      <c r="I12440" s="20"/>
      <c r="O12440" s="20"/>
      <c r="P12440" s="20"/>
    </row>
    <row r="12441" spans="3:16" x14ac:dyDescent="0.35">
      <c r="C12441" s="21"/>
      <c r="E12441" s="21"/>
      <c r="G12441" s="20"/>
      <c r="I12441" s="20"/>
      <c r="O12441" s="20"/>
      <c r="P12441" s="20"/>
    </row>
    <row r="12442" spans="3:16" x14ac:dyDescent="0.35">
      <c r="C12442" s="21"/>
      <c r="E12442" s="21"/>
      <c r="G12442" s="20"/>
      <c r="I12442" s="20"/>
      <c r="O12442" s="20"/>
      <c r="P12442" s="20"/>
    </row>
    <row r="12443" spans="3:16" x14ac:dyDescent="0.35">
      <c r="C12443" s="21"/>
      <c r="E12443" s="21"/>
      <c r="G12443" s="20"/>
      <c r="I12443" s="20"/>
      <c r="O12443" s="20"/>
      <c r="P12443" s="20"/>
    </row>
    <row r="12444" spans="3:16" x14ac:dyDescent="0.35">
      <c r="C12444" s="21"/>
      <c r="E12444" s="21"/>
      <c r="G12444" s="20"/>
      <c r="I12444" s="20"/>
      <c r="O12444" s="20"/>
      <c r="P12444" s="20"/>
    </row>
    <row r="12445" spans="3:16" x14ac:dyDescent="0.35">
      <c r="C12445" s="21"/>
      <c r="E12445" s="21"/>
      <c r="G12445" s="20"/>
      <c r="I12445" s="20"/>
      <c r="O12445" s="20"/>
      <c r="P12445" s="20"/>
    </row>
    <row r="12446" spans="3:16" x14ac:dyDescent="0.35">
      <c r="C12446" s="21"/>
      <c r="E12446" s="21"/>
      <c r="G12446" s="20"/>
      <c r="I12446" s="20"/>
      <c r="O12446" s="20"/>
      <c r="P12446" s="20"/>
    </row>
    <row r="12447" spans="3:16" x14ac:dyDescent="0.35">
      <c r="C12447" s="21"/>
      <c r="E12447" s="21"/>
      <c r="G12447" s="20"/>
      <c r="I12447" s="20"/>
      <c r="O12447" s="20"/>
      <c r="P12447" s="20"/>
    </row>
    <row r="12448" spans="3:16" x14ac:dyDescent="0.35">
      <c r="C12448" s="21"/>
      <c r="E12448" s="21"/>
      <c r="G12448" s="20"/>
      <c r="I12448" s="20"/>
      <c r="O12448" s="20"/>
      <c r="P12448" s="20"/>
    </row>
    <row r="12449" spans="3:16" x14ac:dyDescent="0.35">
      <c r="C12449" s="21"/>
      <c r="E12449" s="21"/>
      <c r="G12449" s="20"/>
      <c r="I12449" s="20"/>
      <c r="O12449" s="20"/>
      <c r="P12449" s="20"/>
    </row>
    <row r="12450" spans="3:16" x14ac:dyDescent="0.35">
      <c r="C12450" s="21"/>
      <c r="E12450" s="21"/>
      <c r="G12450" s="20"/>
      <c r="I12450" s="20"/>
      <c r="O12450" s="20"/>
      <c r="P12450" s="20"/>
    </row>
    <row r="12451" spans="3:16" x14ac:dyDescent="0.35">
      <c r="C12451" s="21"/>
      <c r="E12451" s="21"/>
      <c r="G12451" s="20"/>
      <c r="I12451" s="20"/>
      <c r="O12451" s="20"/>
      <c r="P12451" s="20"/>
    </row>
    <row r="12452" spans="3:16" x14ac:dyDescent="0.35">
      <c r="C12452" s="21"/>
      <c r="E12452" s="21"/>
      <c r="G12452" s="20"/>
      <c r="I12452" s="20"/>
      <c r="O12452" s="20"/>
      <c r="P12452" s="20"/>
    </row>
    <row r="12453" spans="3:16" x14ac:dyDescent="0.35">
      <c r="C12453" s="21"/>
      <c r="E12453" s="21"/>
      <c r="G12453" s="20"/>
      <c r="I12453" s="20"/>
      <c r="O12453" s="20"/>
      <c r="P12453" s="20"/>
    </row>
    <row r="12454" spans="3:16" x14ac:dyDescent="0.35">
      <c r="C12454" s="21"/>
      <c r="E12454" s="21"/>
      <c r="G12454" s="20"/>
      <c r="I12454" s="20"/>
      <c r="O12454" s="20"/>
      <c r="P12454" s="20"/>
    </row>
    <row r="12455" spans="3:16" x14ac:dyDescent="0.35">
      <c r="C12455" s="21"/>
      <c r="E12455" s="21"/>
      <c r="G12455" s="20"/>
      <c r="I12455" s="20"/>
      <c r="O12455" s="20"/>
      <c r="P12455" s="20"/>
    </row>
    <row r="12456" spans="3:16" x14ac:dyDescent="0.35">
      <c r="C12456" s="21"/>
      <c r="E12456" s="21"/>
      <c r="G12456" s="20"/>
      <c r="I12456" s="20"/>
      <c r="O12456" s="20"/>
      <c r="P12456" s="20"/>
    </row>
    <row r="12457" spans="3:16" x14ac:dyDescent="0.35">
      <c r="C12457" s="21"/>
      <c r="E12457" s="21"/>
      <c r="G12457" s="20"/>
      <c r="I12457" s="20"/>
      <c r="O12457" s="20"/>
      <c r="P12457" s="20"/>
    </row>
    <row r="12458" spans="3:16" x14ac:dyDescent="0.35">
      <c r="C12458" s="21"/>
      <c r="E12458" s="21"/>
      <c r="G12458" s="20"/>
      <c r="I12458" s="20"/>
      <c r="O12458" s="20"/>
      <c r="P12458" s="20"/>
    </row>
    <row r="12459" spans="3:16" x14ac:dyDescent="0.35">
      <c r="C12459" s="21"/>
      <c r="E12459" s="21"/>
      <c r="G12459" s="20"/>
      <c r="I12459" s="20"/>
      <c r="O12459" s="20"/>
      <c r="P12459" s="20"/>
    </row>
    <row r="12460" spans="3:16" x14ac:dyDescent="0.35">
      <c r="C12460" s="21"/>
      <c r="E12460" s="21"/>
      <c r="G12460" s="20"/>
      <c r="I12460" s="20"/>
      <c r="O12460" s="20"/>
      <c r="P12460" s="20"/>
    </row>
    <row r="12461" spans="3:16" x14ac:dyDescent="0.35">
      <c r="C12461" s="21"/>
      <c r="E12461" s="21"/>
      <c r="G12461" s="20"/>
      <c r="I12461" s="20"/>
      <c r="O12461" s="20"/>
      <c r="P12461" s="20"/>
    </row>
    <row r="12462" spans="3:16" x14ac:dyDescent="0.35">
      <c r="C12462" s="21"/>
      <c r="E12462" s="21"/>
      <c r="G12462" s="20"/>
      <c r="I12462" s="20"/>
      <c r="O12462" s="20"/>
      <c r="P12462" s="20"/>
    </row>
    <row r="12463" spans="3:16" x14ac:dyDescent="0.35">
      <c r="C12463" s="21"/>
      <c r="E12463" s="21"/>
      <c r="G12463" s="20"/>
      <c r="I12463" s="20"/>
      <c r="O12463" s="20"/>
      <c r="P12463" s="20"/>
    </row>
    <row r="12464" spans="3:16" x14ac:dyDescent="0.35">
      <c r="C12464" s="21"/>
      <c r="E12464" s="21"/>
      <c r="G12464" s="20"/>
      <c r="I12464" s="20"/>
      <c r="O12464" s="20"/>
      <c r="P12464" s="20"/>
    </row>
    <row r="12465" spans="3:16" x14ac:dyDescent="0.35">
      <c r="C12465" s="21"/>
      <c r="E12465" s="21"/>
      <c r="G12465" s="20"/>
      <c r="I12465" s="20"/>
      <c r="O12465" s="20"/>
      <c r="P12465" s="20"/>
    </row>
    <row r="12466" spans="3:16" x14ac:dyDescent="0.35">
      <c r="C12466" s="21"/>
      <c r="E12466" s="21"/>
      <c r="G12466" s="20"/>
      <c r="I12466" s="20"/>
      <c r="O12466" s="20"/>
      <c r="P12466" s="20"/>
    </row>
    <row r="12467" spans="3:16" x14ac:dyDescent="0.35">
      <c r="C12467" s="21"/>
      <c r="E12467" s="21"/>
      <c r="G12467" s="20"/>
      <c r="I12467" s="20"/>
      <c r="O12467" s="20"/>
      <c r="P12467" s="20"/>
    </row>
    <row r="12468" spans="3:16" x14ac:dyDescent="0.35">
      <c r="C12468" s="21"/>
      <c r="E12468" s="21"/>
      <c r="G12468" s="20"/>
      <c r="I12468" s="20"/>
      <c r="O12468" s="20"/>
      <c r="P12468" s="20"/>
    </row>
    <row r="12469" spans="3:16" x14ac:dyDescent="0.35">
      <c r="C12469" s="21"/>
      <c r="E12469" s="21"/>
      <c r="G12469" s="20"/>
      <c r="I12469" s="20"/>
      <c r="O12469" s="20"/>
      <c r="P12469" s="20"/>
    </row>
    <row r="12470" spans="3:16" x14ac:dyDescent="0.35">
      <c r="C12470" s="21"/>
      <c r="E12470" s="21"/>
      <c r="G12470" s="20"/>
      <c r="I12470" s="20"/>
      <c r="O12470" s="20"/>
      <c r="P12470" s="20"/>
    </row>
    <row r="12471" spans="3:16" x14ac:dyDescent="0.35">
      <c r="C12471" s="21"/>
      <c r="E12471" s="21"/>
      <c r="G12471" s="20"/>
      <c r="I12471" s="20"/>
      <c r="O12471" s="20"/>
      <c r="P12471" s="20"/>
    </row>
    <row r="12472" spans="3:16" x14ac:dyDescent="0.35">
      <c r="C12472" s="21"/>
      <c r="E12472" s="21"/>
      <c r="G12472" s="20"/>
      <c r="I12472" s="20"/>
      <c r="O12472" s="20"/>
      <c r="P12472" s="20"/>
    </row>
    <row r="12473" spans="3:16" x14ac:dyDescent="0.35">
      <c r="C12473" s="21"/>
      <c r="E12473" s="21"/>
      <c r="G12473" s="20"/>
      <c r="I12473" s="20"/>
      <c r="O12473" s="20"/>
      <c r="P12473" s="20"/>
    </row>
    <row r="12474" spans="3:16" x14ac:dyDescent="0.35">
      <c r="C12474" s="21"/>
      <c r="E12474" s="21"/>
      <c r="G12474" s="20"/>
      <c r="I12474" s="20"/>
      <c r="O12474" s="20"/>
      <c r="P12474" s="20"/>
    </row>
    <row r="12475" spans="3:16" x14ac:dyDescent="0.35">
      <c r="C12475" s="21"/>
      <c r="E12475" s="21"/>
      <c r="G12475" s="20"/>
      <c r="I12475" s="20"/>
      <c r="O12475" s="20"/>
      <c r="P12475" s="20"/>
    </row>
    <row r="12476" spans="3:16" x14ac:dyDescent="0.35">
      <c r="C12476" s="21"/>
      <c r="E12476" s="21"/>
      <c r="G12476" s="20"/>
      <c r="I12476" s="20"/>
      <c r="O12476" s="20"/>
      <c r="P12476" s="20"/>
    </row>
    <row r="12477" spans="3:16" x14ac:dyDescent="0.35">
      <c r="C12477" s="21"/>
      <c r="E12477" s="21"/>
      <c r="G12477" s="20"/>
      <c r="I12477" s="20"/>
      <c r="O12477" s="20"/>
      <c r="P12477" s="20"/>
    </row>
    <row r="12478" spans="3:16" x14ac:dyDescent="0.35">
      <c r="C12478" s="21"/>
      <c r="E12478" s="21"/>
      <c r="G12478" s="20"/>
      <c r="I12478" s="20"/>
      <c r="O12478" s="20"/>
      <c r="P12478" s="20"/>
    </row>
    <row r="12479" spans="3:16" x14ac:dyDescent="0.35">
      <c r="C12479" s="21"/>
      <c r="E12479" s="21"/>
      <c r="G12479" s="20"/>
      <c r="I12479" s="20"/>
      <c r="O12479" s="20"/>
      <c r="P12479" s="20"/>
    </row>
    <row r="12480" spans="3:16" x14ac:dyDescent="0.35">
      <c r="C12480" s="21"/>
      <c r="E12480" s="21"/>
      <c r="G12480" s="20"/>
      <c r="I12480" s="20"/>
      <c r="O12480" s="20"/>
      <c r="P12480" s="20"/>
    </row>
    <row r="12481" spans="3:16" x14ac:dyDescent="0.35">
      <c r="C12481" s="21"/>
      <c r="E12481" s="21"/>
      <c r="G12481" s="20"/>
      <c r="I12481" s="20"/>
      <c r="O12481" s="20"/>
      <c r="P12481" s="20"/>
    </row>
    <row r="12482" spans="3:16" x14ac:dyDescent="0.35">
      <c r="C12482" s="21"/>
      <c r="E12482" s="21"/>
      <c r="G12482" s="20"/>
      <c r="I12482" s="20"/>
      <c r="O12482" s="20"/>
      <c r="P12482" s="20"/>
    </row>
    <row r="12483" spans="3:16" x14ac:dyDescent="0.35">
      <c r="C12483" s="21"/>
      <c r="E12483" s="21"/>
      <c r="G12483" s="20"/>
      <c r="I12483" s="20"/>
      <c r="O12483" s="20"/>
      <c r="P12483" s="20"/>
    </row>
    <row r="12484" spans="3:16" x14ac:dyDescent="0.35">
      <c r="C12484" s="21"/>
      <c r="E12484" s="21"/>
      <c r="G12484" s="20"/>
      <c r="I12484" s="20"/>
      <c r="O12484" s="20"/>
      <c r="P12484" s="20"/>
    </row>
    <row r="12485" spans="3:16" x14ac:dyDescent="0.35">
      <c r="C12485" s="21"/>
      <c r="E12485" s="21"/>
      <c r="G12485" s="20"/>
      <c r="I12485" s="20"/>
      <c r="O12485" s="20"/>
      <c r="P12485" s="20"/>
    </row>
    <row r="12486" spans="3:16" x14ac:dyDescent="0.35">
      <c r="C12486" s="21"/>
      <c r="E12486" s="21"/>
      <c r="G12486" s="20"/>
      <c r="I12486" s="20"/>
      <c r="O12486" s="20"/>
      <c r="P12486" s="20"/>
    </row>
    <row r="12487" spans="3:16" x14ac:dyDescent="0.35">
      <c r="C12487" s="21"/>
      <c r="E12487" s="21"/>
      <c r="G12487" s="20"/>
      <c r="I12487" s="20"/>
      <c r="O12487" s="20"/>
      <c r="P12487" s="20"/>
    </row>
    <row r="12488" spans="3:16" x14ac:dyDescent="0.35">
      <c r="C12488" s="21"/>
      <c r="E12488" s="21"/>
      <c r="G12488" s="20"/>
      <c r="I12488" s="20"/>
      <c r="O12488" s="20"/>
      <c r="P12488" s="20"/>
    </row>
    <row r="12489" spans="3:16" x14ac:dyDescent="0.35">
      <c r="C12489" s="21"/>
      <c r="E12489" s="21"/>
      <c r="G12489" s="20"/>
      <c r="I12489" s="20"/>
      <c r="O12489" s="20"/>
      <c r="P12489" s="20"/>
    </row>
    <row r="12490" spans="3:16" x14ac:dyDescent="0.35">
      <c r="C12490" s="21"/>
      <c r="E12490" s="21"/>
      <c r="G12490" s="20"/>
      <c r="I12490" s="20"/>
      <c r="O12490" s="20"/>
      <c r="P12490" s="20"/>
    </row>
    <row r="12491" spans="3:16" x14ac:dyDescent="0.35">
      <c r="C12491" s="21"/>
      <c r="E12491" s="21"/>
      <c r="G12491" s="20"/>
      <c r="I12491" s="20"/>
      <c r="O12491" s="20"/>
      <c r="P12491" s="20"/>
    </row>
    <row r="12492" spans="3:16" x14ac:dyDescent="0.35">
      <c r="C12492" s="21"/>
      <c r="E12492" s="21"/>
      <c r="G12492" s="20"/>
      <c r="I12492" s="20"/>
      <c r="O12492" s="20"/>
      <c r="P12492" s="20"/>
    </row>
    <row r="12493" spans="3:16" x14ac:dyDescent="0.35">
      <c r="C12493" s="21"/>
      <c r="E12493" s="21"/>
      <c r="G12493" s="20"/>
      <c r="I12493" s="20"/>
      <c r="O12493" s="20"/>
      <c r="P12493" s="20"/>
    </row>
    <row r="12494" spans="3:16" x14ac:dyDescent="0.35">
      <c r="C12494" s="21"/>
      <c r="E12494" s="21"/>
      <c r="G12494" s="20"/>
      <c r="I12494" s="20"/>
      <c r="O12494" s="20"/>
      <c r="P12494" s="20"/>
    </row>
    <row r="12495" spans="3:16" x14ac:dyDescent="0.35">
      <c r="C12495" s="21"/>
      <c r="E12495" s="21"/>
      <c r="G12495" s="20"/>
      <c r="I12495" s="20"/>
      <c r="O12495" s="20"/>
      <c r="P12495" s="20"/>
    </row>
    <row r="12496" spans="3:16" x14ac:dyDescent="0.35">
      <c r="C12496" s="21"/>
      <c r="E12496" s="21"/>
      <c r="G12496" s="20"/>
      <c r="I12496" s="20"/>
      <c r="O12496" s="20"/>
      <c r="P12496" s="20"/>
    </row>
    <row r="12497" spans="3:16" x14ac:dyDescent="0.35">
      <c r="C12497" s="21"/>
      <c r="E12497" s="21"/>
      <c r="G12497" s="20"/>
      <c r="I12497" s="20"/>
      <c r="O12497" s="20"/>
      <c r="P12497" s="20"/>
    </row>
    <row r="12498" spans="3:16" x14ac:dyDescent="0.35">
      <c r="C12498" s="21"/>
      <c r="E12498" s="21"/>
      <c r="G12498" s="20"/>
      <c r="I12498" s="20"/>
      <c r="O12498" s="20"/>
      <c r="P12498" s="20"/>
    </row>
    <row r="12499" spans="3:16" x14ac:dyDescent="0.35">
      <c r="C12499" s="21"/>
      <c r="E12499" s="21"/>
      <c r="G12499" s="20"/>
      <c r="I12499" s="20"/>
      <c r="O12499" s="20"/>
      <c r="P12499" s="20"/>
    </row>
    <row r="12500" spans="3:16" x14ac:dyDescent="0.35">
      <c r="C12500" s="21"/>
      <c r="E12500" s="21"/>
      <c r="G12500" s="20"/>
      <c r="I12500" s="20"/>
      <c r="O12500" s="20"/>
      <c r="P12500" s="20"/>
    </row>
    <row r="12501" spans="3:16" x14ac:dyDescent="0.35">
      <c r="C12501" s="21"/>
      <c r="E12501" s="21"/>
      <c r="G12501" s="20"/>
      <c r="I12501" s="20"/>
      <c r="O12501" s="20"/>
      <c r="P12501" s="20"/>
    </row>
    <row r="12502" spans="3:16" x14ac:dyDescent="0.35">
      <c r="C12502" s="21"/>
      <c r="E12502" s="21"/>
      <c r="G12502" s="20"/>
      <c r="I12502" s="20"/>
      <c r="O12502" s="20"/>
      <c r="P12502" s="20"/>
    </row>
    <row r="12503" spans="3:16" x14ac:dyDescent="0.35">
      <c r="C12503" s="21"/>
      <c r="E12503" s="21"/>
      <c r="G12503" s="20"/>
      <c r="I12503" s="20"/>
      <c r="O12503" s="20"/>
      <c r="P12503" s="20"/>
    </row>
    <row r="12504" spans="3:16" x14ac:dyDescent="0.35">
      <c r="C12504" s="21"/>
      <c r="E12504" s="21"/>
      <c r="G12504" s="20"/>
      <c r="I12504" s="20"/>
      <c r="O12504" s="20"/>
      <c r="P12504" s="20"/>
    </row>
    <row r="12505" spans="3:16" x14ac:dyDescent="0.35">
      <c r="C12505" s="21"/>
      <c r="E12505" s="21"/>
      <c r="G12505" s="20"/>
      <c r="I12505" s="20"/>
      <c r="O12505" s="20"/>
      <c r="P12505" s="20"/>
    </row>
    <row r="12506" spans="3:16" x14ac:dyDescent="0.35">
      <c r="C12506" s="21"/>
      <c r="E12506" s="21"/>
      <c r="G12506" s="20"/>
      <c r="I12506" s="20"/>
      <c r="O12506" s="20"/>
      <c r="P12506" s="20"/>
    </row>
    <row r="12507" spans="3:16" x14ac:dyDescent="0.35">
      <c r="C12507" s="21"/>
      <c r="E12507" s="21"/>
      <c r="G12507" s="20"/>
      <c r="I12507" s="20"/>
      <c r="O12507" s="20"/>
      <c r="P12507" s="20"/>
    </row>
    <row r="12508" spans="3:16" x14ac:dyDescent="0.35">
      <c r="C12508" s="21"/>
      <c r="E12508" s="21"/>
      <c r="G12508" s="20"/>
      <c r="I12508" s="20"/>
      <c r="O12508" s="20"/>
      <c r="P12508" s="20"/>
    </row>
    <row r="12509" spans="3:16" x14ac:dyDescent="0.35">
      <c r="C12509" s="21"/>
      <c r="E12509" s="21"/>
      <c r="G12509" s="20"/>
      <c r="I12509" s="20"/>
      <c r="O12509" s="20"/>
      <c r="P12509" s="20"/>
    </row>
    <row r="12510" spans="3:16" x14ac:dyDescent="0.35">
      <c r="C12510" s="21"/>
      <c r="E12510" s="21"/>
      <c r="G12510" s="20"/>
      <c r="I12510" s="20"/>
      <c r="O12510" s="20"/>
      <c r="P12510" s="20"/>
    </row>
    <row r="12511" spans="3:16" x14ac:dyDescent="0.35">
      <c r="C12511" s="21"/>
      <c r="E12511" s="21"/>
      <c r="G12511" s="20"/>
      <c r="I12511" s="20"/>
      <c r="O12511" s="20"/>
      <c r="P12511" s="20"/>
    </row>
    <row r="12512" spans="3:16" x14ac:dyDescent="0.35">
      <c r="C12512" s="21"/>
      <c r="E12512" s="21"/>
      <c r="G12512" s="20"/>
      <c r="I12512" s="20"/>
      <c r="O12512" s="20"/>
      <c r="P12512" s="20"/>
    </row>
    <row r="12513" spans="3:16" x14ac:dyDescent="0.35">
      <c r="C12513" s="21"/>
      <c r="E12513" s="21"/>
      <c r="G12513" s="20"/>
      <c r="I12513" s="20"/>
      <c r="O12513" s="20"/>
      <c r="P12513" s="20"/>
    </row>
    <row r="12514" spans="3:16" x14ac:dyDescent="0.35">
      <c r="C12514" s="21"/>
      <c r="E12514" s="21"/>
      <c r="G12514" s="20"/>
      <c r="I12514" s="20"/>
      <c r="O12514" s="20"/>
      <c r="P12514" s="20"/>
    </row>
    <row r="12515" spans="3:16" x14ac:dyDescent="0.35">
      <c r="C12515" s="21"/>
      <c r="E12515" s="21"/>
      <c r="G12515" s="20"/>
      <c r="I12515" s="20"/>
      <c r="O12515" s="20"/>
      <c r="P12515" s="20"/>
    </row>
    <row r="12516" spans="3:16" x14ac:dyDescent="0.35">
      <c r="C12516" s="21"/>
      <c r="E12516" s="21"/>
      <c r="G12516" s="20"/>
      <c r="I12516" s="20"/>
      <c r="O12516" s="20"/>
      <c r="P12516" s="20"/>
    </row>
    <row r="12517" spans="3:16" x14ac:dyDescent="0.35">
      <c r="C12517" s="21"/>
      <c r="E12517" s="21"/>
      <c r="G12517" s="20"/>
      <c r="I12517" s="20"/>
      <c r="O12517" s="20"/>
      <c r="P12517" s="20"/>
    </row>
    <row r="12518" spans="3:16" x14ac:dyDescent="0.35">
      <c r="C12518" s="21"/>
      <c r="E12518" s="21"/>
      <c r="G12518" s="20"/>
      <c r="I12518" s="20"/>
      <c r="O12518" s="20"/>
      <c r="P12518" s="20"/>
    </row>
    <row r="12519" spans="3:16" x14ac:dyDescent="0.35">
      <c r="C12519" s="21"/>
      <c r="E12519" s="21"/>
      <c r="G12519" s="20"/>
      <c r="I12519" s="20"/>
      <c r="O12519" s="20"/>
      <c r="P12519" s="20"/>
    </row>
    <row r="12520" spans="3:16" x14ac:dyDescent="0.35">
      <c r="C12520" s="21"/>
      <c r="E12520" s="21"/>
      <c r="G12520" s="20"/>
      <c r="I12520" s="20"/>
      <c r="O12520" s="20"/>
      <c r="P12520" s="20"/>
    </row>
    <row r="12521" spans="3:16" x14ac:dyDescent="0.35">
      <c r="C12521" s="21"/>
      <c r="E12521" s="21"/>
      <c r="G12521" s="20"/>
      <c r="I12521" s="20"/>
      <c r="O12521" s="20"/>
      <c r="P12521" s="20"/>
    </row>
    <row r="12522" spans="3:16" x14ac:dyDescent="0.35">
      <c r="C12522" s="21"/>
      <c r="E12522" s="21"/>
      <c r="G12522" s="20"/>
      <c r="I12522" s="20"/>
      <c r="O12522" s="20"/>
      <c r="P12522" s="20"/>
    </row>
    <row r="12523" spans="3:16" x14ac:dyDescent="0.35">
      <c r="C12523" s="21"/>
      <c r="E12523" s="21"/>
      <c r="G12523" s="20"/>
      <c r="I12523" s="20"/>
      <c r="O12523" s="20"/>
      <c r="P12523" s="20"/>
    </row>
    <row r="12524" spans="3:16" x14ac:dyDescent="0.35">
      <c r="C12524" s="21"/>
      <c r="E12524" s="21"/>
      <c r="G12524" s="20"/>
      <c r="I12524" s="20"/>
      <c r="O12524" s="20"/>
      <c r="P12524" s="20"/>
    </row>
    <row r="12525" spans="3:16" x14ac:dyDescent="0.35">
      <c r="C12525" s="21"/>
      <c r="E12525" s="21"/>
      <c r="G12525" s="20"/>
      <c r="I12525" s="20"/>
      <c r="O12525" s="20"/>
      <c r="P12525" s="20"/>
    </row>
    <row r="12526" spans="3:16" x14ac:dyDescent="0.35">
      <c r="C12526" s="21"/>
      <c r="E12526" s="21"/>
      <c r="G12526" s="20"/>
      <c r="I12526" s="20"/>
      <c r="O12526" s="20"/>
      <c r="P12526" s="20"/>
    </row>
    <row r="12527" spans="3:16" x14ac:dyDescent="0.35">
      <c r="C12527" s="21"/>
      <c r="E12527" s="21"/>
      <c r="G12527" s="20"/>
      <c r="I12527" s="20"/>
      <c r="O12527" s="20"/>
      <c r="P12527" s="20"/>
    </row>
    <row r="12528" spans="3:16" x14ac:dyDescent="0.35">
      <c r="C12528" s="21"/>
      <c r="E12528" s="21"/>
      <c r="G12528" s="20"/>
      <c r="I12528" s="20"/>
      <c r="O12528" s="20"/>
      <c r="P12528" s="20"/>
    </row>
    <row r="12529" spans="3:16" x14ac:dyDescent="0.35">
      <c r="C12529" s="21"/>
      <c r="E12529" s="21"/>
      <c r="G12529" s="20"/>
      <c r="I12529" s="20"/>
      <c r="O12529" s="20"/>
      <c r="P12529" s="20"/>
    </row>
    <row r="12530" spans="3:16" x14ac:dyDescent="0.35">
      <c r="C12530" s="21"/>
      <c r="E12530" s="21"/>
      <c r="G12530" s="20"/>
      <c r="I12530" s="20"/>
      <c r="O12530" s="20"/>
      <c r="P12530" s="20"/>
    </row>
    <row r="12531" spans="3:16" x14ac:dyDescent="0.35">
      <c r="C12531" s="21"/>
      <c r="E12531" s="21"/>
      <c r="G12531" s="20"/>
      <c r="I12531" s="20"/>
      <c r="O12531" s="20"/>
      <c r="P12531" s="20"/>
    </row>
    <row r="12532" spans="3:16" x14ac:dyDescent="0.35">
      <c r="C12532" s="21"/>
      <c r="E12532" s="21"/>
      <c r="G12532" s="20"/>
      <c r="I12532" s="20"/>
      <c r="O12532" s="20"/>
      <c r="P12532" s="20"/>
    </row>
    <row r="12533" spans="3:16" x14ac:dyDescent="0.35">
      <c r="C12533" s="21"/>
      <c r="E12533" s="21"/>
      <c r="G12533" s="20"/>
      <c r="I12533" s="20"/>
      <c r="O12533" s="20"/>
      <c r="P12533" s="20"/>
    </row>
    <row r="12534" spans="3:16" x14ac:dyDescent="0.35">
      <c r="C12534" s="21"/>
      <c r="E12534" s="21"/>
      <c r="G12534" s="20"/>
      <c r="I12534" s="20"/>
      <c r="O12534" s="20"/>
      <c r="P12534" s="20"/>
    </row>
    <row r="12535" spans="3:16" x14ac:dyDescent="0.35">
      <c r="C12535" s="21"/>
      <c r="E12535" s="21"/>
      <c r="G12535" s="20"/>
      <c r="I12535" s="20"/>
      <c r="O12535" s="20"/>
      <c r="P12535" s="20"/>
    </row>
    <row r="12536" spans="3:16" x14ac:dyDescent="0.35">
      <c r="C12536" s="21"/>
      <c r="E12536" s="21"/>
      <c r="G12536" s="20"/>
      <c r="I12536" s="20"/>
      <c r="O12536" s="20"/>
      <c r="P12536" s="20"/>
    </row>
    <row r="12537" spans="3:16" x14ac:dyDescent="0.35">
      <c r="C12537" s="21"/>
      <c r="E12537" s="21"/>
      <c r="G12537" s="20"/>
      <c r="I12537" s="20"/>
      <c r="O12537" s="20"/>
      <c r="P12537" s="20"/>
    </row>
    <row r="12538" spans="3:16" x14ac:dyDescent="0.35">
      <c r="C12538" s="21"/>
      <c r="E12538" s="21"/>
      <c r="G12538" s="20"/>
      <c r="I12538" s="20"/>
      <c r="O12538" s="20"/>
      <c r="P12538" s="20"/>
    </row>
    <row r="12539" spans="3:16" x14ac:dyDescent="0.35">
      <c r="C12539" s="21"/>
      <c r="E12539" s="21"/>
      <c r="G12539" s="20"/>
      <c r="I12539" s="20"/>
      <c r="O12539" s="20"/>
      <c r="P12539" s="20"/>
    </row>
    <row r="12540" spans="3:16" x14ac:dyDescent="0.35">
      <c r="C12540" s="21"/>
      <c r="E12540" s="21"/>
      <c r="G12540" s="20"/>
      <c r="I12540" s="20"/>
      <c r="O12540" s="20"/>
      <c r="P12540" s="20"/>
    </row>
    <row r="12541" spans="3:16" x14ac:dyDescent="0.35">
      <c r="C12541" s="21"/>
      <c r="E12541" s="21"/>
      <c r="G12541" s="20"/>
      <c r="I12541" s="20"/>
      <c r="O12541" s="20"/>
      <c r="P12541" s="20"/>
    </row>
    <row r="12542" spans="3:16" x14ac:dyDescent="0.35">
      <c r="C12542" s="21"/>
      <c r="E12542" s="21"/>
      <c r="G12542" s="20"/>
      <c r="I12542" s="20"/>
      <c r="O12542" s="20"/>
      <c r="P12542" s="20"/>
    </row>
    <row r="12543" spans="3:16" x14ac:dyDescent="0.35">
      <c r="C12543" s="21"/>
      <c r="E12543" s="21"/>
      <c r="G12543" s="20"/>
      <c r="I12543" s="20"/>
      <c r="O12543" s="20"/>
      <c r="P12543" s="20"/>
    </row>
    <row r="12544" spans="3:16" x14ac:dyDescent="0.35">
      <c r="C12544" s="21"/>
      <c r="E12544" s="21"/>
      <c r="G12544" s="20"/>
      <c r="I12544" s="20"/>
      <c r="O12544" s="20"/>
      <c r="P12544" s="20"/>
    </row>
    <row r="12545" spans="3:16" x14ac:dyDescent="0.35">
      <c r="C12545" s="21"/>
      <c r="E12545" s="21"/>
      <c r="G12545" s="20"/>
      <c r="I12545" s="20"/>
      <c r="O12545" s="20"/>
      <c r="P12545" s="20"/>
    </row>
    <row r="12546" spans="3:16" x14ac:dyDescent="0.35">
      <c r="C12546" s="21"/>
      <c r="E12546" s="21"/>
      <c r="G12546" s="20"/>
      <c r="I12546" s="20"/>
      <c r="O12546" s="20"/>
      <c r="P12546" s="20"/>
    </row>
    <row r="12547" spans="3:16" x14ac:dyDescent="0.35">
      <c r="C12547" s="21"/>
      <c r="E12547" s="21"/>
      <c r="G12547" s="20"/>
      <c r="I12547" s="20"/>
      <c r="O12547" s="20"/>
      <c r="P12547" s="20"/>
    </row>
    <row r="12548" spans="3:16" x14ac:dyDescent="0.35">
      <c r="C12548" s="21"/>
      <c r="E12548" s="21"/>
      <c r="G12548" s="20"/>
      <c r="I12548" s="20"/>
      <c r="O12548" s="20"/>
      <c r="P12548" s="20"/>
    </row>
    <row r="12549" spans="3:16" x14ac:dyDescent="0.35">
      <c r="C12549" s="21"/>
      <c r="E12549" s="21"/>
      <c r="G12549" s="20"/>
      <c r="I12549" s="20"/>
      <c r="O12549" s="20"/>
      <c r="P12549" s="20"/>
    </row>
    <row r="12550" spans="3:16" x14ac:dyDescent="0.35">
      <c r="C12550" s="21"/>
      <c r="E12550" s="21"/>
      <c r="G12550" s="20"/>
      <c r="I12550" s="20"/>
      <c r="O12550" s="20"/>
      <c r="P12550" s="20"/>
    </row>
    <row r="12551" spans="3:16" x14ac:dyDescent="0.35">
      <c r="C12551" s="21"/>
      <c r="E12551" s="21"/>
      <c r="G12551" s="20"/>
      <c r="I12551" s="20"/>
      <c r="O12551" s="20"/>
      <c r="P12551" s="20"/>
    </row>
    <row r="12552" spans="3:16" x14ac:dyDescent="0.35">
      <c r="C12552" s="21"/>
      <c r="E12552" s="21"/>
      <c r="G12552" s="20"/>
      <c r="I12552" s="20"/>
      <c r="O12552" s="20"/>
      <c r="P12552" s="20"/>
    </row>
    <row r="12553" spans="3:16" x14ac:dyDescent="0.35">
      <c r="C12553" s="21"/>
      <c r="E12553" s="21"/>
      <c r="G12553" s="20"/>
      <c r="I12553" s="20"/>
      <c r="O12553" s="20"/>
      <c r="P12553" s="20"/>
    </row>
    <row r="12554" spans="3:16" x14ac:dyDescent="0.35">
      <c r="C12554" s="21"/>
      <c r="E12554" s="21"/>
      <c r="G12554" s="20"/>
      <c r="I12554" s="20"/>
      <c r="O12554" s="20"/>
      <c r="P12554" s="20"/>
    </row>
    <row r="12555" spans="3:16" x14ac:dyDescent="0.35">
      <c r="C12555" s="21"/>
      <c r="E12555" s="21"/>
      <c r="G12555" s="20"/>
      <c r="I12555" s="20"/>
      <c r="O12555" s="20"/>
      <c r="P12555" s="20"/>
    </row>
    <row r="12556" spans="3:16" x14ac:dyDescent="0.35">
      <c r="C12556" s="21"/>
      <c r="E12556" s="21"/>
      <c r="G12556" s="20"/>
      <c r="I12556" s="20"/>
      <c r="O12556" s="20"/>
      <c r="P12556" s="20"/>
    </row>
    <row r="12557" spans="3:16" x14ac:dyDescent="0.35">
      <c r="C12557" s="21"/>
      <c r="E12557" s="21"/>
      <c r="G12557" s="20"/>
      <c r="I12557" s="20"/>
      <c r="O12557" s="20"/>
      <c r="P12557" s="20"/>
    </row>
    <row r="12558" spans="3:16" x14ac:dyDescent="0.35">
      <c r="C12558" s="21"/>
      <c r="E12558" s="21"/>
      <c r="G12558" s="20"/>
      <c r="I12558" s="20"/>
      <c r="O12558" s="20"/>
      <c r="P12558" s="20"/>
    </row>
    <row r="12559" spans="3:16" x14ac:dyDescent="0.35">
      <c r="C12559" s="21"/>
      <c r="E12559" s="21"/>
      <c r="G12559" s="20"/>
      <c r="I12559" s="20"/>
      <c r="O12559" s="20"/>
      <c r="P12559" s="20"/>
    </row>
    <row r="12560" spans="3:16" x14ac:dyDescent="0.35">
      <c r="C12560" s="21"/>
      <c r="E12560" s="21"/>
      <c r="G12560" s="20"/>
      <c r="I12560" s="20"/>
      <c r="O12560" s="20"/>
      <c r="P12560" s="20"/>
    </row>
    <row r="12561" spans="3:16" x14ac:dyDescent="0.35">
      <c r="C12561" s="21"/>
      <c r="E12561" s="21"/>
      <c r="G12561" s="20"/>
      <c r="I12561" s="20"/>
      <c r="O12561" s="20"/>
      <c r="P12561" s="20"/>
    </row>
    <row r="12562" spans="3:16" x14ac:dyDescent="0.35">
      <c r="C12562" s="21"/>
      <c r="E12562" s="21"/>
      <c r="G12562" s="20"/>
      <c r="I12562" s="20"/>
      <c r="O12562" s="20"/>
      <c r="P12562" s="20"/>
    </row>
    <row r="12563" spans="3:16" x14ac:dyDescent="0.35">
      <c r="C12563" s="21"/>
      <c r="E12563" s="21"/>
      <c r="G12563" s="20"/>
      <c r="I12563" s="20"/>
      <c r="O12563" s="20"/>
      <c r="P12563" s="20"/>
    </row>
    <row r="12564" spans="3:16" x14ac:dyDescent="0.35">
      <c r="C12564" s="21"/>
      <c r="E12564" s="21"/>
      <c r="G12564" s="20"/>
      <c r="I12564" s="20"/>
      <c r="O12564" s="20"/>
      <c r="P12564" s="20"/>
    </row>
    <row r="12565" spans="3:16" x14ac:dyDescent="0.35">
      <c r="C12565" s="21"/>
      <c r="E12565" s="21"/>
      <c r="G12565" s="20"/>
      <c r="I12565" s="20"/>
      <c r="O12565" s="20"/>
      <c r="P12565" s="20"/>
    </row>
    <row r="12566" spans="3:16" x14ac:dyDescent="0.35">
      <c r="C12566" s="21"/>
      <c r="E12566" s="21"/>
      <c r="G12566" s="20"/>
      <c r="I12566" s="20"/>
      <c r="O12566" s="20"/>
      <c r="P12566" s="20"/>
    </row>
    <row r="12567" spans="3:16" x14ac:dyDescent="0.35">
      <c r="C12567" s="21"/>
      <c r="E12567" s="21"/>
      <c r="G12567" s="20"/>
      <c r="I12567" s="20"/>
      <c r="O12567" s="20"/>
      <c r="P12567" s="20"/>
    </row>
    <row r="12568" spans="3:16" x14ac:dyDescent="0.35">
      <c r="C12568" s="21"/>
      <c r="E12568" s="21"/>
      <c r="G12568" s="20"/>
      <c r="I12568" s="20"/>
      <c r="O12568" s="20"/>
      <c r="P12568" s="20"/>
    </row>
    <row r="12569" spans="3:16" x14ac:dyDescent="0.35">
      <c r="C12569" s="21"/>
      <c r="E12569" s="21"/>
      <c r="G12569" s="20"/>
      <c r="I12569" s="20"/>
      <c r="O12569" s="20"/>
      <c r="P12569" s="20"/>
    </row>
    <row r="12570" spans="3:16" x14ac:dyDescent="0.35">
      <c r="C12570" s="21"/>
      <c r="E12570" s="21"/>
      <c r="G12570" s="20"/>
      <c r="I12570" s="20"/>
      <c r="O12570" s="20"/>
      <c r="P12570" s="20"/>
    </row>
    <row r="12571" spans="3:16" x14ac:dyDescent="0.35">
      <c r="C12571" s="21"/>
      <c r="E12571" s="21"/>
      <c r="G12571" s="20"/>
      <c r="I12571" s="20"/>
      <c r="O12571" s="20"/>
      <c r="P12571" s="20"/>
    </row>
    <row r="12572" spans="3:16" x14ac:dyDescent="0.35">
      <c r="C12572" s="21"/>
      <c r="E12572" s="21"/>
      <c r="G12572" s="20"/>
      <c r="I12572" s="20"/>
      <c r="O12572" s="20"/>
      <c r="P12572" s="20"/>
    </row>
    <row r="12573" spans="3:16" x14ac:dyDescent="0.35">
      <c r="C12573" s="21"/>
      <c r="E12573" s="21"/>
      <c r="G12573" s="20"/>
      <c r="I12573" s="20"/>
      <c r="O12573" s="20"/>
      <c r="P12573" s="20"/>
    </row>
    <row r="12574" spans="3:16" x14ac:dyDescent="0.35">
      <c r="C12574" s="21"/>
      <c r="E12574" s="21"/>
      <c r="G12574" s="20"/>
      <c r="I12574" s="20"/>
      <c r="O12574" s="20"/>
      <c r="P12574" s="20"/>
    </row>
    <row r="12575" spans="3:16" x14ac:dyDescent="0.35">
      <c r="C12575" s="21"/>
      <c r="E12575" s="21"/>
      <c r="G12575" s="20"/>
      <c r="I12575" s="20"/>
      <c r="O12575" s="20"/>
      <c r="P12575" s="20"/>
    </row>
    <row r="12576" spans="3:16" x14ac:dyDescent="0.35">
      <c r="C12576" s="21"/>
      <c r="E12576" s="21"/>
      <c r="G12576" s="20"/>
      <c r="I12576" s="20"/>
      <c r="O12576" s="20"/>
      <c r="P12576" s="20"/>
    </row>
    <row r="12577" spans="3:16" x14ac:dyDescent="0.35">
      <c r="C12577" s="21"/>
      <c r="E12577" s="21"/>
      <c r="G12577" s="20"/>
      <c r="I12577" s="20"/>
      <c r="O12577" s="20"/>
      <c r="P12577" s="20"/>
    </row>
    <row r="12578" spans="3:16" x14ac:dyDescent="0.35">
      <c r="C12578" s="21"/>
      <c r="E12578" s="21"/>
      <c r="G12578" s="20"/>
      <c r="I12578" s="20"/>
      <c r="O12578" s="20"/>
      <c r="P12578" s="20"/>
    </row>
    <row r="12579" spans="3:16" x14ac:dyDescent="0.35">
      <c r="C12579" s="21"/>
      <c r="E12579" s="21"/>
      <c r="G12579" s="20"/>
      <c r="I12579" s="20"/>
      <c r="O12579" s="20"/>
      <c r="P12579" s="20"/>
    </row>
    <row r="12580" spans="3:16" x14ac:dyDescent="0.35">
      <c r="C12580" s="21"/>
      <c r="E12580" s="21"/>
      <c r="G12580" s="20"/>
      <c r="I12580" s="20"/>
      <c r="O12580" s="20"/>
      <c r="P12580" s="20"/>
    </row>
    <row r="12581" spans="3:16" x14ac:dyDescent="0.35">
      <c r="C12581" s="21"/>
      <c r="E12581" s="21"/>
      <c r="G12581" s="20"/>
      <c r="I12581" s="20"/>
      <c r="O12581" s="20"/>
      <c r="P12581" s="20"/>
    </row>
    <row r="12582" spans="3:16" x14ac:dyDescent="0.35">
      <c r="C12582" s="21"/>
      <c r="E12582" s="21"/>
      <c r="G12582" s="20"/>
      <c r="I12582" s="20"/>
      <c r="O12582" s="20"/>
      <c r="P12582" s="20"/>
    </row>
    <row r="12583" spans="3:16" x14ac:dyDescent="0.35">
      <c r="C12583" s="21"/>
      <c r="E12583" s="21"/>
      <c r="G12583" s="20"/>
      <c r="I12583" s="20"/>
      <c r="O12583" s="20"/>
      <c r="P12583" s="20"/>
    </row>
    <row r="12584" spans="3:16" x14ac:dyDescent="0.35">
      <c r="C12584" s="21"/>
      <c r="E12584" s="21"/>
      <c r="G12584" s="20"/>
      <c r="I12584" s="20"/>
      <c r="O12584" s="20"/>
      <c r="P12584" s="20"/>
    </row>
    <row r="12585" spans="3:16" x14ac:dyDescent="0.35">
      <c r="C12585" s="21"/>
      <c r="E12585" s="21"/>
      <c r="G12585" s="20"/>
      <c r="I12585" s="20"/>
      <c r="O12585" s="20"/>
      <c r="P12585" s="20"/>
    </row>
    <row r="12586" spans="3:16" x14ac:dyDescent="0.35">
      <c r="C12586" s="21"/>
      <c r="E12586" s="21"/>
      <c r="G12586" s="20"/>
      <c r="I12586" s="20"/>
      <c r="O12586" s="20"/>
      <c r="P12586" s="20"/>
    </row>
    <row r="12587" spans="3:16" x14ac:dyDescent="0.35">
      <c r="C12587" s="21"/>
      <c r="E12587" s="21"/>
      <c r="G12587" s="20"/>
      <c r="I12587" s="20"/>
      <c r="O12587" s="20"/>
      <c r="P12587" s="20"/>
    </row>
    <row r="12588" spans="3:16" x14ac:dyDescent="0.35">
      <c r="C12588" s="21"/>
      <c r="E12588" s="21"/>
      <c r="G12588" s="20"/>
      <c r="I12588" s="20"/>
      <c r="O12588" s="20"/>
      <c r="P12588" s="20"/>
    </row>
    <row r="12589" spans="3:16" x14ac:dyDescent="0.35">
      <c r="C12589" s="21"/>
      <c r="E12589" s="21"/>
      <c r="G12589" s="20"/>
      <c r="I12589" s="20"/>
      <c r="O12589" s="20"/>
      <c r="P12589" s="20"/>
    </row>
    <row r="12590" spans="3:16" x14ac:dyDescent="0.35">
      <c r="C12590" s="21"/>
      <c r="E12590" s="21"/>
      <c r="G12590" s="20"/>
      <c r="I12590" s="20"/>
      <c r="O12590" s="20"/>
      <c r="P12590" s="20"/>
    </row>
    <row r="12591" spans="3:16" x14ac:dyDescent="0.35">
      <c r="C12591" s="21"/>
      <c r="E12591" s="21"/>
      <c r="G12591" s="20"/>
      <c r="I12591" s="20"/>
      <c r="O12591" s="20"/>
      <c r="P12591" s="20"/>
    </row>
    <row r="12592" spans="3:16" x14ac:dyDescent="0.35">
      <c r="C12592" s="21"/>
      <c r="E12592" s="21"/>
      <c r="G12592" s="20"/>
      <c r="I12592" s="20"/>
      <c r="O12592" s="20"/>
      <c r="P12592" s="20"/>
    </row>
    <row r="12593" spans="3:16" x14ac:dyDescent="0.35">
      <c r="C12593" s="21"/>
      <c r="E12593" s="21"/>
      <c r="G12593" s="20"/>
      <c r="I12593" s="20"/>
      <c r="O12593" s="20"/>
      <c r="P12593" s="20"/>
    </row>
    <row r="12594" spans="3:16" x14ac:dyDescent="0.35">
      <c r="C12594" s="21"/>
      <c r="E12594" s="21"/>
      <c r="G12594" s="20"/>
      <c r="I12594" s="20"/>
      <c r="O12594" s="20"/>
      <c r="P12594" s="20"/>
    </row>
    <row r="12595" spans="3:16" x14ac:dyDescent="0.35">
      <c r="C12595" s="21"/>
      <c r="E12595" s="21"/>
      <c r="G12595" s="20"/>
      <c r="I12595" s="20"/>
      <c r="O12595" s="20"/>
      <c r="P12595" s="20"/>
    </row>
    <row r="12596" spans="3:16" x14ac:dyDescent="0.35">
      <c r="C12596" s="21"/>
      <c r="E12596" s="21"/>
      <c r="G12596" s="20"/>
      <c r="I12596" s="20"/>
      <c r="O12596" s="20"/>
      <c r="P12596" s="20"/>
    </row>
    <row r="12597" spans="3:16" x14ac:dyDescent="0.35">
      <c r="C12597" s="21"/>
      <c r="E12597" s="21"/>
      <c r="G12597" s="20"/>
      <c r="I12597" s="20"/>
      <c r="O12597" s="20"/>
      <c r="P12597" s="20"/>
    </row>
    <row r="12598" spans="3:16" x14ac:dyDescent="0.35">
      <c r="C12598" s="21"/>
      <c r="E12598" s="21"/>
      <c r="G12598" s="20"/>
      <c r="I12598" s="20"/>
      <c r="O12598" s="20"/>
      <c r="P12598" s="20"/>
    </row>
    <row r="12599" spans="3:16" x14ac:dyDescent="0.35">
      <c r="C12599" s="21"/>
      <c r="E12599" s="21"/>
      <c r="G12599" s="20"/>
      <c r="I12599" s="20"/>
      <c r="O12599" s="20"/>
      <c r="P12599" s="20"/>
    </row>
    <row r="12600" spans="3:16" x14ac:dyDescent="0.35">
      <c r="C12600" s="21"/>
      <c r="E12600" s="21"/>
      <c r="G12600" s="20"/>
      <c r="I12600" s="20"/>
      <c r="O12600" s="20"/>
      <c r="P12600" s="20"/>
    </row>
    <row r="12601" spans="3:16" x14ac:dyDescent="0.35">
      <c r="C12601" s="21"/>
      <c r="E12601" s="21"/>
      <c r="G12601" s="20"/>
      <c r="I12601" s="20"/>
      <c r="O12601" s="20"/>
      <c r="P12601" s="20"/>
    </row>
    <row r="12602" spans="3:16" x14ac:dyDescent="0.35">
      <c r="C12602" s="21"/>
      <c r="E12602" s="21"/>
      <c r="G12602" s="20"/>
      <c r="I12602" s="20"/>
      <c r="O12602" s="20"/>
      <c r="P12602" s="20"/>
    </row>
    <row r="12603" spans="3:16" x14ac:dyDescent="0.35">
      <c r="C12603" s="21"/>
      <c r="E12603" s="21"/>
      <c r="G12603" s="20"/>
      <c r="I12603" s="20"/>
      <c r="O12603" s="20"/>
      <c r="P12603" s="20"/>
    </row>
    <row r="12604" spans="3:16" x14ac:dyDescent="0.35">
      <c r="C12604" s="21"/>
      <c r="E12604" s="21"/>
      <c r="G12604" s="20"/>
      <c r="I12604" s="20"/>
      <c r="O12604" s="20"/>
      <c r="P12604" s="20"/>
    </row>
    <row r="12605" spans="3:16" x14ac:dyDescent="0.35">
      <c r="C12605" s="21"/>
      <c r="E12605" s="21"/>
      <c r="G12605" s="20"/>
      <c r="I12605" s="20"/>
      <c r="O12605" s="20"/>
      <c r="P12605" s="20"/>
    </row>
    <row r="12606" spans="3:16" x14ac:dyDescent="0.35">
      <c r="C12606" s="21"/>
      <c r="E12606" s="21"/>
      <c r="G12606" s="20"/>
      <c r="I12606" s="20"/>
      <c r="O12606" s="20"/>
      <c r="P12606" s="20"/>
    </row>
    <row r="12607" spans="3:16" x14ac:dyDescent="0.35">
      <c r="C12607" s="21"/>
      <c r="E12607" s="21"/>
      <c r="G12607" s="20"/>
      <c r="I12607" s="20"/>
      <c r="O12607" s="20"/>
      <c r="P12607" s="20"/>
    </row>
    <row r="12608" spans="3:16" x14ac:dyDescent="0.35">
      <c r="C12608" s="21"/>
      <c r="E12608" s="21"/>
      <c r="G12608" s="20"/>
      <c r="I12608" s="20"/>
      <c r="O12608" s="20"/>
      <c r="P12608" s="20"/>
    </row>
    <row r="12609" spans="3:16" x14ac:dyDescent="0.35">
      <c r="C12609" s="21"/>
      <c r="E12609" s="21"/>
      <c r="G12609" s="20"/>
      <c r="I12609" s="20"/>
      <c r="O12609" s="20"/>
      <c r="P12609" s="20"/>
    </row>
    <row r="12610" spans="3:16" x14ac:dyDescent="0.35">
      <c r="C12610" s="21"/>
      <c r="E12610" s="21"/>
      <c r="G12610" s="20"/>
      <c r="I12610" s="20"/>
      <c r="O12610" s="20"/>
      <c r="P12610" s="20"/>
    </row>
    <row r="12611" spans="3:16" x14ac:dyDescent="0.35">
      <c r="C12611" s="21"/>
      <c r="E12611" s="21"/>
      <c r="G12611" s="20"/>
      <c r="I12611" s="20"/>
      <c r="O12611" s="20"/>
      <c r="P12611" s="20"/>
    </row>
    <row r="12612" spans="3:16" x14ac:dyDescent="0.35">
      <c r="C12612" s="21"/>
      <c r="E12612" s="21"/>
      <c r="G12612" s="20"/>
      <c r="I12612" s="20"/>
      <c r="O12612" s="20"/>
      <c r="P12612" s="20"/>
    </row>
    <row r="12613" spans="3:16" x14ac:dyDescent="0.35">
      <c r="C12613" s="21"/>
      <c r="E12613" s="21"/>
      <c r="G12613" s="20"/>
      <c r="I12613" s="20"/>
      <c r="O12613" s="20"/>
      <c r="P12613" s="20"/>
    </row>
    <row r="12614" spans="3:16" x14ac:dyDescent="0.35">
      <c r="C12614" s="21"/>
      <c r="E12614" s="21"/>
      <c r="G12614" s="20"/>
      <c r="I12614" s="20"/>
      <c r="O12614" s="20"/>
      <c r="P12614" s="20"/>
    </row>
    <row r="12615" spans="3:16" x14ac:dyDescent="0.35">
      <c r="C12615" s="21"/>
      <c r="E12615" s="21"/>
      <c r="G12615" s="20"/>
      <c r="I12615" s="20"/>
      <c r="O12615" s="20"/>
      <c r="P12615" s="20"/>
    </row>
    <row r="12616" spans="3:16" x14ac:dyDescent="0.35">
      <c r="C12616" s="21"/>
      <c r="E12616" s="21"/>
      <c r="G12616" s="20"/>
      <c r="I12616" s="20"/>
      <c r="O12616" s="20"/>
      <c r="P12616" s="20"/>
    </row>
    <row r="12617" spans="3:16" x14ac:dyDescent="0.35">
      <c r="C12617" s="21"/>
      <c r="E12617" s="21"/>
      <c r="G12617" s="20"/>
      <c r="I12617" s="20"/>
      <c r="O12617" s="20"/>
      <c r="P12617" s="20"/>
    </row>
    <row r="12618" spans="3:16" x14ac:dyDescent="0.35">
      <c r="C12618" s="21"/>
      <c r="E12618" s="21"/>
      <c r="G12618" s="20"/>
      <c r="I12618" s="20"/>
      <c r="O12618" s="20"/>
      <c r="P12618" s="20"/>
    </row>
    <row r="12619" spans="3:16" x14ac:dyDescent="0.35">
      <c r="C12619" s="21"/>
      <c r="E12619" s="21"/>
      <c r="G12619" s="20"/>
      <c r="I12619" s="20"/>
      <c r="O12619" s="20"/>
      <c r="P12619" s="20"/>
    </row>
    <row r="12620" spans="3:16" x14ac:dyDescent="0.35">
      <c r="C12620" s="21"/>
      <c r="E12620" s="21"/>
      <c r="G12620" s="20"/>
      <c r="I12620" s="20"/>
      <c r="O12620" s="20"/>
      <c r="P12620" s="20"/>
    </row>
    <row r="12621" spans="3:16" x14ac:dyDescent="0.35">
      <c r="C12621" s="21"/>
      <c r="E12621" s="21"/>
      <c r="G12621" s="20"/>
      <c r="I12621" s="20"/>
      <c r="O12621" s="20"/>
      <c r="P12621" s="20"/>
    </row>
    <row r="12622" spans="3:16" x14ac:dyDescent="0.35">
      <c r="C12622" s="21"/>
      <c r="E12622" s="21"/>
      <c r="G12622" s="20"/>
      <c r="I12622" s="20"/>
      <c r="O12622" s="20"/>
      <c r="P12622" s="20"/>
    </row>
    <row r="12623" spans="3:16" x14ac:dyDescent="0.35">
      <c r="C12623" s="21"/>
      <c r="E12623" s="21"/>
      <c r="G12623" s="20"/>
      <c r="I12623" s="20"/>
      <c r="O12623" s="20"/>
      <c r="P12623" s="20"/>
    </row>
    <row r="12624" spans="3:16" x14ac:dyDescent="0.35">
      <c r="C12624" s="21"/>
      <c r="E12624" s="21"/>
      <c r="G12624" s="20"/>
      <c r="I12624" s="20"/>
      <c r="O12624" s="20"/>
      <c r="P12624" s="20"/>
    </row>
    <row r="12625" spans="3:16" x14ac:dyDescent="0.35">
      <c r="C12625" s="21"/>
      <c r="E12625" s="21"/>
      <c r="G12625" s="20"/>
      <c r="I12625" s="20"/>
      <c r="O12625" s="20"/>
      <c r="P12625" s="20"/>
    </row>
    <row r="12626" spans="3:16" x14ac:dyDescent="0.35">
      <c r="C12626" s="21"/>
      <c r="E12626" s="21"/>
      <c r="G12626" s="20"/>
      <c r="I12626" s="20"/>
      <c r="O12626" s="20"/>
      <c r="P12626" s="20"/>
    </row>
    <row r="12627" spans="3:16" x14ac:dyDescent="0.35">
      <c r="C12627" s="21"/>
      <c r="E12627" s="21"/>
      <c r="G12627" s="20"/>
      <c r="I12627" s="20"/>
      <c r="O12627" s="20"/>
      <c r="P12627" s="20"/>
    </row>
    <row r="12628" spans="3:16" x14ac:dyDescent="0.35">
      <c r="C12628" s="21"/>
      <c r="E12628" s="21"/>
      <c r="G12628" s="20"/>
      <c r="I12628" s="20"/>
      <c r="O12628" s="20"/>
      <c r="P12628" s="20"/>
    </row>
    <row r="12629" spans="3:16" x14ac:dyDescent="0.35">
      <c r="C12629" s="21"/>
      <c r="E12629" s="21"/>
      <c r="G12629" s="20"/>
      <c r="I12629" s="20"/>
      <c r="O12629" s="20"/>
      <c r="P12629" s="20"/>
    </row>
    <row r="12630" spans="3:16" x14ac:dyDescent="0.35">
      <c r="C12630" s="21"/>
      <c r="E12630" s="21"/>
      <c r="G12630" s="20"/>
      <c r="I12630" s="20"/>
      <c r="O12630" s="20"/>
      <c r="P12630" s="20"/>
    </row>
    <row r="12631" spans="3:16" x14ac:dyDescent="0.35">
      <c r="C12631" s="21"/>
      <c r="E12631" s="21"/>
      <c r="G12631" s="20"/>
      <c r="I12631" s="20"/>
      <c r="O12631" s="20"/>
      <c r="P12631" s="20"/>
    </row>
    <row r="12632" spans="3:16" x14ac:dyDescent="0.35">
      <c r="C12632" s="21"/>
      <c r="E12632" s="21"/>
      <c r="G12632" s="20"/>
      <c r="I12632" s="20"/>
      <c r="O12632" s="20"/>
      <c r="P12632" s="20"/>
    </row>
    <row r="12633" spans="3:16" x14ac:dyDescent="0.35">
      <c r="C12633" s="21"/>
      <c r="E12633" s="21"/>
      <c r="G12633" s="20"/>
      <c r="I12633" s="20"/>
      <c r="O12633" s="20"/>
      <c r="P12633" s="20"/>
    </row>
    <row r="12634" spans="3:16" x14ac:dyDescent="0.35">
      <c r="C12634" s="21"/>
      <c r="E12634" s="21"/>
      <c r="G12634" s="20"/>
      <c r="I12634" s="20"/>
      <c r="O12634" s="20"/>
      <c r="P12634" s="20"/>
    </row>
    <row r="12635" spans="3:16" x14ac:dyDescent="0.35">
      <c r="C12635" s="21"/>
      <c r="E12635" s="21"/>
      <c r="G12635" s="20"/>
      <c r="I12635" s="20"/>
      <c r="O12635" s="20"/>
      <c r="P12635" s="20"/>
    </row>
    <row r="12636" spans="3:16" x14ac:dyDescent="0.35">
      <c r="C12636" s="21"/>
      <c r="E12636" s="21"/>
      <c r="G12636" s="20"/>
      <c r="I12636" s="20"/>
      <c r="O12636" s="20"/>
      <c r="P12636" s="20"/>
    </row>
    <row r="12637" spans="3:16" x14ac:dyDescent="0.35">
      <c r="C12637" s="21"/>
      <c r="E12637" s="21"/>
      <c r="G12637" s="20"/>
      <c r="I12637" s="20"/>
      <c r="O12637" s="20"/>
      <c r="P12637" s="20"/>
    </row>
    <row r="12638" spans="3:16" x14ac:dyDescent="0.35">
      <c r="C12638" s="21"/>
      <c r="E12638" s="21"/>
      <c r="G12638" s="20"/>
      <c r="I12638" s="20"/>
      <c r="O12638" s="20"/>
      <c r="P12638" s="20"/>
    </row>
    <row r="12639" spans="3:16" x14ac:dyDescent="0.35">
      <c r="C12639" s="21"/>
      <c r="E12639" s="21"/>
      <c r="G12639" s="20"/>
      <c r="I12639" s="20"/>
      <c r="O12639" s="20"/>
      <c r="P12639" s="20"/>
    </row>
    <row r="12640" spans="3:16" x14ac:dyDescent="0.35">
      <c r="C12640" s="21"/>
      <c r="E12640" s="21"/>
      <c r="G12640" s="20"/>
      <c r="I12640" s="20"/>
      <c r="O12640" s="20"/>
      <c r="P12640" s="20"/>
    </row>
    <row r="12641" spans="3:16" x14ac:dyDescent="0.35">
      <c r="C12641" s="21"/>
      <c r="E12641" s="21"/>
      <c r="G12641" s="20"/>
      <c r="I12641" s="20"/>
      <c r="O12641" s="20"/>
      <c r="P12641" s="20"/>
    </row>
    <row r="12642" spans="3:16" x14ac:dyDescent="0.35">
      <c r="C12642" s="21"/>
      <c r="E12642" s="21"/>
      <c r="G12642" s="20"/>
      <c r="I12642" s="20"/>
      <c r="O12642" s="20"/>
      <c r="P12642" s="20"/>
    </row>
    <row r="12643" spans="3:16" x14ac:dyDescent="0.35">
      <c r="C12643" s="21"/>
      <c r="E12643" s="21"/>
      <c r="G12643" s="20"/>
      <c r="I12643" s="20"/>
      <c r="O12643" s="20"/>
      <c r="P12643" s="20"/>
    </row>
    <row r="12644" spans="3:16" x14ac:dyDescent="0.35">
      <c r="C12644" s="21"/>
      <c r="E12644" s="21"/>
      <c r="G12644" s="20"/>
      <c r="I12644" s="20"/>
      <c r="O12644" s="20"/>
      <c r="P12644" s="20"/>
    </row>
    <row r="12645" spans="3:16" x14ac:dyDescent="0.35">
      <c r="C12645" s="21"/>
      <c r="E12645" s="21"/>
      <c r="G12645" s="20"/>
      <c r="I12645" s="20"/>
      <c r="O12645" s="20"/>
      <c r="P12645" s="20"/>
    </row>
    <row r="12646" spans="3:16" x14ac:dyDescent="0.35">
      <c r="C12646" s="21"/>
      <c r="E12646" s="21"/>
      <c r="G12646" s="20"/>
      <c r="I12646" s="20"/>
      <c r="O12646" s="20"/>
      <c r="P12646" s="20"/>
    </row>
    <row r="12647" spans="3:16" x14ac:dyDescent="0.35">
      <c r="C12647" s="21"/>
      <c r="E12647" s="21"/>
      <c r="G12647" s="20"/>
      <c r="I12647" s="20"/>
      <c r="O12647" s="20"/>
      <c r="P12647" s="20"/>
    </row>
    <row r="12648" spans="3:16" x14ac:dyDescent="0.35">
      <c r="C12648" s="21"/>
      <c r="E12648" s="21"/>
      <c r="G12648" s="20"/>
      <c r="I12648" s="20"/>
      <c r="O12648" s="20"/>
      <c r="P12648" s="20"/>
    </row>
    <row r="12649" spans="3:16" x14ac:dyDescent="0.35">
      <c r="C12649" s="21"/>
      <c r="E12649" s="21"/>
      <c r="G12649" s="20"/>
      <c r="I12649" s="20"/>
      <c r="O12649" s="20"/>
      <c r="P12649" s="20"/>
    </row>
    <row r="12650" spans="3:16" x14ac:dyDescent="0.35">
      <c r="C12650" s="21"/>
      <c r="E12650" s="21"/>
      <c r="G12650" s="20"/>
      <c r="I12650" s="20"/>
      <c r="O12650" s="20"/>
      <c r="P12650" s="20"/>
    </row>
    <row r="12651" spans="3:16" x14ac:dyDescent="0.35">
      <c r="C12651" s="21"/>
      <c r="E12651" s="21"/>
      <c r="G12651" s="20"/>
      <c r="I12651" s="20"/>
      <c r="O12651" s="20"/>
      <c r="P12651" s="20"/>
    </row>
    <row r="12652" spans="3:16" x14ac:dyDescent="0.35">
      <c r="C12652" s="21"/>
      <c r="E12652" s="21"/>
      <c r="G12652" s="20"/>
      <c r="I12652" s="20"/>
      <c r="O12652" s="20"/>
      <c r="P12652" s="20"/>
    </row>
    <row r="12653" spans="3:16" x14ac:dyDescent="0.35">
      <c r="C12653" s="21"/>
      <c r="E12653" s="21"/>
      <c r="G12653" s="20"/>
      <c r="I12653" s="20"/>
      <c r="O12653" s="20"/>
      <c r="P12653" s="20"/>
    </row>
    <row r="12654" spans="3:16" x14ac:dyDescent="0.35">
      <c r="C12654" s="21"/>
      <c r="E12654" s="21"/>
      <c r="G12654" s="20"/>
      <c r="I12654" s="20"/>
      <c r="O12654" s="20"/>
      <c r="P12654" s="20"/>
    </row>
    <row r="12655" spans="3:16" x14ac:dyDescent="0.35">
      <c r="C12655" s="21"/>
      <c r="E12655" s="21"/>
      <c r="G12655" s="20"/>
      <c r="I12655" s="20"/>
      <c r="O12655" s="20"/>
      <c r="P12655" s="20"/>
    </row>
    <row r="12656" spans="3:16" x14ac:dyDescent="0.35">
      <c r="C12656" s="21"/>
      <c r="E12656" s="21"/>
      <c r="G12656" s="20"/>
      <c r="I12656" s="20"/>
      <c r="O12656" s="20"/>
      <c r="P12656" s="20"/>
    </row>
    <row r="12657" spans="3:16" x14ac:dyDescent="0.35">
      <c r="C12657" s="21"/>
      <c r="E12657" s="21"/>
      <c r="G12657" s="20"/>
      <c r="I12657" s="20"/>
      <c r="O12657" s="20"/>
      <c r="P12657" s="20"/>
    </row>
    <row r="12658" spans="3:16" x14ac:dyDescent="0.35">
      <c r="C12658" s="21"/>
      <c r="E12658" s="21"/>
      <c r="G12658" s="20"/>
      <c r="I12658" s="20"/>
      <c r="O12658" s="20"/>
      <c r="P12658" s="20"/>
    </row>
    <row r="12659" spans="3:16" x14ac:dyDescent="0.35">
      <c r="C12659" s="21"/>
      <c r="E12659" s="21"/>
      <c r="G12659" s="20"/>
      <c r="I12659" s="20"/>
      <c r="O12659" s="20"/>
      <c r="P12659" s="20"/>
    </row>
    <row r="12660" spans="3:16" x14ac:dyDescent="0.35">
      <c r="C12660" s="21"/>
      <c r="E12660" s="21"/>
      <c r="G12660" s="20"/>
      <c r="I12660" s="20"/>
      <c r="O12660" s="20"/>
      <c r="P12660" s="20"/>
    </row>
    <row r="12661" spans="3:16" x14ac:dyDescent="0.35">
      <c r="C12661" s="21"/>
      <c r="E12661" s="21"/>
      <c r="G12661" s="20"/>
      <c r="I12661" s="20"/>
      <c r="O12661" s="20"/>
      <c r="P12661" s="20"/>
    </row>
    <row r="12662" spans="3:16" x14ac:dyDescent="0.35">
      <c r="C12662" s="21"/>
      <c r="E12662" s="21"/>
      <c r="G12662" s="20"/>
      <c r="I12662" s="20"/>
      <c r="O12662" s="20"/>
      <c r="P12662" s="20"/>
    </row>
    <row r="12663" spans="3:16" x14ac:dyDescent="0.35">
      <c r="C12663" s="21"/>
      <c r="E12663" s="21"/>
      <c r="G12663" s="20"/>
      <c r="I12663" s="20"/>
      <c r="O12663" s="20"/>
      <c r="P12663" s="20"/>
    </row>
    <row r="12664" spans="3:16" x14ac:dyDescent="0.35">
      <c r="C12664" s="21"/>
      <c r="E12664" s="21"/>
      <c r="G12664" s="20"/>
      <c r="I12664" s="20"/>
      <c r="O12664" s="20"/>
      <c r="P12664" s="20"/>
    </row>
    <row r="12665" spans="3:16" x14ac:dyDescent="0.35">
      <c r="C12665" s="21"/>
      <c r="E12665" s="21"/>
      <c r="G12665" s="20"/>
      <c r="I12665" s="20"/>
      <c r="O12665" s="20"/>
      <c r="P12665" s="20"/>
    </row>
    <row r="12666" spans="3:16" x14ac:dyDescent="0.35">
      <c r="C12666" s="21"/>
      <c r="E12666" s="21"/>
      <c r="G12666" s="20"/>
      <c r="I12666" s="20"/>
      <c r="O12666" s="20"/>
      <c r="P12666" s="20"/>
    </row>
    <row r="12667" spans="3:16" x14ac:dyDescent="0.35">
      <c r="C12667" s="21"/>
      <c r="E12667" s="21"/>
      <c r="G12667" s="20"/>
      <c r="I12667" s="20"/>
      <c r="O12667" s="20"/>
      <c r="P12667" s="20"/>
    </row>
    <row r="12668" spans="3:16" x14ac:dyDescent="0.35">
      <c r="C12668" s="21"/>
      <c r="E12668" s="21"/>
      <c r="G12668" s="20"/>
      <c r="I12668" s="20"/>
      <c r="O12668" s="20"/>
      <c r="P12668" s="20"/>
    </row>
    <row r="12669" spans="3:16" x14ac:dyDescent="0.35">
      <c r="C12669" s="21"/>
      <c r="E12669" s="21"/>
      <c r="G12669" s="20"/>
      <c r="I12669" s="20"/>
      <c r="O12669" s="20"/>
      <c r="P12669" s="20"/>
    </row>
    <row r="12670" spans="3:16" x14ac:dyDescent="0.35">
      <c r="C12670" s="21"/>
      <c r="E12670" s="21"/>
      <c r="G12670" s="20"/>
      <c r="I12670" s="20"/>
      <c r="O12670" s="20"/>
      <c r="P12670" s="20"/>
    </row>
    <row r="12671" spans="3:16" x14ac:dyDescent="0.35">
      <c r="C12671" s="21"/>
      <c r="E12671" s="21"/>
      <c r="G12671" s="20"/>
      <c r="I12671" s="20"/>
      <c r="O12671" s="20"/>
      <c r="P12671" s="20"/>
    </row>
    <row r="12672" spans="3:16" x14ac:dyDescent="0.35">
      <c r="C12672" s="21"/>
      <c r="E12672" s="21"/>
      <c r="G12672" s="20"/>
      <c r="I12672" s="20"/>
      <c r="O12672" s="20"/>
      <c r="P12672" s="20"/>
    </row>
    <row r="12673" spans="3:16" x14ac:dyDescent="0.35">
      <c r="C12673" s="21"/>
      <c r="E12673" s="21"/>
      <c r="G12673" s="20"/>
      <c r="I12673" s="20"/>
      <c r="O12673" s="20"/>
      <c r="P12673" s="20"/>
    </row>
    <row r="12674" spans="3:16" x14ac:dyDescent="0.35">
      <c r="C12674" s="21"/>
      <c r="E12674" s="21"/>
      <c r="G12674" s="20"/>
      <c r="I12674" s="20"/>
      <c r="O12674" s="20"/>
      <c r="P12674" s="20"/>
    </row>
    <row r="12675" spans="3:16" x14ac:dyDescent="0.35">
      <c r="C12675" s="21"/>
      <c r="E12675" s="21"/>
      <c r="G12675" s="20"/>
      <c r="I12675" s="20"/>
      <c r="O12675" s="20"/>
      <c r="P12675" s="20"/>
    </row>
    <row r="12676" spans="3:16" x14ac:dyDescent="0.35">
      <c r="C12676" s="21"/>
      <c r="E12676" s="21"/>
      <c r="G12676" s="20"/>
      <c r="I12676" s="20"/>
      <c r="O12676" s="20"/>
      <c r="P12676" s="20"/>
    </row>
    <row r="12677" spans="3:16" x14ac:dyDescent="0.35">
      <c r="C12677" s="21"/>
      <c r="E12677" s="21"/>
      <c r="G12677" s="20"/>
      <c r="I12677" s="20"/>
      <c r="O12677" s="20"/>
      <c r="P12677" s="20"/>
    </row>
    <row r="12678" spans="3:16" x14ac:dyDescent="0.35">
      <c r="C12678" s="21"/>
      <c r="E12678" s="21"/>
      <c r="G12678" s="20"/>
      <c r="I12678" s="20"/>
      <c r="O12678" s="20"/>
      <c r="P12678" s="20"/>
    </row>
    <row r="12679" spans="3:16" x14ac:dyDescent="0.35">
      <c r="C12679" s="21"/>
      <c r="E12679" s="21"/>
      <c r="G12679" s="20"/>
      <c r="I12679" s="20"/>
      <c r="O12679" s="20"/>
      <c r="P12679" s="20"/>
    </row>
    <row r="12680" spans="3:16" x14ac:dyDescent="0.35">
      <c r="C12680" s="21"/>
      <c r="E12680" s="21"/>
      <c r="G12680" s="20"/>
      <c r="I12680" s="20"/>
      <c r="O12680" s="20"/>
      <c r="P12680" s="20"/>
    </row>
    <row r="12681" spans="3:16" x14ac:dyDescent="0.35">
      <c r="C12681" s="21"/>
      <c r="E12681" s="21"/>
      <c r="G12681" s="20"/>
      <c r="I12681" s="20"/>
      <c r="O12681" s="20"/>
      <c r="P12681" s="20"/>
    </row>
    <row r="12682" spans="3:16" x14ac:dyDescent="0.35">
      <c r="C12682" s="21"/>
      <c r="E12682" s="21"/>
      <c r="G12682" s="20"/>
      <c r="I12682" s="20"/>
      <c r="O12682" s="20"/>
      <c r="P12682" s="20"/>
    </row>
    <row r="12683" spans="3:16" x14ac:dyDescent="0.35">
      <c r="C12683" s="21"/>
      <c r="E12683" s="21"/>
      <c r="G12683" s="20"/>
      <c r="I12683" s="20"/>
      <c r="O12683" s="20"/>
      <c r="P12683" s="20"/>
    </row>
    <row r="12684" spans="3:16" x14ac:dyDescent="0.35">
      <c r="C12684" s="21"/>
      <c r="E12684" s="21"/>
      <c r="G12684" s="20"/>
      <c r="I12684" s="20"/>
      <c r="O12684" s="20"/>
      <c r="P12684" s="20"/>
    </row>
    <row r="12685" spans="3:16" x14ac:dyDescent="0.35">
      <c r="C12685" s="21"/>
      <c r="E12685" s="21"/>
      <c r="G12685" s="20"/>
      <c r="I12685" s="20"/>
      <c r="O12685" s="20"/>
      <c r="P12685" s="20"/>
    </row>
    <row r="12686" spans="3:16" x14ac:dyDescent="0.35">
      <c r="C12686" s="21"/>
      <c r="E12686" s="21"/>
      <c r="G12686" s="20"/>
      <c r="I12686" s="20"/>
      <c r="O12686" s="20"/>
      <c r="P12686" s="20"/>
    </row>
    <row r="12687" spans="3:16" x14ac:dyDescent="0.35">
      <c r="C12687" s="21"/>
      <c r="E12687" s="21"/>
      <c r="G12687" s="20"/>
      <c r="I12687" s="20"/>
      <c r="O12687" s="20"/>
      <c r="P12687" s="20"/>
    </row>
    <row r="12688" spans="3:16" x14ac:dyDescent="0.35">
      <c r="C12688" s="21"/>
      <c r="E12688" s="21"/>
      <c r="G12688" s="20"/>
      <c r="I12688" s="20"/>
      <c r="O12688" s="20"/>
      <c r="P12688" s="20"/>
    </row>
    <row r="12689" spans="3:16" x14ac:dyDescent="0.35">
      <c r="C12689" s="21"/>
      <c r="E12689" s="21"/>
      <c r="G12689" s="20"/>
      <c r="I12689" s="20"/>
      <c r="O12689" s="20"/>
      <c r="P12689" s="20"/>
    </row>
    <row r="12690" spans="3:16" x14ac:dyDescent="0.35">
      <c r="C12690" s="21"/>
      <c r="E12690" s="21"/>
      <c r="G12690" s="20"/>
      <c r="I12690" s="20"/>
      <c r="O12690" s="20"/>
      <c r="P12690" s="20"/>
    </row>
    <row r="12691" spans="3:16" x14ac:dyDescent="0.35">
      <c r="C12691" s="21"/>
      <c r="E12691" s="21"/>
      <c r="G12691" s="20"/>
      <c r="I12691" s="20"/>
      <c r="O12691" s="20"/>
      <c r="P12691" s="20"/>
    </row>
    <row r="12692" spans="3:16" x14ac:dyDescent="0.35">
      <c r="C12692" s="21"/>
      <c r="E12692" s="21"/>
      <c r="G12692" s="20"/>
      <c r="I12692" s="20"/>
      <c r="O12692" s="20"/>
      <c r="P12692" s="20"/>
    </row>
    <row r="12693" spans="3:16" x14ac:dyDescent="0.35">
      <c r="C12693" s="21"/>
      <c r="E12693" s="21"/>
      <c r="G12693" s="20"/>
      <c r="I12693" s="20"/>
      <c r="O12693" s="20"/>
      <c r="P12693" s="20"/>
    </row>
    <row r="12694" spans="3:16" x14ac:dyDescent="0.35">
      <c r="C12694" s="21"/>
      <c r="E12694" s="21"/>
      <c r="G12694" s="20"/>
      <c r="I12694" s="20"/>
      <c r="O12694" s="20"/>
      <c r="P12694" s="20"/>
    </row>
    <row r="12695" spans="3:16" x14ac:dyDescent="0.35">
      <c r="C12695" s="21"/>
      <c r="E12695" s="21"/>
      <c r="G12695" s="20"/>
      <c r="I12695" s="20"/>
      <c r="O12695" s="20"/>
      <c r="P12695" s="20"/>
    </row>
    <row r="12696" spans="3:16" x14ac:dyDescent="0.35">
      <c r="C12696" s="21"/>
      <c r="E12696" s="21"/>
      <c r="G12696" s="20"/>
      <c r="I12696" s="20"/>
      <c r="O12696" s="20"/>
      <c r="P12696" s="20"/>
    </row>
    <row r="12697" spans="3:16" x14ac:dyDescent="0.35">
      <c r="C12697" s="21"/>
      <c r="E12697" s="21"/>
      <c r="G12697" s="20"/>
      <c r="I12697" s="20"/>
      <c r="O12697" s="20"/>
      <c r="P12697" s="20"/>
    </row>
    <row r="12698" spans="3:16" x14ac:dyDescent="0.35">
      <c r="C12698" s="21"/>
      <c r="E12698" s="21"/>
      <c r="G12698" s="20"/>
      <c r="I12698" s="20"/>
      <c r="O12698" s="20"/>
      <c r="P12698" s="20"/>
    </row>
    <row r="12699" spans="3:16" x14ac:dyDescent="0.35">
      <c r="C12699" s="21"/>
      <c r="E12699" s="21"/>
      <c r="G12699" s="20"/>
      <c r="I12699" s="20"/>
      <c r="O12699" s="20"/>
      <c r="P12699" s="20"/>
    </row>
    <row r="12700" spans="3:16" x14ac:dyDescent="0.35">
      <c r="C12700" s="21"/>
      <c r="E12700" s="21"/>
      <c r="G12700" s="20"/>
      <c r="I12700" s="20"/>
      <c r="O12700" s="20"/>
      <c r="P12700" s="20"/>
    </row>
    <row r="12701" spans="3:16" x14ac:dyDescent="0.35">
      <c r="C12701" s="21"/>
      <c r="E12701" s="21"/>
      <c r="G12701" s="20"/>
      <c r="I12701" s="20"/>
      <c r="O12701" s="20"/>
      <c r="P12701" s="20"/>
    </row>
    <row r="12702" spans="3:16" x14ac:dyDescent="0.35">
      <c r="C12702" s="21"/>
      <c r="E12702" s="21"/>
      <c r="G12702" s="20"/>
      <c r="I12702" s="20"/>
      <c r="O12702" s="20"/>
      <c r="P12702" s="20"/>
    </row>
    <row r="12703" spans="3:16" x14ac:dyDescent="0.35">
      <c r="C12703" s="21"/>
      <c r="E12703" s="21"/>
      <c r="G12703" s="20"/>
      <c r="I12703" s="20"/>
      <c r="O12703" s="20"/>
      <c r="P12703" s="20"/>
    </row>
    <row r="12704" spans="3:16" x14ac:dyDescent="0.35">
      <c r="C12704" s="21"/>
      <c r="E12704" s="21"/>
      <c r="G12704" s="20"/>
      <c r="I12704" s="20"/>
      <c r="O12704" s="20"/>
      <c r="P12704" s="20"/>
    </row>
    <row r="12705" spans="3:16" x14ac:dyDescent="0.35">
      <c r="C12705" s="21"/>
      <c r="E12705" s="21"/>
      <c r="G12705" s="20"/>
      <c r="I12705" s="20"/>
      <c r="O12705" s="20"/>
      <c r="P12705" s="20"/>
    </row>
    <row r="12706" spans="3:16" x14ac:dyDescent="0.35">
      <c r="C12706" s="21"/>
      <c r="E12706" s="21"/>
      <c r="G12706" s="20"/>
      <c r="I12706" s="20"/>
      <c r="O12706" s="20"/>
      <c r="P12706" s="20"/>
    </row>
    <row r="12707" spans="3:16" x14ac:dyDescent="0.35">
      <c r="C12707" s="21"/>
      <c r="E12707" s="21"/>
      <c r="G12707" s="20"/>
      <c r="I12707" s="20"/>
      <c r="O12707" s="20"/>
      <c r="P12707" s="20"/>
    </row>
    <row r="12708" spans="3:16" x14ac:dyDescent="0.35">
      <c r="C12708" s="21"/>
      <c r="E12708" s="21"/>
      <c r="G12708" s="20"/>
      <c r="I12708" s="20"/>
      <c r="O12708" s="20"/>
      <c r="P12708" s="20"/>
    </row>
    <row r="12709" spans="3:16" x14ac:dyDescent="0.35">
      <c r="C12709" s="21"/>
      <c r="E12709" s="21"/>
      <c r="G12709" s="20"/>
      <c r="I12709" s="20"/>
      <c r="O12709" s="20"/>
      <c r="P12709" s="20"/>
    </row>
    <row r="12710" spans="3:16" x14ac:dyDescent="0.35">
      <c r="C12710" s="21"/>
      <c r="E12710" s="21"/>
      <c r="G12710" s="20"/>
      <c r="I12710" s="20"/>
      <c r="O12710" s="20"/>
      <c r="P12710" s="20"/>
    </row>
    <row r="12711" spans="3:16" x14ac:dyDescent="0.35">
      <c r="C12711" s="21"/>
      <c r="E12711" s="21"/>
      <c r="G12711" s="20"/>
      <c r="I12711" s="20"/>
      <c r="O12711" s="20"/>
      <c r="P12711" s="20"/>
    </row>
    <row r="12712" spans="3:16" x14ac:dyDescent="0.35">
      <c r="C12712" s="21"/>
      <c r="E12712" s="21"/>
      <c r="G12712" s="20"/>
      <c r="I12712" s="20"/>
      <c r="O12712" s="20"/>
      <c r="P12712" s="20"/>
    </row>
    <row r="12713" spans="3:16" x14ac:dyDescent="0.35">
      <c r="C12713" s="21"/>
      <c r="E12713" s="21"/>
      <c r="G12713" s="20"/>
      <c r="I12713" s="20"/>
      <c r="O12713" s="20"/>
      <c r="P12713" s="20"/>
    </row>
    <row r="12714" spans="3:16" x14ac:dyDescent="0.35">
      <c r="C12714" s="21"/>
      <c r="E12714" s="21"/>
      <c r="G12714" s="20"/>
      <c r="I12714" s="20"/>
      <c r="O12714" s="20"/>
      <c r="P12714" s="20"/>
    </row>
    <row r="12715" spans="3:16" x14ac:dyDescent="0.35">
      <c r="C12715" s="21"/>
      <c r="E12715" s="21"/>
      <c r="G12715" s="20"/>
      <c r="I12715" s="20"/>
      <c r="O12715" s="20"/>
      <c r="P12715" s="20"/>
    </row>
    <row r="12716" spans="3:16" x14ac:dyDescent="0.35">
      <c r="C12716" s="21"/>
      <c r="E12716" s="21"/>
      <c r="G12716" s="20"/>
      <c r="I12716" s="20"/>
      <c r="O12716" s="20"/>
      <c r="P12716" s="20"/>
    </row>
    <row r="12717" spans="3:16" x14ac:dyDescent="0.35">
      <c r="C12717" s="21"/>
      <c r="E12717" s="21"/>
      <c r="G12717" s="20"/>
      <c r="I12717" s="20"/>
      <c r="O12717" s="20"/>
      <c r="P12717" s="20"/>
    </row>
    <row r="12718" spans="3:16" x14ac:dyDescent="0.35">
      <c r="C12718" s="21"/>
      <c r="E12718" s="21"/>
      <c r="G12718" s="20"/>
      <c r="I12718" s="20"/>
      <c r="O12718" s="20"/>
      <c r="P12718" s="20"/>
    </row>
    <row r="12719" spans="3:16" x14ac:dyDescent="0.35">
      <c r="C12719" s="21"/>
      <c r="E12719" s="21"/>
      <c r="G12719" s="20"/>
      <c r="I12719" s="20"/>
      <c r="O12719" s="20"/>
      <c r="P12719" s="20"/>
    </row>
    <row r="12720" spans="3:16" x14ac:dyDescent="0.35">
      <c r="C12720" s="21"/>
      <c r="E12720" s="21"/>
      <c r="G12720" s="20"/>
      <c r="I12720" s="20"/>
      <c r="O12720" s="20"/>
      <c r="P12720" s="20"/>
    </row>
    <row r="12721" spans="3:16" x14ac:dyDescent="0.35">
      <c r="C12721" s="21"/>
      <c r="E12721" s="21"/>
      <c r="G12721" s="20"/>
      <c r="I12721" s="20"/>
      <c r="O12721" s="20"/>
      <c r="P12721" s="20"/>
    </row>
    <row r="12722" spans="3:16" x14ac:dyDescent="0.35">
      <c r="C12722" s="21"/>
      <c r="E12722" s="21"/>
      <c r="G12722" s="20"/>
      <c r="I12722" s="20"/>
      <c r="O12722" s="20"/>
      <c r="P12722" s="20"/>
    </row>
    <row r="12723" spans="3:16" x14ac:dyDescent="0.35">
      <c r="C12723" s="21"/>
      <c r="E12723" s="21"/>
      <c r="G12723" s="20"/>
      <c r="I12723" s="20"/>
      <c r="O12723" s="20"/>
      <c r="P12723" s="20"/>
    </row>
    <row r="12724" spans="3:16" x14ac:dyDescent="0.35">
      <c r="C12724" s="21"/>
      <c r="E12724" s="21"/>
      <c r="G12724" s="20"/>
      <c r="I12724" s="20"/>
      <c r="O12724" s="20"/>
      <c r="P12724" s="20"/>
    </row>
    <row r="12725" spans="3:16" x14ac:dyDescent="0.35">
      <c r="C12725" s="21"/>
      <c r="E12725" s="21"/>
      <c r="G12725" s="20"/>
      <c r="I12725" s="20"/>
      <c r="O12725" s="20"/>
      <c r="P12725" s="20"/>
    </row>
    <row r="12726" spans="3:16" x14ac:dyDescent="0.35">
      <c r="C12726" s="21"/>
      <c r="E12726" s="21"/>
      <c r="G12726" s="20"/>
      <c r="I12726" s="20"/>
      <c r="O12726" s="20"/>
      <c r="P12726" s="20"/>
    </row>
    <row r="12727" spans="3:16" x14ac:dyDescent="0.35">
      <c r="C12727" s="21"/>
      <c r="E12727" s="21"/>
      <c r="G12727" s="20"/>
      <c r="I12727" s="20"/>
      <c r="O12727" s="20"/>
      <c r="P12727" s="20"/>
    </row>
    <row r="12728" spans="3:16" x14ac:dyDescent="0.35">
      <c r="C12728" s="21"/>
      <c r="E12728" s="21"/>
      <c r="G12728" s="20"/>
      <c r="I12728" s="20"/>
      <c r="O12728" s="20"/>
      <c r="P12728" s="20"/>
    </row>
    <row r="12729" spans="3:16" x14ac:dyDescent="0.35">
      <c r="C12729" s="21"/>
      <c r="E12729" s="21"/>
      <c r="G12729" s="20"/>
      <c r="I12729" s="20"/>
      <c r="O12729" s="20"/>
      <c r="P12729" s="20"/>
    </row>
    <row r="12730" spans="3:16" x14ac:dyDescent="0.35">
      <c r="C12730" s="21"/>
      <c r="E12730" s="21"/>
      <c r="G12730" s="20"/>
      <c r="I12730" s="20"/>
      <c r="O12730" s="20"/>
      <c r="P12730" s="20"/>
    </row>
    <row r="12731" spans="3:16" x14ac:dyDescent="0.35">
      <c r="C12731" s="21"/>
      <c r="E12731" s="21"/>
      <c r="G12731" s="20"/>
      <c r="I12731" s="20"/>
      <c r="O12731" s="20"/>
      <c r="P12731" s="20"/>
    </row>
    <row r="12732" spans="3:16" x14ac:dyDescent="0.35">
      <c r="C12732" s="21"/>
      <c r="E12732" s="21"/>
      <c r="G12732" s="20"/>
      <c r="I12732" s="20"/>
      <c r="O12732" s="20"/>
      <c r="P12732" s="20"/>
    </row>
    <row r="12733" spans="3:16" x14ac:dyDescent="0.35">
      <c r="C12733" s="21"/>
      <c r="E12733" s="21"/>
      <c r="G12733" s="20"/>
      <c r="I12733" s="20"/>
      <c r="O12733" s="20"/>
      <c r="P12733" s="20"/>
    </row>
    <row r="12734" spans="3:16" x14ac:dyDescent="0.35">
      <c r="C12734" s="21"/>
      <c r="E12734" s="21"/>
      <c r="G12734" s="20"/>
      <c r="I12734" s="20"/>
      <c r="O12734" s="20"/>
      <c r="P12734" s="20"/>
    </row>
    <row r="12735" spans="3:16" x14ac:dyDescent="0.35">
      <c r="C12735" s="21"/>
      <c r="E12735" s="21"/>
      <c r="G12735" s="20"/>
      <c r="I12735" s="20"/>
      <c r="O12735" s="20"/>
      <c r="P12735" s="20"/>
    </row>
    <row r="12736" spans="3:16" x14ac:dyDescent="0.35">
      <c r="C12736" s="21"/>
      <c r="E12736" s="21"/>
      <c r="G12736" s="20"/>
      <c r="I12736" s="20"/>
      <c r="O12736" s="20"/>
      <c r="P12736" s="20"/>
    </row>
    <row r="12737" spans="3:16" x14ac:dyDescent="0.35">
      <c r="C12737" s="21"/>
      <c r="E12737" s="21"/>
      <c r="G12737" s="20"/>
      <c r="I12737" s="20"/>
      <c r="O12737" s="20"/>
      <c r="P12737" s="20"/>
    </row>
    <row r="12738" spans="3:16" x14ac:dyDescent="0.35">
      <c r="C12738" s="21"/>
      <c r="E12738" s="21"/>
      <c r="G12738" s="20"/>
      <c r="I12738" s="20"/>
      <c r="O12738" s="20"/>
      <c r="P12738" s="20"/>
    </row>
    <row r="12739" spans="3:16" x14ac:dyDescent="0.35">
      <c r="C12739" s="21"/>
      <c r="E12739" s="21"/>
      <c r="G12739" s="20"/>
      <c r="I12739" s="20"/>
      <c r="O12739" s="20"/>
      <c r="P12739" s="20"/>
    </row>
    <row r="12740" spans="3:16" x14ac:dyDescent="0.35">
      <c r="C12740" s="21"/>
      <c r="E12740" s="21"/>
      <c r="G12740" s="20"/>
      <c r="I12740" s="20"/>
      <c r="O12740" s="20"/>
      <c r="P12740" s="20"/>
    </row>
    <row r="12741" spans="3:16" x14ac:dyDescent="0.35">
      <c r="C12741" s="21"/>
      <c r="E12741" s="21"/>
      <c r="G12741" s="20"/>
      <c r="I12741" s="20"/>
      <c r="O12741" s="20"/>
      <c r="P12741" s="20"/>
    </row>
    <row r="12742" spans="3:16" x14ac:dyDescent="0.35">
      <c r="C12742" s="21"/>
      <c r="E12742" s="21"/>
      <c r="G12742" s="20"/>
      <c r="I12742" s="20"/>
      <c r="O12742" s="20"/>
      <c r="P12742" s="20"/>
    </row>
    <row r="12743" spans="3:16" x14ac:dyDescent="0.35">
      <c r="C12743" s="21"/>
      <c r="E12743" s="21"/>
      <c r="G12743" s="20"/>
      <c r="I12743" s="20"/>
      <c r="O12743" s="20"/>
      <c r="P12743" s="20"/>
    </row>
    <row r="12744" spans="3:16" x14ac:dyDescent="0.35">
      <c r="C12744" s="21"/>
      <c r="E12744" s="21"/>
      <c r="G12744" s="20"/>
      <c r="I12744" s="20"/>
      <c r="O12744" s="20"/>
      <c r="P12744" s="20"/>
    </row>
    <row r="12745" spans="3:16" x14ac:dyDescent="0.35">
      <c r="C12745" s="21"/>
      <c r="E12745" s="21"/>
      <c r="G12745" s="20"/>
      <c r="I12745" s="20"/>
      <c r="O12745" s="20"/>
      <c r="P12745" s="20"/>
    </row>
    <row r="12746" spans="3:16" x14ac:dyDescent="0.35">
      <c r="C12746" s="21"/>
      <c r="E12746" s="21"/>
      <c r="G12746" s="20"/>
      <c r="I12746" s="20"/>
      <c r="O12746" s="20"/>
      <c r="P12746" s="20"/>
    </row>
    <row r="12747" spans="3:16" x14ac:dyDescent="0.35">
      <c r="C12747" s="21"/>
      <c r="E12747" s="21"/>
      <c r="G12747" s="20"/>
      <c r="I12747" s="20"/>
      <c r="O12747" s="20"/>
      <c r="P12747" s="20"/>
    </row>
    <row r="12748" spans="3:16" x14ac:dyDescent="0.35">
      <c r="C12748" s="21"/>
      <c r="E12748" s="21"/>
      <c r="G12748" s="20"/>
      <c r="I12748" s="20"/>
      <c r="O12748" s="20"/>
      <c r="P12748" s="20"/>
    </row>
    <row r="12749" spans="3:16" x14ac:dyDescent="0.35">
      <c r="C12749" s="21"/>
      <c r="E12749" s="21"/>
      <c r="G12749" s="20"/>
      <c r="I12749" s="20"/>
      <c r="O12749" s="20"/>
      <c r="P12749" s="20"/>
    </row>
    <row r="12750" spans="3:16" x14ac:dyDescent="0.35">
      <c r="C12750" s="21"/>
      <c r="E12750" s="21"/>
      <c r="G12750" s="20"/>
      <c r="I12750" s="20"/>
      <c r="O12750" s="20"/>
      <c r="P12750" s="20"/>
    </row>
    <row r="12751" spans="3:16" x14ac:dyDescent="0.35">
      <c r="C12751" s="21"/>
      <c r="E12751" s="21"/>
      <c r="G12751" s="20"/>
      <c r="I12751" s="20"/>
      <c r="O12751" s="20"/>
      <c r="P12751" s="20"/>
    </row>
    <row r="12752" spans="3:16" x14ac:dyDescent="0.35">
      <c r="C12752" s="21"/>
      <c r="E12752" s="21"/>
      <c r="G12752" s="20"/>
      <c r="I12752" s="20"/>
      <c r="O12752" s="20"/>
      <c r="P12752" s="20"/>
    </row>
    <row r="12753" spans="3:16" x14ac:dyDescent="0.35">
      <c r="C12753" s="21"/>
      <c r="E12753" s="21"/>
      <c r="G12753" s="20"/>
      <c r="I12753" s="20"/>
      <c r="O12753" s="20"/>
      <c r="P12753" s="20"/>
    </row>
    <row r="12754" spans="3:16" x14ac:dyDescent="0.35">
      <c r="C12754" s="21"/>
      <c r="E12754" s="21"/>
      <c r="G12754" s="20"/>
      <c r="I12754" s="20"/>
      <c r="O12754" s="20"/>
      <c r="P12754" s="20"/>
    </row>
    <row r="12755" spans="3:16" x14ac:dyDescent="0.35">
      <c r="C12755" s="21"/>
      <c r="E12755" s="21"/>
      <c r="G12755" s="20"/>
      <c r="I12755" s="20"/>
      <c r="O12755" s="20"/>
      <c r="P12755" s="20"/>
    </row>
    <row r="12756" spans="3:16" x14ac:dyDescent="0.35">
      <c r="C12756" s="21"/>
      <c r="E12756" s="21"/>
      <c r="G12756" s="20"/>
      <c r="I12756" s="20"/>
      <c r="O12756" s="20"/>
      <c r="P12756" s="20"/>
    </row>
    <row r="12757" spans="3:16" x14ac:dyDescent="0.35">
      <c r="C12757" s="21"/>
      <c r="E12757" s="21"/>
      <c r="G12757" s="20"/>
      <c r="I12757" s="20"/>
      <c r="O12757" s="20"/>
      <c r="P12757" s="20"/>
    </row>
    <row r="12758" spans="3:16" x14ac:dyDescent="0.35">
      <c r="C12758" s="21"/>
      <c r="E12758" s="21"/>
      <c r="G12758" s="20"/>
      <c r="I12758" s="20"/>
      <c r="O12758" s="20"/>
      <c r="P12758" s="20"/>
    </row>
    <row r="12759" spans="3:16" x14ac:dyDescent="0.35">
      <c r="C12759" s="21"/>
      <c r="E12759" s="21"/>
      <c r="G12759" s="20"/>
      <c r="I12759" s="20"/>
      <c r="O12759" s="20"/>
      <c r="P12759" s="20"/>
    </row>
    <row r="12760" spans="3:16" x14ac:dyDescent="0.35">
      <c r="C12760" s="21"/>
      <c r="E12760" s="21"/>
      <c r="G12760" s="20"/>
      <c r="I12760" s="20"/>
      <c r="O12760" s="20"/>
      <c r="P12760" s="20"/>
    </row>
    <row r="12761" spans="3:16" x14ac:dyDescent="0.35">
      <c r="C12761" s="21"/>
      <c r="E12761" s="21"/>
      <c r="G12761" s="20"/>
      <c r="I12761" s="20"/>
      <c r="O12761" s="20"/>
      <c r="P12761" s="20"/>
    </row>
    <row r="12762" spans="3:16" x14ac:dyDescent="0.35">
      <c r="C12762" s="21"/>
      <c r="E12762" s="21"/>
      <c r="G12762" s="20"/>
      <c r="I12762" s="20"/>
      <c r="O12762" s="20"/>
      <c r="P12762" s="20"/>
    </row>
    <row r="12763" spans="3:16" x14ac:dyDescent="0.35">
      <c r="C12763" s="21"/>
      <c r="E12763" s="21"/>
      <c r="G12763" s="20"/>
      <c r="I12763" s="20"/>
      <c r="O12763" s="20"/>
      <c r="P12763" s="20"/>
    </row>
    <row r="12764" spans="3:16" x14ac:dyDescent="0.35">
      <c r="C12764" s="21"/>
      <c r="E12764" s="21"/>
      <c r="G12764" s="20"/>
      <c r="I12764" s="20"/>
      <c r="O12764" s="20"/>
      <c r="P12764" s="20"/>
    </row>
    <row r="12765" spans="3:16" x14ac:dyDescent="0.35">
      <c r="C12765" s="21"/>
      <c r="E12765" s="21"/>
      <c r="G12765" s="20"/>
      <c r="I12765" s="20"/>
      <c r="O12765" s="20"/>
      <c r="P12765" s="20"/>
    </row>
    <row r="12766" spans="3:16" x14ac:dyDescent="0.35">
      <c r="C12766" s="21"/>
      <c r="E12766" s="21"/>
      <c r="G12766" s="20"/>
      <c r="I12766" s="20"/>
      <c r="O12766" s="20"/>
      <c r="P12766" s="20"/>
    </row>
    <row r="12767" spans="3:16" x14ac:dyDescent="0.35">
      <c r="C12767" s="21"/>
      <c r="E12767" s="21"/>
      <c r="G12767" s="20"/>
      <c r="I12767" s="20"/>
      <c r="O12767" s="20"/>
      <c r="P12767" s="20"/>
    </row>
    <row r="12768" spans="3:16" x14ac:dyDescent="0.35">
      <c r="C12768" s="21"/>
      <c r="E12768" s="21"/>
      <c r="G12768" s="20"/>
      <c r="I12768" s="20"/>
      <c r="O12768" s="20"/>
      <c r="P12768" s="20"/>
    </row>
    <row r="12769" spans="3:16" x14ac:dyDescent="0.35">
      <c r="C12769" s="21"/>
      <c r="E12769" s="21"/>
      <c r="G12769" s="20"/>
      <c r="I12769" s="20"/>
      <c r="O12769" s="20"/>
      <c r="P12769" s="20"/>
    </row>
    <row r="12770" spans="3:16" x14ac:dyDescent="0.35">
      <c r="C12770" s="21"/>
      <c r="E12770" s="21"/>
      <c r="G12770" s="20"/>
      <c r="I12770" s="20"/>
      <c r="O12770" s="20"/>
      <c r="P12770" s="20"/>
    </row>
    <row r="12771" spans="3:16" x14ac:dyDescent="0.35">
      <c r="C12771" s="21"/>
      <c r="E12771" s="21"/>
      <c r="G12771" s="20"/>
      <c r="I12771" s="20"/>
      <c r="O12771" s="20"/>
      <c r="P12771" s="20"/>
    </row>
    <row r="12772" spans="3:16" x14ac:dyDescent="0.35">
      <c r="C12772" s="21"/>
      <c r="E12772" s="21"/>
      <c r="G12772" s="20"/>
      <c r="I12772" s="20"/>
      <c r="O12772" s="20"/>
      <c r="P12772" s="20"/>
    </row>
    <row r="12773" spans="3:16" x14ac:dyDescent="0.35">
      <c r="C12773" s="21"/>
      <c r="E12773" s="21"/>
      <c r="G12773" s="20"/>
      <c r="I12773" s="20"/>
      <c r="O12773" s="20"/>
      <c r="P12773" s="20"/>
    </row>
    <row r="12774" spans="3:16" x14ac:dyDescent="0.35">
      <c r="C12774" s="21"/>
      <c r="E12774" s="21"/>
      <c r="G12774" s="20"/>
      <c r="I12774" s="20"/>
      <c r="O12774" s="20"/>
      <c r="P12774" s="20"/>
    </row>
    <row r="12775" spans="3:16" x14ac:dyDescent="0.35">
      <c r="C12775" s="21"/>
      <c r="E12775" s="21"/>
      <c r="G12775" s="20"/>
      <c r="I12775" s="20"/>
      <c r="O12775" s="20"/>
      <c r="P12775" s="20"/>
    </row>
    <row r="12776" spans="3:16" x14ac:dyDescent="0.35">
      <c r="C12776" s="21"/>
      <c r="E12776" s="21"/>
      <c r="G12776" s="20"/>
      <c r="I12776" s="20"/>
      <c r="O12776" s="20"/>
      <c r="P12776" s="20"/>
    </row>
    <row r="12777" spans="3:16" x14ac:dyDescent="0.35">
      <c r="C12777" s="21"/>
      <c r="E12777" s="21"/>
      <c r="G12777" s="20"/>
      <c r="I12777" s="20"/>
      <c r="O12777" s="20"/>
      <c r="P12777" s="20"/>
    </row>
    <row r="12778" spans="3:16" x14ac:dyDescent="0.35">
      <c r="C12778" s="21"/>
      <c r="E12778" s="21"/>
      <c r="G12778" s="20"/>
      <c r="I12778" s="20"/>
      <c r="O12778" s="20"/>
      <c r="P12778" s="20"/>
    </row>
    <row r="12779" spans="3:16" x14ac:dyDescent="0.35">
      <c r="C12779" s="21"/>
      <c r="E12779" s="21"/>
      <c r="G12779" s="20"/>
      <c r="I12779" s="20"/>
      <c r="O12779" s="20"/>
      <c r="P12779" s="20"/>
    </row>
    <row r="12780" spans="3:16" x14ac:dyDescent="0.35">
      <c r="C12780" s="21"/>
      <c r="E12780" s="21"/>
      <c r="G12780" s="20"/>
      <c r="I12780" s="20"/>
      <c r="O12780" s="20"/>
      <c r="P12780" s="20"/>
    </row>
    <row r="12781" spans="3:16" x14ac:dyDescent="0.35">
      <c r="C12781" s="21"/>
      <c r="E12781" s="21"/>
      <c r="G12781" s="20"/>
      <c r="I12781" s="20"/>
      <c r="O12781" s="20"/>
      <c r="P12781" s="20"/>
    </row>
    <row r="12782" spans="3:16" x14ac:dyDescent="0.35">
      <c r="C12782" s="21"/>
      <c r="E12782" s="21"/>
      <c r="G12782" s="20"/>
      <c r="I12782" s="20"/>
      <c r="O12782" s="20"/>
      <c r="P12782" s="20"/>
    </row>
    <row r="12783" spans="3:16" x14ac:dyDescent="0.35">
      <c r="C12783" s="21"/>
      <c r="E12783" s="21"/>
      <c r="G12783" s="20"/>
      <c r="I12783" s="20"/>
      <c r="O12783" s="20"/>
      <c r="P12783" s="20"/>
    </row>
    <row r="12784" spans="3:16" x14ac:dyDescent="0.35">
      <c r="C12784" s="21"/>
      <c r="E12784" s="21"/>
      <c r="G12784" s="20"/>
      <c r="I12784" s="20"/>
      <c r="O12784" s="20"/>
      <c r="P12784" s="20"/>
    </row>
    <row r="12785" spans="3:16" x14ac:dyDescent="0.35">
      <c r="C12785" s="21"/>
      <c r="E12785" s="21"/>
      <c r="G12785" s="20"/>
      <c r="I12785" s="20"/>
      <c r="O12785" s="20"/>
      <c r="P12785" s="20"/>
    </row>
    <row r="12786" spans="3:16" x14ac:dyDescent="0.35">
      <c r="C12786" s="21"/>
      <c r="E12786" s="21"/>
      <c r="G12786" s="20"/>
      <c r="I12786" s="20"/>
      <c r="O12786" s="20"/>
      <c r="P12786" s="20"/>
    </row>
    <row r="12787" spans="3:16" x14ac:dyDescent="0.35">
      <c r="C12787" s="21"/>
      <c r="E12787" s="21"/>
      <c r="G12787" s="20"/>
      <c r="I12787" s="20"/>
      <c r="O12787" s="20"/>
      <c r="P12787" s="20"/>
    </row>
    <row r="12788" spans="3:16" x14ac:dyDescent="0.35">
      <c r="C12788" s="21"/>
      <c r="E12788" s="21"/>
      <c r="G12788" s="20"/>
      <c r="I12788" s="20"/>
      <c r="O12788" s="20"/>
      <c r="P12788" s="20"/>
    </row>
    <row r="12789" spans="3:16" x14ac:dyDescent="0.35">
      <c r="C12789" s="21"/>
      <c r="E12789" s="21"/>
      <c r="G12789" s="20"/>
      <c r="I12789" s="20"/>
      <c r="O12789" s="20"/>
      <c r="P12789" s="20"/>
    </row>
    <row r="12790" spans="3:16" x14ac:dyDescent="0.35">
      <c r="C12790" s="21"/>
      <c r="E12790" s="21"/>
      <c r="G12790" s="20"/>
      <c r="I12790" s="20"/>
      <c r="O12790" s="20"/>
      <c r="P12790" s="20"/>
    </row>
    <row r="12791" spans="3:16" x14ac:dyDescent="0.35">
      <c r="C12791" s="21"/>
      <c r="E12791" s="21"/>
      <c r="G12791" s="20"/>
      <c r="I12791" s="20"/>
      <c r="O12791" s="20"/>
      <c r="P12791" s="20"/>
    </row>
    <row r="12792" spans="3:16" x14ac:dyDescent="0.35">
      <c r="C12792" s="21"/>
      <c r="E12792" s="21"/>
      <c r="G12792" s="20"/>
      <c r="I12792" s="20"/>
      <c r="O12792" s="20"/>
      <c r="P12792" s="20"/>
    </row>
    <row r="12793" spans="3:16" x14ac:dyDescent="0.35">
      <c r="C12793" s="21"/>
      <c r="E12793" s="21"/>
      <c r="G12793" s="20"/>
      <c r="I12793" s="20"/>
      <c r="O12793" s="20"/>
      <c r="P12793" s="20"/>
    </row>
    <row r="12794" spans="3:16" x14ac:dyDescent="0.35">
      <c r="C12794" s="21"/>
      <c r="E12794" s="21"/>
      <c r="G12794" s="20"/>
      <c r="I12794" s="20"/>
      <c r="O12794" s="20"/>
      <c r="P12794" s="20"/>
    </row>
    <row r="12795" spans="3:16" x14ac:dyDescent="0.35">
      <c r="C12795" s="21"/>
      <c r="E12795" s="21"/>
      <c r="G12795" s="20"/>
      <c r="I12795" s="20"/>
      <c r="O12795" s="20"/>
      <c r="P12795" s="20"/>
    </row>
    <row r="12796" spans="3:16" x14ac:dyDescent="0.35">
      <c r="C12796" s="21"/>
      <c r="E12796" s="21"/>
      <c r="G12796" s="20"/>
      <c r="I12796" s="20"/>
      <c r="O12796" s="20"/>
      <c r="P12796" s="20"/>
    </row>
    <row r="12797" spans="3:16" x14ac:dyDescent="0.35">
      <c r="C12797" s="21"/>
      <c r="E12797" s="21"/>
      <c r="G12797" s="20"/>
      <c r="I12797" s="20"/>
      <c r="O12797" s="20"/>
      <c r="P12797" s="20"/>
    </row>
    <row r="12798" spans="3:16" x14ac:dyDescent="0.35">
      <c r="C12798" s="21"/>
      <c r="E12798" s="21"/>
      <c r="G12798" s="20"/>
      <c r="I12798" s="20"/>
      <c r="O12798" s="20"/>
      <c r="P12798" s="20"/>
    </row>
    <row r="12799" spans="3:16" x14ac:dyDescent="0.35">
      <c r="C12799" s="21"/>
      <c r="E12799" s="21"/>
      <c r="G12799" s="20"/>
      <c r="I12799" s="20"/>
      <c r="O12799" s="20"/>
      <c r="P12799" s="20"/>
    </row>
    <row r="12800" spans="3:16" x14ac:dyDescent="0.35">
      <c r="C12800" s="21"/>
      <c r="E12800" s="21"/>
      <c r="G12800" s="20"/>
      <c r="I12800" s="20"/>
      <c r="O12800" s="20"/>
      <c r="P12800" s="20"/>
    </row>
    <row r="12801" spans="3:16" x14ac:dyDescent="0.35">
      <c r="C12801" s="21"/>
      <c r="E12801" s="21"/>
      <c r="G12801" s="20"/>
      <c r="I12801" s="20"/>
      <c r="O12801" s="20"/>
      <c r="P12801" s="20"/>
    </row>
    <row r="12802" spans="3:16" x14ac:dyDescent="0.35">
      <c r="C12802" s="21"/>
      <c r="E12802" s="21"/>
      <c r="G12802" s="20"/>
      <c r="I12802" s="20"/>
      <c r="O12802" s="20"/>
      <c r="P12802" s="20"/>
    </row>
    <row r="12803" spans="3:16" x14ac:dyDescent="0.35">
      <c r="C12803" s="21"/>
      <c r="E12803" s="21"/>
      <c r="G12803" s="20"/>
      <c r="I12803" s="20"/>
      <c r="O12803" s="20"/>
      <c r="P12803" s="20"/>
    </row>
    <row r="12804" spans="3:16" x14ac:dyDescent="0.35">
      <c r="C12804" s="21"/>
      <c r="E12804" s="21"/>
      <c r="G12804" s="20"/>
      <c r="I12804" s="20"/>
      <c r="O12804" s="20"/>
      <c r="P12804" s="20"/>
    </row>
    <row r="12805" spans="3:16" x14ac:dyDescent="0.35">
      <c r="C12805" s="21"/>
      <c r="E12805" s="21"/>
      <c r="G12805" s="20"/>
      <c r="I12805" s="20"/>
      <c r="O12805" s="20"/>
      <c r="P12805" s="20"/>
    </row>
    <row r="12806" spans="3:16" x14ac:dyDescent="0.35">
      <c r="C12806" s="21"/>
      <c r="E12806" s="21"/>
      <c r="G12806" s="20"/>
      <c r="I12806" s="20"/>
      <c r="O12806" s="20"/>
      <c r="P12806" s="20"/>
    </row>
    <row r="12807" spans="3:16" x14ac:dyDescent="0.35">
      <c r="C12807" s="21"/>
      <c r="E12807" s="21"/>
      <c r="G12807" s="20"/>
      <c r="I12807" s="20"/>
      <c r="O12807" s="20"/>
      <c r="P12807" s="20"/>
    </row>
    <row r="12808" spans="3:16" x14ac:dyDescent="0.35">
      <c r="C12808" s="21"/>
      <c r="E12808" s="21"/>
      <c r="G12808" s="20"/>
      <c r="I12808" s="20"/>
      <c r="O12808" s="20"/>
      <c r="P12808" s="20"/>
    </row>
    <row r="12809" spans="3:16" x14ac:dyDescent="0.35">
      <c r="C12809" s="21"/>
      <c r="E12809" s="21"/>
      <c r="G12809" s="20"/>
      <c r="I12809" s="20"/>
      <c r="O12809" s="20"/>
      <c r="P12809" s="20"/>
    </row>
    <row r="12810" spans="3:16" x14ac:dyDescent="0.35">
      <c r="C12810" s="21"/>
      <c r="E12810" s="21"/>
      <c r="G12810" s="20"/>
      <c r="I12810" s="20"/>
      <c r="O12810" s="20"/>
      <c r="P12810" s="20"/>
    </row>
    <row r="12811" spans="3:16" x14ac:dyDescent="0.35">
      <c r="C12811" s="21"/>
      <c r="E12811" s="21"/>
      <c r="G12811" s="20"/>
      <c r="I12811" s="20"/>
      <c r="O12811" s="20"/>
      <c r="P12811" s="20"/>
    </row>
    <row r="12812" spans="3:16" x14ac:dyDescent="0.35">
      <c r="C12812" s="21"/>
      <c r="E12812" s="21"/>
      <c r="G12812" s="20"/>
      <c r="I12812" s="20"/>
      <c r="O12812" s="20"/>
      <c r="P12812" s="20"/>
    </row>
    <row r="12813" spans="3:16" x14ac:dyDescent="0.35">
      <c r="C12813" s="21"/>
      <c r="E12813" s="21"/>
      <c r="G12813" s="20"/>
      <c r="I12813" s="20"/>
      <c r="O12813" s="20"/>
      <c r="P12813" s="20"/>
    </row>
    <row r="12814" spans="3:16" x14ac:dyDescent="0.35">
      <c r="C12814" s="21"/>
      <c r="E12814" s="21"/>
      <c r="G12814" s="20"/>
      <c r="I12814" s="20"/>
      <c r="O12814" s="20"/>
      <c r="P12814" s="20"/>
    </row>
    <row r="12815" spans="3:16" x14ac:dyDescent="0.35">
      <c r="C12815" s="21"/>
      <c r="E12815" s="21"/>
      <c r="G12815" s="20"/>
      <c r="I12815" s="20"/>
      <c r="O12815" s="20"/>
      <c r="P12815" s="20"/>
    </row>
    <row r="12816" spans="3:16" x14ac:dyDescent="0.35">
      <c r="C12816" s="21"/>
      <c r="E12816" s="21"/>
      <c r="G12816" s="20"/>
      <c r="I12816" s="20"/>
      <c r="O12816" s="20"/>
      <c r="P12816" s="20"/>
    </row>
    <row r="12817" spans="3:16" x14ac:dyDescent="0.35">
      <c r="C12817" s="21"/>
      <c r="E12817" s="21"/>
      <c r="G12817" s="20"/>
      <c r="I12817" s="20"/>
      <c r="O12817" s="20"/>
      <c r="P12817" s="20"/>
    </row>
    <row r="12818" spans="3:16" x14ac:dyDescent="0.35">
      <c r="C12818" s="21"/>
      <c r="E12818" s="21"/>
      <c r="G12818" s="20"/>
      <c r="I12818" s="20"/>
      <c r="O12818" s="20"/>
      <c r="P12818" s="20"/>
    </row>
    <row r="12819" spans="3:16" x14ac:dyDescent="0.35">
      <c r="C12819" s="21"/>
      <c r="E12819" s="21"/>
      <c r="G12819" s="20"/>
      <c r="I12819" s="20"/>
      <c r="O12819" s="20"/>
      <c r="P12819" s="20"/>
    </row>
    <row r="12820" spans="3:16" x14ac:dyDescent="0.35">
      <c r="C12820" s="21"/>
      <c r="E12820" s="21"/>
      <c r="G12820" s="20"/>
      <c r="I12820" s="20"/>
      <c r="O12820" s="20"/>
      <c r="P12820" s="20"/>
    </row>
    <row r="12821" spans="3:16" x14ac:dyDescent="0.35">
      <c r="C12821" s="21"/>
      <c r="E12821" s="21"/>
      <c r="G12821" s="20"/>
      <c r="I12821" s="20"/>
      <c r="O12821" s="20"/>
      <c r="P12821" s="20"/>
    </row>
    <row r="12822" spans="3:16" x14ac:dyDescent="0.35">
      <c r="C12822" s="21"/>
      <c r="E12822" s="21"/>
      <c r="G12822" s="20"/>
      <c r="I12822" s="20"/>
      <c r="O12822" s="20"/>
      <c r="P12822" s="20"/>
    </row>
    <row r="12823" spans="3:16" x14ac:dyDescent="0.35">
      <c r="C12823" s="21"/>
      <c r="E12823" s="21"/>
      <c r="G12823" s="20"/>
      <c r="I12823" s="20"/>
      <c r="O12823" s="20"/>
      <c r="P12823" s="20"/>
    </row>
    <row r="12824" spans="3:16" x14ac:dyDescent="0.35">
      <c r="C12824" s="21"/>
      <c r="E12824" s="21"/>
      <c r="G12824" s="20"/>
      <c r="I12824" s="20"/>
      <c r="O12824" s="20"/>
      <c r="P12824" s="20"/>
    </row>
    <row r="12825" spans="3:16" x14ac:dyDescent="0.35">
      <c r="C12825" s="21"/>
      <c r="E12825" s="21"/>
      <c r="G12825" s="20"/>
      <c r="I12825" s="20"/>
      <c r="O12825" s="20"/>
      <c r="P12825" s="20"/>
    </row>
    <row r="12826" spans="3:16" x14ac:dyDescent="0.35">
      <c r="C12826" s="21"/>
      <c r="E12826" s="21"/>
      <c r="G12826" s="20"/>
      <c r="I12826" s="20"/>
      <c r="O12826" s="20"/>
      <c r="P12826" s="20"/>
    </row>
    <row r="12827" spans="3:16" x14ac:dyDescent="0.35">
      <c r="C12827" s="21"/>
      <c r="E12827" s="21"/>
      <c r="G12827" s="20"/>
      <c r="I12827" s="20"/>
      <c r="O12827" s="20"/>
      <c r="P12827" s="20"/>
    </row>
    <row r="12828" spans="3:16" x14ac:dyDescent="0.35">
      <c r="C12828" s="21"/>
      <c r="E12828" s="21"/>
      <c r="G12828" s="20"/>
      <c r="I12828" s="20"/>
      <c r="O12828" s="20"/>
      <c r="P12828" s="20"/>
    </row>
    <row r="12829" spans="3:16" x14ac:dyDescent="0.35">
      <c r="C12829" s="21"/>
      <c r="E12829" s="21"/>
      <c r="G12829" s="20"/>
      <c r="I12829" s="20"/>
      <c r="O12829" s="20"/>
      <c r="P12829" s="20"/>
    </row>
    <row r="12830" spans="3:16" x14ac:dyDescent="0.35">
      <c r="C12830" s="21"/>
      <c r="E12830" s="21"/>
      <c r="G12830" s="20"/>
      <c r="I12830" s="20"/>
      <c r="O12830" s="20"/>
      <c r="P12830" s="20"/>
    </row>
    <row r="12831" spans="3:16" x14ac:dyDescent="0.35">
      <c r="C12831" s="21"/>
      <c r="E12831" s="21"/>
      <c r="G12831" s="20"/>
      <c r="I12831" s="20"/>
      <c r="O12831" s="20"/>
      <c r="P12831" s="20"/>
    </row>
    <row r="12832" spans="3:16" x14ac:dyDescent="0.35">
      <c r="C12832" s="21"/>
      <c r="E12832" s="21"/>
      <c r="G12832" s="20"/>
      <c r="I12832" s="20"/>
      <c r="O12832" s="20"/>
      <c r="P12832" s="20"/>
    </row>
    <row r="12833" spans="3:16" x14ac:dyDescent="0.35">
      <c r="C12833" s="21"/>
      <c r="E12833" s="21"/>
      <c r="G12833" s="20"/>
      <c r="I12833" s="20"/>
      <c r="O12833" s="20"/>
      <c r="P12833" s="20"/>
    </row>
    <row r="12834" spans="3:16" x14ac:dyDescent="0.35">
      <c r="C12834" s="21"/>
      <c r="E12834" s="21"/>
      <c r="G12834" s="20"/>
      <c r="I12834" s="20"/>
      <c r="O12834" s="20"/>
      <c r="P12834" s="20"/>
    </row>
    <row r="12835" spans="3:16" x14ac:dyDescent="0.35">
      <c r="C12835" s="21"/>
      <c r="E12835" s="21"/>
      <c r="G12835" s="20"/>
      <c r="I12835" s="20"/>
      <c r="O12835" s="20"/>
      <c r="P12835" s="20"/>
    </row>
    <row r="12836" spans="3:16" x14ac:dyDescent="0.35">
      <c r="C12836" s="21"/>
      <c r="E12836" s="21"/>
      <c r="G12836" s="20"/>
      <c r="I12836" s="20"/>
      <c r="O12836" s="20"/>
      <c r="P12836" s="20"/>
    </row>
    <row r="12837" spans="3:16" x14ac:dyDescent="0.35">
      <c r="C12837" s="21"/>
      <c r="E12837" s="21"/>
      <c r="G12837" s="20"/>
      <c r="I12837" s="20"/>
      <c r="O12837" s="20"/>
      <c r="P12837" s="20"/>
    </row>
    <row r="12838" spans="3:16" x14ac:dyDescent="0.35">
      <c r="C12838" s="21"/>
      <c r="E12838" s="21"/>
      <c r="G12838" s="20"/>
      <c r="I12838" s="20"/>
      <c r="O12838" s="20"/>
      <c r="P12838" s="20"/>
    </row>
    <row r="12839" spans="3:16" x14ac:dyDescent="0.35">
      <c r="C12839" s="21"/>
      <c r="E12839" s="21"/>
      <c r="G12839" s="20"/>
      <c r="I12839" s="20"/>
      <c r="O12839" s="20"/>
      <c r="P12839" s="20"/>
    </row>
    <row r="12840" spans="3:16" x14ac:dyDescent="0.35">
      <c r="C12840" s="21"/>
      <c r="E12840" s="21"/>
      <c r="G12840" s="20"/>
      <c r="I12840" s="20"/>
      <c r="O12840" s="20"/>
      <c r="P12840" s="20"/>
    </row>
    <row r="12841" spans="3:16" x14ac:dyDescent="0.35">
      <c r="C12841" s="21"/>
      <c r="E12841" s="21"/>
      <c r="G12841" s="20"/>
      <c r="I12841" s="20"/>
      <c r="O12841" s="20"/>
      <c r="P12841" s="20"/>
    </row>
    <row r="12842" spans="3:16" x14ac:dyDescent="0.35">
      <c r="C12842" s="21"/>
      <c r="E12842" s="21"/>
      <c r="G12842" s="20"/>
      <c r="I12842" s="20"/>
      <c r="O12842" s="20"/>
      <c r="P12842" s="20"/>
    </row>
    <row r="12843" spans="3:16" x14ac:dyDescent="0.35">
      <c r="C12843" s="21"/>
      <c r="E12843" s="21"/>
      <c r="G12843" s="20"/>
      <c r="I12843" s="20"/>
      <c r="O12843" s="20"/>
      <c r="P12843" s="20"/>
    </row>
    <row r="12844" spans="3:16" x14ac:dyDescent="0.35">
      <c r="C12844" s="21"/>
      <c r="E12844" s="21"/>
      <c r="G12844" s="20"/>
      <c r="I12844" s="20"/>
      <c r="O12844" s="20"/>
      <c r="P12844" s="20"/>
    </row>
    <row r="12845" spans="3:16" x14ac:dyDescent="0.35">
      <c r="C12845" s="21"/>
      <c r="E12845" s="21"/>
      <c r="G12845" s="20"/>
      <c r="I12845" s="20"/>
      <c r="O12845" s="20"/>
      <c r="P12845" s="20"/>
    </row>
    <row r="12846" spans="3:16" x14ac:dyDescent="0.35">
      <c r="C12846" s="21"/>
      <c r="E12846" s="21"/>
      <c r="G12846" s="20"/>
      <c r="I12846" s="20"/>
      <c r="O12846" s="20"/>
      <c r="P12846" s="20"/>
    </row>
    <row r="12847" spans="3:16" x14ac:dyDescent="0.35">
      <c r="C12847" s="21"/>
      <c r="E12847" s="21"/>
      <c r="G12847" s="20"/>
      <c r="I12847" s="20"/>
      <c r="O12847" s="20"/>
      <c r="P12847" s="20"/>
    </row>
    <row r="12848" spans="3:16" x14ac:dyDescent="0.35">
      <c r="C12848" s="21"/>
      <c r="E12848" s="21"/>
      <c r="G12848" s="20"/>
      <c r="I12848" s="20"/>
      <c r="O12848" s="20"/>
      <c r="P12848" s="20"/>
    </row>
    <row r="12849" spans="3:16" x14ac:dyDescent="0.35">
      <c r="C12849" s="21"/>
      <c r="E12849" s="21"/>
      <c r="G12849" s="20"/>
      <c r="I12849" s="20"/>
      <c r="O12849" s="20"/>
      <c r="P12849" s="20"/>
    </row>
    <row r="12850" spans="3:16" x14ac:dyDescent="0.35">
      <c r="C12850" s="21"/>
      <c r="E12850" s="21"/>
      <c r="G12850" s="20"/>
      <c r="I12850" s="20"/>
      <c r="O12850" s="20"/>
      <c r="P12850" s="20"/>
    </row>
    <row r="12851" spans="3:16" x14ac:dyDescent="0.35">
      <c r="C12851" s="21"/>
      <c r="E12851" s="21"/>
      <c r="G12851" s="20"/>
      <c r="I12851" s="20"/>
      <c r="O12851" s="20"/>
      <c r="P12851" s="20"/>
    </row>
    <row r="12852" spans="3:16" x14ac:dyDescent="0.35">
      <c r="C12852" s="21"/>
      <c r="E12852" s="21"/>
      <c r="G12852" s="20"/>
      <c r="I12852" s="20"/>
      <c r="O12852" s="20"/>
      <c r="P12852" s="20"/>
    </row>
    <row r="12853" spans="3:16" x14ac:dyDescent="0.35">
      <c r="C12853" s="21"/>
      <c r="E12853" s="21"/>
      <c r="G12853" s="20"/>
      <c r="I12853" s="20"/>
      <c r="O12853" s="20"/>
      <c r="P12853" s="20"/>
    </row>
    <row r="12854" spans="3:16" x14ac:dyDescent="0.35">
      <c r="C12854" s="21"/>
      <c r="E12854" s="21"/>
      <c r="G12854" s="20"/>
      <c r="I12854" s="20"/>
      <c r="O12854" s="20"/>
      <c r="P12854" s="20"/>
    </row>
    <row r="12855" spans="3:16" x14ac:dyDescent="0.35">
      <c r="C12855" s="21"/>
      <c r="E12855" s="21"/>
      <c r="G12855" s="20"/>
      <c r="I12855" s="20"/>
      <c r="O12855" s="20"/>
      <c r="P12855" s="20"/>
    </row>
    <row r="12856" spans="3:16" x14ac:dyDescent="0.35">
      <c r="C12856" s="21"/>
      <c r="E12856" s="21"/>
      <c r="G12856" s="20"/>
      <c r="I12856" s="20"/>
      <c r="O12856" s="20"/>
      <c r="P12856" s="20"/>
    </row>
    <row r="12857" spans="3:16" x14ac:dyDescent="0.35">
      <c r="C12857" s="21"/>
      <c r="E12857" s="21"/>
      <c r="G12857" s="20"/>
      <c r="I12857" s="20"/>
      <c r="O12857" s="20"/>
      <c r="P12857" s="20"/>
    </row>
    <row r="12858" spans="3:16" x14ac:dyDescent="0.35">
      <c r="C12858" s="21"/>
      <c r="E12858" s="21"/>
      <c r="G12858" s="20"/>
      <c r="I12858" s="20"/>
      <c r="O12858" s="20"/>
      <c r="P12858" s="20"/>
    </row>
    <row r="12859" spans="3:16" x14ac:dyDescent="0.35">
      <c r="C12859" s="21"/>
      <c r="E12859" s="21"/>
      <c r="G12859" s="20"/>
      <c r="I12859" s="20"/>
      <c r="O12859" s="20"/>
      <c r="P12859" s="20"/>
    </row>
    <row r="12860" spans="3:16" x14ac:dyDescent="0.35">
      <c r="C12860" s="21"/>
      <c r="E12860" s="21"/>
      <c r="G12860" s="20"/>
      <c r="I12860" s="20"/>
      <c r="O12860" s="20"/>
      <c r="P12860" s="20"/>
    </row>
    <row r="12861" spans="3:16" x14ac:dyDescent="0.35">
      <c r="C12861" s="21"/>
      <c r="E12861" s="21"/>
      <c r="G12861" s="20"/>
      <c r="I12861" s="20"/>
      <c r="O12861" s="20"/>
      <c r="P12861" s="20"/>
    </row>
    <row r="12862" spans="3:16" x14ac:dyDescent="0.35">
      <c r="C12862" s="21"/>
      <c r="E12862" s="21"/>
      <c r="G12862" s="20"/>
      <c r="I12862" s="20"/>
      <c r="O12862" s="20"/>
      <c r="P12862" s="20"/>
    </row>
    <row r="12863" spans="3:16" x14ac:dyDescent="0.35">
      <c r="C12863" s="21"/>
      <c r="E12863" s="21"/>
      <c r="G12863" s="20"/>
      <c r="I12863" s="20"/>
      <c r="O12863" s="20"/>
      <c r="P12863" s="20"/>
    </row>
    <row r="12864" spans="3:16" x14ac:dyDescent="0.35">
      <c r="C12864" s="21"/>
      <c r="E12864" s="21"/>
      <c r="G12864" s="20"/>
      <c r="I12864" s="20"/>
      <c r="O12864" s="20"/>
      <c r="P12864" s="20"/>
    </row>
    <row r="12865" spans="3:16" x14ac:dyDescent="0.35">
      <c r="C12865" s="21"/>
      <c r="E12865" s="21"/>
      <c r="G12865" s="20"/>
      <c r="I12865" s="20"/>
      <c r="O12865" s="20"/>
      <c r="P12865" s="20"/>
    </row>
    <row r="12866" spans="3:16" x14ac:dyDescent="0.35">
      <c r="C12866" s="21"/>
      <c r="E12866" s="21"/>
      <c r="G12866" s="20"/>
      <c r="I12866" s="20"/>
      <c r="O12866" s="20"/>
      <c r="P12866" s="20"/>
    </row>
    <row r="12867" spans="3:16" x14ac:dyDescent="0.35">
      <c r="C12867" s="21"/>
      <c r="E12867" s="21"/>
      <c r="G12867" s="20"/>
      <c r="I12867" s="20"/>
      <c r="O12867" s="20"/>
      <c r="P12867" s="20"/>
    </row>
    <row r="12868" spans="3:16" x14ac:dyDescent="0.35">
      <c r="C12868" s="21"/>
      <c r="E12868" s="21"/>
      <c r="G12868" s="20"/>
      <c r="I12868" s="20"/>
      <c r="O12868" s="20"/>
      <c r="P12868" s="20"/>
    </row>
    <row r="12869" spans="3:16" x14ac:dyDescent="0.35">
      <c r="C12869" s="21"/>
      <c r="E12869" s="21"/>
      <c r="G12869" s="20"/>
      <c r="I12869" s="20"/>
      <c r="O12869" s="20"/>
      <c r="P12869" s="20"/>
    </row>
    <row r="12870" spans="3:16" x14ac:dyDescent="0.35">
      <c r="C12870" s="21"/>
      <c r="E12870" s="21"/>
      <c r="G12870" s="20"/>
      <c r="I12870" s="20"/>
      <c r="O12870" s="20"/>
      <c r="P12870" s="20"/>
    </row>
    <row r="12871" spans="3:16" x14ac:dyDescent="0.35">
      <c r="C12871" s="21"/>
      <c r="E12871" s="21"/>
      <c r="G12871" s="20"/>
      <c r="I12871" s="20"/>
      <c r="O12871" s="20"/>
      <c r="P12871" s="20"/>
    </row>
    <row r="12872" spans="3:16" x14ac:dyDescent="0.35">
      <c r="C12872" s="21"/>
      <c r="E12872" s="21"/>
      <c r="G12872" s="20"/>
      <c r="I12872" s="20"/>
      <c r="O12872" s="20"/>
      <c r="P12872" s="20"/>
    </row>
    <row r="12873" spans="3:16" x14ac:dyDescent="0.35">
      <c r="C12873" s="21"/>
      <c r="E12873" s="21"/>
      <c r="G12873" s="20"/>
      <c r="I12873" s="20"/>
      <c r="O12873" s="20"/>
      <c r="P12873" s="20"/>
    </row>
    <row r="12874" spans="3:16" x14ac:dyDescent="0.35">
      <c r="C12874" s="21"/>
      <c r="E12874" s="21"/>
      <c r="G12874" s="20"/>
      <c r="I12874" s="20"/>
      <c r="O12874" s="20"/>
      <c r="P12874" s="20"/>
    </row>
    <row r="12875" spans="3:16" x14ac:dyDescent="0.35">
      <c r="C12875" s="21"/>
      <c r="E12875" s="21"/>
      <c r="G12875" s="20"/>
      <c r="I12875" s="20"/>
      <c r="O12875" s="20"/>
      <c r="P12875" s="20"/>
    </row>
    <row r="12876" spans="3:16" x14ac:dyDescent="0.35">
      <c r="C12876" s="21"/>
      <c r="E12876" s="21"/>
      <c r="G12876" s="20"/>
      <c r="I12876" s="20"/>
      <c r="O12876" s="20"/>
      <c r="P12876" s="20"/>
    </row>
    <row r="12877" spans="3:16" x14ac:dyDescent="0.35">
      <c r="C12877" s="21"/>
      <c r="E12877" s="21"/>
      <c r="G12877" s="20"/>
      <c r="I12877" s="20"/>
      <c r="O12877" s="20"/>
      <c r="P12877" s="20"/>
    </row>
    <row r="12878" spans="3:16" x14ac:dyDescent="0.35">
      <c r="C12878" s="21"/>
      <c r="E12878" s="21"/>
      <c r="G12878" s="20"/>
      <c r="I12878" s="20"/>
      <c r="O12878" s="20"/>
      <c r="P12878" s="20"/>
    </row>
    <row r="12879" spans="3:16" x14ac:dyDescent="0.35">
      <c r="C12879" s="21"/>
      <c r="E12879" s="21"/>
      <c r="G12879" s="20"/>
      <c r="I12879" s="20"/>
      <c r="O12879" s="20"/>
      <c r="P12879" s="20"/>
    </row>
    <row r="12880" spans="3:16" x14ac:dyDescent="0.35">
      <c r="C12880" s="21"/>
      <c r="E12880" s="21"/>
      <c r="G12880" s="20"/>
      <c r="I12880" s="20"/>
      <c r="O12880" s="20"/>
      <c r="P12880" s="20"/>
    </row>
    <row r="12881" spans="3:16" x14ac:dyDescent="0.35">
      <c r="C12881" s="21"/>
      <c r="E12881" s="21"/>
      <c r="G12881" s="20"/>
      <c r="I12881" s="20"/>
      <c r="O12881" s="20"/>
      <c r="P12881" s="20"/>
    </row>
    <row r="12882" spans="3:16" x14ac:dyDescent="0.35">
      <c r="C12882" s="21"/>
      <c r="E12882" s="21"/>
      <c r="G12882" s="20"/>
      <c r="I12882" s="20"/>
      <c r="O12882" s="20"/>
      <c r="P12882" s="20"/>
    </row>
    <row r="12883" spans="3:16" x14ac:dyDescent="0.35">
      <c r="C12883" s="21"/>
      <c r="E12883" s="21"/>
      <c r="G12883" s="20"/>
      <c r="I12883" s="20"/>
      <c r="O12883" s="20"/>
      <c r="P12883" s="20"/>
    </row>
    <row r="12884" spans="3:16" x14ac:dyDescent="0.35">
      <c r="C12884" s="21"/>
      <c r="E12884" s="21"/>
      <c r="G12884" s="20"/>
      <c r="I12884" s="20"/>
      <c r="O12884" s="20"/>
      <c r="P12884" s="20"/>
    </row>
    <row r="12885" spans="3:16" x14ac:dyDescent="0.35">
      <c r="C12885" s="21"/>
      <c r="E12885" s="21"/>
      <c r="G12885" s="20"/>
      <c r="I12885" s="20"/>
      <c r="O12885" s="20"/>
      <c r="P12885" s="20"/>
    </row>
    <row r="12886" spans="3:16" x14ac:dyDescent="0.35">
      <c r="C12886" s="21"/>
      <c r="E12886" s="21"/>
      <c r="G12886" s="20"/>
      <c r="I12886" s="20"/>
      <c r="O12886" s="20"/>
      <c r="P12886" s="20"/>
    </row>
    <row r="12887" spans="3:16" x14ac:dyDescent="0.35">
      <c r="C12887" s="21"/>
      <c r="E12887" s="21"/>
      <c r="G12887" s="20"/>
      <c r="I12887" s="20"/>
      <c r="O12887" s="20"/>
      <c r="P12887" s="20"/>
    </row>
    <row r="12888" spans="3:16" x14ac:dyDescent="0.35">
      <c r="C12888" s="21"/>
      <c r="E12888" s="21"/>
      <c r="G12888" s="20"/>
      <c r="I12888" s="20"/>
      <c r="O12888" s="20"/>
      <c r="P12888" s="20"/>
    </row>
    <row r="12889" spans="3:16" x14ac:dyDescent="0.35">
      <c r="C12889" s="21"/>
      <c r="E12889" s="21"/>
      <c r="G12889" s="20"/>
      <c r="I12889" s="20"/>
      <c r="O12889" s="20"/>
      <c r="P12889" s="20"/>
    </row>
    <row r="12890" spans="3:16" x14ac:dyDescent="0.35">
      <c r="C12890" s="21"/>
      <c r="E12890" s="21"/>
      <c r="G12890" s="20"/>
      <c r="I12890" s="20"/>
      <c r="O12890" s="20"/>
      <c r="P12890" s="20"/>
    </row>
    <row r="12891" spans="3:16" x14ac:dyDescent="0.35">
      <c r="C12891" s="21"/>
      <c r="E12891" s="21"/>
      <c r="G12891" s="20"/>
      <c r="I12891" s="20"/>
      <c r="O12891" s="20"/>
      <c r="P12891" s="20"/>
    </row>
    <row r="12892" spans="3:16" x14ac:dyDescent="0.35">
      <c r="C12892" s="21"/>
      <c r="E12892" s="21"/>
      <c r="G12892" s="20"/>
      <c r="I12892" s="20"/>
      <c r="O12892" s="20"/>
      <c r="P12892" s="20"/>
    </row>
    <row r="12893" spans="3:16" x14ac:dyDescent="0.35">
      <c r="C12893" s="21"/>
      <c r="E12893" s="21"/>
      <c r="G12893" s="20"/>
      <c r="I12893" s="20"/>
      <c r="O12893" s="20"/>
      <c r="P12893" s="20"/>
    </row>
    <row r="12894" spans="3:16" x14ac:dyDescent="0.35">
      <c r="C12894" s="21"/>
      <c r="E12894" s="21"/>
      <c r="G12894" s="20"/>
      <c r="I12894" s="20"/>
      <c r="O12894" s="20"/>
      <c r="P12894" s="20"/>
    </row>
    <row r="12895" spans="3:16" x14ac:dyDescent="0.35">
      <c r="C12895" s="21"/>
      <c r="E12895" s="21"/>
      <c r="G12895" s="20"/>
      <c r="I12895" s="20"/>
      <c r="O12895" s="20"/>
      <c r="P12895" s="20"/>
    </row>
    <row r="12896" spans="3:16" x14ac:dyDescent="0.35">
      <c r="C12896" s="21"/>
      <c r="E12896" s="21"/>
      <c r="G12896" s="20"/>
      <c r="I12896" s="20"/>
      <c r="O12896" s="20"/>
      <c r="P12896" s="20"/>
    </row>
    <row r="12897" spans="3:16" x14ac:dyDescent="0.35">
      <c r="C12897" s="21"/>
      <c r="E12897" s="21"/>
      <c r="G12897" s="20"/>
      <c r="I12897" s="20"/>
      <c r="O12897" s="20"/>
      <c r="P12897" s="20"/>
    </row>
    <row r="12898" spans="3:16" x14ac:dyDescent="0.35">
      <c r="C12898" s="21"/>
      <c r="E12898" s="21"/>
      <c r="G12898" s="20"/>
      <c r="I12898" s="20"/>
      <c r="O12898" s="20"/>
      <c r="P12898" s="20"/>
    </row>
    <row r="12899" spans="3:16" x14ac:dyDescent="0.35">
      <c r="C12899" s="21"/>
      <c r="E12899" s="21"/>
      <c r="G12899" s="20"/>
      <c r="I12899" s="20"/>
      <c r="O12899" s="20"/>
      <c r="P12899" s="20"/>
    </row>
    <row r="12900" spans="3:16" x14ac:dyDescent="0.35">
      <c r="C12900" s="21"/>
      <c r="E12900" s="21"/>
      <c r="G12900" s="20"/>
      <c r="I12900" s="20"/>
      <c r="O12900" s="20"/>
      <c r="P12900" s="20"/>
    </row>
    <row r="12901" spans="3:16" x14ac:dyDescent="0.35">
      <c r="C12901" s="21"/>
      <c r="E12901" s="21"/>
      <c r="G12901" s="20"/>
      <c r="I12901" s="20"/>
      <c r="O12901" s="20"/>
      <c r="P12901" s="20"/>
    </row>
    <row r="12902" spans="3:16" x14ac:dyDescent="0.35">
      <c r="C12902" s="21"/>
      <c r="E12902" s="21"/>
      <c r="G12902" s="20"/>
      <c r="I12902" s="20"/>
      <c r="O12902" s="20"/>
      <c r="P12902" s="20"/>
    </row>
    <row r="12903" spans="3:16" x14ac:dyDescent="0.35">
      <c r="C12903" s="21"/>
      <c r="E12903" s="21"/>
      <c r="G12903" s="20"/>
      <c r="I12903" s="20"/>
      <c r="O12903" s="20"/>
      <c r="P12903" s="20"/>
    </row>
    <row r="12904" spans="3:16" x14ac:dyDescent="0.35">
      <c r="C12904" s="21"/>
      <c r="E12904" s="21"/>
      <c r="G12904" s="20"/>
      <c r="I12904" s="20"/>
      <c r="O12904" s="20"/>
      <c r="P12904" s="20"/>
    </row>
    <row r="12905" spans="3:16" x14ac:dyDescent="0.35">
      <c r="C12905" s="21"/>
      <c r="E12905" s="21"/>
      <c r="G12905" s="20"/>
      <c r="I12905" s="20"/>
      <c r="O12905" s="20"/>
      <c r="P12905" s="20"/>
    </row>
    <row r="12906" spans="3:16" x14ac:dyDescent="0.35">
      <c r="C12906" s="21"/>
      <c r="E12906" s="21"/>
      <c r="G12906" s="20"/>
      <c r="I12906" s="20"/>
      <c r="O12906" s="20"/>
      <c r="P12906" s="20"/>
    </row>
    <row r="12907" spans="3:16" x14ac:dyDescent="0.35">
      <c r="C12907" s="21"/>
      <c r="E12907" s="21"/>
      <c r="G12907" s="20"/>
      <c r="I12907" s="20"/>
      <c r="O12907" s="20"/>
      <c r="P12907" s="20"/>
    </row>
    <row r="12908" spans="3:16" x14ac:dyDescent="0.35">
      <c r="C12908" s="21"/>
      <c r="E12908" s="21"/>
      <c r="G12908" s="20"/>
      <c r="I12908" s="20"/>
      <c r="O12908" s="20"/>
      <c r="P12908" s="20"/>
    </row>
    <row r="12909" spans="3:16" x14ac:dyDescent="0.35">
      <c r="C12909" s="21"/>
      <c r="E12909" s="21"/>
      <c r="G12909" s="20"/>
      <c r="I12909" s="20"/>
      <c r="O12909" s="20"/>
      <c r="P12909" s="20"/>
    </row>
    <row r="12910" spans="3:16" x14ac:dyDescent="0.35">
      <c r="C12910" s="21"/>
      <c r="E12910" s="21"/>
      <c r="G12910" s="20"/>
      <c r="I12910" s="20"/>
      <c r="O12910" s="20"/>
      <c r="P12910" s="20"/>
    </row>
    <row r="12911" spans="3:16" x14ac:dyDescent="0.35">
      <c r="C12911" s="21"/>
      <c r="E12911" s="21"/>
      <c r="G12911" s="20"/>
      <c r="I12911" s="20"/>
      <c r="O12911" s="20"/>
      <c r="P12911" s="20"/>
    </row>
    <row r="12912" spans="3:16" x14ac:dyDescent="0.35">
      <c r="C12912" s="21"/>
      <c r="E12912" s="21"/>
      <c r="G12912" s="20"/>
      <c r="I12912" s="20"/>
      <c r="O12912" s="20"/>
      <c r="P12912" s="20"/>
    </row>
    <row r="12913" spans="3:16" x14ac:dyDescent="0.35">
      <c r="C12913" s="21"/>
      <c r="E12913" s="21"/>
      <c r="G12913" s="20"/>
      <c r="I12913" s="20"/>
      <c r="O12913" s="20"/>
      <c r="P12913" s="20"/>
    </row>
    <row r="12914" spans="3:16" x14ac:dyDescent="0.35">
      <c r="C12914" s="21"/>
      <c r="E12914" s="21"/>
      <c r="G12914" s="20"/>
      <c r="I12914" s="20"/>
      <c r="O12914" s="20"/>
      <c r="P12914" s="20"/>
    </row>
    <row r="12915" spans="3:16" x14ac:dyDescent="0.35">
      <c r="C12915" s="21"/>
      <c r="E12915" s="21"/>
      <c r="G12915" s="20"/>
      <c r="I12915" s="20"/>
      <c r="O12915" s="20"/>
      <c r="P12915" s="20"/>
    </row>
    <row r="12916" spans="3:16" x14ac:dyDescent="0.35">
      <c r="C12916" s="21"/>
      <c r="E12916" s="21"/>
      <c r="G12916" s="20"/>
      <c r="I12916" s="20"/>
      <c r="O12916" s="20"/>
      <c r="P12916" s="20"/>
    </row>
    <row r="12917" spans="3:16" x14ac:dyDescent="0.35">
      <c r="C12917" s="21"/>
      <c r="E12917" s="21"/>
      <c r="G12917" s="20"/>
      <c r="I12917" s="20"/>
      <c r="O12917" s="20"/>
      <c r="P12917" s="20"/>
    </row>
    <row r="12918" spans="3:16" x14ac:dyDescent="0.35">
      <c r="C12918" s="21"/>
      <c r="E12918" s="21"/>
      <c r="G12918" s="20"/>
      <c r="I12918" s="20"/>
      <c r="O12918" s="20"/>
      <c r="P12918" s="20"/>
    </row>
    <row r="12919" spans="3:16" x14ac:dyDescent="0.35">
      <c r="C12919" s="21"/>
      <c r="E12919" s="21"/>
      <c r="G12919" s="20"/>
      <c r="I12919" s="20"/>
      <c r="O12919" s="20"/>
      <c r="P12919" s="20"/>
    </row>
    <row r="12920" spans="3:16" x14ac:dyDescent="0.35">
      <c r="C12920" s="21"/>
      <c r="E12920" s="21"/>
      <c r="G12920" s="20"/>
      <c r="I12920" s="20"/>
      <c r="O12920" s="20"/>
      <c r="P12920" s="20"/>
    </row>
    <row r="12921" spans="3:16" x14ac:dyDescent="0.35">
      <c r="C12921" s="21"/>
      <c r="E12921" s="21"/>
      <c r="G12921" s="20"/>
      <c r="I12921" s="20"/>
      <c r="O12921" s="20"/>
      <c r="P12921" s="20"/>
    </row>
    <row r="12922" spans="3:16" x14ac:dyDescent="0.35">
      <c r="C12922" s="21"/>
      <c r="E12922" s="21"/>
      <c r="G12922" s="20"/>
      <c r="I12922" s="20"/>
      <c r="O12922" s="20"/>
      <c r="P12922" s="20"/>
    </row>
    <row r="12923" spans="3:16" x14ac:dyDescent="0.35">
      <c r="C12923" s="21"/>
      <c r="E12923" s="21"/>
      <c r="G12923" s="20"/>
      <c r="I12923" s="20"/>
      <c r="O12923" s="20"/>
      <c r="P12923" s="20"/>
    </row>
    <row r="12924" spans="3:16" x14ac:dyDescent="0.35">
      <c r="C12924" s="21"/>
      <c r="E12924" s="21"/>
      <c r="G12924" s="20"/>
      <c r="I12924" s="20"/>
      <c r="O12924" s="20"/>
      <c r="P12924" s="20"/>
    </row>
    <row r="12925" spans="3:16" x14ac:dyDescent="0.35">
      <c r="C12925" s="21"/>
      <c r="E12925" s="21"/>
      <c r="G12925" s="20"/>
      <c r="I12925" s="20"/>
      <c r="O12925" s="20"/>
      <c r="P12925" s="20"/>
    </row>
    <row r="12926" spans="3:16" x14ac:dyDescent="0.35">
      <c r="C12926" s="21"/>
      <c r="E12926" s="21"/>
      <c r="G12926" s="20"/>
      <c r="I12926" s="20"/>
      <c r="O12926" s="20"/>
      <c r="P12926" s="20"/>
    </row>
    <row r="12927" spans="3:16" x14ac:dyDescent="0.35">
      <c r="C12927" s="21"/>
      <c r="E12927" s="21"/>
      <c r="G12927" s="20"/>
      <c r="I12927" s="20"/>
      <c r="O12927" s="20"/>
      <c r="P12927" s="20"/>
    </row>
    <row r="12928" spans="3:16" x14ac:dyDescent="0.35">
      <c r="C12928" s="21"/>
      <c r="E12928" s="21"/>
      <c r="G12928" s="20"/>
      <c r="I12928" s="20"/>
      <c r="O12928" s="20"/>
      <c r="P12928" s="20"/>
    </row>
    <row r="12929" spans="3:16" x14ac:dyDescent="0.35">
      <c r="C12929" s="21"/>
      <c r="E12929" s="21"/>
      <c r="G12929" s="20"/>
      <c r="I12929" s="20"/>
      <c r="O12929" s="20"/>
      <c r="P12929" s="20"/>
    </row>
    <row r="12930" spans="3:16" x14ac:dyDescent="0.35">
      <c r="C12930" s="21"/>
      <c r="E12930" s="21"/>
      <c r="G12930" s="20"/>
      <c r="I12930" s="20"/>
      <c r="O12930" s="20"/>
      <c r="P12930" s="20"/>
    </row>
    <row r="12931" spans="3:16" x14ac:dyDescent="0.35">
      <c r="C12931" s="21"/>
      <c r="E12931" s="21"/>
      <c r="G12931" s="20"/>
      <c r="I12931" s="20"/>
      <c r="O12931" s="20"/>
      <c r="P12931" s="20"/>
    </row>
    <row r="12932" spans="3:16" x14ac:dyDescent="0.35">
      <c r="C12932" s="21"/>
      <c r="E12932" s="21"/>
      <c r="G12932" s="20"/>
      <c r="I12932" s="20"/>
      <c r="O12932" s="20"/>
      <c r="P12932" s="20"/>
    </row>
    <row r="12933" spans="3:16" x14ac:dyDescent="0.35">
      <c r="C12933" s="21"/>
      <c r="E12933" s="21"/>
      <c r="G12933" s="20"/>
      <c r="I12933" s="20"/>
      <c r="O12933" s="20"/>
      <c r="P12933" s="20"/>
    </row>
    <row r="12934" spans="3:16" x14ac:dyDescent="0.35">
      <c r="C12934" s="21"/>
      <c r="E12934" s="21"/>
      <c r="G12934" s="20"/>
      <c r="I12934" s="20"/>
      <c r="O12934" s="20"/>
      <c r="P12934" s="20"/>
    </row>
    <row r="12935" spans="3:16" x14ac:dyDescent="0.35">
      <c r="C12935" s="21"/>
      <c r="E12935" s="21"/>
      <c r="G12935" s="20"/>
      <c r="I12935" s="20"/>
      <c r="O12935" s="20"/>
      <c r="P12935" s="20"/>
    </row>
    <row r="12936" spans="3:16" x14ac:dyDescent="0.35">
      <c r="C12936" s="21"/>
      <c r="E12936" s="21"/>
      <c r="G12936" s="20"/>
      <c r="I12936" s="20"/>
      <c r="O12936" s="20"/>
      <c r="P12936" s="20"/>
    </row>
    <row r="12937" spans="3:16" x14ac:dyDescent="0.35">
      <c r="C12937" s="21"/>
      <c r="E12937" s="21"/>
      <c r="G12937" s="20"/>
      <c r="I12937" s="20"/>
      <c r="O12937" s="20"/>
      <c r="P12937" s="20"/>
    </row>
    <row r="12938" spans="3:16" x14ac:dyDescent="0.35">
      <c r="C12938" s="21"/>
      <c r="E12938" s="21"/>
      <c r="G12938" s="20"/>
      <c r="I12938" s="20"/>
      <c r="O12938" s="20"/>
      <c r="P12938" s="20"/>
    </row>
    <row r="12939" spans="3:16" x14ac:dyDescent="0.35">
      <c r="C12939" s="21"/>
      <c r="E12939" s="21"/>
      <c r="G12939" s="20"/>
      <c r="I12939" s="20"/>
      <c r="O12939" s="20"/>
      <c r="P12939" s="20"/>
    </row>
    <row r="12940" spans="3:16" x14ac:dyDescent="0.35">
      <c r="C12940" s="21"/>
      <c r="E12940" s="21"/>
      <c r="G12940" s="20"/>
      <c r="I12940" s="20"/>
      <c r="O12940" s="20"/>
      <c r="P12940" s="20"/>
    </row>
    <row r="12941" spans="3:16" x14ac:dyDescent="0.35">
      <c r="C12941" s="21"/>
      <c r="E12941" s="21"/>
      <c r="G12941" s="20"/>
      <c r="I12941" s="20"/>
      <c r="O12941" s="20"/>
      <c r="P12941" s="20"/>
    </row>
    <row r="12942" spans="3:16" x14ac:dyDescent="0.35">
      <c r="C12942" s="21"/>
      <c r="E12942" s="21"/>
      <c r="G12942" s="20"/>
      <c r="I12942" s="20"/>
      <c r="O12942" s="20"/>
      <c r="P12942" s="20"/>
    </row>
    <row r="12943" spans="3:16" x14ac:dyDescent="0.35">
      <c r="C12943" s="21"/>
      <c r="E12943" s="21"/>
      <c r="G12943" s="20"/>
      <c r="I12943" s="20"/>
      <c r="O12943" s="20"/>
      <c r="P12943" s="20"/>
    </row>
    <row r="12944" spans="3:16" x14ac:dyDescent="0.35">
      <c r="C12944" s="21"/>
      <c r="E12944" s="21"/>
      <c r="G12944" s="20"/>
      <c r="I12944" s="20"/>
      <c r="O12944" s="20"/>
      <c r="P12944" s="20"/>
    </row>
    <row r="12945" spans="3:16" x14ac:dyDescent="0.35">
      <c r="C12945" s="21"/>
      <c r="E12945" s="21"/>
      <c r="G12945" s="20"/>
      <c r="I12945" s="20"/>
      <c r="O12945" s="20"/>
      <c r="P12945" s="20"/>
    </row>
    <row r="12946" spans="3:16" x14ac:dyDescent="0.35">
      <c r="C12946" s="21"/>
      <c r="E12946" s="21"/>
      <c r="G12946" s="20"/>
      <c r="I12946" s="20"/>
      <c r="O12946" s="20"/>
      <c r="P12946" s="20"/>
    </row>
    <row r="12947" spans="3:16" x14ac:dyDescent="0.35">
      <c r="C12947" s="21"/>
      <c r="E12947" s="21"/>
      <c r="G12947" s="20"/>
      <c r="I12947" s="20"/>
      <c r="O12947" s="20"/>
      <c r="P12947" s="20"/>
    </row>
    <row r="12948" spans="3:16" x14ac:dyDescent="0.35">
      <c r="C12948" s="21"/>
      <c r="E12948" s="21"/>
      <c r="G12948" s="20"/>
      <c r="I12948" s="20"/>
      <c r="O12948" s="20"/>
      <c r="P12948" s="20"/>
    </row>
    <row r="12949" spans="3:16" x14ac:dyDescent="0.35">
      <c r="C12949" s="21"/>
      <c r="E12949" s="21"/>
      <c r="G12949" s="20"/>
      <c r="I12949" s="20"/>
      <c r="O12949" s="20"/>
      <c r="P12949" s="20"/>
    </row>
    <row r="12950" spans="3:16" x14ac:dyDescent="0.35">
      <c r="C12950" s="21"/>
      <c r="E12950" s="21"/>
      <c r="G12950" s="20"/>
      <c r="I12950" s="20"/>
      <c r="O12950" s="20"/>
      <c r="P12950" s="20"/>
    </row>
    <row r="12951" spans="3:16" x14ac:dyDescent="0.35">
      <c r="C12951" s="21"/>
      <c r="E12951" s="21"/>
      <c r="G12951" s="20"/>
      <c r="I12951" s="20"/>
      <c r="O12951" s="20"/>
      <c r="P12951" s="20"/>
    </row>
    <row r="12952" spans="3:16" x14ac:dyDescent="0.35">
      <c r="C12952" s="21"/>
      <c r="E12952" s="21"/>
      <c r="G12952" s="20"/>
      <c r="I12952" s="20"/>
      <c r="O12952" s="20"/>
      <c r="P12952" s="20"/>
    </row>
    <row r="12953" spans="3:16" x14ac:dyDescent="0.35">
      <c r="C12953" s="21"/>
      <c r="E12953" s="21"/>
      <c r="G12953" s="20"/>
      <c r="I12953" s="20"/>
      <c r="O12953" s="20"/>
      <c r="P12953" s="20"/>
    </row>
    <row r="12954" spans="3:16" x14ac:dyDescent="0.35">
      <c r="C12954" s="21"/>
      <c r="E12954" s="21"/>
      <c r="G12954" s="20"/>
      <c r="I12954" s="20"/>
      <c r="O12954" s="20"/>
      <c r="P12954" s="20"/>
    </row>
    <row r="12955" spans="3:16" x14ac:dyDescent="0.35">
      <c r="C12955" s="21"/>
      <c r="E12955" s="21"/>
      <c r="G12955" s="20"/>
      <c r="I12955" s="20"/>
      <c r="O12955" s="20"/>
      <c r="P12955" s="20"/>
    </row>
    <row r="12956" spans="3:16" x14ac:dyDescent="0.35">
      <c r="C12956" s="21"/>
      <c r="E12956" s="21"/>
      <c r="G12956" s="20"/>
      <c r="I12956" s="20"/>
      <c r="O12956" s="20"/>
      <c r="P12956" s="20"/>
    </row>
    <row r="12957" spans="3:16" x14ac:dyDescent="0.35">
      <c r="C12957" s="21"/>
      <c r="E12957" s="21"/>
      <c r="G12957" s="20"/>
      <c r="I12957" s="20"/>
      <c r="O12957" s="20"/>
      <c r="P12957" s="20"/>
    </row>
    <row r="12958" spans="3:16" x14ac:dyDescent="0.35">
      <c r="C12958" s="21"/>
      <c r="E12958" s="21"/>
      <c r="G12958" s="20"/>
      <c r="I12958" s="20"/>
      <c r="O12958" s="20"/>
      <c r="P12958" s="20"/>
    </row>
    <row r="12959" spans="3:16" x14ac:dyDescent="0.35">
      <c r="C12959" s="21"/>
      <c r="E12959" s="21"/>
      <c r="G12959" s="20"/>
      <c r="I12959" s="20"/>
      <c r="O12959" s="20"/>
      <c r="P12959" s="20"/>
    </row>
    <row r="12960" spans="3:16" x14ac:dyDescent="0.35">
      <c r="C12960" s="21"/>
      <c r="E12960" s="21"/>
      <c r="G12960" s="20"/>
      <c r="I12960" s="20"/>
      <c r="O12960" s="20"/>
      <c r="P12960" s="20"/>
    </row>
    <row r="12961" spans="3:16" x14ac:dyDescent="0.35">
      <c r="C12961" s="21"/>
      <c r="E12961" s="21"/>
      <c r="G12961" s="20"/>
      <c r="I12961" s="20"/>
      <c r="O12961" s="20"/>
      <c r="P12961" s="20"/>
    </row>
    <row r="12962" spans="3:16" x14ac:dyDescent="0.35">
      <c r="C12962" s="21"/>
      <c r="E12962" s="21"/>
      <c r="G12962" s="20"/>
      <c r="I12962" s="20"/>
      <c r="O12962" s="20"/>
      <c r="P12962" s="20"/>
    </row>
    <row r="12963" spans="3:16" x14ac:dyDescent="0.35">
      <c r="C12963" s="21"/>
      <c r="E12963" s="21"/>
      <c r="G12963" s="20"/>
      <c r="I12963" s="20"/>
      <c r="O12963" s="20"/>
      <c r="P12963" s="20"/>
    </row>
    <row r="12964" spans="3:16" x14ac:dyDescent="0.35">
      <c r="C12964" s="21"/>
      <c r="E12964" s="21"/>
      <c r="G12964" s="20"/>
      <c r="I12964" s="20"/>
      <c r="O12964" s="20"/>
      <c r="P12964" s="20"/>
    </row>
    <row r="12965" spans="3:16" x14ac:dyDescent="0.35">
      <c r="C12965" s="21"/>
      <c r="E12965" s="21"/>
      <c r="G12965" s="20"/>
      <c r="I12965" s="20"/>
      <c r="O12965" s="20"/>
      <c r="P12965" s="20"/>
    </row>
    <row r="12966" spans="3:16" x14ac:dyDescent="0.35">
      <c r="C12966" s="21"/>
      <c r="E12966" s="21"/>
      <c r="G12966" s="20"/>
      <c r="I12966" s="20"/>
      <c r="O12966" s="20"/>
      <c r="P12966" s="20"/>
    </row>
    <row r="12967" spans="3:16" x14ac:dyDescent="0.35">
      <c r="C12967" s="21"/>
      <c r="E12967" s="21"/>
      <c r="G12967" s="20"/>
      <c r="I12967" s="20"/>
      <c r="O12967" s="20"/>
      <c r="P12967" s="20"/>
    </row>
    <row r="12968" spans="3:16" x14ac:dyDescent="0.35">
      <c r="C12968" s="21"/>
      <c r="E12968" s="21"/>
      <c r="G12968" s="20"/>
      <c r="I12968" s="20"/>
      <c r="O12968" s="20"/>
      <c r="P12968" s="20"/>
    </row>
    <row r="12969" spans="3:16" x14ac:dyDescent="0.35">
      <c r="C12969" s="21"/>
      <c r="E12969" s="21"/>
      <c r="G12969" s="20"/>
      <c r="I12969" s="20"/>
      <c r="O12969" s="20"/>
      <c r="P12969" s="20"/>
    </row>
    <row r="12970" spans="3:16" x14ac:dyDescent="0.35">
      <c r="C12970" s="21"/>
      <c r="E12970" s="21"/>
      <c r="G12970" s="20"/>
      <c r="I12970" s="20"/>
      <c r="O12970" s="20"/>
      <c r="P12970" s="20"/>
    </row>
    <row r="12971" spans="3:16" x14ac:dyDescent="0.35">
      <c r="C12971" s="21"/>
      <c r="E12971" s="21"/>
      <c r="G12971" s="20"/>
      <c r="I12971" s="20"/>
      <c r="O12971" s="20"/>
      <c r="P12971" s="20"/>
    </row>
    <row r="12972" spans="3:16" x14ac:dyDescent="0.35">
      <c r="C12972" s="21"/>
      <c r="E12972" s="21"/>
      <c r="G12972" s="20"/>
      <c r="I12972" s="20"/>
      <c r="O12972" s="20"/>
      <c r="P12972" s="20"/>
    </row>
    <row r="12973" spans="3:16" x14ac:dyDescent="0.35">
      <c r="C12973" s="21"/>
      <c r="E12973" s="21"/>
      <c r="G12973" s="20"/>
      <c r="I12973" s="20"/>
      <c r="O12973" s="20"/>
      <c r="P12973" s="20"/>
    </row>
    <row r="12974" spans="3:16" x14ac:dyDescent="0.35">
      <c r="C12974" s="21"/>
      <c r="E12974" s="21"/>
      <c r="G12974" s="20"/>
      <c r="I12974" s="20"/>
      <c r="O12974" s="20"/>
      <c r="P12974" s="20"/>
    </row>
    <row r="12975" spans="3:16" x14ac:dyDescent="0.35">
      <c r="C12975" s="21"/>
      <c r="E12975" s="21"/>
      <c r="G12975" s="20"/>
      <c r="I12975" s="20"/>
      <c r="O12975" s="20"/>
      <c r="P12975" s="20"/>
    </row>
    <row r="12976" spans="3:16" x14ac:dyDescent="0.35">
      <c r="C12976" s="21"/>
      <c r="E12976" s="21"/>
      <c r="G12976" s="20"/>
      <c r="I12976" s="20"/>
      <c r="O12976" s="20"/>
      <c r="P12976" s="20"/>
    </row>
    <row r="12977" spans="3:16" x14ac:dyDescent="0.35">
      <c r="C12977" s="21"/>
      <c r="E12977" s="21"/>
      <c r="G12977" s="20"/>
      <c r="I12977" s="20"/>
      <c r="O12977" s="20"/>
      <c r="P12977" s="20"/>
    </row>
    <row r="12978" spans="3:16" x14ac:dyDescent="0.35">
      <c r="C12978" s="21"/>
      <c r="E12978" s="21"/>
      <c r="G12978" s="20"/>
      <c r="I12978" s="20"/>
      <c r="O12978" s="20"/>
      <c r="P12978" s="20"/>
    </row>
    <row r="12979" spans="3:16" x14ac:dyDescent="0.35">
      <c r="C12979" s="21"/>
      <c r="E12979" s="21"/>
      <c r="G12979" s="20"/>
      <c r="I12979" s="20"/>
      <c r="O12979" s="20"/>
      <c r="P12979" s="20"/>
    </row>
    <row r="12980" spans="3:16" x14ac:dyDescent="0.35">
      <c r="C12980" s="21"/>
      <c r="E12980" s="21"/>
      <c r="G12980" s="20"/>
      <c r="I12980" s="20"/>
      <c r="O12980" s="20"/>
      <c r="P12980" s="20"/>
    </row>
    <row r="12981" spans="3:16" x14ac:dyDescent="0.35">
      <c r="C12981" s="21"/>
      <c r="E12981" s="21"/>
      <c r="G12981" s="20"/>
      <c r="I12981" s="20"/>
      <c r="O12981" s="20"/>
      <c r="P12981" s="20"/>
    </row>
    <row r="12982" spans="3:16" x14ac:dyDescent="0.35">
      <c r="C12982" s="21"/>
      <c r="E12982" s="21"/>
      <c r="G12982" s="20"/>
      <c r="I12982" s="20"/>
      <c r="O12982" s="20"/>
      <c r="P12982" s="20"/>
    </row>
    <row r="12983" spans="3:16" x14ac:dyDescent="0.35">
      <c r="C12983" s="21"/>
      <c r="E12983" s="21"/>
      <c r="G12983" s="20"/>
      <c r="I12983" s="20"/>
      <c r="O12983" s="20"/>
      <c r="P12983" s="20"/>
    </row>
    <row r="12984" spans="3:16" x14ac:dyDescent="0.35">
      <c r="C12984" s="21"/>
      <c r="E12984" s="21"/>
      <c r="G12984" s="20"/>
      <c r="I12984" s="20"/>
      <c r="O12984" s="20"/>
      <c r="P12984" s="20"/>
    </row>
    <row r="12985" spans="3:16" x14ac:dyDescent="0.35">
      <c r="C12985" s="21"/>
      <c r="E12985" s="21"/>
      <c r="G12985" s="20"/>
      <c r="I12985" s="20"/>
      <c r="O12985" s="20"/>
      <c r="P12985" s="20"/>
    </row>
    <row r="12986" spans="3:16" x14ac:dyDescent="0.35">
      <c r="C12986" s="21"/>
      <c r="E12986" s="21"/>
      <c r="G12986" s="20"/>
      <c r="I12986" s="20"/>
      <c r="O12986" s="20"/>
      <c r="P12986" s="20"/>
    </row>
    <row r="12987" spans="3:16" x14ac:dyDescent="0.35">
      <c r="C12987" s="21"/>
      <c r="E12987" s="21"/>
      <c r="G12987" s="20"/>
      <c r="I12987" s="20"/>
      <c r="O12987" s="20"/>
      <c r="P12987" s="20"/>
    </row>
    <row r="12988" spans="3:16" x14ac:dyDescent="0.35">
      <c r="C12988" s="21"/>
      <c r="E12988" s="21"/>
      <c r="G12988" s="20"/>
      <c r="I12988" s="20"/>
      <c r="O12988" s="20"/>
      <c r="P12988" s="20"/>
    </row>
    <row r="12989" spans="3:16" x14ac:dyDescent="0.35">
      <c r="C12989" s="21"/>
      <c r="E12989" s="21"/>
      <c r="G12989" s="20"/>
      <c r="I12989" s="20"/>
      <c r="O12989" s="20"/>
      <c r="P12989" s="20"/>
    </row>
    <row r="12990" spans="3:16" x14ac:dyDescent="0.35">
      <c r="C12990" s="21"/>
      <c r="E12990" s="21"/>
      <c r="G12990" s="20"/>
      <c r="I12990" s="20"/>
      <c r="O12990" s="20"/>
      <c r="P12990" s="20"/>
    </row>
    <row r="12991" spans="3:16" x14ac:dyDescent="0.35">
      <c r="C12991" s="21"/>
      <c r="E12991" s="21"/>
      <c r="G12991" s="20"/>
      <c r="I12991" s="20"/>
      <c r="O12991" s="20"/>
      <c r="P12991" s="20"/>
    </row>
    <row r="12992" spans="3:16" x14ac:dyDescent="0.35">
      <c r="C12992" s="21"/>
      <c r="E12992" s="21"/>
      <c r="G12992" s="20"/>
      <c r="I12992" s="20"/>
      <c r="O12992" s="20"/>
      <c r="P12992" s="20"/>
    </row>
    <row r="12993" spans="3:16" x14ac:dyDescent="0.35">
      <c r="C12993" s="21"/>
      <c r="E12993" s="21"/>
      <c r="G12993" s="20"/>
      <c r="I12993" s="20"/>
      <c r="O12993" s="20"/>
      <c r="P12993" s="20"/>
    </row>
    <row r="12994" spans="3:16" x14ac:dyDescent="0.35">
      <c r="C12994" s="21"/>
      <c r="E12994" s="21"/>
      <c r="G12994" s="20"/>
      <c r="I12994" s="20"/>
      <c r="O12994" s="20"/>
      <c r="P12994" s="20"/>
    </row>
    <row r="12995" spans="3:16" x14ac:dyDescent="0.35">
      <c r="C12995" s="21"/>
      <c r="E12995" s="21"/>
      <c r="G12995" s="20"/>
      <c r="I12995" s="20"/>
      <c r="O12995" s="20"/>
      <c r="P12995" s="20"/>
    </row>
    <row r="12996" spans="3:16" x14ac:dyDescent="0.35">
      <c r="C12996" s="21"/>
      <c r="E12996" s="21"/>
      <c r="G12996" s="20"/>
      <c r="I12996" s="20"/>
      <c r="O12996" s="20"/>
      <c r="P12996" s="20"/>
    </row>
    <row r="12997" spans="3:16" x14ac:dyDescent="0.35">
      <c r="C12997" s="21"/>
      <c r="E12997" s="21"/>
      <c r="G12997" s="20"/>
      <c r="I12997" s="20"/>
      <c r="O12997" s="20"/>
      <c r="P12997" s="20"/>
    </row>
    <row r="12998" spans="3:16" x14ac:dyDescent="0.35">
      <c r="C12998" s="21"/>
      <c r="E12998" s="21"/>
      <c r="G12998" s="20"/>
      <c r="I12998" s="20"/>
      <c r="O12998" s="20"/>
      <c r="P12998" s="20"/>
    </row>
    <row r="12999" spans="3:16" x14ac:dyDescent="0.35">
      <c r="C12999" s="21"/>
      <c r="E12999" s="21"/>
      <c r="G12999" s="20"/>
      <c r="I12999" s="20"/>
      <c r="O12999" s="20"/>
      <c r="P12999" s="20"/>
    </row>
    <row r="13000" spans="3:16" x14ac:dyDescent="0.35">
      <c r="C13000" s="21"/>
      <c r="E13000" s="21"/>
      <c r="G13000" s="20"/>
      <c r="I13000" s="20"/>
      <c r="O13000" s="20"/>
      <c r="P13000" s="20"/>
    </row>
    <row r="13001" spans="3:16" x14ac:dyDescent="0.35">
      <c r="C13001" s="21"/>
      <c r="E13001" s="21"/>
      <c r="G13001" s="20"/>
      <c r="I13001" s="20"/>
      <c r="O13001" s="20"/>
      <c r="P13001" s="20"/>
    </row>
    <row r="13002" spans="3:16" x14ac:dyDescent="0.35">
      <c r="C13002" s="21"/>
      <c r="E13002" s="21"/>
      <c r="G13002" s="20"/>
      <c r="I13002" s="20"/>
      <c r="O13002" s="20"/>
      <c r="P13002" s="20"/>
    </row>
    <row r="13003" spans="3:16" x14ac:dyDescent="0.35">
      <c r="C13003" s="21"/>
      <c r="E13003" s="21"/>
      <c r="G13003" s="20"/>
      <c r="I13003" s="20"/>
      <c r="O13003" s="20"/>
      <c r="P13003" s="20"/>
    </row>
    <row r="13004" spans="3:16" x14ac:dyDescent="0.35">
      <c r="C13004" s="21"/>
      <c r="E13004" s="21"/>
      <c r="G13004" s="20"/>
      <c r="I13004" s="20"/>
      <c r="O13004" s="20"/>
      <c r="P13004" s="20"/>
    </row>
    <row r="13005" spans="3:16" x14ac:dyDescent="0.35">
      <c r="C13005" s="21"/>
      <c r="E13005" s="21"/>
      <c r="G13005" s="20"/>
      <c r="I13005" s="20"/>
      <c r="O13005" s="20"/>
      <c r="P13005" s="20"/>
    </row>
    <row r="13006" spans="3:16" x14ac:dyDescent="0.35">
      <c r="C13006" s="21"/>
      <c r="E13006" s="21"/>
      <c r="G13006" s="20"/>
      <c r="I13006" s="20"/>
      <c r="O13006" s="20"/>
      <c r="P13006" s="20"/>
    </row>
    <row r="13007" spans="3:16" x14ac:dyDescent="0.35">
      <c r="C13007" s="21"/>
      <c r="E13007" s="21"/>
      <c r="G13007" s="20"/>
      <c r="I13007" s="20"/>
      <c r="O13007" s="20"/>
      <c r="P13007" s="20"/>
    </row>
    <row r="13008" spans="3:16" x14ac:dyDescent="0.35">
      <c r="C13008" s="21"/>
      <c r="E13008" s="21"/>
      <c r="G13008" s="20"/>
      <c r="I13008" s="20"/>
      <c r="O13008" s="20"/>
      <c r="P13008" s="20"/>
    </row>
    <row r="13009" spans="3:16" x14ac:dyDescent="0.35">
      <c r="C13009" s="21"/>
      <c r="E13009" s="21"/>
      <c r="G13009" s="20"/>
      <c r="I13009" s="20"/>
      <c r="O13009" s="20"/>
      <c r="P13009" s="20"/>
    </row>
    <row r="13010" spans="3:16" x14ac:dyDescent="0.35">
      <c r="C13010" s="21"/>
      <c r="E13010" s="21"/>
      <c r="G13010" s="20"/>
      <c r="I13010" s="20"/>
      <c r="O13010" s="20"/>
      <c r="P13010" s="20"/>
    </row>
    <row r="13011" spans="3:16" x14ac:dyDescent="0.35">
      <c r="C13011" s="21"/>
      <c r="E13011" s="21"/>
      <c r="G13011" s="20"/>
      <c r="I13011" s="20"/>
      <c r="O13011" s="20"/>
      <c r="P13011" s="20"/>
    </row>
    <row r="13012" spans="3:16" x14ac:dyDescent="0.35">
      <c r="C13012" s="21"/>
      <c r="E13012" s="21"/>
      <c r="G13012" s="20"/>
      <c r="I13012" s="20"/>
      <c r="O13012" s="20"/>
      <c r="P13012" s="20"/>
    </row>
    <row r="13013" spans="3:16" x14ac:dyDescent="0.35">
      <c r="C13013" s="21"/>
      <c r="E13013" s="21"/>
      <c r="G13013" s="20"/>
      <c r="I13013" s="20"/>
      <c r="O13013" s="20"/>
      <c r="P13013" s="20"/>
    </row>
    <row r="13014" spans="3:16" x14ac:dyDescent="0.35">
      <c r="C13014" s="21"/>
      <c r="E13014" s="21"/>
      <c r="G13014" s="20"/>
      <c r="I13014" s="20"/>
      <c r="O13014" s="20"/>
      <c r="P13014" s="20"/>
    </row>
    <row r="13015" spans="3:16" x14ac:dyDescent="0.35">
      <c r="C13015" s="21"/>
      <c r="E13015" s="21"/>
      <c r="G13015" s="20"/>
      <c r="I13015" s="20"/>
      <c r="O13015" s="20"/>
      <c r="P13015" s="20"/>
    </row>
    <row r="13016" spans="3:16" x14ac:dyDescent="0.35">
      <c r="C13016" s="21"/>
      <c r="E13016" s="21"/>
      <c r="G13016" s="20"/>
      <c r="I13016" s="20"/>
      <c r="O13016" s="20"/>
      <c r="P13016" s="20"/>
    </row>
    <row r="13017" spans="3:16" x14ac:dyDescent="0.35">
      <c r="C13017" s="21"/>
      <c r="E13017" s="21"/>
      <c r="G13017" s="20"/>
      <c r="I13017" s="20"/>
      <c r="O13017" s="20"/>
      <c r="P13017" s="20"/>
    </row>
    <row r="13018" spans="3:16" x14ac:dyDescent="0.35">
      <c r="C13018" s="21"/>
      <c r="E13018" s="21"/>
      <c r="G13018" s="20"/>
      <c r="I13018" s="20"/>
      <c r="O13018" s="20"/>
      <c r="P13018" s="20"/>
    </row>
    <row r="13019" spans="3:16" x14ac:dyDescent="0.35">
      <c r="C13019" s="21"/>
      <c r="E13019" s="21"/>
      <c r="G13019" s="20"/>
      <c r="I13019" s="20"/>
      <c r="O13019" s="20"/>
      <c r="P13019" s="20"/>
    </row>
    <row r="13020" spans="3:16" x14ac:dyDescent="0.35">
      <c r="C13020" s="21"/>
      <c r="E13020" s="21"/>
      <c r="G13020" s="20"/>
      <c r="I13020" s="20"/>
      <c r="O13020" s="20"/>
      <c r="P13020" s="20"/>
    </row>
    <row r="13021" spans="3:16" x14ac:dyDescent="0.35">
      <c r="C13021" s="21"/>
      <c r="E13021" s="21"/>
      <c r="G13021" s="20"/>
      <c r="I13021" s="20"/>
      <c r="O13021" s="20"/>
      <c r="P13021" s="20"/>
    </row>
    <row r="13022" spans="3:16" x14ac:dyDescent="0.35">
      <c r="C13022" s="21"/>
      <c r="E13022" s="21"/>
      <c r="G13022" s="20"/>
      <c r="I13022" s="20"/>
      <c r="O13022" s="20"/>
      <c r="P13022" s="20"/>
    </row>
    <row r="13023" spans="3:16" x14ac:dyDescent="0.35">
      <c r="C13023" s="21"/>
      <c r="E13023" s="21"/>
      <c r="G13023" s="20"/>
      <c r="I13023" s="20"/>
      <c r="O13023" s="20"/>
      <c r="P13023" s="20"/>
    </row>
    <row r="13024" spans="3:16" x14ac:dyDescent="0.35">
      <c r="C13024" s="21"/>
      <c r="E13024" s="21"/>
      <c r="G13024" s="20"/>
      <c r="I13024" s="20"/>
      <c r="O13024" s="20"/>
      <c r="P13024" s="20"/>
    </row>
    <row r="13025" spans="3:16" x14ac:dyDescent="0.35">
      <c r="C13025" s="21"/>
      <c r="E13025" s="21"/>
      <c r="G13025" s="20"/>
      <c r="I13025" s="20"/>
      <c r="O13025" s="20"/>
      <c r="P13025" s="20"/>
    </row>
    <row r="13026" spans="3:16" x14ac:dyDescent="0.35">
      <c r="C13026" s="21"/>
      <c r="E13026" s="21"/>
      <c r="G13026" s="20"/>
      <c r="I13026" s="20"/>
      <c r="O13026" s="20"/>
      <c r="P13026" s="20"/>
    </row>
    <row r="13027" spans="3:16" x14ac:dyDescent="0.35">
      <c r="C13027" s="21"/>
      <c r="E13027" s="21"/>
      <c r="G13027" s="20"/>
      <c r="I13027" s="20"/>
      <c r="O13027" s="20"/>
      <c r="P13027" s="20"/>
    </row>
    <row r="13028" spans="3:16" x14ac:dyDescent="0.35">
      <c r="C13028" s="21"/>
      <c r="E13028" s="21"/>
      <c r="G13028" s="20"/>
      <c r="I13028" s="20"/>
      <c r="O13028" s="20"/>
      <c r="P13028" s="20"/>
    </row>
    <row r="13029" spans="3:16" x14ac:dyDescent="0.35">
      <c r="C13029" s="21"/>
      <c r="E13029" s="21"/>
      <c r="G13029" s="20"/>
      <c r="I13029" s="20"/>
      <c r="O13029" s="20"/>
      <c r="P13029" s="20"/>
    </row>
    <row r="13030" spans="3:16" x14ac:dyDescent="0.35">
      <c r="C13030" s="21"/>
      <c r="E13030" s="21"/>
      <c r="G13030" s="20"/>
      <c r="I13030" s="20"/>
      <c r="O13030" s="20"/>
      <c r="P13030" s="20"/>
    </row>
    <row r="13031" spans="3:16" x14ac:dyDescent="0.35">
      <c r="C13031" s="21"/>
      <c r="E13031" s="21"/>
      <c r="G13031" s="20"/>
      <c r="I13031" s="20"/>
      <c r="O13031" s="20"/>
      <c r="P13031" s="20"/>
    </row>
    <row r="13032" spans="3:16" x14ac:dyDescent="0.35">
      <c r="C13032" s="21"/>
      <c r="E13032" s="21"/>
      <c r="G13032" s="20"/>
      <c r="I13032" s="20"/>
      <c r="O13032" s="20"/>
      <c r="P13032" s="20"/>
    </row>
    <row r="13033" spans="3:16" x14ac:dyDescent="0.35">
      <c r="C13033" s="21"/>
      <c r="E13033" s="21"/>
      <c r="G13033" s="20"/>
      <c r="I13033" s="20"/>
      <c r="O13033" s="20"/>
      <c r="P13033" s="20"/>
    </row>
    <row r="13034" spans="3:16" x14ac:dyDescent="0.35">
      <c r="C13034" s="21"/>
      <c r="E13034" s="21"/>
      <c r="G13034" s="20"/>
      <c r="I13034" s="20"/>
      <c r="O13034" s="20"/>
      <c r="P13034" s="20"/>
    </row>
    <row r="13035" spans="3:16" x14ac:dyDescent="0.35">
      <c r="C13035" s="21"/>
      <c r="E13035" s="21"/>
      <c r="G13035" s="20"/>
      <c r="I13035" s="20"/>
      <c r="O13035" s="20"/>
      <c r="P13035" s="20"/>
    </row>
    <row r="13036" spans="3:16" x14ac:dyDescent="0.35">
      <c r="C13036" s="21"/>
      <c r="E13036" s="21"/>
      <c r="G13036" s="20"/>
      <c r="I13036" s="20"/>
      <c r="O13036" s="20"/>
      <c r="P13036" s="20"/>
    </row>
    <row r="13037" spans="3:16" x14ac:dyDescent="0.35">
      <c r="C13037" s="21"/>
      <c r="E13037" s="21"/>
      <c r="G13037" s="20"/>
      <c r="I13037" s="20"/>
      <c r="O13037" s="20"/>
      <c r="P13037" s="20"/>
    </row>
    <row r="13038" spans="3:16" x14ac:dyDescent="0.35">
      <c r="C13038" s="21"/>
      <c r="E13038" s="21"/>
      <c r="G13038" s="20"/>
      <c r="I13038" s="20"/>
      <c r="O13038" s="20"/>
      <c r="P13038" s="20"/>
    </row>
    <row r="13039" spans="3:16" x14ac:dyDescent="0.35">
      <c r="C13039" s="21"/>
      <c r="E13039" s="21"/>
      <c r="G13039" s="20"/>
      <c r="I13039" s="20"/>
      <c r="O13039" s="20"/>
      <c r="P13039" s="20"/>
    </row>
    <row r="13040" spans="3:16" x14ac:dyDescent="0.35">
      <c r="C13040" s="21"/>
      <c r="E13040" s="21"/>
      <c r="G13040" s="20"/>
      <c r="I13040" s="20"/>
      <c r="O13040" s="20"/>
      <c r="P13040" s="20"/>
    </row>
    <row r="13041" spans="3:16" x14ac:dyDescent="0.35">
      <c r="C13041" s="21"/>
      <c r="E13041" s="21"/>
      <c r="G13041" s="20"/>
      <c r="I13041" s="20"/>
      <c r="O13041" s="20"/>
      <c r="P13041" s="20"/>
    </row>
    <row r="13042" spans="3:16" x14ac:dyDescent="0.35">
      <c r="C13042" s="21"/>
      <c r="E13042" s="21"/>
      <c r="G13042" s="20"/>
      <c r="I13042" s="20"/>
      <c r="O13042" s="20"/>
      <c r="P13042" s="20"/>
    </row>
    <row r="13043" spans="3:16" x14ac:dyDescent="0.35">
      <c r="C13043" s="21"/>
      <c r="E13043" s="21"/>
      <c r="G13043" s="20"/>
      <c r="I13043" s="20"/>
      <c r="O13043" s="20"/>
      <c r="P13043" s="20"/>
    </row>
    <row r="13044" spans="3:16" x14ac:dyDescent="0.35">
      <c r="C13044" s="21"/>
      <c r="E13044" s="21"/>
      <c r="G13044" s="20"/>
      <c r="I13044" s="20"/>
      <c r="O13044" s="20"/>
      <c r="P13044" s="20"/>
    </row>
    <row r="13045" spans="3:16" x14ac:dyDescent="0.35">
      <c r="C13045" s="21"/>
      <c r="E13045" s="21"/>
      <c r="G13045" s="20"/>
      <c r="I13045" s="20"/>
      <c r="O13045" s="20"/>
      <c r="P13045" s="20"/>
    </row>
    <row r="13046" spans="3:16" x14ac:dyDescent="0.35">
      <c r="C13046" s="21"/>
      <c r="E13046" s="21"/>
      <c r="G13046" s="20"/>
      <c r="I13046" s="20"/>
      <c r="O13046" s="20"/>
      <c r="P13046" s="20"/>
    </row>
    <row r="13047" spans="3:16" x14ac:dyDescent="0.35">
      <c r="C13047" s="21"/>
      <c r="E13047" s="21"/>
      <c r="G13047" s="20"/>
      <c r="I13047" s="20"/>
      <c r="O13047" s="20"/>
      <c r="P13047" s="20"/>
    </row>
    <row r="13048" spans="3:16" x14ac:dyDescent="0.35">
      <c r="C13048" s="21"/>
      <c r="E13048" s="21"/>
      <c r="G13048" s="20"/>
      <c r="I13048" s="20"/>
      <c r="O13048" s="20"/>
      <c r="P13048" s="20"/>
    </row>
    <row r="13049" spans="3:16" x14ac:dyDescent="0.35">
      <c r="C13049" s="21"/>
      <c r="E13049" s="21"/>
      <c r="G13049" s="20"/>
      <c r="I13049" s="20"/>
      <c r="O13049" s="20"/>
      <c r="P13049" s="20"/>
    </row>
    <row r="13050" spans="3:16" x14ac:dyDescent="0.35">
      <c r="C13050" s="21"/>
      <c r="E13050" s="21"/>
      <c r="G13050" s="20"/>
      <c r="I13050" s="20"/>
      <c r="O13050" s="20"/>
      <c r="P13050" s="20"/>
    </row>
    <row r="13051" spans="3:16" x14ac:dyDescent="0.35">
      <c r="C13051" s="21"/>
      <c r="E13051" s="21"/>
      <c r="G13051" s="20"/>
      <c r="I13051" s="20"/>
      <c r="O13051" s="20"/>
      <c r="P13051" s="20"/>
    </row>
    <row r="13052" spans="3:16" x14ac:dyDescent="0.35">
      <c r="C13052" s="21"/>
      <c r="E13052" s="21"/>
      <c r="G13052" s="20"/>
      <c r="I13052" s="20"/>
      <c r="O13052" s="20"/>
      <c r="P13052" s="20"/>
    </row>
    <row r="13053" spans="3:16" x14ac:dyDescent="0.35">
      <c r="C13053" s="21"/>
      <c r="E13053" s="21"/>
      <c r="G13053" s="20"/>
      <c r="I13053" s="20"/>
      <c r="O13053" s="20"/>
      <c r="P13053" s="20"/>
    </row>
    <row r="13054" spans="3:16" x14ac:dyDescent="0.35">
      <c r="C13054" s="21"/>
      <c r="E13054" s="21"/>
      <c r="G13054" s="20"/>
      <c r="I13054" s="20"/>
      <c r="O13054" s="20"/>
      <c r="P13054" s="20"/>
    </row>
    <row r="13055" spans="3:16" x14ac:dyDescent="0.35">
      <c r="C13055" s="21"/>
      <c r="E13055" s="21"/>
      <c r="G13055" s="20"/>
      <c r="I13055" s="20"/>
      <c r="O13055" s="20"/>
      <c r="P13055" s="20"/>
    </row>
    <row r="13056" spans="3:16" x14ac:dyDescent="0.35">
      <c r="C13056" s="21"/>
      <c r="E13056" s="21"/>
      <c r="G13056" s="20"/>
      <c r="I13056" s="20"/>
      <c r="O13056" s="20"/>
      <c r="P13056" s="20"/>
    </row>
    <row r="13057" spans="3:16" x14ac:dyDescent="0.35">
      <c r="C13057" s="21"/>
      <c r="E13057" s="21"/>
      <c r="G13057" s="20"/>
      <c r="I13057" s="20"/>
      <c r="O13057" s="20"/>
      <c r="P13057" s="20"/>
    </row>
    <row r="13058" spans="3:16" x14ac:dyDescent="0.35">
      <c r="C13058" s="21"/>
      <c r="E13058" s="21"/>
      <c r="G13058" s="20"/>
      <c r="I13058" s="20"/>
      <c r="O13058" s="20"/>
      <c r="P13058" s="20"/>
    </row>
    <row r="13059" spans="3:16" x14ac:dyDescent="0.35">
      <c r="C13059" s="21"/>
      <c r="E13059" s="21"/>
      <c r="G13059" s="20"/>
      <c r="I13059" s="20"/>
      <c r="O13059" s="20"/>
      <c r="P13059" s="20"/>
    </row>
    <row r="13060" spans="3:16" x14ac:dyDescent="0.35">
      <c r="C13060" s="21"/>
      <c r="E13060" s="21"/>
      <c r="G13060" s="20"/>
      <c r="I13060" s="20"/>
      <c r="O13060" s="20"/>
      <c r="P13060" s="20"/>
    </row>
    <row r="13061" spans="3:16" x14ac:dyDescent="0.35">
      <c r="C13061" s="21"/>
      <c r="E13061" s="21"/>
      <c r="G13061" s="20"/>
      <c r="I13061" s="20"/>
      <c r="O13061" s="20"/>
      <c r="P13061" s="20"/>
    </row>
    <row r="13062" spans="3:16" x14ac:dyDescent="0.35">
      <c r="C13062" s="21"/>
      <c r="E13062" s="21"/>
      <c r="G13062" s="20"/>
      <c r="I13062" s="20"/>
      <c r="O13062" s="20"/>
      <c r="P13062" s="20"/>
    </row>
    <row r="13063" spans="3:16" x14ac:dyDescent="0.35">
      <c r="C13063" s="21"/>
      <c r="E13063" s="21"/>
      <c r="G13063" s="20"/>
      <c r="I13063" s="20"/>
      <c r="O13063" s="20"/>
      <c r="P13063" s="20"/>
    </row>
    <row r="13064" spans="3:16" x14ac:dyDescent="0.35">
      <c r="C13064" s="21"/>
      <c r="E13064" s="21"/>
      <c r="G13064" s="20"/>
      <c r="I13064" s="20"/>
      <c r="O13064" s="20"/>
      <c r="P13064" s="20"/>
    </row>
    <row r="13065" spans="3:16" x14ac:dyDescent="0.35">
      <c r="C13065" s="21"/>
      <c r="E13065" s="21"/>
      <c r="G13065" s="20"/>
      <c r="I13065" s="20"/>
      <c r="O13065" s="20"/>
      <c r="P13065" s="20"/>
    </row>
    <row r="13066" spans="3:16" x14ac:dyDescent="0.35">
      <c r="C13066" s="21"/>
      <c r="E13066" s="21"/>
      <c r="G13066" s="20"/>
      <c r="I13066" s="20"/>
      <c r="O13066" s="20"/>
      <c r="P13066" s="20"/>
    </row>
    <row r="13067" spans="3:16" x14ac:dyDescent="0.35">
      <c r="C13067" s="21"/>
      <c r="E13067" s="21"/>
      <c r="G13067" s="20"/>
      <c r="I13067" s="20"/>
      <c r="O13067" s="20"/>
      <c r="P13067" s="20"/>
    </row>
    <row r="13068" spans="3:16" x14ac:dyDescent="0.35">
      <c r="C13068" s="21"/>
      <c r="E13068" s="21"/>
      <c r="G13068" s="20"/>
      <c r="I13068" s="20"/>
      <c r="O13068" s="20"/>
      <c r="P13068" s="20"/>
    </row>
    <row r="13069" spans="3:16" x14ac:dyDescent="0.35">
      <c r="C13069" s="21"/>
      <c r="E13069" s="21"/>
      <c r="G13069" s="20"/>
      <c r="I13069" s="20"/>
      <c r="O13069" s="20"/>
      <c r="P13069" s="20"/>
    </row>
    <row r="13070" spans="3:16" x14ac:dyDescent="0.35">
      <c r="C13070" s="21"/>
      <c r="E13070" s="21"/>
      <c r="G13070" s="20"/>
      <c r="I13070" s="20"/>
      <c r="O13070" s="20"/>
      <c r="P13070" s="20"/>
    </row>
    <row r="13071" spans="3:16" x14ac:dyDescent="0.35">
      <c r="C13071" s="21"/>
      <c r="E13071" s="21"/>
      <c r="G13071" s="20"/>
      <c r="I13071" s="20"/>
      <c r="O13071" s="20"/>
      <c r="P13071" s="20"/>
    </row>
    <row r="13072" spans="3:16" x14ac:dyDescent="0.35">
      <c r="C13072" s="21"/>
      <c r="E13072" s="21"/>
      <c r="G13072" s="20"/>
      <c r="I13072" s="20"/>
      <c r="O13072" s="20"/>
      <c r="P13072" s="20"/>
    </row>
    <row r="13073" spans="3:16" x14ac:dyDescent="0.35">
      <c r="C13073" s="21"/>
      <c r="E13073" s="21"/>
      <c r="G13073" s="20"/>
      <c r="I13073" s="20"/>
      <c r="O13073" s="20"/>
      <c r="P13073" s="20"/>
    </row>
    <row r="13074" spans="3:16" x14ac:dyDescent="0.35">
      <c r="C13074" s="21"/>
      <c r="E13074" s="21"/>
      <c r="G13074" s="20"/>
      <c r="I13074" s="20"/>
      <c r="O13074" s="20"/>
      <c r="P13074" s="20"/>
    </row>
    <row r="13075" spans="3:16" x14ac:dyDescent="0.35">
      <c r="C13075" s="21"/>
      <c r="E13075" s="21"/>
      <c r="G13075" s="20"/>
      <c r="I13075" s="20"/>
      <c r="O13075" s="20"/>
      <c r="P13075" s="20"/>
    </row>
    <row r="13076" spans="3:16" x14ac:dyDescent="0.35">
      <c r="C13076" s="21"/>
      <c r="E13076" s="21"/>
      <c r="G13076" s="20"/>
      <c r="I13076" s="20"/>
      <c r="O13076" s="20"/>
      <c r="P13076" s="20"/>
    </row>
    <row r="13077" spans="3:16" x14ac:dyDescent="0.35">
      <c r="C13077" s="21"/>
      <c r="E13077" s="21"/>
      <c r="G13077" s="20"/>
      <c r="I13077" s="20"/>
      <c r="O13077" s="20"/>
      <c r="P13077" s="20"/>
    </row>
    <row r="13078" spans="3:16" x14ac:dyDescent="0.35">
      <c r="C13078" s="21"/>
      <c r="E13078" s="21"/>
      <c r="G13078" s="20"/>
      <c r="I13078" s="20"/>
      <c r="O13078" s="20"/>
      <c r="P13078" s="20"/>
    </row>
    <row r="13079" spans="3:16" x14ac:dyDescent="0.35">
      <c r="C13079" s="21"/>
      <c r="E13079" s="21"/>
      <c r="G13079" s="20"/>
      <c r="I13079" s="20"/>
      <c r="O13079" s="20"/>
      <c r="P13079" s="20"/>
    </row>
    <row r="13080" spans="3:16" x14ac:dyDescent="0.35">
      <c r="C13080" s="21"/>
      <c r="E13080" s="21"/>
      <c r="G13080" s="20"/>
      <c r="I13080" s="20"/>
      <c r="O13080" s="20"/>
      <c r="P13080" s="20"/>
    </row>
    <row r="13081" spans="3:16" x14ac:dyDescent="0.35">
      <c r="C13081" s="21"/>
      <c r="E13081" s="21"/>
      <c r="G13081" s="20"/>
      <c r="I13081" s="20"/>
      <c r="O13081" s="20"/>
      <c r="P13081" s="20"/>
    </row>
    <row r="13082" spans="3:16" x14ac:dyDescent="0.35">
      <c r="C13082" s="21"/>
      <c r="E13082" s="21"/>
      <c r="G13082" s="20"/>
      <c r="I13082" s="20"/>
      <c r="O13082" s="20"/>
      <c r="P13082" s="20"/>
    </row>
    <row r="13083" spans="3:16" x14ac:dyDescent="0.35">
      <c r="C13083" s="21"/>
      <c r="E13083" s="21"/>
      <c r="G13083" s="20"/>
      <c r="I13083" s="20"/>
      <c r="O13083" s="20"/>
      <c r="P13083" s="20"/>
    </row>
    <row r="13084" spans="3:16" x14ac:dyDescent="0.35">
      <c r="C13084" s="21"/>
      <c r="E13084" s="21"/>
      <c r="G13084" s="20"/>
      <c r="I13084" s="20"/>
      <c r="O13084" s="20"/>
      <c r="P13084" s="20"/>
    </row>
    <row r="13085" spans="3:16" x14ac:dyDescent="0.35">
      <c r="C13085" s="21"/>
      <c r="E13085" s="21"/>
      <c r="G13085" s="20"/>
      <c r="I13085" s="20"/>
      <c r="O13085" s="20"/>
      <c r="P13085" s="20"/>
    </row>
    <row r="13086" spans="3:16" x14ac:dyDescent="0.35">
      <c r="C13086" s="21"/>
      <c r="E13086" s="21"/>
      <c r="G13086" s="20"/>
      <c r="I13086" s="20"/>
      <c r="O13086" s="20"/>
      <c r="P13086" s="20"/>
    </row>
    <row r="13087" spans="3:16" x14ac:dyDescent="0.35">
      <c r="C13087" s="21"/>
      <c r="E13087" s="21"/>
      <c r="G13087" s="20"/>
      <c r="I13087" s="20"/>
      <c r="O13087" s="20"/>
      <c r="P13087" s="20"/>
    </row>
    <row r="13088" spans="3:16" x14ac:dyDescent="0.35">
      <c r="C13088" s="21"/>
      <c r="E13088" s="21"/>
      <c r="G13088" s="20"/>
      <c r="I13088" s="20"/>
      <c r="O13088" s="20"/>
      <c r="P13088" s="20"/>
    </row>
    <row r="13089" spans="3:16" x14ac:dyDescent="0.35">
      <c r="C13089" s="21"/>
      <c r="E13089" s="21"/>
      <c r="G13089" s="20"/>
      <c r="I13089" s="20"/>
      <c r="O13089" s="20"/>
      <c r="P13089" s="20"/>
    </row>
    <row r="13090" spans="3:16" x14ac:dyDescent="0.35">
      <c r="C13090" s="21"/>
      <c r="E13090" s="21"/>
      <c r="G13090" s="20"/>
      <c r="I13090" s="20"/>
      <c r="O13090" s="20"/>
      <c r="P13090" s="20"/>
    </row>
    <row r="13091" spans="3:16" x14ac:dyDescent="0.35">
      <c r="C13091" s="21"/>
      <c r="E13091" s="21"/>
      <c r="G13091" s="20"/>
      <c r="I13091" s="20"/>
      <c r="O13091" s="20"/>
      <c r="P13091" s="20"/>
    </row>
    <row r="13092" spans="3:16" x14ac:dyDescent="0.35">
      <c r="C13092" s="21"/>
      <c r="E13092" s="21"/>
      <c r="G13092" s="20"/>
      <c r="I13092" s="20"/>
      <c r="O13092" s="20"/>
      <c r="P13092" s="20"/>
    </row>
    <row r="13093" spans="3:16" x14ac:dyDescent="0.35">
      <c r="C13093" s="21"/>
      <c r="E13093" s="21"/>
      <c r="G13093" s="20"/>
      <c r="I13093" s="20"/>
      <c r="O13093" s="20"/>
      <c r="P13093" s="20"/>
    </row>
    <row r="13094" spans="3:16" x14ac:dyDescent="0.35">
      <c r="C13094" s="21"/>
      <c r="E13094" s="21"/>
      <c r="G13094" s="20"/>
      <c r="I13094" s="20"/>
      <c r="O13094" s="20"/>
      <c r="P13094" s="20"/>
    </row>
    <row r="13095" spans="3:16" x14ac:dyDescent="0.35">
      <c r="C13095" s="21"/>
      <c r="E13095" s="21"/>
      <c r="G13095" s="20"/>
      <c r="I13095" s="20"/>
      <c r="O13095" s="20"/>
      <c r="P13095" s="20"/>
    </row>
    <row r="13096" spans="3:16" x14ac:dyDescent="0.35">
      <c r="C13096" s="21"/>
      <c r="E13096" s="21"/>
      <c r="G13096" s="20"/>
      <c r="I13096" s="20"/>
      <c r="O13096" s="20"/>
      <c r="P13096" s="20"/>
    </row>
    <row r="13097" spans="3:16" x14ac:dyDescent="0.35">
      <c r="C13097" s="21"/>
      <c r="E13097" s="21"/>
      <c r="G13097" s="20"/>
      <c r="I13097" s="20"/>
      <c r="O13097" s="20"/>
      <c r="P13097" s="20"/>
    </row>
    <row r="13098" spans="3:16" x14ac:dyDescent="0.35">
      <c r="C13098" s="21"/>
      <c r="E13098" s="21"/>
      <c r="G13098" s="20"/>
      <c r="I13098" s="20"/>
      <c r="O13098" s="20"/>
      <c r="P13098" s="20"/>
    </row>
    <row r="13099" spans="3:16" x14ac:dyDescent="0.35">
      <c r="C13099" s="21"/>
      <c r="E13099" s="21"/>
      <c r="G13099" s="20"/>
      <c r="I13099" s="20"/>
      <c r="O13099" s="20"/>
      <c r="P13099" s="20"/>
    </row>
    <row r="13100" spans="3:16" x14ac:dyDescent="0.35">
      <c r="C13100" s="21"/>
      <c r="E13100" s="21"/>
      <c r="G13100" s="20"/>
      <c r="I13100" s="20"/>
      <c r="O13100" s="20"/>
      <c r="P13100" s="20"/>
    </row>
    <row r="13101" spans="3:16" x14ac:dyDescent="0.35">
      <c r="C13101" s="21"/>
      <c r="E13101" s="21"/>
      <c r="G13101" s="20"/>
      <c r="I13101" s="20"/>
      <c r="O13101" s="20"/>
      <c r="P13101" s="20"/>
    </row>
    <row r="13102" spans="3:16" x14ac:dyDescent="0.35">
      <c r="C13102" s="21"/>
      <c r="E13102" s="21"/>
      <c r="G13102" s="20"/>
      <c r="I13102" s="20"/>
      <c r="O13102" s="20"/>
      <c r="P13102" s="20"/>
    </row>
    <row r="13103" spans="3:16" x14ac:dyDescent="0.35">
      <c r="C13103" s="21"/>
      <c r="E13103" s="21"/>
      <c r="G13103" s="20"/>
      <c r="I13103" s="20"/>
      <c r="O13103" s="20"/>
      <c r="P13103" s="20"/>
    </row>
    <row r="13104" spans="3:16" x14ac:dyDescent="0.35">
      <c r="C13104" s="21"/>
      <c r="E13104" s="21"/>
      <c r="G13104" s="20"/>
      <c r="I13104" s="20"/>
      <c r="O13104" s="20"/>
      <c r="P13104" s="20"/>
    </row>
    <row r="13105" spans="3:16" x14ac:dyDescent="0.35">
      <c r="C13105" s="21"/>
      <c r="E13105" s="21"/>
      <c r="G13105" s="20"/>
      <c r="I13105" s="20"/>
      <c r="O13105" s="20"/>
      <c r="P13105" s="20"/>
    </row>
    <row r="13106" spans="3:16" x14ac:dyDescent="0.35">
      <c r="C13106" s="21"/>
      <c r="E13106" s="21"/>
      <c r="G13106" s="20"/>
      <c r="I13106" s="20"/>
      <c r="O13106" s="20"/>
      <c r="P13106" s="20"/>
    </row>
    <row r="13107" spans="3:16" x14ac:dyDescent="0.35">
      <c r="C13107" s="21"/>
      <c r="E13107" s="21"/>
      <c r="G13107" s="20"/>
      <c r="I13107" s="20"/>
      <c r="O13107" s="20"/>
      <c r="P13107" s="20"/>
    </row>
    <row r="13108" spans="3:16" x14ac:dyDescent="0.35">
      <c r="C13108" s="21"/>
      <c r="E13108" s="21"/>
      <c r="G13108" s="20"/>
      <c r="I13108" s="20"/>
      <c r="O13108" s="20"/>
      <c r="P13108" s="20"/>
    </row>
    <row r="13109" spans="3:16" x14ac:dyDescent="0.35">
      <c r="C13109" s="21"/>
      <c r="E13109" s="21"/>
      <c r="G13109" s="20"/>
      <c r="I13109" s="20"/>
      <c r="O13109" s="20"/>
      <c r="P13109" s="20"/>
    </row>
    <row r="13110" spans="3:16" x14ac:dyDescent="0.35">
      <c r="C13110" s="21"/>
      <c r="E13110" s="21"/>
      <c r="G13110" s="20"/>
      <c r="I13110" s="20"/>
      <c r="O13110" s="20"/>
      <c r="P13110" s="20"/>
    </row>
    <row r="13111" spans="3:16" x14ac:dyDescent="0.35">
      <c r="C13111" s="21"/>
      <c r="E13111" s="21"/>
      <c r="G13111" s="20"/>
      <c r="I13111" s="20"/>
      <c r="O13111" s="20"/>
      <c r="P13111" s="20"/>
    </row>
    <row r="13112" spans="3:16" x14ac:dyDescent="0.35">
      <c r="C13112" s="21"/>
      <c r="E13112" s="21"/>
      <c r="G13112" s="20"/>
      <c r="I13112" s="20"/>
      <c r="O13112" s="20"/>
      <c r="P13112" s="20"/>
    </row>
    <row r="13113" spans="3:16" x14ac:dyDescent="0.35">
      <c r="C13113" s="21"/>
      <c r="E13113" s="21"/>
      <c r="G13113" s="20"/>
      <c r="I13113" s="20"/>
      <c r="O13113" s="20"/>
      <c r="P13113" s="20"/>
    </row>
    <row r="13114" spans="3:16" x14ac:dyDescent="0.35">
      <c r="C13114" s="21"/>
      <c r="E13114" s="21"/>
      <c r="G13114" s="20"/>
      <c r="I13114" s="20"/>
      <c r="O13114" s="20"/>
      <c r="P13114" s="20"/>
    </row>
    <row r="13115" spans="3:16" x14ac:dyDescent="0.35">
      <c r="C13115" s="21"/>
      <c r="E13115" s="21"/>
      <c r="G13115" s="20"/>
      <c r="I13115" s="20"/>
      <c r="O13115" s="20"/>
      <c r="P13115" s="20"/>
    </row>
    <row r="13116" spans="3:16" x14ac:dyDescent="0.35">
      <c r="C13116" s="21"/>
      <c r="E13116" s="21"/>
      <c r="G13116" s="20"/>
      <c r="I13116" s="20"/>
      <c r="O13116" s="20"/>
      <c r="P13116" s="20"/>
    </row>
    <row r="13117" spans="3:16" x14ac:dyDescent="0.35">
      <c r="C13117" s="21"/>
      <c r="E13117" s="21"/>
      <c r="G13117" s="20"/>
      <c r="I13117" s="20"/>
      <c r="O13117" s="20"/>
      <c r="P13117" s="20"/>
    </row>
    <row r="13118" spans="3:16" x14ac:dyDescent="0.35">
      <c r="C13118" s="21"/>
      <c r="E13118" s="21"/>
      <c r="G13118" s="20"/>
      <c r="I13118" s="20"/>
      <c r="O13118" s="20"/>
      <c r="P13118" s="20"/>
    </row>
    <row r="13119" spans="3:16" x14ac:dyDescent="0.35">
      <c r="C13119" s="21"/>
      <c r="E13119" s="21"/>
      <c r="G13119" s="20"/>
      <c r="I13119" s="20"/>
      <c r="O13119" s="20"/>
      <c r="P13119" s="20"/>
    </row>
    <row r="13120" spans="3:16" x14ac:dyDescent="0.35">
      <c r="C13120" s="21"/>
      <c r="E13120" s="21"/>
      <c r="G13120" s="20"/>
      <c r="I13120" s="20"/>
      <c r="O13120" s="20"/>
      <c r="P13120" s="20"/>
    </row>
    <row r="13121" spans="3:16" x14ac:dyDescent="0.35">
      <c r="C13121" s="21"/>
      <c r="E13121" s="21"/>
      <c r="G13121" s="20"/>
      <c r="I13121" s="20"/>
      <c r="O13121" s="20"/>
      <c r="P13121" s="20"/>
    </row>
    <row r="13122" spans="3:16" x14ac:dyDescent="0.35">
      <c r="C13122" s="21"/>
      <c r="E13122" s="21"/>
      <c r="G13122" s="20"/>
      <c r="I13122" s="20"/>
      <c r="O13122" s="20"/>
      <c r="P13122" s="20"/>
    </row>
    <row r="13123" spans="3:16" x14ac:dyDescent="0.35">
      <c r="C13123" s="21"/>
      <c r="E13123" s="21"/>
      <c r="G13123" s="20"/>
      <c r="I13123" s="20"/>
      <c r="O13123" s="20"/>
      <c r="P13123" s="20"/>
    </row>
    <row r="13124" spans="3:16" x14ac:dyDescent="0.35">
      <c r="C13124" s="21"/>
      <c r="E13124" s="21"/>
      <c r="G13124" s="20"/>
      <c r="I13124" s="20"/>
      <c r="O13124" s="20"/>
      <c r="P13124" s="20"/>
    </row>
    <row r="13125" spans="3:16" x14ac:dyDescent="0.35">
      <c r="C13125" s="21"/>
      <c r="E13125" s="21"/>
      <c r="G13125" s="20"/>
      <c r="I13125" s="20"/>
      <c r="O13125" s="20"/>
      <c r="P13125" s="20"/>
    </row>
    <row r="13126" spans="3:16" x14ac:dyDescent="0.35">
      <c r="C13126" s="21"/>
      <c r="E13126" s="21"/>
      <c r="G13126" s="20"/>
      <c r="I13126" s="20"/>
      <c r="O13126" s="20"/>
      <c r="P13126" s="20"/>
    </row>
    <row r="13127" spans="3:16" x14ac:dyDescent="0.35">
      <c r="C13127" s="21"/>
      <c r="E13127" s="21"/>
      <c r="G13127" s="20"/>
      <c r="I13127" s="20"/>
      <c r="O13127" s="20"/>
      <c r="P13127" s="20"/>
    </row>
    <row r="13128" spans="3:16" x14ac:dyDescent="0.35">
      <c r="C13128" s="21"/>
      <c r="E13128" s="21"/>
      <c r="G13128" s="20"/>
      <c r="I13128" s="20"/>
      <c r="O13128" s="20"/>
      <c r="P13128" s="20"/>
    </row>
    <row r="13129" spans="3:16" x14ac:dyDescent="0.35">
      <c r="C13129" s="21"/>
      <c r="E13129" s="21"/>
      <c r="G13129" s="20"/>
      <c r="I13129" s="20"/>
      <c r="O13129" s="20"/>
      <c r="P13129" s="20"/>
    </row>
    <row r="13130" spans="3:16" x14ac:dyDescent="0.35">
      <c r="C13130" s="21"/>
      <c r="E13130" s="21"/>
      <c r="G13130" s="20"/>
      <c r="I13130" s="20"/>
      <c r="O13130" s="20"/>
      <c r="P13130" s="20"/>
    </row>
    <row r="13131" spans="3:16" x14ac:dyDescent="0.35">
      <c r="C13131" s="21"/>
      <c r="E13131" s="21"/>
      <c r="G13131" s="20"/>
      <c r="I13131" s="20"/>
      <c r="O13131" s="20"/>
      <c r="P13131" s="20"/>
    </row>
    <row r="13132" spans="3:16" x14ac:dyDescent="0.35">
      <c r="C13132" s="21"/>
      <c r="E13132" s="21"/>
      <c r="G13132" s="20"/>
      <c r="I13132" s="20"/>
      <c r="O13132" s="20"/>
      <c r="P13132" s="20"/>
    </row>
    <row r="13133" spans="3:16" x14ac:dyDescent="0.35">
      <c r="C13133" s="21"/>
      <c r="E13133" s="21"/>
      <c r="G13133" s="20"/>
      <c r="I13133" s="20"/>
      <c r="O13133" s="20"/>
      <c r="P13133" s="20"/>
    </row>
    <row r="13134" spans="3:16" x14ac:dyDescent="0.35">
      <c r="C13134" s="21"/>
      <c r="E13134" s="21"/>
      <c r="G13134" s="20"/>
      <c r="I13134" s="20"/>
      <c r="O13134" s="20"/>
      <c r="P13134" s="20"/>
    </row>
    <row r="13135" spans="3:16" x14ac:dyDescent="0.35">
      <c r="C13135" s="21"/>
      <c r="E13135" s="21"/>
      <c r="G13135" s="20"/>
      <c r="I13135" s="20"/>
      <c r="O13135" s="20"/>
      <c r="P13135" s="20"/>
    </row>
    <row r="13136" spans="3:16" x14ac:dyDescent="0.35">
      <c r="C13136" s="21"/>
      <c r="E13136" s="21"/>
      <c r="G13136" s="20"/>
      <c r="I13136" s="20"/>
      <c r="O13136" s="20"/>
      <c r="P13136" s="20"/>
    </row>
    <row r="13137" spans="3:16" x14ac:dyDescent="0.35">
      <c r="C13137" s="21"/>
      <c r="E13137" s="21"/>
      <c r="G13137" s="20"/>
      <c r="I13137" s="20"/>
      <c r="O13137" s="20"/>
      <c r="P13137" s="20"/>
    </row>
    <row r="13138" spans="3:16" x14ac:dyDescent="0.35">
      <c r="C13138" s="21"/>
      <c r="E13138" s="21"/>
      <c r="G13138" s="20"/>
      <c r="I13138" s="20"/>
      <c r="O13138" s="20"/>
      <c r="P13138" s="20"/>
    </row>
    <row r="13139" spans="3:16" x14ac:dyDescent="0.35">
      <c r="C13139" s="21"/>
      <c r="E13139" s="21"/>
      <c r="G13139" s="20"/>
      <c r="I13139" s="20"/>
      <c r="O13139" s="20"/>
      <c r="P13139" s="20"/>
    </row>
    <row r="13140" spans="3:16" x14ac:dyDescent="0.35">
      <c r="C13140" s="21"/>
      <c r="E13140" s="21"/>
      <c r="G13140" s="20"/>
      <c r="I13140" s="20"/>
      <c r="O13140" s="20"/>
      <c r="P13140" s="20"/>
    </row>
    <row r="13141" spans="3:16" x14ac:dyDescent="0.35">
      <c r="C13141" s="21"/>
      <c r="E13141" s="21"/>
      <c r="G13141" s="20"/>
      <c r="I13141" s="20"/>
      <c r="O13141" s="20"/>
      <c r="P13141" s="20"/>
    </row>
    <row r="13142" spans="3:16" x14ac:dyDescent="0.35">
      <c r="C13142" s="21"/>
      <c r="E13142" s="21"/>
      <c r="G13142" s="20"/>
      <c r="I13142" s="20"/>
      <c r="O13142" s="20"/>
      <c r="P13142" s="20"/>
    </row>
    <row r="13143" spans="3:16" x14ac:dyDescent="0.35">
      <c r="C13143" s="21"/>
      <c r="E13143" s="21"/>
      <c r="G13143" s="20"/>
      <c r="I13143" s="20"/>
      <c r="O13143" s="20"/>
      <c r="P13143" s="20"/>
    </row>
    <row r="13144" spans="3:16" x14ac:dyDescent="0.35">
      <c r="C13144" s="21"/>
      <c r="E13144" s="21"/>
      <c r="G13144" s="20"/>
      <c r="I13144" s="20"/>
      <c r="O13144" s="20"/>
      <c r="P13144" s="20"/>
    </row>
    <row r="13145" spans="3:16" x14ac:dyDescent="0.35">
      <c r="C13145" s="21"/>
      <c r="E13145" s="21"/>
      <c r="G13145" s="20"/>
      <c r="I13145" s="20"/>
      <c r="O13145" s="20"/>
      <c r="P13145" s="20"/>
    </row>
    <row r="13146" spans="3:16" x14ac:dyDescent="0.35">
      <c r="C13146" s="21"/>
      <c r="E13146" s="21"/>
      <c r="G13146" s="20"/>
      <c r="I13146" s="20"/>
      <c r="O13146" s="20"/>
      <c r="P13146" s="20"/>
    </row>
    <row r="13147" spans="3:16" x14ac:dyDescent="0.35">
      <c r="C13147" s="21"/>
      <c r="E13147" s="21"/>
      <c r="G13147" s="20"/>
      <c r="I13147" s="20"/>
      <c r="O13147" s="20"/>
      <c r="P13147" s="20"/>
    </row>
    <row r="13148" spans="3:16" x14ac:dyDescent="0.35">
      <c r="C13148" s="21"/>
      <c r="E13148" s="21"/>
      <c r="G13148" s="20"/>
      <c r="I13148" s="20"/>
      <c r="O13148" s="20"/>
      <c r="P13148" s="20"/>
    </row>
    <row r="13149" spans="3:16" x14ac:dyDescent="0.35">
      <c r="C13149" s="21"/>
      <c r="E13149" s="21"/>
      <c r="G13149" s="20"/>
      <c r="I13149" s="20"/>
      <c r="O13149" s="20"/>
      <c r="P13149" s="20"/>
    </row>
    <row r="13150" spans="3:16" x14ac:dyDescent="0.35">
      <c r="C13150" s="21"/>
      <c r="E13150" s="21"/>
      <c r="G13150" s="20"/>
      <c r="I13150" s="20"/>
      <c r="O13150" s="20"/>
      <c r="P13150" s="20"/>
    </row>
    <row r="13151" spans="3:16" x14ac:dyDescent="0.35">
      <c r="C13151" s="21"/>
      <c r="E13151" s="21"/>
      <c r="G13151" s="20"/>
      <c r="I13151" s="20"/>
      <c r="O13151" s="20"/>
      <c r="P13151" s="20"/>
    </row>
    <row r="13152" spans="3:16" x14ac:dyDescent="0.35">
      <c r="C13152" s="21"/>
      <c r="E13152" s="21"/>
      <c r="G13152" s="20"/>
      <c r="I13152" s="20"/>
      <c r="O13152" s="20"/>
      <c r="P13152" s="20"/>
    </row>
    <row r="13153" spans="3:16" x14ac:dyDescent="0.35">
      <c r="C13153" s="21"/>
      <c r="E13153" s="21"/>
      <c r="G13153" s="20"/>
      <c r="I13153" s="20"/>
      <c r="O13153" s="20"/>
      <c r="P13153" s="20"/>
    </row>
    <row r="13154" spans="3:16" x14ac:dyDescent="0.35">
      <c r="C13154" s="21"/>
      <c r="E13154" s="21"/>
      <c r="G13154" s="20"/>
      <c r="I13154" s="20"/>
      <c r="O13154" s="20"/>
      <c r="P13154" s="20"/>
    </row>
    <row r="13155" spans="3:16" x14ac:dyDescent="0.35">
      <c r="C13155" s="21"/>
      <c r="E13155" s="21"/>
      <c r="G13155" s="20"/>
      <c r="I13155" s="20"/>
      <c r="O13155" s="20"/>
      <c r="P13155" s="20"/>
    </row>
    <row r="13156" spans="3:16" x14ac:dyDescent="0.35">
      <c r="C13156" s="21"/>
      <c r="E13156" s="21"/>
      <c r="G13156" s="20"/>
      <c r="I13156" s="20"/>
      <c r="O13156" s="20"/>
      <c r="P13156" s="20"/>
    </row>
    <row r="13157" spans="3:16" x14ac:dyDescent="0.35">
      <c r="C13157" s="21"/>
      <c r="E13157" s="21"/>
      <c r="G13157" s="20"/>
      <c r="I13157" s="20"/>
      <c r="O13157" s="20"/>
      <c r="P13157" s="20"/>
    </row>
    <row r="13158" spans="3:16" x14ac:dyDescent="0.35">
      <c r="C13158" s="21"/>
      <c r="E13158" s="21"/>
      <c r="G13158" s="20"/>
      <c r="I13158" s="20"/>
      <c r="O13158" s="20"/>
      <c r="P13158" s="20"/>
    </row>
    <row r="13159" spans="3:16" x14ac:dyDescent="0.35">
      <c r="C13159" s="21"/>
      <c r="E13159" s="21"/>
      <c r="G13159" s="20"/>
      <c r="I13159" s="20"/>
      <c r="O13159" s="20"/>
      <c r="P13159" s="20"/>
    </row>
    <row r="13160" spans="3:16" x14ac:dyDescent="0.35">
      <c r="C13160" s="21"/>
      <c r="E13160" s="21"/>
      <c r="G13160" s="20"/>
      <c r="I13160" s="20"/>
      <c r="O13160" s="20"/>
      <c r="P13160" s="20"/>
    </row>
    <row r="13161" spans="3:16" x14ac:dyDescent="0.35">
      <c r="C13161" s="21"/>
      <c r="E13161" s="21"/>
      <c r="G13161" s="20"/>
      <c r="I13161" s="20"/>
      <c r="O13161" s="20"/>
      <c r="P13161" s="20"/>
    </row>
    <row r="13162" spans="3:16" x14ac:dyDescent="0.35">
      <c r="C13162" s="21"/>
      <c r="E13162" s="21"/>
      <c r="G13162" s="20"/>
      <c r="I13162" s="20"/>
      <c r="O13162" s="20"/>
      <c r="P13162" s="20"/>
    </row>
    <row r="13163" spans="3:16" x14ac:dyDescent="0.35">
      <c r="C13163" s="21"/>
      <c r="E13163" s="21"/>
      <c r="G13163" s="20"/>
      <c r="I13163" s="20"/>
      <c r="O13163" s="20"/>
      <c r="P13163" s="20"/>
    </row>
    <row r="13164" spans="3:16" x14ac:dyDescent="0.35">
      <c r="C13164" s="21"/>
      <c r="E13164" s="21"/>
      <c r="G13164" s="20"/>
      <c r="I13164" s="20"/>
      <c r="O13164" s="20"/>
      <c r="P13164" s="20"/>
    </row>
    <row r="13165" spans="3:16" x14ac:dyDescent="0.35">
      <c r="C13165" s="21"/>
      <c r="E13165" s="21"/>
      <c r="G13165" s="20"/>
      <c r="I13165" s="20"/>
      <c r="O13165" s="20"/>
      <c r="P13165" s="20"/>
    </row>
    <row r="13166" spans="3:16" x14ac:dyDescent="0.35">
      <c r="C13166" s="21"/>
      <c r="E13166" s="21"/>
      <c r="G13166" s="20"/>
      <c r="I13166" s="20"/>
      <c r="O13166" s="20"/>
      <c r="P13166" s="20"/>
    </row>
    <row r="13167" spans="3:16" x14ac:dyDescent="0.35">
      <c r="C13167" s="21"/>
      <c r="E13167" s="21"/>
      <c r="G13167" s="20"/>
      <c r="I13167" s="20"/>
      <c r="O13167" s="20"/>
      <c r="P13167" s="20"/>
    </row>
    <row r="13168" spans="3:16" x14ac:dyDescent="0.35">
      <c r="C13168" s="21"/>
      <c r="E13168" s="21"/>
      <c r="G13168" s="20"/>
      <c r="I13168" s="20"/>
      <c r="O13168" s="20"/>
      <c r="P13168" s="20"/>
    </row>
    <row r="13169" spans="3:16" x14ac:dyDescent="0.35">
      <c r="C13169" s="21"/>
      <c r="E13169" s="21"/>
      <c r="G13169" s="20"/>
      <c r="I13169" s="20"/>
      <c r="O13169" s="20"/>
      <c r="P13169" s="20"/>
    </row>
    <row r="13170" spans="3:16" x14ac:dyDescent="0.35">
      <c r="C13170" s="21"/>
      <c r="E13170" s="21"/>
      <c r="G13170" s="20"/>
      <c r="I13170" s="20"/>
      <c r="O13170" s="20"/>
      <c r="P13170" s="20"/>
    </row>
    <row r="13171" spans="3:16" x14ac:dyDescent="0.35">
      <c r="C13171" s="21"/>
      <c r="E13171" s="21"/>
      <c r="G13171" s="20"/>
      <c r="I13171" s="20"/>
      <c r="O13171" s="20"/>
      <c r="P13171" s="20"/>
    </row>
    <row r="13172" spans="3:16" x14ac:dyDescent="0.35">
      <c r="C13172" s="21"/>
      <c r="E13172" s="21"/>
      <c r="G13172" s="20"/>
      <c r="I13172" s="20"/>
      <c r="O13172" s="20"/>
      <c r="P13172" s="20"/>
    </row>
    <row r="13173" spans="3:16" x14ac:dyDescent="0.35">
      <c r="C13173" s="21"/>
      <c r="E13173" s="21"/>
      <c r="G13173" s="20"/>
      <c r="I13173" s="20"/>
      <c r="O13173" s="20"/>
      <c r="P13173" s="20"/>
    </row>
    <row r="13174" spans="3:16" x14ac:dyDescent="0.35">
      <c r="C13174" s="21"/>
      <c r="E13174" s="21"/>
      <c r="G13174" s="20"/>
      <c r="I13174" s="20"/>
      <c r="O13174" s="20"/>
      <c r="P13174" s="20"/>
    </row>
    <row r="13175" spans="3:16" x14ac:dyDescent="0.35">
      <c r="C13175" s="21"/>
      <c r="E13175" s="21"/>
      <c r="G13175" s="20"/>
      <c r="I13175" s="20"/>
      <c r="O13175" s="20"/>
      <c r="P13175" s="20"/>
    </row>
    <row r="13176" spans="3:16" x14ac:dyDescent="0.35">
      <c r="C13176" s="21"/>
      <c r="E13176" s="21"/>
      <c r="G13176" s="20"/>
      <c r="I13176" s="20"/>
      <c r="O13176" s="20"/>
      <c r="P13176" s="20"/>
    </row>
    <row r="13177" spans="3:16" x14ac:dyDescent="0.35">
      <c r="C13177" s="21"/>
      <c r="E13177" s="21"/>
      <c r="G13177" s="20"/>
      <c r="I13177" s="20"/>
      <c r="O13177" s="20"/>
      <c r="P13177" s="20"/>
    </row>
    <row r="13178" spans="3:16" x14ac:dyDescent="0.35">
      <c r="C13178" s="21"/>
      <c r="E13178" s="21"/>
      <c r="G13178" s="20"/>
      <c r="I13178" s="20"/>
      <c r="O13178" s="20"/>
      <c r="P13178" s="20"/>
    </row>
    <row r="13179" spans="3:16" x14ac:dyDescent="0.35">
      <c r="C13179" s="21"/>
      <c r="E13179" s="21"/>
      <c r="G13179" s="20"/>
      <c r="I13179" s="20"/>
      <c r="O13179" s="20"/>
      <c r="P13179" s="20"/>
    </row>
    <row r="13180" spans="3:16" x14ac:dyDescent="0.35">
      <c r="C13180" s="21"/>
      <c r="E13180" s="21"/>
      <c r="G13180" s="20"/>
      <c r="I13180" s="20"/>
      <c r="O13180" s="20"/>
      <c r="P13180" s="20"/>
    </row>
    <row r="13181" spans="3:16" x14ac:dyDescent="0.35">
      <c r="C13181" s="21"/>
      <c r="E13181" s="21"/>
      <c r="G13181" s="20"/>
      <c r="I13181" s="20"/>
      <c r="O13181" s="20"/>
      <c r="P13181" s="20"/>
    </row>
    <row r="13182" spans="3:16" x14ac:dyDescent="0.35">
      <c r="C13182" s="21"/>
      <c r="E13182" s="21"/>
      <c r="G13182" s="20"/>
      <c r="I13182" s="20"/>
      <c r="O13182" s="20"/>
      <c r="P13182" s="20"/>
    </row>
    <row r="13183" spans="3:16" x14ac:dyDescent="0.35">
      <c r="C13183" s="21"/>
      <c r="E13183" s="21"/>
      <c r="G13183" s="20"/>
      <c r="I13183" s="20"/>
      <c r="O13183" s="20"/>
      <c r="P13183" s="20"/>
    </row>
    <row r="13184" spans="3:16" x14ac:dyDescent="0.35">
      <c r="C13184" s="21"/>
      <c r="E13184" s="21"/>
      <c r="G13184" s="20"/>
      <c r="I13184" s="20"/>
      <c r="O13184" s="20"/>
      <c r="P13184" s="20"/>
    </row>
    <row r="13185" spans="3:16" x14ac:dyDescent="0.35">
      <c r="C13185" s="21"/>
      <c r="E13185" s="21"/>
      <c r="G13185" s="20"/>
      <c r="I13185" s="20"/>
      <c r="O13185" s="20"/>
      <c r="P13185" s="20"/>
    </row>
    <row r="13186" spans="3:16" x14ac:dyDescent="0.35">
      <c r="C13186" s="21"/>
      <c r="E13186" s="21"/>
      <c r="G13186" s="20"/>
      <c r="I13186" s="20"/>
      <c r="O13186" s="20"/>
      <c r="P13186" s="20"/>
    </row>
    <row r="13187" spans="3:16" x14ac:dyDescent="0.35">
      <c r="C13187" s="21"/>
      <c r="E13187" s="21"/>
      <c r="G13187" s="20"/>
      <c r="I13187" s="20"/>
      <c r="O13187" s="20"/>
      <c r="P13187" s="20"/>
    </row>
    <row r="13188" spans="3:16" x14ac:dyDescent="0.35">
      <c r="C13188" s="21"/>
      <c r="E13188" s="21"/>
      <c r="G13188" s="20"/>
      <c r="I13188" s="20"/>
      <c r="O13188" s="20"/>
      <c r="P13188" s="20"/>
    </row>
    <row r="13189" spans="3:16" x14ac:dyDescent="0.35">
      <c r="C13189" s="21"/>
      <c r="E13189" s="21"/>
      <c r="G13189" s="20"/>
      <c r="I13189" s="20"/>
      <c r="O13189" s="20"/>
      <c r="P13189" s="20"/>
    </row>
    <row r="13190" spans="3:16" x14ac:dyDescent="0.35">
      <c r="C13190" s="21"/>
      <c r="E13190" s="21"/>
      <c r="G13190" s="20"/>
      <c r="I13190" s="20"/>
      <c r="O13190" s="20"/>
      <c r="P13190" s="20"/>
    </row>
    <row r="13191" spans="3:16" x14ac:dyDescent="0.35">
      <c r="C13191" s="21"/>
      <c r="E13191" s="21"/>
      <c r="G13191" s="20"/>
      <c r="I13191" s="20"/>
      <c r="O13191" s="20"/>
      <c r="P13191" s="20"/>
    </row>
    <row r="13192" spans="3:16" x14ac:dyDescent="0.35">
      <c r="C13192" s="21"/>
      <c r="E13192" s="21"/>
      <c r="G13192" s="20"/>
      <c r="I13192" s="20"/>
      <c r="O13192" s="20"/>
      <c r="P13192" s="20"/>
    </row>
    <row r="13193" spans="3:16" x14ac:dyDescent="0.35">
      <c r="C13193" s="21"/>
      <c r="E13193" s="21"/>
      <c r="G13193" s="20"/>
      <c r="I13193" s="20"/>
      <c r="O13193" s="20"/>
      <c r="P13193" s="20"/>
    </row>
    <row r="13194" spans="3:16" x14ac:dyDescent="0.35">
      <c r="C13194" s="21"/>
      <c r="E13194" s="21"/>
      <c r="G13194" s="20"/>
      <c r="I13194" s="20"/>
      <c r="O13194" s="20"/>
      <c r="P13194" s="20"/>
    </row>
    <row r="13195" spans="3:16" x14ac:dyDescent="0.35">
      <c r="C13195" s="21"/>
      <c r="E13195" s="21"/>
      <c r="G13195" s="20"/>
      <c r="I13195" s="20"/>
      <c r="O13195" s="20"/>
      <c r="P13195" s="20"/>
    </row>
    <row r="13196" spans="3:16" x14ac:dyDescent="0.35">
      <c r="C13196" s="21"/>
      <c r="E13196" s="21"/>
      <c r="G13196" s="20"/>
      <c r="I13196" s="20"/>
      <c r="O13196" s="20"/>
      <c r="P13196" s="20"/>
    </row>
    <row r="13197" spans="3:16" x14ac:dyDescent="0.35">
      <c r="C13197" s="21"/>
      <c r="E13197" s="21"/>
      <c r="G13197" s="20"/>
      <c r="I13197" s="20"/>
      <c r="O13197" s="20"/>
      <c r="P13197" s="20"/>
    </row>
    <row r="13198" spans="3:16" x14ac:dyDescent="0.35">
      <c r="C13198" s="21"/>
      <c r="E13198" s="21"/>
      <c r="G13198" s="20"/>
      <c r="I13198" s="20"/>
      <c r="O13198" s="20"/>
      <c r="P13198" s="20"/>
    </row>
    <row r="13199" spans="3:16" x14ac:dyDescent="0.35">
      <c r="C13199" s="21"/>
      <c r="E13199" s="21"/>
      <c r="G13199" s="20"/>
      <c r="I13199" s="20"/>
      <c r="O13199" s="20"/>
      <c r="P13199" s="20"/>
    </row>
    <row r="13200" spans="3:16" x14ac:dyDescent="0.35">
      <c r="C13200" s="21"/>
      <c r="E13200" s="21"/>
      <c r="G13200" s="20"/>
      <c r="I13200" s="20"/>
      <c r="O13200" s="20"/>
      <c r="P13200" s="20"/>
    </row>
    <row r="13201" spans="3:16" x14ac:dyDescent="0.35">
      <c r="C13201" s="21"/>
      <c r="E13201" s="21"/>
      <c r="G13201" s="20"/>
      <c r="I13201" s="20"/>
      <c r="O13201" s="20"/>
      <c r="P13201" s="20"/>
    </row>
    <row r="13202" spans="3:16" x14ac:dyDescent="0.35">
      <c r="C13202" s="21"/>
      <c r="E13202" s="21"/>
      <c r="G13202" s="20"/>
      <c r="I13202" s="20"/>
      <c r="O13202" s="20"/>
      <c r="P13202" s="20"/>
    </row>
    <row r="13203" spans="3:16" x14ac:dyDescent="0.35">
      <c r="C13203" s="21"/>
      <c r="E13203" s="21"/>
      <c r="G13203" s="20"/>
      <c r="I13203" s="20"/>
      <c r="O13203" s="20"/>
      <c r="P13203" s="20"/>
    </row>
    <row r="13204" spans="3:16" x14ac:dyDescent="0.35">
      <c r="C13204" s="21"/>
      <c r="E13204" s="21"/>
      <c r="G13204" s="20"/>
      <c r="I13204" s="20"/>
      <c r="O13204" s="20"/>
      <c r="P13204" s="20"/>
    </row>
    <row r="13205" spans="3:16" x14ac:dyDescent="0.35">
      <c r="C13205" s="21"/>
      <c r="E13205" s="21"/>
      <c r="G13205" s="20"/>
      <c r="I13205" s="20"/>
      <c r="O13205" s="20"/>
      <c r="P13205" s="20"/>
    </row>
    <row r="13206" spans="3:16" x14ac:dyDescent="0.35">
      <c r="C13206" s="21"/>
      <c r="E13206" s="21"/>
      <c r="G13206" s="20"/>
      <c r="I13206" s="20"/>
      <c r="O13206" s="20"/>
      <c r="P13206" s="20"/>
    </row>
    <row r="13207" spans="3:16" x14ac:dyDescent="0.35">
      <c r="C13207" s="21"/>
      <c r="E13207" s="21"/>
      <c r="G13207" s="20"/>
      <c r="I13207" s="20"/>
      <c r="O13207" s="20"/>
      <c r="P13207" s="20"/>
    </row>
    <row r="13208" spans="3:16" x14ac:dyDescent="0.35">
      <c r="C13208" s="21"/>
      <c r="E13208" s="21"/>
      <c r="G13208" s="20"/>
      <c r="I13208" s="20"/>
      <c r="O13208" s="20"/>
      <c r="P13208" s="20"/>
    </row>
    <row r="13209" spans="3:16" x14ac:dyDescent="0.35">
      <c r="C13209" s="21"/>
      <c r="E13209" s="21"/>
      <c r="G13209" s="20"/>
      <c r="I13209" s="20"/>
      <c r="O13209" s="20"/>
      <c r="P13209" s="20"/>
    </row>
    <row r="13210" spans="3:16" x14ac:dyDescent="0.35">
      <c r="C13210" s="21"/>
      <c r="E13210" s="21"/>
      <c r="G13210" s="20"/>
      <c r="I13210" s="20"/>
      <c r="O13210" s="20"/>
      <c r="P13210" s="20"/>
    </row>
    <row r="13211" spans="3:16" x14ac:dyDescent="0.35">
      <c r="C13211" s="21"/>
      <c r="E13211" s="21"/>
      <c r="G13211" s="20"/>
      <c r="I13211" s="20"/>
      <c r="O13211" s="20"/>
      <c r="P13211" s="20"/>
    </row>
    <row r="13212" spans="3:16" x14ac:dyDescent="0.35">
      <c r="C13212" s="21"/>
      <c r="E13212" s="21"/>
      <c r="G13212" s="20"/>
      <c r="I13212" s="20"/>
      <c r="O13212" s="20"/>
      <c r="P13212" s="20"/>
    </row>
    <row r="13213" spans="3:16" x14ac:dyDescent="0.35">
      <c r="C13213" s="21"/>
      <c r="E13213" s="21"/>
      <c r="G13213" s="20"/>
      <c r="I13213" s="20"/>
      <c r="O13213" s="20"/>
      <c r="P13213" s="20"/>
    </row>
    <row r="13214" spans="3:16" x14ac:dyDescent="0.35">
      <c r="C13214" s="21"/>
      <c r="E13214" s="21"/>
      <c r="G13214" s="20"/>
      <c r="I13214" s="20"/>
      <c r="O13214" s="20"/>
      <c r="P13214" s="20"/>
    </row>
    <row r="13215" spans="3:16" x14ac:dyDescent="0.35">
      <c r="C13215" s="21"/>
      <c r="E13215" s="21"/>
      <c r="G13215" s="20"/>
      <c r="I13215" s="20"/>
      <c r="O13215" s="20"/>
      <c r="P13215" s="20"/>
    </row>
    <row r="13216" spans="3:16" x14ac:dyDescent="0.35">
      <c r="C13216" s="21"/>
      <c r="E13216" s="21"/>
      <c r="G13216" s="20"/>
      <c r="I13216" s="20"/>
      <c r="O13216" s="20"/>
      <c r="P13216" s="20"/>
    </row>
    <row r="13217" spans="3:16" x14ac:dyDescent="0.35">
      <c r="C13217" s="21"/>
      <c r="E13217" s="21"/>
      <c r="G13217" s="20"/>
      <c r="I13217" s="20"/>
      <c r="O13217" s="20"/>
      <c r="P13217" s="20"/>
    </row>
    <row r="13218" spans="3:16" x14ac:dyDescent="0.35">
      <c r="C13218" s="21"/>
      <c r="E13218" s="21"/>
      <c r="G13218" s="20"/>
      <c r="I13218" s="20"/>
      <c r="O13218" s="20"/>
      <c r="P13218" s="20"/>
    </row>
    <row r="13219" spans="3:16" x14ac:dyDescent="0.35">
      <c r="C13219" s="21"/>
      <c r="E13219" s="21"/>
      <c r="G13219" s="20"/>
      <c r="I13219" s="20"/>
      <c r="O13219" s="20"/>
      <c r="P13219" s="20"/>
    </row>
    <row r="13220" spans="3:16" x14ac:dyDescent="0.35">
      <c r="C13220" s="21"/>
      <c r="E13220" s="21"/>
      <c r="G13220" s="20"/>
      <c r="I13220" s="20"/>
      <c r="O13220" s="20"/>
      <c r="P13220" s="20"/>
    </row>
    <row r="13221" spans="3:16" x14ac:dyDescent="0.35">
      <c r="C13221" s="21"/>
      <c r="E13221" s="21"/>
      <c r="G13221" s="20"/>
      <c r="I13221" s="20"/>
      <c r="O13221" s="20"/>
      <c r="P13221" s="20"/>
    </row>
    <row r="13222" spans="3:16" x14ac:dyDescent="0.35">
      <c r="C13222" s="21"/>
      <c r="E13222" s="21"/>
      <c r="G13222" s="20"/>
      <c r="I13222" s="20"/>
      <c r="O13222" s="20"/>
      <c r="P13222" s="20"/>
    </row>
    <row r="13223" spans="3:16" x14ac:dyDescent="0.35">
      <c r="C13223" s="21"/>
      <c r="E13223" s="21"/>
      <c r="G13223" s="20"/>
      <c r="I13223" s="20"/>
      <c r="O13223" s="20"/>
      <c r="P13223" s="20"/>
    </row>
    <row r="13224" spans="3:16" x14ac:dyDescent="0.35">
      <c r="C13224" s="21"/>
      <c r="E13224" s="21"/>
      <c r="G13224" s="20"/>
      <c r="I13224" s="20"/>
      <c r="O13224" s="20"/>
      <c r="P13224" s="20"/>
    </row>
    <row r="13225" spans="3:16" x14ac:dyDescent="0.35">
      <c r="C13225" s="21"/>
      <c r="E13225" s="21"/>
      <c r="G13225" s="20"/>
      <c r="I13225" s="20"/>
      <c r="O13225" s="20"/>
      <c r="P13225" s="20"/>
    </row>
    <row r="13226" spans="3:16" x14ac:dyDescent="0.35">
      <c r="C13226" s="21"/>
      <c r="E13226" s="21"/>
      <c r="G13226" s="20"/>
      <c r="I13226" s="20"/>
      <c r="O13226" s="20"/>
      <c r="P13226" s="20"/>
    </row>
    <row r="13227" spans="3:16" x14ac:dyDescent="0.35">
      <c r="C13227" s="21"/>
      <c r="E13227" s="21"/>
      <c r="G13227" s="20"/>
      <c r="I13227" s="20"/>
      <c r="O13227" s="20"/>
      <c r="P13227" s="20"/>
    </row>
    <row r="13228" spans="3:16" x14ac:dyDescent="0.35">
      <c r="C13228" s="21"/>
      <c r="E13228" s="21"/>
      <c r="G13228" s="20"/>
      <c r="I13228" s="20"/>
      <c r="O13228" s="20"/>
      <c r="P13228" s="20"/>
    </row>
    <row r="13229" spans="3:16" x14ac:dyDescent="0.35">
      <c r="C13229" s="21"/>
      <c r="E13229" s="21"/>
      <c r="G13229" s="20"/>
      <c r="I13229" s="20"/>
      <c r="O13229" s="20"/>
      <c r="P13229" s="20"/>
    </row>
    <row r="13230" spans="3:16" x14ac:dyDescent="0.35">
      <c r="C13230" s="21"/>
      <c r="E13230" s="21"/>
      <c r="G13230" s="20"/>
      <c r="I13230" s="20"/>
      <c r="O13230" s="20"/>
      <c r="P13230" s="20"/>
    </row>
    <row r="13231" spans="3:16" x14ac:dyDescent="0.35">
      <c r="C13231" s="21"/>
      <c r="E13231" s="21"/>
      <c r="G13231" s="20"/>
      <c r="I13231" s="20"/>
      <c r="O13231" s="20"/>
      <c r="P13231" s="20"/>
    </row>
    <row r="13232" spans="3:16" x14ac:dyDescent="0.35">
      <c r="C13232" s="21"/>
      <c r="E13232" s="21"/>
      <c r="G13232" s="20"/>
      <c r="I13232" s="20"/>
      <c r="O13232" s="20"/>
      <c r="P13232" s="20"/>
    </row>
    <row r="13233" spans="3:16" x14ac:dyDescent="0.35">
      <c r="C13233" s="21"/>
      <c r="E13233" s="21"/>
      <c r="G13233" s="20"/>
      <c r="I13233" s="20"/>
      <c r="O13233" s="20"/>
      <c r="P13233" s="20"/>
    </row>
    <row r="13234" spans="3:16" x14ac:dyDescent="0.35">
      <c r="C13234" s="21"/>
      <c r="E13234" s="21"/>
      <c r="G13234" s="20"/>
      <c r="I13234" s="20"/>
      <c r="O13234" s="20"/>
      <c r="P13234" s="20"/>
    </row>
    <row r="13235" spans="3:16" x14ac:dyDescent="0.35">
      <c r="C13235" s="21"/>
      <c r="E13235" s="21"/>
      <c r="G13235" s="20"/>
      <c r="I13235" s="20"/>
      <c r="O13235" s="20"/>
      <c r="P13235" s="20"/>
    </row>
    <row r="13236" spans="3:16" x14ac:dyDescent="0.35">
      <c r="C13236" s="21"/>
      <c r="E13236" s="21"/>
      <c r="G13236" s="20"/>
      <c r="I13236" s="20"/>
      <c r="O13236" s="20"/>
      <c r="P13236" s="20"/>
    </row>
    <row r="13237" spans="3:16" x14ac:dyDescent="0.35">
      <c r="C13237" s="21"/>
      <c r="E13237" s="21"/>
      <c r="G13237" s="20"/>
      <c r="I13237" s="20"/>
      <c r="O13237" s="20"/>
      <c r="P13237" s="20"/>
    </row>
    <row r="13238" spans="3:16" x14ac:dyDescent="0.35">
      <c r="C13238" s="21"/>
      <c r="E13238" s="21"/>
      <c r="G13238" s="20"/>
      <c r="I13238" s="20"/>
      <c r="O13238" s="20"/>
      <c r="P13238" s="20"/>
    </row>
    <row r="13239" spans="3:16" x14ac:dyDescent="0.35">
      <c r="C13239" s="21"/>
      <c r="E13239" s="21"/>
      <c r="G13239" s="20"/>
      <c r="I13239" s="20"/>
      <c r="O13239" s="20"/>
      <c r="P13239" s="20"/>
    </row>
    <row r="13240" spans="3:16" x14ac:dyDescent="0.35">
      <c r="C13240" s="21"/>
      <c r="E13240" s="21"/>
      <c r="G13240" s="20"/>
      <c r="I13240" s="20"/>
      <c r="O13240" s="20"/>
      <c r="P13240" s="20"/>
    </row>
    <row r="13241" spans="3:16" x14ac:dyDescent="0.35">
      <c r="C13241" s="21"/>
      <c r="E13241" s="21"/>
      <c r="G13241" s="20"/>
      <c r="I13241" s="20"/>
      <c r="O13241" s="20"/>
      <c r="P13241" s="20"/>
    </row>
    <row r="13242" spans="3:16" x14ac:dyDescent="0.35">
      <c r="C13242" s="21"/>
      <c r="E13242" s="21"/>
      <c r="G13242" s="20"/>
      <c r="I13242" s="20"/>
      <c r="O13242" s="20"/>
      <c r="P13242" s="20"/>
    </row>
    <row r="13243" spans="3:16" x14ac:dyDescent="0.35">
      <c r="C13243" s="21"/>
      <c r="E13243" s="21"/>
      <c r="G13243" s="20"/>
      <c r="I13243" s="20"/>
      <c r="O13243" s="20"/>
      <c r="P13243" s="20"/>
    </row>
    <row r="13244" spans="3:16" x14ac:dyDescent="0.35">
      <c r="C13244" s="21"/>
      <c r="E13244" s="21"/>
      <c r="G13244" s="20"/>
      <c r="I13244" s="20"/>
      <c r="O13244" s="20"/>
      <c r="P13244" s="20"/>
    </row>
    <row r="13245" spans="3:16" x14ac:dyDescent="0.35">
      <c r="C13245" s="21"/>
      <c r="E13245" s="21"/>
      <c r="G13245" s="20"/>
      <c r="I13245" s="20"/>
      <c r="O13245" s="20"/>
      <c r="P13245" s="20"/>
    </row>
    <row r="13246" spans="3:16" x14ac:dyDescent="0.35">
      <c r="C13246" s="21"/>
      <c r="E13246" s="21"/>
      <c r="G13246" s="20"/>
      <c r="I13246" s="20"/>
      <c r="O13246" s="20"/>
      <c r="P13246" s="20"/>
    </row>
    <row r="13247" spans="3:16" x14ac:dyDescent="0.35">
      <c r="C13247" s="21"/>
      <c r="E13247" s="21"/>
      <c r="G13247" s="20"/>
      <c r="I13247" s="20"/>
      <c r="O13247" s="20"/>
      <c r="P13247" s="20"/>
    </row>
    <row r="13248" spans="3:16" x14ac:dyDescent="0.35">
      <c r="C13248" s="21"/>
      <c r="E13248" s="21"/>
      <c r="G13248" s="20"/>
      <c r="I13248" s="20"/>
      <c r="O13248" s="20"/>
      <c r="P13248" s="20"/>
    </row>
    <row r="13249" spans="3:16" x14ac:dyDescent="0.35">
      <c r="C13249" s="21"/>
      <c r="E13249" s="21"/>
      <c r="G13249" s="20"/>
      <c r="I13249" s="20"/>
      <c r="O13249" s="20"/>
      <c r="P13249" s="20"/>
    </row>
    <row r="13250" spans="3:16" x14ac:dyDescent="0.35">
      <c r="C13250" s="21"/>
      <c r="E13250" s="21"/>
      <c r="G13250" s="20"/>
      <c r="I13250" s="20"/>
      <c r="O13250" s="20"/>
      <c r="P13250" s="20"/>
    </row>
    <row r="13251" spans="3:16" x14ac:dyDescent="0.35">
      <c r="C13251" s="21"/>
      <c r="E13251" s="21"/>
      <c r="G13251" s="20"/>
      <c r="I13251" s="20"/>
      <c r="O13251" s="20"/>
      <c r="P13251" s="20"/>
    </row>
    <row r="13252" spans="3:16" x14ac:dyDescent="0.35">
      <c r="C13252" s="21"/>
      <c r="E13252" s="21"/>
      <c r="G13252" s="20"/>
      <c r="I13252" s="20"/>
      <c r="O13252" s="20"/>
      <c r="P13252" s="20"/>
    </row>
    <row r="13253" spans="3:16" x14ac:dyDescent="0.35">
      <c r="C13253" s="21"/>
      <c r="E13253" s="21"/>
      <c r="G13253" s="20"/>
      <c r="I13253" s="20"/>
      <c r="O13253" s="20"/>
      <c r="P13253" s="20"/>
    </row>
    <row r="13254" spans="3:16" x14ac:dyDescent="0.35">
      <c r="C13254" s="21"/>
      <c r="E13254" s="21"/>
      <c r="G13254" s="20"/>
      <c r="I13254" s="20"/>
      <c r="O13254" s="20"/>
      <c r="P13254" s="20"/>
    </row>
    <row r="13255" spans="3:16" x14ac:dyDescent="0.35">
      <c r="C13255" s="21"/>
      <c r="E13255" s="21"/>
      <c r="G13255" s="20"/>
      <c r="I13255" s="20"/>
      <c r="O13255" s="20"/>
      <c r="P13255" s="20"/>
    </row>
    <row r="13256" spans="3:16" x14ac:dyDescent="0.35">
      <c r="C13256" s="21"/>
      <c r="E13256" s="21"/>
      <c r="G13256" s="20"/>
      <c r="I13256" s="20"/>
      <c r="O13256" s="20"/>
      <c r="P13256" s="20"/>
    </row>
    <row r="13257" spans="3:16" x14ac:dyDescent="0.35">
      <c r="C13257" s="21"/>
      <c r="E13257" s="21"/>
      <c r="G13257" s="20"/>
      <c r="I13257" s="20"/>
      <c r="O13257" s="20"/>
      <c r="P13257" s="20"/>
    </row>
    <row r="13258" spans="3:16" x14ac:dyDescent="0.35">
      <c r="C13258" s="21"/>
      <c r="E13258" s="21"/>
      <c r="G13258" s="20"/>
      <c r="I13258" s="20"/>
      <c r="O13258" s="20"/>
      <c r="P13258" s="20"/>
    </row>
    <row r="13259" spans="3:16" x14ac:dyDescent="0.35">
      <c r="C13259" s="21"/>
      <c r="E13259" s="21"/>
      <c r="G13259" s="20"/>
      <c r="I13259" s="20"/>
      <c r="O13259" s="20"/>
      <c r="P13259" s="20"/>
    </row>
    <row r="13260" spans="3:16" x14ac:dyDescent="0.35">
      <c r="C13260" s="21"/>
      <c r="E13260" s="21"/>
      <c r="G13260" s="20"/>
      <c r="I13260" s="20"/>
      <c r="O13260" s="20"/>
      <c r="P13260" s="20"/>
    </row>
    <row r="13261" spans="3:16" x14ac:dyDescent="0.35">
      <c r="C13261" s="21"/>
      <c r="E13261" s="21"/>
      <c r="G13261" s="20"/>
      <c r="I13261" s="20"/>
      <c r="O13261" s="20"/>
      <c r="P13261" s="20"/>
    </row>
    <row r="13262" spans="3:16" x14ac:dyDescent="0.35">
      <c r="C13262" s="21"/>
      <c r="E13262" s="21"/>
      <c r="G13262" s="20"/>
      <c r="I13262" s="20"/>
      <c r="O13262" s="20"/>
      <c r="P13262" s="20"/>
    </row>
    <row r="13263" spans="3:16" x14ac:dyDescent="0.35">
      <c r="C13263" s="21"/>
      <c r="E13263" s="21"/>
      <c r="G13263" s="20"/>
      <c r="I13263" s="20"/>
      <c r="O13263" s="20"/>
      <c r="P13263" s="20"/>
    </row>
    <row r="13264" spans="3:16" x14ac:dyDescent="0.35">
      <c r="C13264" s="21"/>
      <c r="E13264" s="21"/>
      <c r="G13264" s="20"/>
      <c r="I13264" s="20"/>
      <c r="O13264" s="20"/>
      <c r="P13264" s="20"/>
    </row>
    <row r="13265" spans="3:16" x14ac:dyDescent="0.35">
      <c r="C13265" s="21"/>
      <c r="E13265" s="21"/>
      <c r="G13265" s="20"/>
      <c r="I13265" s="20"/>
      <c r="O13265" s="20"/>
      <c r="P13265" s="20"/>
    </row>
    <row r="13266" spans="3:16" x14ac:dyDescent="0.35">
      <c r="C13266" s="21"/>
      <c r="E13266" s="21"/>
      <c r="G13266" s="20"/>
      <c r="I13266" s="20"/>
      <c r="O13266" s="20"/>
      <c r="P13266" s="20"/>
    </row>
    <row r="13267" spans="3:16" x14ac:dyDescent="0.35">
      <c r="C13267" s="21"/>
      <c r="E13267" s="21"/>
      <c r="G13267" s="20"/>
      <c r="I13267" s="20"/>
      <c r="O13267" s="20"/>
      <c r="P13267" s="20"/>
    </row>
    <row r="13268" spans="3:16" x14ac:dyDescent="0.35">
      <c r="C13268" s="21"/>
      <c r="E13268" s="21"/>
      <c r="G13268" s="20"/>
      <c r="I13268" s="20"/>
      <c r="O13268" s="20"/>
      <c r="P13268" s="20"/>
    </row>
    <row r="13269" spans="3:16" x14ac:dyDescent="0.35">
      <c r="C13269" s="21"/>
      <c r="E13269" s="21"/>
      <c r="G13269" s="20"/>
      <c r="I13269" s="20"/>
      <c r="O13269" s="20"/>
      <c r="P13269" s="20"/>
    </row>
    <row r="13270" spans="3:16" x14ac:dyDescent="0.35">
      <c r="C13270" s="21"/>
      <c r="E13270" s="21"/>
      <c r="G13270" s="20"/>
      <c r="I13270" s="20"/>
      <c r="O13270" s="20"/>
      <c r="P13270" s="20"/>
    </row>
    <row r="13271" spans="3:16" x14ac:dyDescent="0.35">
      <c r="C13271" s="21"/>
      <c r="E13271" s="21"/>
      <c r="G13271" s="20"/>
      <c r="I13271" s="20"/>
      <c r="O13271" s="20"/>
      <c r="P13271" s="20"/>
    </row>
    <row r="13272" spans="3:16" x14ac:dyDescent="0.35">
      <c r="C13272" s="21"/>
      <c r="E13272" s="21"/>
      <c r="G13272" s="20"/>
      <c r="I13272" s="20"/>
      <c r="O13272" s="20"/>
      <c r="P13272" s="20"/>
    </row>
    <row r="13273" spans="3:16" x14ac:dyDescent="0.35">
      <c r="C13273" s="21"/>
      <c r="E13273" s="21"/>
      <c r="G13273" s="20"/>
      <c r="I13273" s="20"/>
      <c r="O13273" s="20"/>
      <c r="P13273" s="20"/>
    </row>
    <row r="13274" spans="3:16" x14ac:dyDescent="0.35">
      <c r="C13274" s="21"/>
      <c r="E13274" s="21"/>
      <c r="G13274" s="20"/>
      <c r="I13274" s="20"/>
      <c r="O13274" s="20"/>
      <c r="P13274" s="20"/>
    </row>
    <row r="13275" spans="3:16" x14ac:dyDescent="0.35">
      <c r="C13275" s="21"/>
      <c r="E13275" s="21"/>
      <c r="G13275" s="20"/>
      <c r="I13275" s="20"/>
      <c r="O13275" s="20"/>
      <c r="P13275" s="20"/>
    </row>
    <row r="13276" spans="3:16" x14ac:dyDescent="0.35">
      <c r="C13276" s="21"/>
      <c r="E13276" s="21"/>
      <c r="G13276" s="20"/>
      <c r="I13276" s="20"/>
      <c r="O13276" s="20"/>
      <c r="P13276" s="20"/>
    </row>
    <row r="13277" spans="3:16" x14ac:dyDescent="0.35">
      <c r="C13277" s="21"/>
      <c r="E13277" s="21"/>
      <c r="G13277" s="20"/>
      <c r="I13277" s="20"/>
      <c r="O13277" s="20"/>
      <c r="P13277" s="20"/>
    </row>
    <row r="13278" spans="3:16" x14ac:dyDescent="0.35">
      <c r="C13278" s="21"/>
      <c r="E13278" s="21"/>
      <c r="G13278" s="20"/>
      <c r="I13278" s="20"/>
      <c r="O13278" s="20"/>
      <c r="P13278" s="20"/>
    </row>
    <row r="13279" spans="3:16" x14ac:dyDescent="0.35">
      <c r="C13279" s="21"/>
      <c r="E13279" s="21"/>
      <c r="G13279" s="20"/>
      <c r="I13279" s="20"/>
      <c r="O13279" s="20"/>
      <c r="P13279" s="20"/>
    </row>
    <row r="13280" spans="3:16" x14ac:dyDescent="0.35">
      <c r="C13280" s="21"/>
      <c r="E13280" s="21"/>
      <c r="G13280" s="20"/>
      <c r="I13280" s="20"/>
      <c r="O13280" s="20"/>
      <c r="P13280" s="20"/>
    </row>
    <row r="13281" spans="3:16" x14ac:dyDescent="0.35">
      <c r="C13281" s="21"/>
      <c r="E13281" s="21"/>
      <c r="G13281" s="20"/>
      <c r="I13281" s="20"/>
      <c r="O13281" s="20"/>
      <c r="P13281" s="20"/>
    </row>
    <row r="13282" spans="3:16" x14ac:dyDescent="0.35">
      <c r="C13282" s="21"/>
      <c r="E13282" s="21"/>
      <c r="G13282" s="20"/>
      <c r="I13282" s="20"/>
      <c r="O13282" s="20"/>
      <c r="P13282" s="20"/>
    </row>
    <row r="13283" spans="3:16" x14ac:dyDescent="0.35">
      <c r="C13283" s="21"/>
      <c r="E13283" s="21"/>
      <c r="G13283" s="20"/>
      <c r="I13283" s="20"/>
      <c r="O13283" s="20"/>
      <c r="P13283" s="20"/>
    </row>
    <row r="13284" spans="3:16" x14ac:dyDescent="0.35">
      <c r="C13284" s="21"/>
      <c r="E13284" s="21"/>
      <c r="G13284" s="20"/>
      <c r="I13284" s="20"/>
      <c r="O13284" s="20"/>
      <c r="P13284" s="20"/>
    </row>
    <row r="13285" spans="3:16" x14ac:dyDescent="0.35">
      <c r="C13285" s="21"/>
      <c r="E13285" s="21"/>
      <c r="G13285" s="20"/>
      <c r="I13285" s="20"/>
      <c r="O13285" s="20"/>
      <c r="P13285" s="20"/>
    </row>
    <row r="13286" spans="3:16" x14ac:dyDescent="0.35">
      <c r="C13286" s="21"/>
      <c r="E13286" s="21"/>
      <c r="G13286" s="20"/>
      <c r="I13286" s="20"/>
      <c r="O13286" s="20"/>
      <c r="P13286" s="20"/>
    </row>
    <row r="13287" spans="3:16" x14ac:dyDescent="0.35">
      <c r="C13287" s="21"/>
      <c r="E13287" s="21"/>
      <c r="G13287" s="20"/>
      <c r="I13287" s="20"/>
      <c r="O13287" s="20"/>
      <c r="P13287" s="20"/>
    </row>
    <row r="13288" spans="3:16" x14ac:dyDescent="0.35">
      <c r="C13288" s="21"/>
      <c r="E13288" s="21"/>
      <c r="G13288" s="20"/>
      <c r="I13288" s="20"/>
      <c r="O13288" s="20"/>
      <c r="P13288" s="20"/>
    </row>
    <row r="13289" spans="3:16" x14ac:dyDescent="0.35">
      <c r="C13289" s="21"/>
      <c r="E13289" s="21"/>
      <c r="G13289" s="20"/>
      <c r="I13289" s="20"/>
      <c r="O13289" s="20"/>
      <c r="P13289" s="20"/>
    </row>
    <row r="13290" spans="3:16" x14ac:dyDescent="0.35">
      <c r="C13290" s="21"/>
      <c r="E13290" s="21"/>
      <c r="G13290" s="20"/>
      <c r="I13290" s="20"/>
      <c r="O13290" s="20"/>
      <c r="P13290" s="20"/>
    </row>
    <row r="13291" spans="3:16" x14ac:dyDescent="0.35">
      <c r="C13291" s="21"/>
      <c r="E13291" s="21"/>
      <c r="G13291" s="20"/>
      <c r="I13291" s="20"/>
      <c r="O13291" s="20"/>
      <c r="P13291" s="20"/>
    </row>
    <row r="13292" spans="3:16" x14ac:dyDescent="0.35">
      <c r="C13292" s="21"/>
      <c r="E13292" s="21"/>
      <c r="G13292" s="20"/>
      <c r="I13292" s="20"/>
      <c r="O13292" s="20"/>
      <c r="P13292" s="20"/>
    </row>
    <row r="13293" spans="3:16" x14ac:dyDescent="0.35">
      <c r="C13293" s="21"/>
      <c r="E13293" s="21"/>
      <c r="G13293" s="20"/>
      <c r="I13293" s="20"/>
      <c r="O13293" s="20"/>
      <c r="P13293" s="20"/>
    </row>
    <row r="13294" spans="3:16" x14ac:dyDescent="0.35">
      <c r="C13294" s="21"/>
      <c r="E13294" s="21"/>
      <c r="G13294" s="20"/>
      <c r="I13294" s="20"/>
      <c r="O13294" s="20"/>
      <c r="P13294" s="20"/>
    </row>
    <row r="13295" spans="3:16" x14ac:dyDescent="0.35">
      <c r="C13295" s="21"/>
      <c r="E13295" s="21"/>
      <c r="G13295" s="20"/>
      <c r="I13295" s="20"/>
      <c r="O13295" s="20"/>
      <c r="P13295" s="20"/>
    </row>
    <row r="13296" spans="3:16" x14ac:dyDescent="0.35">
      <c r="C13296" s="21"/>
      <c r="E13296" s="21"/>
      <c r="G13296" s="20"/>
      <c r="I13296" s="20"/>
      <c r="O13296" s="20"/>
      <c r="P13296" s="20"/>
    </row>
    <row r="13297" spans="3:16" x14ac:dyDescent="0.35">
      <c r="C13297" s="21"/>
      <c r="E13297" s="21"/>
      <c r="G13297" s="20"/>
      <c r="I13297" s="20"/>
      <c r="O13297" s="20"/>
      <c r="P13297" s="20"/>
    </row>
    <row r="13298" spans="3:16" x14ac:dyDescent="0.35">
      <c r="C13298" s="21"/>
      <c r="E13298" s="21"/>
      <c r="G13298" s="20"/>
      <c r="I13298" s="20"/>
      <c r="O13298" s="20"/>
      <c r="P13298" s="20"/>
    </row>
    <row r="13299" spans="3:16" x14ac:dyDescent="0.35">
      <c r="C13299" s="21"/>
      <c r="E13299" s="21"/>
      <c r="G13299" s="20"/>
      <c r="I13299" s="20"/>
      <c r="O13299" s="20"/>
      <c r="P13299" s="20"/>
    </row>
    <row r="13300" spans="3:16" x14ac:dyDescent="0.35">
      <c r="C13300" s="21"/>
      <c r="E13300" s="21"/>
      <c r="G13300" s="20"/>
      <c r="I13300" s="20"/>
      <c r="O13300" s="20"/>
      <c r="P13300" s="20"/>
    </row>
    <row r="13301" spans="3:16" x14ac:dyDescent="0.35">
      <c r="C13301" s="21"/>
      <c r="E13301" s="21"/>
      <c r="G13301" s="20"/>
      <c r="I13301" s="20"/>
      <c r="O13301" s="20"/>
      <c r="P13301" s="20"/>
    </row>
    <row r="13302" spans="3:16" x14ac:dyDescent="0.35">
      <c r="C13302" s="21"/>
      <c r="E13302" s="21"/>
      <c r="G13302" s="20"/>
      <c r="I13302" s="20"/>
      <c r="O13302" s="20"/>
      <c r="P13302" s="20"/>
    </row>
    <row r="13303" spans="3:16" x14ac:dyDescent="0.35">
      <c r="C13303" s="21"/>
      <c r="E13303" s="21"/>
      <c r="G13303" s="20"/>
      <c r="I13303" s="20"/>
      <c r="O13303" s="20"/>
      <c r="P13303" s="20"/>
    </row>
    <row r="13304" spans="3:16" x14ac:dyDescent="0.35">
      <c r="C13304" s="21"/>
      <c r="E13304" s="21"/>
      <c r="G13304" s="20"/>
      <c r="I13304" s="20"/>
      <c r="O13304" s="20"/>
      <c r="P13304" s="20"/>
    </row>
    <row r="13305" spans="3:16" x14ac:dyDescent="0.35">
      <c r="C13305" s="21"/>
      <c r="E13305" s="21"/>
      <c r="G13305" s="20"/>
      <c r="I13305" s="20"/>
      <c r="O13305" s="20"/>
      <c r="P13305" s="20"/>
    </row>
    <row r="13306" spans="3:16" x14ac:dyDescent="0.35">
      <c r="C13306" s="21"/>
      <c r="E13306" s="21"/>
      <c r="G13306" s="20"/>
      <c r="I13306" s="20"/>
      <c r="O13306" s="20"/>
      <c r="P13306" s="20"/>
    </row>
    <row r="13307" spans="3:16" x14ac:dyDescent="0.35">
      <c r="C13307" s="21"/>
      <c r="E13307" s="21"/>
      <c r="G13307" s="20"/>
      <c r="I13307" s="20"/>
      <c r="O13307" s="20"/>
      <c r="P13307" s="20"/>
    </row>
    <row r="13308" spans="3:16" x14ac:dyDescent="0.35">
      <c r="C13308" s="21"/>
      <c r="E13308" s="21"/>
      <c r="G13308" s="20"/>
      <c r="I13308" s="20"/>
      <c r="O13308" s="20"/>
      <c r="P13308" s="20"/>
    </row>
    <row r="13309" spans="3:16" x14ac:dyDescent="0.35">
      <c r="C13309" s="21"/>
      <c r="E13309" s="21"/>
      <c r="G13309" s="20"/>
      <c r="I13309" s="20"/>
      <c r="O13309" s="20"/>
      <c r="P13309" s="20"/>
    </row>
    <row r="13310" spans="3:16" x14ac:dyDescent="0.35">
      <c r="C13310" s="21"/>
      <c r="E13310" s="21"/>
      <c r="G13310" s="20"/>
      <c r="I13310" s="20"/>
      <c r="O13310" s="20"/>
      <c r="P13310" s="20"/>
    </row>
    <row r="13311" spans="3:16" x14ac:dyDescent="0.35">
      <c r="C13311" s="21"/>
      <c r="E13311" s="21"/>
      <c r="G13311" s="20"/>
      <c r="I13311" s="20"/>
      <c r="O13311" s="20"/>
      <c r="P13311" s="20"/>
    </row>
    <row r="13312" spans="3:16" x14ac:dyDescent="0.35">
      <c r="C13312" s="21"/>
      <c r="E13312" s="21"/>
      <c r="G13312" s="20"/>
      <c r="I13312" s="20"/>
      <c r="O13312" s="20"/>
      <c r="P13312" s="20"/>
    </row>
    <row r="13313" spans="3:16" x14ac:dyDescent="0.35">
      <c r="C13313" s="21"/>
      <c r="E13313" s="21"/>
      <c r="G13313" s="20"/>
      <c r="I13313" s="20"/>
      <c r="O13313" s="20"/>
      <c r="P13313" s="20"/>
    </row>
    <row r="13314" spans="3:16" x14ac:dyDescent="0.35">
      <c r="C13314" s="21"/>
      <c r="E13314" s="21"/>
      <c r="G13314" s="20"/>
      <c r="I13314" s="20"/>
      <c r="O13314" s="20"/>
      <c r="P13314" s="20"/>
    </row>
    <row r="13315" spans="3:16" x14ac:dyDescent="0.35">
      <c r="C13315" s="21"/>
      <c r="E13315" s="21"/>
      <c r="G13315" s="20"/>
      <c r="I13315" s="20"/>
      <c r="O13315" s="20"/>
      <c r="P13315" s="20"/>
    </row>
    <row r="13316" spans="3:16" x14ac:dyDescent="0.35">
      <c r="C13316" s="21"/>
      <c r="E13316" s="21"/>
      <c r="G13316" s="20"/>
      <c r="I13316" s="20"/>
      <c r="O13316" s="20"/>
      <c r="P13316" s="20"/>
    </row>
    <row r="13317" spans="3:16" x14ac:dyDescent="0.35">
      <c r="C13317" s="21"/>
      <c r="E13317" s="21"/>
      <c r="G13317" s="20"/>
      <c r="I13317" s="20"/>
      <c r="O13317" s="20"/>
      <c r="P13317" s="20"/>
    </row>
    <row r="13318" spans="3:16" x14ac:dyDescent="0.35">
      <c r="C13318" s="21"/>
      <c r="E13318" s="21"/>
      <c r="G13318" s="20"/>
      <c r="I13318" s="20"/>
      <c r="O13318" s="20"/>
      <c r="P13318" s="20"/>
    </row>
    <row r="13319" spans="3:16" x14ac:dyDescent="0.35">
      <c r="C13319" s="21"/>
      <c r="E13319" s="21"/>
      <c r="G13319" s="20"/>
      <c r="I13319" s="20"/>
      <c r="O13319" s="20"/>
      <c r="P13319" s="20"/>
    </row>
    <row r="13320" spans="3:16" x14ac:dyDescent="0.35">
      <c r="C13320" s="21"/>
      <c r="E13320" s="21"/>
      <c r="G13320" s="20"/>
      <c r="I13320" s="20"/>
      <c r="O13320" s="20"/>
      <c r="P13320" s="20"/>
    </row>
    <row r="13321" spans="3:16" x14ac:dyDescent="0.35">
      <c r="C13321" s="21"/>
      <c r="E13321" s="21"/>
      <c r="G13321" s="20"/>
      <c r="I13321" s="20"/>
      <c r="O13321" s="20"/>
      <c r="P13321" s="20"/>
    </row>
    <row r="13322" spans="3:16" x14ac:dyDescent="0.35">
      <c r="C13322" s="21"/>
      <c r="E13322" s="21"/>
      <c r="G13322" s="20"/>
      <c r="I13322" s="20"/>
      <c r="O13322" s="20"/>
      <c r="P13322" s="20"/>
    </row>
    <row r="13323" spans="3:16" x14ac:dyDescent="0.35">
      <c r="C13323" s="21"/>
      <c r="E13323" s="21"/>
      <c r="G13323" s="20"/>
      <c r="I13323" s="20"/>
      <c r="O13323" s="20"/>
      <c r="P13323" s="20"/>
    </row>
    <row r="13324" spans="3:16" x14ac:dyDescent="0.35">
      <c r="C13324" s="21"/>
      <c r="E13324" s="21"/>
      <c r="G13324" s="20"/>
      <c r="I13324" s="20"/>
      <c r="O13324" s="20"/>
      <c r="P13324" s="20"/>
    </row>
    <row r="13325" spans="3:16" x14ac:dyDescent="0.35">
      <c r="C13325" s="21"/>
      <c r="E13325" s="21"/>
      <c r="G13325" s="20"/>
      <c r="I13325" s="20"/>
      <c r="O13325" s="20"/>
      <c r="P13325" s="20"/>
    </row>
    <row r="13326" spans="3:16" x14ac:dyDescent="0.35">
      <c r="C13326" s="21"/>
      <c r="E13326" s="21"/>
      <c r="G13326" s="20"/>
      <c r="I13326" s="20"/>
      <c r="O13326" s="20"/>
      <c r="P13326" s="20"/>
    </row>
    <row r="13327" spans="3:16" x14ac:dyDescent="0.35">
      <c r="C13327" s="21"/>
      <c r="E13327" s="21"/>
      <c r="G13327" s="20"/>
      <c r="I13327" s="20"/>
      <c r="O13327" s="20"/>
      <c r="P13327" s="20"/>
    </row>
    <row r="13328" spans="3:16" x14ac:dyDescent="0.35">
      <c r="C13328" s="21"/>
      <c r="E13328" s="21"/>
      <c r="G13328" s="20"/>
      <c r="I13328" s="20"/>
      <c r="O13328" s="20"/>
      <c r="P13328" s="20"/>
    </row>
    <row r="13329" spans="3:16" x14ac:dyDescent="0.35">
      <c r="C13329" s="21"/>
      <c r="E13329" s="21"/>
      <c r="G13329" s="20"/>
      <c r="I13329" s="20"/>
      <c r="O13329" s="20"/>
      <c r="P13329" s="20"/>
    </row>
    <row r="13330" spans="3:16" x14ac:dyDescent="0.35">
      <c r="C13330" s="21"/>
      <c r="E13330" s="21"/>
      <c r="G13330" s="20"/>
      <c r="I13330" s="20"/>
      <c r="O13330" s="20"/>
      <c r="P13330" s="20"/>
    </row>
    <row r="13331" spans="3:16" x14ac:dyDescent="0.35">
      <c r="C13331" s="21"/>
      <c r="E13331" s="21"/>
      <c r="G13331" s="20"/>
      <c r="I13331" s="20"/>
      <c r="O13331" s="20"/>
      <c r="P13331" s="20"/>
    </row>
    <row r="13332" spans="3:16" x14ac:dyDescent="0.35">
      <c r="C13332" s="21"/>
      <c r="E13332" s="21"/>
      <c r="G13332" s="20"/>
      <c r="I13332" s="20"/>
      <c r="O13332" s="20"/>
      <c r="P13332" s="20"/>
    </row>
    <row r="13333" spans="3:16" x14ac:dyDescent="0.35">
      <c r="C13333" s="21"/>
      <c r="E13333" s="21"/>
      <c r="G13333" s="20"/>
      <c r="I13333" s="20"/>
      <c r="O13333" s="20"/>
      <c r="P13333" s="20"/>
    </row>
    <row r="13334" spans="3:16" x14ac:dyDescent="0.35">
      <c r="C13334" s="21"/>
      <c r="E13334" s="21"/>
      <c r="G13334" s="20"/>
      <c r="I13334" s="20"/>
      <c r="O13334" s="20"/>
      <c r="P13334" s="20"/>
    </row>
    <row r="13335" spans="3:16" x14ac:dyDescent="0.35">
      <c r="C13335" s="21"/>
      <c r="E13335" s="21"/>
      <c r="G13335" s="20"/>
      <c r="I13335" s="20"/>
      <c r="O13335" s="20"/>
      <c r="P13335" s="20"/>
    </row>
    <row r="13336" spans="3:16" x14ac:dyDescent="0.35">
      <c r="C13336" s="21"/>
      <c r="E13336" s="21"/>
      <c r="G13336" s="20"/>
      <c r="I13336" s="20"/>
      <c r="O13336" s="20"/>
      <c r="P13336" s="20"/>
    </row>
    <row r="13337" spans="3:16" x14ac:dyDescent="0.35">
      <c r="C13337" s="21"/>
      <c r="E13337" s="21"/>
      <c r="G13337" s="20"/>
      <c r="I13337" s="20"/>
      <c r="O13337" s="20"/>
      <c r="P13337" s="20"/>
    </row>
    <row r="13338" spans="3:16" x14ac:dyDescent="0.35">
      <c r="C13338" s="21"/>
      <c r="E13338" s="21"/>
      <c r="G13338" s="20"/>
      <c r="I13338" s="20"/>
      <c r="O13338" s="20"/>
      <c r="P13338" s="20"/>
    </row>
    <row r="13339" spans="3:16" x14ac:dyDescent="0.35">
      <c r="C13339" s="21"/>
      <c r="E13339" s="21"/>
      <c r="G13339" s="20"/>
      <c r="I13339" s="20"/>
      <c r="O13339" s="20"/>
      <c r="P13339" s="20"/>
    </row>
    <row r="13340" spans="3:16" x14ac:dyDescent="0.35">
      <c r="C13340" s="21"/>
      <c r="E13340" s="21"/>
      <c r="G13340" s="20"/>
      <c r="I13340" s="20"/>
      <c r="O13340" s="20"/>
      <c r="P13340" s="20"/>
    </row>
    <row r="13341" spans="3:16" x14ac:dyDescent="0.35">
      <c r="C13341" s="21"/>
      <c r="E13341" s="21"/>
      <c r="G13341" s="20"/>
      <c r="I13341" s="20"/>
      <c r="O13341" s="20"/>
      <c r="P13341" s="20"/>
    </row>
    <row r="13342" spans="3:16" x14ac:dyDescent="0.35">
      <c r="C13342" s="21"/>
      <c r="E13342" s="21"/>
      <c r="G13342" s="20"/>
      <c r="I13342" s="20"/>
      <c r="O13342" s="20"/>
      <c r="P13342" s="20"/>
    </row>
    <row r="13343" spans="3:16" x14ac:dyDescent="0.35">
      <c r="C13343" s="21"/>
      <c r="E13343" s="21"/>
      <c r="G13343" s="20"/>
      <c r="I13343" s="20"/>
      <c r="O13343" s="20"/>
      <c r="P13343" s="20"/>
    </row>
    <row r="13344" spans="3:16" x14ac:dyDescent="0.35">
      <c r="C13344" s="21"/>
      <c r="E13344" s="21"/>
      <c r="G13344" s="20"/>
      <c r="I13344" s="20"/>
      <c r="O13344" s="20"/>
      <c r="P13344" s="20"/>
    </row>
    <row r="13345" spans="3:16" x14ac:dyDescent="0.35">
      <c r="C13345" s="21"/>
      <c r="E13345" s="21"/>
      <c r="G13345" s="20"/>
      <c r="I13345" s="20"/>
      <c r="O13345" s="20"/>
      <c r="P13345" s="20"/>
    </row>
    <row r="13346" spans="3:16" x14ac:dyDescent="0.35">
      <c r="C13346" s="21"/>
      <c r="E13346" s="21"/>
      <c r="G13346" s="20"/>
      <c r="I13346" s="20"/>
      <c r="O13346" s="20"/>
      <c r="P13346" s="20"/>
    </row>
    <row r="13347" spans="3:16" x14ac:dyDescent="0.35">
      <c r="C13347" s="21"/>
      <c r="E13347" s="21"/>
      <c r="G13347" s="20"/>
      <c r="I13347" s="20"/>
      <c r="O13347" s="20"/>
      <c r="P13347" s="20"/>
    </row>
    <row r="13348" spans="3:16" x14ac:dyDescent="0.35">
      <c r="C13348" s="21"/>
      <c r="E13348" s="21"/>
      <c r="G13348" s="20"/>
      <c r="I13348" s="20"/>
      <c r="O13348" s="20"/>
      <c r="P13348" s="20"/>
    </row>
    <row r="13349" spans="3:16" x14ac:dyDescent="0.35">
      <c r="C13349" s="21"/>
      <c r="E13349" s="21"/>
      <c r="G13349" s="20"/>
      <c r="I13349" s="20"/>
      <c r="O13349" s="20"/>
      <c r="P13349" s="20"/>
    </row>
    <row r="13350" spans="3:16" x14ac:dyDescent="0.35">
      <c r="C13350" s="21"/>
      <c r="E13350" s="21"/>
      <c r="G13350" s="20"/>
      <c r="I13350" s="20"/>
      <c r="O13350" s="20"/>
      <c r="P13350" s="20"/>
    </row>
    <row r="13351" spans="3:16" x14ac:dyDescent="0.35">
      <c r="C13351" s="21"/>
      <c r="E13351" s="21"/>
      <c r="G13351" s="20"/>
      <c r="I13351" s="20"/>
      <c r="O13351" s="20"/>
      <c r="P13351" s="20"/>
    </row>
    <row r="13352" spans="3:16" x14ac:dyDescent="0.35">
      <c r="C13352" s="21"/>
      <c r="E13352" s="21"/>
      <c r="G13352" s="20"/>
      <c r="I13352" s="20"/>
      <c r="O13352" s="20"/>
      <c r="P13352" s="20"/>
    </row>
    <row r="13353" spans="3:16" x14ac:dyDescent="0.35">
      <c r="C13353" s="21"/>
      <c r="E13353" s="21"/>
      <c r="G13353" s="20"/>
      <c r="I13353" s="20"/>
      <c r="O13353" s="20"/>
      <c r="P13353" s="20"/>
    </row>
    <row r="13354" spans="3:16" x14ac:dyDescent="0.35">
      <c r="C13354" s="21"/>
      <c r="E13354" s="21"/>
      <c r="G13354" s="20"/>
      <c r="I13354" s="20"/>
      <c r="O13354" s="20"/>
      <c r="P13354" s="20"/>
    </row>
    <row r="13355" spans="3:16" x14ac:dyDescent="0.35">
      <c r="C13355" s="21"/>
      <c r="E13355" s="21"/>
      <c r="G13355" s="20"/>
      <c r="I13355" s="20"/>
      <c r="O13355" s="20"/>
      <c r="P13355" s="20"/>
    </row>
    <row r="13356" spans="3:16" x14ac:dyDescent="0.35">
      <c r="C13356" s="21"/>
      <c r="E13356" s="21"/>
      <c r="G13356" s="20"/>
      <c r="I13356" s="20"/>
      <c r="O13356" s="20"/>
      <c r="P13356" s="20"/>
    </row>
    <row r="13357" spans="3:16" x14ac:dyDescent="0.35">
      <c r="C13357" s="21"/>
      <c r="E13357" s="21"/>
      <c r="G13357" s="20"/>
      <c r="I13357" s="20"/>
      <c r="O13357" s="20"/>
      <c r="P13357" s="20"/>
    </row>
    <row r="13358" spans="3:16" x14ac:dyDescent="0.35">
      <c r="C13358" s="21"/>
      <c r="E13358" s="21"/>
      <c r="G13358" s="20"/>
      <c r="I13358" s="20"/>
      <c r="O13358" s="20"/>
      <c r="P13358" s="20"/>
    </row>
    <row r="13359" spans="3:16" x14ac:dyDescent="0.35">
      <c r="C13359" s="21"/>
      <c r="E13359" s="21"/>
      <c r="G13359" s="20"/>
      <c r="I13359" s="20"/>
      <c r="O13359" s="20"/>
      <c r="P13359" s="20"/>
    </row>
    <row r="13360" spans="3:16" x14ac:dyDescent="0.35">
      <c r="C13360" s="21"/>
      <c r="E13360" s="21"/>
      <c r="G13360" s="20"/>
      <c r="I13360" s="20"/>
      <c r="O13360" s="20"/>
      <c r="P13360" s="20"/>
    </row>
    <row r="13361" spans="3:16" x14ac:dyDescent="0.35">
      <c r="C13361" s="21"/>
      <c r="E13361" s="21"/>
      <c r="G13361" s="20"/>
      <c r="I13361" s="20"/>
      <c r="O13361" s="20"/>
      <c r="P13361" s="20"/>
    </row>
    <row r="13362" spans="3:16" x14ac:dyDescent="0.35">
      <c r="C13362" s="21"/>
      <c r="E13362" s="21"/>
      <c r="G13362" s="20"/>
      <c r="I13362" s="20"/>
      <c r="O13362" s="20"/>
      <c r="P13362" s="20"/>
    </row>
    <row r="13363" spans="3:16" x14ac:dyDescent="0.35">
      <c r="C13363" s="21"/>
      <c r="E13363" s="21"/>
      <c r="G13363" s="20"/>
      <c r="I13363" s="20"/>
      <c r="O13363" s="20"/>
      <c r="P13363" s="20"/>
    </row>
    <row r="13364" spans="3:16" x14ac:dyDescent="0.35">
      <c r="C13364" s="21"/>
      <c r="E13364" s="21"/>
      <c r="G13364" s="20"/>
      <c r="I13364" s="20"/>
      <c r="O13364" s="20"/>
      <c r="P13364" s="20"/>
    </row>
    <row r="13365" spans="3:16" x14ac:dyDescent="0.35">
      <c r="C13365" s="21"/>
      <c r="E13365" s="21"/>
      <c r="G13365" s="20"/>
      <c r="I13365" s="20"/>
      <c r="O13365" s="20"/>
      <c r="P13365" s="20"/>
    </row>
    <row r="13366" spans="3:16" x14ac:dyDescent="0.35">
      <c r="C13366" s="21"/>
      <c r="E13366" s="21"/>
      <c r="G13366" s="20"/>
      <c r="I13366" s="20"/>
      <c r="O13366" s="20"/>
      <c r="P13366" s="20"/>
    </row>
    <row r="13367" spans="3:16" x14ac:dyDescent="0.35">
      <c r="C13367" s="21"/>
      <c r="E13367" s="21"/>
      <c r="G13367" s="20"/>
      <c r="I13367" s="20"/>
      <c r="O13367" s="20"/>
      <c r="P13367" s="20"/>
    </row>
    <row r="13368" spans="3:16" x14ac:dyDescent="0.35">
      <c r="C13368" s="21"/>
      <c r="E13368" s="21"/>
      <c r="G13368" s="20"/>
      <c r="I13368" s="20"/>
      <c r="O13368" s="20"/>
      <c r="P13368" s="20"/>
    </row>
    <row r="13369" spans="3:16" x14ac:dyDescent="0.35">
      <c r="C13369" s="21"/>
      <c r="E13369" s="21"/>
      <c r="G13369" s="20"/>
      <c r="I13369" s="20"/>
      <c r="O13369" s="20"/>
      <c r="P13369" s="20"/>
    </row>
    <row r="13370" spans="3:16" x14ac:dyDescent="0.35">
      <c r="C13370" s="21"/>
      <c r="E13370" s="21"/>
      <c r="G13370" s="20"/>
      <c r="I13370" s="20"/>
      <c r="O13370" s="20"/>
      <c r="P13370" s="20"/>
    </row>
    <row r="13371" spans="3:16" x14ac:dyDescent="0.35">
      <c r="C13371" s="21"/>
      <c r="E13371" s="21"/>
      <c r="G13371" s="20"/>
      <c r="I13371" s="20"/>
      <c r="O13371" s="20"/>
      <c r="P13371" s="20"/>
    </row>
    <row r="13372" spans="3:16" x14ac:dyDescent="0.35">
      <c r="C13372" s="21"/>
      <c r="E13372" s="21"/>
      <c r="G13372" s="20"/>
      <c r="I13372" s="20"/>
      <c r="O13372" s="20"/>
      <c r="P13372" s="20"/>
    </row>
    <row r="13373" spans="3:16" x14ac:dyDescent="0.35">
      <c r="C13373" s="21"/>
      <c r="E13373" s="21"/>
      <c r="G13373" s="20"/>
      <c r="I13373" s="20"/>
      <c r="O13373" s="20"/>
      <c r="P13373" s="20"/>
    </row>
    <row r="13374" spans="3:16" x14ac:dyDescent="0.35">
      <c r="C13374" s="21"/>
      <c r="E13374" s="21"/>
      <c r="G13374" s="20"/>
      <c r="I13374" s="20"/>
      <c r="O13374" s="20"/>
      <c r="P13374" s="20"/>
    </row>
    <row r="13375" spans="3:16" x14ac:dyDescent="0.35">
      <c r="C13375" s="21"/>
      <c r="E13375" s="21"/>
      <c r="G13375" s="20"/>
      <c r="I13375" s="20"/>
      <c r="O13375" s="20"/>
      <c r="P13375" s="20"/>
    </row>
    <row r="13376" spans="3:16" x14ac:dyDescent="0.35">
      <c r="C13376" s="21"/>
      <c r="E13376" s="21"/>
      <c r="G13376" s="20"/>
      <c r="I13376" s="20"/>
      <c r="O13376" s="20"/>
      <c r="P13376" s="20"/>
    </row>
    <row r="13377" spans="3:16" x14ac:dyDescent="0.35">
      <c r="C13377" s="21"/>
      <c r="E13377" s="21"/>
      <c r="G13377" s="20"/>
      <c r="I13377" s="20"/>
      <c r="O13377" s="20"/>
      <c r="P13377" s="20"/>
    </row>
    <row r="13378" spans="3:16" x14ac:dyDescent="0.35">
      <c r="C13378" s="21"/>
      <c r="E13378" s="21"/>
      <c r="G13378" s="20"/>
      <c r="I13378" s="20"/>
      <c r="O13378" s="20"/>
      <c r="P13378" s="20"/>
    </row>
    <row r="13379" spans="3:16" x14ac:dyDescent="0.35">
      <c r="C13379" s="21"/>
      <c r="E13379" s="21"/>
      <c r="G13379" s="20"/>
      <c r="I13379" s="20"/>
      <c r="O13379" s="20"/>
      <c r="P13379" s="20"/>
    </row>
    <row r="13380" spans="3:16" x14ac:dyDescent="0.35">
      <c r="C13380" s="21"/>
      <c r="E13380" s="21"/>
      <c r="G13380" s="20"/>
      <c r="I13380" s="20"/>
      <c r="O13380" s="20"/>
      <c r="P13380" s="20"/>
    </row>
    <row r="13381" spans="3:16" x14ac:dyDescent="0.35">
      <c r="C13381" s="21"/>
      <c r="E13381" s="21"/>
      <c r="G13381" s="20"/>
      <c r="I13381" s="20"/>
      <c r="O13381" s="20"/>
      <c r="P13381" s="20"/>
    </row>
    <row r="13382" spans="3:16" x14ac:dyDescent="0.35">
      <c r="C13382" s="21"/>
      <c r="E13382" s="21"/>
      <c r="G13382" s="20"/>
      <c r="I13382" s="20"/>
      <c r="O13382" s="20"/>
      <c r="P13382" s="20"/>
    </row>
    <row r="13383" spans="3:16" x14ac:dyDescent="0.35">
      <c r="C13383" s="21"/>
      <c r="E13383" s="21"/>
      <c r="G13383" s="20"/>
      <c r="I13383" s="20"/>
      <c r="O13383" s="20"/>
      <c r="P13383" s="20"/>
    </row>
    <row r="13384" spans="3:16" x14ac:dyDescent="0.35">
      <c r="C13384" s="21"/>
      <c r="E13384" s="21"/>
      <c r="G13384" s="20"/>
      <c r="I13384" s="20"/>
      <c r="O13384" s="20"/>
      <c r="P13384" s="20"/>
    </row>
    <row r="13385" spans="3:16" x14ac:dyDescent="0.35">
      <c r="C13385" s="21"/>
      <c r="E13385" s="21"/>
      <c r="G13385" s="20"/>
      <c r="I13385" s="20"/>
      <c r="O13385" s="20"/>
      <c r="P13385" s="20"/>
    </row>
    <row r="13386" spans="3:16" x14ac:dyDescent="0.35">
      <c r="C13386" s="21"/>
      <c r="E13386" s="21"/>
      <c r="G13386" s="20"/>
      <c r="I13386" s="20"/>
      <c r="O13386" s="20"/>
      <c r="P13386" s="20"/>
    </row>
    <row r="13387" spans="3:16" x14ac:dyDescent="0.35">
      <c r="C13387" s="21"/>
      <c r="E13387" s="21"/>
      <c r="G13387" s="20"/>
      <c r="I13387" s="20"/>
      <c r="O13387" s="20"/>
      <c r="P13387" s="20"/>
    </row>
    <row r="13388" spans="3:16" x14ac:dyDescent="0.35">
      <c r="C13388" s="21"/>
      <c r="E13388" s="21"/>
      <c r="G13388" s="20"/>
      <c r="I13388" s="20"/>
      <c r="O13388" s="20"/>
      <c r="P13388" s="20"/>
    </row>
    <row r="13389" spans="3:16" x14ac:dyDescent="0.35">
      <c r="C13389" s="21"/>
      <c r="E13389" s="21"/>
      <c r="G13389" s="20"/>
      <c r="I13389" s="20"/>
      <c r="O13389" s="20"/>
      <c r="P13389" s="20"/>
    </row>
    <row r="13390" spans="3:16" x14ac:dyDescent="0.35">
      <c r="C13390" s="21"/>
      <c r="E13390" s="21"/>
      <c r="G13390" s="20"/>
      <c r="I13390" s="20"/>
      <c r="O13390" s="20"/>
      <c r="P13390" s="20"/>
    </row>
    <row r="13391" spans="3:16" x14ac:dyDescent="0.35">
      <c r="C13391" s="21"/>
      <c r="E13391" s="21"/>
      <c r="G13391" s="20"/>
      <c r="I13391" s="20"/>
      <c r="O13391" s="20"/>
      <c r="P13391" s="20"/>
    </row>
    <row r="13392" spans="3:16" x14ac:dyDescent="0.35">
      <c r="C13392" s="21"/>
      <c r="E13392" s="21"/>
      <c r="G13392" s="20"/>
      <c r="I13392" s="20"/>
      <c r="O13392" s="20"/>
      <c r="P13392" s="20"/>
    </row>
    <row r="13393" spans="3:16" x14ac:dyDescent="0.35">
      <c r="C13393" s="21"/>
      <c r="E13393" s="21"/>
      <c r="G13393" s="20"/>
      <c r="I13393" s="20"/>
      <c r="O13393" s="20"/>
      <c r="P13393" s="20"/>
    </row>
    <row r="13394" spans="3:16" x14ac:dyDescent="0.35">
      <c r="C13394" s="21"/>
      <c r="E13394" s="21"/>
      <c r="G13394" s="20"/>
      <c r="I13394" s="20"/>
      <c r="O13394" s="20"/>
      <c r="P13394" s="20"/>
    </row>
    <row r="13395" spans="3:16" x14ac:dyDescent="0.35">
      <c r="C13395" s="21"/>
      <c r="E13395" s="21"/>
      <c r="G13395" s="20"/>
      <c r="I13395" s="20"/>
      <c r="O13395" s="20"/>
      <c r="P13395" s="20"/>
    </row>
    <row r="13396" spans="3:16" x14ac:dyDescent="0.35">
      <c r="C13396" s="21"/>
      <c r="E13396" s="21"/>
      <c r="G13396" s="20"/>
      <c r="I13396" s="20"/>
      <c r="O13396" s="20"/>
      <c r="P13396" s="20"/>
    </row>
    <row r="13397" spans="3:16" x14ac:dyDescent="0.35">
      <c r="C13397" s="21"/>
      <c r="E13397" s="21"/>
      <c r="G13397" s="20"/>
      <c r="I13397" s="20"/>
      <c r="O13397" s="20"/>
      <c r="P13397" s="20"/>
    </row>
    <row r="13398" spans="3:16" x14ac:dyDescent="0.35">
      <c r="C13398" s="21"/>
      <c r="E13398" s="21"/>
      <c r="G13398" s="20"/>
      <c r="I13398" s="20"/>
      <c r="O13398" s="20"/>
      <c r="P13398" s="20"/>
    </row>
    <row r="13399" spans="3:16" x14ac:dyDescent="0.35">
      <c r="C13399" s="21"/>
      <c r="E13399" s="21"/>
      <c r="G13399" s="20"/>
      <c r="I13399" s="20"/>
      <c r="O13399" s="20"/>
      <c r="P13399" s="20"/>
    </row>
    <row r="13400" spans="3:16" x14ac:dyDescent="0.35">
      <c r="C13400" s="21"/>
      <c r="E13400" s="21"/>
      <c r="G13400" s="20"/>
      <c r="I13400" s="20"/>
      <c r="O13400" s="20"/>
      <c r="P13400" s="20"/>
    </row>
    <row r="13401" spans="3:16" x14ac:dyDescent="0.35">
      <c r="C13401" s="21"/>
      <c r="E13401" s="21"/>
      <c r="G13401" s="20"/>
      <c r="I13401" s="20"/>
      <c r="O13401" s="20"/>
      <c r="P13401" s="20"/>
    </row>
    <row r="13402" spans="3:16" x14ac:dyDescent="0.35">
      <c r="C13402" s="21"/>
      <c r="E13402" s="21"/>
      <c r="G13402" s="20"/>
      <c r="I13402" s="20"/>
      <c r="O13402" s="20"/>
      <c r="P13402" s="20"/>
    </row>
    <row r="13403" spans="3:16" x14ac:dyDescent="0.35">
      <c r="C13403" s="21"/>
      <c r="E13403" s="21"/>
      <c r="G13403" s="20"/>
      <c r="I13403" s="20"/>
      <c r="O13403" s="20"/>
      <c r="P13403" s="20"/>
    </row>
    <row r="13404" spans="3:16" x14ac:dyDescent="0.35">
      <c r="C13404" s="21"/>
      <c r="E13404" s="21"/>
      <c r="G13404" s="20"/>
      <c r="I13404" s="20"/>
      <c r="O13404" s="20"/>
      <c r="P13404" s="20"/>
    </row>
    <row r="13405" spans="3:16" x14ac:dyDescent="0.35">
      <c r="C13405" s="21"/>
      <c r="E13405" s="21"/>
      <c r="G13405" s="20"/>
      <c r="I13405" s="20"/>
      <c r="O13405" s="20"/>
      <c r="P13405" s="20"/>
    </row>
    <row r="13406" spans="3:16" x14ac:dyDescent="0.35">
      <c r="C13406" s="21"/>
      <c r="E13406" s="21"/>
      <c r="G13406" s="20"/>
      <c r="I13406" s="20"/>
      <c r="O13406" s="20"/>
      <c r="P13406" s="20"/>
    </row>
    <row r="13407" spans="3:16" x14ac:dyDescent="0.35">
      <c r="C13407" s="21"/>
      <c r="E13407" s="21"/>
      <c r="G13407" s="20"/>
      <c r="I13407" s="20"/>
      <c r="O13407" s="20"/>
      <c r="P13407" s="20"/>
    </row>
    <row r="13408" spans="3:16" x14ac:dyDescent="0.35">
      <c r="C13408" s="21"/>
      <c r="E13408" s="21"/>
      <c r="G13408" s="20"/>
      <c r="I13408" s="20"/>
      <c r="O13408" s="20"/>
      <c r="P13408" s="20"/>
    </row>
    <row r="13409" spans="3:16" x14ac:dyDescent="0.35">
      <c r="C13409" s="21"/>
      <c r="E13409" s="21"/>
      <c r="G13409" s="20"/>
      <c r="I13409" s="20"/>
      <c r="O13409" s="20"/>
      <c r="P13409" s="20"/>
    </row>
    <row r="13410" spans="3:16" x14ac:dyDescent="0.35">
      <c r="C13410" s="21"/>
      <c r="E13410" s="21"/>
      <c r="G13410" s="20"/>
      <c r="I13410" s="20"/>
      <c r="O13410" s="20"/>
      <c r="P13410" s="20"/>
    </row>
    <row r="13411" spans="3:16" x14ac:dyDescent="0.35">
      <c r="C13411" s="21"/>
      <c r="E13411" s="21"/>
      <c r="G13411" s="20"/>
      <c r="I13411" s="20"/>
      <c r="O13411" s="20"/>
      <c r="P13411" s="20"/>
    </row>
    <row r="13412" spans="3:16" x14ac:dyDescent="0.35">
      <c r="C13412" s="21"/>
      <c r="E13412" s="21"/>
      <c r="G13412" s="20"/>
      <c r="I13412" s="20"/>
      <c r="O13412" s="20"/>
      <c r="P13412" s="20"/>
    </row>
    <row r="13413" spans="3:16" x14ac:dyDescent="0.35">
      <c r="C13413" s="21"/>
      <c r="E13413" s="21"/>
      <c r="G13413" s="20"/>
      <c r="I13413" s="20"/>
      <c r="O13413" s="20"/>
      <c r="P13413" s="20"/>
    </row>
    <row r="13414" spans="3:16" x14ac:dyDescent="0.35">
      <c r="C13414" s="21"/>
      <c r="E13414" s="21"/>
      <c r="G13414" s="20"/>
      <c r="I13414" s="20"/>
      <c r="O13414" s="20"/>
      <c r="P13414" s="20"/>
    </row>
    <row r="13415" spans="3:16" x14ac:dyDescent="0.35">
      <c r="C13415" s="21"/>
      <c r="E13415" s="21"/>
      <c r="G13415" s="20"/>
      <c r="I13415" s="20"/>
      <c r="O13415" s="20"/>
      <c r="P13415" s="20"/>
    </row>
    <row r="13416" spans="3:16" x14ac:dyDescent="0.35">
      <c r="C13416" s="21"/>
      <c r="E13416" s="21"/>
      <c r="G13416" s="20"/>
      <c r="I13416" s="20"/>
      <c r="O13416" s="20"/>
      <c r="P13416" s="20"/>
    </row>
    <row r="13417" spans="3:16" x14ac:dyDescent="0.35">
      <c r="C13417" s="21"/>
      <c r="E13417" s="21"/>
      <c r="G13417" s="20"/>
      <c r="I13417" s="20"/>
      <c r="O13417" s="20"/>
      <c r="P13417" s="20"/>
    </row>
    <row r="13418" spans="3:16" x14ac:dyDescent="0.35">
      <c r="C13418" s="21"/>
      <c r="E13418" s="21"/>
      <c r="G13418" s="20"/>
      <c r="I13418" s="20"/>
      <c r="O13418" s="20"/>
      <c r="P13418" s="20"/>
    </row>
    <row r="13419" spans="3:16" x14ac:dyDescent="0.35">
      <c r="C13419" s="21"/>
      <c r="E13419" s="21"/>
      <c r="G13419" s="20"/>
      <c r="I13419" s="20"/>
      <c r="O13419" s="20"/>
      <c r="P13419" s="20"/>
    </row>
    <row r="13420" spans="3:16" x14ac:dyDescent="0.35">
      <c r="C13420" s="21"/>
      <c r="E13420" s="21"/>
      <c r="G13420" s="20"/>
      <c r="I13420" s="20"/>
      <c r="O13420" s="20"/>
      <c r="P13420" s="20"/>
    </row>
    <row r="13421" spans="3:16" x14ac:dyDescent="0.35">
      <c r="C13421" s="21"/>
      <c r="E13421" s="21"/>
      <c r="G13421" s="20"/>
      <c r="I13421" s="20"/>
      <c r="O13421" s="20"/>
      <c r="P13421" s="20"/>
    </row>
    <row r="13422" spans="3:16" x14ac:dyDescent="0.35">
      <c r="C13422" s="21"/>
      <c r="E13422" s="21"/>
      <c r="G13422" s="20"/>
      <c r="I13422" s="20"/>
      <c r="O13422" s="20"/>
      <c r="P13422" s="20"/>
    </row>
    <row r="13423" spans="3:16" x14ac:dyDescent="0.35">
      <c r="C13423" s="21"/>
      <c r="E13423" s="21"/>
      <c r="G13423" s="20"/>
      <c r="I13423" s="20"/>
      <c r="O13423" s="20"/>
      <c r="P13423" s="20"/>
    </row>
    <row r="13424" spans="3:16" x14ac:dyDescent="0.35">
      <c r="C13424" s="21"/>
      <c r="E13424" s="21"/>
      <c r="G13424" s="20"/>
      <c r="I13424" s="20"/>
      <c r="O13424" s="20"/>
      <c r="P13424" s="20"/>
    </row>
    <row r="13425" spans="3:16" x14ac:dyDescent="0.35">
      <c r="C13425" s="21"/>
      <c r="E13425" s="21"/>
      <c r="G13425" s="20"/>
      <c r="I13425" s="20"/>
      <c r="O13425" s="20"/>
      <c r="P13425" s="20"/>
    </row>
    <row r="13426" spans="3:16" x14ac:dyDescent="0.35">
      <c r="C13426" s="21"/>
      <c r="E13426" s="21"/>
      <c r="G13426" s="20"/>
      <c r="I13426" s="20"/>
      <c r="O13426" s="20"/>
      <c r="P13426" s="20"/>
    </row>
    <row r="13427" spans="3:16" x14ac:dyDescent="0.35">
      <c r="C13427" s="21"/>
      <c r="E13427" s="21"/>
      <c r="G13427" s="20"/>
      <c r="I13427" s="20"/>
      <c r="O13427" s="20"/>
      <c r="P13427" s="20"/>
    </row>
    <row r="13428" spans="3:16" x14ac:dyDescent="0.35">
      <c r="C13428" s="21"/>
      <c r="E13428" s="21"/>
      <c r="G13428" s="20"/>
      <c r="I13428" s="20"/>
      <c r="O13428" s="20"/>
      <c r="P13428" s="20"/>
    </row>
    <row r="13429" spans="3:16" x14ac:dyDescent="0.35">
      <c r="C13429" s="21"/>
      <c r="E13429" s="21"/>
      <c r="G13429" s="20"/>
      <c r="I13429" s="20"/>
      <c r="O13429" s="20"/>
      <c r="P13429" s="20"/>
    </row>
    <row r="13430" spans="3:16" x14ac:dyDescent="0.35">
      <c r="C13430" s="21"/>
      <c r="E13430" s="21"/>
      <c r="G13430" s="20"/>
      <c r="I13430" s="20"/>
      <c r="O13430" s="20"/>
      <c r="P13430" s="20"/>
    </row>
    <row r="13431" spans="3:16" x14ac:dyDescent="0.35">
      <c r="C13431" s="21"/>
      <c r="E13431" s="21"/>
      <c r="G13431" s="20"/>
      <c r="I13431" s="20"/>
      <c r="O13431" s="20"/>
      <c r="P13431" s="20"/>
    </row>
    <row r="13432" spans="3:16" x14ac:dyDescent="0.35">
      <c r="C13432" s="21"/>
      <c r="E13432" s="21"/>
      <c r="G13432" s="20"/>
      <c r="I13432" s="20"/>
      <c r="O13432" s="20"/>
      <c r="P13432" s="20"/>
    </row>
    <row r="13433" spans="3:16" x14ac:dyDescent="0.35">
      <c r="C13433" s="21"/>
      <c r="E13433" s="21"/>
      <c r="G13433" s="20"/>
      <c r="I13433" s="20"/>
      <c r="O13433" s="20"/>
      <c r="P13433" s="20"/>
    </row>
    <row r="13434" spans="3:16" x14ac:dyDescent="0.35">
      <c r="C13434" s="21"/>
      <c r="E13434" s="21"/>
      <c r="G13434" s="20"/>
      <c r="I13434" s="20"/>
      <c r="O13434" s="20"/>
      <c r="P13434" s="20"/>
    </row>
    <row r="13435" spans="3:16" x14ac:dyDescent="0.35">
      <c r="C13435" s="21"/>
      <c r="E13435" s="21"/>
      <c r="G13435" s="20"/>
      <c r="I13435" s="20"/>
      <c r="O13435" s="20"/>
      <c r="P13435" s="20"/>
    </row>
    <row r="13436" spans="3:16" x14ac:dyDescent="0.35">
      <c r="C13436" s="21"/>
      <c r="E13436" s="21"/>
      <c r="G13436" s="20"/>
      <c r="I13436" s="20"/>
      <c r="O13436" s="20"/>
      <c r="P13436" s="20"/>
    </row>
    <row r="13437" spans="3:16" x14ac:dyDescent="0.35">
      <c r="C13437" s="21"/>
      <c r="E13437" s="21"/>
      <c r="G13437" s="20"/>
      <c r="I13437" s="20"/>
      <c r="O13437" s="20"/>
      <c r="P13437" s="20"/>
    </row>
    <row r="13438" spans="3:16" x14ac:dyDescent="0.35">
      <c r="C13438" s="21"/>
      <c r="E13438" s="21"/>
      <c r="G13438" s="20"/>
      <c r="I13438" s="20"/>
      <c r="O13438" s="20"/>
      <c r="P13438" s="20"/>
    </row>
    <row r="13439" spans="3:16" x14ac:dyDescent="0.35">
      <c r="C13439" s="21"/>
      <c r="E13439" s="21"/>
      <c r="G13439" s="20"/>
      <c r="I13439" s="20"/>
      <c r="O13439" s="20"/>
      <c r="P13439" s="20"/>
    </row>
    <row r="13440" spans="3:16" x14ac:dyDescent="0.35">
      <c r="C13440" s="21"/>
      <c r="E13440" s="21"/>
      <c r="G13440" s="20"/>
      <c r="I13440" s="20"/>
      <c r="O13440" s="20"/>
      <c r="P13440" s="20"/>
    </row>
    <row r="13441" spans="3:16" x14ac:dyDescent="0.35">
      <c r="C13441" s="21"/>
      <c r="E13441" s="21"/>
      <c r="G13441" s="20"/>
      <c r="I13441" s="20"/>
      <c r="O13441" s="20"/>
      <c r="P13441" s="20"/>
    </row>
    <row r="13442" spans="3:16" x14ac:dyDescent="0.35">
      <c r="C13442" s="21"/>
      <c r="E13442" s="21"/>
      <c r="G13442" s="20"/>
      <c r="I13442" s="20"/>
      <c r="O13442" s="20"/>
      <c r="P13442" s="20"/>
    </row>
    <row r="13443" spans="3:16" x14ac:dyDescent="0.35">
      <c r="C13443" s="21"/>
      <c r="E13443" s="21"/>
      <c r="G13443" s="20"/>
      <c r="I13443" s="20"/>
      <c r="O13443" s="20"/>
      <c r="P13443" s="20"/>
    </row>
    <row r="13444" spans="3:16" x14ac:dyDescent="0.35">
      <c r="C13444" s="21"/>
      <c r="E13444" s="21"/>
      <c r="G13444" s="20"/>
      <c r="I13444" s="20"/>
      <c r="O13444" s="20"/>
      <c r="P13444" s="20"/>
    </row>
    <row r="13445" spans="3:16" x14ac:dyDescent="0.35">
      <c r="C13445" s="21"/>
      <c r="E13445" s="21"/>
      <c r="G13445" s="20"/>
      <c r="I13445" s="20"/>
      <c r="O13445" s="20"/>
      <c r="P13445" s="20"/>
    </row>
    <row r="13446" spans="3:16" x14ac:dyDescent="0.35">
      <c r="C13446" s="21"/>
      <c r="E13446" s="21"/>
      <c r="G13446" s="20"/>
      <c r="I13446" s="20"/>
      <c r="O13446" s="20"/>
      <c r="P13446" s="20"/>
    </row>
    <row r="13447" spans="3:16" x14ac:dyDescent="0.35">
      <c r="C13447" s="21"/>
      <c r="E13447" s="21"/>
      <c r="G13447" s="20"/>
      <c r="I13447" s="20"/>
      <c r="O13447" s="20"/>
      <c r="P13447" s="20"/>
    </row>
    <row r="13448" spans="3:16" x14ac:dyDescent="0.35">
      <c r="C13448" s="21"/>
      <c r="E13448" s="21"/>
      <c r="G13448" s="20"/>
      <c r="I13448" s="20"/>
      <c r="O13448" s="20"/>
      <c r="P13448" s="20"/>
    </row>
    <row r="13449" spans="3:16" x14ac:dyDescent="0.35">
      <c r="C13449" s="21"/>
      <c r="E13449" s="21"/>
      <c r="G13449" s="20"/>
      <c r="I13449" s="20"/>
      <c r="O13449" s="20"/>
      <c r="P13449" s="20"/>
    </row>
    <row r="13450" spans="3:16" x14ac:dyDescent="0.35">
      <c r="C13450" s="21"/>
      <c r="E13450" s="21"/>
      <c r="G13450" s="20"/>
      <c r="I13450" s="20"/>
      <c r="O13450" s="20"/>
      <c r="P13450" s="20"/>
    </row>
    <row r="13451" spans="3:16" x14ac:dyDescent="0.35">
      <c r="C13451" s="21"/>
      <c r="E13451" s="21"/>
      <c r="G13451" s="20"/>
      <c r="I13451" s="20"/>
      <c r="O13451" s="20"/>
      <c r="P13451" s="20"/>
    </row>
    <row r="13452" spans="3:16" x14ac:dyDescent="0.35">
      <c r="C13452" s="21"/>
      <c r="E13452" s="21"/>
      <c r="G13452" s="20"/>
      <c r="I13452" s="20"/>
      <c r="O13452" s="20"/>
      <c r="P13452" s="20"/>
    </row>
    <row r="13453" spans="3:16" x14ac:dyDescent="0.35">
      <c r="C13453" s="21"/>
      <c r="E13453" s="21"/>
      <c r="G13453" s="20"/>
      <c r="I13453" s="20"/>
      <c r="O13453" s="20"/>
      <c r="P13453" s="20"/>
    </row>
    <row r="13454" spans="3:16" x14ac:dyDescent="0.35">
      <c r="C13454" s="21"/>
      <c r="E13454" s="21"/>
      <c r="G13454" s="20"/>
      <c r="I13454" s="20"/>
      <c r="O13454" s="20"/>
      <c r="P13454" s="20"/>
    </row>
    <row r="13455" spans="3:16" x14ac:dyDescent="0.35">
      <c r="C13455" s="21"/>
      <c r="E13455" s="21"/>
      <c r="G13455" s="20"/>
      <c r="I13455" s="20"/>
      <c r="O13455" s="20"/>
      <c r="P13455" s="20"/>
    </row>
    <row r="13456" spans="3:16" x14ac:dyDescent="0.35">
      <c r="C13456" s="21"/>
      <c r="E13456" s="21"/>
      <c r="G13456" s="20"/>
      <c r="I13456" s="20"/>
      <c r="O13456" s="20"/>
      <c r="P13456" s="20"/>
    </row>
    <row r="13457" spans="3:16" x14ac:dyDescent="0.35">
      <c r="C13457" s="21"/>
      <c r="E13457" s="21"/>
      <c r="G13457" s="20"/>
      <c r="I13457" s="20"/>
      <c r="O13457" s="20"/>
      <c r="P13457" s="20"/>
    </row>
    <row r="13458" spans="3:16" x14ac:dyDescent="0.35">
      <c r="C13458" s="21"/>
      <c r="E13458" s="21"/>
      <c r="G13458" s="20"/>
      <c r="I13458" s="20"/>
      <c r="O13458" s="20"/>
      <c r="P13458" s="20"/>
    </row>
    <row r="13459" spans="3:16" x14ac:dyDescent="0.35">
      <c r="C13459" s="21"/>
      <c r="E13459" s="21"/>
      <c r="G13459" s="20"/>
      <c r="I13459" s="20"/>
      <c r="O13459" s="20"/>
      <c r="P13459" s="20"/>
    </row>
    <row r="13460" spans="3:16" x14ac:dyDescent="0.35">
      <c r="C13460" s="21"/>
      <c r="E13460" s="21"/>
      <c r="G13460" s="20"/>
      <c r="I13460" s="20"/>
      <c r="O13460" s="20"/>
      <c r="P13460" s="20"/>
    </row>
    <row r="13461" spans="3:16" x14ac:dyDescent="0.35">
      <c r="C13461" s="21"/>
      <c r="E13461" s="21"/>
      <c r="G13461" s="20"/>
      <c r="I13461" s="20"/>
      <c r="O13461" s="20"/>
      <c r="P13461" s="20"/>
    </row>
    <row r="13462" spans="3:16" x14ac:dyDescent="0.35">
      <c r="C13462" s="21"/>
      <c r="E13462" s="21"/>
      <c r="G13462" s="20"/>
      <c r="I13462" s="20"/>
      <c r="O13462" s="20"/>
      <c r="P13462" s="20"/>
    </row>
    <row r="13463" spans="3:16" x14ac:dyDescent="0.35">
      <c r="C13463" s="21"/>
      <c r="E13463" s="21"/>
      <c r="G13463" s="20"/>
      <c r="I13463" s="20"/>
      <c r="O13463" s="20"/>
      <c r="P13463" s="20"/>
    </row>
    <row r="13464" spans="3:16" x14ac:dyDescent="0.35">
      <c r="C13464" s="21"/>
      <c r="E13464" s="21"/>
      <c r="G13464" s="20"/>
      <c r="I13464" s="20"/>
      <c r="O13464" s="20"/>
      <c r="P13464" s="20"/>
    </row>
    <row r="13465" spans="3:16" x14ac:dyDescent="0.35">
      <c r="C13465" s="21"/>
      <c r="E13465" s="21"/>
      <c r="G13465" s="20"/>
      <c r="I13465" s="20"/>
      <c r="O13465" s="20"/>
      <c r="P13465" s="20"/>
    </row>
    <row r="13466" spans="3:16" x14ac:dyDescent="0.35">
      <c r="C13466" s="21"/>
      <c r="E13466" s="21"/>
      <c r="G13466" s="20"/>
      <c r="I13466" s="20"/>
      <c r="O13466" s="20"/>
      <c r="P13466" s="20"/>
    </row>
    <row r="13467" spans="3:16" x14ac:dyDescent="0.35">
      <c r="C13467" s="21"/>
      <c r="E13467" s="21"/>
      <c r="G13467" s="20"/>
      <c r="I13467" s="20"/>
      <c r="O13467" s="20"/>
      <c r="P13467" s="20"/>
    </row>
    <row r="13468" spans="3:16" x14ac:dyDescent="0.35">
      <c r="C13468" s="21"/>
      <c r="E13468" s="21"/>
      <c r="G13468" s="20"/>
      <c r="I13468" s="20"/>
      <c r="O13468" s="20"/>
      <c r="P13468" s="20"/>
    </row>
    <row r="13469" spans="3:16" x14ac:dyDescent="0.35">
      <c r="C13469" s="21"/>
      <c r="E13469" s="21"/>
      <c r="G13469" s="20"/>
      <c r="I13469" s="20"/>
      <c r="O13469" s="20"/>
      <c r="P13469" s="20"/>
    </row>
    <row r="13470" spans="3:16" x14ac:dyDescent="0.35">
      <c r="C13470" s="21"/>
      <c r="E13470" s="21"/>
      <c r="G13470" s="20"/>
      <c r="I13470" s="20"/>
      <c r="O13470" s="20"/>
      <c r="P13470" s="20"/>
    </row>
    <row r="13471" spans="3:16" x14ac:dyDescent="0.35">
      <c r="C13471" s="21"/>
      <c r="E13471" s="21"/>
      <c r="G13471" s="20"/>
      <c r="I13471" s="20"/>
      <c r="O13471" s="20"/>
      <c r="P13471" s="20"/>
    </row>
    <row r="13472" spans="3:16" x14ac:dyDescent="0.35">
      <c r="C13472" s="21"/>
      <c r="E13472" s="21"/>
      <c r="G13472" s="20"/>
      <c r="I13472" s="20"/>
      <c r="O13472" s="20"/>
      <c r="P13472" s="20"/>
    </row>
    <row r="13473" spans="3:16" x14ac:dyDescent="0.35">
      <c r="C13473" s="21"/>
      <c r="E13473" s="21"/>
      <c r="G13473" s="20"/>
      <c r="I13473" s="20"/>
      <c r="O13473" s="20"/>
      <c r="P13473" s="20"/>
    </row>
    <row r="13474" spans="3:16" x14ac:dyDescent="0.35">
      <c r="C13474" s="21"/>
      <c r="E13474" s="21"/>
      <c r="G13474" s="20"/>
      <c r="I13474" s="20"/>
      <c r="O13474" s="20"/>
      <c r="P13474" s="20"/>
    </row>
    <row r="13475" spans="3:16" x14ac:dyDescent="0.35">
      <c r="C13475" s="21"/>
      <c r="E13475" s="21"/>
      <c r="G13475" s="20"/>
      <c r="I13475" s="20"/>
      <c r="O13475" s="20"/>
      <c r="P13475" s="20"/>
    </row>
    <row r="13476" spans="3:16" x14ac:dyDescent="0.35">
      <c r="C13476" s="21"/>
      <c r="E13476" s="21"/>
      <c r="G13476" s="20"/>
      <c r="I13476" s="20"/>
      <c r="O13476" s="20"/>
      <c r="P13476" s="20"/>
    </row>
    <row r="13477" spans="3:16" x14ac:dyDescent="0.35">
      <c r="C13477" s="21"/>
      <c r="E13477" s="21"/>
      <c r="G13477" s="20"/>
      <c r="I13477" s="20"/>
      <c r="O13477" s="20"/>
      <c r="P13477" s="20"/>
    </row>
    <row r="13478" spans="3:16" x14ac:dyDescent="0.35">
      <c r="C13478" s="21"/>
      <c r="E13478" s="21"/>
      <c r="G13478" s="20"/>
      <c r="I13478" s="20"/>
      <c r="O13478" s="20"/>
      <c r="P13478" s="20"/>
    </row>
    <row r="13479" spans="3:16" x14ac:dyDescent="0.35">
      <c r="C13479" s="21"/>
      <c r="E13479" s="21"/>
      <c r="G13479" s="20"/>
      <c r="I13479" s="20"/>
      <c r="O13479" s="20"/>
      <c r="P13479" s="20"/>
    </row>
    <row r="13480" spans="3:16" x14ac:dyDescent="0.35">
      <c r="C13480" s="21"/>
      <c r="E13480" s="21"/>
      <c r="G13480" s="20"/>
      <c r="I13480" s="20"/>
      <c r="O13480" s="20"/>
      <c r="P13480" s="20"/>
    </row>
    <row r="13481" spans="3:16" x14ac:dyDescent="0.35">
      <c r="C13481" s="21"/>
      <c r="E13481" s="21"/>
      <c r="G13481" s="20"/>
      <c r="I13481" s="20"/>
      <c r="O13481" s="20"/>
      <c r="P13481" s="20"/>
    </row>
    <row r="13482" spans="3:16" x14ac:dyDescent="0.35">
      <c r="C13482" s="21"/>
      <c r="E13482" s="21"/>
      <c r="G13482" s="20"/>
      <c r="I13482" s="20"/>
      <c r="O13482" s="20"/>
      <c r="P13482" s="20"/>
    </row>
    <row r="13483" spans="3:16" x14ac:dyDescent="0.35">
      <c r="C13483" s="21"/>
      <c r="E13483" s="21"/>
      <c r="G13483" s="20"/>
      <c r="I13483" s="20"/>
      <c r="O13483" s="20"/>
      <c r="P13483" s="20"/>
    </row>
    <row r="13484" spans="3:16" x14ac:dyDescent="0.35">
      <c r="C13484" s="21"/>
      <c r="E13484" s="21"/>
      <c r="G13484" s="20"/>
      <c r="I13484" s="20"/>
      <c r="O13484" s="20"/>
      <c r="P13484" s="20"/>
    </row>
    <row r="13485" spans="3:16" x14ac:dyDescent="0.35">
      <c r="C13485" s="21"/>
      <c r="E13485" s="21"/>
      <c r="G13485" s="20"/>
      <c r="I13485" s="20"/>
      <c r="O13485" s="20"/>
      <c r="P13485" s="20"/>
    </row>
    <row r="13486" spans="3:16" x14ac:dyDescent="0.35">
      <c r="C13486" s="21"/>
      <c r="E13486" s="21"/>
      <c r="G13486" s="20"/>
      <c r="I13486" s="20"/>
      <c r="O13486" s="20"/>
      <c r="P13486" s="20"/>
    </row>
    <row r="13487" spans="3:16" x14ac:dyDescent="0.35">
      <c r="C13487" s="21"/>
      <c r="E13487" s="21"/>
      <c r="G13487" s="20"/>
      <c r="I13487" s="20"/>
      <c r="O13487" s="20"/>
      <c r="P13487" s="20"/>
    </row>
    <row r="13488" spans="3:16" x14ac:dyDescent="0.35">
      <c r="C13488" s="21"/>
      <c r="E13488" s="21"/>
      <c r="G13488" s="20"/>
      <c r="I13488" s="20"/>
      <c r="O13488" s="20"/>
      <c r="P13488" s="20"/>
    </row>
    <row r="13489" spans="3:16" x14ac:dyDescent="0.35">
      <c r="C13489" s="21"/>
      <c r="E13489" s="21"/>
      <c r="G13489" s="20"/>
      <c r="I13489" s="20"/>
      <c r="O13489" s="20"/>
      <c r="P13489" s="20"/>
    </row>
    <row r="13490" spans="3:16" x14ac:dyDescent="0.35">
      <c r="C13490" s="21"/>
      <c r="E13490" s="21"/>
      <c r="G13490" s="20"/>
      <c r="I13490" s="20"/>
      <c r="O13490" s="20"/>
      <c r="P13490" s="20"/>
    </row>
    <row r="13491" spans="3:16" x14ac:dyDescent="0.35">
      <c r="C13491" s="21"/>
      <c r="E13491" s="21"/>
      <c r="G13491" s="20"/>
      <c r="I13491" s="20"/>
      <c r="O13491" s="20"/>
      <c r="P13491" s="20"/>
    </row>
    <row r="13492" spans="3:16" x14ac:dyDescent="0.35">
      <c r="C13492" s="21"/>
      <c r="E13492" s="21"/>
      <c r="G13492" s="20"/>
      <c r="I13492" s="20"/>
      <c r="O13492" s="20"/>
      <c r="P13492" s="20"/>
    </row>
    <row r="13493" spans="3:16" x14ac:dyDescent="0.35">
      <c r="C13493" s="21"/>
      <c r="E13493" s="21"/>
      <c r="G13493" s="20"/>
      <c r="I13493" s="20"/>
      <c r="O13493" s="20"/>
      <c r="P13493" s="20"/>
    </row>
    <row r="13494" spans="3:16" x14ac:dyDescent="0.35">
      <c r="C13494" s="21"/>
      <c r="E13494" s="21"/>
      <c r="G13494" s="20"/>
      <c r="I13494" s="20"/>
      <c r="O13494" s="20"/>
      <c r="P13494" s="20"/>
    </row>
    <row r="13495" spans="3:16" x14ac:dyDescent="0.35">
      <c r="C13495" s="21"/>
      <c r="E13495" s="21"/>
      <c r="G13495" s="20"/>
      <c r="I13495" s="20"/>
      <c r="O13495" s="20"/>
      <c r="P13495" s="20"/>
    </row>
    <row r="13496" spans="3:16" x14ac:dyDescent="0.35">
      <c r="C13496" s="21"/>
      <c r="E13496" s="21"/>
      <c r="G13496" s="20"/>
      <c r="I13496" s="20"/>
      <c r="O13496" s="20"/>
      <c r="P13496" s="20"/>
    </row>
    <row r="13497" spans="3:16" x14ac:dyDescent="0.35">
      <c r="C13497" s="21"/>
      <c r="E13497" s="21"/>
      <c r="G13497" s="20"/>
      <c r="I13497" s="20"/>
      <c r="O13497" s="20"/>
      <c r="P13497" s="20"/>
    </row>
    <row r="13498" spans="3:16" x14ac:dyDescent="0.35">
      <c r="C13498" s="21"/>
      <c r="E13498" s="21"/>
      <c r="G13498" s="20"/>
      <c r="I13498" s="20"/>
      <c r="O13498" s="20"/>
      <c r="P13498" s="20"/>
    </row>
    <row r="13499" spans="3:16" x14ac:dyDescent="0.35">
      <c r="C13499" s="21"/>
      <c r="E13499" s="21"/>
      <c r="G13499" s="20"/>
      <c r="I13499" s="20"/>
      <c r="O13499" s="20"/>
      <c r="P13499" s="20"/>
    </row>
    <row r="13500" spans="3:16" x14ac:dyDescent="0.35">
      <c r="C13500" s="21"/>
      <c r="E13500" s="21"/>
      <c r="G13500" s="20"/>
      <c r="I13500" s="20"/>
      <c r="O13500" s="20"/>
      <c r="P13500" s="20"/>
    </row>
    <row r="13501" spans="3:16" x14ac:dyDescent="0.35">
      <c r="C13501" s="21"/>
      <c r="E13501" s="21"/>
      <c r="G13501" s="20"/>
      <c r="I13501" s="20"/>
      <c r="O13501" s="20"/>
      <c r="P13501" s="20"/>
    </row>
    <row r="13502" spans="3:16" x14ac:dyDescent="0.35">
      <c r="C13502" s="21"/>
      <c r="E13502" s="21"/>
      <c r="G13502" s="20"/>
      <c r="I13502" s="20"/>
      <c r="O13502" s="20"/>
      <c r="P13502" s="20"/>
    </row>
    <row r="13503" spans="3:16" x14ac:dyDescent="0.35">
      <c r="C13503" s="21"/>
      <c r="E13503" s="21"/>
      <c r="G13503" s="20"/>
      <c r="I13503" s="20"/>
      <c r="O13503" s="20"/>
      <c r="P13503" s="20"/>
    </row>
    <row r="13504" spans="3:16" x14ac:dyDescent="0.35">
      <c r="C13504" s="21"/>
      <c r="E13504" s="21"/>
      <c r="G13504" s="20"/>
      <c r="I13504" s="20"/>
      <c r="O13504" s="20"/>
      <c r="P13504" s="20"/>
    </row>
    <row r="13505" spans="3:16" x14ac:dyDescent="0.35">
      <c r="C13505" s="21"/>
      <c r="E13505" s="21"/>
      <c r="G13505" s="20"/>
      <c r="I13505" s="20"/>
      <c r="O13505" s="20"/>
      <c r="P13505" s="20"/>
    </row>
    <row r="13506" spans="3:16" x14ac:dyDescent="0.35">
      <c r="C13506" s="21"/>
      <c r="E13506" s="21"/>
      <c r="G13506" s="20"/>
      <c r="I13506" s="20"/>
      <c r="O13506" s="20"/>
      <c r="P13506" s="20"/>
    </row>
    <row r="13507" spans="3:16" x14ac:dyDescent="0.35">
      <c r="C13507" s="21"/>
      <c r="E13507" s="21"/>
      <c r="G13507" s="20"/>
      <c r="I13507" s="20"/>
      <c r="O13507" s="20"/>
      <c r="P13507" s="20"/>
    </row>
    <row r="13508" spans="3:16" x14ac:dyDescent="0.35">
      <c r="C13508" s="21"/>
      <c r="E13508" s="21"/>
      <c r="G13508" s="20"/>
      <c r="I13508" s="20"/>
      <c r="O13508" s="20"/>
      <c r="P13508" s="20"/>
    </row>
    <row r="13509" spans="3:16" x14ac:dyDescent="0.35">
      <c r="C13509" s="21"/>
      <c r="E13509" s="21"/>
      <c r="G13509" s="20"/>
      <c r="I13509" s="20"/>
      <c r="O13509" s="20"/>
      <c r="P13509" s="20"/>
    </row>
    <row r="13510" spans="3:16" x14ac:dyDescent="0.35">
      <c r="C13510" s="21"/>
      <c r="E13510" s="21"/>
      <c r="G13510" s="20"/>
      <c r="I13510" s="20"/>
      <c r="O13510" s="20"/>
      <c r="P13510" s="20"/>
    </row>
    <row r="13511" spans="3:16" x14ac:dyDescent="0.35">
      <c r="C13511" s="21"/>
      <c r="E13511" s="21"/>
      <c r="G13511" s="20"/>
      <c r="I13511" s="20"/>
      <c r="O13511" s="20"/>
      <c r="P13511" s="20"/>
    </row>
    <row r="13512" spans="3:16" x14ac:dyDescent="0.35">
      <c r="C13512" s="21"/>
      <c r="E13512" s="21"/>
      <c r="G13512" s="20"/>
      <c r="I13512" s="20"/>
      <c r="O13512" s="20"/>
      <c r="P13512" s="20"/>
    </row>
    <row r="13513" spans="3:16" x14ac:dyDescent="0.35">
      <c r="C13513" s="21"/>
      <c r="E13513" s="21"/>
      <c r="G13513" s="20"/>
      <c r="I13513" s="20"/>
      <c r="O13513" s="20"/>
      <c r="P13513" s="20"/>
    </row>
    <row r="13514" spans="3:16" x14ac:dyDescent="0.35">
      <c r="C13514" s="21"/>
      <c r="E13514" s="21"/>
      <c r="G13514" s="20"/>
      <c r="I13514" s="20"/>
      <c r="O13514" s="20"/>
      <c r="P13514" s="20"/>
    </row>
    <row r="13515" spans="3:16" x14ac:dyDescent="0.35">
      <c r="C13515" s="21"/>
      <c r="E13515" s="21"/>
      <c r="G13515" s="20"/>
      <c r="I13515" s="20"/>
      <c r="O13515" s="20"/>
      <c r="P13515" s="20"/>
    </row>
    <row r="13516" spans="3:16" x14ac:dyDescent="0.35">
      <c r="C13516" s="21"/>
      <c r="E13516" s="21"/>
      <c r="G13516" s="20"/>
      <c r="I13516" s="20"/>
      <c r="O13516" s="20"/>
      <c r="P13516" s="20"/>
    </row>
    <row r="13517" spans="3:16" x14ac:dyDescent="0.35">
      <c r="C13517" s="21"/>
      <c r="E13517" s="21"/>
      <c r="G13517" s="20"/>
      <c r="I13517" s="20"/>
      <c r="O13517" s="20"/>
      <c r="P13517" s="20"/>
    </row>
    <row r="13518" spans="3:16" x14ac:dyDescent="0.35">
      <c r="C13518" s="21"/>
      <c r="E13518" s="21"/>
      <c r="G13518" s="20"/>
      <c r="I13518" s="20"/>
      <c r="O13518" s="20"/>
      <c r="P13518" s="20"/>
    </row>
    <row r="13519" spans="3:16" x14ac:dyDescent="0.35">
      <c r="C13519" s="21"/>
      <c r="E13519" s="21"/>
      <c r="G13519" s="20"/>
      <c r="I13519" s="20"/>
      <c r="O13519" s="20"/>
      <c r="P13519" s="20"/>
    </row>
    <row r="13520" spans="3:16" x14ac:dyDescent="0.35">
      <c r="C13520" s="21"/>
      <c r="E13520" s="21"/>
      <c r="G13520" s="20"/>
      <c r="I13520" s="20"/>
      <c r="O13520" s="20"/>
      <c r="P13520" s="20"/>
    </row>
    <row r="13521" spans="3:16" x14ac:dyDescent="0.35">
      <c r="C13521" s="21"/>
      <c r="E13521" s="21"/>
      <c r="G13521" s="20"/>
      <c r="I13521" s="20"/>
      <c r="O13521" s="20"/>
      <c r="P13521" s="20"/>
    </row>
    <row r="13522" spans="3:16" x14ac:dyDescent="0.35">
      <c r="C13522" s="21"/>
      <c r="E13522" s="21"/>
      <c r="G13522" s="20"/>
      <c r="I13522" s="20"/>
      <c r="O13522" s="20"/>
      <c r="P13522" s="20"/>
    </row>
    <row r="13523" spans="3:16" x14ac:dyDescent="0.35">
      <c r="C13523" s="21"/>
      <c r="E13523" s="21"/>
      <c r="G13523" s="20"/>
      <c r="I13523" s="20"/>
      <c r="O13523" s="20"/>
      <c r="P13523" s="20"/>
    </row>
    <row r="13524" spans="3:16" x14ac:dyDescent="0.35">
      <c r="C13524" s="21"/>
      <c r="E13524" s="21"/>
      <c r="G13524" s="20"/>
      <c r="I13524" s="20"/>
      <c r="O13524" s="20"/>
      <c r="P13524" s="20"/>
    </row>
    <row r="13525" spans="3:16" x14ac:dyDescent="0.35">
      <c r="C13525" s="21"/>
      <c r="E13525" s="21"/>
      <c r="G13525" s="20"/>
      <c r="I13525" s="20"/>
      <c r="O13525" s="20"/>
      <c r="P13525" s="20"/>
    </row>
    <row r="13526" spans="3:16" x14ac:dyDescent="0.35">
      <c r="C13526" s="21"/>
      <c r="E13526" s="21"/>
      <c r="G13526" s="20"/>
      <c r="I13526" s="20"/>
      <c r="O13526" s="20"/>
      <c r="P13526" s="20"/>
    </row>
    <row r="13527" spans="3:16" x14ac:dyDescent="0.35">
      <c r="C13527" s="21"/>
      <c r="E13527" s="21"/>
      <c r="G13527" s="20"/>
      <c r="I13527" s="20"/>
      <c r="O13527" s="20"/>
      <c r="P13527" s="20"/>
    </row>
    <row r="13528" spans="3:16" x14ac:dyDescent="0.35">
      <c r="C13528" s="21"/>
      <c r="E13528" s="21"/>
      <c r="G13528" s="20"/>
      <c r="I13528" s="20"/>
      <c r="O13528" s="20"/>
      <c r="P13528" s="20"/>
    </row>
    <row r="13529" spans="3:16" x14ac:dyDescent="0.35">
      <c r="C13529" s="21"/>
      <c r="E13529" s="21"/>
      <c r="G13529" s="20"/>
      <c r="I13529" s="20"/>
      <c r="O13529" s="20"/>
      <c r="P13529" s="20"/>
    </row>
    <row r="13530" spans="3:16" x14ac:dyDescent="0.35">
      <c r="C13530" s="21"/>
      <c r="E13530" s="21"/>
      <c r="G13530" s="20"/>
      <c r="I13530" s="20"/>
      <c r="O13530" s="20"/>
      <c r="P13530" s="20"/>
    </row>
    <row r="13531" spans="3:16" x14ac:dyDescent="0.35">
      <c r="C13531" s="21"/>
      <c r="E13531" s="21"/>
      <c r="G13531" s="20"/>
      <c r="I13531" s="20"/>
      <c r="O13531" s="20"/>
      <c r="P13531" s="20"/>
    </row>
    <row r="13532" spans="3:16" x14ac:dyDescent="0.35">
      <c r="C13532" s="21"/>
      <c r="E13532" s="21"/>
      <c r="G13532" s="20"/>
      <c r="I13532" s="20"/>
      <c r="O13532" s="20"/>
      <c r="P13532" s="20"/>
    </row>
    <row r="13533" spans="3:16" x14ac:dyDescent="0.35">
      <c r="C13533" s="21"/>
      <c r="E13533" s="21"/>
      <c r="G13533" s="20"/>
      <c r="I13533" s="20"/>
      <c r="O13533" s="20"/>
      <c r="P13533" s="20"/>
    </row>
    <row r="13534" spans="3:16" x14ac:dyDescent="0.35">
      <c r="C13534" s="21"/>
      <c r="E13534" s="21"/>
      <c r="G13534" s="20"/>
      <c r="I13534" s="20"/>
      <c r="O13534" s="20"/>
      <c r="P13534" s="20"/>
    </row>
    <row r="13535" spans="3:16" x14ac:dyDescent="0.35">
      <c r="C13535" s="21"/>
      <c r="E13535" s="21"/>
      <c r="G13535" s="20"/>
      <c r="I13535" s="20"/>
      <c r="O13535" s="20"/>
      <c r="P13535" s="20"/>
    </row>
    <row r="13536" spans="3:16" x14ac:dyDescent="0.35">
      <c r="C13536" s="21"/>
      <c r="E13536" s="21"/>
      <c r="G13536" s="20"/>
      <c r="I13536" s="20"/>
      <c r="O13536" s="20"/>
      <c r="P13536" s="20"/>
    </row>
    <row r="13537" spans="3:16" x14ac:dyDescent="0.35">
      <c r="C13537" s="21"/>
      <c r="E13537" s="21"/>
      <c r="G13537" s="20"/>
      <c r="I13537" s="20"/>
      <c r="O13537" s="20"/>
      <c r="P13537" s="20"/>
    </row>
    <row r="13538" spans="3:16" x14ac:dyDescent="0.35">
      <c r="C13538" s="21"/>
      <c r="E13538" s="21"/>
      <c r="G13538" s="20"/>
      <c r="I13538" s="20"/>
      <c r="O13538" s="20"/>
      <c r="P13538" s="20"/>
    </row>
    <row r="13539" spans="3:16" x14ac:dyDescent="0.35">
      <c r="C13539" s="21"/>
      <c r="E13539" s="21"/>
      <c r="G13539" s="20"/>
      <c r="I13539" s="20"/>
      <c r="O13539" s="20"/>
      <c r="P13539" s="20"/>
    </row>
    <row r="13540" spans="3:16" x14ac:dyDescent="0.35">
      <c r="C13540" s="21"/>
      <c r="E13540" s="21"/>
      <c r="G13540" s="20"/>
      <c r="I13540" s="20"/>
      <c r="O13540" s="20"/>
      <c r="P13540" s="20"/>
    </row>
    <row r="13541" spans="3:16" x14ac:dyDescent="0.35">
      <c r="C13541" s="21"/>
      <c r="E13541" s="21"/>
      <c r="G13541" s="20"/>
      <c r="I13541" s="20"/>
      <c r="O13541" s="20"/>
      <c r="P13541" s="20"/>
    </row>
    <row r="13542" spans="3:16" x14ac:dyDescent="0.35">
      <c r="C13542" s="21"/>
      <c r="E13542" s="21"/>
      <c r="G13542" s="20"/>
      <c r="I13542" s="20"/>
      <c r="O13542" s="20"/>
      <c r="P13542" s="20"/>
    </row>
    <row r="13543" spans="3:16" x14ac:dyDescent="0.35">
      <c r="C13543" s="21"/>
      <c r="E13543" s="21"/>
      <c r="G13543" s="20"/>
      <c r="I13543" s="20"/>
      <c r="O13543" s="20"/>
      <c r="P13543" s="20"/>
    </row>
    <row r="13544" spans="3:16" x14ac:dyDescent="0.35">
      <c r="C13544" s="21"/>
      <c r="E13544" s="21"/>
      <c r="G13544" s="20"/>
      <c r="I13544" s="20"/>
      <c r="O13544" s="20"/>
      <c r="P13544" s="20"/>
    </row>
    <row r="13545" spans="3:16" x14ac:dyDescent="0.35">
      <c r="C13545" s="21"/>
      <c r="E13545" s="21"/>
      <c r="G13545" s="20"/>
      <c r="I13545" s="20"/>
      <c r="O13545" s="20"/>
      <c r="P13545" s="20"/>
    </row>
    <row r="13546" spans="3:16" x14ac:dyDescent="0.35">
      <c r="C13546" s="21"/>
      <c r="E13546" s="21"/>
      <c r="G13546" s="20"/>
      <c r="I13546" s="20"/>
      <c r="O13546" s="20"/>
      <c r="P13546" s="20"/>
    </row>
    <row r="13547" spans="3:16" x14ac:dyDescent="0.35">
      <c r="C13547" s="21"/>
      <c r="E13547" s="21"/>
      <c r="G13547" s="20"/>
      <c r="I13547" s="20"/>
      <c r="O13547" s="20"/>
      <c r="P13547" s="20"/>
    </row>
    <row r="13548" spans="3:16" x14ac:dyDescent="0.35">
      <c r="C13548" s="21"/>
      <c r="E13548" s="21"/>
      <c r="G13548" s="20"/>
      <c r="I13548" s="20"/>
      <c r="O13548" s="20"/>
      <c r="P13548" s="20"/>
    </row>
    <row r="13549" spans="3:16" x14ac:dyDescent="0.35">
      <c r="C13549" s="21"/>
      <c r="E13549" s="21"/>
      <c r="G13549" s="20"/>
      <c r="I13549" s="20"/>
      <c r="O13549" s="20"/>
      <c r="P13549" s="20"/>
    </row>
    <row r="13550" spans="3:16" x14ac:dyDescent="0.35">
      <c r="C13550" s="21"/>
      <c r="E13550" s="21"/>
      <c r="G13550" s="20"/>
      <c r="I13550" s="20"/>
      <c r="O13550" s="20"/>
      <c r="P13550" s="20"/>
    </row>
    <row r="13551" spans="3:16" x14ac:dyDescent="0.35">
      <c r="C13551" s="21"/>
      <c r="E13551" s="21"/>
      <c r="G13551" s="20"/>
      <c r="I13551" s="20"/>
      <c r="O13551" s="20"/>
      <c r="P13551" s="20"/>
    </row>
    <row r="13552" spans="3:16" x14ac:dyDescent="0.35">
      <c r="C13552" s="21"/>
      <c r="E13552" s="21"/>
      <c r="G13552" s="20"/>
      <c r="I13552" s="20"/>
      <c r="O13552" s="20"/>
      <c r="P13552" s="20"/>
    </row>
    <row r="13553" spans="3:16" x14ac:dyDescent="0.35">
      <c r="C13553" s="21"/>
      <c r="E13553" s="21"/>
      <c r="G13553" s="20"/>
      <c r="I13553" s="20"/>
      <c r="O13553" s="20"/>
      <c r="P13553" s="20"/>
    </row>
    <row r="13554" spans="3:16" x14ac:dyDescent="0.35">
      <c r="C13554" s="21"/>
      <c r="E13554" s="21"/>
      <c r="G13554" s="20"/>
      <c r="I13554" s="20"/>
      <c r="O13554" s="20"/>
      <c r="P13554" s="20"/>
    </row>
    <row r="13555" spans="3:16" x14ac:dyDescent="0.35">
      <c r="C13555" s="21"/>
      <c r="E13555" s="21"/>
      <c r="G13555" s="20"/>
      <c r="I13555" s="20"/>
      <c r="O13555" s="20"/>
      <c r="P13555" s="20"/>
    </row>
    <row r="13556" spans="3:16" x14ac:dyDescent="0.35">
      <c r="C13556" s="21"/>
      <c r="E13556" s="21"/>
      <c r="G13556" s="20"/>
      <c r="I13556" s="20"/>
      <c r="O13556" s="20"/>
      <c r="P13556" s="20"/>
    </row>
    <row r="13557" spans="3:16" x14ac:dyDescent="0.35">
      <c r="C13557" s="21"/>
      <c r="E13557" s="21"/>
      <c r="G13557" s="20"/>
      <c r="I13557" s="20"/>
      <c r="O13557" s="20"/>
      <c r="P13557" s="20"/>
    </row>
    <row r="13558" spans="3:16" x14ac:dyDescent="0.35">
      <c r="C13558" s="21"/>
      <c r="E13558" s="21"/>
      <c r="G13558" s="20"/>
      <c r="I13558" s="20"/>
      <c r="O13558" s="20"/>
      <c r="P13558" s="20"/>
    </row>
    <row r="13559" spans="3:16" x14ac:dyDescent="0.35">
      <c r="C13559" s="21"/>
      <c r="E13559" s="21"/>
      <c r="G13559" s="20"/>
      <c r="I13559" s="20"/>
      <c r="O13559" s="20"/>
      <c r="P13559" s="20"/>
    </row>
    <row r="13560" spans="3:16" x14ac:dyDescent="0.35">
      <c r="C13560" s="21"/>
      <c r="E13560" s="21"/>
      <c r="G13560" s="20"/>
      <c r="I13560" s="20"/>
      <c r="O13560" s="20"/>
      <c r="P13560" s="20"/>
    </row>
    <row r="13561" spans="3:16" x14ac:dyDescent="0.35">
      <c r="C13561" s="21"/>
      <c r="E13561" s="21"/>
      <c r="G13561" s="20"/>
      <c r="I13561" s="20"/>
      <c r="O13561" s="20"/>
      <c r="P13561" s="20"/>
    </row>
    <row r="13562" spans="3:16" x14ac:dyDescent="0.35">
      <c r="C13562" s="21"/>
      <c r="E13562" s="21"/>
      <c r="G13562" s="20"/>
      <c r="I13562" s="20"/>
      <c r="O13562" s="20"/>
      <c r="P13562" s="20"/>
    </row>
    <row r="13563" spans="3:16" x14ac:dyDescent="0.35">
      <c r="C13563" s="21"/>
      <c r="E13563" s="21"/>
      <c r="G13563" s="20"/>
      <c r="I13563" s="20"/>
      <c r="O13563" s="20"/>
      <c r="P13563" s="20"/>
    </row>
    <row r="13564" spans="3:16" x14ac:dyDescent="0.35">
      <c r="C13564" s="21"/>
      <c r="E13564" s="21"/>
      <c r="G13564" s="20"/>
      <c r="I13564" s="20"/>
      <c r="O13564" s="20"/>
      <c r="P13564" s="20"/>
    </row>
    <row r="13565" spans="3:16" x14ac:dyDescent="0.35">
      <c r="C13565" s="21"/>
      <c r="E13565" s="21"/>
      <c r="G13565" s="20"/>
      <c r="I13565" s="20"/>
      <c r="O13565" s="20"/>
      <c r="P13565" s="20"/>
    </row>
    <row r="13566" spans="3:16" x14ac:dyDescent="0.35">
      <c r="C13566" s="21"/>
      <c r="E13566" s="21"/>
      <c r="G13566" s="20"/>
      <c r="I13566" s="20"/>
      <c r="O13566" s="20"/>
      <c r="P13566" s="20"/>
    </row>
    <row r="13567" spans="3:16" x14ac:dyDescent="0.35">
      <c r="C13567" s="21"/>
      <c r="E13567" s="21"/>
      <c r="G13567" s="20"/>
      <c r="I13567" s="20"/>
      <c r="O13567" s="20"/>
      <c r="P13567" s="20"/>
    </row>
    <row r="13568" spans="3:16" x14ac:dyDescent="0.35">
      <c r="C13568" s="21"/>
      <c r="E13568" s="21"/>
      <c r="G13568" s="20"/>
      <c r="I13568" s="20"/>
      <c r="O13568" s="20"/>
      <c r="P13568" s="20"/>
    </row>
    <row r="13569" spans="3:16" x14ac:dyDescent="0.35">
      <c r="C13569" s="21"/>
      <c r="E13569" s="21"/>
      <c r="G13569" s="20"/>
      <c r="I13569" s="20"/>
      <c r="O13569" s="20"/>
      <c r="P13569" s="20"/>
    </row>
    <row r="13570" spans="3:16" x14ac:dyDescent="0.35">
      <c r="C13570" s="21"/>
      <c r="E13570" s="21"/>
      <c r="G13570" s="20"/>
      <c r="I13570" s="20"/>
      <c r="O13570" s="20"/>
      <c r="P13570" s="20"/>
    </row>
    <row r="13571" spans="3:16" x14ac:dyDescent="0.35">
      <c r="C13571" s="21"/>
      <c r="E13571" s="21"/>
      <c r="G13571" s="20"/>
      <c r="I13571" s="20"/>
      <c r="O13571" s="20"/>
      <c r="P13571" s="20"/>
    </row>
    <row r="13572" spans="3:16" x14ac:dyDescent="0.35">
      <c r="C13572" s="21"/>
      <c r="E13572" s="21"/>
      <c r="G13572" s="20"/>
      <c r="I13572" s="20"/>
      <c r="O13572" s="20"/>
      <c r="P13572" s="20"/>
    </row>
    <row r="13573" spans="3:16" x14ac:dyDescent="0.35">
      <c r="C13573" s="21"/>
      <c r="E13573" s="21"/>
      <c r="G13573" s="20"/>
      <c r="I13573" s="20"/>
      <c r="O13573" s="20"/>
      <c r="P13573" s="20"/>
    </row>
    <row r="13574" spans="3:16" x14ac:dyDescent="0.35">
      <c r="C13574" s="21"/>
      <c r="E13574" s="21"/>
      <c r="G13574" s="20"/>
      <c r="I13574" s="20"/>
      <c r="O13574" s="20"/>
      <c r="P13574" s="20"/>
    </row>
    <row r="13575" spans="3:16" x14ac:dyDescent="0.35">
      <c r="C13575" s="21"/>
      <c r="E13575" s="21"/>
      <c r="G13575" s="20"/>
      <c r="I13575" s="20"/>
      <c r="O13575" s="20"/>
      <c r="P13575" s="20"/>
    </row>
    <row r="13576" spans="3:16" x14ac:dyDescent="0.35">
      <c r="C13576" s="21"/>
      <c r="E13576" s="21"/>
      <c r="G13576" s="20"/>
      <c r="I13576" s="20"/>
      <c r="O13576" s="20"/>
      <c r="P13576" s="20"/>
    </row>
    <row r="13577" spans="3:16" x14ac:dyDescent="0.35">
      <c r="C13577" s="21"/>
      <c r="E13577" s="21"/>
      <c r="G13577" s="20"/>
      <c r="I13577" s="20"/>
      <c r="O13577" s="20"/>
      <c r="P13577" s="20"/>
    </row>
    <row r="13578" spans="3:16" x14ac:dyDescent="0.35">
      <c r="C13578" s="21"/>
      <c r="E13578" s="21"/>
      <c r="G13578" s="20"/>
      <c r="I13578" s="20"/>
      <c r="O13578" s="20"/>
      <c r="P13578" s="20"/>
    </row>
    <row r="13579" spans="3:16" x14ac:dyDescent="0.35">
      <c r="C13579" s="21"/>
      <c r="E13579" s="21"/>
      <c r="G13579" s="20"/>
      <c r="I13579" s="20"/>
      <c r="O13579" s="20"/>
      <c r="P13579" s="20"/>
    </row>
    <row r="13580" spans="3:16" x14ac:dyDescent="0.35">
      <c r="C13580" s="21"/>
      <c r="E13580" s="21"/>
      <c r="G13580" s="20"/>
      <c r="I13580" s="20"/>
      <c r="O13580" s="20"/>
      <c r="P13580" s="20"/>
    </row>
    <row r="13581" spans="3:16" x14ac:dyDescent="0.35">
      <c r="C13581" s="21"/>
      <c r="E13581" s="21"/>
      <c r="G13581" s="20"/>
      <c r="I13581" s="20"/>
      <c r="O13581" s="20"/>
      <c r="P13581" s="20"/>
    </row>
    <row r="13582" spans="3:16" x14ac:dyDescent="0.35">
      <c r="C13582" s="21"/>
      <c r="E13582" s="21"/>
      <c r="G13582" s="20"/>
      <c r="I13582" s="20"/>
      <c r="O13582" s="20"/>
      <c r="P13582" s="20"/>
    </row>
    <row r="13583" spans="3:16" x14ac:dyDescent="0.35">
      <c r="C13583" s="21"/>
      <c r="E13583" s="21"/>
      <c r="G13583" s="20"/>
      <c r="I13583" s="20"/>
      <c r="O13583" s="20"/>
      <c r="P13583" s="20"/>
    </row>
    <row r="13584" spans="3:16" x14ac:dyDescent="0.35">
      <c r="C13584" s="21"/>
      <c r="E13584" s="21"/>
      <c r="G13584" s="20"/>
      <c r="I13584" s="20"/>
      <c r="O13584" s="20"/>
      <c r="P13584" s="20"/>
    </row>
    <row r="13585" spans="3:16" x14ac:dyDescent="0.35">
      <c r="C13585" s="21"/>
      <c r="E13585" s="21"/>
      <c r="G13585" s="20"/>
      <c r="I13585" s="20"/>
      <c r="O13585" s="20"/>
      <c r="P13585" s="20"/>
    </row>
    <row r="13586" spans="3:16" x14ac:dyDescent="0.35">
      <c r="C13586" s="21"/>
      <c r="E13586" s="21"/>
      <c r="G13586" s="20"/>
      <c r="I13586" s="20"/>
      <c r="O13586" s="20"/>
      <c r="P13586" s="20"/>
    </row>
    <row r="13587" spans="3:16" x14ac:dyDescent="0.35">
      <c r="C13587" s="21"/>
      <c r="E13587" s="21"/>
      <c r="G13587" s="20"/>
      <c r="I13587" s="20"/>
      <c r="O13587" s="20"/>
      <c r="P13587" s="20"/>
    </row>
    <row r="13588" spans="3:16" x14ac:dyDescent="0.35">
      <c r="C13588" s="21"/>
      <c r="E13588" s="21"/>
      <c r="G13588" s="20"/>
      <c r="I13588" s="20"/>
      <c r="O13588" s="20"/>
      <c r="P13588" s="20"/>
    </row>
    <row r="13589" spans="3:16" x14ac:dyDescent="0.35">
      <c r="C13589" s="21"/>
      <c r="E13589" s="21"/>
      <c r="G13589" s="20"/>
      <c r="I13589" s="20"/>
      <c r="O13589" s="20"/>
      <c r="P13589" s="20"/>
    </row>
    <row r="13590" spans="3:16" x14ac:dyDescent="0.35">
      <c r="C13590" s="21"/>
      <c r="E13590" s="21"/>
      <c r="G13590" s="20"/>
      <c r="I13590" s="20"/>
      <c r="O13590" s="20"/>
      <c r="P13590" s="20"/>
    </row>
    <row r="13591" spans="3:16" x14ac:dyDescent="0.35">
      <c r="C13591" s="21"/>
      <c r="E13591" s="21"/>
      <c r="G13591" s="20"/>
      <c r="I13591" s="20"/>
      <c r="O13591" s="20"/>
      <c r="P13591" s="20"/>
    </row>
    <row r="13592" spans="3:16" x14ac:dyDescent="0.35">
      <c r="C13592" s="21"/>
      <c r="E13592" s="21"/>
      <c r="G13592" s="20"/>
      <c r="I13592" s="20"/>
      <c r="O13592" s="20"/>
      <c r="P13592" s="20"/>
    </row>
    <row r="13593" spans="3:16" x14ac:dyDescent="0.35">
      <c r="C13593" s="21"/>
      <c r="E13593" s="21"/>
      <c r="G13593" s="20"/>
      <c r="I13593" s="20"/>
      <c r="O13593" s="20"/>
      <c r="P13593" s="20"/>
    </row>
    <row r="13594" spans="3:16" x14ac:dyDescent="0.35">
      <c r="C13594" s="21"/>
      <c r="E13594" s="21"/>
      <c r="G13594" s="20"/>
      <c r="I13594" s="20"/>
      <c r="O13594" s="20"/>
      <c r="P13594" s="20"/>
    </row>
    <row r="13595" spans="3:16" x14ac:dyDescent="0.35">
      <c r="C13595" s="21"/>
      <c r="E13595" s="21"/>
      <c r="G13595" s="20"/>
      <c r="I13595" s="20"/>
      <c r="O13595" s="20"/>
      <c r="P13595" s="20"/>
    </row>
    <row r="13596" spans="3:16" x14ac:dyDescent="0.35">
      <c r="C13596" s="21"/>
      <c r="E13596" s="21"/>
      <c r="G13596" s="20"/>
      <c r="I13596" s="20"/>
      <c r="O13596" s="20"/>
      <c r="P13596" s="20"/>
    </row>
    <row r="13597" spans="3:16" x14ac:dyDescent="0.35">
      <c r="C13597" s="21"/>
      <c r="E13597" s="21"/>
      <c r="G13597" s="20"/>
      <c r="I13597" s="20"/>
      <c r="O13597" s="20"/>
      <c r="P13597" s="20"/>
    </row>
    <row r="13598" spans="3:16" x14ac:dyDescent="0.35">
      <c r="C13598" s="21"/>
      <c r="E13598" s="21"/>
      <c r="G13598" s="20"/>
      <c r="I13598" s="20"/>
      <c r="O13598" s="20"/>
      <c r="P13598" s="20"/>
    </row>
    <row r="13599" spans="3:16" x14ac:dyDescent="0.35">
      <c r="C13599" s="21"/>
      <c r="E13599" s="21"/>
      <c r="G13599" s="20"/>
      <c r="I13599" s="20"/>
      <c r="O13599" s="20"/>
      <c r="P13599" s="20"/>
    </row>
    <row r="13600" spans="3:16" x14ac:dyDescent="0.35">
      <c r="C13600" s="21"/>
      <c r="E13600" s="21"/>
      <c r="G13600" s="20"/>
      <c r="I13600" s="20"/>
      <c r="O13600" s="20"/>
      <c r="P13600" s="20"/>
    </row>
    <row r="13601" spans="3:16" x14ac:dyDescent="0.35">
      <c r="C13601" s="21"/>
      <c r="E13601" s="21"/>
      <c r="G13601" s="20"/>
      <c r="I13601" s="20"/>
      <c r="O13601" s="20"/>
      <c r="P13601" s="20"/>
    </row>
    <row r="13602" spans="3:16" x14ac:dyDescent="0.35">
      <c r="C13602" s="21"/>
      <c r="E13602" s="21"/>
      <c r="G13602" s="20"/>
      <c r="I13602" s="20"/>
      <c r="O13602" s="20"/>
      <c r="P13602" s="20"/>
    </row>
    <row r="13603" spans="3:16" x14ac:dyDescent="0.35">
      <c r="C13603" s="21"/>
      <c r="E13603" s="21"/>
      <c r="G13603" s="20"/>
      <c r="I13603" s="20"/>
      <c r="O13603" s="20"/>
      <c r="P13603" s="20"/>
    </row>
    <row r="13604" spans="3:16" x14ac:dyDescent="0.35">
      <c r="C13604" s="21"/>
      <c r="E13604" s="21"/>
      <c r="G13604" s="20"/>
      <c r="I13604" s="20"/>
      <c r="O13604" s="20"/>
      <c r="P13604" s="20"/>
    </row>
    <row r="13605" spans="3:16" x14ac:dyDescent="0.35">
      <c r="C13605" s="21"/>
      <c r="E13605" s="21"/>
      <c r="G13605" s="20"/>
      <c r="I13605" s="20"/>
      <c r="O13605" s="20"/>
      <c r="P13605" s="20"/>
    </row>
    <row r="13606" spans="3:16" x14ac:dyDescent="0.35">
      <c r="C13606" s="21"/>
      <c r="E13606" s="21"/>
      <c r="G13606" s="20"/>
      <c r="I13606" s="20"/>
      <c r="O13606" s="20"/>
      <c r="P13606" s="20"/>
    </row>
    <row r="13607" spans="3:16" x14ac:dyDescent="0.35">
      <c r="C13607" s="21"/>
      <c r="E13607" s="21"/>
      <c r="G13607" s="20"/>
      <c r="I13607" s="20"/>
      <c r="O13607" s="20"/>
      <c r="P13607" s="20"/>
    </row>
    <row r="13608" spans="3:16" x14ac:dyDescent="0.35">
      <c r="C13608" s="21"/>
      <c r="E13608" s="21"/>
      <c r="G13608" s="20"/>
      <c r="I13608" s="20"/>
      <c r="O13608" s="20"/>
      <c r="P13608" s="20"/>
    </row>
    <row r="13609" spans="3:16" x14ac:dyDescent="0.35">
      <c r="C13609" s="21"/>
      <c r="E13609" s="21"/>
      <c r="G13609" s="20"/>
      <c r="I13609" s="20"/>
      <c r="O13609" s="20"/>
      <c r="P13609" s="20"/>
    </row>
    <row r="13610" spans="3:16" x14ac:dyDescent="0.35">
      <c r="C13610" s="21"/>
      <c r="E13610" s="21"/>
      <c r="G13610" s="20"/>
      <c r="I13610" s="20"/>
      <c r="O13610" s="20"/>
      <c r="P13610" s="20"/>
    </row>
    <row r="13611" spans="3:16" x14ac:dyDescent="0.35">
      <c r="C13611" s="21"/>
      <c r="E13611" s="21"/>
      <c r="G13611" s="20"/>
      <c r="I13611" s="20"/>
      <c r="O13611" s="20"/>
      <c r="P13611" s="20"/>
    </row>
    <row r="13612" spans="3:16" x14ac:dyDescent="0.35">
      <c r="C13612" s="21"/>
      <c r="E13612" s="21"/>
      <c r="G13612" s="20"/>
      <c r="I13612" s="20"/>
      <c r="O13612" s="20"/>
      <c r="P13612" s="20"/>
    </row>
    <row r="13613" spans="3:16" x14ac:dyDescent="0.35">
      <c r="C13613" s="21"/>
      <c r="E13613" s="21"/>
      <c r="G13613" s="20"/>
      <c r="I13613" s="20"/>
      <c r="O13613" s="20"/>
      <c r="P13613" s="20"/>
    </row>
    <row r="13614" spans="3:16" x14ac:dyDescent="0.35">
      <c r="C13614" s="21"/>
      <c r="E13614" s="21"/>
      <c r="G13614" s="20"/>
      <c r="I13614" s="20"/>
      <c r="O13614" s="20"/>
      <c r="P13614" s="20"/>
    </row>
    <row r="13615" spans="3:16" x14ac:dyDescent="0.35">
      <c r="C13615" s="21"/>
      <c r="E13615" s="21"/>
      <c r="G13615" s="20"/>
      <c r="I13615" s="20"/>
      <c r="O13615" s="20"/>
      <c r="P13615" s="20"/>
    </row>
    <row r="13616" spans="3:16" x14ac:dyDescent="0.35">
      <c r="C13616" s="21"/>
      <c r="E13616" s="21"/>
      <c r="G13616" s="20"/>
      <c r="I13616" s="20"/>
      <c r="O13616" s="20"/>
      <c r="P13616" s="20"/>
    </row>
    <row r="13617" spans="3:16" x14ac:dyDescent="0.35">
      <c r="C13617" s="21"/>
      <c r="E13617" s="21"/>
      <c r="G13617" s="20"/>
      <c r="I13617" s="20"/>
      <c r="O13617" s="20"/>
      <c r="P13617" s="20"/>
    </row>
    <row r="13618" spans="3:16" x14ac:dyDescent="0.35">
      <c r="C13618" s="21"/>
      <c r="E13618" s="21"/>
      <c r="G13618" s="20"/>
      <c r="I13618" s="20"/>
      <c r="O13618" s="20"/>
      <c r="P13618" s="20"/>
    </row>
    <row r="13619" spans="3:16" x14ac:dyDescent="0.35">
      <c r="C13619" s="21"/>
      <c r="E13619" s="21"/>
      <c r="G13619" s="20"/>
      <c r="I13619" s="20"/>
      <c r="O13619" s="20"/>
      <c r="P13619" s="20"/>
    </row>
    <row r="13620" spans="3:16" x14ac:dyDescent="0.35">
      <c r="C13620" s="21"/>
      <c r="E13620" s="21"/>
      <c r="G13620" s="20"/>
      <c r="I13620" s="20"/>
      <c r="O13620" s="20"/>
      <c r="P13620" s="20"/>
    </row>
    <row r="13621" spans="3:16" x14ac:dyDescent="0.35">
      <c r="C13621" s="21"/>
      <c r="E13621" s="21"/>
      <c r="G13621" s="20"/>
      <c r="I13621" s="20"/>
      <c r="O13621" s="20"/>
      <c r="P13621" s="20"/>
    </row>
    <row r="13622" spans="3:16" x14ac:dyDescent="0.35">
      <c r="C13622" s="21"/>
      <c r="E13622" s="21"/>
      <c r="G13622" s="20"/>
      <c r="I13622" s="20"/>
      <c r="O13622" s="20"/>
      <c r="P13622" s="20"/>
    </row>
    <row r="13623" spans="3:16" x14ac:dyDescent="0.35">
      <c r="C13623" s="21"/>
      <c r="E13623" s="21"/>
      <c r="G13623" s="20"/>
      <c r="I13623" s="20"/>
      <c r="O13623" s="20"/>
      <c r="P13623" s="20"/>
    </row>
    <row r="13624" spans="3:16" x14ac:dyDescent="0.35">
      <c r="C13624" s="21"/>
      <c r="E13624" s="21"/>
      <c r="G13624" s="20"/>
      <c r="I13624" s="20"/>
      <c r="O13624" s="20"/>
      <c r="P13624" s="20"/>
    </row>
    <row r="13625" spans="3:16" x14ac:dyDescent="0.35">
      <c r="C13625" s="21"/>
      <c r="E13625" s="21"/>
      <c r="G13625" s="20"/>
      <c r="I13625" s="20"/>
      <c r="O13625" s="20"/>
      <c r="P13625" s="20"/>
    </row>
    <row r="13626" spans="3:16" x14ac:dyDescent="0.35">
      <c r="C13626" s="21"/>
      <c r="E13626" s="21"/>
      <c r="G13626" s="20"/>
      <c r="I13626" s="20"/>
      <c r="O13626" s="20"/>
      <c r="P13626" s="20"/>
    </row>
    <row r="13627" spans="3:16" x14ac:dyDescent="0.35">
      <c r="C13627" s="21"/>
      <c r="E13627" s="21"/>
      <c r="G13627" s="20"/>
      <c r="I13627" s="20"/>
      <c r="O13627" s="20"/>
      <c r="P13627" s="20"/>
    </row>
    <row r="13628" spans="3:16" x14ac:dyDescent="0.35">
      <c r="C13628" s="21"/>
      <c r="E13628" s="21"/>
      <c r="G13628" s="20"/>
      <c r="I13628" s="20"/>
      <c r="O13628" s="20"/>
      <c r="P13628" s="20"/>
    </row>
    <row r="13629" spans="3:16" x14ac:dyDescent="0.35">
      <c r="C13629" s="21"/>
      <c r="E13629" s="21"/>
      <c r="G13629" s="20"/>
      <c r="I13629" s="20"/>
      <c r="O13629" s="20"/>
      <c r="P13629" s="20"/>
    </row>
    <row r="13630" spans="3:16" x14ac:dyDescent="0.35">
      <c r="C13630" s="21"/>
      <c r="E13630" s="21"/>
      <c r="G13630" s="20"/>
      <c r="I13630" s="20"/>
      <c r="O13630" s="20"/>
      <c r="P13630" s="20"/>
    </row>
    <row r="13631" spans="3:16" x14ac:dyDescent="0.35">
      <c r="C13631" s="21"/>
      <c r="E13631" s="21"/>
      <c r="G13631" s="20"/>
      <c r="I13631" s="20"/>
      <c r="O13631" s="20"/>
      <c r="P13631" s="20"/>
    </row>
    <row r="13632" spans="3:16" x14ac:dyDescent="0.35">
      <c r="C13632" s="21"/>
      <c r="E13632" s="21"/>
      <c r="G13632" s="20"/>
      <c r="I13632" s="20"/>
      <c r="O13632" s="20"/>
      <c r="P13632" s="20"/>
    </row>
    <row r="13633" spans="3:16" x14ac:dyDescent="0.35">
      <c r="C13633" s="21"/>
      <c r="E13633" s="21"/>
      <c r="G13633" s="20"/>
      <c r="I13633" s="20"/>
      <c r="O13633" s="20"/>
      <c r="P13633" s="20"/>
    </row>
    <row r="13634" spans="3:16" x14ac:dyDescent="0.35">
      <c r="C13634" s="21"/>
      <c r="E13634" s="21"/>
      <c r="G13634" s="20"/>
      <c r="I13634" s="20"/>
      <c r="O13634" s="20"/>
      <c r="P13634" s="20"/>
    </row>
    <row r="13635" spans="3:16" x14ac:dyDescent="0.35">
      <c r="C13635" s="21"/>
      <c r="E13635" s="21"/>
      <c r="G13635" s="20"/>
      <c r="I13635" s="20"/>
      <c r="O13635" s="20"/>
      <c r="P13635" s="20"/>
    </row>
    <row r="13636" spans="3:16" x14ac:dyDescent="0.35">
      <c r="C13636" s="21"/>
      <c r="E13636" s="21"/>
      <c r="G13636" s="20"/>
      <c r="I13636" s="20"/>
      <c r="O13636" s="20"/>
      <c r="P13636" s="20"/>
    </row>
    <row r="13637" spans="3:16" x14ac:dyDescent="0.35">
      <c r="C13637" s="21"/>
      <c r="E13637" s="21"/>
      <c r="G13637" s="20"/>
      <c r="I13637" s="20"/>
      <c r="O13637" s="20"/>
      <c r="P13637" s="20"/>
    </row>
    <row r="13638" spans="3:16" x14ac:dyDescent="0.35">
      <c r="C13638" s="21"/>
      <c r="E13638" s="21"/>
      <c r="G13638" s="20"/>
      <c r="I13638" s="20"/>
      <c r="O13638" s="20"/>
      <c r="P13638" s="20"/>
    </row>
    <row r="13639" spans="3:16" x14ac:dyDescent="0.35">
      <c r="C13639" s="21"/>
      <c r="E13639" s="21"/>
      <c r="G13639" s="20"/>
      <c r="I13639" s="20"/>
      <c r="O13639" s="20"/>
      <c r="P13639" s="20"/>
    </row>
    <row r="13640" spans="3:16" x14ac:dyDescent="0.35">
      <c r="C13640" s="21"/>
      <c r="E13640" s="21"/>
      <c r="G13640" s="20"/>
      <c r="I13640" s="20"/>
      <c r="O13640" s="20"/>
      <c r="P13640" s="20"/>
    </row>
    <row r="13641" spans="3:16" x14ac:dyDescent="0.35">
      <c r="C13641" s="21"/>
      <c r="E13641" s="21"/>
      <c r="G13641" s="20"/>
      <c r="I13641" s="20"/>
      <c r="O13641" s="20"/>
      <c r="P13641" s="20"/>
    </row>
    <row r="13642" spans="3:16" x14ac:dyDescent="0.35">
      <c r="C13642" s="21"/>
      <c r="E13642" s="21"/>
      <c r="G13642" s="20"/>
      <c r="I13642" s="20"/>
      <c r="O13642" s="20"/>
      <c r="P13642" s="20"/>
    </row>
    <row r="13643" spans="3:16" x14ac:dyDescent="0.35">
      <c r="C13643" s="21"/>
      <c r="E13643" s="21"/>
      <c r="G13643" s="20"/>
      <c r="I13643" s="20"/>
      <c r="O13643" s="20"/>
      <c r="P13643" s="20"/>
    </row>
    <row r="13644" spans="3:16" x14ac:dyDescent="0.35">
      <c r="C13644" s="21"/>
      <c r="E13644" s="21"/>
      <c r="G13644" s="20"/>
      <c r="I13644" s="20"/>
      <c r="O13644" s="20"/>
      <c r="P13644" s="20"/>
    </row>
    <row r="13645" spans="3:16" x14ac:dyDescent="0.35">
      <c r="C13645" s="21"/>
      <c r="E13645" s="21"/>
      <c r="G13645" s="20"/>
      <c r="I13645" s="20"/>
      <c r="O13645" s="20"/>
      <c r="P13645" s="20"/>
    </row>
    <row r="13646" spans="3:16" x14ac:dyDescent="0.35">
      <c r="C13646" s="21"/>
      <c r="E13646" s="21"/>
      <c r="G13646" s="20"/>
      <c r="I13646" s="20"/>
      <c r="O13646" s="20"/>
      <c r="P13646" s="20"/>
    </row>
    <row r="13647" spans="3:16" x14ac:dyDescent="0.35">
      <c r="C13647" s="21"/>
      <c r="E13647" s="21"/>
      <c r="G13647" s="20"/>
      <c r="I13647" s="20"/>
      <c r="O13647" s="20"/>
      <c r="P13647" s="20"/>
    </row>
    <row r="13648" spans="3:16" x14ac:dyDescent="0.35">
      <c r="C13648" s="21"/>
      <c r="E13648" s="21"/>
      <c r="G13648" s="20"/>
      <c r="I13648" s="20"/>
      <c r="O13648" s="20"/>
      <c r="P13648" s="20"/>
    </row>
    <row r="13649" spans="3:16" x14ac:dyDescent="0.35">
      <c r="C13649" s="21"/>
      <c r="E13649" s="21"/>
      <c r="G13649" s="20"/>
      <c r="I13649" s="20"/>
      <c r="O13649" s="20"/>
      <c r="P13649" s="20"/>
    </row>
    <row r="13650" spans="3:16" x14ac:dyDescent="0.35">
      <c r="C13650" s="21"/>
      <c r="E13650" s="21"/>
      <c r="G13650" s="20"/>
      <c r="I13650" s="20"/>
      <c r="O13650" s="20"/>
      <c r="P13650" s="20"/>
    </row>
    <row r="13651" spans="3:16" x14ac:dyDescent="0.35">
      <c r="C13651" s="21"/>
      <c r="E13651" s="21"/>
      <c r="G13651" s="20"/>
      <c r="I13651" s="20"/>
      <c r="O13651" s="20"/>
      <c r="P13651" s="20"/>
    </row>
    <row r="13652" spans="3:16" x14ac:dyDescent="0.35">
      <c r="C13652" s="21"/>
      <c r="E13652" s="21"/>
      <c r="G13652" s="20"/>
      <c r="I13652" s="20"/>
      <c r="O13652" s="20"/>
      <c r="P13652" s="20"/>
    </row>
    <row r="13653" spans="3:16" x14ac:dyDescent="0.35">
      <c r="C13653" s="21"/>
      <c r="E13653" s="21"/>
      <c r="G13653" s="20"/>
      <c r="I13653" s="20"/>
      <c r="O13653" s="20"/>
      <c r="P13653" s="20"/>
    </row>
    <row r="13654" spans="3:16" x14ac:dyDescent="0.35">
      <c r="C13654" s="21"/>
      <c r="E13654" s="21"/>
      <c r="G13654" s="20"/>
      <c r="I13654" s="20"/>
      <c r="O13654" s="20"/>
      <c r="P13654" s="20"/>
    </row>
    <row r="13655" spans="3:16" x14ac:dyDescent="0.35">
      <c r="C13655" s="21"/>
      <c r="E13655" s="21"/>
      <c r="G13655" s="20"/>
      <c r="I13655" s="20"/>
      <c r="O13655" s="20"/>
      <c r="P13655" s="20"/>
    </row>
    <row r="13656" spans="3:16" x14ac:dyDescent="0.35">
      <c r="C13656" s="21"/>
      <c r="E13656" s="21"/>
      <c r="G13656" s="20"/>
      <c r="I13656" s="20"/>
      <c r="O13656" s="20"/>
      <c r="P13656" s="20"/>
    </row>
    <row r="13657" spans="3:16" x14ac:dyDescent="0.35">
      <c r="C13657" s="21"/>
      <c r="E13657" s="21"/>
      <c r="G13657" s="20"/>
      <c r="I13657" s="20"/>
      <c r="O13657" s="20"/>
      <c r="P13657" s="20"/>
    </row>
    <row r="13658" spans="3:16" x14ac:dyDescent="0.35">
      <c r="C13658" s="21"/>
      <c r="E13658" s="21"/>
      <c r="G13658" s="20"/>
      <c r="I13658" s="20"/>
      <c r="O13658" s="20"/>
      <c r="P13658" s="20"/>
    </row>
    <row r="13659" spans="3:16" x14ac:dyDescent="0.35">
      <c r="C13659" s="21"/>
      <c r="E13659" s="21"/>
      <c r="G13659" s="20"/>
      <c r="I13659" s="20"/>
      <c r="O13659" s="20"/>
      <c r="P13659" s="20"/>
    </row>
    <row r="13660" spans="3:16" x14ac:dyDescent="0.35">
      <c r="C13660" s="21"/>
      <c r="E13660" s="21"/>
      <c r="G13660" s="20"/>
      <c r="I13660" s="20"/>
      <c r="O13660" s="20"/>
      <c r="P13660" s="20"/>
    </row>
    <row r="13661" spans="3:16" x14ac:dyDescent="0.35">
      <c r="C13661" s="21"/>
      <c r="E13661" s="21"/>
      <c r="G13661" s="20"/>
      <c r="I13661" s="20"/>
      <c r="O13661" s="20"/>
      <c r="P13661" s="20"/>
    </row>
    <row r="13662" spans="3:16" x14ac:dyDescent="0.35">
      <c r="C13662" s="21"/>
      <c r="E13662" s="21"/>
      <c r="G13662" s="20"/>
      <c r="I13662" s="20"/>
      <c r="O13662" s="20"/>
      <c r="P13662" s="20"/>
    </row>
    <row r="13663" spans="3:16" x14ac:dyDescent="0.35">
      <c r="C13663" s="21"/>
      <c r="E13663" s="21"/>
      <c r="G13663" s="20"/>
      <c r="I13663" s="20"/>
      <c r="O13663" s="20"/>
      <c r="P13663" s="20"/>
    </row>
    <row r="13664" spans="3:16" x14ac:dyDescent="0.35">
      <c r="C13664" s="21"/>
      <c r="E13664" s="21"/>
      <c r="G13664" s="20"/>
      <c r="I13664" s="20"/>
      <c r="O13664" s="20"/>
      <c r="P13664" s="20"/>
    </row>
    <row r="13665" spans="3:16" x14ac:dyDescent="0.35">
      <c r="C13665" s="21"/>
      <c r="E13665" s="21"/>
      <c r="G13665" s="20"/>
      <c r="I13665" s="20"/>
      <c r="O13665" s="20"/>
      <c r="P13665" s="20"/>
    </row>
    <row r="13666" spans="3:16" x14ac:dyDescent="0.35">
      <c r="C13666" s="21"/>
      <c r="E13666" s="21"/>
      <c r="G13666" s="20"/>
      <c r="I13666" s="20"/>
      <c r="O13666" s="20"/>
      <c r="P13666" s="20"/>
    </row>
    <row r="13667" spans="3:16" x14ac:dyDescent="0.35">
      <c r="C13667" s="21"/>
      <c r="E13667" s="21"/>
      <c r="G13667" s="20"/>
      <c r="I13667" s="20"/>
      <c r="O13667" s="20"/>
      <c r="P13667" s="20"/>
    </row>
    <row r="13668" spans="3:16" x14ac:dyDescent="0.35">
      <c r="C13668" s="21"/>
      <c r="E13668" s="21"/>
      <c r="G13668" s="20"/>
      <c r="I13668" s="20"/>
      <c r="O13668" s="20"/>
      <c r="P13668" s="20"/>
    </row>
    <row r="13669" spans="3:16" x14ac:dyDescent="0.35">
      <c r="C13669" s="21"/>
      <c r="E13669" s="21"/>
      <c r="G13669" s="20"/>
      <c r="I13669" s="20"/>
      <c r="O13669" s="20"/>
      <c r="P13669" s="20"/>
    </row>
    <row r="13670" spans="3:16" x14ac:dyDescent="0.35">
      <c r="C13670" s="21"/>
      <c r="E13670" s="21"/>
      <c r="G13670" s="20"/>
      <c r="I13670" s="20"/>
      <c r="O13670" s="20"/>
      <c r="P13670" s="20"/>
    </row>
    <row r="13671" spans="3:16" x14ac:dyDescent="0.35">
      <c r="C13671" s="21"/>
      <c r="E13671" s="21"/>
      <c r="G13671" s="20"/>
      <c r="I13671" s="20"/>
      <c r="O13671" s="20"/>
      <c r="P13671" s="20"/>
    </row>
    <row r="13672" spans="3:16" x14ac:dyDescent="0.35">
      <c r="C13672" s="21"/>
      <c r="E13672" s="21"/>
      <c r="G13672" s="20"/>
      <c r="I13672" s="20"/>
      <c r="O13672" s="20"/>
      <c r="P13672" s="20"/>
    </row>
    <row r="13673" spans="3:16" x14ac:dyDescent="0.35">
      <c r="C13673" s="21"/>
      <c r="E13673" s="21"/>
      <c r="G13673" s="20"/>
      <c r="I13673" s="20"/>
      <c r="O13673" s="20"/>
      <c r="P13673" s="20"/>
    </row>
    <row r="13674" spans="3:16" x14ac:dyDescent="0.35">
      <c r="C13674" s="21"/>
      <c r="E13674" s="21"/>
      <c r="G13674" s="20"/>
      <c r="I13674" s="20"/>
      <c r="O13674" s="20"/>
      <c r="P13674" s="20"/>
    </row>
    <row r="13675" spans="3:16" x14ac:dyDescent="0.35">
      <c r="C13675" s="21"/>
      <c r="E13675" s="21"/>
      <c r="G13675" s="20"/>
      <c r="I13675" s="20"/>
      <c r="O13675" s="20"/>
      <c r="P13675" s="20"/>
    </row>
    <row r="13676" spans="3:16" x14ac:dyDescent="0.35">
      <c r="C13676" s="21"/>
      <c r="E13676" s="21"/>
      <c r="G13676" s="20"/>
      <c r="I13676" s="20"/>
      <c r="O13676" s="20"/>
      <c r="P13676" s="20"/>
    </row>
    <row r="13677" spans="3:16" x14ac:dyDescent="0.35">
      <c r="C13677" s="21"/>
      <c r="E13677" s="21"/>
      <c r="G13677" s="20"/>
      <c r="I13677" s="20"/>
      <c r="O13677" s="20"/>
      <c r="P13677" s="20"/>
    </row>
    <row r="13678" spans="3:16" x14ac:dyDescent="0.35">
      <c r="C13678" s="21"/>
      <c r="E13678" s="21"/>
      <c r="G13678" s="20"/>
      <c r="I13678" s="20"/>
      <c r="O13678" s="20"/>
      <c r="P13678" s="20"/>
    </row>
    <row r="13679" spans="3:16" x14ac:dyDescent="0.35">
      <c r="C13679" s="21"/>
      <c r="E13679" s="21"/>
      <c r="G13679" s="20"/>
      <c r="I13679" s="20"/>
      <c r="O13679" s="20"/>
      <c r="P13679" s="20"/>
    </row>
    <row r="13680" spans="3:16" x14ac:dyDescent="0.35">
      <c r="C13680" s="21"/>
      <c r="E13680" s="21"/>
      <c r="G13680" s="20"/>
      <c r="I13680" s="20"/>
      <c r="O13680" s="20"/>
      <c r="P13680" s="20"/>
    </row>
    <row r="13681" spans="3:16" x14ac:dyDescent="0.35">
      <c r="C13681" s="21"/>
      <c r="E13681" s="21"/>
      <c r="G13681" s="20"/>
      <c r="I13681" s="20"/>
      <c r="O13681" s="20"/>
      <c r="P13681" s="20"/>
    </row>
    <row r="13682" spans="3:16" x14ac:dyDescent="0.35">
      <c r="C13682" s="21"/>
      <c r="E13682" s="21"/>
      <c r="G13682" s="20"/>
      <c r="I13682" s="20"/>
      <c r="O13682" s="20"/>
      <c r="P13682" s="20"/>
    </row>
    <row r="13683" spans="3:16" x14ac:dyDescent="0.35">
      <c r="C13683" s="21"/>
      <c r="E13683" s="21"/>
      <c r="G13683" s="20"/>
      <c r="I13683" s="20"/>
      <c r="O13683" s="20"/>
      <c r="P13683" s="20"/>
    </row>
    <row r="13684" spans="3:16" x14ac:dyDescent="0.35">
      <c r="C13684" s="21"/>
      <c r="E13684" s="21"/>
      <c r="G13684" s="20"/>
      <c r="I13684" s="20"/>
      <c r="O13684" s="20"/>
      <c r="P13684" s="20"/>
    </row>
    <row r="13685" spans="3:16" x14ac:dyDescent="0.35">
      <c r="C13685" s="21"/>
      <c r="E13685" s="21"/>
      <c r="G13685" s="20"/>
      <c r="I13685" s="20"/>
      <c r="O13685" s="20"/>
      <c r="P13685" s="20"/>
    </row>
    <row r="13686" spans="3:16" x14ac:dyDescent="0.35">
      <c r="C13686" s="21"/>
      <c r="E13686" s="21"/>
      <c r="G13686" s="20"/>
      <c r="I13686" s="20"/>
      <c r="O13686" s="20"/>
      <c r="P13686" s="20"/>
    </row>
    <row r="13687" spans="3:16" x14ac:dyDescent="0.35">
      <c r="C13687" s="21"/>
      <c r="E13687" s="21"/>
      <c r="G13687" s="20"/>
      <c r="I13687" s="20"/>
      <c r="O13687" s="20"/>
      <c r="P13687" s="20"/>
    </row>
    <row r="13688" spans="3:16" x14ac:dyDescent="0.35">
      <c r="C13688" s="21"/>
      <c r="E13688" s="21"/>
      <c r="G13688" s="20"/>
      <c r="I13688" s="20"/>
      <c r="O13688" s="20"/>
      <c r="P13688" s="20"/>
    </row>
    <row r="13689" spans="3:16" x14ac:dyDescent="0.35">
      <c r="C13689" s="21"/>
      <c r="E13689" s="21"/>
      <c r="G13689" s="20"/>
      <c r="I13689" s="20"/>
      <c r="O13689" s="20"/>
      <c r="P13689" s="20"/>
    </row>
    <row r="13690" spans="3:16" x14ac:dyDescent="0.35">
      <c r="C13690" s="21"/>
      <c r="E13690" s="21"/>
      <c r="G13690" s="20"/>
      <c r="I13690" s="20"/>
      <c r="O13690" s="20"/>
      <c r="P13690" s="20"/>
    </row>
    <row r="13691" spans="3:16" x14ac:dyDescent="0.35">
      <c r="C13691" s="21"/>
      <c r="E13691" s="21"/>
      <c r="G13691" s="20"/>
      <c r="I13691" s="20"/>
      <c r="O13691" s="20"/>
      <c r="P13691" s="20"/>
    </row>
    <row r="13692" spans="3:16" x14ac:dyDescent="0.35">
      <c r="C13692" s="21"/>
      <c r="E13692" s="21"/>
      <c r="G13692" s="20"/>
      <c r="I13692" s="20"/>
      <c r="O13692" s="20"/>
      <c r="P13692" s="20"/>
    </row>
    <row r="13693" spans="3:16" x14ac:dyDescent="0.35">
      <c r="C13693" s="21"/>
      <c r="E13693" s="21"/>
      <c r="G13693" s="20"/>
      <c r="I13693" s="20"/>
      <c r="O13693" s="20"/>
      <c r="P13693" s="20"/>
    </row>
    <row r="13694" spans="3:16" x14ac:dyDescent="0.35">
      <c r="C13694" s="21"/>
      <c r="E13694" s="21"/>
      <c r="G13694" s="20"/>
      <c r="I13694" s="20"/>
      <c r="O13694" s="20"/>
      <c r="P13694" s="20"/>
    </row>
    <row r="13695" spans="3:16" x14ac:dyDescent="0.35">
      <c r="C13695" s="21"/>
      <c r="E13695" s="21"/>
      <c r="G13695" s="20"/>
      <c r="I13695" s="20"/>
      <c r="O13695" s="20"/>
      <c r="P13695" s="20"/>
    </row>
    <row r="13696" spans="3:16" x14ac:dyDescent="0.35">
      <c r="C13696" s="21"/>
      <c r="E13696" s="21"/>
      <c r="G13696" s="20"/>
      <c r="I13696" s="20"/>
      <c r="O13696" s="20"/>
      <c r="P13696" s="20"/>
    </row>
    <row r="13697" spans="3:16" x14ac:dyDescent="0.35">
      <c r="C13697" s="21"/>
      <c r="E13697" s="21"/>
      <c r="G13697" s="20"/>
      <c r="I13697" s="20"/>
      <c r="O13697" s="20"/>
      <c r="P13697" s="20"/>
    </row>
    <row r="13698" spans="3:16" x14ac:dyDescent="0.35">
      <c r="C13698" s="21"/>
      <c r="E13698" s="21"/>
      <c r="G13698" s="20"/>
      <c r="I13698" s="20"/>
      <c r="O13698" s="20"/>
      <c r="P13698" s="20"/>
    </row>
    <row r="13699" spans="3:16" x14ac:dyDescent="0.35">
      <c r="C13699" s="21"/>
      <c r="E13699" s="21"/>
      <c r="G13699" s="20"/>
      <c r="I13699" s="20"/>
      <c r="O13699" s="20"/>
      <c r="P13699" s="20"/>
    </row>
    <row r="13700" spans="3:16" x14ac:dyDescent="0.35">
      <c r="C13700" s="21"/>
      <c r="E13700" s="21"/>
      <c r="G13700" s="20"/>
      <c r="I13700" s="20"/>
      <c r="O13700" s="20"/>
      <c r="P13700" s="20"/>
    </row>
    <row r="13701" spans="3:16" x14ac:dyDescent="0.35">
      <c r="C13701" s="21"/>
      <c r="E13701" s="21"/>
      <c r="G13701" s="20"/>
      <c r="I13701" s="20"/>
      <c r="O13701" s="20"/>
      <c r="P13701" s="20"/>
    </row>
    <row r="13702" spans="3:16" x14ac:dyDescent="0.35">
      <c r="C13702" s="21"/>
      <c r="E13702" s="21"/>
      <c r="G13702" s="20"/>
      <c r="I13702" s="20"/>
      <c r="O13702" s="20"/>
      <c r="P13702" s="20"/>
    </row>
    <row r="13703" spans="3:16" x14ac:dyDescent="0.35">
      <c r="C13703" s="21"/>
      <c r="E13703" s="21"/>
      <c r="G13703" s="20"/>
      <c r="I13703" s="20"/>
      <c r="O13703" s="20"/>
      <c r="P13703" s="20"/>
    </row>
    <row r="13704" spans="3:16" x14ac:dyDescent="0.35">
      <c r="C13704" s="21"/>
      <c r="E13704" s="21"/>
      <c r="G13704" s="20"/>
      <c r="I13704" s="20"/>
      <c r="O13704" s="20"/>
      <c r="P13704" s="20"/>
    </row>
    <row r="13705" spans="3:16" x14ac:dyDescent="0.35">
      <c r="C13705" s="21"/>
      <c r="E13705" s="21"/>
      <c r="G13705" s="20"/>
      <c r="I13705" s="20"/>
      <c r="O13705" s="20"/>
      <c r="P13705" s="20"/>
    </row>
    <row r="13706" spans="3:16" x14ac:dyDescent="0.35">
      <c r="C13706" s="21"/>
      <c r="E13706" s="21"/>
      <c r="G13706" s="20"/>
      <c r="I13706" s="20"/>
      <c r="O13706" s="20"/>
      <c r="P13706" s="20"/>
    </row>
    <row r="13707" spans="3:16" x14ac:dyDescent="0.35">
      <c r="C13707" s="21"/>
      <c r="E13707" s="21"/>
      <c r="G13707" s="20"/>
      <c r="I13707" s="20"/>
      <c r="O13707" s="20"/>
      <c r="P13707" s="20"/>
    </row>
    <row r="13708" spans="3:16" x14ac:dyDescent="0.35">
      <c r="C13708" s="21"/>
      <c r="E13708" s="21"/>
      <c r="G13708" s="20"/>
      <c r="I13708" s="20"/>
      <c r="O13708" s="20"/>
      <c r="P13708" s="20"/>
    </row>
    <row r="13709" spans="3:16" x14ac:dyDescent="0.35">
      <c r="C13709" s="21"/>
      <c r="E13709" s="21"/>
      <c r="G13709" s="20"/>
      <c r="I13709" s="20"/>
      <c r="O13709" s="20"/>
      <c r="P13709" s="20"/>
    </row>
    <row r="13710" spans="3:16" x14ac:dyDescent="0.35">
      <c r="C13710" s="21"/>
      <c r="E13710" s="21"/>
      <c r="G13710" s="20"/>
      <c r="I13710" s="20"/>
      <c r="O13710" s="20"/>
      <c r="P13710" s="20"/>
    </row>
    <row r="13711" spans="3:16" x14ac:dyDescent="0.35">
      <c r="C13711" s="21"/>
      <c r="E13711" s="21"/>
      <c r="G13711" s="20"/>
      <c r="I13711" s="20"/>
      <c r="O13711" s="20"/>
      <c r="P13711" s="20"/>
    </row>
    <row r="13712" spans="3:16" x14ac:dyDescent="0.35">
      <c r="C13712" s="21"/>
      <c r="E13712" s="21"/>
      <c r="G13712" s="20"/>
      <c r="I13712" s="20"/>
      <c r="O13712" s="20"/>
      <c r="P13712" s="20"/>
    </row>
    <row r="13713" spans="3:16" x14ac:dyDescent="0.35">
      <c r="C13713" s="21"/>
      <c r="E13713" s="21"/>
      <c r="G13713" s="20"/>
      <c r="I13713" s="20"/>
      <c r="O13713" s="20"/>
      <c r="P13713" s="20"/>
    </row>
    <row r="13714" spans="3:16" x14ac:dyDescent="0.35">
      <c r="C13714" s="21"/>
      <c r="E13714" s="21"/>
      <c r="G13714" s="20"/>
      <c r="I13714" s="20"/>
      <c r="O13714" s="20"/>
      <c r="P13714" s="20"/>
    </row>
    <row r="13715" spans="3:16" x14ac:dyDescent="0.35">
      <c r="C13715" s="21"/>
      <c r="E13715" s="21"/>
      <c r="G13715" s="20"/>
      <c r="I13715" s="20"/>
      <c r="O13715" s="20"/>
      <c r="P13715" s="20"/>
    </row>
    <row r="13716" spans="3:16" x14ac:dyDescent="0.35">
      <c r="C13716" s="21"/>
      <c r="E13716" s="21"/>
      <c r="G13716" s="20"/>
      <c r="I13716" s="20"/>
      <c r="O13716" s="20"/>
      <c r="P13716" s="20"/>
    </row>
    <row r="13717" spans="3:16" x14ac:dyDescent="0.35">
      <c r="C13717" s="21"/>
      <c r="E13717" s="21"/>
      <c r="G13717" s="20"/>
      <c r="I13717" s="20"/>
      <c r="O13717" s="20"/>
      <c r="P13717" s="20"/>
    </row>
    <row r="13718" spans="3:16" x14ac:dyDescent="0.35">
      <c r="C13718" s="21"/>
      <c r="E13718" s="21"/>
      <c r="G13718" s="20"/>
      <c r="I13718" s="20"/>
      <c r="O13718" s="20"/>
      <c r="P13718" s="20"/>
    </row>
    <row r="13719" spans="3:16" x14ac:dyDescent="0.35">
      <c r="C13719" s="21"/>
      <c r="E13719" s="21"/>
      <c r="G13719" s="20"/>
      <c r="I13719" s="20"/>
      <c r="O13719" s="20"/>
      <c r="P13719" s="20"/>
    </row>
    <row r="13720" spans="3:16" x14ac:dyDescent="0.35">
      <c r="C13720" s="21"/>
      <c r="E13720" s="21"/>
      <c r="G13720" s="20"/>
      <c r="I13720" s="20"/>
      <c r="O13720" s="20"/>
      <c r="P13720" s="20"/>
    </row>
    <row r="13721" spans="3:16" x14ac:dyDescent="0.35">
      <c r="C13721" s="21"/>
      <c r="E13721" s="21"/>
      <c r="G13721" s="20"/>
      <c r="I13721" s="20"/>
      <c r="O13721" s="20"/>
      <c r="P13721" s="20"/>
    </row>
    <row r="13722" spans="3:16" x14ac:dyDescent="0.35">
      <c r="C13722" s="21"/>
      <c r="E13722" s="21"/>
      <c r="G13722" s="20"/>
      <c r="I13722" s="20"/>
      <c r="O13722" s="20"/>
      <c r="P13722" s="20"/>
    </row>
    <row r="13723" spans="3:16" x14ac:dyDescent="0.35">
      <c r="C13723" s="21"/>
      <c r="E13723" s="21"/>
      <c r="G13723" s="20"/>
      <c r="I13723" s="20"/>
      <c r="O13723" s="20"/>
      <c r="P13723" s="20"/>
    </row>
    <row r="13724" spans="3:16" x14ac:dyDescent="0.35">
      <c r="C13724" s="21"/>
      <c r="E13724" s="21"/>
      <c r="G13724" s="20"/>
      <c r="I13724" s="20"/>
      <c r="O13724" s="20"/>
      <c r="P13724" s="20"/>
    </row>
    <row r="13725" spans="3:16" x14ac:dyDescent="0.35">
      <c r="C13725" s="21"/>
      <c r="E13725" s="21"/>
      <c r="G13725" s="20"/>
      <c r="I13725" s="20"/>
      <c r="O13725" s="20"/>
      <c r="P13725" s="20"/>
    </row>
    <row r="13726" spans="3:16" x14ac:dyDescent="0.35">
      <c r="C13726" s="21"/>
      <c r="E13726" s="21"/>
      <c r="G13726" s="20"/>
      <c r="I13726" s="20"/>
      <c r="O13726" s="20"/>
      <c r="P13726" s="20"/>
    </row>
    <row r="13727" spans="3:16" x14ac:dyDescent="0.35">
      <c r="C13727" s="21"/>
      <c r="E13727" s="21"/>
      <c r="G13727" s="20"/>
      <c r="I13727" s="20"/>
      <c r="O13727" s="20"/>
      <c r="P13727" s="20"/>
    </row>
    <row r="13728" spans="3:16" x14ac:dyDescent="0.35">
      <c r="C13728" s="21"/>
      <c r="E13728" s="21"/>
      <c r="G13728" s="20"/>
      <c r="I13728" s="20"/>
      <c r="O13728" s="20"/>
      <c r="P13728" s="20"/>
    </row>
    <row r="13729" spans="3:16" x14ac:dyDescent="0.35">
      <c r="C13729" s="21"/>
      <c r="E13729" s="21"/>
      <c r="G13729" s="20"/>
      <c r="I13729" s="20"/>
      <c r="O13729" s="20"/>
      <c r="P13729" s="20"/>
    </row>
    <row r="13730" spans="3:16" x14ac:dyDescent="0.35">
      <c r="C13730" s="21"/>
      <c r="E13730" s="21"/>
      <c r="G13730" s="20"/>
      <c r="I13730" s="20"/>
      <c r="O13730" s="20"/>
      <c r="P13730" s="20"/>
    </row>
    <row r="13731" spans="3:16" x14ac:dyDescent="0.35">
      <c r="C13731" s="21"/>
      <c r="E13731" s="21"/>
      <c r="G13731" s="20"/>
      <c r="I13731" s="20"/>
      <c r="O13731" s="20"/>
      <c r="P13731" s="20"/>
    </row>
    <row r="13732" spans="3:16" x14ac:dyDescent="0.35">
      <c r="C13732" s="21"/>
      <c r="E13732" s="21"/>
      <c r="G13732" s="20"/>
      <c r="I13732" s="20"/>
      <c r="O13732" s="20"/>
      <c r="P13732" s="20"/>
    </row>
    <row r="13733" spans="3:16" x14ac:dyDescent="0.35">
      <c r="C13733" s="21"/>
      <c r="E13733" s="21"/>
      <c r="G13733" s="20"/>
      <c r="I13733" s="20"/>
      <c r="O13733" s="20"/>
      <c r="P13733" s="20"/>
    </row>
    <row r="13734" spans="3:16" x14ac:dyDescent="0.35">
      <c r="C13734" s="21"/>
      <c r="E13734" s="21"/>
      <c r="G13734" s="20"/>
      <c r="I13734" s="20"/>
      <c r="O13734" s="20"/>
      <c r="P13734" s="20"/>
    </row>
    <row r="13735" spans="3:16" x14ac:dyDescent="0.35">
      <c r="C13735" s="21"/>
      <c r="E13735" s="21"/>
      <c r="G13735" s="20"/>
      <c r="I13735" s="20"/>
      <c r="O13735" s="20"/>
      <c r="P13735" s="20"/>
    </row>
    <row r="13736" spans="3:16" x14ac:dyDescent="0.35">
      <c r="C13736" s="21"/>
      <c r="E13736" s="21"/>
      <c r="G13736" s="20"/>
      <c r="I13736" s="20"/>
      <c r="O13736" s="20"/>
      <c r="P13736" s="20"/>
    </row>
    <row r="13737" spans="3:16" x14ac:dyDescent="0.35">
      <c r="C13737" s="21"/>
      <c r="E13737" s="21"/>
      <c r="G13737" s="20"/>
      <c r="I13737" s="20"/>
      <c r="O13737" s="20"/>
      <c r="P13737" s="20"/>
    </row>
    <row r="13738" spans="3:16" x14ac:dyDescent="0.35">
      <c r="C13738" s="21"/>
      <c r="E13738" s="21"/>
      <c r="G13738" s="20"/>
      <c r="I13738" s="20"/>
      <c r="O13738" s="20"/>
      <c r="P13738" s="20"/>
    </row>
    <row r="13739" spans="3:16" x14ac:dyDescent="0.35">
      <c r="C13739" s="21"/>
      <c r="E13739" s="21"/>
      <c r="G13739" s="20"/>
      <c r="I13739" s="20"/>
      <c r="O13739" s="20"/>
      <c r="P13739" s="20"/>
    </row>
    <row r="13740" spans="3:16" x14ac:dyDescent="0.35">
      <c r="C13740" s="21"/>
      <c r="E13740" s="21"/>
      <c r="G13740" s="20"/>
      <c r="I13740" s="20"/>
      <c r="O13740" s="20"/>
      <c r="P13740" s="20"/>
    </row>
    <row r="13741" spans="3:16" x14ac:dyDescent="0.35">
      <c r="C13741" s="21"/>
      <c r="E13741" s="21"/>
      <c r="G13741" s="20"/>
      <c r="I13741" s="20"/>
      <c r="O13741" s="20"/>
      <c r="P13741" s="20"/>
    </row>
    <row r="13742" spans="3:16" x14ac:dyDescent="0.35">
      <c r="C13742" s="21"/>
      <c r="E13742" s="21"/>
      <c r="G13742" s="20"/>
      <c r="I13742" s="20"/>
      <c r="O13742" s="20"/>
      <c r="P13742" s="20"/>
    </row>
    <row r="13743" spans="3:16" x14ac:dyDescent="0.35">
      <c r="C13743" s="21"/>
      <c r="E13743" s="21"/>
      <c r="G13743" s="20"/>
      <c r="I13743" s="20"/>
      <c r="O13743" s="20"/>
      <c r="P13743" s="20"/>
    </row>
    <row r="13744" spans="3:16" x14ac:dyDescent="0.35">
      <c r="C13744" s="21"/>
      <c r="E13744" s="21"/>
      <c r="G13744" s="20"/>
      <c r="I13744" s="20"/>
      <c r="O13744" s="20"/>
      <c r="P13744" s="20"/>
    </row>
    <row r="13745" spans="3:16" x14ac:dyDescent="0.35">
      <c r="C13745" s="21"/>
      <c r="E13745" s="21"/>
      <c r="G13745" s="20"/>
      <c r="I13745" s="20"/>
      <c r="O13745" s="20"/>
      <c r="P13745" s="20"/>
    </row>
    <row r="13746" spans="3:16" x14ac:dyDescent="0.35">
      <c r="C13746" s="21"/>
      <c r="E13746" s="21"/>
      <c r="G13746" s="20"/>
      <c r="I13746" s="20"/>
      <c r="O13746" s="20"/>
      <c r="P13746" s="20"/>
    </row>
    <row r="13747" spans="3:16" x14ac:dyDescent="0.35">
      <c r="C13747" s="21"/>
      <c r="E13747" s="21"/>
      <c r="G13747" s="20"/>
      <c r="I13747" s="20"/>
      <c r="O13747" s="20"/>
      <c r="P13747" s="20"/>
    </row>
    <row r="13748" spans="3:16" x14ac:dyDescent="0.35">
      <c r="C13748" s="21"/>
      <c r="E13748" s="21"/>
      <c r="G13748" s="20"/>
      <c r="I13748" s="20"/>
      <c r="O13748" s="20"/>
      <c r="P13748" s="20"/>
    </row>
    <row r="13749" spans="3:16" x14ac:dyDescent="0.35">
      <c r="C13749" s="21"/>
      <c r="E13749" s="21"/>
      <c r="G13749" s="20"/>
      <c r="I13749" s="20"/>
      <c r="O13749" s="20"/>
      <c r="P13749" s="20"/>
    </row>
    <row r="13750" spans="3:16" x14ac:dyDescent="0.35">
      <c r="C13750" s="21"/>
      <c r="E13750" s="21"/>
      <c r="G13750" s="20"/>
      <c r="I13750" s="20"/>
      <c r="O13750" s="20"/>
      <c r="P13750" s="20"/>
    </row>
    <row r="13751" spans="3:16" x14ac:dyDescent="0.35">
      <c r="C13751" s="21"/>
      <c r="E13751" s="21"/>
      <c r="G13751" s="20"/>
      <c r="I13751" s="20"/>
      <c r="O13751" s="20"/>
      <c r="P13751" s="20"/>
    </row>
    <row r="13752" spans="3:16" x14ac:dyDescent="0.35">
      <c r="C13752" s="21"/>
      <c r="E13752" s="21"/>
      <c r="G13752" s="20"/>
      <c r="I13752" s="20"/>
      <c r="O13752" s="20"/>
      <c r="P13752" s="20"/>
    </row>
    <row r="13753" spans="3:16" x14ac:dyDescent="0.35">
      <c r="C13753" s="21"/>
      <c r="E13753" s="21"/>
      <c r="G13753" s="20"/>
      <c r="I13753" s="20"/>
      <c r="O13753" s="20"/>
      <c r="P13753" s="20"/>
    </row>
    <row r="13754" spans="3:16" x14ac:dyDescent="0.35">
      <c r="C13754" s="21"/>
      <c r="E13754" s="21"/>
      <c r="G13754" s="20"/>
      <c r="I13754" s="20"/>
      <c r="O13754" s="20"/>
      <c r="P13754" s="20"/>
    </row>
    <row r="13755" spans="3:16" x14ac:dyDescent="0.35">
      <c r="C13755" s="21"/>
      <c r="E13755" s="21"/>
      <c r="G13755" s="20"/>
      <c r="I13755" s="20"/>
      <c r="O13755" s="20"/>
      <c r="P13755" s="20"/>
    </row>
    <row r="13756" spans="3:16" x14ac:dyDescent="0.35">
      <c r="C13756" s="21"/>
      <c r="E13756" s="21"/>
      <c r="G13756" s="20"/>
      <c r="I13756" s="20"/>
      <c r="O13756" s="20"/>
      <c r="P13756" s="20"/>
    </row>
    <row r="13757" spans="3:16" x14ac:dyDescent="0.35">
      <c r="C13757" s="21"/>
      <c r="E13757" s="21"/>
      <c r="G13757" s="20"/>
      <c r="I13757" s="20"/>
      <c r="O13757" s="20"/>
      <c r="P13757" s="20"/>
    </row>
    <row r="13758" spans="3:16" x14ac:dyDescent="0.35">
      <c r="C13758" s="21"/>
      <c r="E13758" s="21"/>
      <c r="G13758" s="20"/>
      <c r="I13758" s="20"/>
      <c r="O13758" s="20"/>
      <c r="P13758" s="20"/>
    </row>
    <row r="13759" spans="3:16" x14ac:dyDescent="0.35">
      <c r="C13759" s="21"/>
      <c r="E13759" s="21"/>
      <c r="G13759" s="20"/>
      <c r="I13759" s="20"/>
      <c r="O13759" s="20"/>
      <c r="P13759" s="20"/>
    </row>
    <row r="13760" spans="3:16" x14ac:dyDescent="0.35">
      <c r="C13760" s="21"/>
      <c r="E13760" s="21"/>
      <c r="G13760" s="20"/>
      <c r="I13760" s="20"/>
      <c r="O13760" s="20"/>
      <c r="P13760" s="20"/>
    </row>
    <row r="13761" spans="3:16" x14ac:dyDescent="0.35">
      <c r="C13761" s="21"/>
      <c r="E13761" s="21"/>
      <c r="G13761" s="20"/>
      <c r="I13761" s="20"/>
      <c r="O13761" s="20"/>
      <c r="P13761" s="20"/>
    </row>
    <row r="13762" spans="3:16" x14ac:dyDescent="0.35">
      <c r="C13762" s="21"/>
      <c r="E13762" s="21"/>
      <c r="G13762" s="20"/>
      <c r="I13762" s="20"/>
      <c r="O13762" s="20"/>
      <c r="P13762" s="20"/>
    </row>
    <row r="13763" spans="3:16" x14ac:dyDescent="0.35">
      <c r="C13763" s="21"/>
      <c r="E13763" s="21"/>
      <c r="G13763" s="20"/>
      <c r="I13763" s="20"/>
      <c r="O13763" s="20"/>
      <c r="P13763" s="20"/>
    </row>
    <row r="13764" spans="3:16" x14ac:dyDescent="0.35">
      <c r="C13764" s="21"/>
      <c r="E13764" s="21"/>
      <c r="G13764" s="20"/>
      <c r="I13764" s="20"/>
      <c r="O13764" s="20"/>
      <c r="P13764" s="20"/>
    </row>
    <row r="13765" spans="3:16" x14ac:dyDescent="0.35">
      <c r="C13765" s="21"/>
      <c r="E13765" s="21"/>
      <c r="G13765" s="20"/>
      <c r="I13765" s="20"/>
      <c r="O13765" s="20"/>
      <c r="P13765" s="20"/>
    </row>
    <row r="13766" spans="3:16" x14ac:dyDescent="0.35">
      <c r="C13766" s="21"/>
      <c r="E13766" s="21"/>
      <c r="G13766" s="20"/>
      <c r="I13766" s="20"/>
      <c r="O13766" s="20"/>
      <c r="P13766" s="20"/>
    </row>
    <row r="13767" spans="3:16" x14ac:dyDescent="0.35">
      <c r="C13767" s="21"/>
      <c r="E13767" s="21"/>
      <c r="G13767" s="20"/>
      <c r="I13767" s="20"/>
      <c r="O13767" s="20"/>
      <c r="P13767" s="20"/>
    </row>
    <row r="13768" spans="3:16" x14ac:dyDescent="0.35">
      <c r="C13768" s="21"/>
      <c r="E13768" s="21"/>
      <c r="G13768" s="20"/>
      <c r="I13768" s="20"/>
      <c r="O13768" s="20"/>
      <c r="P13768" s="20"/>
    </row>
    <row r="13769" spans="3:16" x14ac:dyDescent="0.35">
      <c r="C13769" s="21"/>
      <c r="E13769" s="21"/>
      <c r="G13769" s="20"/>
      <c r="I13769" s="20"/>
      <c r="O13769" s="20"/>
      <c r="P13769" s="20"/>
    </row>
    <row r="13770" spans="3:16" x14ac:dyDescent="0.35">
      <c r="C13770" s="21"/>
      <c r="E13770" s="21"/>
      <c r="G13770" s="20"/>
      <c r="I13770" s="20"/>
      <c r="O13770" s="20"/>
      <c r="P13770" s="20"/>
    </row>
    <row r="13771" spans="3:16" x14ac:dyDescent="0.35">
      <c r="C13771" s="21"/>
      <c r="E13771" s="21"/>
      <c r="G13771" s="20"/>
      <c r="I13771" s="20"/>
      <c r="O13771" s="20"/>
      <c r="P13771" s="20"/>
    </row>
    <row r="13772" spans="3:16" x14ac:dyDescent="0.35">
      <c r="C13772" s="21"/>
      <c r="E13772" s="21"/>
      <c r="G13772" s="20"/>
      <c r="I13772" s="20"/>
      <c r="O13772" s="20"/>
      <c r="P13772" s="20"/>
    </row>
    <row r="13773" spans="3:16" x14ac:dyDescent="0.35">
      <c r="C13773" s="21"/>
      <c r="E13773" s="21"/>
      <c r="G13773" s="20"/>
      <c r="I13773" s="20"/>
      <c r="O13773" s="20"/>
      <c r="P13773" s="20"/>
    </row>
    <row r="13774" spans="3:16" x14ac:dyDescent="0.35">
      <c r="C13774" s="21"/>
      <c r="E13774" s="21"/>
      <c r="G13774" s="20"/>
      <c r="I13774" s="20"/>
      <c r="O13774" s="20"/>
      <c r="P13774" s="20"/>
    </row>
    <row r="13775" spans="3:16" x14ac:dyDescent="0.35">
      <c r="C13775" s="21"/>
      <c r="E13775" s="21"/>
      <c r="G13775" s="20"/>
      <c r="I13775" s="20"/>
      <c r="O13775" s="20"/>
      <c r="P13775" s="20"/>
    </row>
    <row r="13776" spans="3:16" x14ac:dyDescent="0.35">
      <c r="C13776" s="21"/>
      <c r="E13776" s="21"/>
      <c r="G13776" s="20"/>
      <c r="I13776" s="20"/>
      <c r="O13776" s="20"/>
      <c r="P13776" s="20"/>
    </row>
    <row r="13777" spans="3:16" x14ac:dyDescent="0.35">
      <c r="C13777" s="21"/>
      <c r="E13777" s="21"/>
      <c r="G13777" s="20"/>
      <c r="I13777" s="20"/>
      <c r="O13777" s="20"/>
      <c r="P13777" s="20"/>
    </row>
    <row r="13778" spans="3:16" x14ac:dyDescent="0.35">
      <c r="C13778" s="21"/>
      <c r="E13778" s="21"/>
      <c r="G13778" s="20"/>
      <c r="I13778" s="20"/>
      <c r="O13778" s="20"/>
      <c r="P13778" s="20"/>
    </row>
    <row r="13779" spans="3:16" x14ac:dyDescent="0.35">
      <c r="C13779" s="21"/>
      <c r="E13779" s="21"/>
      <c r="G13779" s="20"/>
      <c r="I13779" s="20"/>
      <c r="O13779" s="20"/>
      <c r="P13779" s="20"/>
    </row>
    <row r="13780" spans="3:16" x14ac:dyDescent="0.35">
      <c r="C13780" s="21"/>
      <c r="E13780" s="21"/>
      <c r="G13780" s="20"/>
      <c r="I13780" s="20"/>
      <c r="O13780" s="20"/>
      <c r="P13780" s="20"/>
    </row>
    <row r="13781" spans="3:16" x14ac:dyDescent="0.35">
      <c r="C13781" s="21"/>
      <c r="E13781" s="21"/>
      <c r="G13781" s="20"/>
      <c r="I13781" s="20"/>
      <c r="O13781" s="20"/>
      <c r="P13781" s="20"/>
    </row>
    <row r="13782" spans="3:16" x14ac:dyDescent="0.35">
      <c r="C13782" s="21"/>
      <c r="E13782" s="21"/>
      <c r="G13782" s="20"/>
      <c r="I13782" s="20"/>
      <c r="O13782" s="20"/>
      <c r="P13782" s="20"/>
    </row>
    <row r="13783" spans="3:16" x14ac:dyDescent="0.35">
      <c r="C13783" s="21"/>
      <c r="E13783" s="21"/>
      <c r="G13783" s="20"/>
      <c r="I13783" s="20"/>
      <c r="O13783" s="20"/>
      <c r="P13783" s="20"/>
    </row>
    <row r="13784" spans="3:16" x14ac:dyDescent="0.35">
      <c r="C13784" s="21"/>
      <c r="E13784" s="21"/>
      <c r="G13784" s="20"/>
      <c r="I13784" s="20"/>
      <c r="O13784" s="20"/>
      <c r="P13784" s="20"/>
    </row>
    <row r="13785" spans="3:16" x14ac:dyDescent="0.35">
      <c r="C13785" s="21"/>
      <c r="E13785" s="21"/>
      <c r="G13785" s="20"/>
      <c r="I13785" s="20"/>
      <c r="O13785" s="20"/>
      <c r="P13785" s="20"/>
    </row>
    <row r="13786" spans="3:16" x14ac:dyDescent="0.35">
      <c r="C13786" s="21"/>
      <c r="E13786" s="21"/>
      <c r="G13786" s="20"/>
      <c r="I13786" s="20"/>
      <c r="O13786" s="20"/>
      <c r="P13786" s="20"/>
    </row>
    <row r="13787" spans="3:16" x14ac:dyDescent="0.35">
      <c r="C13787" s="21"/>
      <c r="E13787" s="21"/>
      <c r="G13787" s="20"/>
      <c r="I13787" s="20"/>
      <c r="O13787" s="20"/>
      <c r="P13787" s="20"/>
    </row>
    <row r="13788" spans="3:16" x14ac:dyDescent="0.35">
      <c r="C13788" s="21"/>
      <c r="E13788" s="21"/>
      <c r="G13788" s="20"/>
      <c r="I13788" s="20"/>
      <c r="O13788" s="20"/>
      <c r="P13788" s="20"/>
    </row>
    <row r="13789" spans="3:16" x14ac:dyDescent="0.35">
      <c r="C13789" s="21"/>
      <c r="E13789" s="21"/>
      <c r="G13789" s="20"/>
      <c r="I13789" s="20"/>
      <c r="O13789" s="20"/>
      <c r="P13789" s="20"/>
    </row>
    <row r="13790" spans="3:16" x14ac:dyDescent="0.35">
      <c r="C13790" s="21"/>
      <c r="E13790" s="21"/>
      <c r="G13790" s="20"/>
      <c r="I13790" s="20"/>
      <c r="O13790" s="20"/>
      <c r="P13790" s="20"/>
    </row>
    <row r="13791" spans="3:16" x14ac:dyDescent="0.35">
      <c r="C13791" s="21"/>
      <c r="E13791" s="21"/>
      <c r="G13791" s="20"/>
      <c r="I13791" s="20"/>
      <c r="O13791" s="20"/>
      <c r="P13791" s="20"/>
    </row>
    <row r="13792" spans="3:16" x14ac:dyDescent="0.35">
      <c r="C13792" s="21"/>
      <c r="E13792" s="21"/>
      <c r="G13792" s="20"/>
      <c r="I13792" s="20"/>
      <c r="O13792" s="20"/>
      <c r="P13792" s="20"/>
    </row>
    <row r="13793" spans="3:16" x14ac:dyDescent="0.35">
      <c r="C13793" s="21"/>
      <c r="E13793" s="21"/>
      <c r="G13793" s="20"/>
      <c r="I13793" s="20"/>
      <c r="O13793" s="20"/>
      <c r="P13793" s="20"/>
    </row>
    <row r="13794" spans="3:16" x14ac:dyDescent="0.35">
      <c r="C13794" s="21"/>
      <c r="E13794" s="21"/>
      <c r="G13794" s="20"/>
      <c r="I13794" s="20"/>
      <c r="O13794" s="20"/>
      <c r="P13794" s="20"/>
    </row>
    <row r="13795" spans="3:16" x14ac:dyDescent="0.35">
      <c r="C13795" s="21"/>
      <c r="E13795" s="21"/>
      <c r="G13795" s="20"/>
      <c r="I13795" s="20"/>
      <c r="O13795" s="20"/>
      <c r="P13795" s="20"/>
    </row>
    <row r="13796" spans="3:16" x14ac:dyDescent="0.35">
      <c r="C13796" s="21"/>
      <c r="E13796" s="21"/>
      <c r="G13796" s="20"/>
      <c r="I13796" s="20"/>
      <c r="O13796" s="20"/>
      <c r="P13796" s="20"/>
    </row>
    <row r="13797" spans="3:16" x14ac:dyDescent="0.35">
      <c r="C13797" s="21"/>
      <c r="E13797" s="21"/>
      <c r="G13797" s="20"/>
      <c r="I13797" s="20"/>
      <c r="O13797" s="20"/>
      <c r="P13797" s="20"/>
    </row>
    <row r="13798" spans="3:16" x14ac:dyDescent="0.35">
      <c r="C13798" s="21"/>
      <c r="E13798" s="21"/>
      <c r="G13798" s="20"/>
      <c r="I13798" s="20"/>
      <c r="O13798" s="20"/>
      <c r="P13798" s="20"/>
    </row>
    <row r="13799" spans="3:16" x14ac:dyDescent="0.35">
      <c r="C13799" s="21"/>
      <c r="E13799" s="21"/>
      <c r="G13799" s="20"/>
      <c r="I13799" s="20"/>
      <c r="O13799" s="20"/>
      <c r="P13799" s="20"/>
    </row>
    <row r="13800" spans="3:16" x14ac:dyDescent="0.35">
      <c r="C13800" s="21"/>
      <c r="E13800" s="21"/>
      <c r="G13800" s="20"/>
      <c r="I13800" s="20"/>
      <c r="O13800" s="20"/>
      <c r="P13800" s="20"/>
    </row>
    <row r="13801" spans="3:16" x14ac:dyDescent="0.35">
      <c r="C13801" s="21"/>
      <c r="E13801" s="21"/>
      <c r="G13801" s="20"/>
      <c r="I13801" s="20"/>
      <c r="O13801" s="20"/>
      <c r="P13801" s="20"/>
    </row>
    <row r="13802" spans="3:16" x14ac:dyDescent="0.35">
      <c r="C13802" s="21"/>
      <c r="E13802" s="21"/>
      <c r="G13802" s="20"/>
      <c r="I13802" s="20"/>
      <c r="O13802" s="20"/>
      <c r="P13802" s="20"/>
    </row>
    <row r="13803" spans="3:16" x14ac:dyDescent="0.35">
      <c r="C13803" s="21"/>
      <c r="E13803" s="21"/>
      <c r="G13803" s="20"/>
      <c r="I13803" s="20"/>
      <c r="O13803" s="20"/>
      <c r="P13803" s="20"/>
    </row>
    <row r="13804" spans="3:16" x14ac:dyDescent="0.35">
      <c r="C13804" s="21"/>
      <c r="E13804" s="21"/>
      <c r="G13804" s="20"/>
      <c r="I13804" s="20"/>
      <c r="O13804" s="20"/>
      <c r="P13804" s="20"/>
    </row>
    <row r="13805" spans="3:16" x14ac:dyDescent="0.35">
      <c r="C13805" s="21"/>
      <c r="E13805" s="21"/>
      <c r="G13805" s="20"/>
      <c r="I13805" s="20"/>
      <c r="O13805" s="20"/>
      <c r="P13805" s="20"/>
    </row>
    <row r="13806" spans="3:16" x14ac:dyDescent="0.35">
      <c r="C13806" s="21"/>
      <c r="E13806" s="21"/>
      <c r="G13806" s="20"/>
      <c r="I13806" s="20"/>
      <c r="O13806" s="20"/>
      <c r="P13806" s="20"/>
    </row>
    <row r="13807" spans="3:16" x14ac:dyDescent="0.35">
      <c r="C13807" s="21"/>
      <c r="E13807" s="21"/>
      <c r="G13807" s="20"/>
      <c r="I13807" s="20"/>
      <c r="O13807" s="20"/>
      <c r="P13807" s="20"/>
    </row>
    <row r="13808" spans="3:16" x14ac:dyDescent="0.35">
      <c r="C13808" s="21"/>
      <c r="E13808" s="21"/>
      <c r="G13808" s="20"/>
      <c r="I13808" s="20"/>
      <c r="O13808" s="20"/>
      <c r="P13808" s="20"/>
    </row>
    <row r="13809" spans="3:16" x14ac:dyDescent="0.35">
      <c r="C13809" s="21"/>
      <c r="E13809" s="21"/>
      <c r="G13809" s="20"/>
      <c r="I13809" s="20"/>
      <c r="O13809" s="20"/>
      <c r="P13809" s="20"/>
    </row>
    <row r="13810" spans="3:16" x14ac:dyDescent="0.35">
      <c r="C13810" s="21"/>
      <c r="E13810" s="21"/>
      <c r="G13810" s="20"/>
      <c r="I13810" s="20"/>
      <c r="O13810" s="20"/>
      <c r="P13810" s="20"/>
    </row>
    <row r="13811" spans="3:16" x14ac:dyDescent="0.35">
      <c r="C13811" s="21"/>
      <c r="E13811" s="21"/>
      <c r="G13811" s="20"/>
      <c r="I13811" s="20"/>
      <c r="O13811" s="20"/>
      <c r="P13811" s="20"/>
    </row>
    <row r="13812" spans="3:16" x14ac:dyDescent="0.35">
      <c r="C13812" s="21"/>
      <c r="E13812" s="21"/>
      <c r="G13812" s="20"/>
      <c r="I13812" s="20"/>
      <c r="O13812" s="20"/>
      <c r="P13812" s="20"/>
    </row>
    <row r="13813" spans="3:16" x14ac:dyDescent="0.35">
      <c r="C13813" s="21"/>
      <c r="E13813" s="21"/>
      <c r="G13813" s="20"/>
      <c r="I13813" s="20"/>
      <c r="O13813" s="20"/>
      <c r="P13813" s="20"/>
    </row>
    <row r="13814" spans="3:16" x14ac:dyDescent="0.35">
      <c r="C13814" s="21"/>
      <c r="E13814" s="21"/>
      <c r="G13814" s="20"/>
      <c r="I13814" s="20"/>
      <c r="O13814" s="20"/>
      <c r="P13814" s="20"/>
    </row>
    <row r="13815" spans="3:16" x14ac:dyDescent="0.35">
      <c r="C13815" s="21"/>
      <c r="E13815" s="21"/>
      <c r="G13815" s="20"/>
      <c r="I13815" s="20"/>
      <c r="O13815" s="20"/>
      <c r="P13815" s="20"/>
    </row>
    <row r="13816" spans="3:16" x14ac:dyDescent="0.35">
      <c r="C13816" s="21"/>
      <c r="E13816" s="21"/>
      <c r="G13816" s="20"/>
      <c r="I13816" s="20"/>
      <c r="O13816" s="20"/>
      <c r="P13816" s="20"/>
    </row>
    <row r="13817" spans="3:16" x14ac:dyDescent="0.35">
      <c r="C13817" s="21"/>
      <c r="E13817" s="21"/>
      <c r="G13817" s="20"/>
      <c r="I13817" s="20"/>
      <c r="O13817" s="20"/>
      <c r="P13817" s="20"/>
    </row>
    <row r="13818" spans="3:16" x14ac:dyDescent="0.35">
      <c r="C13818" s="21"/>
      <c r="E13818" s="21"/>
      <c r="G13818" s="20"/>
      <c r="I13818" s="20"/>
      <c r="O13818" s="20"/>
      <c r="P13818" s="20"/>
    </row>
    <row r="13819" spans="3:16" x14ac:dyDescent="0.35">
      <c r="C13819" s="21"/>
      <c r="E13819" s="21"/>
      <c r="G13819" s="20"/>
      <c r="I13819" s="20"/>
      <c r="O13819" s="20"/>
      <c r="P13819" s="20"/>
    </row>
    <row r="13820" spans="3:16" x14ac:dyDescent="0.35">
      <c r="C13820" s="21"/>
      <c r="E13820" s="21"/>
      <c r="G13820" s="20"/>
      <c r="I13820" s="20"/>
      <c r="O13820" s="20"/>
      <c r="P13820" s="20"/>
    </row>
    <row r="13821" spans="3:16" x14ac:dyDescent="0.35">
      <c r="C13821" s="21"/>
      <c r="E13821" s="21"/>
      <c r="G13821" s="20"/>
      <c r="I13821" s="20"/>
      <c r="O13821" s="20"/>
      <c r="P13821" s="20"/>
    </row>
    <row r="13822" spans="3:16" x14ac:dyDescent="0.35">
      <c r="C13822" s="21"/>
      <c r="E13822" s="21"/>
      <c r="G13822" s="20"/>
      <c r="I13822" s="20"/>
      <c r="O13822" s="20"/>
      <c r="P13822" s="20"/>
    </row>
    <row r="13823" spans="3:16" x14ac:dyDescent="0.35">
      <c r="C13823" s="21"/>
      <c r="E13823" s="21"/>
      <c r="G13823" s="20"/>
      <c r="I13823" s="20"/>
      <c r="O13823" s="20"/>
      <c r="P13823" s="20"/>
    </row>
    <row r="13824" spans="3:16" x14ac:dyDescent="0.35">
      <c r="C13824" s="21"/>
      <c r="E13824" s="21"/>
      <c r="G13824" s="20"/>
      <c r="I13824" s="20"/>
      <c r="O13824" s="20"/>
      <c r="P13824" s="20"/>
    </row>
    <row r="13825" spans="3:16" x14ac:dyDescent="0.35">
      <c r="C13825" s="21"/>
      <c r="E13825" s="21"/>
      <c r="G13825" s="20"/>
      <c r="I13825" s="20"/>
      <c r="O13825" s="20"/>
      <c r="P13825" s="20"/>
    </row>
    <row r="13826" spans="3:16" x14ac:dyDescent="0.35">
      <c r="C13826" s="21"/>
      <c r="E13826" s="21"/>
      <c r="G13826" s="20"/>
      <c r="I13826" s="20"/>
      <c r="O13826" s="20"/>
      <c r="P13826" s="20"/>
    </row>
    <row r="13827" spans="3:16" x14ac:dyDescent="0.35">
      <c r="C13827" s="21"/>
      <c r="E13827" s="21"/>
      <c r="G13827" s="20"/>
      <c r="I13827" s="20"/>
      <c r="O13827" s="20"/>
      <c r="P13827" s="20"/>
    </row>
    <row r="13828" spans="3:16" x14ac:dyDescent="0.35">
      <c r="C13828" s="21"/>
      <c r="E13828" s="21"/>
      <c r="G13828" s="20"/>
      <c r="I13828" s="20"/>
      <c r="O13828" s="20"/>
      <c r="P13828" s="20"/>
    </row>
    <row r="13829" spans="3:16" x14ac:dyDescent="0.35">
      <c r="C13829" s="21"/>
      <c r="E13829" s="21"/>
      <c r="G13829" s="20"/>
      <c r="I13829" s="20"/>
      <c r="O13829" s="20"/>
      <c r="P13829" s="20"/>
    </row>
    <row r="13830" spans="3:16" x14ac:dyDescent="0.35">
      <c r="C13830" s="21"/>
      <c r="E13830" s="21"/>
      <c r="G13830" s="20"/>
      <c r="I13830" s="20"/>
      <c r="O13830" s="20"/>
      <c r="P13830" s="20"/>
    </row>
    <row r="13831" spans="3:16" x14ac:dyDescent="0.35">
      <c r="C13831" s="21"/>
      <c r="E13831" s="21"/>
      <c r="G13831" s="20"/>
      <c r="I13831" s="20"/>
      <c r="O13831" s="20"/>
      <c r="P13831" s="20"/>
    </row>
    <row r="13832" spans="3:16" x14ac:dyDescent="0.35">
      <c r="C13832" s="21"/>
      <c r="E13832" s="21"/>
      <c r="G13832" s="20"/>
      <c r="I13832" s="20"/>
      <c r="O13832" s="20"/>
      <c r="P13832" s="20"/>
    </row>
    <row r="13833" spans="3:16" x14ac:dyDescent="0.35">
      <c r="C13833" s="21"/>
      <c r="E13833" s="21"/>
      <c r="G13833" s="20"/>
      <c r="I13833" s="20"/>
      <c r="O13833" s="20"/>
      <c r="P13833" s="20"/>
    </row>
    <row r="13834" spans="3:16" x14ac:dyDescent="0.35">
      <c r="C13834" s="21"/>
      <c r="E13834" s="21"/>
      <c r="G13834" s="20"/>
      <c r="I13834" s="20"/>
      <c r="O13834" s="20"/>
      <c r="P13834" s="20"/>
    </row>
    <row r="13835" spans="3:16" x14ac:dyDescent="0.35">
      <c r="C13835" s="21"/>
      <c r="E13835" s="21"/>
      <c r="G13835" s="20"/>
      <c r="I13835" s="20"/>
      <c r="O13835" s="20"/>
      <c r="P13835" s="20"/>
    </row>
    <row r="13836" spans="3:16" x14ac:dyDescent="0.35">
      <c r="C13836" s="21"/>
      <c r="E13836" s="21"/>
      <c r="G13836" s="20"/>
      <c r="I13836" s="20"/>
      <c r="O13836" s="20"/>
      <c r="P13836" s="20"/>
    </row>
    <row r="13837" spans="3:16" x14ac:dyDescent="0.35">
      <c r="C13837" s="21"/>
      <c r="E13837" s="21"/>
      <c r="G13837" s="20"/>
      <c r="I13837" s="20"/>
      <c r="O13837" s="20"/>
      <c r="P13837" s="20"/>
    </row>
    <row r="13838" spans="3:16" x14ac:dyDescent="0.35">
      <c r="C13838" s="21"/>
      <c r="E13838" s="21"/>
      <c r="G13838" s="20"/>
      <c r="I13838" s="20"/>
      <c r="O13838" s="20"/>
      <c r="P13838" s="20"/>
    </row>
    <row r="13839" spans="3:16" x14ac:dyDescent="0.35">
      <c r="C13839" s="21"/>
      <c r="E13839" s="21"/>
      <c r="G13839" s="20"/>
      <c r="I13839" s="20"/>
      <c r="O13839" s="20"/>
      <c r="P13839" s="20"/>
    </row>
    <row r="13840" spans="3:16" x14ac:dyDescent="0.35">
      <c r="C13840" s="21"/>
      <c r="E13840" s="21"/>
      <c r="G13840" s="20"/>
      <c r="I13840" s="20"/>
      <c r="O13840" s="20"/>
      <c r="P13840" s="20"/>
    </row>
    <row r="13841" spans="3:16" x14ac:dyDescent="0.35">
      <c r="C13841" s="21"/>
      <c r="E13841" s="21"/>
      <c r="G13841" s="20"/>
      <c r="I13841" s="20"/>
      <c r="O13841" s="20"/>
      <c r="P13841" s="20"/>
    </row>
    <row r="13842" spans="3:16" x14ac:dyDescent="0.35">
      <c r="C13842" s="21"/>
      <c r="E13842" s="21"/>
      <c r="G13842" s="20"/>
      <c r="I13842" s="20"/>
      <c r="O13842" s="20"/>
      <c r="P13842" s="20"/>
    </row>
    <row r="13843" spans="3:16" x14ac:dyDescent="0.35">
      <c r="C13843" s="21"/>
      <c r="E13843" s="21"/>
      <c r="G13843" s="20"/>
      <c r="I13843" s="20"/>
      <c r="O13843" s="20"/>
      <c r="P13843" s="20"/>
    </row>
    <row r="13844" spans="3:16" x14ac:dyDescent="0.35">
      <c r="C13844" s="21"/>
      <c r="E13844" s="21"/>
      <c r="G13844" s="20"/>
      <c r="I13844" s="20"/>
      <c r="O13844" s="20"/>
      <c r="P13844" s="20"/>
    </row>
    <row r="13845" spans="3:16" x14ac:dyDescent="0.35">
      <c r="C13845" s="21"/>
      <c r="E13845" s="21"/>
      <c r="G13845" s="20"/>
      <c r="I13845" s="20"/>
      <c r="O13845" s="20"/>
      <c r="P13845" s="20"/>
    </row>
    <row r="13846" spans="3:16" x14ac:dyDescent="0.35">
      <c r="C13846" s="21"/>
      <c r="E13846" s="21"/>
      <c r="G13846" s="20"/>
      <c r="I13846" s="20"/>
      <c r="O13846" s="20"/>
      <c r="P13846" s="20"/>
    </row>
    <row r="13847" spans="3:16" x14ac:dyDescent="0.35">
      <c r="C13847" s="21"/>
      <c r="E13847" s="21"/>
      <c r="G13847" s="20"/>
      <c r="I13847" s="20"/>
      <c r="O13847" s="20"/>
      <c r="P13847" s="20"/>
    </row>
    <row r="13848" spans="3:16" x14ac:dyDescent="0.35">
      <c r="C13848" s="21"/>
      <c r="E13848" s="21"/>
      <c r="G13848" s="20"/>
      <c r="I13848" s="20"/>
      <c r="O13848" s="20"/>
      <c r="P13848" s="20"/>
    </row>
    <row r="13849" spans="3:16" x14ac:dyDescent="0.35">
      <c r="C13849" s="21"/>
      <c r="E13849" s="21"/>
      <c r="G13849" s="20"/>
      <c r="I13849" s="20"/>
      <c r="O13849" s="20"/>
      <c r="P13849" s="20"/>
    </row>
    <row r="13850" spans="3:16" x14ac:dyDescent="0.35">
      <c r="C13850" s="21"/>
      <c r="E13850" s="21"/>
      <c r="G13850" s="20"/>
      <c r="I13850" s="20"/>
      <c r="O13850" s="20"/>
      <c r="P13850" s="20"/>
    </row>
    <row r="13851" spans="3:16" x14ac:dyDescent="0.35">
      <c r="C13851" s="21"/>
      <c r="E13851" s="21"/>
      <c r="G13851" s="20"/>
      <c r="I13851" s="20"/>
      <c r="O13851" s="20"/>
      <c r="P13851" s="20"/>
    </row>
    <row r="13852" spans="3:16" x14ac:dyDescent="0.35">
      <c r="C13852" s="21"/>
      <c r="E13852" s="21"/>
      <c r="G13852" s="20"/>
      <c r="I13852" s="20"/>
      <c r="O13852" s="20"/>
      <c r="P13852" s="20"/>
    </row>
    <row r="13853" spans="3:16" x14ac:dyDescent="0.35">
      <c r="C13853" s="21"/>
      <c r="E13853" s="21"/>
      <c r="G13853" s="20"/>
      <c r="I13853" s="20"/>
      <c r="O13853" s="20"/>
      <c r="P13853" s="20"/>
    </row>
    <row r="13854" spans="3:16" x14ac:dyDescent="0.35">
      <c r="C13854" s="21"/>
      <c r="E13854" s="21"/>
      <c r="G13854" s="20"/>
      <c r="I13854" s="20"/>
      <c r="O13854" s="20"/>
      <c r="P13854" s="20"/>
    </row>
    <row r="13855" spans="3:16" x14ac:dyDescent="0.35">
      <c r="C13855" s="21"/>
      <c r="E13855" s="21"/>
      <c r="G13855" s="20"/>
      <c r="I13855" s="20"/>
      <c r="O13855" s="20"/>
      <c r="P13855" s="20"/>
    </row>
    <row r="13856" spans="3:16" x14ac:dyDescent="0.35">
      <c r="C13856" s="21"/>
      <c r="E13856" s="21"/>
      <c r="G13856" s="20"/>
      <c r="I13856" s="20"/>
      <c r="O13856" s="20"/>
      <c r="P13856" s="20"/>
    </row>
    <row r="13857" spans="3:16" x14ac:dyDescent="0.35">
      <c r="C13857" s="21"/>
      <c r="E13857" s="21"/>
      <c r="G13857" s="20"/>
      <c r="I13857" s="20"/>
      <c r="O13857" s="20"/>
      <c r="P13857" s="20"/>
    </row>
    <row r="13858" spans="3:16" x14ac:dyDescent="0.35">
      <c r="C13858" s="21"/>
      <c r="E13858" s="21"/>
      <c r="G13858" s="20"/>
      <c r="I13858" s="20"/>
      <c r="O13858" s="20"/>
      <c r="P13858" s="20"/>
    </row>
    <row r="13859" spans="3:16" x14ac:dyDescent="0.35">
      <c r="C13859" s="21"/>
      <c r="E13859" s="21"/>
      <c r="G13859" s="20"/>
      <c r="I13859" s="20"/>
      <c r="O13859" s="20"/>
      <c r="P13859" s="20"/>
    </row>
    <row r="13860" spans="3:16" x14ac:dyDescent="0.35">
      <c r="C13860" s="21"/>
      <c r="E13860" s="21"/>
      <c r="G13860" s="20"/>
      <c r="I13860" s="20"/>
      <c r="O13860" s="20"/>
      <c r="P13860" s="20"/>
    </row>
    <row r="13861" spans="3:16" x14ac:dyDescent="0.35">
      <c r="C13861" s="21"/>
      <c r="E13861" s="21"/>
      <c r="G13861" s="20"/>
      <c r="I13861" s="20"/>
      <c r="O13861" s="20"/>
      <c r="P13861" s="20"/>
    </row>
    <row r="13862" spans="3:16" x14ac:dyDescent="0.35">
      <c r="C13862" s="21"/>
      <c r="E13862" s="21"/>
      <c r="G13862" s="20"/>
      <c r="I13862" s="20"/>
      <c r="O13862" s="20"/>
      <c r="P13862" s="20"/>
    </row>
    <row r="13863" spans="3:16" x14ac:dyDescent="0.35">
      <c r="C13863" s="21"/>
      <c r="E13863" s="21"/>
      <c r="G13863" s="20"/>
      <c r="I13863" s="20"/>
      <c r="O13863" s="20"/>
      <c r="P13863" s="20"/>
    </row>
    <row r="13864" spans="3:16" x14ac:dyDescent="0.35">
      <c r="C13864" s="21"/>
      <c r="E13864" s="21"/>
      <c r="G13864" s="20"/>
      <c r="I13864" s="20"/>
      <c r="O13864" s="20"/>
      <c r="P13864" s="20"/>
    </row>
    <row r="13865" spans="3:16" x14ac:dyDescent="0.35">
      <c r="C13865" s="21"/>
      <c r="E13865" s="21"/>
      <c r="G13865" s="20"/>
      <c r="I13865" s="20"/>
      <c r="O13865" s="20"/>
      <c r="P13865" s="20"/>
    </row>
    <row r="13866" spans="3:16" x14ac:dyDescent="0.35">
      <c r="C13866" s="21"/>
      <c r="E13866" s="21"/>
      <c r="G13866" s="20"/>
      <c r="I13866" s="20"/>
      <c r="O13866" s="20"/>
      <c r="P13866" s="20"/>
    </row>
    <row r="13867" spans="3:16" x14ac:dyDescent="0.35">
      <c r="C13867" s="21"/>
      <c r="E13867" s="21"/>
      <c r="G13867" s="20"/>
      <c r="I13867" s="20"/>
      <c r="O13867" s="20"/>
      <c r="P13867" s="20"/>
    </row>
    <row r="13868" spans="3:16" x14ac:dyDescent="0.35">
      <c r="C13868" s="21"/>
      <c r="E13868" s="21"/>
      <c r="G13868" s="20"/>
      <c r="I13868" s="20"/>
      <c r="O13868" s="20"/>
      <c r="P13868" s="20"/>
    </row>
    <row r="13869" spans="3:16" x14ac:dyDescent="0.35">
      <c r="C13869" s="21"/>
      <c r="E13869" s="21"/>
      <c r="G13869" s="20"/>
      <c r="I13869" s="20"/>
      <c r="O13869" s="20"/>
      <c r="P13869" s="20"/>
    </row>
    <row r="13870" spans="3:16" x14ac:dyDescent="0.35">
      <c r="C13870" s="21"/>
      <c r="E13870" s="21"/>
      <c r="G13870" s="20"/>
      <c r="I13870" s="20"/>
      <c r="O13870" s="20"/>
      <c r="P13870" s="20"/>
    </row>
    <row r="13871" spans="3:16" x14ac:dyDescent="0.35">
      <c r="C13871" s="21"/>
      <c r="E13871" s="21"/>
      <c r="G13871" s="20"/>
      <c r="I13871" s="20"/>
      <c r="O13871" s="20"/>
      <c r="P13871" s="20"/>
    </row>
    <row r="13872" spans="3:16" x14ac:dyDescent="0.35">
      <c r="C13872" s="21"/>
      <c r="E13872" s="21"/>
      <c r="G13872" s="20"/>
      <c r="I13872" s="20"/>
      <c r="O13872" s="20"/>
      <c r="P13872" s="20"/>
    </row>
    <row r="13873" spans="3:16" x14ac:dyDescent="0.35">
      <c r="C13873" s="21"/>
      <c r="E13873" s="21"/>
      <c r="G13873" s="20"/>
      <c r="I13873" s="20"/>
      <c r="O13873" s="20"/>
      <c r="P13873" s="20"/>
    </row>
    <row r="13874" spans="3:16" x14ac:dyDescent="0.35">
      <c r="C13874" s="21"/>
      <c r="E13874" s="21"/>
      <c r="G13874" s="20"/>
      <c r="I13874" s="20"/>
      <c r="O13874" s="20"/>
      <c r="P13874" s="20"/>
    </row>
    <row r="13875" spans="3:16" x14ac:dyDescent="0.35">
      <c r="C13875" s="21"/>
      <c r="E13875" s="21"/>
      <c r="G13875" s="20"/>
      <c r="I13875" s="20"/>
      <c r="O13875" s="20"/>
      <c r="P13875" s="20"/>
    </row>
    <row r="13876" spans="3:16" x14ac:dyDescent="0.35">
      <c r="C13876" s="21"/>
      <c r="E13876" s="21"/>
      <c r="G13876" s="20"/>
      <c r="I13876" s="20"/>
      <c r="O13876" s="20"/>
      <c r="P13876" s="20"/>
    </row>
    <row r="13877" spans="3:16" x14ac:dyDescent="0.35">
      <c r="C13877" s="21"/>
      <c r="E13877" s="21"/>
      <c r="G13877" s="20"/>
      <c r="I13877" s="20"/>
      <c r="O13877" s="20"/>
      <c r="P13877" s="20"/>
    </row>
    <row r="13878" spans="3:16" x14ac:dyDescent="0.35">
      <c r="C13878" s="21"/>
      <c r="E13878" s="21"/>
      <c r="G13878" s="20"/>
      <c r="I13878" s="20"/>
      <c r="O13878" s="20"/>
      <c r="P13878" s="20"/>
    </row>
    <row r="13879" spans="3:16" x14ac:dyDescent="0.35">
      <c r="C13879" s="21"/>
      <c r="E13879" s="21"/>
      <c r="G13879" s="20"/>
      <c r="I13879" s="20"/>
      <c r="O13879" s="20"/>
      <c r="P13879" s="20"/>
    </row>
    <row r="13880" spans="3:16" x14ac:dyDescent="0.35">
      <c r="C13880" s="21"/>
      <c r="E13880" s="21"/>
      <c r="G13880" s="20"/>
      <c r="I13880" s="20"/>
      <c r="O13880" s="20"/>
      <c r="P13880" s="20"/>
    </row>
    <row r="13881" spans="3:16" x14ac:dyDescent="0.35">
      <c r="C13881" s="21"/>
      <c r="E13881" s="21"/>
      <c r="G13881" s="20"/>
      <c r="I13881" s="20"/>
      <c r="O13881" s="20"/>
      <c r="P13881" s="20"/>
    </row>
    <row r="13882" spans="3:16" x14ac:dyDescent="0.35">
      <c r="C13882" s="21"/>
      <c r="E13882" s="21"/>
      <c r="G13882" s="20"/>
      <c r="I13882" s="20"/>
      <c r="O13882" s="20"/>
      <c r="P13882" s="20"/>
    </row>
    <row r="13883" spans="3:16" x14ac:dyDescent="0.35">
      <c r="C13883" s="21"/>
      <c r="E13883" s="21"/>
      <c r="G13883" s="20"/>
      <c r="I13883" s="20"/>
      <c r="O13883" s="20"/>
      <c r="P13883" s="20"/>
    </row>
    <row r="13884" spans="3:16" x14ac:dyDescent="0.35">
      <c r="C13884" s="21"/>
      <c r="E13884" s="21"/>
      <c r="G13884" s="20"/>
      <c r="I13884" s="20"/>
      <c r="O13884" s="20"/>
      <c r="P13884" s="20"/>
    </row>
    <row r="13885" spans="3:16" x14ac:dyDescent="0.35">
      <c r="C13885" s="21"/>
      <c r="E13885" s="21"/>
      <c r="G13885" s="20"/>
      <c r="I13885" s="20"/>
      <c r="O13885" s="20"/>
      <c r="P13885" s="20"/>
    </row>
    <row r="13886" spans="3:16" x14ac:dyDescent="0.35">
      <c r="C13886" s="21"/>
      <c r="E13886" s="21"/>
      <c r="G13886" s="20"/>
      <c r="I13886" s="20"/>
      <c r="O13886" s="20"/>
      <c r="P13886" s="20"/>
    </row>
    <row r="13887" spans="3:16" x14ac:dyDescent="0.35">
      <c r="C13887" s="21"/>
      <c r="E13887" s="21"/>
      <c r="G13887" s="20"/>
      <c r="I13887" s="20"/>
      <c r="O13887" s="20"/>
      <c r="P13887" s="20"/>
    </row>
    <row r="13888" spans="3:16" x14ac:dyDescent="0.35">
      <c r="C13888" s="21"/>
      <c r="E13888" s="21"/>
      <c r="G13888" s="20"/>
      <c r="I13888" s="20"/>
      <c r="O13888" s="20"/>
      <c r="P13888" s="20"/>
    </row>
    <row r="13889" spans="3:16" x14ac:dyDescent="0.35">
      <c r="C13889" s="21"/>
      <c r="E13889" s="21"/>
      <c r="G13889" s="20"/>
      <c r="I13889" s="20"/>
      <c r="O13889" s="20"/>
      <c r="P13889" s="20"/>
    </row>
    <row r="13890" spans="3:16" x14ac:dyDescent="0.35">
      <c r="C13890" s="21"/>
      <c r="E13890" s="21"/>
      <c r="G13890" s="20"/>
      <c r="I13890" s="20"/>
      <c r="O13890" s="20"/>
      <c r="P13890" s="20"/>
    </row>
    <row r="13891" spans="3:16" x14ac:dyDescent="0.35">
      <c r="C13891" s="21"/>
      <c r="E13891" s="21"/>
      <c r="G13891" s="20"/>
      <c r="I13891" s="20"/>
      <c r="O13891" s="20"/>
      <c r="P13891" s="20"/>
    </row>
    <row r="13892" spans="3:16" x14ac:dyDescent="0.35">
      <c r="C13892" s="21"/>
      <c r="E13892" s="21"/>
      <c r="G13892" s="20"/>
      <c r="I13892" s="20"/>
      <c r="O13892" s="20"/>
      <c r="P13892" s="20"/>
    </row>
    <row r="13893" spans="3:16" x14ac:dyDescent="0.35">
      <c r="C13893" s="21"/>
      <c r="E13893" s="21"/>
      <c r="G13893" s="20"/>
      <c r="I13893" s="20"/>
      <c r="O13893" s="20"/>
      <c r="P13893" s="20"/>
    </row>
    <row r="13894" spans="3:16" x14ac:dyDescent="0.35">
      <c r="C13894" s="21"/>
      <c r="E13894" s="21"/>
      <c r="G13894" s="20"/>
      <c r="I13894" s="20"/>
      <c r="O13894" s="20"/>
      <c r="P13894" s="20"/>
    </row>
    <row r="13895" spans="3:16" x14ac:dyDescent="0.35">
      <c r="C13895" s="21"/>
      <c r="E13895" s="21"/>
      <c r="G13895" s="20"/>
      <c r="I13895" s="20"/>
      <c r="O13895" s="20"/>
      <c r="P13895" s="20"/>
    </row>
    <row r="13896" spans="3:16" x14ac:dyDescent="0.35">
      <c r="C13896" s="21"/>
      <c r="E13896" s="21"/>
      <c r="G13896" s="20"/>
      <c r="I13896" s="20"/>
      <c r="O13896" s="20"/>
      <c r="P13896" s="20"/>
    </row>
    <row r="13897" spans="3:16" x14ac:dyDescent="0.35">
      <c r="C13897" s="21"/>
      <c r="E13897" s="21"/>
      <c r="G13897" s="20"/>
      <c r="I13897" s="20"/>
      <c r="O13897" s="20"/>
      <c r="P13897" s="20"/>
    </row>
    <row r="13898" spans="3:16" x14ac:dyDescent="0.35">
      <c r="C13898" s="21"/>
      <c r="E13898" s="21"/>
      <c r="G13898" s="20"/>
      <c r="I13898" s="20"/>
      <c r="O13898" s="20"/>
      <c r="P13898" s="20"/>
    </row>
    <row r="13899" spans="3:16" x14ac:dyDescent="0.35">
      <c r="C13899" s="21"/>
      <c r="E13899" s="21"/>
      <c r="G13899" s="20"/>
      <c r="I13899" s="20"/>
      <c r="O13899" s="20"/>
      <c r="P13899" s="20"/>
    </row>
    <row r="13900" spans="3:16" x14ac:dyDescent="0.35">
      <c r="C13900" s="21"/>
      <c r="E13900" s="21"/>
      <c r="G13900" s="20"/>
      <c r="I13900" s="20"/>
      <c r="O13900" s="20"/>
      <c r="P13900" s="20"/>
    </row>
    <row r="13901" spans="3:16" x14ac:dyDescent="0.35">
      <c r="C13901" s="21"/>
      <c r="E13901" s="21"/>
      <c r="G13901" s="20"/>
      <c r="I13901" s="20"/>
      <c r="O13901" s="20"/>
      <c r="P13901" s="20"/>
    </row>
    <row r="13902" spans="3:16" x14ac:dyDescent="0.35">
      <c r="C13902" s="21"/>
      <c r="E13902" s="21"/>
      <c r="G13902" s="20"/>
      <c r="I13902" s="20"/>
      <c r="O13902" s="20"/>
      <c r="P13902" s="20"/>
    </row>
    <row r="13903" spans="3:16" x14ac:dyDescent="0.35">
      <c r="C13903" s="21"/>
      <c r="E13903" s="21"/>
      <c r="G13903" s="20"/>
      <c r="I13903" s="20"/>
      <c r="O13903" s="20"/>
      <c r="P13903" s="20"/>
    </row>
    <row r="13904" spans="3:16" x14ac:dyDescent="0.35">
      <c r="C13904" s="21"/>
      <c r="E13904" s="21"/>
      <c r="G13904" s="20"/>
      <c r="I13904" s="20"/>
      <c r="O13904" s="20"/>
      <c r="P13904" s="20"/>
    </row>
    <row r="13905" spans="3:16" x14ac:dyDescent="0.35">
      <c r="C13905" s="21"/>
      <c r="E13905" s="21"/>
      <c r="G13905" s="20"/>
      <c r="I13905" s="20"/>
      <c r="O13905" s="20"/>
      <c r="P13905" s="20"/>
    </row>
    <row r="13906" spans="3:16" x14ac:dyDescent="0.35">
      <c r="C13906" s="21"/>
      <c r="E13906" s="21"/>
      <c r="G13906" s="20"/>
      <c r="I13906" s="20"/>
      <c r="O13906" s="20"/>
      <c r="P13906" s="20"/>
    </row>
    <row r="13907" spans="3:16" x14ac:dyDescent="0.35">
      <c r="C13907" s="21"/>
      <c r="E13907" s="21"/>
      <c r="G13907" s="20"/>
      <c r="I13907" s="20"/>
      <c r="O13907" s="20"/>
      <c r="P13907" s="20"/>
    </row>
    <row r="13908" spans="3:16" x14ac:dyDescent="0.35">
      <c r="C13908" s="21"/>
      <c r="E13908" s="21"/>
      <c r="G13908" s="20"/>
      <c r="I13908" s="20"/>
      <c r="O13908" s="20"/>
      <c r="P13908" s="20"/>
    </row>
    <row r="13909" spans="3:16" x14ac:dyDescent="0.35">
      <c r="C13909" s="21"/>
      <c r="E13909" s="21"/>
      <c r="G13909" s="20"/>
      <c r="I13909" s="20"/>
      <c r="O13909" s="20"/>
      <c r="P13909" s="20"/>
    </row>
    <row r="13910" spans="3:16" x14ac:dyDescent="0.35">
      <c r="C13910" s="21"/>
      <c r="E13910" s="21"/>
      <c r="G13910" s="20"/>
      <c r="I13910" s="20"/>
      <c r="O13910" s="20"/>
      <c r="P13910" s="20"/>
    </row>
    <row r="13911" spans="3:16" x14ac:dyDescent="0.35">
      <c r="C13911" s="21"/>
      <c r="E13911" s="21"/>
      <c r="G13911" s="20"/>
      <c r="I13911" s="20"/>
      <c r="O13911" s="20"/>
      <c r="P13911" s="20"/>
    </row>
    <row r="13912" spans="3:16" x14ac:dyDescent="0.35">
      <c r="C13912" s="21"/>
      <c r="E13912" s="21"/>
      <c r="G13912" s="20"/>
      <c r="I13912" s="20"/>
      <c r="O13912" s="20"/>
      <c r="P13912" s="20"/>
    </row>
    <row r="13913" spans="3:16" x14ac:dyDescent="0.35">
      <c r="C13913" s="21"/>
      <c r="E13913" s="21"/>
      <c r="G13913" s="20"/>
      <c r="I13913" s="20"/>
      <c r="O13913" s="20"/>
      <c r="P13913" s="20"/>
    </row>
    <row r="13914" spans="3:16" x14ac:dyDescent="0.35">
      <c r="C13914" s="21"/>
      <c r="E13914" s="21"/>
      <c r="G13914" s="20"/>
      <c r="I13914" s="20"/>
      <c r="O13914" s="20"/>
      <c r="P13914" s="20"/>
    </row>
    <row r="13915" spans="3:16" x14ac:dyDescent="0.35">
      <c r="C13915" s="21"/>
      <c r="E13915" s="21"/>
      <c r="G13915" s="20"/>
      <c r="I13915" s="20"/>
      <c r="O13915" s="20"/>
      <c r="P13915" s="20"/>
    </row>
    <row r="13916" spans="3:16" x14ac:dyDescent="0.35">
      <c r="C13916" s="21"/>
      <c r="E13916" s="21"/>
      <c r="G13916" s="20"/>
      <c r="I13916" s="20"/>
      <c r="O13916" s="20"/>
      <c r="P13916" s="20"/>
    </row>
    <row r="13917" spans="3:16" x14ac:dyDescent="0.35">
      <c r="C13917" s="21"/>
      <c r="E13917" s="21"/>
      <c r="G13917" s="20"/>
      <c r="I13917" s="20"/>
      <c r="O13917" s="20"/>
      <c r="P13917" s="20"/>
    </row>
    <row r="13918" spans="3:16" x14ac:dyDescent="0.35">
      <c r="C13918" s="21"/>
      <c r="E13918" s="21"/>
      <c r="G13918" s="20"/>
      <c r="I13918" s="20"/>
      <c r="O13918" s="20"/>
      <c r="P13918" s="20"/>
    </row>
    <row r="13919" spans="3:16" x14ac:dyDescent="0.35">
      <c r="C13919" s="21"/>
      <c r="E13919" s="21"/>
      <c r="G13919" s="20"/>
      <c r="I13919" s="20"/>
      <c r="O13919" s="20"/>
      <c r="P13919" s="20"/>
    </row>
    <row r="13920" spans="3:16" x14ac:dyDescent="0.35">
      <c r="C13920" s="21"/>
      <c r="E13920" s="21"/>
      <c r="G13920" s="20"/>
      <c r="I13920" s="20"/>
      <c r="O13920" s="20"/>
      <c r="P13920" s="20"/>
    </row>
    <row r="13921" spans="3:16" x14ac:dyDescent="0.35">
      <c r="C13921" s="21"/>
      <c r="E13921" s="21"/>
      <c r="G13921" s="20"/>
      <c r="I13921" s="20"/>
      <c r="O13921" s="20"/>
      <c r="P13921" s="20"/>
    </row>
    <row r="13922" spans="3:16" x14ac:dyDescent="0.35">
      <c r="C13922" s="21"/>
      <c r="E13922" s="21"/>
      <c r="G13922" s="20"/>
      <c r="I13922" s="20"/>
      <c r="O13922" s="20"/>
      <c r="P13922" s="20"/>
    </row>
    <row r="13923" spans="3:16" x14ac:dyDescent="0.35">
      <c r="C13923" s="21"/>
      <c r="E13923" s="21"/>
      <c r="G13923" s="20"/>
      <c r="I13923" s="20"/>
      <c r="O13923" s="20"/>
      <c r="P13923" s="20"/>
    </row>
    <row r="13924" spans="3:16" x14ac:dyDescent="0.35">
      <c r="C13924" s="21"/>
      <c r="E13924" s="21"/>
      <c r="G13924" s="20"/>
      <c r="I13924" s="20"/>
      <c r="O13924" s="20"/>
      <c r="P13924" s="20"/>
    </row>
    <row r="13925" spans="3:16" x14ac:dyDescent="0.35">
      <c r="C13925" s="21"/>
      <c r="E13925" s="21"/>
      <c r="G13925" s="20"/>
      <c r="I13925" s="20"/>
      <c r="O13925" s="20"/>
      <c r="P13925" s="20"/>
    </row>
    <row r="13926" spans="3:16" x14ac:dyDescent="0.35">
      <c r="C13926" s="21"/>
      <c r="E13926" s="21"/>
      <c r="G13926" s="20"/>
      <c r="I13926" s="20"/>
      <c r="O13926" s="20"/>
      <c r="P13926" s="20"/>
    </row>
    <row r="13927" spans="3:16" x14ac:dyDescent="0.35">
      <c r="C13927" s="21"/>
      <c r="E13927" s="21"/>
      <c r="G13927" s="20"/>
      <c r="I13927" s="20"/>
      <c r="O13927" s="20"/>
      <c r="P13927" s="20"/>
    </row>
    <row r="13928" spans="3:16" x14ac:dyDescent="0.35">
      <c r="C13928" s="21"/>
      <c r="E13928" s="21"/>
      <c r="G13928" s="20"/>
      <c r="I13928" s="20"/>
      <c r="O13928" s="20"/>
      <c r="P13928" s="20"/>
    </row>
    <row r="13929" spans="3:16" x14ac:dyDescent="0.35">
      <c r="C13929" s="21"/>
      <c r="E13929" s="21"/>
      <c r="G13929" s="20"/>
      <c r="I13929" s="20"/>
      <c r="O13929" s="20"/>
      <c r="P13929" s="20"/>
    </row>
    <row r="13930" spans="3:16" x14ac:dyDescent="0.35">
      <c r="C13930" s="21"/>
      <c r="E13930" s="21"/>
      <c r="G13930" s="20"/>
      <c r="I13930" s="20"/>
      <c r="O13930" s="20"/>
      <c r="P13930" s="20"/>
    </row>
    <row r="13931" spans="3:16" x14ac:dyDescent="0.35">
      <c r="C13931" s="21"/>
      <c r="E13931" s="21"/>
      <c r="G13931" s="20"/>
      <c r="I13931" s="20"/>
      <c r="O13931" s="20"/>
      <c r="P13931" s="20"/>
    </row>
    <row r="13932" spans="3:16" x14ac:dyDescent="0.35">
      <c r="C13932" s="21"/>
      <c r="E13932" s="21"/>
      <c r="G13932" s="20"/>
      <c r="I13932" s="20"/>
      <c r="O13932" s="20"/>
      <c r="P13932" s="20"/>
    </row>
    <row r="13933" spans="3:16" x14ac:dyDescent="0.35">
      <c r="C13933" s="21"/>
      <c r="E13933" s="21"/>
      <c r="G13933" s="20"/>
      <c r="I13933" s="20"/>
      <c r="O13933" s="20"/>
      <c r="P13933" s="20"/>
    </row>
    <row r="13934" spans="3:16" x14ac:dyDescent="0.35">
      <c r="C13934" s="21"/>
      <c r="E13934" s="21"/>
      <c r="G13934" s="20"/>
      <c r="I13934" s="20"/>
      <c r="O13934" s="20"/>
      <c r="P13934" s="20"/>
    </row>
    <row r="13935" spans="3:16" x14ac:dyDescent="0.35">
      <c r="C13935" s="21"/>
      <c r="E13935" s="21"/>
      <c r="G13935" s="20"/>
      <c r="I13935" s="20"/>
      <c r="O13935" s="20"/>
      <c r="P13935" s="20"/>
    </row>
    <row r="13936" spans="3:16" x14ac:dyDescent="0.35">
      <c r="C13936" s="21"/>
      <c r="E13936" s="21"/>
      <c r="G13936" s="20"/>
      <c r="I13936" s="20"/>
      <c r="O13936" s="20"/>
      <c r="P13936" s="20"/>
    </row>
    <row r="13937" spans="3:16" x14ac:dyDescent="0.35">
      <c r="C13937" s="21"/>
      <c r="E13937" s="21"/>
      <c r="G13937" s="20"/>
      <c r="I13937" s="20"/>
      <c r="O13937" s="20"/>
      <c r="P13937" s="20"/>
    </row>
    <row r="13938" spans="3:16" x14ac:dyDescent="0.35">
      <c r="C13938" s="21"/>
      <c r="E13938" s="21"/>
      <c r="G13938" s="20"/>
      <c r="I13938" s="20"/>
      <c r="O13938" s="20"/>
      <c r="P13938" s="20"/>
    </row>
    <row r="13939" spans="3:16" x14ac:dyDescent="0.35">
      <c r="C13939" s="21"/>
      <c r="E13939" s="21"/>
      <c r="G13939" s="20"/>
      <c r="I13939" s="20"/>
      <c r="O13939" s="20"/>
      <c r="P13939" s="20"/>
    </row>
    <row r="13940" spans="3:16" x14ac:dyDescent="0.35">
      <c r="C13940" s="21"/>
      <c r="E13940" s="21"/>
      <c r="G13940" s="20"/>
      <c r="I13940" s="20"/>
      <c r="O13940" s="20"/>
      <c r="P13940" s="20"/>
    </row>
    <row r="13941" spans="3:16" x14ac:dyDescent="0.35">
      <c r="C13941" s="21"/>
      <c r="E13941" s="21"/>
      <c r="G13941" s="20"/>
      <c r="I13941" s="20"/>
      <c r="O13941" s="20"/>
      <c r="P13941" s="20"/>
    </row>
    <row r="13942" spans="3:16" x14ac:dyDescent="0.35">
      <c r="C13942" s="21"/>
      <c r="E13942" s="21"/>
      <c r="G13942" s="20"/>
      <c r="I13942" s="20"/>
      <c r="O13942" s="20"/>
      <c r="P13942" s="20"/>
    </row>
    <row r="13943" spans="3:16" x14ac:dyDescent="0.35">
      <c r="C13943" s="21"/>
      <c r="E13943" s="21"/>
      <c r="G13943" s="20"/>
      <c r="I13943" s="20"/>
      <c r="O13943" s="20"/>
      <c r="P13943" s="20"/>
    </row>
    <row r="13944" spans="3:16" x14ac:dyDescent="0.35">
      <c r="C13944" s="21"/>
      <c r="E13944" s="21"/>
      <c r="G13944" s="20"/>
      <c r="I13944" s="20"/>
      <c r="O13944" s="20"/>
      <c r="P13944" s="20"/>
    </row>
    <row r="13945" spans="3:16" x14ac:dyDescent="0.35">
      <c r="C13945" s="21"/>
      <c r="E13945" s="21"/>
      <c r="G13945" s="20"/>
      <c r="I13945" s="20"/>
      <c r="O13945" s="20"/>
      <c r="P13945" s="20"/>
    </row>
    <row r="13946" spans="3:16" x14ac:dyDescent="0.35">
      <c r="C13946" s="21"/>
      <c r="E13946" s="21"/>
      <c r="G13946" s="20"/>
      <c r="I13946" s="20"/>
      <c r="O13946" s="20"/>
      <c r="P13946" s="20"/>
    </row>
    <row r="13947" spans="3:16" x14ac:dyDescent="0.35">
      <c r="C13947" s="21"/>
      <c r="E13947" s="21"/>
      <c r="G13947" s="20"/>
      <c r="I13947" s="20"/>
      <c r="O13947" s="20"/>
      <c r="P13947" s="20"/>
    </row>
    <row r="13948" spans="3:16" x14ac:dyDescent="0.35">
      <c r="C13948" s="21"/>
      <c r="E13948" s="21"/>
      <c r="G13948" s="20"/>
      <c r="I13948" s="20"/>
      <c r="O13948" s="20"/>
      <c r="P13948" s="20"/>
    </row>
    <row r="13949" spans="3:16" x14ac:dyDescent="0.35">
      <c r="C13949" s="21"/>
      <c r="E13949" s="21"/>
      <c r="G13949" s="20"/>
      <c r="I13949" s="20"/>
      <c r="O13949" s="20"/>
      <c r="P13949" s="20"/>
    </row>
    <row r="13950" spans="3:16" x14ac:dyDescent="0.35">
      <c r="C13950" s="21"/>
      <c r="E13950" s="21"/>
      <c r="G13950" s="20"/>
      <c r="I13950" s="20"/>
      <c r="O13950" s="20"/>
      <c r="P13950" s="20"/>
    </row>
    <row r="13951" spans="3:16" x14ac:dyDescent="0.35">
      <c r="C13951" s="21"/>
      <c r="E13951" s="21"/>
      <c r="G13951" s="20"/>
      <c r="I13951" s="20"/>
      <c r="O13951" s="20"/>
      <c r="P13951" s="20"/>
    </row>
    <row r="13952" spans="3:16" x14ac:dyDescent="0.35">
      <c r="C13952" s="21"/>
      <c r="E13952" s="21"/>
      <c r="G13952" s="20"/>
      <c r="I13952" s="20"/>
      <c r="O13952" s="20"/>
      <c r="P13952" s="20"/>
    </row>
    <row r="13953" spans="3:16" x14ac:dyDescent="0.35">
      <c r="C13953" s="21"/>
      <c r="E13953" s="21"/>
      <c r="G13953" s="20"/>
      <c r="I13953" s="20"/>
      <c r="O13953" s="20"/>
      <c r="P13953" s="20"/>
    </row>
    <row r="13954" spans="3:16" x14ac:dyDescent="0.35">
      <c r="C13954" s="21"/>
      <c r="E13954" s="21"/>
      <c r="G13954" s="20"/>
      <c r="I13954" s="20"/>
      <c r="O13954" s="20"/>
      <c r="P13954" s="20"/>
    </row>
    <row r="13955" spans="3:16" x14ac:dyDescent="0.35">
      <c r="C13955" s="21"/>
      <c r="E13955" s="21"/>
      <c r="G13955" s="20"/>
      <c r="I13955" s="20"/>
      <c r="O13955" s="20"/>
      <c r="P13955" s="20"/>
    </row>
    <row r="13956" spans="3:16" x14ac:dyDescent="0.35">
      <c r="C13956" s="21"/>
      <c r="E13956" s="21"/>
      <c r="G13956" s="20"/>
      <c r="I13956" s="20"/>
      <c r="O13956" s="20"/>
      <c r="P13956" s="20"/>
    </row>
    <row r="13957" spans="3:16" x14ac:dyDescent="0.35">
      <c r="C13957" s="21"/>
      <c r="E13957" s="21"/>
      <c r="G13957" s="20"/>
      <c r="I13957" s="20"/>
      <c r="O13957" s="20"/>
      <c r="P13957" s="20"/>
    </row>
    <row r="13958" spans="3:16" x14ac:dyDescent="0.35">
      <c r="C13958" s="21"/>
      <c r="E13958" s="21"/>
      <c r="G13958" s="20"/>
      <c r="I13958" s="20"/>
      <c r="O13958" s="20"/>
      <c r="P13958" s="20"/>
    </row>
    <row r="13959" spans="3:16" x14ac:dyDescent="0.35">
      <c r="C13959" s="21"/>
      <c r="E13959" s="21"/>
      <c r="G13959" s="20"/>
      <c r="I13959" s="20"/>
      <c r="O13959" s="20"/>
      <c r="P13959" s="20"/>
    </row>
    <row r="13960" spans="3:16" x14ac:dyDescent="0.35">
      <c r="C13960" s="21"/>
      <c r="E13960" s="21"/>
      <c r="G13960" s="20"/>
      <c r="I13960" s="20"/>
      <c r="O13960" s="20"/>
      <c r="P13960" s="20"/>
    </row>
    <row r="13961" spans="3:16" x14ac:dyDescent="0.35">
      <c r="C13961" s="21"/>
      <c r="E13961" s="21"/>
      <c r="G13961" s="20"/>
      <c r="I13961" s="20"/>
      <c r="O13961" s="20"/>
      <c r="P13961" s="20"/>
    </row>
    <row r="13962" spans="3:16" x14ac:dyDescent="0.35">
      <c r="C13962" s="21"/>
      <c r="E13962" s="21"/>
      <c r="G13962" s="20"/>
      <c r="I13962" s="20"/>
      <c r="O13962" s="20"/>
      <c r="P13962" s="20"/>
    </row>
    <row r="13963" spans="3:16" x14ac:dyDescent="0.35">
      <c r="C13963" s="21"/>
      <c r="E13963" s="21"/>
      <c r="G13963" s="20"/>
      <c r="I13963" s="20"/>
      <c r="O13963" s="20"/>
      <c r="P13963" s="20"/>
    </row>
    <row r="13964" spans="3:16" x14ac:dyDescent="0.35">
      <c r="C13964" s="21"/>
      <c r="E13964" s="21"/>
      <c r="G13964" s="20"/>
      <c r="I13964" s="20"/>
      <c r="O13964" s="20"/>
      <c r="P13964" s="20"/>
    </row>
    <row r="13965" spans="3:16" x14ac:dyDescent="0.35">
      <c r="C13965" s="21"/>
      <c r="E13965" s="21"/>
      <c r="G13965" s="20"/>
      <c r="I13965" s="20"/>
      <c r="O13965" s="20"/>
      <c r="P13965" s="20"/>
    </row>
    <row r="13966" spans="3:16" x14ac:dyDescent="0.35">
      <c r="C13966" s="21"/>
      <c r="E13966" s="21"/>
      <c r="G13966" s="20"/>
      <c r="I13966" s="20"/>
      <c r="O13966" s="20"/>
      <c r="P13966" s="20"/>
    </row>
    <row r="13967" spans="3:16" x14ac:dyDescent="0.35">
      <c r="C13967" s="21"/>
      <c r="E13967" s="21"/>
      <c r="G13967" s="20"/>
      <c r="I13967" s="20"/>
      <c r="O13967" s="20"/>
      <c r="P13967" s="20"/>
    </row>
    <row r="13968" spans="3:16" x14ac:dyDescent="0.35">
      <c r="C13968" s="21"/>
      <c r="E13968" s="21"/>
      <c r="G13968" s="20"/>
      <c r="I13968" s="20"/>
      <c r="O13968" s="20"/>
      <c r="P13968" s="20"/>
    </row>
    <row r="13969" spans="3:16" x14ac:dyDescent="0.35">
      <c r="C13969" s="21"/>
      <c r="E13969" s="21"/>
      <c r="G13969" s="20"/>
      <c r="I13969" s="20"/>
      <c r="O13969" s="20"/>
      <c r="P13969" s="20"/>
    </row>
    <row r="13970" spans="3:16" x14ac:dyDescent="0.35">
      <c r="C13970" s="21"/>
      <c r="E13970" s="21"/>
      <c r="G13970" s="20"/>
      <c r="I13970" s="20"/>
      <c r="O13970" s="20"/>
      <c r="P13970" s="20"/>
    </row>
    <row r="13971" spans="3:16" x14ac:dyDescent="0.35">
      <c r="C13971" s="21"/>
      <c r="E13971" s="21"/>
      <c r="G13971" s="20"/>
      <c r="I13971" s="20"/>
      <c r="O13971" s="20"/>
      <c r="P13971" s="20"/>
    </row>
    <row r="13972" spans="3:16" x14ac:dyDescent="0.35">
      <c r="C13972" s="21"/>
      <c r="E13972" s="21"/>
      <c r="G13972" s="20"/>
      <c r="I13972" s="20"/>
      <c r="O13972" s="20"/>
      <c r="P13972" s="20"/>
    </row>
    <row r="13973" spans="3:16" x14ac:dyDescent="0.35">
      <c r="C13973" s="21"/>
      <c r="E13973" s="21"/>
      <c r="G13973" s="20"/>
      <c r="I13973" s="20"/>
      <c r="O13973" s="20"/>
      <c r="P13973" s="20"/>
    </row>
    <row r="13974" spans="3:16" x14ac:dyDescent="0.35">
      <c r="C13974" s="21"/>
      <c r="E13974" s="21"/>
      <c r="G13974" s="20"/>
      <c r="I13974" s="20"/>
      <c r="O13974" s="20"/>
      <c r="P13974" s="20"/>
    </row>
    <row r="13975" spans="3:16" x14ac:dyDescent="0.35">
      <c r="C13975" s="21"/>
      <c r="E13975" s="21"/>
      <c r="G13975" s="20"/>
      <c r="I13975" s="20"/>
      <c r="O13975" s="20"/>
      <c r="P13975" s="20"/>
    </row>
    <row r="13976" spans="3:16" x14ac:dyDescent="0.35">
      <c r="C13976" s="21"/>
      <c r="E13976" s="21"/>
      <c r="G13976" s="20"/>
      <c r="I13976" s="20"/>
      <c r="O13976" s="20"/>
      <c r="P13976" s="20"/>
    </row>
    <row r="13977" spans="3:16" x14ac:dyDescent="0.35">
      <c r="C13977" s="21"/>
      <c r="E13977" s="21"/>
      <c r="G13977" s="20"/>
      <c r="I13977" s="20"/>
      <c r="O13977" s="20"/>
      <c r="P13977" s="20"/>
    </row>
    <row r="13978" spans="3:16" x14ac:dyDescent="0.35">
      <c r="C13978" s="21"/>
      <c r="E13978" s="21"/>
      <c r="G13978" s="20"/>
      <c r="I13978" s="20"/>
      <c r="O13978" s="20"/>
      <c r="P13978" s="20"/>
    </row>
    <row r="13979" spans="3:16" x14ac:dyDescent="0.35">
      <c r="C13979" s="21"/>
      <c r="E13979" s="21"/>
      <c r="G13979" s="20"/>
      <c r="I13979" s="20"/>
      <c r="O13979" s="20"/>
      <c r="P13979" s="20"/>
    </row>
    <row r="13980" spans="3:16" x14ac:dyDescent="0.35">
      <c r="C13980" s="21"/>
      <c r="E13980" s="21"/>
      <c r="G13980" s="20"/>
      <c r="I13980" s="20"/>
      <c r="O13980" s="20"/>
      <c r="P13980" s="20"/>
    </row>
    <row r="13981" spans="3:16" x14ac:dyDescent="0.35">
      <c r="C13981" s="21"/>
      <c r="E13981" s="21"/>
      <c r="G13981" s="20"/>
      <c r="I13981" s="20"/>
      <c r="O13981" s="20"/>
      <c r="P13981" s="20"/>
    </row>
    <row r="13982" spans="3:16" x14ac:dyDescent="0.35">
      <c r="C13982" s="21"/>
      <c r="E13982" s="21"/>
      <c r="G13982" s="20"/>
      <c r="I13982" s="20"/>
      <c r="O13982" s="20"/>
      <c r="P13982" s="20"/>
    </row>
    <row r="13983" spans="3:16" x14ac:dyDescent="0.35">
      <c r="C13983" s="21"/>
      <c r="E13983" s="21"/>
      <c r="G13983" s="20"/>
      <c r="I13983" s="20"/>
      <c r="O13983" s="20"/>
      <c r="P13983" s="20"/>
    </row>
    <row r="13984" spans="3:16" x14ac:dyDescent="0.35">
      <c r="C13984" s="21"/>
      <c r="E13984" s="21"/>
      <c r="G13984" s="20"/>
      <c r="I13984" s="20"/>
      <c r="O13984" s="20"/>
      <c r="P13984" s="20"/>
    </row>
    <row r="13985" spans="3:16" x14ac:dyDescent="0.35">
      <c r="C13985" s="21"/>
      <c r="E13985" s="21"/>
      <c r="G13985" s="20"/>
      <c r="I13985" s="20"/>
      <c r="O13985" s="20"/>
      <c r="P13985" s="20"/>
    </row>
    <row r="13986" spans="3:16" x14ac:dyDescent="0.35">
      <c r="C13986" s="21"/>
      <c r="E13986" s="21"/>
      <c r="G13986" s="20"/>
      <c r="I13986" s="20"/>
      <c r="O13986" s="20"/>
      <c r="P13986" s="20"/>
    </row>
    <row r="13987" spans="3:16" x14ac:dyDescent="0.35">
      <c r="C13987" s="21"/>
      <c r="E13987" s="21"/>
      <c r="G13987" s="20"/>
      <c r="I13987" s="20"/>
      <c r="O13987" s="20"/>
      <c r="P13987" s="20"/>
    </row>
    <row r="13988" spans="3:16" x14ac:dyDescent="0.35">
      <c r="C13988" s="21"/>
      <c r="E13988" s="21"/>
      <c r="G13988" s="20"/>
      <c r="I13988" s="20"/>
      <c r="O13988" s="20"/>
      <c r="P13988" s="20"/>
    </row>
    <row r="13989" spans="3:16" x14ac:dyDescent="0.35">
      <c r="C13989" s="21"/>
      <c r="E13989" s="21"/>
      <c r="G13989" s="20"/>
      <c r="I13989" s="20"/>
      <c r="O13989" s="20"/>
      <c r="P13989" s="20"/>
    </row>
    <row r="13990" spans="3:16" x14ac:dyDescent="0.35">
      <c r="C13990" s="21"/>
      <c r="E13990" s="21"/>
      <c r="G13990" s="20"/>
      <c r="I13990" s="20"/>
      <c r="O13990" s="20"/>
      <c r="P13990" s="20"/>
    </row>
    <row r="13991" spans="3:16" x14ac:dyDescent="0.35">
      <c r="C13991" s="21"/>
      <c r="E13991" s="21"/>
      <c r="G13991" s="20"/>
      <c r="I13991" s="20"/>
      <c r="O13991" s="20"/>
      <c r="P13991" s="20"/>
    </row>
    <row r="13992" spans="3:16" x14ac:dyDescent="0.35">
      <c r="C13992" s="21"/>
      <c r="E13992" s="21"/>
      <c r="G13992" s="20"/>
      <c r="I13992" s="20"/>
      <c r="O13992" s="20"/>
      <c r="P13992" s="20"/>
    </row>
    <row r="13993" spans="3:16" x14ac:dyDescent="0.35">
      <c r="C13993" s="21"/>
      <c r="E13993" s="21"/>
      <c r="G13993" s="20"/>
      <c r="I13993" s="20"/>
      <c r="O13993" s="20"/>
      <c r="P13993" s="20"/>
    </row>
    <row r="13994" spans="3:16" x14ac:dyDescent="0.35">
      <c r="C13994" s="21"/>
      <c r="E13994" s="21"/>
      <c r="G13994" s="20"/>
      <c r="I13994" s="20"/>
      <c r="O13994" s="20"/>
      <c r="P13994" s="20"/>
    </row>
    <row r="13995" spans="3:16" x14ac:dyDescent="0.35">
      <c r="C13995" s="21"/>
      <c r="E13995" s="21"/>
      <c r="G13995" s="20"/>
      <c r="I13995" s="20"/>
      <c r="O13995" s="20"/>
      <c r="P13995" s="20"/>
    </row>
    <row r="13996" spans="3:16" x14ac:dyDescent="0.35">
      <c r="C13996" s="21"/>
      <c r="E13996" s="21"/>
      <c r="G13996" s="20"/>
      <c r="I13996" s="20"/>
      <c r="O13996" s="20"/>
      <c r="P13996" s="20"/>
    </row>
    <row r="13997" spans="3:16" x14ac:dyDescent="0.35">
      <c r="C13997" s="21"/>
      <c r="E13997" s="21"/>
      <c r="G13997" s="20"/>
      <c r="I13997" s="20"/>
      <c r="O13997" s="20"/>
      <c r="P13997" s="20"/>
    </row>
    <row r="13998" spans="3:16" x14ac:dyDescent="0.35">
      <c r="C13998" s="21"/>
      <c r="E13998" s="21"/>
      <c r="G13998" s="20"/>
      <c r="I13998" s="20"/>
      <c r="O13998" s="20"/>
      <c r="P13998" s="20"/>
    </row>
    <row r="13999" spans="3:16" x14ac:dyDescent="0.35">
      <c r="C13999" s="21"/>
      <c r="E13999" s="21"/>
      <c r="G13999" s="20"/>
      <c r="I13999" s="20"/>
      <c r="O13999" s="20"/>
      <c r="P13999" s="20"/>
    </row>
    <row r="14000" spans="3:16" x14ac:dyDescent="0.35">
      <c r="C14000" s="21"/>
      <c r="E14000" s="21"/>
      <c r="G14000" s="20"/>
      <c r="I14000" s="20"/>
      <c r="O14000" s="20"/>
      <c r="P14000" s="20"/>
    </row>
    <row r="14001" spans="3:16" x14ac:dyDescent="0.35">
      <c r="C14001" s="21"/>
      <c r="E14001" s="21"/>
      <c r="G14001" s="20"/>
      <c r="I14001" s="20"/>
      <c r="O14001" s="20"/>
      <c r="P14001" s="20"/>
    </row>
    <row r="14002" spans="3:16" x14ac:dyDescent="0.35">
      <c r="C14002" s="21"/>
      <c r="E14002" s="21"/>
      <c r="G14002" s="20"/>
      <c r="I14002" s="20"/>
      <c r="O14002" s="20"/>
      <c r="P14002" s="20"/>
    </row>
    <row r="14003" spans="3:16" x14ac:dyDescent="0.35">
      <c r="C14003" s="21"/>
      <c r="E14003" s="21"/>
      <c r="G14003" s="20"/>
      <c r="I14003" s="20"/>
      <c r="O14003" s="20"/>
      <c r="P14003" s="20"/>
    </row>
    <row r="14004" spans="3:16" x14ac:dyDescent="0.35">
      <c r="C14004" s="21"/>
      <c r="E14004" s="21"/>
      <c r="G14004" s="20"/>
      <c r="I14004" s="20"/>
      <c r="O14004" s="20"/>
      <c r="P14004" s="20"/>
    </row>
    <row r="14005" spans="3:16" x14ac:dyDescent="0.35">
      <c r="C14005" s="21"/>
      <c r="E14005" s="21"/>
      <c r="G14005" s="20"/>
      <c r="I14005" s="20"/>
      <c r="O14005" s="20"/>
      <c r="P14005" s="20"/>
    </row>
    <row r="14006" spans="3:16" x14ac:dyDescent="0.35">
      <c r="C14006" s="21"/>
      <c r="E14006" s="21"/>
      <c r="G14006" s="20"/>
      <c r="I14006" s="20"/>
      <c r="O14006" s="20"/>
      <c r="P14006" s="20"/>
    </row>
    <row r="14007" spans="3:16" x14ac:dyDescent="0.35">
      <c r="C14007" s="21"/>
      <c r="E14007" s="21"/>
      <c r="G14007" s="20"/>
      <c r="I14007" s="20"/>
      <c r="O14007" s="20"/>
      <c r="P14007" s="20"/>
    </row>
    <row r="14008" spans="3:16" x14ac:dyDescent="0.35">
      <c r="C14008" s="21"/>
      <c r="E14008" s="21"/>
      <c r="G14008" s="20"/>
      <c r="I14008" s="20"/>
      <c r="O14008" s="20"/>
      <c r="P14008" s="20"/>
    </row>
    <row r="14009" spans="3:16" x14ac:dyDescent="0.35">
      <c r="C14009" s="21"/>
      <c r="E14009" s="21"/>
      <c r="G14009" s="20"/>
      <c r="I14009" s="20"/>
      <c r="O14009" s="20"/>
      <c r="P14009" s="20"/>
    </row>
    <row r="14010" spans="3:16" x14ac:dyDescent="0.35">
      <c r="C14010" s="21"/>
      <c r="E14010" s="21"/>
      <c r="G14010" s="20"/>
      <c r="I14010" s="20"/>
      <c r="O14010" s="20"/>
      <c r="P14010" s="20"/>
    </row>
    <row r="14011" spans="3:16" x14ac:dyDescent="0.35">
      <c r="C14011" s="21"/>
      <c r="E14011" s="21"/>
      <c r="G14011" s="20"/>
      <c r="I14011" s="20"/>
      <c r="O14011" s="20"/>
      <c r="P14011" s="20"/>
    </row>
    <row r="14012" spans="3:16" x14ac:dyDescent="0.35">
      <c r="C14012" s="21"/>
      <c r="E14012" s="21"/>
      <c r="G14012" s="20"/>
      <c r="I14012" s="20"/>
      <c r="O14012" s="20"/>
      <c r="P14012" s="20"/>
    </row>
    <row r="14013" spans="3:16" x14ac:dyDescent="0.35">
      <c r="C14013" s="21"/>
      <c r="E14013" s="21"/>
      <c r="G14013" s="20"/>
      <c r="I14013" s="20"/>
      <c r="O14013" s="20"/>
      <c r="P14013" s="20"/>
    </row>
    <row r="14014" spans="3:16" x14ac:dyDescent="0.35">
      <c r="C14014" s="21"/>
      <c r="E14014" s="21"/>
      <c r="G14014" s="20"/>
      <c r="I14014" s="20"/>
      <c r="O14014" s="20"/>
      <c r="P14014" s="20"/>
    </row>
    <row r="14015" spans="3:16" x14ac:dyDescent="0.35">
      <c r="C14015" s="21"/>
      <c r="E14015" s="21"/>
      <c r="G14015" s="20"/>
      <c r="I14015" s="20"/>
      <c r="O14015" s="20"/>
      <c r="P14015" s="20"/>
    </row>
    <row r="14016" spans="3:16" x14ac:dyDescent="0.35">
      <c r="C14016" s="21"/>
      <c r="E14016" s="21"/>
      <c r="G14016" s="20"/>
      <c r="I14016" s="20"/>
      <c r="O14016" s="20"/>
      <c r="P14016" s="20"/>
    </row>
    <row r="14017" spans="3:16" x14ac:dyDescent="0.35">
      <c r="C14017" s="21"/>
      <c r="E14017" s="21"/>
      <c r="G14017" s="20"/>
      <c r="I14017" s="20"/>
      <c r="O14017" s="20"/>
      <c r="P14017" s="20"/>
    </row>
    <row r="14018" spans="3:16" x14ac:dyDescent="0.35">
      <c r="C14018" s="21"/>
      <c r="E14018" s="21"/>
      <c r="G14018" s="20"/>
      <c r="I14018" s="20"/>
      <c r="O14018" s="20"/>
      <c r="P14018" s="20"/>
    </row>
    <row r="14019" spans="3:16" x14ac:dyDescent="0.35">
      <c r="C14019" s="21"/>
      <c r="E14019" s="21"/>
      <c r="G14019" s="20"/>
      <c r="I14019" s="20"/>
      <c r="O14019" s="20"/>
      <c r="P14019" s="20"/>
    </row>
    <row r="14020" spans="3:16" x14ac:dyDescent="0.35">
      <c r="C14020" s="21"/>
      <c r="E14020" s="21"/>
      <c r="G14020" s="20"/>
      <c r="I14020" s="20"/>
      <c r="O14020" s="20"/>
      <c r="P14020" s="20"/>
    </row>
    <row r="14021" spans="3:16" x14ac:dyDescent="0.35">
      <c r="C14021" s="21"/>
      <c r="E14021" s="21"/>
      <c r="G14021" s="20"/>
      <c r="I14021" s="20"/>
      <c r="O14021" s="20"/>
      <c r="P14021" s="20"/>
    </row>
    <row r="14022" spans="3:16" x14ac:dyDescent="0.35">
      <c r="C14022" s="21"/>
      <c r="E14022" s="21"/>
      <c r="G14022" s="20"/>
      <c r="I14022" s="20"/>
      <c r="O14022" s="20"/>
      <c r="P14022" s="20"/>
    </row>
    <row r="14023" spans="3:16" x14ac:dyDescent="0.35">
      <c r="C14023" s="21"/>
      <c r="E14023" s="21"/>
      <c r="G14023" s="20"/>
      <c r="I14023" s="20"/>
      <c r="O14023" s="20"/>
      <c r="P14023" s="20"/>
    </row>
    <row r="14024" spans="3:16" x14ac:dyDescent="0.35">
      <c r="C14024" s="21"/>
      <c r="E14024" s="21"/>
      <c r="G14024" s="20"/>
      <c r="I14024" s="20"/>
      <c r="O14024" s="20"/>
      <c r="P14024" s="20"/>
    </row>
    <row r="14025" spans="3:16" x14ac:dyDescent="0.35">
      <c r="C14025" s="21"/>
      <c r="E14025" s="21"/>
      <c r="G14025" s="20"/>
      <c r="I14025" s="20"/>
      <c r="O14025" s="20"/>
      <c r="P14025" s="20"/>
    </row>
    <row r="14026" spans="3:16" x14ac:dyDescent="0.35">
      <c r="C14026" s="21"/>
      <c r="E14026" s="21"/>
      <c r="G14026" s="20"/>
      <c r="I14026" s="20"/>
      <c r="O14026" s="20"/>
      <c r="P14026" s="20"/>
    </row>
    <row r="14027" spans="3:16" x14ac:dyDescent="0.35">
      <c r="C14027" s="21"/>
      <c r="E14027" s="21"/>
      <c r="G14027" s="20"/>
      <c r="I14027" s="20"/>
      <c r="O14027" s="20"/>
      <c r="P14027" s="20"/>
    </row>
    <row r="14028" spans="3:16" x14ac:dyDescent="0.35">
      <c r="C14028" s="21"/>
      <c r="E14028" s="21"/>
      <c r="G14028" s="20"/>
      <c r="I14028" s="20"/>
      <c r="O14028" s="20"/>
      <c r="P14028" s="20"/>
    </row>
    <row r="14029" spans="3:16" x14ac:dyDescent="0.35">
      <c r="C14029" s="21"/>
      <c r="E14029" s="21"/>
      <c r="G14029" s="20"/>
      <c r="I14029" s="20"/>
      <c r="O14029" s="20"/>
      <c r="P14029" s="20"/>
    </row>
    <row r="14030" spans="3:16" x14ac:dyDescent="0.35">
      <c r="C14030" s="21"/>
      <c r="E14030" s="21"/>
      <c r="G14030" s="20"/>
      <c r="I14030" s="20"/>
      <c r="O14030" s="20"/>
      <c r="P14030" s="20"/>
    </row>
    <row r="14031" spans="3:16" x14ac:dyDescent="0.35">
      <c r="C14031" s="21"/>
      <c r="E14031" s="21"/>
      <c r="G14031" s="20"/>
      <c r="I14031" s="20"/>
      <c r="O14031" s="20"/>
      <c r="P14031" s="20"/>
    </row>
    <row r="14032" spans="3:16" x14ac:dyDescent="0.35">
      <c r="C14032" s="21"/>
      <c r="E14032" s="21"/>
      <c r="G14032" s="20"/>
      <c r="I14032" s="20"/>
      <c r="O14032" s="20"/>
      <c r="P14032" s="20"/>
    </row>
    <row r="14033" spans="3:16" x14ac:dyDescent="0.35">
      <c r="C14033" s="21"/>
      <c r="E14033" s="21"/>
      <c r="G14033" s="20"/>
      <c r="I14033" s="20"/>
      <c r="O14033" s="20"/>
      <c r="P14033" s="20"/>
    </row>
    <row r="14034" spans="3:16" x14ac:dyDescent="0.35">
      <c r="C14034" s="21"/>
      <c r="E14034" s="21"/>
      <c r="G14034" s="20"/>
      <c r="I14034" s="20"/>
      <c r="O14034" s="20"/>
      <c r="P14034" s="20"/>
    </row>
    <row r="14035" spans="3:16" x14ac:dyDescent="0.35">
      <c r="C14035" s="21"/>
      <c r="E14035" s="21"/>
      <c r="G14035" s="20"/>
      <c r="I14035" s="20"/>
      <c r="O14035" s="20"/>
      <c r="P14035" s="20"/>
    </row>
    <row r="14036" spans="3:16" x14ac:dyDescent="0.35">
      <c r="C14036" s="21"/>
      <c r="E14036" s="21"/>
      <c r="G14036" s="20"/>
      <c r="I14036" s="20"/>
      <c r="O14036" s="20"/>
      <c r="P14036" s="20"/>
    </row>
    <row r="14037" spans="3:16" x14ac:dyDescent="0.35">
      <c r="C14037" s="21"/>
      <c r="E14037" s="21"/>
      <c r="G14037" s="20"/>
      <c r="I14037" s="20"/>
      <c r="O14037" s="20"/>
      <c r="P14037" s="20"/>
    </row>
    <row r="14038" spans="3:16" x14ac:dyDescent="0.35">
      <c r="C14038" s="21"/>
      <c r="E14038" s="21"/>
      <c r="G14038" s="20"/>
      <c r="I14038" s="20"/>
      <c r="O14038" s="20"/>
      <c r="P14038" s="20"/>
    </row>
    <row r="14039" spans="3:16" x14ac:dyDescent="0.35">
      <c r="C14039" s="21"/>
      <c r="E14039" s="21"/>
      <c r="G14039" s="20"/>
      <c r="I14039" s="20"/>
      <c r="O14039" s="20"/>
      <c r="P14039" s="20"/>
    </row>
    <row r="14040" spans="3:16" x14ac:dyDescent="0.35">
      <c r="C14040" s="21"/>
      <c r="E14040" s="21"/>
      <c r="G14040" s="20"/>
      <c r="I14040" s="20"/>
      <c r="O14040" s="20"/>
      <c r="P14040" s="20"/>
    </row>
    <row r="14041" spans="3:16" x14ac:dyDescent="0.35">
      <c r="C14041" s="21"/>
      <c r="E14041" s="21"/>
      <c r="G14041" s="20"/>
      <c r="I14041" s="20"/>
      <c r="O14041" s="20"/>
      <c r="P14041" s="20"/>
    </row>
    <row r="14042" spans="3:16" x14ac:dyDescent="0.35">
      <c r="C14042" s="21"/>
      <c r="E14042" s="21"/>
      <c r="G14042" s="20"/>
      <c r="I14042" s="20"/>
      <c r="O14042" s="20"/>
      <c r="P14042" s="20"/>
    </row>
    <row r="14043" spans="3:16" x14ac:dyDescent="0.35">
      <c r="C14043" s="21"/>
      <c r="E14043" s="21"/>
      <c r="G14043" s="20"/>
      <c r="I14043" s="20"/>
      <c r="O14043" s="20"/>
      <c r="P14043" s="20"/>
    </row>
    <row r="14044" spans="3:16" x14ac:dyDescent="0.35">
      <c r="C14044" s="21"/>
      <c r="E14044" s="21"/>
      <c r="G14044" s="20"/>
      <c r="I14044" s="20"/>
      <c r="O14044" s="20"/>
      <c r="P14044" s="20"/>
    </row>
    <row r="14045" spans="3:16" x14ac:dyDescent="0.35">
      <c r="C14045" s="21"/>
      <c r="E14045" s="21"/>
      <c r="G14045" s="20"/>
      <c r="I14045" s="20"/>
      <c r="O14045" s="20"/>
      <c r="P14045" s="20"/>
    </row>
    <row r="14046" spans="3:16" x14ac:dyDescent="0.35">
      <c r="C14046" s="21"/>
      <c r="E14046" s="21"/>
      <c r="G14046" s="20"/>
      <c r="I14046" s="20"/>
      <c r="O14046" s="20"/>
      <c r="P14046" s="20"/>
    </row>
    <row r="14047" spans="3:16" x14ac:dyDescent="0.35">
      <c r="C14047" s="21"/>
      <c r="E14047" s="21"/>
      <c r="G14047" s="20"/>
      <c r="I14047" s="20"/>
      <c r="O14047" s="20"/>
      <c r="P14047" s="20"/>
    </row>
    <row r="14048" spans="3:16" x14ac:dyDescent="0.35">
      <c r="C14048" s="21"/>
      <c r="E14048" s="21"/>
      <c r="G14048" s="20"/>
      <c r="I14048" s="20"/>
      <c r="O14048" s="20"/>
      <c r="P14048" s="20"/>
    </row>
    <row r="14049" spans="3:16" x14ac:dyDescent="0.35">
      <c r="C14049" s="21"/>
      <c r="E14049" s="21"/>
      <c r="G14049" s="20"/>
      <c r="I14049" s="20"/>
      <c r="O14049" s="20"/>
      <c r="P14049" s="20"/>
    </row>
    <row r="14050" spans="3:16" x14ac:dyDescent="0.35">
      <c r="C14050" s="21"/>
      <c r="E14050" s="21"/>
      <c r="G14050" s="20"/>
      <c r="I14050" s="20"/>
      <c r="O14050" s="20"/>
      <c r="P14050" s="20"/>
    </row>
    <row r="14051" spans="3:16" x14ac:dyDescent="0.35">
      <c r="C14051" s="21"/>
      <c r="E14051" s="21"/>
      <c r="G14051" s="20"/>
      <c r="I14051" s="20"/>
      <c r="O14051" s="20"/>
      <c r="P14051" s="20"/>
    </row>
    <row r="14052" spans="3:16" x14ac:dyDescent="0.35">
      <c r="C14052" s="21"/>
      <c r="E14052" s="21"/>
      <c r="G14052" s="20"/>
      <c r="I14052" s="20"/>
      <c r="O14052" s="20"/>
      <c r="P14052" s="20"/>
    </row>
    <row r="14053" spans="3:16" x14ac:dyDescent="0.35">
      <c r="C14053" s="21"/>
      <c r="E14053" s="21"/>
      <c r="G14053" s="20"/>
      <c r="I14053" s="20"/>
      <c r="O14053" s="20"/>
      <c r="P14053" s="20"/>
    </row>
    <row r="14054" spans="3:16" x14ac:dyDescent="0.35">
      <c r="C14054" s="21"/>
      <c r="E14054" s="21"/>
      <c r="G14054" s="20"/>
      <c r="I14054" s="20"/>
      <c r="O14054" s="20"/>
      <c r="P14054" s="20"/>
    </row>
    <row r="14055" spans="3:16" x14ac:dyDescent="0.35">
      <c r="C14055" s="21"/>
      <c r="E14055" s="21"/>
      <c r="G14055" s="20"/>
      <c r="I14055" s="20"/>
      <c r="O14055" s="20"/>
      <c r="P14055" s="20"/>
    </row>
    <row r="14056" spans="3:16" x14ac:dyDescent="0.35">
      <c r="C14056" s="21"/>
      <c r="E14056" s="21"/>
      <c r="G14056" s="20"/>
      <c r="I14056" s="20"/>
      <c r="O14056" s="20"/>
      <c r="P14056" s="20"/>
    </row>
    <row r="14057" spans="3:16" x14ac:dyDescent="0.35">
      <c r="C14057" s="21"/>
      <c r="E14057" s="21"/>
      <c r="G14057" s="20"/>
      <c r="I14057" s="20"/>
      <c r="O14057" s="20"/>
      <c r="P14057" s="20"/>
    </row>
    <row r="14058" spans="3:16" x14ac:dyDescent="0.35">
      <c r="C14058" s="21"/>
      <c r="E14058" s="21"/>
      <c r="G14058" s="20"/>
      <c r="I14058" s="20"/>
      <c r="O14058" s="20"/>
      <c r="P14058" s="20"/>
    </row>
    <row r="14059" spans="3:16" x14ac:dyDescent="0.35">
      <c r="C14059" s="21"/>
      <c r="E14059" s="21"/>
      <c r="G14059" s="20"/>
      <c r="I14059" s="20"/>
      <c r="O14059" s="20"/>
      <c r="P14059" s="20"/>
    </row>
    <row r="14060" spans="3:16" x14ac:dyDescent="0.35">
      <c r="C14060" s="21"/>
      <c r="E14060" s="21"/>
      <c r="G14060" s="20"/>
      <c r="I14060" s="20"/>
      <c r="O14060" s="20"/>
      <c r="P14060" s="20"/>
    </row>
    <row r="14061" spans="3:16" x14ac:dyDescent="0.35">
      <c r="C14061" s="21"/>
      <c r="E14061" s="21"/>
      <c r="G14061" s="20"/>
      <c r="I14061" s="20"/>
      <c r="O14061" s="20"/>
      <c r="P14061" s="20"/>
    </row>
    <row r="14062" spans="3:16" x14ac:dyDescent="0.35">
      <c r="C14062" s="21"/>
      <c r="E14062" s="21"/>
      <c r="G14062" s="20"/>
      <c r="I14062" s="20"/>
      <c r="O14062" s="20"/>
      <c r="P14062" s="20"/>
    </row>
    <row r="14063" spans="3:16" x14ac:dyDescent="0.35">
      <c r="C14063" s="21"/>
      <c r="E14063" s="21"/>
      <c r="G14063" s="20"/>
      <c r="I14063" s="20"/>
      <c r="O14063" s="20"/>
      <c r="P14063" s="20"/>
    </row>
    <row r="14064" spans="3:16" x14ac:dyDescent="0.35">
      <c r="C14064" s="21"/>
      <c r="E14064" s="21"/>
      <c r="G14064" s="20"/>
      <c r="I14064" s="20"/>
      <c r="O14064" s="20"/>
      <c r="P14064" s="20"/>
    </row>
    <row r="14065" spans="3:16" x14ac:dyDescent="0.35">
      <c r="C14065" s="21"/>
      <c r="E14065" s="21"/>
      <c r="G14065" s="20"/>
      <c r="I14065" s="20"/>
      <c r="O14065" s="20"/>
      <c r="P14065" s="20"/>
    </row>
    <row r="14066" spans="3:16" x14ac:dyDescent="0.35">
      <c r="C14066" s="21"/>
      <c r="E14066" s="21"/>
      <c r="G14066" s="20"/>
      <c r="I14066" s="20"/>
      <c r="O14066" s="20"/>
      <c r="P14066" s="20"/>
    </row>
    <row r="14067" spans="3:16" x14ac:dyDescent="0.35">
      <c r="C14067" s="21"/>
      <c r="E14067" s="21"/>
      <c r="G14067" s="20"/>
      <c r="I14067" s="20"/>
      <c r="O14067" s="20"/>
      <c r="P14067" s="20"/>
    </row>
    <row r="14068" spans="3:16" x14ac:dyDescent="0.35">
      <c r="C14068" s="21"/>
      <c r="E14068" s="21"/>
      <c r="G14068" s="20"/>
      <c r="I14068" s="20"/>
      <c r="O14068" s="20"/>
      <c r="P14068" s="20"/>
    </row>
    <row r="14069" spans="3:16" x14ac:dyDescent="0.35">
      <c r="C14069" s="21"/>
      <c r="E14069" s="21"/>
      <c r="G14069" s="20"/>
      <c r="I14069" s="20"/>
      <c r="O14069" s="20"/>
      <c r="P14069" s="20"/>
    </row>
    <row r="14070" spans="3:16" x14ac:dyDescent="0.35">
      <c r="C14070" s="21"/>
      <c r="E14070" s="21"/>
      <c r="G14070" s="20"/>
      <c r="I14070" s="20"/>
      <c r="O14070" s="20"/>
      <c r="P14070" s="20"/>
    </row>
    <row r="14071" spans="3:16" x14ac:dyDescent="0.35">
      <c r="C14071" s="21"/>
      <c r="E14071" s="21"/>
      <c r="G14071" s="20"/>
      <c r="I14071" s="20"/>
      <c r="O14071" s="20"/>
      <c r="P14071" s="20"/>
    </row>
    <row r="14072" spans="3:16" x14ac:dyDescent="0.35">
      <c r="C14072" s="21"/>
      <c r="E14072" s="21"/>
      <c r="G14072" s="20"/>
      <c r="I14072" s="20"/>
      <c r="O14072" s="20"/>
      <c r="P14072" s="20"/>
    </row>
    <row r="14073" spans="3:16" x14ac:dyDescent="0.35">
      <c r="C14073" s="21"/>
      <c r="E14073" s="21"/>
      <c r="G14073" s="20"/>
      <c r="I14073" s="20"/>
      <c r="O14073" s="20"/>
      <c r="P14073" s="20"/>
    </row>
    <row r="14074" spans="3:16" x14ac:dyDescent="0.35">
      <c r="C14074" s="21"/>
      <c r="E14074" s="21"/>
      <c r="G14074" s="20"/>
      <c r="I14074" s="20"/>
      <c r="O14074" s="20"/>
      <c r="P14074" s="20"/>
    </row>
    <row r="14075" spans="3:16" x14ac:dyDescent="0.35">
      <c r="C14075" s="21"/>
      <c r="E14075" s="21"/>
      <c r="G14075" s="20"/>
      <c r="I14075" s="20"/>
      <c r="O14075" s="20"/>
      <c r="P14075" s="20"/>
    </row>
    <row r="14076" spans="3:16" x14ac:dyDescent="0.35">
      <c r="C14076" s="21"/>
      <c r="E14076" s="21"/>
      <c r="G14076" s="20"/>
      <c r="I14076" s="20"/>
      <c r="O14076" s="20"/>
      <c r="P14076" s="20"/>
    </row>
    <row r="14077" spans="3:16" x14ac:dyDescent="0.35">
      <c r="C14077" s="21"/>
      <c r="E14077" s="21"/>
      <c r="G14077" s="20"/>
      <c r="I14077" s="20"/>
      <c r="O14077" s="20"/>
      <c r="P14077" s="20"/>
    </row>
    <row r="14078" spans="3:16" x14ac:dyDescent="0.35">
      <c r="C14078" s="21"/>
      <c r="E14078" s="21"/>
      <c r="G14078" s="20"/>
      <c r="I14078" s="20"/>
      <c r="O14078" s="20"/>
      <c r="P14078" s="20"/>
    </row>
    <row r="14079" spans="3:16" x14ac:dyDescent="0.35">
      <c r="C14079" s="21"/>
      <c r="E14079" s="21"/>
      <c r="G14079" s="20"/>
      <c r="I14079" s="20"/>
      <c r="O14079" s="20"/>
      <c r="P14079" s="20"/>
    </row>
    <row r="14080" spans="3:16" x14ac:dyDescent="0.35">
      <c r="C14080" s="21"/>
      <c r="E14080" s="21"/>
      <c r="G14080" s="20"/>
      <c r="I14080" s="20"/>
      <c r="O14080" s="20"/>
      <c r="P14080" s="20"/>
    </row>
    <row r="14081" spans="3:16" x14ac:dyDescent="0.35">
      <c r="C14081" s="21"/>
      <c r="E14081" s="21"/>
      <c r="G14081" s="20"/>
      <c r="I14081" s="20"/>
      <c r="O14081" s="20"/>
      <c r="P14081" s="20"/>
    </row>
    <row r="14082" spans="3:16" x14ac:dyDescent="0.35">
      <c r="C14082" s="21"/>
      <c r="E14082" s="21"/>
      <c r="G14082" s="20"/>
      <c r="I14082" s="20"/>
      <c r="O14082" s="20"/>
      <c r="P14082" s="20"/>
    </row>
    <row r="14083" spans="3:16" x14ac:dyDescent="0.35">
      <c r="C14083" s="21"/>
      <c r="E14083" s="21"/>
      <c r="G14083" s="20"/>
      <c r="I14083" s="20"/>
      <c r="O14083" s="20"/>
      <c r="P14083" s="20"/>
    </row>
    <row r="14084" spans="3:16" x14ac:dyDescent="0.35">
      <c r="C14084" s="21"/>
      <c r="E14084" s="21"/>
      <c r="G14084" s="20"/>
      <c r="I14084" s="20"/>
      <c r="O14084" s="20"/>
      <c r="P14084" s="20"/>
    </row>
    <row r="14085" spans="3:16" x14ac:dyDescent="0.35">
      <c r="C14085" s="21"/>
      <c r="E14085" s="21"/>
      <c r="G14085" s="20"/>
      <c r="I14085" s="20"/>
      <c r="O14085" s="20"/>
      <c r="P14085" s="20"/>
    </row>
    <row r="14086" spans="3:16" x14ac:dyDescent="0.35">
      <c r="C14086" s="21"/>
      <c r="E14086" s="21"/>
      <c r="G14086" s="20"/>
      <c r="I14086" s="20"/>
      <c r="O14086" s="20"/>
      <c r="P14086" s="20"/>
    </row>
    <row r="14087" spans="3:16" x14ac:dyDescent="0.35">
      <c r="C14087" s="21"/>
      <c r="E14087" s="21"/>
      <c r="G14087" s="20"/>
      <c r="I14087" s="20"/>
      <c r="O14087" s="20"/>
      <c r="P14087" s="20"/>
    </row>
    <row r="14088" spans="3:16" x14ac:dyDescent="0.35">
      <c r="C14088" s="21"/>
      <c r="E14088" s="21"/>
      <c r="G14088" s="20"/>
      <c r="I14088" s="20"/>
      <c r="O14088" s="20"/>
      <c r="P14088" s="20"/>
    </row>
    <row r="14089" spans="3:16" x14ac:dyDescent="0.35">
      <c r="C14089" s="21"/>
      <c r="E14089" s="21"/>
      <c r="G14089" s="20"/>
      <c r="I14089" s="20"/>
      <c r="O14089" s="20"/>
      <c r="P14089" s="20"/>
    </row>
    <row r="14090" spans="3:16" x14ac:dyDescent="0.35">
      <c r="C14090" s="21"/>
      <c r="E14090" s="21"/>
      <c r="G14090" s="20"/>
      <c r="I14090" s="20"/>
      <c r="O14090" s="20"/>
      <c r="P14090" s="20"/>
    </row>
    <row r="14091" spans="3:16" x14ac:dyDescent="0.35">
      <c r="C14091" s="21"/>
      <c r="E14091" s="21"/>
      <c r="G14091" s="20"/>
      <c r="I14091" s="20"/>
      <c r="O14091" s="20"/>
      <c r="P14091" s="20"/>
    </row>
    <row r="14092" spans="3:16" x14ac:dyDescent="0.35">
      <c r="C14092" s="21"/>
      <c r="E14092" s="21"/>
      <c r="G14092" s="20"/>
      <c r="I14092" s="20"/>
      <c r="O14092" s="20"/>
      <c r="P14092" s="20"/>
    </row>
    <row r="14093" spans="3:16" x14ac:dyDescent="0.35">
      <c r="C14093" s="21"/>
      <c r="E14093" s="21"/>
      <c r="G14093" s="20"/>
      <c r="I14093" s="20"/>
      <c r="O14093" s="20"/>
      <c r="P14093" s="20"/>
    </row>
    <row r="14094" spans="3:16" x14ac:dyDescent="0.35">
      <c r="C14094" s="21"/>
      <c r="E14094" s="21"/>
      <c r="G14094" s="20"/>
      <c r="I14094" s="20"/>
      <c r="O14094" s="20"/>
      <c r="P14094" s="20"/>
    </row>
    <row r="14095" spans="3:16" x14ac:dyDescent="0.35">
      <c r="C14095" s="21"/>
      <c r="E14095" s="21"/>
      <c r="G14095" s="20"/>
      <c r="I14095" s="20"/>
      <c r="O14095" s="20"/>
      <c r="P14095" s="20"/>
    </row>
    <row r="14096" spans="3:16" x14ac:dyDescent="0.35">
      <c r="C14096" s="21"/>
      <c r="E14096" s="21"/>
      <c r="G14096" s="20"/>
      <c r="I14096" s="20"/>
      <c r="O14096" s="20"/>
      <c r="P14096" s="20"/>
    </row>
    <row r="14097" spans="3:16" x14ac:dyDescent="0.35">
      <c r="C14097" s="21"/>
      <c r="E14097" s="21"/>
      <c r="G14097" s="20"/>
      <c r="I14097" s="20"/>
      <c r="O14097" s="20"/>
      <c r="P14097" s="20"/>
    </row>
    <row r="14098" spans="3:16" x14ac:dyDescent="0.35">
      <c r="C14098" s="21"/>
      <c r="E14098" s="21"/>
      <c r="G14098" s="20"/>
      <c r="I14098" s="20"/>
      <c r="O14098" s="20"/>
      <c r="P14098" s="20"/>
    </row>
    <row r="14099" spans="3:16" x14ac:dyDescent="0.35">
      <c r="C14099" s="21"/>
      <c r="E14099" s="21"/>
      <c r="G14099" s="20"/>
      <c r="I14099" s="20"/>
      <c r="O14099" s="20"/>
      <c r="P14099" s="20"/>
    </row>
    <row r="14100" spans="3:16" x14ac:dyDescent="0.35">
      <c r="C14100" s="21"/>
      <c r="E14100" s="21"/>
      <c r="G14100" s="20"/>
      <c r="I14100" s="20"/>
      <c r="O14100" s="20"/>
      <c r="P14100" s="20"/>
    </row>
    <row r="14101" spans="3:16" x14ac:dyDescent="0.35">
      <c r="C14101" s="21"/>
      <c r="E14101" s="21"/>
      <c r="G14101" s="20"/>
      <c r="I14101" s="20"/>
      <c r="O14101" s="20"/>
      <c r="P14101" s="20"/>
    </row>
    <row r="14102" spans="3:16" x14ac:dyDescent="0.35">
      <c r="C14102" s="21"/>
      <c r="E14102" s="21"/>
      <c r="G14102" s="20"/>
      <c r="I14102" s="20"/>
      <c r="O14102" s="20"/>
      <c r="P14102" s="20"/>
    </row>
    <row r="14103" spans="3:16" x14ac:dyDescent="0.35">
      <c r="C14103" s="21"/>
      <c r="E14103" s="21"/>
      <c r="G14103" s="20"/>
      <c r="I14103" s="20"/>
      <c r="O14103" s="20"/>
      <c r="P14103" s="20"/>
    </row>
    <row r="14104" spans="3:16" x14ac:dyDescent="0.35">
      <c r="C14104" s="21"/>
      <c r="E14104" s="21"/>
      <c r="G14104" s="20"/>
      <c r="I14104" s="20"/>
      <c r="O14104" s="20"/>
      <c r="P14104" s="20"/>
    </row>
    <row r="14105" spans="3:16" x14ac:dyDescent="0.35">
      <c r="C14105" s="21"/>
      <c r="E14105" s="21"/>
      <c r="G14105" s="20"/>
      <c r="I14105" s="20"/>
      <c r="O14105" s="20"/>
      <c r="P14105" s="20"/>
    </row>
    <row r="14106" spans="3:16" x14ac:dyDescent="0.35">
      <c r="C14106" s="21"/>
      <c r="E14106" s="21"/>
      <c r="G14106" s="20"/>
      <c r="I14106" s="20"/>
      <c r="O14106" s="20"/>
      <c r="P14106" s="20"/>
    </row>
    <row r="14107" spans="3:16" x14ac:dyDescent="0.35">
      <c r="C14107" s="21"/>
      <c r="E14107" s="21"/>
      <c r="G14107" s="20"/>
      <c r="I14107" s="20"/>
      <c r="O14107" s="20"/>
      <c r="P14107" s="20"/>
    </row>
    <row r="14108" spans="3:16" x14ac:dyDescent="0.35">
      <c r="C14108" s="21"/>
      <c r="E14108" s="21"/>
      <c r="G14108" s="20"/>
      <c r="I14108" s="20"/>
      <c r="O14108" s="20"/>
      <c r="P14108" s="20"/>
    </row>
    <row r="14109" spans="3:16" x14ac:dyDescent="0.35">
      <c r="C14109" s="21"/>
      <c r="E14109" s="21"/>
      <c r="G14109" s="20"/>
      <c r="I14109" s="20"/>
      <c r="O14109" s="20"/>
      <c r="P14109" s="20"/>
    </row>
    <row r="14110" spans="3:16" x14ac:dyDescent="0.35">
      <c r="C14110" s="21"/>
      <c r="E14110" s="21"/>
      <c r="G14110" s="20"/>
      <c r="I14110" s="20"/>
      <c r="O14110" s="20"/>
      <c r="P14110" s="20"/>
    </row>
    <row r="14111" spans="3:16" x14ac:dyDescent="0.35">
      <c r="C14111" s="21"/>
      <c r="E14111" s="21"/>
      <c r="G14111" s="20"/>
      <c r="I14111" s="20"/>
      <c r="O14111" s="20"/>
      <c r="P14111" s="20"/>
    </row>
    <row r="14112" spans="3:16" x14ac:dyDescent="0.35">
      <c r="C14112" s="21"/>
      <c r="E14112" s="21"/>
      <c r="G14112" s="20"/>
      <c r="I14112" s="20"/>
      <c r="O14112" s="20"/>
      <c r="P14112" s="20"/>
    </row>
    <row r="14113" spans="3:16" x14ac:dyDescent="0.35">
      <c r="C14113" s="21"/>
      <c r="E14113" s="21"/>
      <c r="G14113" s="20"/>
      <c r="I14113" s="20"/>
      <c r="O14113" s="20"/>
      <c r="P14113" s="20"/>
    </row>
    <row r="14114" spans="3:16" x14ac:dyDescent="0.35">
      <c r="C14114" s="21"/>
      <c r="E14114" s="21"/>
      <c r="G14114" s="20"/>
      <c r="I14114" s="20"/>
      <c r="O14114" s="20"/>
      <c r="P14114" s="20"/>
    </row>
    <row r="14115" spans="3:16" x14ac:dyDescent="0.35">
      <c r="C14115" s="21"/>
      <c r="E14115" s="21"/>
      <c r="G14115" s="20"/>
      <c r="I14115" s="20"/>
      <c r="O14115" s="20"/>
      <c r="P14115" s="20"/>
    </row>
    <row r="14116" spans="3:16" x14ac:dyDescent="0.35">
      <c r="C14116" s="21"/>
      <c r="E14116" s="21"/>
      <c r="G14116" s="20"/>
      <c r="I14116" s="20"/>
      <c r="O14116" s="20"/>
      <c r="P14116" s="20"/>
    </row>
    <row r="14117" spans="3:16" x14ac:dyDescent="0.35">
      <c r="C14117" s="21"/>
      <c r="E14117" s="21"/>
      <c r="G14117" s="20"/>
      <c r="I14117" s="20"/>
      <c r="O14117" s="20"/>
      <c r="P14117" s="20"/>
    </row>
    <row r="14118" spans="3:16" x14ac:dyDescent="0.35">
      <c r="C14118" s="21"/>
      <c r="E14118" s="21"/>
      <c r="G14118" s="20"/>
      <c r="I14118" s="20"/>
      <c r="O14118" s="20"/>
      <c r="P14118" s="20"/>
    </row>
    <row r="14119" spans="3:16" x14ac:dyDescent="0.35">
      <c r="C14119" s="21"/>
      <c r="E14119" s="21"/>
      <c r="G14119" s="20"/>
      <c r="I14119" s="20"/>
      <c r="O14119" s="20"/>
      <c r="P14119" s="20"/>
    </row>
    <row r="14120" spans="3:16" x14ac:dyDescent="0.35">
      <c r="C14120" s="21"/>
      <c r="E14120" s="21"/>
      <c r="G14120" s="20"/>
      <c r="I14120" s="20"/>
      <c r="O14120" s="20"/>
      <c r="P14120" s="20"/>
    </row>
    <row r="14121" spans="3:16" x14ac:dyDescent="0.35">
      <c r="C14121" s="21"/>
      <c r="E14121" s="21"/>
      <c r="G14121" s="20"/>
      <c r="I14121" s="20"/>
      <c r="O14121" s="20"/>
      <c r="P14121" s="20"/>
    </row>
    <row r="14122" spans="3:16" x14ac:dyDescent="0.35">
      <c r="C14122" s="21"/>
      <c r="E14122" s="21"/>
      <c r="G14122" s="20"/>
      <c r="I14122" s="20"/>
      <c r="O14122" s="20"/>
      <c r="P14122" s="20"/>
    </row>
    <row r="14123" spans="3:16" x14ac:dyDescent="0.35">
      <c r="C14123" s="21"/>
      <c r="E14123" s="21"/>
      <c r="G14123" s="20"/>
      <c r="I14123" s="20"/>
      <c r="O14123" s="20"/>
      <c r="P14123" s="20"/>
    </row>
    <row r="14124" spans="3:16" x14ac:dyDescent="0.35">
      <c r="C14124" s="21"/>
      <c r="E14124" s="21"/>
      <c r="G14124" s="20"/>
      <c r="I14124" s="20"/>
      <c r="O14124" s="20"/>
      <c r="P14124" s="20"/>
    </row>
    <row r="14125" spans="3:16" x14ac:dyDescent="0.35">
      <c r="C14125" s="21"/>
      <c r="E14125" s="21"/>
      <c r="G14125" s="20"/>
      <c r="I14125" s="20"/>
      <c r="O14125" s="20"/>
      <c r="P14125" s="20"/>
    </row>
    <row r="14126" spans="3:16" x14ac:dyDescent="0.35">
      <c r="C14126" s="21"/>
      <c r="E14126" s="21"/>
      <c r="G14126" s="20"/>
      <c r="I14126" s="20"/>
      <c r="O14126" s="20"/>
      <c r="P14126" s="20"/>
    </row>
    <row r="14127" spans="3:16" x14ac:dyDescent="0.35">
      <c r="C14127" s="21"/>
      <c r="E14127" s="21"/>
      <c r="G14127" s="20"/>
      <c r="I14127" s="20"/>
      <c r="O14127" s="20"/>
      <c r="P14127" s="20"/>
    </row>
    <row r="14128" spans="3:16" x14ac:dyDescent="0.35">
      <c r="C14128" s="21"/>
      <c r="E14128" s="21"/>
      <c r="G14128" s="20"/>
      <c r="I14128" s="20"/>
      <c r="O14128" s="20"/>
      <c r="P14128" s="20"/>
    </row>
    <row r="14129" spans="3:16" x14ac:dyDescent="0.35">
      <c r="C14129" s="21"/>
      <c r="E14129" s="21"/>
      <c r="G14129" s="20"/>
      <c r="I14129" s="20"/>
      <c r="O14129" s="20"/>
      <c r="P14129" s="20"/>
    </row>
    <row r="14130" spans="3:16" x14ac:dyDescent="0.35">
      <c r="C14130" s="21"/>
      <c r="E14130" s="21"/>
      <c r="G14130" s="20"/>
      <c r="I14130" s="20"/>
      <c r="O14130" s="20"/>
      <c r="P14130" s="20"/>
    </row>
    <row r="14131" spans="3:16" x14ac:dyDescent="0.35">
      <c r="C14131" s="21"/>
      <c r="E14131" s="21"/>
      <c r="G14131" s="20"/>
      <c r="I14131" s="20"/>
      <c r="O14131" s="20"/>
      <c r="P14131" s="20"/>
    </row>
    <row r="14132" spans="3:16" x14ac:dyDescent="0.35">
      <c r="C14132" s="21"/>
      <c r="E14132" s="21"/>
      <c r="G14132" s="20"/>
      <c r="I14132" s="20"/>
      <c r="O14132" s="20"/>
      <c r="P14132" s="20"/>
    </row>
    <row r="14133" spans="3:16" x14ac:dyDescent="0.35">
      <c r="C14133" s="21"/>
      <c r="E14133" s="21"/>
      <c r="G14133" s="20"/>
      <c r="I14133" s="20"/>
      <c r="O14133" s="20"/>
      <c r="P14133" s="20"/>
    </row>
    <row r="14134" spans="3:16" x14ac:dyDescent="0.35">
      <c r="C14134" s="21"/>
      <c r="E14134" s="21"/>
      <c r="G14134" s="20"/>
      <c r="I14134" s="20"/>
      <c r="O14134" s="20"/>
      <c r="P14134" s="20"/>
    </row>
    <row r="14135" spans="3:16" x14ac:dyDescent="0.35">
      <c r="C14135" s="21"/>
      <c r="E14135" s="21"/>
      <c r="G14135" s="20"/>
      <c r="I14135" s="20"/>
      <c r="O14135" s="20"/>
      <c r="P14135" s="20"/>
    </row>
    <row r="14136" spans="3:16" x14ac:dyDescent="0.35">
      <c r="C14136" s="21"/>
      <c r="E14136" s="21"/>
      <c r="G14136" s="20"/>
      <c r="I14136" s="20"/>
      <c r="O14136" s="20"/>
      <c r="P14136" s="20"/>
    </row>
    <row r="14137" spans="3:16" x14ac:dyDescent="0.35">
      <c r="C14137" s="21"/>
      <c r="E14137" s="21"/>
      <c r="G14137" s="20"/>
      <c r="I14137" s="20"/>
      <c r="O14137" s="20"/>
      <c r="P14137" s="20"/>
    </row>
    <row r="14138" spans="3:16" x14ac:dyDescent="0.35">
      <c r="C14138" s="21"/>
      <c r="E14138" s="21"/>
      <c r="G14138" s="20"/>
      <c r="I14138" s="20"/>
      <c r="O14138" s="20"/>
      <c r="P14138" s="20"/>
    </row>
    <row r="14139" spans="3:16" x14ac:dyDescent="0.35">
      <c r="C14139" s="21"/>
      <c r="E14139" s="21"/>
      <c r="G14139" s="20"/>
      <c r="I14139" s="20"/>
      <c r="O14139" s="20"/>
      <c r="P14139" s="20"/>
    </row>
    <row r="14140" spans="3:16" x14ac:dyDescent="0.35">
      <c r="C14140" s="21"/>
      <c r="E14140" s="21"/>
      <c r="G14140" s="20"/>
      <c r="I14140" s="20"/>
      <c r="O14140" s="20"/>
      <c r="P14140" s="20"/>
    </row>
    <row r="14141" spans="3:16" x14ac:dyDescent="0.35">
      <c r="C14141" s="21"/>
      <c r="E14141" s="21"/>
      <c r="G14141" s="20"/>
      <c r="I14141" s="20"/>
      <c r="O14141" s="20"/>
      <c r="P14141" s="20"/>
    </row>
    <row r="14142" spans="3:16" x14ac:dyDescent="0.35">
      <c r="C14142" s="21"/>
      <c r="E14142" s="21"/>
      <c r="G14142" s="20"/>
      <c r="I14142" s="20"/>
      <c r="O14142" s="20"/>
      <c r="P14142" s="20"/>
    </row>
    <row r="14143" spans="3:16" x14ac:dyDescent="0.35">
      <c r="C14143" s="21"/>
      <c r="E14143" s="21"/>
      <c r="G14143" s="20"/>
      <c r="I14143" s="20"/>
      <c r="O14143" s="20"/>
      <c r="P14143" s="20"/>
    </row>
    <row r="14144" spans="3:16" x14ac:dyDescent="0.35">
      <c r="C14144" s="21"/>
      <c r="E14144" s="21"/>
      <c r="G14144" s="20"/>
      <c r="I14144" s="20"/>
      <c r="O14144" s="20"/>
      <c r="P14144" s="20"/>
    </row>
    <row r="14145" spans="3:16" x14ac:dyDescent="0.35">
      <c r="C14145" s="21"/>
      <c r="E14145" s="21"/>
      <c r="G14145" s="20"/>
      <c r="I14145" s="20"/>
      <c r="O14145" s="20"/>
      <c r="P14145" s="20"/>
    </row>
    <row r="14146" spans="3:16" x14ac:dyDescent="0.35">
      <c r="C14146" s="21"/>
      <c r="E14146" s="21"/>
      <c r="G14146" s="20"/>
      <c r="I14146" s="20"/>
      <c r="O14146" s="20"/>
      <c r="P14146" s="20"/>
    </row>
    <row r="14147" spans="3:16" x14ac:dyDescent="0.35">
      <c r="C14147" s="21"/>
      <c r="E14147" s="21"/>
      <c r="G14147" s="20"/>
      <c r="I14147" s="20"/>
      <c r="O14147" s="20"/>
      <c r="P14147" s="20"/>
    </row>
    <row r="14148" spans="3:16" x14ac:dyDescent="0.35">
      <c r="C14148" s="21"/>
      <c r="E14148" s="21"/>
      <c r="G14148" s="20"/>
      <c r="I14148" s="20"/>
      <c r="O14148" s="20"/>
      <c r="P14148" s="20"/>
    </row>
    <row r="14149" spans="3:16" x14ac:dyDescent="0.35">
      <c r="C14149" s="21"/>
      <c r="E14149" s="21"/>
      <c r="G14149" s="20"/>
      <c r="I14149" s="20"/>
      <c r="O14149" s="20"/>
      <c r="P14149" s="20"/>
    </row>
    <row r="14150" spans="3:16" x14ac:dyDescent="0.35">
      <c r="C14150" s="21"/>
      <c r="E14150" s="21"/>
      <c r="G14150" s="20"/>
      <c r="I14150" s="20"/>
      <c r="O14150" s="20"/>
      <c r="P14150" s="20"/>
    </row>
    <row r="14151" spans="3:16" x14ac:dyDescent="0.35">
      <c r="C14151" s="21"/>
      <c r="E14151" s="21"/>
      <c r="G14151" s="20"/>
      <c r="I14151" s="20"/>
      <c r="O14151" s="20"/>
      <c r="P14151" s="20"/>
    </row>
    <row r="14152" spans="3:16" x14ac:dyDescent="0.35">
      <c r="C14152" s="21"/>
      <c r="E14152" s="21"/>
      <c r="G14152" s="20"/>
      <c r="I14152" s="20"/>
      <c r="O14152" s="20"/>
      <c r="P14152" s="20"/>
    </row>
    <row r="14153" spans="3:16" x14ac:dyDescent="0.35">
      <c r="C14153" s="21"/>
      <c r="E14153" s="21"/>
      <c r="G14153" s="20"/>
      <c r="I14153" s="20"/>
      <c r="O14153" s="20"/>
      <c r="P14153" s="20"/>
    </row>
    <row r="14154" spans="3:16" x14ac:dyDescent="0.35">
      <c r="C14154" s="21"/>
      <c r="E14154" s="21"/>
      <c r="G14154" s="20"/>
      <c r="I14154" s="20"/>
      <c r="O14154" s="20"/>
      <c r="P14154" s="20"/>
    </row>
    <row r="14155" spans="3:16" x14ac:dyDescent="0.35">
      <c r="C14155" s="21"/>
      <c r="E14155" s="21"/>
      <c r="G14155" s="20"/>
      <c r="I14155" s="20"/>
      <c r="O14155" s="20"/>
      <c r="P14155" s="20"/>
    </row>
    <row r="14156" spans="3:16" x14ac:dyDescent="0.35">
      <c r="C14156" s="21"/>
      <c r="E14156" s="21"/>
      <c r="G14156" s="20"/>
      <c r="I14156" s="20"/>
      <c r="O14156" s="20"/>
      <c r="P14156" s="20"/>
    </row>
    <row r="14157" spans="3:16" x14ac:dyDescent="0.35">
      <c r="C14157" s="21"/>
      <c r="E14157" s="21"/>
      <c r="G14157" s="20"/>
      <c r="I14157" s="20"/>
      <c r="O14157" s="20"/>
      <c r="P14157" s="20"/>
    </row>
    <row r="14158" spans="3:16" x14ac:dyDescent="0.35">
      <c r="C14158" s="21"/>
      <c r="E14158" s="21"/>
      <c r="G14158" s="20"/>
      <c r="I14158" s="20"/>
      <c r="O14158" s="20"/>
      <c r="P14158" s="20"/>
    </row>
    <row r="14159" spans="3:16" x14ac:dyDescent="0.35">
      <c r="C14159" s="21"/>
      <c r="E14159" s="21"/>
      <c r="G14159" s="20"/>
      <c r="I14159" s="20"/>
      <c r="O14159" s="20"/>
      <c r="P14159" s="20"/>
    </row>
    <row r="14160" spans="3:16" x14ac:dyDescent="0.35">
      <c r="C14160" s="21"/>
      <c r="E14160" s="21"/>
      <c r="G14160" s="20"/>
      <c r="I14160" s="20"/>
      <c r="O14160" s="20"/>
      <c r="P14160" s="20"/>
    </row>
    <row r="14161" spans="3:16" x14ac:dyDescent="0.35">
      <c r="C14161" s="21"/>
      <c r="E14161" s="21"/>
      <c r="G14161" s="20"/>
      <c r="I14161" s="20"/>
      <c r="O14161" s="20"/>
      <c r="P14161" s="20"/>
    </row>
    <row r="14162" spans="3:16" x14ac:dyDescent="0.35">
      <c r="C14162" s="21"/>
      <c r="E14162" s="21"/>
      <c r="G14162" s="20"/>
      <c r="I14162" s="20"/>
      <c r="O14162" s="20"/>
      <c r="P14162" s="20"/>
    </row>
    <row r="14163" spans="3:16" x14ac:dyDescent="0.35">
      <c r="C14163" s="21"/>
      <c r="E14163" s="21"/>
      <c r="G14163" s="20"/>
      <c r="I14163" s="20"/>
      <c r="O14163" s="20"/>
      <c r="P14163" s="20"/>
    </row>
    <row r="14164" spans="3:16" x14ac:dyDescent="0.35">
      <c r="C14164" s="21"/>
      <c r="E14164" s="21"/>
      <c r="G14164" s="20"/>
      <c r="I14164" s="20"/>
      <c r="O14164" s="20"/>
      <c r="P14164" s="20"/>
    </row>
    <row r="14165" spans="3:16" x14ac:dyDescent="0.35">
      <c r="C14165" s="21"/>
      <c r="E14165" s="21"/>
      <c r="G14165" s="20"/>
      <c r="I14165" s="20"/>
      <c r="O14165" s="20"/>
      <c r="P14165" s="20"/>
    </row>
    <row r="14166" spans="3:16" x14ac:dyDescent="0.35">
      <c r="C14166" s="21"/>
      <c r="E14166" s="21"/>
      <c r="G14166" s="20"/>
      <c r="I14166" s="20"/>
      <c r="O14166" s="20"/>
      <c r="P14166" s="20"/>
    </row>
    <row r="14167" spans="3:16" x14ac:dyDescent="0.35">
      <c r="C14167" s="21"/>
      <c r="E14167" s="21"/>
      <c r="G14167" s="20"/>
      <c r="I14167" s="20"/>
      <c r="O14167" s="20"/>
      <c r="P14167" s="20"/>
    </row>
    <row r="14168" spans="3:16" x14ac:dyDescent="0.35">
      <c r="C14168" s="21"/>
      <c r="E14168" s="21"/>
      <c r="G14168" s="20"/>
      <c r="I14168" s="20"/>
      <c r="O14168" s="20"/>
      <c r="P14168" s="20"/>
    </row>
    <row r="14169" spans="3:16" x14ac:dyDescent="0.35">
      <c r="C14169" s="21"/>
      <c r="E14169" s="21"/>
      <c r="G14169" s="20"/>
      <c r="I14169" s="20"/>
      <c r="O14169" s="20"/>
      <c r="P14169" s="20"/>
    </row>
    <row r="14170" spans="3:16" x14ac:dyDescent="0.35">
      <c r="C14170" s="21"/>
      <c r="E14170" s="21"/>
      <c r="G14170" s="20"/>
      <c r="I14170" s="20"/>
      <c r="O14170" s="20"/>
      <c r="P14170" s="20"/>
    </row>
    <row r="14171" spans="3:16" x14ac:dyDescent="0.35">
      <c r="C14171" s="21"/>
      <c r="E14171" s="21"/>
      <c r="G14171" s="20"/>
      <c r="I14171" s="20"/>
      <c r="O14171" s="20"/>
      <c r="P14171" s="20"/>
    </row>
    <row r="14172" spans="3:16" x14ac:dyDescent="0.35">
      <c r="C14172" s="21"/>
      <c r="E14172" s="21"/>
      <c r="G14172" s="20"/>
      <c r="I14172" s="20"/>
      <c r="O14172" s="20"/>
      <c r="P14172" s="20"/>
    </row>
    <row r="14173" spans="3:16" x14ac:dyDescent="0.35">
      <c r="C14173" s="21"/>
      <c r="E14173" s="21"/>
      <c r="G14173" s="20"/>
      <c r="I14173" s="20"/>
      <c r="O14173" s="20"/>
      <c r="P14173" s="20"/>
    </row>
    <row r="14174" spans="3:16" x14ac:dyDescent="0.35">
      <c r="C14174" s="21"/>
      <c r="E14174" s="21"/>
      <c r="G14174" s="20"/>
      <c r="I14174" s="20"/>
      <c r="O14174" s="20"/>
      <c r="P14174" s="20"/>
    </row>
    <row r="14175" spans="3:16" x14ac:dyDescent="0.35">
      <c r="C14175" s="21"/>
      <c r="E14175" s="21"/>
      <c r="G14175" s="20"/>
      <c r="I14175" s="20"/>
      <c r="O14175" s="20"/>
      <c r="P14175" s="20"/>
    </row>
    <row r="14176" spans="3:16" x14ac:dyDescent="0.35">
      <c r="C14176" s="21"/>
      <c r="E14176" s="21"/>
      <c r="G14176" s="20"/>
      <c r="I14176" s="20"/>
      <c r="O14176" s="20"/>
      <c r="P14176" s="20"/>
    </row>
    <row r="14177" spans="3:16" x14ac:dyDescent="0.35">
      <c r="C14177" s="21"/>
      <c r="E14177" s="21"/>
      <c r="G14177" s="20"/>
      <c r="I14177" s="20"/>
      <c r="O14177" s="20"/>
      <c r="P14177" s="20"/>
    </row>
    <row r="14178" spans="3:16" x14ac:dyDescent="0.35">
      <c r="C14178" s="21"/>
      <c r="E14178" s="21"/>
      <c r="G14178" s="20"/>
      <c r="I14178" s="20"/>
      <c r="O14178" s="20"/>
      <c r="P14178" s="20"/>
    </row>
    <row r="14179" spans="3:16" x14ac:dyDescent="0.35">
      <c r="C14179" s="21"/>
      <c r="E14179" s="21"/>
      <c r="G14179" s="20"/>
      <c r="I14179" s="20"/>
      <c r="O14179" s="20"/>
      <c r="P14179" s="20"/>
    </row>
    <row r="14180" spans="3:16" x14ac:dyDescent="0.35">
      <c r="C14180" s="21"/>
      <c r="E14180" s="21"/>
      <c r="G14180" s="20"/>
      <c r="I14180" s="20"/>
      <c r="O14180" s="20"/>
      <c r="P14180" s="20"/>
    </row>
    <row r="14181" spans="3:16" x14ac:dyDescent="0.35">
      <c r="C14181" s="21"/>
      <c r="E14181" s="21"/>
      <c r="G14181" s="20"/>
      <c r="I14181" s="20"/>
      <c r="O14181" s="20"/>
      <c r="P14181" s="20"/>
    </row>
    <row r="14182" spans="3:16" x14ac:dyDescent="0.35">
      <c r="C14182" s="21"/>
      <c r="E14182" s="21"/>
      <c r="G14182" s="20"/>
      <c r="I14182" s="20"/>
      <c r="O14182" s="20"/>
      <c r="P14182" s="20"/>
    </row>
    <row r="14183" spans="3:16" x14ac:dyDescent="0.35">
      <c r="C14183" s="21"/>
      <c r="E14183" s="21"/>
      <c r="G14183" s="20"/>
      <c r="I14183" s="20"/>
      <c r="O14183" s="20"/>
      <c r="P14183" s="20"/>
    </row>
    <row r="14184" spans="3:16" x14ac:dyDescent="0.35">
      <c r="C14184" s="21"/>
      <c r="E14184" s="21"/>
      <c r="G14184" s="20"/>
      <c r="I14184" s="20"/>
      <c r="O14184" s="20"/>
      <c r="P14184" s="20"/>
    </row>
    <row r="14185" spans="3:16" x14ac:dyDescent="0.35">
      <c r="C14185" s="21"/>
      <c r="E14185" s="21"/>
      <c r="G14185" s="20"/>
      <c r="I14185" s="20"/>
      <c r="O14185" s="20"/>
      <c r="P14185" s="20"/>
    </row>
    <row r="14186" spans="3:16" x14ac:dyDescent="0.35">
      <c r="C14186" s="21"/>
      <c r="E14186" s="21"/>
      <c r="G14186" s="20"/>
      <c r="I14186" s="20"/>
      <c r="O14186" s="20"/>
      <c r="P14186" s="20"/>
    </row>
    <row r="14187" spans="3:16" x14ac:dyDescent="0.35">
      <c r="C14187" s="21"/>
      <c r="E14187" s="21"/>
      <c r="G14187" s="20"/>
      <c r="I14187" s="20"/>
      <c r="O14187" s="20"/>
      <c r="P14187" s="20"/>
    </row>
    <row r="14188" spans="3:16" x14ac:dyDescent="0.35">
      <c r="C14188" s="21"/>
      <c r="E14188" s="21"/>
      <c r="G14188" s="20"/>
      <c r="I14188" s="20"/>
      <c r="O14188" s="20"/>
      <c r="P14188" s="20"/>
    </row>
    <row r="14189" spans="3:16" x14ac:dyDescent="0.35">
      <c r="C14189" s="21"/>
      <c r="E14189" s="21"/>
      <c r="G14189" s="20"/>
      <c r="I14189" s="20"/>
      <c r="O14189" s="20"/>
      <c r="P14189" s="20"/>
    </row>
    <row r="14190" spans="3:16" x14ac:dyDescent="0.35">
      <c r="C14190" s="21"/>
      <c r="E14190" s="21"/>
      <c r="G14190" s="20"/>
      <c r="I14190" s="20"/>
      <c r="O14190" s="20"/>
      <c r="P14190" s="20"/>
    </row>
    <row r="14191" spans="3:16" x14ac:dyDescent="0.35">
      <c r="C14191" s="21"/>
      <c r="E14191" s="21"/>
      <c r="G14191" s="20"/>
      <c r="I14191" s="20"/>
      <c r="O14191" s="20"/>
      <c r="P14191" s="20"/>
    </row>
    <row r="14192" spans="3:16" x14ac:dyDescent="0.35">
      <c r="C14192" s="21"/>
      <c r="E14192" s="21"/>
      <c r="G14192" s="20"/>
      <c r="I14192" s="20"/>
      <c r="O14192" s="20"/>
      <c r="P14192" s="20"/>
    </row>
    <row r="14193" spans="3:16" x14ac:dyDescent="0.35">
      <c r="C14193" s="21"/>
      <c r="E14193" s="21"/>
      <c r="G14193" s="20"/>
      <c r="I14193" s="20"/>
      <c r="O14193" s="20"/>
      <c r="P14193" s="20"/>
    </row>
    <row r="14194" spans="3:16" x14ac:dyDescent="0.35">
      <c r="C14194" s="21"/>
      <c r="E14194" s="21"/>
      <c r="G14194" s="20"/>
      <c r="I14194" s="20"/>
      <c r="O14194" s="20"/>
      <c r="P14194" s="20"/>
    </row>
    <row r="14195" spans="3:16" x14ac:dyDescent="0.35">
      <c r="C14195" s="21"/>
      <c r="E14195" s="21"/>
      <c r="G14195" s="20"/>
      <c r="I14195" s="20"/>
      <c r="O14195" s="20"/>
      <c r="P14195" s="20"/>
    </row>
    <row r="14196" spans="3:16" x14ac:dyDescent="0.35">
      <c r="C14196" s="21"/>
      <c r="E14196" s="21"/>
      <c r="G14196" s="20"/>
      <c r="I14196" s="20"/>
      <c r="O14196" s="20"/>
      <c r="P14196" s="20"/>
    </row>
    <row r="14197" spans="3:16" x14ac:dyDescent="0.35">
      <c r="C14197" s="21"/>
      <c r="E14197" s="21"/>
      <c r="G14197" s="20"/>
      <c r="I14197" s="20"/>
      <c r="O14197" s="20"/>
      <c r="P14197" s="20"/>
    </row>
    <row r="14198" spans="3:16" x14ac:dyDescent="0.35">
      <c r="C14198" s="21"/>
      <c r="E14198" s="21"/>
      <c r="G14198" s="20"/>
      <c r="I14198" s="20"/>
      <c r="O14198" s="20"/>
      <c r="P14198" s="20"/>
    </row>
    <row r="14199" spans="3:16" x14ac:dyDescent="0.35">
      <c r="C14199" s="21"/>
      <c r="E14199" s="21"/>
      <c r="G14199" s="20"/>
      <c r="I14199" s="20"/>
      <c r="O14199" s="20"/>
      <c r="P14199" s="20"/>
    </row>
    <row r="14200" spans="3:16" x14ac:dyDescent="0.35">
      <c r="C14200" s="21"/>
      <c r="E14200" s="21"/>
      <c r="G14200" s="20"/>
      <c r="I14200" s="20"/>
      <c r="O14200" s="20"/>
      <c r="P14200" s="20"/>
    </row>
    <row r="14201" spans="3:16" x14ac:dyDescent="0.35">
      <c r="C14201" s="21"/>
      <c r="E14201" s="21"/>
      <c r="G14201" s="20"/>
      <c r="I14201" s="20"/>
      <c r="O14201" s="20"/>
      <c r="P14201" s="20"/>
    </row>
    <row r="14202" spans="3:16" x14ac:dyDescent="0.35">
      <c r="C14202" s="21"/>
      <c r="E14202" s="21"/>
      <c r="G14202" s="20"/>
      <c r="I14202" s="20"/>
      <c r="O14202" s="20"/>
      <c r="P14202" s="20"/>
    </row>
    <row r="14203" spans="3:16" x14ac:dyDescent="0.35">
      <c r="C14203" s="21"/>
      <c r="E14203" s="21"/>
      <c r="G14203" s="20"/>
      <c r="I14203" s="20"/>
      <c r="O14203" s="20"/>
      <c r="P14203" s="20"/>
    </row>
    <row r="14204" spans="3:16" x14ac:dyDescent="0.35">
      <c r="C14204" s="21"/>
      <c r="E14204" s="21"/>
      <c r="G14204" s="20"/>
      <c r="I14204" s="20"/>
      <c r="O14204" s="20"/>
      <c r="P14204" s="20"/>
    </row>
    <row r="14205" spans="3:16" x14ac:dyDescent="0.35">
      <c r="C14205" s="21"/>
      <c r="E14205" s="21"/>
      <c r="G14205" s="20"/>
      <c r="I14205" s="20"/>
      <c r="O14205" s="20"/>
      <c r="P14205" s="20"/>
    </row>
    <row r="14206" spans="3:16" x14ac:dyDescent="0.35">
      <c r="C14206" s="21"/>
      <c r="E14206" s="21"/>
      <c r="G14206" s="20"/>
      <c r="I14206" s="20"/>
      <c r="O14206" s="20"/>
      <c r="P14206" s="20"/>
    </row>
    <row r="14207" spans="3:16" x14ac:dyDescent="0.35">
      <c r="C14207" s="21"/>
      <c r="E14207" s="21"/>
      <c r="G14207" s="20"/>
      <c r="I14207" s="20"/>
      <c r="O14207" s="20"/>
      <c r="P14207" s="20"/>
    </row>
    <row r="14208" spans="3:16" x14ac:dyDescent="0.35">
      <c r="C14208" s="21"/>
      <c r="E14208" s="21"/>
      <c r="G14208" s="20"/>
      <c r="I14208" s="20"/>
      <c r="O14208" s="20"/>
      <c r="P14208" s="20"/>
    </row>
    <row r="14209" spans="3:16" x14ac:dyDescent="0.35">
      <c r="C14209" s="21"/>
      <c r="E14209" s="21"/>
      <c r="G14209" s="20"/>
      <c r="I14209" s="20"/>
      <c r="O14209" s="20"/>
      <c r="P14209" s="20"/>
    </row>
    <row r="14210" spans="3:16" x14ac:dyDescent="0.35">
      <c r="C14210" s="21"/>
      <c r="E14210" s="21"/>
      <c r="G14210" s="20"/>
      <c r="I14210" s="20"/>
      <c r="O14210" s="20"/>
      <c r="P14210" s="20"/>
    </row>
    <row r="14211" spans="3:16" x14ac:dyDescent="0.35">
      <c r="C14211" s="21"/>
      <c r="E14211" s="21"/>
      <c r="G14211" s="20"/>
      <c r="I14211" s="20"/>
      <c r="O14211" s="20"/>
      <c r="P14211" s="20"/>
    </row>
    <row r="14212" spans="3:16" x14ac:dyDescent="0.35">
      <c r="C14212" s="21"/>
      <c r="E14212" s="21"/>
      <c r="G14212" s="20"/>
      <c r="I14212" s="20"/>
      <c r="O14212" s="20"/>
      <c r="P14212" s="20"/>
    </row>
    <row r="14213" spans="3:16" x14ac:dyDescent="0.35">
      <c r="C14213" s="21"/>
      <c r="E14213" s="21"/>
      <c r="G14213" s="20"/>
      <c r="I14213" s="20"/>
      <c r="O14213" s="20"/>
      <c r="P14213" s="20"/>
    </row>
    <row r="14214" spans="3:16" x14ac:dyDescent="0.35">
      <c r="C14214" s="21"/>
      <c r="E14214" s="21"/>
      <c r="G14214" s="20"/>
      <c r="I14214" s="20"/>
      <c r="O14214" s="20"/>
      <c r="P14214" s="20"/>
    </row>
    <row r="14215" spans="3:16" x14ac:dyDescent="0.35">
      <c r="C14215" s="21"/>
      <c r="E14215" s="21"/>
      <c r="G14215" s="20"/>
      <c r="I14215" s="20"/>
      <c r="O14215" s="20"/>
      <c r="P14215" s="20"/>
    </row>
    <row r="14216" spans="3:16" x14ac:dyDescent="0.35">
      <c r="C14216" s="21"/>
      <c r="E14216" s="21"/>
      <c r="G14216" s="20"/>
      <c r="I14216" s="20"/>
      <c r="O14216" s="20"/>
      <c r="P14216" s="20"/>
    </row>
    <row r="14217" spans="3:16" x14ac:dyDescent="0.35">
      <c r="C14217" s="21"/>
      <c r="E14217" s="21"/>
      <c r="G14217" s="20"/>
      <c r="I14217" s="20"/>
      <c r="O14217" s="20"/>
      <c r="P14217" s="20"/>
    </row>
    <row r="14218" spans="3:16" x14ac:dyDescent="0.35">
      <c r="C14218" s="21"/>
      <c r="E14218" s="21"/>
      <c r="G14218" s="20"/>
      <c r="I14218" s="20"/>
      <c r="O14218" s="20"/>
      <c r="P14218" s="20"/>
    </row>
    <row r="14219" spans="3:16" x14ac:dyDescent="0.35">
      <c r="C14219" s="21"/>
      <c r="E14219" s="21"/>
      <c r="G14219" s="20"/>
      <c r="I14219" s="20"/>
      <c r="O14219" s="20"/>
      <c r="P14219" s="20"/>
    </row>
    <row r="14220" spans="3:16" x14ac:dyDescent="0.35">
      <c r="C14220" s="21"/>
      <c r="E14220" s="21"/>
      <c r="G14220" s="20"/>
      <c r="I14220" s="20"/>
      <c r="O14220" s="20"/>
      <c r="P14220" s="20"/>
    </row>
    <row r="14221" spans="3:16" x14ac:dyDescent="0.35">
      <c r="C14221" s="21"/>
      <c r="E14221" s="21"/>
      <c r="G14221" s="20"/>
      <c r="I14221" s="20"/>
      <c r="O14221" s="20"/>
      <c r="P14221" s="20"/>
    </row>
    <row r="14222" spans="3:16" x14ac:dyDescent="0.35">
      <c r="C14222" s="21"/>
      <c r="E14222" s="21"/>
      <c r="G14222" s="20"/>
      <c r="I14222" s="20"/>
      <c r="O14222" s="20"/>
      <c r="P14222" s="20"/>
    </row>
    <row r="14223" spans="3:16" x14ac:dyDescent="0.35">
      <c r="C14223" s="21"/>
      <c r="E14223" s="21"/>
      <c r="G14223" s="20"/>
      <c r="I14223" s="20"/>
      <c r="O14223" s="20"/>
      <c r="P14223" s="20"/>
    </row>
    <row r="14224" spans="3:16" x14ac:dyDescent="0.35">
      <c r="C14224" s="21"/>
      <c r="E14224" s="21"/>
      <c r="G14224" s="20"/>
      <c r="I14224" s="20"/>
      <c r="O14224" s="20"/>
      <c r="P14224" s="20"/>
    </row>
    <row r="14225" spans="3:16" x14ac:dyDescent="0.35">
      <c r="C14225" s="21"/>
      <c r="E14225" s="21"/>
      <c r="G14225" s="20"/>
      <c r="I14225" s="20"/>
      <c r="O14225" s="20"/>
      <c r="P14225" s="20"/>
    </row>
    <row r="14226" spans="3:16" x14ac:dyDescent="0.35">
      <c r="C14226" s="21"/>
      <c r="E14226" s="21"/>
      <c r="G14226" s="20"/>
      <c r="I14226" s="20"/>
      <c r="O14226" s="20"/>
      <c r="P14226" s="20"/>
    </row>
    <row r="14227" spans="3:16" x14ac:dyDescent="0.35">
      <c r="C14227" s="21"/>
      <c r="E14227" s="21"/>
      <c r="G14227" s="20"/>
      <c r="I14227" s="20"/>
      <c r="O14227" s="20"/>
      <c r="P14227" s="20"/>
    </row>
    <row r="14228" spans="3:16" x14ac:dyDescent="0.35">
      <c r="C14228" s="21"/>
      <c r="E14228" s="21"/>
      <c r="G14228" s="20"/>
      <c r="I14228" s="20"/>
      <c r="O14228" s="20"/>
      <c r="P14228" s="20"/>
    </row>
    <row r="14229" spans="3:16" x14ac:dyDescent="0.35">
      <c r="C14229" s="21"/>
      <c r="E14229" s="21"/>
      <c r="G14229" s="20"/>
      <c r="I14229" s="20"/>
      <c r="O14229" s="20"/>
      <c r="P14229" s="20"/>
    </row>
    <row r="14230" spans="3:16" x14ac:dyDescent="0.35">
      <c r="C14230" s="21"/>
      <c r="E14230" s="21"/>
      <c r="G14230" s="20"/>
      <c r="I14230" s="20"/>
      <c r="O14230" s="20"/>
      <c r="P14230" s="20"/>
    </row>
    <row r="14231" spans="3:16" x14ac:dyDescent="0.35">
      <c r="C14231" s="21"/>
      <c r="E14231" s="21"/>
      <c r="G14231" s="20"/>
      <c r="I14231" s="20"/>
      <c r="O14231" s="20"/>
      <c r="P14231" s="20"/>
    </row>
    <row r="14232" spans="3:16" x14ac:dyDescent="0.35">
      <c r="C14232" s="21"/>
      <c r="E14232" s="21"/>
      <c r="G14232" s="20"/>
      <c r="I14232" s="20"/>
      <c r="O14232" s="20"/>
      <c r="P14232" s="20"/>
    </row>
    <row r="14233" spans="3:16" x14ac:dyDescent="0.35">
      <c r="C14233" s="21"/>
      <c r="E14233" s="21"/>
      <c r="G14233" s="20"/>
      <c r="I14233" s="20"/>
      <c r="O14233" s="20"/>
      <c r="P14233" s="20"/>
    </row>
    <row r="14234" spans="3:16" x14ac:dyDescent="0.35">
      <c r="C14234" s="21"/>
      <c r="E14234" s="21"/>
      <c r="G14234" s="20"/>
      <c r="I14234" s="20"/>
      <c r="O14234" s="20"/>
      <c r="P14234" s="20"/>
    </row>
    <row r="14235" spans="3:16" x14ac:dyDescent="0.35">
      <c r="C14235" s="21"/>
      <c r="E14235" s="21"/>
      <c r="G14235" s="20"/>
      <c r="I14235" s="20"/>
      <c r="O14235" s="20"/>
      <c r="P14235" s="20"/>
    </row>
    <row r="14236" spans="3:16" x14ac:dyDescent="0.35">
      <c r="C14236" s="21"/>
      <c r="E14236" s="21"/>
      <c r="G14236" s="20"/>
      <c r="I14236" s="20"/>
      <c r="O14236" s="20"/>
      <c r="P14236" s="20"/>
    </row>
    <row r="14237" spans="3:16" x14ac:dyDescent="0.35">
      <c r="C14237" s="21"/>
      <c r="E14237" s="21"/>
      <c r="G14237" s="20"/>
      <c r="I14237" s="20"/>
      <c r="O14237" s="20"/>
      <c r="P14237" s="20"/>
    </row>
    <row r="14238" spans="3:16" x14ac:dyDescent="0.35">
      <c r="C14238" s="21"/>
      <c r="E14238" s="21"/>
      <c r="G14238" s="20"/>
      <c r="I14238" s="20"/>
      <c r="O14238" s="20"/>
      <c r="P14238" s="20"/>
    </row>
    <row r="14239" spans="3:16" x14ac:dyDescent="0.35">
      <c r="C14239" s="21"/>
      <c r="E14239" s="21"/>
      <c r="G14239" s="20"/>
      <c r="I14239" s="20"/>
      <c r="O14239" s="20"/>
      <c r="P14239" s="20"/>
    </row>
    <row r="14240" spans="3:16" x14ac:dyDescent="0.35">
      <c r="C14240" s="21"/>
      <c r="E14240" s="21"/>
      <c r="G14240" s="20"/>
      <c r="I14240" s="20"/>
      <c r="O14240" s="20"/>
      <c r="P14240" s="20"/>
    </row>
    <row r="14241" spans="3:16" x14ac:dyDescent="0.35">
      <c r="C14241" s="21"/>
      <c r="E14241" s="21"/>
      <c r="G14241" s="20"/>
      <c r="I14241" s="20"/>
      <c r="O14241" s="20"/>
      <c r="P14241" s="20"/>
    </row>
    <row r="14242" spans="3:16" x14ac:dyDescent="0.35">
      <c r="C14242" s="21"/>
      <c r="E14242" s="21"/>
      <c r="G14242" s="20"/>
      <c r="I14242" s="20"/>
      <c r="O14242" s="20"/>
      <c r="P14242" s="20"/>
    </row>
    <row r="14243" spans="3:16" x14ac:dyDescent="0.35">
      <c r="C14243" s="21"/>
      <c r="E14243" s="21"/>
      <c r="G14243" s="20"/>
      <c r="I14243" s="20"/>
      <c r="O14243" s="20"/>
      <c r="P14243" s="20"/>
    </row>
    <row r="14244" spans="3:16" x14ac:dyDescent="0.35">
      <c r="C14244" s="21"/>
      <c r="E14244" s="21"/>
      <c r="G14244" s="20"/>
      <c r="I14244" s="20"/>
      <c r="O14244" s="20"/>
      <c r="P14244" s="20"/>
    </row>
    <row r="14245" spans="3:16" x14ac:dyDescent="0.35">
      <c r="C14245" s="21"/>
      <c r="E14245" s="21"/>
      <c r="G14245" s="20"/>
      <c r="I14245" s="20"/>
      <c r="O14245" s="20"/>
      <c r="P14245" s="20"/>
    </row>
    <row r="14246" spans="3:16" x14ac:dyDescent="0.35">
      <c r="C14246" s="21"/>
      <c r="E14246" s="21"/>
      <c r="G14246" s="20"/>
      <c r="I14246" s="20"/>
      <c r="O14246" s="20"/>
      <c r="P14246" s="20"/>
    </row>
    <row r="14247" spans="3:16" x14ac:dyDescent="0.35">
      <c r="C14247" s="21"/>
      <c r="E14247" s="21"/>
      <c r="G14247" s="20"/>
      <c r="I14247" s="20"/>
      <c r="O14247" s="20"/>
      <c r="P14247" s="20"/>
    </row>
    <row r="14248" spans="3:16" x14ac:dyDescent="0.35">
      <c r="C14248" s="21"/>
      <c r="E14248" s="21"/>
      <c r="G14248" s="20"/>
      <c r="I14248" s="20"/>
      <c r="O14248" s="20"/>
      <c r="P14248" s="20"/>
    </row>
    <row r="14249" spans="3:16" x14ac:dyDescent="0.35">
      <c r="C14249" s="21"/>
      <c r="E14249" s="21"/>
      <c r="G14249" s="20"/>
      <c r="I14249" s="20"/>
      <c r="O14249" s="20"/>
      <c r="P14249" s="20"/>
    </row>
    <row r="14250" spans="3:16" x14ac:dyDescent="0.35">
      <c r="C14250" s="21"/>
      <c r="E14250" s="21"/>
      <c r="G14250" s="20"/>
      <c r="I14250" s="20"/>
      <c r="O14250" s="20"/>
      <c r="P14250" s="20"/>
    </row>
    <row r="14251" spans="3:16" x14ac:dyDescent="0.35">
      <c r="C14251" s="21"/>
      <c r="E14251" s="21"/>
      <c r="G14251" s="20"/>
      <c r="I14251" s="20"/>
      <c r="O14251" s="20"/>
      <c r="P14251" s="20"/>
    </row>
    <row r="14252" spans="3:16" x14ac:dyDescent="0.35">
      <c r="C14252" s="21"/>
      <c r="E14252" s="21"/>
      <c r="G14252" s="20"/>
      <c r="I14252" s="20"/>
      <c r="O14252" s="20"/>
      <c r="P14252" s="20"/>
    </row>
    <row r="14253" spans="3:16" x14ac:dyDescent="0.35">
      <c r="C14253" s="21"/>
      <c r="E14253" s="21"/>
      <c r="G14253" s="20"/>
      <c r="I14253" s="20"/>
      <c r="O14253" s="20"/>
      <c r="P14253" s="20"/>
    </row>
    <row r="14254" spans="3:16" x14ac:dyDescent="0.35">
      <c r="C14254" s="21"/>
      <c r="E14254" s="21"/>
      <c r="G14254" s="20"/>
      <c r="I14254" s="20"/>
      <c r="O14254" s="20"/>
      <c r="P14254" s="20"/>
    </row>
    <row r="14255" spans="3:16" x14ac:dyDescent="0.35">
      <c r="C14255" s="21"/>
      <c r="E14255" s="21"/>
      <c r="G14255" s="20"/>
      <c r="I14255" s="20"/>
      <c r="O14255" s="20"/>
      <c r="P14255" s="20"/>
    </row>
    <row r="14256" spans="3:16" x14ac:dyDescent="0.35">
      <c r="C14256" s="21"/>
      <c r="E14256" s="21"/>
      <c r="G14256" s="20"/>
      <c r="I14256" s="20"/>
      <c r="O14256" s="20"/>
      <c r="P14256" s="20"/>
    </row>
    <row r="14257" spans="3:16" x14ac:dyDescent="0.35">
      <c r="C14257" s="21"/>
      <c r="E14257" s="21"/>
      <c r="G14257" s="20"/>
      <c r="I14257" s="20"/>
      <c r="O14257" s="20"/>
      <c r="P14257" s="20"/>
    </row>
    <row r="14258" spans="3:16" x14ac:dyDescent="0.35">
      <c r="C14258" s="21"/>
      <c r="E14258" s="21"/>
      <c r="G14258" s="20"/>
      <c r="I14258" s="20"/>
      <c r="O14258" s="20"/>
      <c r="P14258" s="20"/>
    </row>
    <row r="14259" spans="3:16" x14ac:dyDescent="0.35">
      <c r="C14259" s="21"/>
      <c r="E14259" s="21"/>
      <c r="G14259" s="20"/>
      <c r="I14259" s="20"/>
      <c r="O14259" s="20"/>
      <c r="P14259" s="20"/>
    </row>
    <row r="14260" spans="3:16" x14ac:dyDescent="0.35">
      <c r="C14260" s="21"/>
      <c r="E14260" s="21"/>
      <c r="G14260" s="20"/>
      <c r="I14260" s="20"/>
      <c r="O14260" s="20"/>
      <c r="P14260" s="20"/>
    </row>
    <row r="14261" spans="3:16" x14ac:dyDescent="0.35">
      <c r="C14261" s="21"/>
      <c r="E14261" s="21"/>
      <c r="G14261" s="20"/>
      <c r="I14261" s="20"/>
      <c r="O14261" s="20"/>
      <c r="P14261" s="20"/>
    </row>
    <row r="14262" spans="3:16" x14ac:dyDescent="0.35">
      <c r="C14262" s="21"/>
      <c r="E14262" s="21"/>
      <c r="G14262" s="20"/>
      <c r="I14262" s="20"/>
      <c r="O14262" s="20"/>
      <c r="P14262" s="20"/>
    </row>
    <row r="14263" spans="3:16" x14ac:dyDescent="0.35">
      <c r="C14263" s="21"/>
      <c r="E14263" s="21"/>
      <c r="G14263" s="20"/>
      <c r="I14263" s="20"/>
      <c r="O14263" s="20"/>
      <c r="P14263" s="20"/>
    </row>
    <row r="14264" spans="3:16" x14ac:dyDescent="0.35">
      <c r="C14264" s="21"/>
      <c r="E14264" s="21"/>
      <c r="G14264" s="20"/>
      <c r="I14264" s="20"/>
      <c r="O14264" s="20"/>
      <c r="P14264" s="20"/>
    </row>
    <row r="14265" spans="3:16" x14ac:dyDescent="0.35">
      <c r="C14265" s="21"/>
      <c r="E14265" s="21"/>
      <c r="G14265" s="20"/>
      <c r="I14265" s="20"/>
      <c r="O14265" s="20"/>
      <c r="P14265" s="20"/>
    </row>
    <row r="14266" spans="3:16" x14ac:dyDescent="0.35">
      <c r="C14266" s="21"/>
      <c r="E14266" s="21"/>
      <c r="G14266" s="20"/>
      <c r="I14266" s="20"/>
      <c r="O14266" s="20"/>
      <c r="P14266" s="20"/>
    </row>
    <row r="14267" spans="3:16" x14ac:dyDescent="0.35">
      <c r="C14267" s="21"/>
      <c r="E14267" s="21"/>
      <c r="G14267" s="20"/>
      <c r="I14267" s="20"/>
      <c r="O14267" s="20"/>
      <c r="P14267" s="20"/>
    </row>
    <row r="14268" spans="3:16" x14ac:dyDescent="0.35">
      <c r="C14268" s="21"/>
      <c r="E14268" s="21"/>
      <c r="G14268" s="20"/>
      <c r="I14268" s="20"/>
      <c r="O14268" s="20"/>
      <c r="P14268" s="20"/>
    </row>
    <row r="14269" spans="3:16" x14ac:dyDescent="0.35">
      <c r="C14269" s="21"/>
      <c r="E14269" s="21"/>
      <c r="G14269" s="20"/>
      <c r="I14269" s="20"/>
      <c r="O14269" s="20"/>
      <c r="P14269" s="20"/>
    </row>
    <row r="14270" spans="3:16" x14ac:dyDescent="0.35">
      <c r="C14270" s="21"/>
      <c r="E14270" s="21"/>
      <c r="G14270" s="20"/>
      <c r="I14270" s="20"/>
      <c r="O14270" s="20"/>
      <c r="P14270" s="20"/>
    </row>
    <row r="14271" spans="3:16" x14ac:dyDescent="0.35">
      <c r="C14271" s="21"/>
      <c r="E14271" s="21"/>
      <c r="G14271" s="20"/>
      <c r="I14271" s="20"/>
      <c r="O14271" s="20"/>
      <c r="P14271" s="20"/>
    </row>
    <row r="14272" spans="3:16" x14ac:dyDescent="0.35">
      <c r="C14272" s="21"/>
      <c r="E14272" s="21"/>
      <c r="G14272" s="20"/>
      <c r="I14272" s="20"/>
      <c r="O14272" s="20"/>
      <c r="P14272" s="20"/>
    </row>
    <row r="14273" spans="3:16" x14ac:dyDescent="0.35">
      <c r="C14273" s="21"/>
      <c r="E14273" s="21"/>
      <c r="G14273" s="20"/>
      <c r="I14273" s="20"/>
      <c r="O14273" s="20"/>
      <c r="P14273" s="20"/>
    </row>
    <row r="14274" spans="3:16" x14ac:dyDescent="0.35">
      <c r="C14274" s="21"/>
      <c r="E14274" s="21"/>
      <c r="G14274" s="20"/>
      <c r="I14274" s="20"/>
      <c r="O14274" s="20"/>
      <c r="P14274" s="20"/>
    </row>
    <row r="14275" spans="3:16" x14ac:dyDescent="0.35">
      <c r="C14275" s="21"/>
      <c r="E14275" s="21"/>
      <c r="G14275" s="20"/>
      <c r="I14275" s="20"/>
      <c r="O14275" s="20"/>
      <c r="P14275" s="20"/>
    </row>
    <row r="14276" spans="3:16" x14ac:dyDescent="0.35">
      <c r="C14276" s="21"/>
      <c r="E14276" s="21"/>
      <c r="G14276" s="20"/>
      <c r="I14276" s="20"/>
      <c r="O14276" s="20"/>
      <c r="P14276" s="20"/>
    </row>
    <row r="14277" spans="3:16" x14ac:dyDescent="0.35">
      <c r="C14277" s="21"/>
      <c r="E14277" s="21"/>
      <c r="G14277" s="20"/>
      <c r="I14277" s="20"/>
      <c r="O14277" s="20"/>
      <c r="P14277" s="20"/>
    </row>
    <row r="14278" spans="3:16" x14ac:dyDescent="0.35">
      <c r="C14278" s="21"/>
      <c r="E14278" s="21"/>
      <c r="G14278" s="20"/>
      <c r="I14278" s="20"/>
      <c r="O14278" s="20"/>
      <c r="P14278" s="20"/>
    </row>
    <row r="14279" spans="3:16" x14ac:dyDescent="0.35">
      <c r="C14279" s="21"/>
      <c r="E14279" s="21"/>
      <c r="G14279" s="20"/>
      <c r="I14279" s="20"/>
      <c r="O14279" s="20"/>
      <c r="P14279" s="20"/>
    </row>
    <row r="14280" spans="3:16" x14ac:dyDescent="0.35">
      <c r="C14280" s="21"/>
      <c r="E14280" s="21"/>
      <c r="G14280" s="20"/>
      <c r="I14280" s="20"/>
      <c r="O14280" s="20"/>
      <c r="P14280" s="20"/>
    </row>
    <row r="14281" spans="3:16" x14ac:dyDescent="0.35">
      <c r="C14281" s="21"/>
      <c r="E14281" s="21"/>
      <c r="G14281" s="20"/>
      <c r="I14281" s="20"/>
      <c r="O14281" s="20"/>
      <c r="P14281" s="20"/>
    </row>
    <row r="14282" spans="3:16" x14ac:dyDescent="0.35">
      <c r="C14282" s="21"/>
      <c r="E14282" s="21"/>
      <c r="G14282" s="20"/>
      <c r="I14282" s="20"/>
      <c r="O14282" s="20"/>
      <c r="P14282" s="20"/>
    </row>
    <row r="14283" spans="3:16" x14ac:dyDescent="0.35">
      <c r="C14283" s="21"/>
      <c r="E14283" s="21"/>
      <c r="G14283" s="20"/>
      <c r="I14283" s="20"/>
      <c r="O14283" s="20"/>
      <c r="P14283" s="20"/>
    </row>
    <row r="14284" spans="3:16" x14ac:dyDescent="0.35">
      <c r="C14284" s="21"/>
      <c r="E14284" s="21"/>
      <c r="G14284" s="20"/>
      <c r="I14284" s="20"/>
      <c r="O14284" s="20"/>
      <c r="P14284" s="20"/>
    </row>
    <row r="14285" spans="3:16" x14ac:dyDescent="0.35">
      <c r="C14285" s="21"/>
      <c r="E14285" s="21"/>
      <c r="G14285" s="20"/>
      <c r="I14285" s="20"/>
      <c r="O14285" s="20"/>
      <c r="P14285" s="20"/>
    </row>
    <row r="14286" spans="3:16" x14ac:dyDescent="0.35">
      <c r="C14286" s="21"/>
      <c r="E14286" s="21"/>
      <c r="G14286" s="20"/>
      <c r="I14286" s="20"/>
      <c r="O14286" s="20"/>
      <c r="P14286" s="20"/>
    </row>
    <row r="14287" spans="3:16" x14ac:dyDescent="0.35">
      <c r="C14287" s="21"/>
      <c r="E14287" s="21"/>
      <c r="G14287" s="20"/>
      <c r="I14287" s="20"/>
      <c r="O14287" s="20"/>
      <c r="P14287" s="20"/>
    </row>
    <row r="14288" spans="3:16" x14ac:dyDescent="0.35">
      <c r="C14288" s="21"/>
      <c r="E14288" s="21"/>
      <c r="G14288" s="20"/>
      <c r="I14288" s="20"/>
      <c r="O14288" s="20"/>
      <c r="P14288" s="20"/>
    </row>
    <row r="14289" spans="3:16" x14ac:dyDescent="0.35">
      <c r="C14289" s="21"/>
      <c r="E14289" s="21"/>
      <c r="G14289" s="20"/>
      <c r="I14289" s="20"/>
      <c r="O14289" s="20"/>
      <c r="P14289" s="20"/>
    </row>
    <row r="14290" spans="3:16" x14ac:dyDescent="0.35">
      <c r="C14290" s="21"/>
      <c r="E14290" s="21"/>
      <c r="G14290" s="20"/>
      <c r="I14290" s="20"/>
      <c r="O14290" s="20"/>
      <c r="P14290" s="20"/>
    </row>
    <row r="14291" spans="3:16" x14ac:dyDescent="0.35">
      <c r="C14291" s="21"/>
      <c r="E14291" s="21"/>
      <c r="G14291" s="20"/>
      <c r="I14291" s="20"/>
      <c r="O14291" s="20"/>
      <c r="P14291" s="20"/>
    </row>
    <row r="14292" spans="3:16" x14ac:dyDescent="0.35">
      <c r="C14292" s="21"/>
      <c r="E14292" s="21"/>
      <c r="G14292" s="20"/>
      <c r="I14292" s="20"/>
      <c r="O14292" s="20"/>
      <c r="P14292" s="20"/>
    </row>
    <row r="14293" spans="3:16" x14ac:dyDescent="0.35">
      <c r="C14293" s="21"/>
      <c r="E14293" s="21"/>
      <c r="G14293" s="20"/>
      <c r="I14293" s="20"/>
      <c r="O14293" s="20"/>
      <c r="P14293" s="20"/>
    </row>
    <row r="14294" spans="3:16" x14ac:dyDescent="0.35">
      <c r="C14294" s="21"/>
      <c r="E14294" s="21"/>
      <c r="G14294" s="20"/>
      <c r="I14294" s="20"/>
      <c r="O14294" s="20"/>
      <c r="P14294" s="20"/>
    </row>
    <row r="14295" spans="3:16" x14ac:dyDescent="0.35">
      <c r="C14295" s="21"/>
      <c r="E14295" s="21"/>
      <c r="G14295" s="20"/>
      <c r="I14295" s="20"/>
      <c r="O14295" s="20"/>
      <c r="P14295" s="20"/>
    </row>
    <row r="14296" spans="3:16" x14ac:dyDescent="0.35">
      <c r="C14296" s="21"/>
      <c r="E14296" s="21"/>
      <c r="G14296" s="20"/>
      <c r="I14296" s="20"/>
      <c r="O14296" s="20"/>
      <c r="P14296" s="20"/>
    </row>
    <row r="14297" spans="3:16" x14ac:dyDescent="0.35">
      <c r="C14297" s="21"/>
      <c r="E14297" s="21"/>
      <c r="G14297" s="20"/>
      <c r="I14297" s="20"/>
      <c r="O14297" s="20"/>
      <c r="P14297" s="20"/>
    </row>
    <row r="14298" spans="3:16" x14ac:dyDescent="0.35">
      <c r="C14298" s="21"/>
      <c r="E14298" s="21"/>
      <c r="G14298" s="20"/>
      <c r="I14298" s="20"/>
      <c r="O14298" s="20"/>
      <c r="P14298" s="20"/>
    </row>
    <row r="14299" spans="3:16" x14ac:dyDescent="0.35">
      <c r="C14299" s="21"/>
      <c r="E14299" s="21"/>
      <c r="G14299" s="20"/>
      <c r="I14299" s="20"/>
      <c r="O14299" s="20"/>
      <c r="P14299" s="20"/>
    </row>
    <row r="14300" spans="3:16" x14ac:dyDescent="0.35">
      <c r="C14300" s="21"/>
      <c r="E14300" s="21"/>
      <c r="G14300" s="20"/>
      <c r="I14300" s="20"/>
      <c r="O14300" s="20"/>
      <c r="P14300" s="20"/>
    </row>
    <row r="14301" spans="3:16" x14ac:dyDescent="0.35">
      <c r="C14301" s="21"/>
      <c r="E14301" s="21"/>
      <c r="G14301" s="20"/>
      <c r="I14301" s="20"/>
      <c r="O14301" s="20"/>
      <c r="P14301" s="20"/>
    </row>
    <row r="14302" spans="3:16" x14ac:dyDescent="0.35">
      <c r="C14302" s="21"/>
      <c r="E14302" s="21"/>
      <c r="G14302" s="20"/>
      <c r="I14302" s="20"/>
      <c r="O14302" s="20"/>
      <c r="P14302" s="20"/>
    </row>
    <row r="14303" spans="3:16" x14ac:dyDescent="0.35">
      <c r="C14303" s="21"/>
      <c r="E14303" s="21"/>
      <c r="G14303" s="20"/>
      <c r="I14303" s="20"/>
      <c r="O14303" s="20"/>
      <c r="P14303" s="20"/>
    </row>
    <row r="14304" spans="3:16" x14ac:dyDescent="0.35">
      <c r="C14304" s="21"/>
      <c r="E14304" s="21"/>
      <c r="G14304" s="20"/>
      <c r="I14304" s="20"/>
      <c r="O14304" s="20"/>
      <c r="P14304" s="20"/>
    </row>
    <row r="14305" spans="3:16" x14ac:dyDescent="0.35">
      <c r="C14305" s="21"/>
      <c r="E14305" s="21"/>
      <c r="G14305" s="20"/>
      <c r="I14305" s="20"/>
      <c r="O14305" s="20"/>
      <c r="P14305" s="20"/>
    </row>
    <row r="14306" spans="3:16" x14ac:dyDescent="0.35">
      <c r="C14306" s="21"/>
      <c r="E14306" s="21"/>
      <c r="G14306" s="20"/>
      <c r="I14306" s="20"/>
      <c r="O14306" s="20"/>
      <c r="P14306" s="20"/>
    </row>
    <row r="14307" spans="3:16" x14ac:dyDescent="0.35">
      <c r="C14307" s="21"/>
      <c r="E14307" s="21"/>
      <c r="G14307" s="20"/>
      <c r="I14307" s="20"/>
      <c r="O14307" s="20"/>
      <c r="P14307" s="20"/>
    </row>
    <row r="14308" spans="3:16" x14ac:dyDescent="0.35">
      <c r="C14308" s="21"/>
      <c r="E14308" s="21"/>
      <c r="G14308" s="20"/>
      <c r="I14308" s="20"/>
      <c r="O14308" s="20"/>
      <c r="P14308" s="20"/>
    </row>
    <row r="14309" spans="3:16" x14ac:dyDescent="0.35">
      <c r="C14309" s="21"/>
      <c r="E14309" s="21"/>
      <c r="G14309" s="20"/>
      <c r="I14309" s="20"/>
      <c r="O14309" s="20"/>
      <c r="P14309" s="20"/>
    </row>
    <row r="14310" spans="3:16" x14ac:dyDescent="0.35">
      <c r="C14310" s="21"/>
      <c r="E14310" s="21"/>
      <c r="G14310" s="20"/>
      <c r="I14310" s="20"/>
      <c r="O14310" s="20"/>
      <c r="P14310" s="20"/>
    </row>
    <row r="14311" spans="3:16" x14ac:dyDescent="0.35">
      <c r="C14311" s="21"/>
      <c r="E14311" s="21"/>
      <c r="G14311" s="20"/>
      <c r="I14311" s="20"/>
      <c r="O14311" s="20"/>
      <c r="P14311" s="20"/>
    </row>
    <row r="14312" spans="3:16" x14ac:dyDescent="0.35">
      <c r="C14312" s="21"/>
      <c r="E14312" s="21"/>
      <c r="G14312" s="20"/>
      <c r="I14312" s="20"/>
      <c r="O14312" s="20"/>
      <c r="P14312" s="20"/>
    </row>
    <row r="14313" spans="3:16" x14ac:dyDescent="0.35">
      <c r="C14313" s="21"/>
      <c r="E14313" s="21"/>
      <c r="G14313" s="20"/>
      <c r="I14313" s="20"/>
      <c r="O14313" s="20"/>
      <c r="P14313" s="20"/>
    </row>
    <row r="14314" spans="3:16" x14ac:dyDescent="0.35">
      <c r="C14314" s="21"/>
      <c r="E14314" s="21"/>
      <c r="G14314" s="20"/>
      <c r="I14314" s="20"/>
      <c r="O14314" s="20"/>
      <c r="P14314" s="20"/>
    </row>
    <row r="14315" spans="3:16" x14ac:dyDescent="0.35">
      <c r="C14315" s="21"/>
      <c r="E14315" s="21"/>
      <c r="G14315" s="20"/>
      <c r="I14315" s="20"/>
      <c r="O14315" s="20"/>
      <c r="P14315" s="20"/>
    </row>
    <row r="14316" spans="3:16" x14ac:dyDescent="0.35">
      <c r="C14316" s="21"/>
      <c r="E14316" s="21"/>
      <c r="G14316" s="20"/>
      <c r="I14316" s="20"/>
      <c r="O14316" s="20"/>
      <c r="P14316" s="20"/>
    </row>
    <row r="14317" spans="3:16" x14ac:dyDescent="0.35">
      <c r="C14317" s="21"/>
      <c r="E14317" s="21"/>
      <c r="G14317" s="20"/>
      <c r="I14317" s="20"/>
      <c r="O14317" s="20"/>
      <c r="P14317" s="20"/>
    </row>
    <row r="14318" spans="3:16" x14ac:dyDescent="0.35">
      <c r="C14318" s="21"/>
      <c r="E14318" s="21"/>
      <c r="G14318" s="20"/>
      <c r="I14318" s="20"/>
      <c r="O14318" s="20"/>
      <c r="P14318" s="20"/>
    </row>
    <row r="14319" spans="3:16" x14ac:dyDescent="0.35">
      <c r="C14319" s="21"/>
      <c r="E14319" s="21"/>
      <c r="G14319" s="20"/>
      <c r="I14319" s="20"/>
      <c r="O14319" s="20"/>
      <c r="P14319" s="20"/>
    </row>
    <row r="14320" spans="3:16" x14ac:dyDescent="0.35">
      <c r="C14320" s="21"/>
      <c r="E14320" s="21"/>
      <c r="G14320" s="20"/>
      <c r="I14320" s="20"/>
      <c r="O14320" s="20"/>
      <c r="P14320" s="20"/>
    </row>
    <row r="14321" spans="3:16" x14ac:dyDescent="0.35">
      <c r="C14321" s="21"/>
      <c r="E14321" s="21"/>
      <c r="G14321" s="20"/>
      <c r="I14321" s="20"/>
      <c r="O14321" s="20"/>
      <c r="P14321" s="20"/>
    </row>
    <row r="14322" spans="3:16" x14ac:dyDescent="0.35">
      <c r="C14322" s="21"/>
      <c r="E14322" s="21"/>
      <c r="G14322" s="20"/>
      <c r="I14322" s="20"/>
      <c r="O14322" s="20"/>
      <c r="P14322" s="20"/>
    </row>
    <row r="14323" spans="3:16" x14ac:dyDescent="0.35">
      <c r="C14323" s="21"/>
      <c r="E14323" s="21"/>
      <c r="G14323" s="20"/>
      <c r="I14323" s="20"/>
      <c r="O14323" s="20"/>
      <c r="P14323" s="20"/>
    </row>
    <row r="14324" spans="3:16" x14ac:dyDescent="0.35">
      <c r="C14324" s="21"/>
      <c r="E14324" s="21"/>
      <c r="G14324" s="20"/>
      <c r="I14324" s="20"/>
      <c r="O14324" s="20"/>
      <c r="P14324" s="20"/>
    </row>
    <row r="14325" spans="3:16" x14ac:dyDescent="0.35">
      <c r="C14325" s="21"/>
      <c r="E14325" s="21"/>
      <c r="G14325" s="20"/>
      <c r="I14325" s="20"/>
      <c r="O14325" s="20"/>
      <c r="P14325" s="20"/>
    </row>
    <row r="14326" spans="3:16" x14ac:dyDescent="0.35">
      <c r="C14326" s="21"/>
      <c r="E14326" s="21"/>
      <c r="G14326" s="20"/>
      <c r="I14326" s="20"/>
      <c r="O14326" s="20"/>
      <c r="P14326" s="20"/>
    </row>
    <row r="14327" spans="3:16" x14ac:dyDescent="0.35">
      <c r="C14327" s="21"/>
      <c r="E14327" s="21"/>
      <c r="G14327" s="20"/>
      <c r="I14327" s="20"/>
      <c r="O14327" s="20"/>
      <c r="P14327" s="20"/>
    </row>
    <row r="14328" spans="3:16" x14ac:dyDescent="0.35">
      <c r="C14328" s="21"/>
      <c r="E14328" s="21"/>
      <c r="G14328" s="20"/>
      <c r="I14328" s="20"/>
      <c r="O14328" s="20"/>
      <c r="P14328" s="20"/>
    </row>
    <row r="14329" spans="3:16" x14ac:dyDescent="0.35">
      <c r="C14329" s="21"/>
      <c r="E14329" s="21"/>
      <c r="G14329" s="20"/>
      <c r="I14329" s="20"/>
      <c r="O14329" s="20"/>
      <c r="P14329" s="20"/>
    </row>
    <row r="14330" spans="3:16" x14ac:dyDescent="0.35">
      <c r="C14330" s="21"/>
      <c r="E14330" s="21"/>
      <c r="G14330" s="20"/>
      <c r="I14330" s="20"/>
      <c r="O14330" s="20"/>
      <c r="P14330" s="20"/>
    </row>
    <row r="14331" spans="3:16" x14ac:dyDescent="0.35">
      <c r="C14331" s="21"/>
      <c r="E14331" s="21"/>
      <c r="G14331" s="20"/>
      <c r="I14331" s="20"/>
      <c r="O14331" s="20"/>
      <c r="P14331" s="20"/>
    </row>
    <row r="14332" spans="3:16" x14ac:dyDescent="0.35">
      <c r="C14332" s="21"/>
      <c r="E14332" s="21"/>
      <c r="G14332" s="20"/>
      <c r="I14332" s="20"/>
      <c r="O14332" s="20"/>
      <c r="P14332" s="20"/>
    </row>
    <row r="14333" spans="3:16" x14ac:dyDescent="0.35">
      <c r="C14333" s="21"/>
      <c r="E14333" s="21"/>
      <c r="G14333" s="20"/>
      <c r="I14333" s="20"/>
      <c r="O14333" s="20"/>
      <c r="P14333" s="20"/>
    </row>
    <row r="14334" spans="3:16" x14ac:dyDescent="0.35">
      <c r="C14334" s="21"/>
      <c r="E14334" s="21"/>
      <c r="G14334" s="20"/>
      <c r="I14334" s="20"/>
      <c r="O14334" s="20"/>
      <c r="P14334" s="20"/>
    </row>
    <row r="14335" spans="3:16" x14ac:dyDescent="0.35">
      <c r="C14335" s="21"/>
      <c r="E14335" s="21"/>
      <c r="G14335" s="20"/>
      <c r="I14335" s="20"/>
      <c r="O14335" s="20"/>
      <c r="P14335" s="20"/>
    </row>
    <row r="14336" spans="3:16" x14ac:dyDescent="0.35">
      <c r="C14336" s="21"/>
      <c r="E14336" s="21"/>
      <c r="G14336" s="20"/>
      <c r="I14336" s="20"/>
      <c r="O14336" s="20"/>
      <c r="P14336" s="20"/>
    </row>
    <row r="14337" spans="3:16" x14ac:dyDescent="0.35">
      <c r="C14337" s="21"/>
      <c r="E14337" s="21"/>
      <c r="G14337" s="20"/>
      <c r="I14337" s="20"/>
      <c r="O14337" s="20"/>
      <c r="P14337" s="20"/>
    </row>
    <row r="14338" spans="3:16" x14ac:dyDescent="0.35">
      <c r="C14338" s="21"/>
      <c r="E14338" s="21"/>
      <c r="G14338" s="20"/>
      <c r="I14338" s="20"/>
      <c r="O14338" s="20"/>
      <c r="P14338" s="20"/>
    </row>
    <row r="14339" spans="3:16" x14ac:dyDescent="0.35">
      <c r="C14339" s="21"/>
      <c r="E14339" s="21"/>
      <c r="G14339" s="20"/>
      <c r="I14339" s="20"/>
      <c r="O14339" s="20"/>
      <c r="P14339" s="20"/>
    </row>
    <row r="14340" spans="3:16" x14ac:dyDescent="0.35">
      <c r="C14340" s="21"/>
      <c r="E14340" s="21"/>
      <c r="G14340" s="20"/>
      <c r="I14340" s="20"/>
      <c r="O14340" s="20"/>
      <c r="P14340" s="20"/>
    </row>
    <row r="14341" spans="3:16" x14ac:dyDescent="0.35">
      <c r="C14341" s="21"/>
      <c r="E14341" s="21"/>
      <c r="G14341" s="20"/>
      <c r="I14341" s="20"/>
      <c r="O14341" s="20"/>
      <c r="P14341" s="20"/>
    </row>
    <row r="14342" spans="3:16" x14ac:dyDescent="0.35">
      <c r="C14342" s="21"/>
      <c r="E14342" s="21"/>
      <c r="G14342" s="20"/>
      <c r="I14342" s="20"/>
      <c r="O14342" s="20"/>
      <c r="P14342" s="20"/>
    </row>
    <row r="14343" spans="3:16" x14ac:dyDescent="0.35">
      <c r="C14343" s="21"/>
      <c r="E14343" s="21"/>
      <c r="G14343" s="20"/>
      <c r="I14343" s="20"/>
      <c r="O14343" s="20"/>
      <c r="P14343" s="20"/>
    </row>
    <row r="14344" spans="3:16" x14ac:dyDescent="0.35">
      <c r="C14344" s="21"/>
      <c r="E14344" s="21"/>
      <c r="G14344" s="20"/>
      <c r="I14344" s="20"/>
      <c r="O14344" s="20"/>
      <c r="P14344" s="20"/>
    </row>
    <row r="14345" spans="3:16" x14ac:dyDescent="0.35">
      <c r="C14345" s="21"/>
      <c r="E14345" s="21"/>
      <c r="G14345" s="20"/>
      <c r="I14345" s="20"/>
      <c r="O14345" s="20"/>
      <c r="P14345" s="20"/>
    </row>
    <row r="14346" spans="3:16" x14ac:dyDescent="0.35">
      <c r="C14346" s="21"/>
      <c r="E14346" s="21"/>
      <c r="G14346" s="20"/>
      <c r="I14346" s="20"/>
      <c r="O14346" s="20"/>
      <c r="P14346" s="20"/>
    </row>
    <row r="14347" spans="3:16" x14ac:dyDescent="0.35">
      <c r="C14347" s="21"/>
      <c r="E14347" s="21"/>
      <c r="G14347" s="20"/>
      <c r="I14347" s="20"/>
      <c r="O14347" s="20"/>
      <c r="P14347" s="20"/>
    </row>
    <row r="14348" spans="3:16" x14ac:dyDescent="0.35">
      <c r="C14348" s="21"/>
      <c r="E14348" s="21"/>
      <c r="G14348" s="20"/>
      <c r="I14348" s="20"/>
      <c r="O14348" s="20"/>
      <c r="P14348" s="20"/>
    </row>
    <row r="14349" spans="3:16" x14ac:dyDescent="0.35">
      <c r="C14349" s="21"/>
      <c r="E14349" s="21"/>
      <c r="G14349" s="20"/>
      <c r="I14349" s="20"/>
      <c r="O14349" s="20"/>
      <c r="P14349" s="20"/>
    </row>
    <row r="14350" spans="3:16" x14ac:dyDescent="0.35">
      <c r="C14350" s="21"/>
      <c r="E14350" s="21"/>
      <c r="G14350" s="20"/>
      <c r="I14350" s="20"/>
      <c r="O14350" s="20"/>
      <c r="P14350" s="20"/>
    </row>
    <row r="14351" spans="3:16" x14ac:dyDescent="0.35">
      <c r="C14351" s="21"/>
      <c r="E14351" s="21"/>
      <c r="G14351" s="20"/>
      <c r="I14351" s="20"/>
      <c r="O14351" s="20"/>
      <c r="P14351" s="20"/>
    </row>
    <row r="14352" spans="3:16" x14ac:dyDescent="0.35">
      <c r="C14352" s="21"/>
      <c r="E14352" s="21"/>
      <c r="G14352" s="20"/>
      <c r="I14352" s="20"/>
      <c r="O14352" s="20"/>
      <c r="P14352" s="20"/>
    </row>
    <row r="14353" spans="3:16" x14ac:dyDescent="0.35">
      <c r="C14353" s="21"/>
      <c r="E14353" s="21"/>
      <c r="G14353" s="20"/>
      <c r="I14353" s="20"/>
      <c r="O14353" s="20"/>
      <c r="P14353" s="20"/>
    </row>
    <row r="14354" spans="3:16" x14ac:dyDescent="0.35">
      <c r="C14354" s="21"/>
      <c r="E14354" s="21"/>
      <c r="G14354" s="20"/>
      <c r="I14354" s="20"/>
      <c r="O14354" s="20"/>
      <c r="P14354" s="20"/>
    </row>
    <row r="14355" spans="3:16" x14ac:dyDescent="0.35">
      <c r="C14355" s="21"/>
      <c r="E14355" s="21"/>
      <c r="G14355" s="20"/>
      <c r="I14355" s="20"/>
      <c r="O14355" s="20"/>
      <c r="P14355" s="20"/>
    </row>
    <row r="14356" spans="3:16" x14ac:dyDescent="0.35">
      <c r="C14356" s="21"/>
      <c r="E14356" s="21"/>
      <c r="G14356" s="20"/>
      <c r="I14356" s="20"/>
      <c r="O14356" s="20"/>
      <c r="P14356" s="20"/>
    </row>
    <row r="14357" spans="3:16" x14ac:dyDescent="0.35">
      <c r="C14357" s="21"/>
      <c r="E14357" s="21"/>
      <c r="G14357" s="20"/>
      <c r="I14357" s="20"/>
      <c r="O14357" s="20"/>
      <c r="P14357" s="20"/>
    </row>
    <row r="14358" spans="3:16" x14ac:dyDescent="0.35">
      <c r="C14358" s="21"/>
      <c r="E14358" s="21"/>
      <c r="G14358" s="20"/>
      <c r="I14358" s="20"/>
      <c r="O14358" s="20"/>
      <c r="P14358" s="20"/>
    </row>
    <row r="14359" spans="3:16" x14ac:dyDescent="0.35">
      <c r="C14359" s="21"/>
      <c r="E14359" s="21"/>
      <c r="G14359" s="20"/>
      <c r="I14359" s="20"/>
      <c r="O14359" s="20"/>
      <c r="P14359" s="20"/>
    </row>
    <row r="14360" spans="3:16" x14ac:dyDescent="0.35">
      <c r="C14360" s="21"/>
      <c r="E14360" s="21"/>
      <c r="G14360" s="20"/>
      <c r="I14360" s="20"/>
      <c r="O14360" s="20"/>
      <c r="P14360" s="20"/>
    </row>
    <row r="14361" spans="3:16" x14ac:dyDescent="0.35">
      <c r="C14361" s="21"/>
      <c r="E14361" s="21"/>
      <c r="G14361" s="20"/>
      <c r="I14361" s="20"/>
      <c r="O14361" s="20"/>
      <c r="P14361" s="20"/>
    </row>
    <row r="14362" spans="3:16" x14ac:dyDescent="0.35">
      <c r="C14362" s="21"/>
      <c r="E14362" s="21"/>
      <c r="G14362" s="20"/>
      <c r="I14362" s="20"/>
      <c r="O14362" s="20"/>
      <c r="P14362" s="20"/>
    </row>
    <row r="14363" spans="3:16" x14ac:dyDescent="0.35">
      <c r="C14363" s="21"/>
      <c r="E14363" s="21"/>
      <c r="G14363" s="20"/>
      <c r="I14363" s="20"/>
      <c r="O14363" s="20"/>
      <c r="P14363" s="20"/>
    </row>
    <row r="14364" spans="3:16" x14ac:dyDescent="0.35">
      <c r="C14364" s="21"/>
      <c r="E14364" s="21"/>
      <c r="G14364" s="20"/>
      <c r="I14364" s="20"/>
      <c r="O14364" s="20"/>
      <c r="P14364" s="20"/>
    </row>
    <row r="14365" spans="3:16" x14ac:dyDescent="0.35">
      <c r="C14365" s="21"/>
      <c r="E14365" s="21"/>
      <c r="G14365" s="20"/>
      <c r="I14365" s="20"/>
      <c r="O14365" s="20"/>
      <c r="P14365" s="20"/>
    </row>
    <row r="14366" spans="3:16" x14ac:dyDescent="0.35">
      <c r="C14366" s="21"/>
      <c r="E14366" s="21"/>
      <c r="G14366" s="20"/>
      <c r="I14366" s="20"/>
      <c r="O14366" s="20"/>
      <c r="P14366" s="20"/>
    </row>
    <row r="14367" spans="3:16" x14ac:dyDescent="0.35">
      <c r="C14367" s="21"/>
      <c r="E14367" s="21"/>
      <c r="G14367" s="20"/>
      <c r="I14367" s="20"/>
      <c r="O14367" s="20"/>
      <c r="P14367" s="20"/>
    </row>
    <row r="14368" spans="3:16" x14ac:dyDescent="0.35">
      <c r="C14368" s="21"/>
      <c r="E14368" s="21"/>
      <c r="G14368" s="20"/>
      <c r="I14368" s="20"/>
      <c r="O14368" s="20"/>
      <c r="P14368" s="20"/>
    </row>
    <row r="14369" spans="3:16" x14ac:dyDescent="0.35">
      <c r="C14369" s="21"/>
      <c r="E14369" s="21"/>
      <c r="G14369" s="20"/>
      <c r="I14369" s="20"/>
      <c r="O14369" s="20"/>
      <c r="P14369" s="20"/>
    </row>
    <row r="14370" spans="3:16" x14ac:dyDescent="0.35">
      <c r="C14370" s="21"/>
      <c r="E14370" s="21"/>
      <c r="G14370" s="20"/>
      <c r="I14370" s="20"/>
      <c r="O14370" s="20"/>
      <c r="P14370" s="20"/>
    </row>
    <row r="14371" spans="3:16" x14ac:dyDescent="0.35">
      <c r="C14371" s="21"/>
      <c r="E14371" s="21"/>
      <c r="G14371" s="20"/>
      <c r="I14371" s="20"/>
      <c r="O14371" s="20"/>
      <c r="P14371" s="20"/>
    </row>
    <row r="14372" spans="3:16" x14ac:dyDescent="0.35">
      <c r="C14372" s="21"/>
      <c r="E14372" s="21"/>
      <c r="G14372" s="20"/>
      <c r="I14372" s="20"/>
      <c r="O14372" s="20"/>
      <c r="P14372" s="20"/>
    </row>
    <row r="14373" spans="3:16" x14ac:dyDescent="0.35">
      <c r="C14373" s="21"/>
      <c r="E14373" s="21"/>
      <c r="G14373" s="20"/>
      <c r="I14373" s="20"/>
      <c r="O14373" s="20"/>
      <c r="P14373" s="20"/>
    </row>
    <row r="14374" spans="3:16" x14ac:dyDescent="0.35">
      <c r="C14374" s="21"/>
      <c r="E14374" s="21"/>
      <c r="G14374" s="20"/>
      <c r="I14374" s="20"/>
      <c r="O14374" s="20"/>
      <c r="P14374" s="20"/>
    </row>
    <row r="14375" spans="3:16" x14ac:dyDescent="0.35">
      <c r="C14375" s="21"/>
      <c r="E14375" s="21"/>
      <c r="G14375" s="20"/>
      <c r="I14375" s="20"/>
      <c r="O14375" s="20"/>
      <c r="P14375" s="20"/>
    </row>
    <row r="14376" spans="3:16" x14ac:dyDescent="0.35">
      <c r="C14376" s="21"/>
      <c r="E14376" s="21"/>
      <c r="G14376" s="20"/>
      <c r="I14376" s="20"/>
      <c r="O14376" s="20"/>
      <c r="P14376" s="20"/>
    </row>
    <row r="14377" spans="3:16" x14ac:dyDescent="0.35">
      <c r="C14377" s="21"/>
      <c r="E14377" s="21"/>
      <c r="G14377" s="20"/>
      <c r="I14377" s="20"/>
      <c r="O14377" s="20"/>
      <c r="P14377" s="20"/>
    </row>
    <row r="14378" spans="3:16" x14ac:dyDescent="0.35">
      <c r="C14378" s="21"/>
      <c r="E14378" s="21"/>
      <c r="G14378" s="20"/>
      <c r="I14378" s="20"/>
      <c r="O14378" s="20"/>
      <c r="P14378" s="20"/>
    </row>
    <row r="14379" spans="3:16" x14ac:dyDescent="0.35">
      <c r="C14379" s="21"/>
      <c r="E14379" s="21"/>
      <c r="G14379" s="20"/>
      <c r="I14379" s="20"/>
      <c r="O14379" s="20"/>
      <c r="P14379" s="20"/>
    </row>
    <row r="14380" spans="3:16" x14ac:dyDescent="0.35">
      <c r="C14380" s="21"/>
      <c r="E14380" s="21"/>
      <c r="G14380" s="20"/>
      <c r="I14380" s="20"/>
      <c r="O14380" s="20"/>
      <c r="P14380" s="20"/>
    </row>
    <row r="14381" spans="3:16" x14ac:dyDescent="0.35">
      <c r="C14381" s="21"/>
      <c r="E14381" s="21"/>
      <c r="G14381" s="20"/>
      <c r="I14381" s="20"/>
      <c r="O14381" s="20"/>
      <c r="P14381" s="20"/>
    </row>
    <row r="14382" spans="3:16" x14ac:dyDescent="0.35">
      <c r="C14382" s="21"/>
      <c r="E14382" s="21"/>
      <c r="G14382" s="20"/>
      <c r="I14382" s="20"/>
      <c r="O14382" s="20"/>
      <c r="P14382" s="20"/>
    </row>
    <row r="14383" spans="3:16" x14ac:dyDescent="0.35">
      <c r="C14383" s="21"/>
      <c r="E14383" s="21"/>
      <c r="G14383" s="20"/>
      <c r="I14383" s="20"/>
      <c r="O14383" s="20"/>
      <c r="P14383" s="20"/>
    </row>
    <row r="14384" spans="3:16" x14ac:dyDescent="0.35">
      <c r="C14384" s="21"/>
      <c r="E14384" s="21"/>
      <c r="G14384" s="20"/>
      <c r="I14384" s="20"/>
      <c r="O14384" s="20"/>
      <c r="P14384" s="20"/>
    </row>
    <row r="14385" spans="3:16" x14ac:dyDescent="0.35">
      <c r="C14385" s="21"/>
      <c r="E14385" s="21"/>
      <c r="G14385" s="20"/>
      <c r="I14385" s="20"/>
      <c r="O14385" s="20"/>
      <c r="P14385" s="20"/>
    </row>
    <row r="14386" spans="3:16" x14ac:dyDescent="0.35">
      <c r="C14386" s="21"/>
      <c r="E14386" s="21"/>
      <c r="G14386" s="20"/>
      <c r="I14386" s="20"/>
      <c r="O14386" s="20"/>
      <c r="P14386" s="20"/>
    </row>
    <row r="14387" spans="3:16" x14ac:dyDescent="0.35">
      <c r="C14387" s="21"/>
      <c r="E14387" s="21"/>
      <c r="G14387" s="20"/>
      <c r="I14387" s="20"/>
      <c r="O14387" s="20"/>
      <c r="P14387" s="20"/>
    </row>
    <row r="14388" spans="3:16" x14ac:dyDescent="0.35">
      <c r="C14388" s="21"/>
      <c r="E14388" s="21"/>
      <c r="G14388" s="20"/>
      <c r="I14388" s="20"/>
      <c r="O14388" s="20"/>
      <c r="P14388" s="20"/>
    </row>
    <row r="14389" spans="3:16" x14ac:dyDescent="0.35">
      <c r="C14389" s="21"/>
      <c r="E14389" s="21"/>
      <c r="G14389" s="20"/>
      <c r="I14389" s="20"/>
      <c r="O14389" s="20"/>
      <c r="P14389" s="20"/>
    </row>
    <row r="14390" spans="3:16" x14ac:dyDescent="0.35">
      <c r="C14390" s="21"/>
      <c r="E14390" s="21"/>
      <c r="G14390" s="20"/>
      <c r="I14390" s="20"/>
      <c r="O14390" s="20"/>
      <c r="P14390" s="20"/>
    </row>
    <row r="14391" spans="3:16" x14ac:dyDescent="0.35">
      <c r="C14391" s="21"/>
      <c r="E14391" s="21"/>
      <c r="G14391" s="20"/>
      <c r="I14391" s="20"/>
      <c r="O14391" s="20"/>
      <c r="P14391" s="20"/>
    </row>
    <row r="14392" spans="3:16" x14ac:dyDescent="0.35">
      <c r="C14392" s="21"/>
      <c r="E14392" s="21"/>
      <c r="G14392" s="20"/>
      <c r="I14392" s="20"/>
      <c r="O14392" s="20"/>
      <c r="P14392" s="20"/>
    </row>
    <row r="14393" spans="3:16" x14ac:dyDescent="0.35">
      <c r="C14393" s="21"/>
      <c r="E14393" s="21"/>
      <c r="G14393" s="20"/>
      <c r="I14393" s="20"/>
      <c r="O14393" s="20"/>
      <c r="P14393" s="20"/>
    </row>
    <row r="14394" spans="3:16" x14ac:dyDescent="0.35">
      <c r="C14394" s="21"/>
      <c r="E14394" s="21"/>
      <c r="G14394" s="20"/>
      <c r="I14394" s="20"/>
      <c r="O14394" s="20"/>
      <c r="P14394" s="20"/>
    </row>
    <row r="14395" spans="3:16" x14ac:dyDescent="0.35">
      <c r="C14395" s="21"/>
      <c r="E14395" s="21"/>
      <c r="G14395" s="20"/>
      <c r="I14395" s="20"/>
      <c r="O14395" s="20"/>
      <c r="P14395" s="20"/>
    </row>
    <row r="14396" spans="3:16" x14ac:dyDescent="0.35">
      <c r="C14396" s="21"/>
      <c r="E14396" s="21"/>
      <c r="G14396" s="20"/>
      <c r="I14396" s="20"/>
      <c r="O14396" s="20"/>
      <c r="P14396" s="20"/>
    </row>
    <row r="14397" spans="3:16" x14ac:dyDescent="0.35">
      <c r="C14397" s="21"/>
      <c r="E14397" s="21"/>
      <c r="G14397" s="20"/>
      <c r="I14397" s="20"/>
      <c r="O14397" s="20"/>
      <c r="P14397" s="20"/>
    </row>
    <row r="14398" spans="3:16" x14ac:dyDescent="0.35">
      <c r="C14398" s="21"/>
      <c r="E14398" s="21"/>
      <c r="G14398" s="20"/>
      <c r="I14398" s="20"/>
      <c r="O14398" s="20"/>
      <c r="P14398" s="20"/>
    </row>
    <row r="14399" spans="3:16" x14ac:dyDescent="0.35">
      <c r="C14399" s="21"/>
      <c r="E14399" s="21"/>
      <c r="G14399" s="20"/>
      <c r="I14399" s="20"/>
      <c r="O14399" s="20"/>
      <c r="P14399" s="20"/>
    </row>
    <row r="14400" spans="3:16" x14ac:dyDescent="0.35">
      <c r="C14400" s="21"/>
      <c r="E14400" s="21"/>
      <c r="G14400" s="20"/>
      <c r="I14400" s="20"/>
      <c r="O14400" s="20"/>
      <c r="P14400" s="20"/>
    </row>
    <row r="14401" spans="3:16" x14ac:dyDescent="0.35">
      <c r="C14401" s="21"/>
      <c r="E14401" s="21"/>
      <c r="G14401" s="20"/>
      <c r="I14401" s="20"/>
      <c r="O14401" s="20"/>
      <c r="P14401" s="20"/>
    </row>
    <row r="14402" spans="3:16" x14ac:dyDescent="0.35">
      <c r="C14402" s="21"/>
      <c r="E14402" s="21"/>
      <c r="G14402" s="20"/>
      <c r="I14402" s="20"/>
      <c r="O14402" s="20"/>
      <c r="P14402" s="20"/>
    </row>
    <row r="14403" spans="3:16" x14ac:dyDescent="0.35">
      <c r="C14403" s="21"/>
      <c r="E14403" s="21"/>
      <c r="G14403" s="20"/>
      <c r="I14403" s="20"/>
      <c r="O14403" s="20"/>
      <c r="P14403" s="20"/>
    </row>
    <row r="14404" spans="3:16" x14ac:dyDescent="0.35">
      <c r="C14404" s="21"/>
      <c r="E14404" s="21"/>
      <c r="G14404" s="20"/>
      <c r="I14404" s="20"/>
      <c r="O14404" s="20"/>
      <c r="P14404" s="20"/>
    </row>
    <row r="14405" spans="3:16" x14ac:dyDescent="0.35">
      <c r="C14405" s="21"/>
      <c r="E14405" s="21"/>
      <c r="G14405" s="20"/>
      <c r="I14405" s="20"/>
      <c r="O14405" s="20"/>
      <c r="P14405" s="20"/>
    </row>
    <row r="14406" spans="3:16" x14ac:dyDescent="0.35">
      <c r="C14406" s="21"/>
      <c r="E14406" s="21"/>
      <c r="G14406" s="20"/>
      <c r="I14406" s="20"/>
      <c r="O14406" s="20"/>
      <c r="P14406" s="20"/>
    </row>
    <row r="14407" spans="3:16" x14ac:dyDescent="0.35">
      <c r="C14407" s="21"/>
      <c r="E14407" s="21"/>
      <c r="G14407" s="20"/>
      <c r="I14407" s="20"/>
      <c r="O14407" s="20"/>
      <c r="P14407" s="20"/>
    </row>
    <row r="14408" spans="3:16" x14ac:dyDescent="0.35">
      <c r="C14408" s="21"/>
      <c r="E14408" s="21"/>
      <c r="G14408" s="20"/>
      <c r="I14408" s="20"/>
      <c r="O14408" s="20"/>
      <c r="P14408" s="20"/>
    </row>
    <row r="14409" spans="3:16" x14ac:dyDescent="0.35">
      <c r="C14409" s="21"/>
      <c r="E14409" s="21"/>
      <c r="G14409" s="20"/>
      <c r="I14409" s="20"/>
      <c r="O14409" s="20"/>
      <c r="P14409" s="20"/>
    </row>
    <row r="14410" spans="3:16" x14ac:dyDescent="0.35">
      <c r="C14410" s="21"/>
      <c r="E14410" s="21"/>
      <c r="G14410" s="20"/>
      <c r="I14410" s="20"/>
      <c r="O14410" s="20"/>
      <c r="P14410" s="20"/>
    </row>
    <row r="14411" spans="3:16" x14ac:dyDescent="0.35">
      <c r="C14411" s="21"/>
      <c r="E14411" s="21"/>
      <c r="G14411" s="20"/>
      <c r="I14411" s="20"/>
      <c r="O14411" s="20"/>
      <c r="P14411" s="20"/>
    </row>
    <row r="14412" spans="3:16" x14ac:dyDescent="0.35">
      <c r="C14412" s="21"/>
      <c r="E14412" s="21"/>
      <c r="G14412" s="20"/>
      <c r="I14412" s="20"/>
      <c r="O14412" s="20"/>
      <c r="P14412" s="20"/>
    </row>
    <row r="14413" spans="3:16" x14ac:dyDescent="0.35">
      <c r="C14413" s="21"/>
      <c r="E14413" s="21"/>
      <c r="G14413" s="20"/>
      <c r="I14413" s="20"/>
      <c r="O14413" s="20"/>
      <c r="P14413" s="20"/>
    </row>
    <row r="14414" spans="3:16" x14ac:dyDescent="0.35">
      <c r="C14414" s="21"/>
      <c r="E14414" s="21"/>
      <c r="G14414" s="20"/>
      <c r="I14414" s="20"/>
      <c r="O14414" s="20"/>
      <c r="P14414" s="20"/>
    </row>
    <row r="14415" spans="3:16" x14ac:dyDescent="0.35">
      <c r="C14415" s="21"/>
      <c r="E14415" s="21"/>
      <c r="G14415" s="20"/>
      <c r="I14415" s="20"/>
      <c r="O14415" s="20"/>
      <c r="P14415" s="20"/>
    </row>
    <row r="14416" spans="3:16" x14ac:dyDescent="0.35">
      <c r="C14416" s="21"/>
      <c r="E14416" s="21"/>
      <c r="G14416" s="20"/>
      <c r="I14416" s="20"/>
      <c r="O14416" s="20"/>
      <c r="P14416" s="20"/>
    </row>
    <row r="14417" spans="3:16" x14ac:dyDescent="0.35">
      <c r="C14417" s="21"/>
      <c r="E14417" s="21"/>
      <c r="G14417" s="20"/>
      <c r="I14417" s="20"/>
      <c r="O14417" s="20"/>
      <c r="P14417" s="20"/>
    </row>
    <row r="14418" spans="3:16" x14ac:dyDescent="0.35">
      <c r="C14418" s="21"/>
      <c r="E14418" s="21"/>
      <c r="G14418" s="20"/>
      <c r="I14418" s="20"/>
      <c r="O14418" s="20"/>
      <c r="P14418" s="20"/>
    </row>
    <row r="14419" spans="3:16" x14ac:dyDescent="0.35">
      <c r="C14419" s="21"/>
      <c r="E14419" s="21"/>
      <c r="G14419" s="20"/>
      <c r="I14419" s="20"/>
      <c r="O14419" s="20"/>
      <c r="P14419" s="20"/>
    </row>
    <row r="14420" spans="3:16" x14ac:dyDescent="0.35">
      <c r="C14420" s="21"/>
      <c r="E14420" s="21"/>
      <c r="G14420" s="20"/>
      <c r="I14420" s="20"/>
      <c r="O14420" s="20"/>
      <c r="P14420" s="20"/>
    </row>
    <row r="14421" spans="3:16" x14ac:dyDescent="0.35">
      <c r="C14421" s="21"/>
      <c r="E14421" s="21"/>
      <c r="G14421" s="20"/>
      <c r="I14421" s="20"/>
      <c r="O14421" s="20"/>
      <c r="P14421" s="20"/>
    </row>
    <row r="14422" spans="3:16" x14ac:dyDescent="0.35">
      <c r="C14422" s="21"/>
      <c r="E14422" s="21"/>
      <c r="G14422" s="20"/>
      <c r="I14422" s="20"/>
      <c r="O14422" s="20"/>
      <c r="P14422" s="20"/>
    </row>
    <row r="14423" spans="3:16" x14ac:dyDescent="0.35">
      <c r="C14423" s="21"/>
      <c r="E14423" s="21"/>
      <c r="G14423" s="20"/>
      <c r="I14423" s="20"/>
      <c r="O14423" s="20"/>
      <c r="P14423" s="20"/>
    </row>
    <row r="14424" spans="3:16" x14ac:dyDescent="0.35">
      <c r="C14424" s="21"/>
      <c r="E14424" s="21"/>
      <c r="G14424" s="20"/>
      <c r="I14424" s="20"/>
      <c r="O14424" s="20"/>
      <c r="P14424" s="20"/>
    </row>
    <row r="14425" spans="3:16" x14ac:dyDescent="0.35">
      <c r="C14425" s="21"/>
      <c r="E14425" s="21"/>
      <c r="G14425" s="20"/>
      <c r="I14425" s="20"/>
      <c r="O14425" s="20"/>
      <c r="P14425" s="20"/>
    </row>
    <row r="14426" spans="3:16" x14ac:dyDescent="0.35">
      <c r="C14426" s="21"/>
      <c r="E14426" s="21"/>
      <c r="G14426" s="20"/>
      <c r="I14426" s="20"/>
      <c r="O14426" s="20"/>
      <c r="P14426" s="20"/>
    </row>
    <row r="14427" spans="3:16" x14ac:dyDescent="0.35">
      <c r="C14427" s="21"/>
      <c r="E14427" s="21"/>
      <c r="G14427" s="20"/>
      <c r="I14427" s="20"/>
      <c r="O14427" s="20"/>
      <c r="P14427" s="20"/>
    </row>
    <row r="14428" spans="3:16" x14ac:dyDescent="0.35">
      <c r="C14428" s="21"/>
      <c r="E14428" s="21"/>
      <c r="G14428" s="20"/>
      <c r="I14428" s="20"/>
      <c r="O14428" s="20"/>
      <c r="P14428" s="20"/>
    </row>
    <row r="14429" spans="3:16" x14ac:dyDescent="0.35">
      <c r="C14429" s="21"/>
      <c r="E14429" s="21"/>
      <c r="G14429" s="20"/>
      <c r="I14429" s="20"/>
      <c r="O14429" s="20"/>
      <c r="P14429" s="20"/>
    </row>
    <row r="14430" spans="3:16" x14ac:dyDescent="0.35">
      <c r="C14430" s="21"/>
      <c r="E14430" s="21"/>
      <c r="G14430" s="20"/>
      <c r="I14430" s="20"/>
      <c r="O14430" s="20"/>
      <c r="P14430" s="20"/>
    </row>
    <row r="14431" spans="3:16" x14ac:dyDescent="0.35">
      <c r="C14431" s="21"/>
      <c r="E14431" s="21"/>
      <c r="G14431" s="20"/>
      <c r="I14431" s="20"/>
      <c r="O14431" s="20"/>
      <c r="P14431" s="20"/>
    </row>
    <row r="14432" spans="3:16" x14ac:dyDescent="0.35">
      <c r="C14432" s="21"/>
      <c r="E14432" s="21"/>
      <c r="G14432" s="20"/>
      <c r="I14432" s="20"/>
      <c r="O14432" s="20"/>
      <c r="P14432" s="20"/>
    </row>
    <row r="14433" spans="3:16" x14ac:dyDescent="0.35">
      <c r="C14433" s="21"/>
      <c r="E14433" s="21"/>
      <c r="G14433" s="20"/>
      <c r="I14433" s="20"/>
      <c r="O14433" s="20"/>
      <c r="P14433" s="20"/>
    </row>
    <row r="14434" spans="3:16" x14ac:dyDescent="0.35">
      <c r="C14434" s="21"/>
      <c r="E14434" s="21"/>
      <c r="G14434" s="20"/>
      <c r="I14434" s="20"/>
      <c r="O14434" s="20"/>
      <c r="P14434" s="20"/>
    </row>
    <row r="14435" spans="3:16" x14ac:dyDescent="0.35">
      <c r="C14435" s="21"/>
      <c r="E14435" s="21"/>
      <c r="G14435" s="20"/>
      <c r="I14435" s="20"/>
      <c r="O14435" s="20"/>
      <c r="P14435" s="20"/>
    </row>
    <row r="14436" spans="3:16" x14ac:dyDescent="0.35">
      <c r="C14436" s="21"/>
      <c r="E14436" s="21"/>
      <c r="G14436" s="20"/>
      <c r="I14436" s="20"/>
      <c r="O14436" s="20"/>
      <c r="P14436" s="20"/>
    </row>
    <row r="14437" spans="3:16" x14ac:dyDescent="0.35">
      <c r="C14437" s="21"/>
      <c r="E14437" s="21"/>
      <c r="G14437" s="20"/>
      <c r="I14437" s="20"/>
      <c r="O14437" s="20"/>
      <c r="P14437" s="20"/>
    </row>
    <row r="14438" spans="3:16" x14ac:dyDescent="0.35">
      <c r="C14438" s="21"/>
      <c r="E14438" s="21"/>
      <c r="G14438" s="20"/>
      <c r="I14438" s="20"/>
      <c r="O14438" s="20"/>
      <c r="P14438" s="20"/>
    </row>
    <row r="14439" spans="3:16" x14ac:dyDescent="0.35">
      <c r="C14439" s="21"/>
      <c r="E14439" s="21"/>
      <c r="G14439" s="20"/>
      <c r="I14439" s="20"/>
      <c r="O14439" s="20"/>
      <c r="P14439" s="20"/>
    </row>
    <row r="14440" spans="3:16" x14ac:dyDescent="0.35">
      <c r="C14440" s="21"/>
      <c r="E14440" s="21"/>
      <c r="G14440" s="20"/>
      <c r="I14440" s="20"/>
      <c r="O14440" s="20"/>
      <c r="P14440" s="20"/>
    </row>
    <row r="14441" spans="3:16" x14ac:dyDescent="0.35">
      <c r="C14441" s="21"/>
      <c r="E14441" s="21"/>
      <c r="G14441" s="20"/>
      <c r="I14441" s="20"/>
      <c r="O14441" s="20"/>
      <c r="P14441" s="20"/>
    </row>
    <row r="14442" spans="3:16" x14ac:dyDescent="0.35">
      <c r="C14442" s="21"/>
      <c r="E14442" s="21"/>
      <c r="G14442" s="20"/>
      <c r="I14442" s="20"/>
      <c r="O14442" s="20"/>
      <c r="P14442" s="20"/>
    </row>
    <row r="14443" spans="3:16" x14ac:dyDescent="0.35">
      <c r="C14443" s="21"/>
      <c r="E14443" s="21"/>
      <c r="G14443" s="20"/>
      <c r="I14443" s="20"/>
      <c r="O14443" s="20"/>
      <c r="P14443" s="20"/>
    </row>
    <row r="14444" spans="3:16" x14ac:dyDescent="0.35">
      <c r="C14444" s="21"/>
      <c r="E14444" s="21"/>
      <c r="G14444" s="20"/>
      <c r="I14444" s="20"/>
      <c r="O14444" s="20"/>
      <c r="P14444" s="20"/>
    </row>
    <row r="14445" spans="3:16" x14ac:dyDescent="0.35">
      <c r="C14445" s="21"/>
      <c r="E14445" s="21"/>
      <c r="G14445" s="20"/>
      <c r="I14445" s="20"/>
      <c r="O14445" s="20"/>
      <c r="P14445" s="20"/>
    </row>
    <row r="14446" spans="3:16" x14ac:dyDescent="0.35">
      <c r="C14446" s="21"/>
      <c r="E14446" s="21"/>
      <c r="G14446" s="20"/>
      <c r="I14446" s="20"/>
      <c r="O14446" s="20"/>
      <c r="P14446" s="20"/>
    </row>
    <row r="14447" spans="3:16" x14ac:dyDescent="0.35">
      <c r="C14447" s="21"/>
      <c r="E14447" s="21"/>
      <c r="G14447" s="20"/>
      <c r="I14447" s="20"/>
      <c r="O14447" s="20"/>
      <c r="P14447" s="20"/>
    </row>
    <row r="14448" spans="3:16" x14ac:dyDescent="0.35">
      <c r="C14448" s="21"/>
      <c r="E14448" s="21"/>
      <c r="G14448" s="20"/>
      <c r="I14448" s="20"/>
      <c r="O14448" s="20"/>
      <c r="P14448" s="20"/>
    </row>
    <row r="14449" spans="3:16" x14ac:dyDescent="0.35">
      <c r="C14449" s="21"/>
      <c r="E14449" s="21"/>
      <c r="G14449" s="20"/>
      <c r="I14449" s="20"/>
      <c r="O14449" s="20"/>
      <c r="P14449" s="20"/>
    </row>
    <row r="14450" spans="3:16" x14ac:dyDescent="0.35">
      <c r="C14450" s="21"/>
      <c r="E14450" s="21"/>
      <c r="G14450" s="20"/>
      <c r="I14450" s="20"/>
      <c r="O14450" s="20"/>
      <c r="P14450" s="20"/>
    </row>
    <row r="14451" spans="3:16" x14ac:dyDescent="0.35">
      <c r="C14451" s="21"/>
      <c r="E14451" s="21"/>
      <c r="G14451" s="20"/>
      <c r="I14451" s="20"/>
      <c r="O14451" s="20"/>
      <c r="P14451" s="20"/>
    </row>
    <row r="14452" spans="3:16" x14ac:dyDescent="0.35">
      <c r="C14452" s="21"/>
      <c r="E14452" s="21"/>
      <c r="G14452" s="20"/>
      <c r="I14452" s="20"/>
      <c r="O14452" s="20"/>
      <c r="P14452" s="20"/>
    </row>
    <row r="14453" spans="3:16" x14ac:dyDescent="0.35">
      <c r="C14453" s="21"/>
      <c r="E14453" s="21"/>
      <c r="G14453" s="20"/>
      <c r="I14453" s="20"/>
      <c r="O14453" s="20"/>
      <c r="P14453" s="20"/>
    </row>
    <row r="14454" spans="3:16" x14ac:dyDescent="0.35">
      <c r="C14454" s="21"/>
      <c r="E14454" s="21"/>
      <c r="G14454" s="20"/>
      <c r="I14454" s="20"/>
      <c r="O14454" s="20"/>
      <c r="P14454" s="20"/>
    </row>
    <row r="14455" spans="3:16" x14ac:dyDescent="0.35">
      <c r="C14455" s="21"/>
      <c r="E14455" s="21"/>
      <c r="G14455" s="20"/>
      <c r="I14455" s="20"/>
      <c r="O14455" s="20"/>
      <c r="P14455" s="20"/>
    </row>
    <row r="14456" spans="3:16" x14ac:dyDescent="0.35">
      <c r="C14456" s="21"/>
      <c r="E14456" s="21"/>
      <c r="G14456" s="20"/>
      <c r="I14456" s="20"/>
      <c r="O14456" s="20"/>
      <c r="P14456" s="20"/>
    </row>
    <row r="14457" spans="3:16" x14ac:dyDescent="0.35">
      <c r="C14457" s="21"/>
      <c r="E14457" s="21"/>
      <c r="G14457" s="20"/>
      <c r="I14457" s="20"/>
      <c r="O14457" s="20"/>
      <c r="P14457" s="20"/>
    </row>
    <row r="14458" spans="3:16" x14ac:dyDescent="0.35">
      <c r="C14458" s="21"/>
      <c r="E14458" s="21"/>
      <c r="G14458" s="20"/>
      <c r="I14458" s="20"/>
      <c r="O14458" s="20"/>
      <c r="P14458" s="20"/>
    </row>
    <row r="14459" spans="3:16" x14ac:dyDescent="0.35">
      <c r="C14459" s="21"/>
      <c r="E14459" s="21"/>
      <c r="G14459" s="20"/>
      <c r="I14459" s="20"/>
      <c r="O14459" s="20"/>
      <c r="P14459" s="20"/>
    </row>
    <row r="14460" spans="3:16" x14ac:dyDescent="0.35">
      <c r="C14460" s="21"/>
      <c r="E14460" s="21"/>
      <c r="G14460" s="20"/>
      <c r="I14460" s="20"/>
      <c r="O14460" s="20"/>
      <c r="P14460" s="20"/>
    </row>
    <row r="14461" spans="3:16" x14ac:dyDescent="0.35">
      <c r="C14461" s="21"/>
      <c r="E14461" s="21"/>
      <c r="G14461" s="20"/>
      <c r="I14461" s="20"/>
      <c r="O14461" s="20"/>
      <c r="P14461" s="20"/>
    </row>
    <row r="14462" spans="3:16" x14ac:dyDescent="0.35">
      <c r="C14462" s="21"/>
      <c r="E14462" s="21"/>
      <c r="G14462" s="20"/>
      <c r="I14462" s="20"/>
      <c r="O14462" s="20"/>
      <c r="P14462" s="20"/>
    </row>
    <row r="14463" spans="3:16" x14ac:dyDescent="0.35">
      <c r="C14463" s="21"/>
      <c r="E14463" s="21"/>
      <c r="G14463" s="20"/>
      <c r="I14463" s="20"/>
      <c r="O14463" s="20"/>
      <c r="P14463" s="20"/>
    </row>
    <row r="14464" spans="3:16" x14ac:dyDescent="0.35">
      <c r="C14464" s="21"/>
      <c r="E14464" s="21"/>
      <c r="G14464" s="20"/>
      <c r="I14464" s="20"/>
      <c r="O14464" s="20"/>
      <c r="P14464" s="20"/>
    </row>
    <row r="14465" spans="3:16" x14ac:dyDescent="0.35">
      <c r="C14465" s="21"/>
      <c r="E14465" s="21"/>
      <c r="G14465" s="20"/>
      <c r="I14465" s="20"/>
      <c r="O14465" s="20"/>
      <c r="P14465" s="20"/>
    </row>
    <row r="14466" spans="3:16" x14ac:dyDescent="0.35">
      <c r="C14466" s="21"/>
      <c r="E14466" s="21"/>
      <c r="G14466" s="20"/>
      <c r="I14466" s="20"/>
      <c r="O14466" s="20"/>
      <c r="P14466" s="20"/>
    </row>
    <row r="14467" spans="3:16" x14ac:dyDescent="0.35">
      <c r="C14467" s="21"/>
      <c r="E14467" s="21"/>
      <c r="G14467" s="20"/>
      <c r="I14467" s="20"/>
      <c r="O14467" s="20"/>
      <c r="P14467" s="20"/>
    </row>
    <row r="14468" spans="3:16" x14ac:dyDescent="0.35">
      <c r="C14468" s="21"/>
      <c r="E14468" s="21"/>
      <c r="G14468" s="20"/>
      <c r="I14468" s="20"/>
      <c r="O14468" s="20"/>
      <c r="P14468" s="20"/>
    </row>
    <row r="14469" spans="3:16" x14ac:dyDescent="0.35">
      <c r="C14469" s="21"/>
      <c r="E14469" s="21"/>
      <c r="G14469" s="20"/>
      <c r="I14469" s="20"/>
      <c r="O14469" s="20"/>
      <c r="P14469" s="20"/>
    </row>
    <row r="14470" spans="3:16" x14ac:dyDescent="0.35">
      <c r="C14470" s="21"/>
      <c r="E14470" s="21"/>
      <c r="G14470" s="20"/>
      <c r="I14470" s="20"/>
      <c r="O14470" s="20"/>
      <c r="P14470" s="20"/>
    </row>
    <row r="14471" spans="3:16" x14ac:dyDescent="0.35">
      <c r="C14471" s="21"/>
      <c r="E14471" s="21"/>
      <c r="G14471" s="20"/>
      <c r="I14471" s="20"/>
      <c r="O14471" s="20"/>
      <c r="P14471" s="20"/>
    </row>
    <row r="14472" spans="3:16" x14ac:dyDescent="0.35">
      <c r="C14472" s="21"/>
      <c r="E14472" s="21"/>
      <c r="G14472" s="20"/>
      <c r="I14472" s="20"/>
      <c r="O14472" s="20"/>
      <c r="P14472" s="20"/>
    </row>
    <row r="14473" spans="3:16" x14ac:dyDescent="0.35">
      <c r="C14473" s="21"/>
      <c r="E14473" s="21"/>
      <c r="G14473" s="20"/>
      <c r="I14473" s="20"/>
      <c r="O14473" s="20"/>
      <c r="P14473" s="20"/>
    </row>
    <row r="14474" spans="3:16" x14ac:dyDescent="0.35">
      <c r="C14474" s="21"/>
      <c r="E14474" s="21"/>
      <c r="G14474" s="20"/>
      <c r="I14474" s="20"/>
      <c r="O14474" s="20"/>
      <c r="P14474" s="20"/>
    </row>
    <row r="14475" spans="3:16" x14ac:dyDescent="0.35">
      <c r="C14475" s="21"/>
      <c r="E14475" s="21"/>
      <c r="G14475" s="20"/>
      <c r="I14475" s="20"/>
      <c r="O14475" s="20"/>
      <c r="P14475" s="20"/>
    </row>
    <row r="14476" spans="3:16" x14ac:dyDescent="0.35">
      <c r="C14476" s="21"/>
      <c r="E14476" s="21"/>
      <c r="G14476" s="20"/>
      <c r="I14476" s="20"/>
      <c r="O14476" s="20"/>
      <c r="P14476" s="20"/>
    </row>
    <row r="14477" spans="3:16" x14ac:dyDescent="0.35">
      <c r="C14477" s="21"/>
      <c r="E14477" s="21"/>
      <c r="G14477" s="20"/>
      <c r="I14477" s="20"/>
      <c r="O14477" s="20"/>
      <c r="P14477" s="20"/>
    </row>
    <row r="14478" spans="3:16" x14ac:dyDescent="0.35">
      <c r="C14478" s="21"/>
      <c r="E14478" s="21"/>
      <c r="G14478" s="20"/>
      <c r="I14478" s="20"/>
      <c r="O14478" s="20"/>
      <c r="P14478" s="20"/>
    </row>
    <row r="14479" spans="3:16" x14ac:dyDescent="0.35">
      <c r="C14479" s="21"/>
      <c r="E14479" s="21"/>
      <c r="G14479" s="20"/>
      <c r="I14479" s="20"/>
      <c r="O14479" s="20"/>
      <c r="P14479" s="20"/>
    </row>
    <row r="14480" spans="3:16" x14ac:dyDescent="0.35">
      <c r="C14480" s="21"/>
      <c r="E14480" s="21"/>
      <c r="G14480" s="20"/>
      <c r="I14480" s="20"/>
      <c r="O14480" s="20"/>
      <c r="P14480" s="20"/>
    </row>
    <row r="14481" spans="3:16" x14ac:dyDescent="0.35">
      <c r="C14481" s="21"/>
      <c r="E14481" s="21"/>
      <c r="G14481" s="20"/>
      <c r="I14481" s="20"/>
      <c r="O14481" s="20"/>
      <c r="P14481" s="20"/>
    </row>
    <row r="14482" spans="3:16" x14ac:dyDescent="0.35">
      <c r="C14482" s="21"/>
      <c r="E14482" s="21"/>
      <c r="G14482" s="20"/>
      <c r="I14482" s="20"/>
      <c r="O14482" s="20"/>
      <c r="P14482" s="20"/>
    </row>
    <row r="14483" spans="3:16" x14ac:dyDescent="0.35">
      <c r="C14483" s="21"/>
      <c r="E14483" s="21"/>
      <c r="G14483" s="20"/>
      <c r="I14483" s="20"/>
      <c r="O14483" s="20"/>
      <c r="P14483" s="20"/>
    </row>
    <row r="14484" spans="3:16" x14ac:dyDescent="0.35">
      <c r="C14484" s="21"/>
      <c r="E14484" s="21"/>
      <c r="G14484" s="20"/>
      <c r="I14484" s="20"/>
      <c r="O14484" s="20"/>
      <c r="P14484" s="20"/>
    </row>
    <row r="14485" spans="3:16" x14ac:dyDescent="0.35">
      <c r="C14485" s="21"/>
      <c r="E14485" s="21"/>
      <c r="G14485" s="20"/>
      <c r="I14485" s="20"/>
      <c r="O14485" s="20"/>
      <c r="P14485" s="20"/>
    </row>
    <row r="14486" spans="3:16" x14ac:dyDescent="0.35">
      <c r="C14486" s="21"/>
      <c r="E14486" s="21"/>
      <c r="G14486" s="20"/>
      <c r="I14486" s="20"/>
      <c r="O14486" s="20"/>
      <c r="P14486" s="20"/>
    </row>
    <row r="14487" spans="3:16" x14ac:dyDescent="0.35">
      <c r="C14487" s="21"/>
      <c r="E14487" s="21"/>
      <c r="G14487" s="20"/>
      <c r="I14487" s="20"/>
      <c r="O14487" s="20"/>
      <c r="P14487" s="20"/>
    </row>
    <row r="14488" spans="3:16" x14ac:dyDescent="0.35">
      <c r="C14488" s="21"/>
      <c r="E14488" s="21"/>
      <c r="G14488" s="20"/>
      <c r="I14488" s="20"/>
      <c r="O14488" s="20"/>
      <c r="P14488" s="20"/>
    </row>
    <row r="14489" spans="3:16" x14ac:dyDescent="0.35">
      <c r="C14489" s="21"/>
      <c r="E14489" s="21"/>
      <c r="G14489" s="20"/>
      <c r="I14489" s="20"/>
      <c r="O14489" s="20"/>
      <c r="P14489" s="20"/>
    </row>
    <row r="14490" spans="3:16" x14ac:dyDescent="0.35">
      <c r="C14490" s="21"/>
      <c r="E14490" s="21"/>
      <c r="G14490" s="20"/>
      <c r="I14490" s="20"/>
      <c r="O14490" s="20"/>
      <c r="P14490" s="20"/>
    </row>
    <row r="14491" spans="3:16" x14ac:dyDescent="0.35">
      <c r="C14491" s="21"/>
      <c r="E14491" s="21"/>
      <c r="G14491" s="20"/>
      <c r="I14491" s="20"/>
      <c r="O14491" s="20"/>
      <c r="P14491" s="20"/>
    </row>
    <row r="14492" spans="3:16" x14ac:dyDescent="0.35">
      <c r="C14492" s="21"/>
      <c r="E14492" s="21"/>
      <c r="G14492" s="20"/>
      <c r="I14492" s="20"/>
      <c r="O14492" s="20"/>
      <c r="P14492" s="20"/>
    </row>
    <row r="14493" spans="3:16" x14ac:dyDescent="0.35">
      <c r="C14493" s="21"/>
      <c r="E14493" s="21"/>
      <c r="G14493" s="20"/>
      <c r="I14493" s="20"/>
      <c r="O14493" s="20"/>
      <c r="P14493" s="20"/>
    </row>
    <row r="14494" spans="3:16" x14ac:dyDescent="0.35">
      <c r="C14494" s="21"/>
      <c r="E14494" s="21"/>
      <c r="G14494" s="20"/>
      <c r="I14494" s="20"/>
      <c r="O14494" s="20"/>
      <c r="P14494" s="20"/>
    </row>
    <row r="14495" spans="3:16" x14ac:dyDescent="0.35">
      <c r="C14495" s="21"/>
      <c r="E14495" s="21"/>
      <c r="G14495" s="20"/>
      <c r="I14495" s="20"/>
      <c r="O14495" s="20"/>
      <c r="P14495" s="20"/>
    </row>
    <row r="14496" spans="3:16" x14ac:dyDescent="0.35">
      <c r="C14496" s="21"/>
      <c r="E14496" s="21"/>
      <c r="G14496" s="20"/>
      <c r="I14496" s="20"/>
      <c r="O14496" s="20"/>
      <c r="P14496" s="20"/>
    </row>
    <row r="14497" spans="3:16" x14ac:dyDescent="0.35">
      <c r="C14497" s="21"/>
      <c r="E14497" s="21"/>
      <c r="G14497" s="20"/>
      <c r="I14497" s="20"/>
      <c r="O14497" s="20"/>
      <c r="P14497" s="20"/>
    </row>
    <row r="14498" spans="3:16" x14ac:dyDescent="0.35">
      <c r="C14498" s="21"/>
      <c r="E14498" s="21"/>
      <c r="G14498" s="20"/>
      <c r="I14498" s="20"/>
      <c r="O14498" s="20"/>
      <c r="P14498" s="20"/>
    </row>
    <row r="14499" spans="3:16" x14ac:dyDescent="0.35">
      <c r="C14499" s="21"/>
      <c r="E14499" s="21"/>
      <c r="G14499" s="20"/>
      <c r="I14499" s="20"/>
      <c r="O14499" s="20"/>
      <c r="P14499" s="20"/>
    </row>
    <row r="14500" spans="3:16" x14ac:dyDescent="0.35">
      <c r="C14500" s="21"/>
      <c r="E14500" s="21"/>
      <c r="G14500" s="20"/>
      <c r="I14500" s="20"/>
      <c r="O14500" s="20"/>
      <c r="P14500" s="20"/>
    </row>
    <row r="14501" spans="3:16" x14ac:dyDescent="0.35">
      <c r="C14501" s="21"/>
      <c r="E14501" s="21"/>
      <c r="G14501" s="20"/>
      <c r="I14501" s="20"/>
      <c r="O14501" s="20"/>
      <c r="P14501" s="20"/>
    </row>
    <row r="14502" spans="3:16" x14ac:dyDescent="0.35">
      <c r="C14502" s="21"/>
      <c r="E14502" s="21"/>
      <c r="G14502" s="20"/>
      <c r="I14502" s="20"/>
      <c r="O14502" s="20"/>
      <c r="P14502" s="20"/>
    </row>
    <row r="14503" spans="3:16" x14ac:dyDescent="0.35">
      <c r="C14503" s="21"/>
      <c r="E14503" s="21"/>
      <c r="G14503" s="20"/>
      <c r="I14503" s="20"/>
      <c r="O14503" s="20"/>
      <c r="P14503" s="20"/>
    </row>
    <row r="14504" spans="3:16" x14ac:dyDescent="0.35">
      <c r="C14504" s="21"/>
      <c r="E14504" s="21"/>
      <c r="G14504" s="20"/>
      <c r="I14504" s="20"/>
      <c r="O14504" s="20"/>
      <c r="P14504" s="20"/>
    </row>
    <row r="14505" spans="3:16" x14ac:dyDescent="0.35">
      <c r="C14505" s="21"/>
      <c r="E14505" s="21"/>
      <c r="G14505" s="20"/>
      <c r="I14505" s="20"/>
      <c r="O14505" s="20"/>
      <c r="P14505" s="20"/>
    </row>
    <row r="14506" spans="3:16" x14ac:dyDescent="0.35">
      <c r="C14506" s="21"/>
      <c r="E14506" s="21"/>
      <c r="G14506" s="20"/>
      <c r="I14506" s="20"/>
      <c r="O14506" s="20"/>
      <c r="P14506" s="20"/>
    </row>
    <row r="14507" spans="3:16" x14ac:dyDescent="0.35">
      <c r="C14507" s="21"/>
      <c r="E14507" s="21"/>
      <c r="G14507" s="20"/>
      <c r="I14507" s="20"/>
      <c r="O14507" s="20"/>
      <c r="P14507" s="20"/>
    </row>
    <row r="14508" spans="3:16" x14ac:dyDescent="0.35">
      <c r="C14508" s="21"/>
      <c r="E14508" s="21"/>
      <c r="G14508" s="20"/>
      <c r="I14508" s="20"/>
      <c r="O14508" s="20"/>
      <c r="P14508" s="20"/>
    </row>
    <row r="14509" spans="3:16" x14ac:dyDescent="0.35">
      <c r="C14509" s="21"/>
      <c r="E14509" s="21"/>
      <c r="G14509" s="20"/>
      <c r="I14509" s="20"/>
      <c r="O14509" s="20"/>
      <c r="P14509" s="20"/>
    </row>
    <row r="14510" spans="3:16" x14ac:dyDescent="0.35">
      <c r="C14510" s="21"/>
      <c r="E14510" s="21"/>
      <c r="G14510" s="20"/>
      <c r="I14510" s="20"/>
      <c r="O14510" s="20"/>
      <c r="P14510" s="20"/>
    </row>
    <row r="14511" spans="3:16" x14ac:dyDescent="0.35">
      <c r="C14511" s="21"/>
      <c r="E14511" s="21"/>
      <c r="G14511" s="20"/>
      <c r="I14511" s="20"/>
      <c r="O14511" s="20"/>
      <c r="P14511" s="20"/>
    </row>
    <row r="14512" spans="3:16" x14ac:dyDescent="0.35">
      <c r="C14512" s="21"/>
      <c r="E14512" s="21"/>
      <c r="G14512" s="20"/>
      <c r="I14512" s="20"/>
      <c r="O14512" s="20"/>
      <c r="P14512" s="20"/>
    </row>
    <row r="14513" spans="3:16" x14ac:dyDescent="0.35">
      <c r="C14513" s="21"/>
      <c r="E14513" s="21"/>
      <c r="G14513" s="20"/>
      <c r="I14513" s="20"/>
      <c r="O14513" s="20"/>
      <c r="P14513" s="20"/>
    </row>
    <row r="14514" spans="3:16" x14ac:dyDescent="0.35">
      <c r="C14514" s="21"/>
      <c r="E14514" s="21"/>
      <c r="G14514" s="20"/>
      <c r="I14514" s="20"/>
      <c r="O14514" s="20"/>
      <c r="P14514" s="20"/>
    </row>
    <row r="14515" spans="3:16" x14ac:dyDescent="0.35">
      <c r="C14515" s="21"/>
      <c r="E14515" s="21"/>
      <c r="G14515" s="20"/>
      <c r="I14515" s="20"/>
      <c r="O14515" s="20"/>
      <c r="P14515" s="20"/>
    </row>
    <row r="14516" spans="3:16" x14ac:dyDescent="0.35">
      <c r="C14516" s="21"/>
      <c r="E14516" s="21"/>
      <c r="G14516" s="20"/>
      <c r="I14516" s="20"/>
      <c r="O14516" s="20"/>
      <c r="P14516" s="20"/>
    </row>
    <row r="14517" spans="3:16" x14ac:dyDescent="0.35">
      <c r="C14517" s="21"/>
      <c r="E14517" s="21"/>
      <c r="G14517" s="20"/>
      <c r="I14517" s="20"/>
      <c r="O14517" s="20"/>
      <c r="P14517" s="20"/>
    </row>
    <row r="14518" spans="3:16" x14ac:dyDescent="0.35">
      <c r="C14518" s="21"/>
      <c r="E14518" s="21"/>
      <c r="G14518" s="20"/>
      <c r="I14518" s="20"/>
      <c r="O14518" s="20"/>
      <c r="P14518" s="20"/>
    </row>
    <row r="14519" spans="3:16" x14ac:dyDescent="0.35">
      <c r="C14519" s="21"/>
      <c r="E14519" s="21"/>
      <c r="G14519" s="20"/>
      <c r="I14519" s="20"/>
      <c r="O14519" s="20"/>
      <c r="P14519" s="20"/>
    </row>
    <row r="14520" spans="3:16" x14ac:dyDescent="0.35">
      <c r="C14520" s="21"/>
      <c r="E14520" s="21"/>
      <c r="G14520" s="20"/>
      <c r="I14520" s="20"/>
      <c r="O14520" s="20"/>
      <c r="P14520" s="20"/>
    </row>
    <row r="14521" spans="3:16" x14ac:dyDescent="0.35">
      <c r="C14521" s="21"/>
      <c r="E14521" s="21"/>
      <c r="G14521" s="20"/>
      <c r="I14521" s="20"/>
      <c r="O14521" s="20"/>
      <c r="P14521" s="20"/>
    </row>
    <row r="14522" spans="3:16" x14ac:dyDescent="0.35">
      <c r="C14522" s="21"/>
      <c r="E14522" s="21"/>
      <c r="G14522" s="20"/>
      <c r="I14522" s="20"/>
      <c r="O14522" s="20"/>
      <c r="P14522" s="20"/>
    </row>
    <row r="14523" spans="3:16" x14ac:dyDescent="0.35">
      <c r="C14523" s="21"/>
      <c r="E14523" s="21"/>
      <c r="G14523" s="20"/>
      <c r="I14523" s="20"/>
      <c r="O14523" s="20"/>
      <c r="P14523" s="20"/>
    </row>
    <row r="14524" spans="3:16" x14ac:dyDescent="0.35">
      <c r="C14524" s="21"/>
      <c r="E14524" s="21"/>
      <c r="G14524" s="20"/>
      <c r="I14524" s="20"/>
      <c r="O14524" s="20"/>
      <c r="P14524" s="20"/>
    </row>
    <row r="14525" spans="3:16" x14ac:dyDescent="0.35">
      <c r="C14525" s="21"/>
      <c r="E14525" s="21"/>
      <c r="G14525" s="20"/>
      <c r="I14525" s="20"/>
      <c r="O14525" s="20"/>
      <c r="P14525" s="20"/>
    </row>
    <row r="14526" spans="3:16" x14ac:dyDescent="0.35">
      <c r="C14526" s="21"/>
      <c r="E14526" s="21"/>
      <c r="G14526" s="20"/>
      <c r="I14526" s="20"/>
      <c r="O14526" s="20"/>
      <c r="P14526" s="20"/>
    </row>
    <row r="14527" spans="3:16" x14ac:dyDescent="0.35">
      <c r="C14527" s="21"/>
      <c r="E14527" s="21"/>
      <c r="G14527" s="20"/>
      <c r="I14527" s="20"/>
      <c r="O14527" s="20"/>
      <c r="P14527" s="20"/>
    </row>
    <row r="14528" spans="3:16" x14ac:dyDescent="0.35">
      <c r="C14528" s="21"/>
      <c r="E14528" s="21"/>
      <c r="G14528" s="20"/>
      <c r="I14528" s="20"/>
      <c r="O14528" s="20"/>
      <c r="P14528" s="20"/>
    </row>
    <row r="14529" spans="3:16" x14ac:dyDescent="0.35">
      <c r="C14529" s="21"/>
      <c r="E14529" s="21"/>
      <c r="G14529" s="20"/>
      <c r="I14529" s="20"/>
      <c r="O14529" s="20"/>
      <c r="P14529" s="20"/>
    </row>
    <row r="14530" spans="3:16" x14ac:dyDescent="0.35">
      <c r="C14530" s="21"/>
      <c r="E14530" s="21"/>
      <c r="G14530" s="20"/>
      <c r="I14530" s="20"/>
      <c r="O14530" s="20"/>
      <c r="P14530" s="20"/>
    </row>
    <row r="14531" spans="3:16" x14ac:dyDescent="0.35">
      <c r="C14531" s="21"/>
      <c r="E14531" s="21"/>
      <c r="G14531" s="20"/>
      <c r="I14531" s="20"/>
      <c r="O14531" s="20"/>
      <c r="P14531" s="20"/>
    </row>
    <row r="14532" spans="3:16" x14ac:dyDescent="0.35">
      <c r="C14532" s="21"/>
      <c r="E14532" s="21"/>
      <c r="G14532" s="20"/>
      <c r="I14532" s="20"/>
      <c r="O14532" s="20"/>
      <c r="P14532" s="20"/>
    </row>
    <row r="14533" spans="3:16" x14ac:dyDescent="0.35">
      <c r="C14533" s="21"/>
      <c r="E14533" s="21"/>
      <c r="G14533" s="20"/>
      <c r="I14533" s="20"/>
      <c r="O14533" s="20"/>
      <c r="P14533" s="20"/>
    </row>
    <row r="14534" spans="3:16" x14ac:dyDescent="0.35">
      <c r="C14534" s="21"/>
      <c r="E14534" s="21"/>
      <c r="G14534" s="20"/>
      <c r="I14534" s="20"/>
      <c r="O14534" s="20"/>
      <c r="P14534" s="20"/>
    </row>
    <row r="14535" spans="3:16" x14ac:dyDescent="0.35">
      <c r="C14535" s="21"/>
      <c r="E14535" s="21"/>
      <c r="G14535" s="20"/>
      <c r="I14535" s="20"/>
      <c r="O14535" s="20"/>
      <c r="P14535" s="20"/>
    </row>
    <row r="14536" spans="3:16" x14ac:dyDescent="0.35">
      <c r="C14536" s="21"/>
      <c r="E14536" s="21"/>
      <c r="G14536" s="20"/>
      <c r="I14536" s="20"/>
      <c r="O14536" s="20"/>
      <c r="P14536" s="20"/>
    </row>
    <row r="14537" spans="3:16" x14ac:dyDescent="0.35">
      <c r="C14537" s="21"/>
      <c r="E14537" s="21"/>
      <c r="G14537" s="20"/>
      <c r="I14537" s="20"/>
      <c r="O14537" s="20"/>
      <c r="P14537" s="20"/>
    </row>
    <row r="14538" spans="3:16" x14ac:dyDescent="0.35">
      <c r="C14538" s="21"/>
      <c r="E14538" s="21"/>
      <c r="G14538" s="20"/>
      <c r="I14538" s="20"/>
      <c r="O14538" s="20"/>
      <c r="P14538" s="20"/>
    </row>
    <row r="14539" spans="3:16" x14ac:dyDescent="0.35">
      <c r="C14539" s="21"/>
      <c r="E14539" s="21"/>
      <c r="G14539" s="20"/>
      <c r="I14539" s="20"/>
      <c r="O14539" s="20"/>
      <c r="P14539" s="20"/>
    </row>
    <row r="14540" spans="3:16" x14ac:dyDescent="0.35">
      <c r="C14540" s="21"/>
      <c r="E14540" s="21"/>
      <c r="G14540" s="20"/>
      <c r="I14540" s="20"/>
      <c r="O14540" s="20"/>
      <c r="P14540" s="20"/>
    </row>
    <row r="14541" spans="3:16" x14ac:dyDescent="0.35">
      <c r="C14541" s="21"/>
      <c r="E14541" s="21"/>
      <c r="G14541" s="20"/>
      <c r="I14541" s="20"/>
      <c r="O14541" s="20"/>
      <c r="P14541" s="20"/>
    </row>
    <row r="14542" spans="3:16" x14ac:dyDescent="0.35">
      <c r="C14542" s="21"/>
      <c r="E14542" s="21"/>
      <c r="G14542" s="20"/>
      <c r="I14542" s="20"/>
      <c r="O14542" s="20"/>
      <c r="P14542" s="20"/>
    </row>
    <row r="14543" spans="3:16" x14ac:dyDescent="0.35">
      <c r="C14543" s="21"/>
      <c r="E14543" s="21"/>
      <c r="G14543" s="20"/>
      <c r="I14543" s="20"/>
      <c r="O14543" s="20"/>
      <c r="P14543" s="20"/>
    </row>
    <row r="14544" spans="3:16" x14ac:dyDescent="0.35">
      <c r="C14544" s="21"/>
      <c r="E14544" s="21"/>
      <c r="G14544" s="20"/>
      <c r="I14544" s="20"/>
      <c r="O14544" s="20"/>
      <c r="P14544" s="20"/>
    </row>
    <row r="14545" spans="3:16" x14ac:dyDescent="0.35">
      <c r="C14545" s="21"/>
      <c r="E14545" s="21"/>
      <c r="G14545" s="20"/>
      <c r="I14545" s="20"/>
      <c r="O14545" s="20"/>
      <c r="P14545" s="20"/>
    </row>
    <row r="14546" spans="3:16" x14ac:dyDescent="0.35">
      <c r="C14546" s="21"/>
      <c r="E14546" s="21"/>
      <c r="G14546" s="20"/>
      <c r="I14546" s="20"/>
      <c r="O14546" s="20"/>
      <c r="P14546" s="20"/>
    </row>
    <row r="14547" spans="3:16" x14ac:dyDescent="0.35">
      <c r="C14547" s="21"/>
      <c r="E14547" s="21"/>
      <c r="G14547" s="20"/>
      <c r="I14547" s="20"/>
      <c r="O14547" s="20"/>
      <c r="P14547" s="20"/>
    </row>
    <row r="14548" spans="3:16" x14ac:dyDescent="0.35">
      <c r="C14548" s="21"/>
      <c r="E14548" s="21"/>
      <c r="G14548" s="20"/>
      <c r="I14548" s="20"/>
      <c r="O14548" s="20"/>
      <c r="P14548" s="20"/>
    </row>
    <row r="14549" spans="3:16" x14ac:dyDescent="0.35">
      <c r="C14549" s="21"/>
      <c r="E14549" s="21"/>
      <c r="G14549" s="20"/>
      <c r="I14549" s="20"/>
      <c r="O14549" s="20"/>
      <c r="P14549" s="20"/>
    </row>
    <row r="14550" spans="3:16" x14ac:dyDescent="0.35">
      <c r="C14550" s="21"/>
      <c r="E14550" s="21"/>
      <c r="G14550" s="20"/>
      <c r="I14550" s="20"/>
      <c r="O14550" s="20"/>
      <c r="P14550" s="20"/>
    </row>
    <row r="14551" spans="3:16" x14ac:dyDescent="0.35">
      <c r="C14551" s="21"/>
      <c r="E14551" s="21"/>
      <c r="G14551" s="20"/>
      <c r="I14551" s="20"/>
      <c r="O14551" s="20"/>
      <c r="P14551" s="20"/>
    </row>
    <row r="14552" spans="3:16" x14ac:dyDescent="0.35">
      <c r="C14552" s="21"/>
      <c r="E14552" s="21"/>
      <c r="G14552" s="20"/>
      <c r="I14552" s="20"/>
      <c r="O14552" s="20"/>
      <c r="P14552" s="20"/>
    </row>
    <row r="14553" spans="3:16" x14ac:dyDescent="0.35">
      <c r="C14553" s="21"/>
      <c r="E14553" s="21"/>
      <c r="G14553" s="20"/>
      <c r="I14553" s="20"/>
      <c r="O14553" s="20"/>
      <c r="P14553" s="20"/>
    </row>
    <row r="14554" spans="3:16" x14ac:dyDescent="0.35">
      <c r="C14554" s="21"/>
      <c r="E14554" s="21"/>
      <c r="G14554" s="20"/>
      <c r="I14554" s="20"/>
      <c r="O14554" s="20"/>
      <c r="P14554" s="20"/>
    </row>
    <row r="14555" spans="3:16" x14ac:dyDescent="0.35">
      <c r="C14555" s="21"/>
      <c r="E14555" s="21"/>
      <c r="G14555" s="20"/>
      <c r="I14555" s="20"/>
      <c r="O14555" s="20"/>
      <c r="P14555" s="20"/>
    </row>
    <row r="14556" spans="3:16" x14ac:dyDescent="0.35">
      <c r="C14556" s="21"/>
      <c r="E14556" s="21"/>
      <c r="G14556" s="20"/>
      <c r="I14556" s="20"/>
      <c r="O14556" s="20"/>
      <c r="P14556" s="20"/>
    </row>
    <row r="14557" spans="3:16" x14ac:dyDescent="0.35">
      <c r="C14557" s="21"/>
      <c r="E14557" s="21"/>
      <c r="G14557" s="20"/>
      <c r="I14557" s="20"/>
      <c r="O14557" s="20"/>
      <c r="P14557" s="20"/>
    </row>
    <row r="14558" spans="3:16" x14ac:dyDescent="0.35">
      <c r="C14558" s="21"/>
      <c r="E14558" s="21"/>
      <c r="G14558" s="20"/>
      <c r="I14558" s="20"/>
      <c r="O14558" s="20"/>
      <c r="P14558" s="20"/>
    </row>
    <row r="14559" spans="3:16" x14ac:dyDescent="0.35">
      <c r="C14559" s="21"/>
      <c r="E14559" s="21"/>
      <c r="G14559" s="20"/>
      <c r="I14559" s="20"/>
      <c r="O14559" s="20"/>
      <c r="P14559" s="20"/>
    </row>
    <row r="14560" spans="3:16" x14ac:dyDescent="0.35">
      <c r="C14560" s="21"/>
      <c r="E14560" s="21"/>
      <c r="G14560" s="20"/>
      <c r="I14560" s="20"/>
      <c r="O14560" s="20"/>
      <c r="P14560" s="20"/>
    </row>
    <row r="14561" spans="3:16" x14ac:dyDescent="0.35">
      <c r="C14561" s="21"/>
      <c r="E14561" s="21"/>
      <c r="G14561" s="20"/>
      <c r="I14561" s="20"/>
      <c r="O14561" s="20"/>
      <c r="P14561" s="20"/>
    </row>
    <row r="14562" spans="3:16" x14ac:dyDescent="0.35">
      <c r="C14562" s="21"/>
      <c r="E14562" s="21"/>
      <c r="G14562" s="20"/>
      <c r="I14562" s="20"/>
      <c r="O14562" s="20"/>
      <c r="P14562" s="20"/>
    </row>
    <row r="14563" spans="3:16" x14ac:dyDescent="0.35">
      <c r="C14563" s="21"/>
      <c r="E14563" s="21"/>
      <c r="G14563" s="20"/>
      <c r="I14563" s="20"/>
      <c r="O14563" s="20"/>
      <c r="P14563" s="20"/>
    </row>
    <row r="14564" spans="3:16" x14ac:dyDescent="0.35">
      <c r="C14564" s="21"/>
      <c r="E14564" s="21"/>
      <c r="G14564" s="20"/>
      <c r="I14564" s="20"/>
      <c r="O14564" s="20"/>
      <c r="P14564" s="20"/>
    </row>
    <row r="14565" spans="3:16" x14ac:dyDescent="0.35">
      <c r="C14565" s="21"/>
      <c r="E14565" s="21"/>
      <c r="G14565" s="20"/>
      <c r="I14565" s="20"/>
      <c r="O14565" s="20"/>
      <c r="P14565" s="20"/>
    </row>
    <row r="14566" spans="3:16" x14ac:dyDescent="0.35">
      <c r="C14566" s="21"/>
      <c r="E14566" s="21"/>
      <c r="G14566" s="20"/>
      <c r="I14566" s="20"/>
      <c r="O14566" s="20"/>
      <c r="P14566" s="20"/>
    </row>
    <row r="14567" spans="3:16" x14ac:dyDescent="0.35">
      <c r="C14567" s="21"/>
      <c r="E14567" s="21"/>
      <c r="G14567" s="20"/>
      <c r="I14567" s="20"/>
      <c r="O14567" s="20"/>
      <c r="P14567" s="20"/>
    </row>
    <row r="14568" spans="3:16" x14ac:dyDescent="0.35">
      <c r="C14568" s="21"/>
      <c r="E14568" s="21"/>
      <c r="G14568" s="20"/>
      <c r="I14568" s="20"/>
      <c r="O14568" s="20"/>
      <c r="P14568" s="20"/>
    </row>
    <row r="14569" spans="3:16" x14ac:dyDescent="0.35">
      <c r="C14569" s="21"/>
      <c r="E14569" s="21"/>
      <c r="G14569" s="20"/>
      <c r="I14569" s="20"/>
      <c r="O14569" s="20"/>
      <c r="P14569" s="20"/>
    </row>
    <row r="14570" spans="3:16" x14ac:dyDescent="0.35">
      <c r="C14570" s="21"/>
      <c r="E14570" s="21"/>
      <c r="G14570" s="20"/>
      <c r="I14570" s="20"/>
      <c r="O14570" s="20"/>
      <c r="P14570" s="20"/>
    </row>
    <row r="14571" spans="3:16" x14ac:dyDescent="0.35">
      <c r="C14571" s="21"/>
      <c r="E14571" s="21"/>
      <c r="G14571" s="20"/>
      <c r="I14571" s="20"/>
      <c r="O14571" s="20"/>
      <c r="P14571" s="20"/>
    </row>
    <row r="14572" spans="3:16" x14ac:dyDescent="0.35">
      <c r="C14572" s="21"/>
      <c r="E14572" s="21"/>
      <c r="G14572" s="20"/>
      <c r="I14572" s="20"/>
      <c r="O14572" s="20"/>
      <c r="P14572" s="20"/>
    </row>
    <row r="14573" spans="3:16" x14ac:dyDescent="0.35">
      <c r="C14573" s="21"/>
      <c r="E14573" s="21"/>
      <c r="G14573" s="20"/>
      <c r="I14573" s="20"/>
      <c r="O14573" s="20"/>
      <c r="P14573" s="20"/>
    </row>
    <row r="14574" spans="3:16" x14ac:dyDescent="0.35">
      <c r="C14574" s="21"/>
      <c r="E14574" s="21"/>
      <c r="G14574" s="20"/>
      <c r="I14574" s="20"/>
      <c r="O14574" s="20"/>
      <c r="P14574" s="20"/>
    </row>
    <row r="14575" spans="3:16" x14ac:dyDescent="0.35">
      <c r="C14575" s="21"/>
      <c r="E14575" s="21"/>
      <c r="G14575" s="20"/>
      <c r="I14575" s="20"/>
      <c r="O14575" s="20"/>
      <c r="P14575" s="20"/>
    </row>
    <row r="14576" spans="3:16" x14ac:dyDescent="0.35">
      <c r="C14576" s="21"/>
      <c r="E14576" s="21"/>
      <c r="G14576" s="20"/>
      <c r="I14576" s="20"/>
      <c r="O14576" s="20"/>
      <c r="P14576" s="20"/>
    </row>
    <row r="14577" spans="3:16" x14ac:dyDescent="0.35">
      <c r="C14577" s="21"/>
      <c r="E14577" s="21"/>
      <c r="G14577" s="20"/>
      <c r="I14577" s="20"/>
      <c r="O14577" s="20"/>
      <c r="P14577" s="20"/>
    </row>
    <row r="14578" spans="3:16" x14ac:dyDescent="0.35">
      <c r="C14578" s="21"/>
      <c r="E14578" s="21"/>
      <c r="G14578" s="20"/>
      <c r="I14578" s="20"/>
      <c r="O14578" s="20"/>
      <c r="P14578" s="20"/>
    </row>
    <row r="14579" spans="3:16" x14ac:dyDescent="0.35">
      <c r="C14579" s="21"/>
      <c r="E14579" s="21"/>
      <c r="G14579" s="20"/>
      <c r="I14579" s="20"/>
      <c r="O14579" s="20"/>
      <c r="P14579" s="20"/>
    </row>
    <row r="14580" spans="3:16" x14ac:dyDescent="0.35">
      <c r="C14580" s="21"/>
      <c r="E14580" s="21"/>
      <c r="G14580" s="20"/>
      <c r="I14580" s="20"/>
      <c r="O14580" s="20"/>
      <c r="P14580" s="20"/>
    </row>
    <row r="14581" spans="3:16" x14ac:dyDescent="0.35">
      <c r="C14581" s="21"/>
      <c r="E14581" s="21"/>
      <c r="G14581" s="20"/>
      <c r="I14581" s="20"/>
      <c r="O14581" s="20"/>
      <c r="P14581" s="20"/>
    </row>
    <row r="14582" spans="3:16" x14ac:dyDescent="0.35">
      <c r="C14582" s="21"/>
      <c r="E14582" s="21"/>
      <c r="G14582" s="20"/>
      <c r="I14582" s="20"/>
      <c r="O14582" s="20"/>
      <c r="P14582" s="20"/>
    </row>
    <row r="14583" spans="3:16" x14ac:dyDescent="0.35">
      <c r="C14583" s="21"/>
      <c r="E14583" s="21"/>
      <c r="G14583" s="20"/>
      <c r="I14583" s="20"/>
      <c r="O14583" s="20"/>
      <c r="P14583" s="20"/>
    </row>
    <row r="14584" spans="3:16" x14ac:dyDescent="0.35">
      <c r="C14584" s="21"/>
      <c r="E14584" s="21"/>
      <c r="G14584" s="20"/>
      <c r="I14584" s="20"/>
      <c r="O14584" s="20"/>
      <c r="P14584" s="20"/>
    </row>
    <row r="14585" spans="3:16" x14ac:dyDescent="0.35">
      <c r="C14585" s="21"/>
      <c r="E14585" s="21"/>
      <c r="G14585" s="20"/>
      <c r="I14585" s="20"/>
      <c r="O14585" s="20"/>
      <c r="P14585" s="20"/>
    </row>
    <row r="14586" spans="3:16" x14ac:dyDescent="0.35">
      <c r="C14586" s="21"/>
      <c r="E14586" s="21"/>
      <c r="G14586" s="20"/>
      <c r="I14586" s="20"/>
      <c r="O14586" s="20"/>
      <c r="P14586" s="20"/>
    </row>
    <row r="14587" spans="3:16" x14ac:dyDescent="0.35">
      <c r="C14587" s="21"/>
      <c r="E14587" s="21"/>
      <c r="G14587" s="20"/>
      <c r="I14587" s="20"/>
      <c r="O14587" s="20"/>
      <c r="P14587" s="20"/>
    </row>
    <row r="14588" spans="3:16" x14ac:dyDescent="0.35">
      <c r="C14588" s="21"/>
      <c r="E14588" s="21"/>
      <c r="G14588" s="20"/>
      <c r="I14588" s="20"/>
      <c r="O14588" s="20"/>
      <c r="P14588" s="20"/>
    </row>
    <row r="14589" spans="3:16" x14ac:dyDescent="0.35">
      <c r="C14589" s="21"/>
      <c r="E14589" s="21"/>
      <c r="G14589" s="20"/>
      <c r="I14589" s="20"/>
      <c r="O14589" s="20"/>
      <c r="P14589" s="20"/>
    </row>
    <row r="14590" spans="3:16" x14ac:dyDescent="0.35">
      <c r="C14590" s="21"/>
      <c r="E14590" s="21"/>
      <c r="G14590" s="20"/>
      <c r="I14590" s="20"/>
      <c r="O14590" s="20"/>
      <c r="P14590" s="20"/>
    </row>
    <row r="14591" spans="3:16" x14ac:dyDescent="0.35">
      <c r="C14591" s="21"/>
      <c r="E14591" s="21"/>
      <c r="G14591" s="20"/>
      <c r="I14591" s="20"/>
      <c r="O14591" s="20"/>
      <c r="P14591" s="20"/>
    </row>
    <row r="14592" spans="3:16" x14ac:dyDescent="0.35">
      <c r="C14592" s="21"/>
      <c r="E14592" s="21"/>
      <c r="G14592" s="20"/>
      <c r="I14592" s="20"/>
      <c r="O14592" s="20"/>
      <c r="P14592" s="20"/>
    </row>
    <row r="14593" spans="3:16" x14ac:dyDescent="0.35">
      <c r="C14593" s="21"/>
      <c r="E14593" s="21"/>
      <c r="G14593" s="20"/>
      <c r="I14593" s="20"/>
      <c r="O14593" s="20"/>
      <c r="P14593" s="20"/>
    </row>
    <row r="14594" spans="3:16" x14ac:dyDescent="0.35">
      <c r="C14594" s="21"/>
      <c r="E14594" s="21"/>
      <c r="G14594" s="20"/>
      <c r="I14594" s="20"/>
      <c r="O14594" s="20"/>
      <c r="P14594" s="20"/>
    </row>
    <row r="14595" spans="3:16" x14ac:dyDescent="0.35">
      <c r="C14595" s="21"/>
      <c r="E14595" s="21"/>
      <c r="G14595" s="20"/>
      <c r="I14595" s="20"/>
      <c r="O14595" s="20"/>
      <c r="P14595" s="20"/>
    </row>
    <row r="14596" spans="3:16" x14ac:dyDescent="0.35">
      <c r="C14596" s="21"/>
      <c r="E14596" s="21"/>
      <c r="G14596" s="20"/>
      <c r="I14596" s="20"/>
      <c r="O14596" s="20"/>
      <c r="P14596" s="20"/>
    </row>
    <row r="14597" spans="3:16" x14ac:dyDescent="0.35">
      <c r="C14597" s="21"/>
      <c r="E14597" s="21"/>
      <c r="G14597" s="20"/>
      <c r="I14597" s="20"/>
      <c r="O14597" s="20"/>
      <c r="P14597" s="20"/>
    </row>
    <row r="14598" spans="3:16" x14ac:dyDescent="0.35">
      <c r="C14598" s="21"/>
      <c r="E14598" s="21"/>
      <c r="G14598" s="20"/>
      <c r="I14598" s="20"/>
      <c r="O14598" s="20"/>
      <c r="P14598" s="20"/>
    </row>
    <row r="14599" spans="3:16" x14ac:dyDescent="0.35">
      <c r="C14599" s="21"/>
      <c r="E14599" s="21"/>
      <c r="G14599" s="20"/>
      <c r="I14599" s="20"/>
      <c r="O14599" s="20"/>
      <c r="P14599" s="20"/>
    </row>
    <row r="14600" spans="3:16" x14ac:dyDescent="0.35">
      <c r="C14600" s="21"/>
      <c r="E14600" s="21"/>
      <c r="G14600" s="20"/>
      <c r="I14600" s="20"/>
      <c r="O14600" s="20"/>
      <c r="P14600" s="20"/>
    </row>
    <row r="14601" spans="3:16" x14ac:dyDescent="0.35">
      <c r="C14601" s="21"/>
      <c r="E14601" s="21"/>
      <c r="G14601" s="20"/>
      <c r="I14601" s="20"/>
      <c r="O14601" s="20"/>
      <c r="P14601" s="20"/>
    </row>
    <row r="14602" spans="3:16" x14ac:dyDescent="0.35">
      <c r="C14602" s="21"/>
      <c r="E14602" s="21"/>
      <c r="G14602" s="20"/>
      <c r="I14602" s="20"/>
      <c r="O14602" s="20"/>
      <c r="P14602" s="20"/>
    </row>
    <row r="14603" spans="3:16" x14ac:dyDescent="0.35">
      <c r="C14603" s="21"/>
      <c r="E14603" s="21"/>
      <c r="G14603" s="20"/>
      <c r="I14603" s="20"/>
      <c r="O14603" s="20"/>
      <c r="P14603" s="20"/>
    </row>
    <row r="14604" spans="3:16" x14ac:dyDescent="0.35">
      <c r="C14604" s="21"/>
      <c r="E14604" s="21"/>
      <c r="G14604" s="20"/>
      <c r="I14604" s="20"/>
      <c r="O14604" s="20"/>
      <c r="P14604" s="20"/>
    </row>
    <row r="14605" spans="3:16" x14ac:dyDescent="0.35">
      <c r="C14605" s="21"/>
      <c r="E14605" s="21"/>
      <c r="G14605" s="20"/>
      <c r="I14605" s="20"/>
      <c r="O14605" s="20"/>
      <c r="P14605" s="20"/>
    </row>
    <row r="14606" spans="3:16" x14ac:dyDescent="0.35">
      <c r="C14606" s="21"/>
      <c r="E14606" s="21"/>
      <c r="G14606" s="20"/>
      <c r="I14606" s="20"/>
      <c r="O14606" s="20"/>
      <c r="P14606" s="20"/>
    </row>
    <row r="14607" spans="3:16" x14ac:dyDescent="0.35">
      <c r="C14607" s="21"/>
      <c r="E14607" s="21"/>
      <c r="G14607" s="20"/>
      <c r="I14607" s="20"/>
      <c r="O14607" s="20"/>
      <c r="P14607" s="20"/>
    </row>
    <row r="14608" spans="3:16" x14ac:dyDescent="0.35">
      <c r="C14608" s="21"/>
      <c r="E14608" s="21"/>
      <c r="G14608" s="20"/>
      <c r="I14608" s="20"/>
      <c r="O14608" s="20"/>
      <c r="P14608" s="20"/>
    </row>
    <row r="14609" spans="3:16" x14ac:dyDescent="0.35">
      <c r="C14609" s="21"/>
      <c r="E14609" s="21"/>
      <c r="G14609" s="20"/>
      <c r="I14609" s="20"/>
      <c r="O14609" s="20"/>
      <c r="P14609" s="20"/>
    </row>
    <row r="14610" spans="3:16" x14ac:dyDescent="0.35">
      <c r="C14610" s="21"/>
      <c r="E14610" s="21"/>
      <c r="G14610" s="20"/>
      <c r="I14610" s="20"/>
      <c r="O14610" s="20"/>
      <c r="P14610" s="20"/>
    </row>
    <row r="14611" spans="3:16" x14ac:dyDescent="0.35">
      <c r="C14611" s="21"/>
      <c r="E14611" s="21"/>
      <c r="G14611" s="20"/>
      <c r="I14611" s="20"/>
      <c r="O14611" s="20"/>
      <c r="P14611" s="20"/>
    </row>
    <row r="14612" spans="3:16" x14ac:dyDescent="0.35">
      <c r="C14612" s="21"/>
      <c r="E14612" s="21"/>
      <c r="G14612" s="20"/>
      <c r="I14612" s="20"/>
      <c r="O14612" s="20"/>
      <c r="P14612" s="20"/>
    </row>
    <row r="14613" spans="3:16" x14ac:dyDescent="0.35">
      <c r="C14613" s="21"/>
      <c r="E14613" s="21"/>
      <c r="G14613" s="20"/>
      <c r="I14613" s="20"/>
      <c r="O14613" s="20"/>
      <c r="P14613" s="20"/>
    </row>
    <row r="14614" spans="3:16" x14ac:dyDescent="0.35">
      <c r="C14614" s="21"/>
      <c r="E14614" s="21"/>
      <c r="G14614" s="20"/>
      <c r="I14614" s="20"/>
      <c r="O14614" s="20"/>
      <c r="P14614" s="20"/>
    </row>
    <row r="14615" spans="3:16" x14ac:dyDescent="0.35">
      <c r="C14615" s="21"/>
      <c r="E14615" s="21"/>
      <c r="G14615" s="20"/>
      <c r="I14615" s="20"/>
      <c r="O14615" s="20"/>
      <c r="P14615" s="20"/>
    </row>
    <row r="14616" spans="3:16" x14ac:dyDescent="0.35">
      <c r="C14616" s="21"/>
      <c r="E14616" s="21"/>
      <c r="G14616" s="20"/>
      <c r="I14616" s="20"/>
      <c r="O14616" s="20"/>
      <c r="P14616" s="20"/>
    </row>
    <row r="14617" spans="3:16" x14ac:dyDescent="0.35">
      <c r="C14617" s="21"/>
      <c r="E14617" s="21"/>
      <c r="G14617" s="20"/>
      <c r="I14617" s="20"/>
      <c r="O14617" s="20"/>
      <c r="P14617" s="20"/>
    </row>
    <row r="14618" spans="3:16" x14ac:dyDescent="0.35">
      <c r="C14618" s="21"/>
      <c r="E14618" s="21"/>
      <c r="G14618" s="20"/>
      <c r="I14618" s="20"/>
      <c r="O14618" s="20"/>
      <c r="P14618" s="20"/>
    </row>
    <row r="14619" spans="3:16" x14ac:dyDescent="0.35">
      <c r="C14619" s="21"/>
      <c r="E14619" s="21"/>
      <c r="G14619" s="20"/>
      <c r="I14619" s="20"/>
      <c r="O14619" s="20"/>
      <c r="P14619" s="20"/>
    </row>
    <row r="14620" spans="3:16" x14ac:dyDescent="0.35">
      <c r="C14620" s="21"/>
      <c r="E14620" s="21"/>
      <c r="G14620" s="20"/>
      <c r="I14620" s="20"/>
      <c r="O14620" s="20"/>
      <c r="P14620" s="20"/>
    </row>
    <row r="14621" spans="3:16" x14ac:dyDescent="0.35">
      <c r="C14621" s="21"/>
      <c r="E14621" s="21"/>
      <c r="G14621" s="20"/>
      <c r="I14621" s="20"/>
      <c r="O14621" s="20"/>
      <c r="P14621" s="20"/>
    </row>
    <row r="14622" spans="3:16" x14ac:dyDescent="0.35">
      <c r="C14622" s="21"/>
      <c r="E14622" s="21"/>
      <c r="G14622" s="20"/>
      <c r="I14622" s="20"/>
      <c r="O14622" s="20"/>
      <c r="P14622" s="20"/>
    </row>
    <row r="14623" spans="3:16" x14ac:dyDescent="0.35">
      <c r="C14623" s="21"/>
      <c r="E14623" s="21"/>
      <c r="G14623" s="20"/>
      <c r="I14623" s="20"/>
      <c r="O14623" s="20"/>
      <c r="P14623" s="20"/>
    </row>
    <row r="14624" spans="3:16" x14ac:dyDescent="0.35">
      <c r="C14624" s="21"/>
      <c r="E14624" s="21"/>
      <c r="G14624" s="20"/>
      <c r="I14624" s="20"/>
      <c r="O14624" s="20"/>
      <c r="P14624" s="20"/>
    </row>
    <row r="14625" spans="3:16" x14ac:dyDescent="0.35">
      <c r="C14625" s="21"/>
      <c r="E14625" s="21"/>
      <c r="G14625" s="20"/>
      <c r="I14625" s="20"/>
      <c r="O14625" s="20"/>
      <c r="P14625" s="20"/>
    </row>
    <row r="14626" spans="3:16" x14ac:dyDescent="0.35">
      <c r="C14626" s="21"/>
      <c r="E14626" s="21"/>
      <c r="G14626" s="20"/>
      <c r="I14626" s="20"/>
      <c r="O14626" s="20"/>
      <c r="P14626" s="20"/>
    </row>
    <row r="14627" spans="3:16" x14ac:dyDescent="0.35">
      <c r="C14627" s="21"/>
      <c r="E14627" s="21"/>
      <c r="G14627" s="20"/>
      <c r="I14627" s="20"/>
      <c r="O14627" s="20"/>
      <c r="P14627" s="20"/>
    </row>
    <row r="14628" spans="3:16" x14ac:dyDescent="0.35">
      <c r="C14628" s="21"/>
      <c r="E14628" s="21"/>
      <c r="G14628" s="20"/>
      <c r="I14628" s="20"/>
      <c r="O14628" s="20"/>
      <c r="P14628" s="20"/>
    </row>
    <row r="14629" spans="3:16" x14ac:dyDescent="0.35">
      <c r="C14629" s="21"/>
      <c r="E14629" s="21"/>
      <c r="G14629" s="20"/>
      <c r="I14629" s="20"/>
      <c r="O14629" s="20"/>
      <c r="P14629" s="20"/>
    </row>
    <row r="14630" spans="3:16" x14ac:dyDescent="0.35">
      <c r="C14630" s="21"/>
      <c r="E14630" s="21"/>
      <c r="G14630" s="20"/>
      <c r="I14630" s="20"/>
      <c r="O14630" s="20"/>
      <c r="P14630" s="20"/>
    </row>
    <row r="14631" spans="3:16" x14ac:dyDescent="0.35">
      <c r="C14631" s="21"/>
      <c r="E14631" s="21"/>
      <c r="G14631" s="20"/>
      <c r="I14631" s="20"/>
      <c r="O14631" s="20"/>
      <c r="P14631" s="20"/>
    </row>
    <row r="14632" spans="3:16" x14ac:dyDescent="0.35">
      <c r="C14632" s="21"/>
      <c r="E14632" s="21"/>
      <c r="G14632" s="20"/>
      <c r="I14632" s="20"/>
      <c r="O14632" s="20"/>
      <c r="P14632" s="20"/>
    </row>
    <row r="14633" spans="3:16" x14ac:dyDescent="0.35">
      <c r="C14633" s="21"/>
      <c r="E14633" s="21"/>
      <c r="G14633" s="20"/>
      <c r="I14633" s="20"/>
      <c r="O14633" s="20"/>
      <c r="P14633" s="20"/>
    </row>
    <row r="14634" spans="3:16" x14ac:dyDescent="0.35">
      <c r="C14634" s="21"/>
      <c r="E14634" s="21"/>
      <c r="G14634" s="20"/>
      <c r="I14634" s="20"/>
      <c r="O14634" s="20"/>
      <c r="P14634" s="20"/>
    </row>
    <row r="14635" spans="3:16" x14ac:dyDescent="0.35">
      <c r="C14635" s="21"/>
      <c r="E14635" s="21"/>
      <c r="G14635" s="20"/>
      <c r="I14635" s="20"/>
      <c r="O14635" s="20"/>
      <c r="P14635" s="20"/>
    </row>
    <row r="14636" spans="3:16" x14ac:dyDescent="0.35">
      <c r="C14636" s="21"/>
      <c r="E14636" s="21"/>
      <c r="G14636" s="20"/>
      <c r="I14636" s="20"/>
      <c r="O14636" s="20"/>
      <c r="P14636" s="20"/>
    </row>
    <row r="14637" spans="3:16" x14ac:dyDescent="0.35">
      <c r="C14637" s="21"/>
      <c r="E14637" s="21"/>
      <c r="G14637" s="20"/>
      <c r="I14637" s="20"/>
      <c r="O14637" s="20"/>
      <c r="P14637" s="20"/>
    </row>
    <row r="14638" spans="3:16" x14ac:dyDescent="0.35">
      <c r="C14638" s="21"/>
      <c r="E14638" s="21"/>
      <c r="G14638" s="20"/>
      <c r="I14638" s="20"/>
      <c r="O14638" s="20"/>
      <c r="P14638" s="20"/>
    </row>
    <row r="14639" spans="3:16" x14ac:dyDescent="0.35">
      <c r="C14639" s="21"/>
      <c r="E14639" s="21"/>
      <c r="G14639" s="20"/>
      <c r="I14639" s="20"/>
      <c r="O14639" s="20"/>
      <c r="P14639" s="20"/>
    </row>
    <row r="14640" spans="3:16" x14ac:dyDescent="0.35">
      <c r="C14640" s="21"/>
      <c r="E14640" s="21"/>
      <c r="G14640" s="20"/>
      <c r="I14640" s="20"/>
      <c r="O14640" s="20"/>
      <c r="P14640" s="20"/>
    </row>
    <row r="14641" spans="3:16" x14ac:dyDescent="0.35">
      <c r="C14641" s="21"/>
      <c r="E14641" s="21"/>
      <c r="G14641" s="20"/>
      <c r="I14641" s="20"/>
      <c r="O14641" s="20"/>
      <c r="P14641" s="20"/>
    </row>
    <row r="14642" spans="3:16" x14ac:dyDescent="0.35">
      <c r="C14642" s="21"/>
      <c r="E14642" s="21"/>
      <c r="G14642" s="20"/>
      <c r="I14642" s="20"/>
      <c r="O14642" s="20"/>
      <c r="P14642" s="20"/>
    </row>
    <row r="14643" spans="3:16" x14ac:dyDescent="0.35">
      <c r="C14643" s="21"/>
      <c r="E14643" s="21"/>
      <c r="G14643" s="20"/>
      <c r="I14643" s="20"/>
      <c r="O14643" s="20"/>
      <c r="P14643" s="20"/>
    </row>
    <row r="14644" spans="3:16" x14ac:dyDescent="0.35">
      <c r="C14644" s="21"/>
      <c r="E14644" s="21"/>
      <c r="G14644" s="20"/>
      <c r="I14644" s="20"/>
      <c r="O14644" s="20"/>
      <c r="P14644" s="20"/>
    </row>
    <row r="14645" spans="3:16" x14ac:dyDescent="0.35">
      <c r="C14645" s="21"/>
      <c r="E14645" s="21"/>
      <c r="G14645" s="20"/>
      <c r="I14645" s="20"/>
      <c r="O14645" s="20"/>
      <c r="P14645" s="20"/>
    </row>
    <row r="14646" spans="3:16" x14ac:dyDescent="0.35">
      <c r="C14646" s="21"/>
      <c r="E14646" s="21"/>
      <c r="G14646" s="20"/>
      <c r="I14646" s="20"/>
      <c r="O14646" s="20"/>
      <c r="P14646" s="20"/>
    </row>
    <row r="14647" spans="3:16" x14ac:dyDescent="0.35">
      <c r="C14647" s="21"/>
      <c r="E14647" s="21"/>
      <c r="G14647" s="20"/>
      <c r="I14647" s="20"/>
      <c r="O14647" s="20"/>
      <c r="P14647" s="20"/>
    </row>
    <row r="14648" spans="3:16" x14ac:dyDescent="0.35">
      <c r="C14648" s="21"/>
      <c r="E14648" s="21"/>
      <c r="G14648" s="20"/>
      <c r="I14648" s="20"/>
      <c r="O14648" s="20"/>
      <c r="P14648" s="20"/>
    </row>
    <row r="14649" spans="3:16" x14ac:dyDescent="0.35">
      <c r="C14649" s="21"/>
      <c r="E14649" s="21"/>
      <c r="G14649" s="20"/>
      <c r="I14649" s="20"/>
      <c r="O14649" s="20"/>
      <c r="P14649" s="20"/>
    </row>
    <row r="14650" spans="3:16" x14ac:dyDescent="0.35">
      <c r="C14650" s="21"/>
      <c r="E14650" s="21"/>
      <c r="G14650" s="20"/>
      <c r="I14650" s="20"/>
      <c r="O14650" s="20"/>
      <c r="P14650" s="20"/>
    </row>
    <row r="14651" spans="3:16" x14ac:dyDescent="0.35">
      <c r="C14651" s="21"/>
      <c r="E14651" s="21"/>
      <c r="G14651" s="20"/>
      <c r="I14651" s="20"/>
      <c r="O14651" s="20"/>
      <c r="P14651" s="20"/>
    </row>
    <row r="14652" spans="3:16" x14ac:dyDescent="0.35">
      <c r="C14652" s="21"/>
      <c r="E14652" s="21"/>
      <c r="G14652" s="20"/>
      <c r="I14652" s="20"/>
      <c r="O14652" s="20"/>
      <c r="P14652" s="20"/>
    </row>
    <row r="14653" spans="3:16" x14ac:dyDescent="0.35">
      <c r="C14653" s="21"/>
      <c r="E14653" s="21"/>
      <c r="G14653" s="20"/>
      <c r="I14653" s="20"/>
      <c r="O14653" s="20"/>
      <c r="P14653" s="20"/>
    </row>
    <row r="14654" spans="3:16" x14ac:dyDescent="0.35">
      <c r="C14654" s="21"/>
      <c r="E14654" s="21"/>
      <c r="G14654" s="20"/>
      <c r="I14654" s="20"/>
      <c r="O14654" s="20"/>
      <c r="P14654" s="20"/>
    </row>
    <row r="14655" spans="3:16" x14ac:dyDescent="0.35">
      <c r="C14655" s="21"/>
      <c r="E14655" s="21"/>
      <c r="G14655" s="20"/>
      <c r="I14655" s="20"/>
      <c r="O14655" s="20"/>
      <c r="P14655" s="20"/>
    </row>
    <row r="14656" spans="3:16" x14ac:dyDescent="0.35">
      <c r="C14656" s="21"/>
      <c r="E14656" s="21"/>
      <c r="G14656" s="20"/>
      <c r="I14656" s="20"/>
      <c r="O14656" s="20"/>
      <c r="P14656" s="20"/>
    </row>
    <row r="14657" spans="3:16" x14ac:dyDescent="0.35">
      <c r="C14657" s="21"/>
      <c r="E14657" s="21"/>
      <c r="G14657" s="20"/>
      <c r="I14657" s="20"/>
      <c r="O14657" s="20"/>
      <c r="P14657" s="20"/>
    </row>
    <row r="14658" spans="3:16" x14ac:dyDescent="0.35">
      <c r="C14658" s="21"/>
      <c r="E14658" s="21"/>
      <c r="G14658" s="20"/>
      <c r="I14658" s="20"/>
      <c r="O14658" s="20"/>
      <c r="P14658" s="20"/>
    </row>
    <row r="14659" spans="3:16" x14ac:dyDescent="0.35">
      <c r="C14659" s="21"/>
      <c r="E14659" s="21"/>
      <c r="G14659" s="20"/>
      <c r="I14659" s="20"/>
      <c r="O14659" s="20"/>
      <c r="P14659" s="20"/>
    </row>
    <row r="14660" spans="3:16" x14ac:dyDescent="0.35">
      <c r="C14660" s="21"/>
      <c r="E14660" s="21"/>
      <c r="G14660" s="20"/>
      <c r="I14660" s="20"/>
      <c r="O14660" s="20"/>
      <c r="P14660" s="20"/>
    </row>
    <row r="14661" spans="3:16" x14ac:dyDescent="0.35">
      <c r="C14661" s="21"/>
      <c r="E14661" s="21"/>
      <c r="G14661" s="20"/>
      <c r="I14661" s="20"/>
      <c r="O14661" s="20"/>
      <c r="P14661" s="20"/>
    </row>
    <row r="14662" spans="3:16" x14ac:dyDescent="0.35">
      <c r="C14662" s="21"/>
      <c r="E14662" s="21"/>
      <c r="G14662" s="20"/>
      <c r="I14662" s="20"/>
      <c r="O14662" s="20"/>
      <c r="P14662" s="20"/>
    </row>
    <row r="14663" spans="3:16" x14ac:dyDescent="0.35">
      <c r="C14663" s="21"/>
      <c r="E14663" s="21"/>
      <c r="G14663" s="20"/>
      <c r="I14663" s="20"/>
      <c r="O14663" s="20"/>
      <c r="P14663" s="20"/>
    </row>
    <row r="14664" spans="3:16" x14ac:dyDescent="0.35">
      <c r="C14664" s="21"/>
      <c r="E14664" s="21"/>
      <c r="G14664" s="20"/>
      <c r="I14664" s="20"/>
      <c r="O14664" s="20"/>
      <c r="P14664" s="20"/>
    </row>
    <row r="14665" spans="3:16" x14ac:dyDescent="0.35">
      <c r="C14665" s="21"/>
      <c r="E14665" s="21"/>
      <c r="G14665" s="20"/>
      <c r="I14665" s="20"/>
      <c r="O14665" s="20"/>
      <c r="P14665" s="20"/>
    </row>
    <row r="14666" spans="3:16" x14ac:dyDescent="0.35">
      <c r="C14666" s="21"/>
      <c r="E14666" s="21"/>
      <c r="G14666" s="20"/>
      <c r="I14666" s="20"/>
      <c r="O14666" s="20"/>
      <c r="P14666" s="20"/>
    </row>
    <row r="14667" spans="3:16" x14ac:dyDescent="0.35">
      <c r="C14667" s="21"/>
      <c r="E14667" s="21"/>
      <c r="G14667" s="20"/>
      <c r="I14667" s="20"/>
      <c r="O14667" s="20"/>
      <c r="P14667" s="20"/>
    </row>
    <row r="14668" spans="3:16" x14ac:dyDescent="0.35">
      <c r="C14668" s="21"/>
      <c r="E14668" s="21"/>
      <c r="G14668" s="20"/>
      <c r="I14668" s="20"/>
      <c r="O14668" s="20"/>
      <c r="P14668" s="20"/>
    </row>
    <row r="14669" spans="3:16" x14ac:dyDescent="0.35">
      <c r="C14669" s="21"/>
      <c r="E14669" s="21"/>
      <c r="G14669" s="20"/>
      <c r="I14669" s="20"/>
      <c r="O14669" s="20"/>
      <c r="P14669" s="20"/>
    </row>
    <row r="14670" spans="3:16" x14ac:dyDescent="0.35">
      <c r="C14670" s="21"/>
      <c r="E14670" s="21"/>
      <c r="G14670" s="20"/>
      <c r="I14670" s="20"/>
      <c r="O14670" s="20"/>
      <c r="P14670" s="20"/>
    </row>
    <row r="14671" spans="3:16" x14ac:dyDescent="0.35">
      <c r="C14671" s="21"/>
      <c r="E14671" s="21"/>
      <c r="G14671" s="20"/>
      <c r="I14671" s="20"/>
      <c r="O14671" s="20"/>
      <c r="P14671" s="20"/>
    </row>
    <row r="14672" spans="3:16" x14ac:dyDescent="0.35">
      <c r="C14672" s="21"/>
      <c r="E14672" s="21"/>
      <c r="G14672" s="20"/>
      <c r="I14672" s="20"/>
      <c r="O14672" s="20"/>
      <c r="P14672" s="20"/>
    </row>
    <row r="14673" spans="3:16" x14ac:dyDescent="0.35">
      <c r="C14673" s="21"/>
      <c r="E14673" s="21"/>
      <c r="G14673" s="20"/>
      <c r="I14673" s="20"/>
      <c r="O14673" s="20"/>
      <c r="P14673" s="20"/>
    </row>
    <row r="14674" spans="3:16" x14ac:dyDescent="0.35">
      <c r="C14674" s="21"/>
      <c r="E14674" s="21"/>
      <c r="G14674" s="20"/>
      <c r="I14674" s="20"/>
      <c r="O14674" s="20"/>
      <c r="P14674" s="20"/>
    </row>
    <row r="14675" spans="3:16" x14ac:dyDescent="0.35">
      <c r="C14675" s="21"/>
      <c r="E14675" s="21"/>
      <c r="G14675" s="20"/>
      <c r="I14675" s="20"/>
      <c r="O14675" s="20"/>
      <c r="P14675" s="20"/>
    </row>
    <row r="14676" spans="3:16" x14ac:dyDescent="0.35">
      <c r="C14676" s="21"/>
      <c r="E14676" s="21"/>
      <c r="G14676" s="20"/>
      <c r="I14676" s="20"/>
      <c r="O14676" s="20"/>
      <c r="P14676" s="20"/>
    </row>
    <row r="14677" spans="3:16" x14ac:dyDescent="0.35">
      <c r="C14677" s="21"/>
      <c r="E14677" s="21"/>
      <c r="G14677" s="20"/>
      <c r="I14677" s="20"/>
      <c r="O14677" s="20"/>
      <c r="P14677" s="20"/>
    </row>
    <row r="14678" spans="3:16" x14ac:dyDescent="0.35">
      <c r="C14678" s="21"/>
      <c r="E14678" s="21"/>
      <c r="G14678" s="20"/>
      <c r="I14678" s="20"/>
      <c r="O14678" s="20"/>
      <c r="P14678" s="20"/>
    </row>
    <row r="14679" spans="3:16" x14ac:dyDescent="0.35">
      <c r="C14679" s="21"/>
      <c r="E14679" s="21"/>
      <c r="G14679" s="20"/>
      <c r="I14679" s="20"/>
      <c r="O14679" s="20"/>
      <c r="P14679" s="20"/>
    </row>
    <row r="14680" spans="3:16" x14ac:dyDescent="0.35">
      <c r="C14680" s="21"/>
      <c r="E14680" s="21"/>
      <c r="G14680" s="20"/>
      <c r="I14680" s="20"/>
      <c r="O14680" s="20"/>
      <c r="P14680" s="20"/>
    </row>
    <row r="14681" spans="3:16" x14ac:dyDescent="0.35">
      <c r="C14681" s="21"/>
      <c r="E14681" s="21"/>
      <c r="G14681" s="20"/>
      <c r="I14681" s="20"/>
      <c r="O14681" s="20"/>
      <c r="P14681" s="20"/>
    </row>
    <row r="14682" spans="3:16" x14ac:dyDescent="0.35">
      <c r="C14682" s="21"/>
      <c r="E14682" s="21"/>
      <c r="G14682" s="20"/>
      <c r="I14682" s="20"/>
      <c r="O14682" s="20"/>
      <c r="P14682" s="20"/>
    </row>
    <row r="14683" spans="3:16" x14ac:dyDescent="0.35">
      <c r="C14683" s="21"/>
      <c r="E14683" s="21"/>
      <c r="G14683" s="20"/>
      <c r="I14683" s="20"/>
      <c r="O14683" s="20"/>
      <c r="P14683" s="20"/>
    </row>
    <row r="14684" spans="3:16" x14ac:dyDescent="0.35">
      <c r="C14684" s="21"/>
      <c r="E14684" s="21"/>
      <c r="G14684" s="20"/>
      <c r="I14684" s="20"/>
      <c r="O14684" s="20"/>
      <c r="P14684" s="20"/>
    </row>
    <row r="14685" spans="3:16" x14ac:dyDescent="0.35">
      <c r="C14685" s="21"/>
      <c r="E14685" s="21"/>
      <c r="G14685" s="20"/>
      <c r="I14685" s="20"/>
      <c r="O14685" s="20"/>
      <c r="P14685" s="20"/>
    </row>
    <row r="14686" spans="3:16" x14ac:dyDescent="0.35">
      <c r="C14686" s="21"/>
      <c r="E14686" s="21"/>
      <c r="G14686" s="20"/>
      <c r="I14686" s="20"/>
      <c r="O14686" s="20"/>
      <c r="P14686" s="20"/>
    </row>
    <row r="14687" spans="3:16" x14ac:dyDescent="0.35">
      <c r="C14687" s="21"/>
      <c r="E14687" s="21"/>
      <c r="G14687" s="20"/>
      <c r="I14687" s="20"/>
      <c r="O14687" s="20"/>
      <c r="P14687" s="20"/>
    </row>
    <row r="14688" spans="3:16" x14ac:dyDescent="0.35">
      <c r="C14688" s="21"/>
      <c r="E14688" s="21"/>
      <c r="G14688" s="20"/>
      <c r="I14688" s="20"/>
      <c r="O14688" s="20"/>
      <c r="P14688" s="20"/>
    </row>
    <row r="14689" spans="3:16" x14ac:dyDescent="0.35">
      <c r="C14689" s="21"/>
      <c r="E14689" s="21"/>
      <c r="G14689" s="20"/>
      <c r="I14689" s="20"/>
      <c r="O14689" s="20"/>
      <c r="P14689" s="20"/>
    </row>
    <row r="14690" spans="3:16" x14ac:dyDescent="0.35">
      <c r="C14690" s="21"/>
      <c r="E14690" s="21"/>
      <c r="G14690" s="20"/>
      <c r="I14690" s="20"/>
      <c r="O14690" s="20"/>
      <c r="P14690" s="20"/>
    </row>
    <row r="14691" spans="3:16" x14ac:dyDescent="0.35">
      <c r="C14691" s="21"/>
      <c r="E14691" s="21"/>
      <c r="G14691" s="20"/>
      <c r="I14691" s="20"/>
      <c r="O14691" s="20"/>
      <c r="P14691" s="20"/>
    </row>
    <row r="14692" spans="3:16" x14ac:dyDescent="0.35">
      <c r="C14692" s="21"/>
      <c r="E14692" s="21"/>
      <c r="G14692" s="20"/>
      <c r="I14692" s="20"/>
      <c r="O14692" s="20"/>
      <c r="P14692" s="20"/>
    </row>
    <row r="14693" spans="3:16" x14ac:dyDescent="0.35">
      <c r="C14693" s="21"/>
      <c r="E14693" s="21"/>
      <c r="G14693" s="20"/>
      <c r="I14693" s="20"/>
      <c r="O14693" s="20"/>
      <c r="P14693" s="20"/>
    </row>
    <row r="14694" spans="3:16" x14ac:dyDescent="0.35">
      <c r="C14694" s="21"/>
      <c r="E14694" s="21"/>
      <c r="G14694" s="20"/>
      <c r="I14694" s="20"/>
      <c r="O14694" s="20"/>
      <c r="P14694" s="20"/>
    </row>
    <row r="14695" spans="3:16" x14ac:dyDescent="0.35">
      <c r="C14695" s="21"/>
      <c r="E14695" s="21"/>
      <c r="G14695" s="20"/>
      <c r="I14695" s="20"/>
      <c r="O14695" s="20"/>
      <c r="P14695" s="20"/>
    </row>
    <row r="14696" spans="3:16" x14ac:dyDescent="0.35">
      <c r="C14696" s="21"/>
      <c r="E14696" s="21"/>
      <c r="G14696" s="20"/>
      <c r="I14696" s="20"/>
      <c r="O14696" s="20"/>
      <c r="P14696" s="20"/>
    </row>
    <row r="14697" spans="3:16" x14ac:dyDescent="0.35">
      <c r="C14697" s="21"/>
      <c r="E14697" s="21"/>
      <c r="G14697" s="20"/>
      <c r="I14697" s="20"/>
      <c r="O14697" s="20"/>
      <c r="P14697" s="20"/>
    </row>
    <row r="14698" spans="3:16" x14ac:dyDescent="0.35">
      <c r="C14698" s="21"/>
      <c r="E14698" s="21"/>
      <c r="G14698" s="20"/>
      <c r="I14698" s="20"/>
      <c r="O14698" s="20"/>
      <c r="P14698" s="20"/>
    </row>
    <row r="14699" spans="3:16" x14ac:dyDescent="0.35">
      <c r="C14699" s="21"/>
      <c r="E14699" s="21"/>
      <c r="G14699" s="20"/>
      <c r="I14699" s="20"/>
      <c r="O14699" s="20"/>
      <c r="P14699" s="20"/>
    </row>
    <row r="14700" spans="3:16" x14ac:dyDescent="0.35">
      <c r="C14700" s="21"/>
      <c r="E14700" s="21"/>
      <c r="G14700" s="20"/>
      <c r="I14700" s="20"/>
      <c r="O14700" s="20"/>
      <c r="P14700" s="20"/>
    </row>
    <row r="14701" spans="3:16" x14ac:dyDescent="0.35">
      <c r="C14701" s="21"/>
      <c r="E14701" s="21"/>
      <c r="G14701" s="20"/>
      <c r="I14701" s="20"/>
      <c r="O14701" s="20"/>
      <c r="P14701" s="20"/>
    </row>
    <row r="14702" spans="3:16" x14ac:dyDescent="0.35">
      <c r="C14702" s="21"/>
      <c r="E14702" s="21"/>
      <c r="G14702" s="20"/>
      <c r="I14702" s="20"/>
      <c r="O14702" s="20"/>
      <c r="P14702" s="20"/>
    </row>
    <row r="14703" spans="3:16" x14ac:dyDescent="0.35">
      <c r="C14703" s="21"/>
      <c r="E14703" s="21"/>
      <c r="G14703" s="20"/>
      <c r="I14703" s="20"/>
      <c r="O14703" s="20"/>
      <c r="P14703" s="20"/>
    </row>
    <row r="14704" spans="3:16" x14ac:dyDescent="0.35">
      <c r="C14704" s="21"/>
      <c r="E14704" s="21"/>
      <c r="G14704" s="20"/>
      <c r="I14704" s="20"/>
      <c r="O14704" s="20"/>
      <c r="P14704" s="20"/>
    </row>
    <row r="14705" spans="3:16" x14ac:dyDescent="0.35">
      <c r="C14705" s="21"/>
      <c r="E14705" s="21"/>
      <c r="G14705" s="20"/>
      <c r="I14705" s="20"/>
      <c r="O14705" s="20"/>
      <c r="P14705" s="20"/>
    </row>
    <row r="14706" spans="3:16" x14ac:dyDescent="0.35">
      <c r="C14706" s="21"/>
      <c r="E14706" s="21"/>
      <c r="G14706" s="20"/>
      <c r="I14706" s="20"/>
      <c r="O14706" s="20"/>
      <c r="P14706" s="20"/>
    </row>
    <row r="14707" spans="3:16" x14ac:dyDescent="0.35">
      <c r="C14707" s="21"/>
      <c r="E14707" s="21"/>
      <c r="G14707" s="20"/>
      <c r="I14707" s="20"/>
      <c r="O14707" s="20"/>
      <c r="P14707" s="20"/>
    </row>
    <row r="14708" spans="3:16" x14ac:dyDescent="0.35">
      <c r="C14708" s="21"/>
      <c r="E14708" s="21"/>
      <c r="G14708" s="20"/>
      <c r="I14708" s="20"/>
      <c r="O14708" s="20"/>
      <c r="P14708" s="20"/>
    </row>
    <row r="14709" spans="3:16" x14ac:dyDescent="0.35">
      <c r="C14709" s="21"/>
      <c r="E14709" s="21"/>
      <c r="G14709" s="20"/>
      <c r="I14709" s="20"/>
      <c r="O14709" s="20"/>
      <c r="P14709" s="20"/>
    </row>
    <row r="14710" spans="3:16" x14ac:dyDescent="0.35">
      <c r="C14710" s="21"/>
      <c r="E14710" s="21"/>
      <c r="G14710" s="20"/>
      <c r="I14710" s="20"/>
      <c r="O14710" s="20"/>
      <c r="P14710" s="20"/>
    </row>
    <row r="14711" spans="3:16" x14ac:dyDescent="0.35">
      <c r="C14711" s="21"/>
      <c r="E14711" s="21"/>
      <c r="G14711" s="20"/>
      <c r="I14711" s="20"/>
      <c r="O14711" s="20"/>
      <c r="P14711" s="20"/>
    </row>
    <row r="14712" spans="3:16" x14ac:dyDescent="0.35">
      <c r="C14712" s="21"/>
      <c r="E14712" s="21"/>
      <c r="G14712" s="20"/>
      <c r="I14712" s="20"/>
      <c r="O14712" s="20"/>
      <c r="P14712" s="20"/>
    </row>
    <row r="14713" spans="3:16" x14ac:dyDescent="0.35">
      <c r="C14713" s="21"/>
      <c r="E14713" s="21"/>
      <c r="G14713" s="20"/>
      <c r="I14713" s="20"/>
      <c r="O14713" s="20"/>
      <c r="P14713" s="20"/>
    </row>
    <row r="14714" spans="3:16" x14ac:dyDescent="0.35">
      <c r="C14714" s="21"/>
      <c r="E14714" s="21"/>
      <c r="G14714" s="20"/>
      <c r="I14714" s="20"/>
      <c r="O14714" s="20"/>
      <c r="P14714" s="20"/>
    </row>
    <row r="14715" spans="3:16" x14ac:dyDescent="0.35">
      <c r="C14715" s="21"/>
      <c r="E14715" s="21"/>
      <c r="G14715" s="20"/>
      <c r="I14715" s="20"/>
      <c r="O14715" s="20"/>
      <c r="P14715" s="20"/>
    </row>
    <row r="14716" spans="3:16" x14ac:dyDescent="0.35">
      <c r="C14716" s="21"/>
      <c r="E14716" s="21"/>
      <c r="G14716" s="20"/>
      <c r="I14716" s="20"/>
      <c r="O14716" s="20"/>
      <c r="P14716" s="20"/>
    </row>
    <row r="14717" spans="3:16" x14ac:dyDescent="0.35">
      <c r="C14717" s="21"/>
      <c r="E14717" s="21"/>
      <c r="G14717" s="20"/>
      <c r="I14717" s="20"/>
      <c r="O14717" s="20"/>
      <c r="P14717" s="20"/>
    </row>
    <row r="14718" spans="3:16" x14ac:dyDescent="0.35">
      <c r="C14718" s="21"/>
      <c r="E14718" s="21"/>
      <c r="G14718" s="20"/>
      <c r="I14718" s="20"/>
      <c r="O14718" s="20"/>
      <c r="P14718" s="20"/>
    </row>
    <row r="14719" spans="3:16" x14ac:dyDescent="0.35">
      <c r="C14719" s="21"/>
      <c r="E14719" s="21"/>
      <c r="G14719" s="20"/>
      <c r="I14719" s="20"/>
      <c r="O14719" s="20"/>
      <c r="P14719" s="20"/>
    </row>
    <row r="14720" spans="3:16" x14ac:dyDescent="0.35">
      <c r="C14720" s="21"/>
      <c r="E14720" s="21"/>
      <c r="G14720" s="20"/>
      <c r="I14720" s="20"/>
      <c r="O14720" s="20"/>
      <c r="P14720" s="20"/>
    </row>
    <row r="14721" spans="3:16" x14ac:dyDescent="0.35">
      <c r="C14721" s="21"/>
      <c r="E14721" s="21"/>
      <c r="G14721" s="20"/>
      <c r="I14721" s="20"/>
      <c r="O14721" s="20"/>
      <c r="P14721" s="20"/>
    </row>
    <row r="14722" spans="3:16" x14ac:dyDescent="0.35">
      <c r="C14722" s="21"/>
      <c r="E14722" s="21"/>
      <c r="G14722" s="20"/>
      <c r="I14722" s="20"/>
      <c r="O14722" s="20"/>
      <c r="P14722" s="20"/>
    </row>
    <row r="14723" spans="3:16" x14ac:dyDescent="0.35">
      <c r="C14723" s="21"/>
      <c r="E14723" s="21"/>
      <c r="G14723" s="20"/>
      <c r="I14723" s="20"/>
      <c r="O14723" s="20"/>
      <c r="P14723" s="20"/>
    </row>
    <row r="14724" spans="3:16" x14ac:dyDescent="0.35">
      <c r="C14724" s="21"/>
      <c r="E14724" s="21"/>
      <c r="G14724" s="20"/>
      <c r="I14724" s="20"/>
      <c r="O14724" s="20"/>
      <c r="P14724" s="20"/>
    </row>
    <row r="14725" spans="3:16" x14ac:dyDescent="0.35">
      <c r="C14725" s="21"/>
      <c r="E14725" s="21"/>
      <c r="G14725" s="20"/>
      <c r="I14725" s="20"/>
      <c r="O14725" s="20"/>
      <c r="P14725" s="20"/>
    </row>
    <row r="14726" spans="3:16" x14ac:dyDescent="0.35">
      <c r="C14726" s="21"/>
      <c r="E14726" s="21"/>
      <c r="G14726" s="20"/>
      <c r="I14726" s="20"/>
      <c r="O14726" s="20"/>
      <c r="P14726" s="20"/>
    </row>
    <row r="14727" spans="3:16" x14ac:dyDescent="0.35">
      <c r="C14727" s="21"/>
      <c r="E14727" s="21"/>
      <c r="G14727" s="20"/>
      <c r="I14727" s="20"/>
      <c r="O14727" s="20"/>
      <c r="P14727" s="20"/>
    </row>
    <row r="14728" spans="3:16" x14ac:dyDescent="0.35">
      <c r="C14728" s="21"/>
      <c r="E14728" s="21"/>
      <c r="G14728" s="20"/>
      <c r="I14728" s="20"/>
      <c r="O14728" s="20"/>
      <c r="P14728" s="20"/>
    </row>
    <row r="14729" spans="3:16" x14ac:dyDescent="0.35">
      <c r="C14729" s="21"/>
      <c r="E14729" s="21"/>
      <c r="G14729" s="20"/>
      <c r="I14729" s="20"/>
      <c r="O14729" s="20"/>
      <c r="P14729" s="20"/>
    </row>
    <row r="14730" spans="3:16" x14ac:dyDescent="0.35">
      <c r="C14730" s="21"/>
      <c r="E14730" s="21"/>
      <c r="G14730" s="20"/>
      <c r="I14730" s="20"/>
      <c r="O14730" s="20"/>
      <c r="P14730" s="20"/>
    </row>
    <row r="14731" spans="3:16" x14ac:dyDescent="0.35">
      <c r="C14731" s="21"/>
      <c r="E14731" s="21"/>
      <c r="G14731" s="20"/>
      <c r="I14731" s="20"/>
      <c r="O14731" s="20"/>
      <c r="P14731" s="20"/>
    </row>
    <row r="14732" spans="3:16" x14ac:dyDescent="0.35">
      <c r="C14732" s="21"/>
      <c r="E14732" s="21"/>
      <c r="G14732" s="20"/>
      <c r="I14732" s="20"/>
      <c r="O14732" s="20"/>
      <c r="P14732" s="20"/>
    </row>
    <row r="14733" spans="3:16" x14ac:dyDescent="0.35">
      <c r="C14733" s="21"/>
      <c r="E14733" s="21"/>
      <c r="G14733" s="20"/>
      <c r="I14733" s="20"/>
      <c r="O14733" s="20"/>
      <c r="P14733" s="20"/>
    </row>
    <row r="14734" spans="3:16" x14ac:dyDescent="0.35">
      <c r="C14734" s="21"/>
      <c r="E14734" s="21"/>
      <c r="G14734" s="20"/>
      <c r="I14734" s="20"/>
      <c r="O14734" s="20"/>
      <c r="P14734" s="20"/>
    </row>
    <row r="14735" spans="3:16" x14ac:dyDescent="0.35">
      <c r="C14735" s="21"/>
      <c r="E14735" s="21"/>
      <c r="G14735" s="20"/>
      <c r="I14735" s="20"/>
      <c r="O14735" s="20"/>
      <c r="P14735" s="20"/>
    </row>
    <row r="14736" spans="3:16" x14ac:dyDescent="0.35">
      <c r="C14736" s="21"/>
      <c r="E14736" s="21"/>
      <c r="G14736" s="20"/>
      <c r="I14736" s="20"/>
      <c r="O14736" s="20"/>
      <c r="P14736" s="20"/>
    </row>
    <row r="14737" spans="3:16" x14ac:dyDescent="0.35">
      <c r="C14737" s="21"/>
      <c r="E14737" s="21"/>
      <c r="G14737" s="20"/>
      <c r="I14737" s="20"/>
      <c r="O14737" s="20"/>
      <c r="P14737" s="20"/>
    </row>
    <row r="14738" spans="3:16" x14ac:dyDescent="0.35">
      <c r="C14738" s="21"/>
      <c r="E14738" s="21"/>
      <c r="G14738" s="20"/>
      <c r="I14738" s="20"/>
      <c r="O14738" s="20"/>
      <c r="P14738" s="20"/>
    </row>
    <row r="14739" spans="3:16" x14ac:dyDescent="0.35">
      <c r="C14739" s="21"/>
      <c r="E14739" s="21"/>
      <c r="G14739" s="20"/>
      <c r="I14739" s="20"/>
      <c r="O14739" s="20"/>
      <c r="P14739" s="20"/>
    </row>
    <row r="14740" spans="3:16" x14ac:dyDescent="0.35">
      <c r="C14740" s="21"/>
      <c r="E14740" s="21"/>
      <c r="G14740" s="20"/>
      <c r="I14740" s="20"/>
      <c r="O14740" s="20"/>
      <c r="P14740" s="20"/>
    </row>
    <row r="14741" spans="3:16" x14ac:dyDescent="0.35">
      <c r="C14741" s="21"/>
      <c r="E14741" s="21"/>
      <c r="G14741" s="20"/>
      <c r="I14741" s="20"/>
      <c r="O14741" s="20"/>
      <c r="P14741" s="20"/>
    </row>
    <row r="14742" spans="3:16" x14ac:dyDescent="0.35">
      <c r="C14742" s="21"/>
      <c r="E14742" s="21"/>
      <c r="G14742" s="20"/>
      <c r="I14742" s="20"/>
      <c r="O14742" s="20"/>
      <c r="P14742" s="20"/>
    </row>
    <row r="14743" spans="3:16" x14ac:dyDescent="0.35">
      <c r="C14743" s="21"/>
      <c r="E14743" s="21"/>
      <c r="G14743" s="20"/>
      <c r="I14743" s="20"/>
      <c r="O14743" s="20"/>
      <c r="P14743" s="20"/>
    </row>
    <row r="14744" spans="3:16" x14ac:dyDescent="0.35">
      <c r="C14744" s="21"/>
      <c r="E14744" s="21"/>
      <c r="G14744" s="20"/>
      <c r="I14744" s="20"/>
      <c r="O14744" s="20"/>
      <c r="P14744" s="20"/>
    </row>
    <row r="14745" spans="3:16" x14ac:dyDescent="0.35">
      <c r="C14745" s="21"/>
      <c r="E14745" s="21"/>
      <c r="G14745" s="20"/>
      <c r="I14745" s="20"/>
      <c r="O14745" s="20"/>
      <c r="P14745" s="20"/>
    </row>
    <row r="14746" spans="3:16" x14ac:dyDescent="0.35">
      <c r="C14746" s="21"/>
      <c r="E14746" s="21"/>
      <c r="G14746" s="20"/>
      <c r="I14746" s="20"/>
      <c r="O14746" s="20"/>
      <c r="P14746" s="20"/>
    </row>
    <row r="14747" spans="3:16" x14ac:dyDescent="0.35">
      <c r="C14747" s="21"/>
      <c r="E14747" s="21"/>
      <c r="G14747" s="20"/>
      <c r="I14747" s="20"/>
      <c r="O14747" s="20"/>
      <c r="P14747" s="20"/>
    </row>
    <row r="14748" spans="3:16" x14ac:dyDescent="0.35">
      <c r="C14748" s="21"/>
      <c r="E14748" s="21"/>
      <c r="G14748" s="20"/>
      <c r="I14748" s="20"/>
      <c r="O14748" s="20"/>
      <c r="P14748" s="20"/>
    </row>
    <row r="14749" spans="3:16" x14ac:dyDescent="0.35">
      <c r="C14749" s="21"/>
      <c r="E14749" s="21"/>
      <c r="G14749" s="20"/>
      <c r="I14749" s="20"/>
      <c r="O14749" s="20"/>
      <c r="P14749" s="20"/>
    </row>
    <row r="14750" spans="3:16" x14ac:dyDescent="0.35">
      <c r="C14750" s="21"/>
      <c r="E14750" s="21"/>
      <c r="G14750" s="20"/>
      <c r="I14750" s="20"/>
      <c r="O14750" s="20"/>
      <c r="P14750" s="20"/>
    </row>
    <row r="14751" spans="3:16" x14ac:dyDescent="0.35">
      <c r="C14751" s="21"/>
      <c r="E14751" s="21"/>
      <c r="G14751" s="20"/>
      <c r="I14751" s="20"/>
      <c r="O14751" s="20"/>
      <c r="P14751" s="20"/>
    </row>
    <row r="14752" spans="3:16" x14ac:dyDescent="0.35">
      <c r="C14752" s="21"/>
      <c r="E14752" s="21"/>
      <c r="G14752" s="20"/>
      <c r="I14752" s="20"/>
      <c r="O14752" s="20"/>
      <c r="P14752" s="20"/>
    </row>
    <row r="14753" spans="3:16" x14ac:dyDescent="0.35">
      <c r="C14753" s="21"/>
      <c r="E14753" s="21"/>
      <c r="G14753" s="20"/>
      <c r="I14753" s="20"/>
      <c r="O14753" s="20"/>
      <c r="P14753" s="20"/>
    </row>
    <row r="14754" spans="3:16" x14ac:dyDescent="0.35">
      <c r="C14754" s="21"/>
      <c r="E14754" s="21"/>
      <c r="G14754" s="20"/>
      <c r="I14754" s="20"/>
      <c r="O14754" s="20"/>
      <c r="P14754" s="20"/>
    </row>
    <row r="14755" spans="3:16" x14ac:dyDescent="0.35">
      <c r="C14755" s="21"/>
      <c r="E14755" s="21"/>
      <c r="G14755" s="20"/>
      <c r="I14755" s="20"/>
      <c r="O14755" s="20"/>
      <c r="P14755" s="20"/>
    </row>
    <row r="14756" spans="3:16" x14ac:dyDescent="0.35">
      <c r="C14756" s="21"/>
      <c r="E14756" s="21"/>
      <c r="G14756" s="20"/>
      <c r="I14756" s="20"/>
      <c r="O14756" s="20"/>
      <c r="P14756" s="20"/>
    </row>
    <row r="14757" spans="3:16" x14ac:dyDescent="0.35">
      <c r="C14757" s="21"/>
      <c r="E14757" s="21"/>
      <c r="G14757" s="20"/>
      <c r="I14757" s="20"/>
      <c r="O14757" s="20"/>
      <c r="P14757" s="20"/>
    </row>
    <row r="14758" spans="3:16" x14ac:dyDescent="0.35">
      <c r="C14758" s="21"/>
      <c r="E14758" s="21"/>
      <c r="G14758" s="20"/>
      <c r="I14758" s="20"/>
      <c r="O14758" s="20"/>
      <c r="P14758" s="20"/>
    </row>
    <row r="14759" spans="3:16" x14ac:dyDescent="0.35">
      <c r="C14759" s="21"/>
      <c r="E14759" s="21"/>
      <c r="G14759" s="20"/>
      <c r="I14759" s="20"/>
      <c r="O14759" s="20"/>
      <c r="P14759" s="20"/>
    </row>
    <row r="14760" spans="3:16" x14ac:dyDescent="0.35">
      <c r="C14760" s="21"/>
      <c r="E14760" s="21"/>
      <c r="G14760" s="20"/>
      <c r="I14760" s="20"/>
      <c r="O14760" s="20"/>
      <c r="P14760" s="20"/>
    </row>
    <row r="14761" spans="3:16" x14ac:dyDescent="0.35">
      <c r="C14761" s="21"/>
      <c r="E14761" s="21"/>
      <c r="G14761" s="20"/>
      <c r="I14761" s="20"/>
      <c r="O14761" s="20"/>
      <c r="P14761" s="20"/>
    </row>
    <row r="14762" spans="3:16" x14ac:dyDescent="0.35">
      <c r="C14762" s="21"/>
      <c r="E14762" s="21"/>
      <c r="G14762" s="20"/>
      <c r="I14762" s="20"/>
      <c r="O14762" s="20"/>
      <c r="P14762" s="20"/>
    </row>
    <row r="14763" spans="3:16" x14ac:dyDescent="0.35">
      <c r="C14763" s="21"/>
      <c r="E14763" s="21"/>
      <c r="G14763" s="20"/>
      <c r="I14763" s="20"/>
      <c r="O14763" s="20"/>
      <c r="P14763" s="20"/>
    </row>
    <row r="14764" spans="3:16" x14ac:dyDescent="0.35">
      <c r="C14764" s="21"/>
      <c r="E14764" s="21"/>
      <c r="G14764" s="20"/>
      <c r="I14764" s="20"/>
      <c r="O14764" s="20"/>
      <c r="P14764" s="20"/>
    </row>
    <row r="14765" spans="3:16" x14ac:dyDescent="0.35">
      <c r="C14765" s="21"/>
      <c r="E14765" s="21"/>
      <c r="G14765" s="20"/>
      <c r="I14765" s="20"/>
      <c r="O14765" s="20"/>
      <c r="P14765" s="20"/>
    </row>
    <row r="14766" spans="3:16" x14ac:dyDescent="0.35">
      <c r="C14766" s="21"/>
      <c r="E14766" s="21"/>
      <c r="G14766" s="20"/>
      <c r="I14766" s="20"/>
      <c r="O14766" s="20"/>
      <c r="P14766" s="20"/>
    </row>
    <row r="14767" spans="3:16" x14ac:dyDescent="0.35">
      <c r="C14767" s="21"/>
      <c r="E14767" s="21"/>
      <c r="G14767" s="20"/>
      <c r="I14767" s="20"/>
      <c r="O14767" s="20"/>
      <c r="P14767" s="20"/>
    </row>
    <row r="14768" spans="3:16" x14ac:dyDescent="0.35">
      <c r="C14768" s="21"/>
      <c r="E14768" s="21"/>
      <c r="G14768" s="20"/>
      <c r="I14768" s="20"/>
      <c r="O14768" s="20"/>
      <c r="P14768" s="20"/>
    </row>
    <row r="14769" spans="3:16" x14ac:dyDescent="0.35">
      <c r="C14769" s="21"/>
      <c r="E14769" s="21"/>
      <c r="G14769" s="20"/>
      <c r="I14769" s="20"/>
      <c r="O14769" s="20"/>
      <c r="P14769" s="20"/>
    </row>
    <row r="14770" spans="3:16" x14ac:dyDescent="0.35">
      <c r="C14770" s="21"/>
      <c r="E14770" s="21"/>
      <c r="G14770" s="20"/>
      <c r="I14770" s="20"/>
      <c r="O14770" s="20"/>
      <c r="P14770" s="20"/>
    </row>
    <row r="14771" spans="3:16" x14ac:dyDescent="0.35">
      <c r="C14771" s="21"/>
      <c r="E14771" s="21"/>
      <c r="G14771" s="20"/>
      <c r="I14771" s="20"/>
      <c r="O14771" s="20"/>
      <c r="P14771" s="20"/>
    </row>
    <row r="14772" spans="3:16" x14ac:dyDescent="0.35">
      <c r="C14772" s="21"/>
      <c r="E14772" s="21"/>
      <c r="G14772" s="20"/>
      <c r="I14772" s="20"/>
      <c r="O14772" s="20"/>
      <c r="P14772" s="20"/>
    </row>
    <row r="14773" spans="3:16" x14ac:dyDescent="0.35">
      <c r="C14773" s="21"/>
      <c r="E14773" s="21"/>
      <c r="G14773" s="20"/>
      <c r="I14773" s="20"/>
      <c r="O14773" s="20"/>
      <c r="P14773" s="20"/>
    </row>
    <row r="14774" spans="3:16" x14ac:dyDescent="0.35">
      <c r="C14774" s="21"/>
      <c r="E14774" s="21"/>
      <c r="G14774" s="20"/>
      <c r="I14774" s="20"/>
      <c r="O14774" s="20"/>
      <c r="P14774" s="20"/>
    </row>
    <row r="14775" spans="3:16" x14ac:dyDescent="0.35">
      <c r="C14775" s="21"/>
      <c r="E14775" s="21"/>
      <c r="G14775" s="20"/>
      <c r="I14775" s="20"/>
      <c r="O14775" s="20"/>
      <c r="P14775" s="20"/>
    </row>
    <row r="14776" spans="3:16" x14ac:dyDescent="0.35">
      <c r="C14776" s="21"/>
      <c r="E14776" s="21"/>
      <c r="G14776" s="20"/>
      <c r="I14776" s="20"/>
      <c r="O14776" s="20"/>
      <c r="P14776" s="20"/>
    </row>
    <row r="14777" spans="3:16" x14ac:dyDescent="0.35">
      <c r="C14777" s="21"/>
      <c r="E14777" s="21"/>
      <c r="G14777" s="20"/>
      <c r="I14777" s="20"/>
      <c r="O14777" s="20"/>
      <c r="P14777" s="20"/>
    </row>
    <row r="14778" spans="3:16" x14ac:dyDescent="0.35">
      <c r="C14778" s="21"/>
      <c r="E14778" s="21"/>
      <c r="G14778" s="20"/>
      <c r="I14778" s="20"/>
      <c r="O14778" s="20"/>
      <c r="P14778" s="20"/>
    </row>
    <row r="14779" spans="3:16" x14ac:dyDescent="0.35">
      <c r="C14779" s="21"/>
      <c r="E14779" s="21"/>
      <c r="G14779" s="20"/>
      <c r="I14779" s="20"/>
      <c r="O14779" s="20"/>
      <c r="P14779" s="20"/>
    </row>
    <row r="14780" spans="3:16" x14ac:dyDescent="0.35">
      <c r="C14780" s="21"/>
      <c r="E14780" s="21"/>
      <c r="G14780" s="20"/>
      <c r="I14780" s="20"/>
      <c r="O14780" s="20"/>
      <c r="P14780" s="20"/>
    </row>
    <row r="14781" spans="3:16" x14ac:dyDescent="0.35">
      <c r="C14781" s="21"/>
      <c r="E14781" s="21"/>
      <c r="G14781" s="20"/>
      <c r="I14781" s="20"/>
      <c r="O14781" s="20"/>
      <c r="P14781" s="20"/>
    </row>
    <row r="14782" spans="3:16" x14ac:dyDescent="0.35">
      <c r="C14782" s="21"/>
      <c r="E14782" s="21"/>
      <c r="G14782" s="20"/>
      <c r="I14782" s="20"/>
      <c r="O14782" s="20"/>
      <c r="P14782" s="20"/>
    </row>
    <row r="14783" spans="3:16" x14ac:dyDescent="0.35">
      <c r="C14783" s="21"/>
      <c r="E14783" s="21"/>
      <c r="G14783" s="20"/>
      <c r="I14783" s="20"/>
      <c r="O14783" s="20"/>
      <c r="P14783" s="20"/>
    </row>
    <row r="14784" spans="3:16" x14ac:dyDescent="0.35">
      <c r="C14784" s="21"/>
      <c r="E14784" s="21"/>
      <c r="G14784" s="20"/>
      <c r="I14784" s="20"/>
      <c r="O14784" s="20"/>
      <c r="P14784" s="20"/>
    </row>
    <row r="14785" spans="3:16" x14ac:dyDescent="0.35">
      <c r="C14785" s="21"/>
      <c r="E14785" s="21"/>
      <c r="G14785" s="20"/>
      <c r="I14785" s="20"/>
      <c r="O14785" s="20"/>
      <c r="P14785" s="20"/>
    </row>
    <row r="14786" spans="3:16" x14ac:dyDescent="0.35">
      <c r="C14786" s="21"/>
      <c r="E14786" s="21"/>
      <c r="G14786" s="20"/>
      <c r="I14786" s="20"/>
      <c r="O14786" s="20"/>
      <c r="P14786" s="20"/>
    </row>
    <row r="14787" spans="3:16" x14ac:dyDescent="0.35">
      <c r="C14787" s="21"/>
      <c r="E14787" s="21"/>
      <c r="G14787" s="20"/>
      <c r="I14787" s="20"/>
      <c r="O14787" s="20"/>
      <c r="P14787" s="20"/>
    </row>
    <row r="14788" spans="3:16" x14ac:dyDescent="0.35">
      <c r="C14788" s="21"/>
      <c r="E14788" s="21"/>
      <c r="G14788" s="20"/>
      <c r="I14788" s="20"/>
      <c r="O14788" s="20"/>
      <c r="P14788" s="20"/>
    </row>
    <row r="14789" spans="3:16" x14ac:dyDescent="0.35">
      <c r="C14789" s="21"/>
      <c r="E14789" s="21"/>
      <c r="G14789" s="20"/>
      <c r="I14789" s="20"/>
      <c r="O14789" s="20"/>
      <c r="P14789" s="20"/>
    </row>
    <row r="14790" spans="3:16" x14ac:dyDescent="0.35">
      <c r="C14790" s="21"/>
      <c r="E14790" s="21"/>
      <c r="G14790" s="20"/>
      <c r="I14790" s="20"/>
      <c r="O14790" s="20"/>
      <c r="P14790" s="20"/>
    </row>
    <row r="14791" spans="3:16" x14ac:dyDescent="0.35">
      <c r="C14791" s="21"/>
      <c r="E14791" s="21"/>
      <c r="G14791" s="20"/>
      <c r="I14791" s="20"/>
      <c r="O14791" s="20"/>
      <c r="P14791" s="20"/>
    </row>
    <row r="14792" spans="3:16" x14ac:dyDescent="0.35">
      <c r="C14792" s="21"/>
      <c r="E14792" s="21"/>
      <c r="G14792" s="20"/>
      <c r="I14792" s="20"/>
      <c r="O14792" s="20"/>
      <c r="P14792" s="20"/>
    </row>
    <row r="14793" spans="3:16" x14ac:dyDescent="0.35">
      <c r="C14793" s="21"/>
      <c r="E14793" s="21"/>
      <c r="G14793" s="20"/>
      <c r="I14793" s="20"/>
      <c r="O14793" s="20"/>
      <c r="P14793" s="20"/>
    </row>
    <row r="14794" spans="3:16" x14ac:dyDescent="0.35">
      <c r="C14794" s="21"/>
      <c r="E14794" s="21"/>
      <c r="G14794" s="20"/>
      <c r="I14794" s="20"/>
      <c r="O14794" s="20"/>
      <c r="P14794" s="20"/>
    </row>
    <row r="14795" spans="3:16" x14ac:dyDescent="0.35">
      <c r="C14795" s="21"/>
      <c r="E14795" s="21"/>
      <c r="G14795" s="20"/>
      <c r="I14795" s="20"/>
      <c r="O14795" s="20"/>
      <c r="P14795" s="20"/>
    </row>
    <row r="14796" spans="3:16" x14ac:dyDescent="0.35">
      <c r="C14796" s="21"/>
      <c r="E14796" s="21"/>
      <c r="G14796" s="20"/>
      <c r="I14796" s="20"/>
      <c r="O14796" s="20"/>
      <c r="P14796" s="20"/>
    </row>
    <row r="14797" spans="3:16" x14ac:dyDescent="0.35">
      <c r="C14797" s="21"/>
      <c r="E14797" s="21"/>
      <c r="G14797" s="20"/>
      <c r="I14797" s="20"/>
      <c r="O14797" s="20"/>
      <c r="P14797" s="20"/>
    </row>
    <row r="14798" spans="3:16" x14ac:dyDescent="0.35">
      <c r="C14798" s="21"/>
      <c r="E14798" s="21"/>
      <c r="G14798" s="20"/>
      <c r="I14798" s="20"/>
      <c r="O14798" s="20"/>
      <c r="P14798" s="20"/>
    </row>
    <row r="14799" spans="3:16" x14ac:dyDescent="0.35">
      <c r="C14799" s="21"/>
      <c r="E14799" s="21"/>
      <c r="G14799" s="20"/>
      <c r="I14799" s="20"/>
      <c r="O14799" s="20"/>
      <c r="P14799" s="20"/>
    </row>
    <row r="14800" spans="3:16" x14ac:dyDescent="0.35">
      <c r="C14800" s="21"/>
      <c r="E14800" s="21"/>
      <c r="G14800" s="20"/>
      <c r="I14800" s="20"/>
      <c r="O14800" s="20"/>
      <c r="P14800" s="20"/>
    </row>
    <row r="14801" spans="3:16" x14ac:dyDescent="0.35">
      <c r="C14801" s="21"/>
      <c r="E14801" s="21"/>
      <c r="G14801" s="20"/>
      <c r="I14801" s="20"/>
      <c r="O14801" s="20"/>
      <c r="P14801" s="20"/>
    </row>
    <row r="14802" spans="3:16" x14ac:dyDescent="0.35">
      <c r="C14802" s="21"/>
      <c r="E14802" s="21"/>
      <c r="G14802" s="20"/>
      <c r="I14802" s="20"/>
      <c r="O14802" s="20"/>
      <c r="P14802" s="20"/>
    </row>
    <row r="14803" spans="3:16" x14ac:dyDescent="0.35">
      <c r="C14803" s="21"/>
      <c r="E14803" s="21"/>
      <c r="G14803" s="20"/>
      <c r="I14803" s="20"/>
      <c r="O14803" s="20"/>
      <c r="P14803" s="20"/>
    </row>
    <row r="14804" spans="3:16" x14ac:dyDescent="0.35">
      <c r="C14804" s="21"/>
      <c r="E14804" s="21"/>
      <c r="G14804" s="20"/>
      <c r="I14804" s="20"/>
      <c r="O14804" s="20"/>
      <c r="P14804" s="20"/>
    </row>
    <row r="14805" spans="3:16" x14ac:dyDescent="0.35">
      <c r="C14805" s="21"/>
      <c r="E14805" s="21"/>
      <c r="G14805" s="20"/>
      <c r="I14805" s="20"/>
      <c r="O14805" s="20"/>
      <c r="P14805" s="20"/>
    </row>
    <row r="14806" spans="3:16" x14ac:dyDescent="0.35">
      <c r="C14806" s="21"/>
      <c r="E14806" s="21"/>
      <c r="G14806" s="20"/>
      <c r="I14806" s="20"/>
      <c r="O14806" s="20"/>
      <c r="P14806" s="20"/>
    </row>
    <row r="14807" spans="3:16" x14ac:dyDescent="0.35">
      <c r="C14807" s="21"/>
      <c r="E14807" s="21"/>
      <c r="G14807" s="20"/>
      <c r="I14807" s="20"/>
      <c r="O14807" s="20"/>
      <c r="P14807" s="20"/>
    </row>
    <row r="14808" spans="3:16" x14ac:dyDescent="0.35">
      <c r="C14808" s="21"/>
      <c r="E14808" s="21"/>
      <c r="G14808" s="20"/>
      <c r="I14808" s="20"/>
      <c r="O14808" s="20"/>
      <c r="P14808" s="20"/>
    </row>
    <row r="14809" spans="3:16" x14ac:dyDescent="0.35">
      <c r="C14809" s="21"/>
      <c r="E14809" s="21"/>
      <c r="G14809" s="20"/>
      <c r="I14809" s="20"/>
      <c r="O14809" s="20"/>
      <c r="P14809" s="20"/>
    </row>
    <row r="14810" spans="3:16" x14ac:dyDescent="0.35">
      <c r="C14810" s="21"/>
      <c r="E14810" s="21"/>
      <c r="G14810" s="20"/>
      <c r="I14810" s="20"/>
      <c r="O14810" s="20"/>
      <c r="P14810" s="20"/>
    </row>
    <row r="14811" spans="3:16" x14ac:dyDescent="0.35">
      <c r="C14811" s="21"/>
      <c r="E14811" s="21"/>
      <c r="G14811" s="20"/>
      <c r="I14811" s="20"/>
      <c r="O14811" s="20"/>
      <c r="P14811" s="20"/>
    </row>
    <row r="14812" spans="3:16" x14ac:dyDescent="0.35">
      <c r="C14812" s="21"/>
      <c r="E14812" s="21"/>
      <c r="G14812" s="20"/>
      <c r="I14812" s="20"/>
      <c r="O14812" s="20"/>
      <c r="P14812" s="20"/>
    </row>
    <row r="14813" spans="3:16" x14ac:dyDescent="0.35">
      <c r="C14813" s="21"/>
      <c r="E14813" s="21"/>
      <c r="G14813" s="20"/>
      <c r="I14813" s="20"/>
      <c r="O14813" s="20"/>
      <c r="P14813" s="20"/>
    </row>
    <row r="14814" spans="3:16" x14ac:dyDescent="0.35">
      <c r="C14814" s="21"/>
      <c r="E14814" s="21"/>
      <c r="G14814" s="20"/>
      <c r="I14814" s="20"/>
      <c r="O14814" s="20"/>
      <c r="P14814" s="20"/>
    </row>
    <row r="14815" spans="3:16" x14ac:dyDescent="0.35">
      <c r="C14815" s="21"/>
      <c r="E14815" s="21"/>
      <c r="G14815" s="20"/>
      <c r="I14815" s="20"/>
      <c r="O14815" s="20"/>
      <c r="P14815" s="20"/>
    </row>
    <row r="14816" spans="3:16" x14ac:dyDescent="0.35">
      <c r="C14816" s="21"/>
      <c r="E14816" s="21"/>
      <c r="G14816" s="20"/>
      <c r="I14816" s="20"/>
      <c r="O14816" s="20"/>
      <c r="P14816" s="20"/>
    </row>
    <row r="14817" spans="3:16" x14ac:dyDescent="0.35">
      <c r="C14817" s="21"/>
      <c r="E14817" s="21"/>
      <c r="G14817" s="20"/>
      <c r="I14817" s="20"/>
      <c r="O14817" s="20"/>
      <c r="P14817" s="20"/>
    </row>
    <row r="14818" spans="3:16" x14ac:dyDescent="0.35">
      <c r="C14818" s="21"/>
      <c r="E14818" s="21"/>
      <c r="G14818" s="20"/>
      <c r="I14818" s="20"/>
      <c r="O14818" s="20"/>
      <c r="P14818" s="20"/>
    </row>
    <row r="14819" spans="3:16" x14ac:dyDescent="0.35">
      <c r="C14819" s="21"/>
      <c r="E14819" s="21"/>
      <c r="G14819" s="20"/>
      <c r="I14819" s="20"/>
      <c r="O14819" s="20"/>
      <c r="P14819" s="20"/>
    </row>
    <row r="14820" spans="3:16" x14ac:dyDescent="0.35">
      <c r="C14820" s="21"/>
      <c r="E14820" s="21"/>
      <c r="G14820" s="20"/>
      <c r="I14820" s="20"/>
      <c r="O14820" s="20"/>
      <c r="P14820" s="20"/>
    </row>
    <row r="14821" spans="3:16" x14ac:dyDescent="0.35">
      <c r="C14821" s="21"/>
      <c r="E14821" s="21"/>
      <c r="G14821" s="20"/>
      <c r="I14821" s="20"/>
      <c r="O14821" s="20"/>
      <c r="P14821" s="20"/>
    </row>
    <row r="14822" spans="3:16" x14ac:dyDescent="0.35">
      <c r="C14822" s="21"/>
      <c r="E14822" s="21"/>
      <c r="G14822" s="20"/>
      <c r="I14822" s="20"/>
      <c r="O14822" s="20"/>
      <c r="P14822" s="20"/>
    </row>
    <row r="14823" spans="3:16" x14ac:dyDescent="0.35">
      <c r="C14823" s="21"/>
      <c r="E14823" s="21"/>
      <c r="G14823" s="20"/>
      <c r="I14823" s="20"/>
      <c r="O14823" s="20"/>
      <c r="P14823" s="20"/>
    </row>
    <row r="14824" spans="3:16" x14ac:dyDescent="0.35">
      <c r="C14824" s="21"/>
      <c r="E14824" s="21"/>
      <c r="G14824" s="20"/>
      <c r="I14824" s="20"/>
      <c r="O14824" s="20"/>
      <c r="P14824" s="20"/>
    </row>
    <row r="14825" spans="3:16" x14ac:dyDescent="0.35">
      <c r="C14825" s="21"/>
      <c r="E14825" s="21"/>
      <c r="G14825" s="20"/>
      <c r="I14825" s="20"/>
      <c r="O14825" s="20"/>
      <c r="P14825" s="20"/>
    </row>
    <row r="14826" spans="3:16" x14ac:dyDescent="0.35">
      <c r="C14826" s="21"/>
      <c r="E14826" s="21"/>
      <c r="G14826" s="20"/>
      <c r="I14826" s="20"/>
      <c r="O14826" s="20"/>
      <c r="P14826" s="20"/>
    </row>
    <row r="14827" spans="3:16" x14ac:dyDescent="0.35">
      <c r="C14827" s="21"/>
      <c r="E14827" s="21"/>
      <c r="G14827" s="20"/>
      <c r="I14827" s="20"/>
      <c r="O14827" s="20"/>
      <c r="P14827" s="20"/>
    </row>
    <row r="14828" spans="3:16" x14ac:dyDescent="0.35">
      <c r="C14828" s="21"/>
      <c r="E14828" s="21"/>
      <c r="G14828" s="20"/>
      <c r="I14828" s="20"/>
      <c r="O14828" s="20"/>
      <c r="P14828" s="20"/>
    </row>
    <row r="14829" spans="3:16" x14ac:dyDescent="0.35">
      <c r="C14829" s="21"/>
      <c r="E14829" s="21"/>
      <c r="G14829" s="20"/>
      <c r="I14829" s="20"/>
      <c r="O14829" s="20"/>
      <c r="P14829" s="20"/>
    </row>
    <row r="14830" spans="3:16" x14ac:dyDescent="0.35">
      <c r="C14830" s="21"/>
      <c r="E14830" s="21"/>
      <c r="G14830" s="20"/>
      <c r="I14830" s="20"/>
      <c r="O14830" s="20"/>
      <c r="P14830" s="20"/>
    </row>
    <row r="14831" spans="3:16" x14ac:dyDescent="0.35">
      <c r="C14831" s="21"/>
      <c r="E14831" s="21"/>
      <c r="G14831" s="20"/>
      <c r="I14831" s="20"/>
      <c r="O14831" s="20"/>
      <c r="P14831" s="20"/>
    </row>
    <row r="14832" spans="3:16" x14ac:dyDescent="0.35">
      <c r="C14832" s="21"/>
      <c r="E14832" s="21"/>
      <c r="G14832" s="20"/>
      <c r="I14832" s="20"/>
      <c r="O14832" s="20"/>
      <c r="P14832" s="20"/>
    </row>
    <row r="14833" spans="3:16" x14ac:dyDescent="0.35">
      <c r="C14833" s="21"/>
      <c r="E14833" s="21"/>
      <c r="G14833" s="20"/>
      <c r="I14833" s="20"/>
      <c r="O14833" s="20"/>
      <c r="P14833" s="20"/>
    </row>
    <row r="14834" spans="3:16" x14ac:dyDescent="0.35">
      <c r="C14834" s="21"/>
      <c r="E14834" s="21"/>
      <c r="G14834" s="20"/>
      <c r="I14834" s="20"/>
      <c r="O14834" s="20"/>
      <c r="P14834" s="20"/>
    </row>
    <row r="14835" spans="3:16" x14ac:dyDescent="0.35">
      <c r="C14835" s="21"/>
      <c r="E14835" s="21"/>
      <c r="G14835" s="20"/>
      <c r="I14835" s="20"/>
      <c r="O14835" s="20"/>
      <c r="P14835" s="20"/>
    </row>
    <row r="14836" spans="3:16" x14ac:dyDescent="0.35">
      <c r="C14836" s="21"/>
      <c r="E14836" s="21"/>
      <c r="G14836" s="20"/>
      <c r="I14836" s="20"/>
      <c r="O14836" s="20"/>
      <c r="P14836" s="20"/>
    </row>
    <row r="14837" spans="3:16" x14ac:dyDescent="0.35">
      <c r="C14837" s="21"/>
      <c r="E14837" s="21"/>
      <c r="G14837" s="20"/>
      <c r="I14837" s="20"/>
      <c r="O14837" s="20"/>
      <c r="P14837" s="20"/>
    </row>
    <row r="14838" spans="3:16" x14ac:dyDescent="0.35">
      <c r="C14838" s="21"/>
      <c r="E14838" s="21"/>
      <c r="G14838" s="20"/>
      <c r="I14838" s="20"/>
      <c r="O14838" s="20"/>
      <c r="P14838" s="20"/>
    </row>
    <row r="14839" spans="3:16" x14ac:dyDescent="0.35">
      <c r="C14839" s="21"/>
      <c r="E14839" s="21"/>
      <c r="G14839" s="20"/>
      <c r="I14839" s="20"/>
      <c r="O14839" s="20"/>
      <c r="P14839" s="20"/>
    </row>
    <row r="14840" spans="3:16" x14ac:dyDescent="0.35">
      <c r="C14840" s="21"/>
      <c r="E14840" s="21"/>
      <c r="G14840" s="20"/>
      <c r="I14840" s="20"/>
      <c r="O14840" s="20"/>
      <c r="P14840" s="20"/>
    </row>
    <row r="14841" spans="3:16" x14ac:dyDescent="0.35">
      <c r="C14841" s="21"/>
      <c r="E14841" s="21"/>
      <c r="G14841" s="20"/>
      <c r="I14841" s="20"/>
      <c r="O14841" s="20"/>
      <c r="P14841" s="20"/>
    </row>
    <row r="14842" spans="3:16" x14ac:dyDescent="0.35">
      <c r="C14842" s="21"/>
      <c r="E14842" s="21"/>
      <c r="G14842" s="20"/>
      <c r="I14842" s="20"/>
      <c r="O14842" s="20"/>
      <c r="P14842" s="20"/>
    </row>
    <row r="14843" spans="3:16" x14ac:dyDescent="0.35">
      <c r="C14843" s="21"/>
      <c r="E14843" s="21"/>
      <c r="G14843" s="20"/>
      <c r="I14843" s="20"/>
      <c r="O14843" s="20"/>
      <c r="P14843" s="20"/>
    </row>
    <row r="14844" spans="3:16" x14ac:dyDescent="0.35">
      <c r="C14844" s="21"/>
      <c r="E14844" s="21"/>
      <c r="G14844" s="20"/>
      <c r="I14844" s="20"/>
      <c r="O14844" s="20"/>
      <c r="P14844" s="20"/>
    </row>
    <row r="14845" spans="3:16" x14ac:dyDescent="0.35">
      <c r="C14845" s="21"/>
      <c r="E14845" s="21"/>
      <c r="G14845" s="20"/>
      <c r="I14845" s="20"/>
      <c r="O14845" s="20"/>
      <c r="P14845" s="20"/>
    </row>
    <row r="14846" spans="3:16" x14ac:dyDescent="0.35">
      <c r="C14846" s="21"/>
      <c r="E14846" s="21"/>
      <c r="G14846" s="20"/>
      <c r="I14846" s="20"/>
      <c r="O14846" s="20"/>
      <c r="P14846" s="20"/>
    </row>
    <row r="14847" spans="3:16" x14ac:dyDescent="0.35">
      <c r="C14847" s="21"/>
      <c r="E14847" s="21"/>
      <c r="G14847" s="20"/>
      <c r="I14847" s="20"/>
      <c r="O14847" s="20"/>
      <c r="P14847" s="20"/>
    </row>
    <row r="14848" spans="3:16" x14ac:dyDescent="0.35">
      <c r="C14848" s="21"/>
      <c r="E14848" s="21"/>
      <c r="G14848" s="20"/>
      <c r="I14848" s="20"/>
      <c r="O14848" s="20"/>
      <c r="P14848" s="20"/>
    </row>
    <row r="14849" spans="3:16" x14ac:dyDescent="0.35">
      <c r="C14849" s="21"/>
      <c r="E14849" s="21"/>
      <c r="G14849" s="20"/>
      <c r="I14849" s="20"/>
      <c r="O14849" s="20"/>
      <c r="P14849" s="20"/>
    </row>
    <row r="14850" spans="3:16" x14ac:dyDescent="0.35">
      <c r="C14850" s="21"/>
      <c r="E14850" s="21"/>
      <c r="G14850" s="20"/>
      <c r="I14850" s="20"/>
      <c r="O14850" s="20"/>
      <c r="P14850" s="20"/>
    </row>
    <row r="14851" spans="3:16" x14ac:dyDescent="0.35">
      <c r="C14851" s="21"/>
      <c r="E14851" s="21"/>
      <c r="G14851" s="20"/>
      <c r="I14851" s="20"/>
      <c r="O14851" s="20"/>
      <c r="P14851" s="20"/>
    </row>
    <row r="14852" spans="3:16" x14ac:dyDescent="0.35">
      <c r="C14852" s="21"/>
      <c r="E14852" s="21"/>
      <c r="G14852" s="20"/>
      <c r="I14852" s="20"/>
      <c r="O14852" s="20"/>
      <c r="P14852" s="20"/>
    </row>
    <row r="14853" spans="3:16" x14ac:dyDescent="0.35">
      <c r="C14853" s="21"/>
      <c r="E14853" s="21"/>
      <c r="G14853" s="20"/>
      <c r="I14853" s="20"/>
      <c r="O14853" s="20"/>
      <c r="P14853" s="20"/>
    </row>
    <row r="14854" spans="3:16" x14ac:dyDescent="0.35">
      <c r="C14854" s="21"/>
      <c r="E14854" s="21"/>
      <c r="G14854" s="20"/>
      <c r="I14854" s="20"/>
      <c r="O14854" s="20"/>
      <c r="P14854" s="20"/>
    </row>
    <row r="14855" spans="3:16" x14ac:dyDescent="0.35">
      <c r="C14855" s="21"/>
      <c r="E14855" s="21"/>
      <c r="G14855" s="20"/>
      <c r="I14855" s="20"/>
      <c r="O14855" s="20"/>
      <c r="P14855" s="20"/>
    </row>
    <row r="14856" spans="3:16" x14ac:dyDescent="0.35">
      <c r="C14856" s="21"/>
      <c r="E14856" s="21"/>
      <c r="G14856" s="20"/>
      <c r="I14856" s="20"/>
      <c r="O14856" s="20"/>
      <c r="P14856" s="20"/>
    </row>
    <row r="14857" spans="3:16" x14ac:dyDescent="0.35">
      <c r="C14857" s="21"/>
      <c r="E14857" s="21"/>
      <c r="G14857" s="20"/>
      <c r="I14857" s="20"/>
      <c r="O14857" s="20"/>
      <c r="P14857" s="20"/>
    </row>
    <row r="14858" spans="3:16" x14ac:dyDescent="0.35">
      <c r="C14858" s="21"/>
      <c r="E14858" s="21"/>
      <c r="G14858" s="20"/>
      <c r="I14858" s="20"/>
      <c r="O14858" s="20"/>
      <c r="P14858" s="20"/>
    </row>
    <row r="14859" spans="3:16" x14ac:dyDescent="0.35">
      <c r="C14859" s="21"/>
      <c r="E14859" s="21"/>
      <c r="G14859" s="20"/>
      <c r="I14859" s="20"/>
      <c r="O14859" s="20"/>
      <c r="P14859" s="20"/>
    </row>
    <row r="14860" spans="3:16" x14ac:dyDescent="0.35">
      <c r="C14860" s="21"/>
      <c r="E14860" s="21"/>
      <c r="G14860" s="20"/>
      <c r="I14860" s="20"/>
      <c r="O14860" s="20"/>
      <c r="P14860" s="20"/>
    </row>
    <row r="14861" spans="3:16" x14ac:dyDescent="0.35">
      <c r="C14861" s="21"/>
      <c r="E14861" s="21"/>
      <c r="G14861" s="20"/>
      <c r="I14861" s="20"/>
      <c r="O14861" s="20"/>
      <c r="P14861" s="20"/>
    </row>
    <row r="14862" spans="3:16" x14ac:dyDescent="0.35">
      <c r="C14862" s="21"/>
      <c r="E14862" s="21"/>
      <c r="G14862" s="20"/>
      <c r="I14862" s="20"/>
      <c r="O14862" s="20"/>
      <c r="P14862" s="20"/>
    </row>
    <row r="14863" spans="3:16" x14ac:dyDescent="0.35">
      <c r="C14863" s="21"/>
      <c r="E14863" s="21"/>
      <c r="G14863" s="20"/>
      <c r="I14863" s="20"/>
      <c r="O14863" s="20"/>
      <c r="P14863" s="20"/>
    </row>
    <row r="14864" spans="3:16" x14ac:dyDescent="0.35">
      <c r="C14864" s="21"/>
      <c r="E14864" s="21"/>
      <c r="G14864" s="20"/>
      <c r="I14864" s="20"/>
      <c r="O14864" s="20"/>
      <c r="P14864" s="20"/>
    </row>
    <row r="14865" spans="3:16" x14ac:dyDescent="0.35">
      <c r="C14865" s="21"/>
      <c r="E14865" s="21"/>
      <c r="G14865" s="20"/>
      <c r="I14865" s="20"/>
      <c r="O14865" s="20"/>
      <c r="P14865" s="20"/>
    </row>
    <row r="14866" spans="3:16" x14ac:dyDescent="0.35">
      <c r="C14866" s="21"/>
      <c r="E14866" s="21"/>
      <c r="G14866" s="20"/>
      <c r="I14866" s="20"/>
      <c r="O14866" s="20"/>
      <c r="P14866" s="20"/>
    </row>
    <row r="14867" spans="3:16" x14ac:dyDescent="0.35">
      <c r="C14867" s="21"/>
      <c r="E14867" s="21"/>
      <c r="G14867" s="20"/>
      <c r="I14867" s="20"/>
      <c r="O14867" s="20"/>
      <c r="P14867" s="20"/>
    </row>
    <row r="14868" spans="3:16" x14ac:dyDescent="0.35">
      <c r="C14868" s="21"/>
      <c r="E14868" s="21"/>
      <c r="G14868" s="20"/>
      <c r="I14868" s="20"/>
      <c r="O14868" s="20"/>
      <c r="P14868" s="20"/>
    </row>
    <row r="14869" spans="3:16" x14ac:dyDescent="0.35">
      <c r="C14869" s="21"/>
      <c r="E14869" s="21"/>
      <c r="G14869" s="20"/>
      <c r="I14869" s="20"/>
      <c r="O14869" s="20"/>
      <c r="P14869" s="20"/>
    </row>
    <row r="14870" spans="3:16" x14ac:dyDescent="0.35">
      <c r="C14870" s="21"/>
      <c r="E14870" s="21"/>
      <c r="G14870" s="20"/>
      <c r="I14870" s="20"/>
      <c r="O14870" s="20"/>
      <c r="P14870" s="20"/>
    </row>
    <row r="14871" spans="3:16" x14ac:dyDescent="0.35">
      <c r="C14871" s="21"/>
      <c r="E14871" s="21"/>
      <c r="G14871" s="20"/>
      <c r="I14871" s="20"/>
      <c r="O14871" s="20"/>
      <c r="P14871" s="20"/>
    </row>
    <row r="14872" spans="3:16" x14ac:dyDescent="0.35">
      <c r="C14872" s="21"/>
      <c r="E14872" s="21"/>
      <c r="G14872" s="20"/>
      <c r="I14872" s="20"/>
      <c r="O14872" s="20"/>
      <c r="P14872" s="20"/>
    </row>
    <row r="14873" spans="3:16" x14ac:dyDescent="0.35">
      <c r="C14873" s="21"/>
      <c r="E14873" s="21"/>
      <c r="G14873" s="20"/>
      <c r="I14873" s="20"/>
      <c r="O14873" s="20"/>
      <c r="P14873" s="20"/>
    </row>
    <row r="14874" spans="3:16" x14ac:dyDescent="0.35">
      <c r="C14874" s="21"/>
      <c r="E14874" s="21"/>
      <c r="G14874" s="20"/>
      <c r="I14874" s="20"/>
      <c r="O14874" s="20"/>
      <c r="P14874" s="20"/>
    </row>
    <row r="14875" spans="3:16" x14ac:dyDescent="0.35">
      <c r="C14875" s="21"/>
      <c r="E14875" s="21"/>
      <c r="G14875" s="20"/>
      <c r="I14875" s="20"/>
      <c r="O14875" s="20"/>
      <c r="P14875" s="20"/>
    </row>
    <row r="14876" spans="3:16" x14ac:dyDescent="0.35">
      <c r="C14876" s="21"/>
      <c r="E14876" s="21"/>
      <c r="G14876" s="20"/>
      <c r="I14876" s="20"/>
      <c r="O14876" s="20"/>
      <c r="P14876" s="20"/>
    </row>
    <row r="14877" spans="3:16" x14ac:dyDescent="0.35">
      <c r="C14877" s="21"/>
      <c r="E14877" s="21"/>
      <c r="G14877" s="20"/>
      <c r="I14877" s="20"/>
      <c r="O14877" s="20"/>
      <c r="P14877" s="20"/>
    </row>
    <row r="14878" spans="3:16" x14ac:dyDescent="0.35">
      <c r="C14878" s="21"/>
      <c r="E14878" s="21"/>
      <c r="G14878" s="20"/>
      <c r="I14878" s="20"/>
      <c r="O14878" s="20"/>
      <c r="P14878" s="20"/>
    </row>
    <row r="14879" spans="3:16" x14ac:dyDescent="0.35">
      <c r="C14879" s="21"/>
      <c r="E14879" s="21"/>
      <c r="G14879" s="20"/>
      <c r="I14879" s="20"/>
      <c r="O14879" s="20"/>
      <c r="P14879" s="20"/>
    </row>
    <row r="14880" spans="3:16" x14ac:dyDescent="0.35">
      <c r="C14880" s="21"/>
      <c r="E14880" s="21"/>
      <c r="G14880" s="20"/>
      <c r="I14880" s="20"/>
      <c r="O14880" s="20"/>
      <c r="P14880" s="20"/>
    </row>
    <row r="14881" spans="3:16" x14ac:dyDescent="0.35">
      <c r="C14881" s="21"/>
      <c r="E14881" s="21"/>
      <c r="G14881" s="20"/>
      <c r="I14881" s="20"/>
      <c r="O14881" s="20"/>
      <c r="P14881" s="20"/>
    </row>
    <row r="14882" spans="3:16" x14ac:dyDescent="0.35">
      <c r="C14882" s="21"/>
      <c r="E14882" s="21"/>
      <c r="G14882" s="20"/>
      <c r="I14882" s="20"/>
      <c r="O14882" s="20"/>
      <c r="P14882" s="20"/>
    </row>
    <row r="14883" spans="3:16" x14ac:dyDescent="0.35">
      <c r="C14883" s="21"/>
      <c r="E14883" s="21"/>
      <c r="G14883" s="20"/>
      <c r="I14883" s="20"/>
      <c r="O14883" s="20"/>
      <c r="P14883" s="20"/>
    </row>
    <row r="14884" spans="3:16" x14ac:dyDescent="0.35">
      <c r="C14884" s="21"/>
      <c r="E14884" s="21"/>
      <c r="G14884" s="20"/>
      <c r="I14884" s="20"/>
      <c r="O14884" s="20"/>
      <c r="P14884" s="20"/>
    </row>
    <row r="14885" spans="3:16" x14ac:dyDescent="0.35">
      <c r="C14885" s="21"/>
      <c r="E14885" s="21"/>
      <c r="G14885" s="20"/>
      <c r="I14885" s="20"/>
      <c r="O14885" s="20"/>
      <c r="P14885" s="20"/>
    </row>
    <row r="14886" spans="3:16" x14ac:dyDescent="0.35">
      <c r="C14886" s="21"/>
      <c r="E14886" s="21"/>
      <c r="G14886" s="20"/>
      <c r="I14886" s="20"/>
      <c r="O14886" s="20"/>
      <c r="P14886" s="20"/>
    </row>
    <row r="14887" spans="3:16" x14ac:dyDescent="0.35">
      <c r="C14887" s="21"/>
      <c r="E14887" s="21"/>
      <c r="G14887" s="20"/>
      <c r="I14887" s="20"/>
      <c r="O14887" s="20"/>
      <c r="P14887" s="20"/>
    </row>
    <row r="14888" spans="3:16" x14ac:dyDescent="0.35">
      <c r="C14888" s="21"/>
      <c r="E14888" s="21"/>
      <c r="G14888" s="20"/>
      <c r="I14888" s="20"/>
      <c r="O14888" s="20"/>
      <c r="P14888" s="20"/>
    </row>
    <row r="14889" spans="3:16" x14ac:dyDescent="0.35">
      <c r="C14889" s="21"/>
      <c r="E14889" s="21"/>
      <c r="G14889" s="20"/>
      <c r="I14889" s="20"/>
      <c r="O14889" s="20"/>
      <c r="P14889" s="20"/>
    </row>
    <row r="14890" spans="3:16" x14ac:dyDescent="0.35">
      <c r="C14890" s="21"/>
      <c r="E14890" s="21"/>
      <c r="G14890" s="20"/>
      <c r="I14890" s="20"/>
      <c r="O14890" s="20"/>
      <c r="P14890" s="20"/>
    </row>
    <row r="14891" spans="3:16" x14ac:dyDescent="0.35">
      <c r="C14891" s="21"/>
      <c r="E14891" s="21"/>
      <c r="G14891" s="20"/>
      <c r="I14891" s="20"/>
      <c r="O14891" s="20"/>
      <c r="P14891" s="20"/>
    </row>
    <row r="14892" spans="3:16" x14ac:dyDescent="0.35">
      <c r="C14892" s="21"/>
      <c r="E14892" s="21"/>
      <c r="G14892" s="20"/>
      <c r="I14892" s="20"/>
      <c r="O14892" s="20"/>
      <c r="P14892" s="20"/>
    </row>
    <row r="14893" spans="3:16" x14ac:dyDescent="0.35">
      <c r="C14893" s="21"/>
      <c r="E14893" s="21"/>
      <c r="G14893" s="20"/>
      <c r="I14893" s="20"/>
      <c r="O14893" s="20"/>
      <c r="P14893" s="20"/>
    </row>
    <row r="14894" spans="3:16" x14ac:dyDescent="0.35">
      <c r="C14894" s="21"/>
      <c r="E14894" s="21"/>
      <c r="G14894" s="20"/>
      <c r="I14894" s="20"/>
      <c r="O14894" s="20"/>
      <c r="P14894" s="20"/>
    </row>
    <row r="14895" spans="3:16" x14ac:dyDescent="0.35">
      <c r="C14895" s="21"/>
      <c r="E14895" s="21"/>
      <c r="G14895" s="20"/>
      <c r="I14895" s="20"/>
      <c r="O14895" s="20"/>
      <c r="P14895" s="20"/>
    </row>
    <row r="14896" spans="3:16" x14ac:dyDescent="0.35">
      <c r="C14896" s="21"/>
      <c r="E14896" s="21"/>
      <c r="G14896" s="20"/>
      <c r="I14896" s="20"/>
      <c r="O14896" s="20"/>
      <c r="P14896" s="20"/>
    </row>
    <row r="14897" spans="3:16" x14ac:dyDescent="0.35">
      <c r="C14897" s="21"/>
      <c r="E14897" s="21"/>
      <c r="G14897" s="20"/>
      <c r="I14897" s="20"/>
      <c r="O14897" s="20"/>
      <c r="P14897" s="20"/>
    </row>
    <row r="14898" spans="3:16" x14ac:dyDescent="0.35">
      <c r="C14898" s="21"/>
      <c r="E14898" s="21"/>
      <c r="G14898" s="20"/>
      <c r="I14898" s="20"/>
      <c r="O14898" s="20"/>
      <c r="P14898" s="20"/>
    </row>
    <row r="14899" spans="3:16" x14ac:dyDescent="0.35">
      <c r="C14899" s="21"/>
      <c r="E14899" s="21"/>
      <c r="G14899" s="20"/>
      <c r="I14899" s="20"/>
      <c r="O14899" s="20"/>
      <c r="P14899" s="20"/>
    </row>
    <row r="14900" spans="3:16" x14ac:dyDescent="0.35">
      <c r="C14900" s="21"/>
      <c r="E14900" s="21"/>
      <c r="G14900" s="20"/>
      <c r="I14900" s="20"/>
      <c r="O14900" s="20"/>
      <c r="P14900" s="20"/>
    </row>
    <row r="14901" spans="3:16" x14ac:dyDescent="0.35">
      <c r="C14901" s="21"/>
      <c r="E14901" s="21"/>
      <c r="G14901" s="20"/>
      <c r="I14901" s="20"/>
      <c r="O14901" s="20"/>
      <c r="P14901" s="20"/>
    </row>
    <row r="14902" spans="3:16" x14ac:dyDescent="0.35">
      <c r="C14902" s="21"/>
      <c r="E14902" s="21"/>
      <c r="G14902" s="20"/>
      <c r="I14902" s="20"/>
      <c r="O14902" s="20"/>
      <c r="P14902" s="20"/>
    </row>
    <row r="14903" spans="3:16" x14ac:dyDescent="0.35">
      <c r="C14903" s="21"/>
      <c r="E14903" s="21"/>
      <c r="G14903" s="20"/>
      <c r="I14903" s="20"/>
      <c r="O14903" s="20"/>
      <c r="P14903" s="20"/>
    </row>
    <row r="14904" spans="3:16" x14ac:dyDescent="0.35">
      <c r="C14904" s="21"/>
      <c r="E14904" s="21"/>
      <c r="G14904" s="20"/>
      <c r="I14904" s="20"/>
      <c r="O14904" s="20"/>
      <c r="P14904" s="20"/>
    </row>
    <row r="14905" spans="3:16" x14ac:dyDescent="0.35">
      <c r="C14905" s="21"/>
      <c r="E14905" s="21"/>
      <c r="G14905" s="20"/>
      <c r="I14905" s="20"/>
      <c r="O14905" s="20"/>
      <c r="P14905" s="20"/>
    </row>
    <row r="14906" spans="3:16" x14ac:dyDescent="0.35">
      <c r="C14906" s="21"/>
      <c r="E14906" s="21"/>
      <c r="G14906" s="20"/>
      <c r="I14906" s="20"/>
      <c r="O14906" s="20"/>
      <c r="P14906" s="20"/>
    </row>
    <row r="14907" spans="3:16" x14ac:dyDescent="0.35">
      <c r="C14907" s="21"/>
      <c r="E14907" s="21"/>
      <c r="G14907" s="20"/>
      <c r="I14907" s="20"/>
      <c r="O14907" s="20"/>
      <c r="P14907" s="20"/>
    </row>
    <row r="14908" spans="3:16" x14ac:dyDescent="0.35">
      <c r="C14908" s="21"/>
      <c r="E14908" s="21"/>
      <c r="G14908" s="20"/>
      <c r="I14908" s="20"/>
      <c r="O14908" s="20"/>
      <c r="P14908" s="20"/>
    </row>
    <row r="14909" spans="3:16" x14ac:dyDescent="0.35">
      <c r="C14909" s="21"/>
      <c r="E14909" s="21"/>
      <c r="G14909" s="20"/>
      <c r="I14909" s="20"/>
      <c r="O14909" s="20"/>
      <c r="P14909" s="20"/>
    </row>
    <row r="14910" spans="3:16" x14ac:dyDescent="0.35">
      <c r="C14910" s="21"/>
      <c r="E14910" s="21"/>
      <c r="G14910" s="20"/>
      <c r="I14910" s="20"/>
      <c r="O14910" s="20"/>
      <c r="P14910" s="20"/>
    </row>
    <row r="14911" spans="3:16" x14ac:dyDescent="0.35">
      <c r="C14911" s="21"/>
      <c r="E14911" s="21"/>
      <c r="G14911" s="20"/>
      <c r="I14911" s="20"/>
      <c r="O14911" s="20"/>
      <c r="P14911" s="20"/>
    </row>
    <row r="14912" spans="3:16" x14ac:dyDescent="0.35">
      <c r="C14912" s="21"/>
      <c r="E14912" s="21"/>
      <c r="G14912" s="20"/>
      <c r="I14912" s="20"/>
      <c r="O14912" s="20"/>
      <c r="P14912" s="20"/>
    </row>
    <row r="14913" spans="3:16" x14ac:dyDescent="0.35">
      <c r="C14913" s="21"/>
      <c r="E14913" s="21"/>
      <c r="G14913" s="20"/>
      <c r="I14913" s="20"/>
      <c r="O14913" s="20"/>
      <c r="P14913" s="20"/>
    </row>
    <row r="14914" spans="3:16" x14ac:dyDescent="0.35">
      <c r="C14914" s="21"/>
      <c r="E14914" s="21"/>
      <c r="G14914" s="20"/>
      <c r="I14914" s="20"/>
      <c r="O14914" s="20"/>
      <c r="P14914" s="20"/>
    </row>
    <row r="14915" spans="3:16" x14ac:dyDescent="0.35">
      <c r="C14915" s="21"/>
      <c r="E14915" s="21"/>
      <c r="G14915" s="20"/>
      <c r="I14915" s="20"/>
      <c r="O14915" s="20"/>
      <c r="P14915" s="20"/>
    </row>
    <row r="14916" spans="3:16" x14ac:dyDescent="0.35">
      <c r="C14916" s="21"/>
      <c r="E14916" s="21"/>
      <c r="G14916" s="20"/>
      <c r="I14916" s="20"/>
      <c r="O14916" s="20"/>
      <c r="P14916" s="20"/>
    </row>
    <row r="14917" spans="3:16" x14ac:dyDescent="0.35">
      <c r="C14917" s="21"/>
      <c r="E14917" s="21"/>
      <c r="G14917" s="20"/>
      <c r="I14917" s="20"/>
      <c r="O14917" s="20"/>
      <c r="P14917" s="20"/>
    </row>
    <row r="14918" spans="3:16" x14ac:dyDescent="0.35">
      <c r="C14918" s="21"/>
      <c r="E14918" s="21"/>
      <c r="G14918" s="20"/>
      <c r="I14918" s="20"/>
      <c r="O14918" s="20"/>
      <c r="P14918" s="20"/>
    </row>
    <row r="14919" spans="3:16" x14ac:dyDescent="0.35">
      <c r="C14919" s="21"/>
      <c r="E14919" s="21"/>
      <c r="G14919" s="20"/>
      <c r="I14919" s="20"/>
      <c r="O14919" s="20"/>
      <c r="P14919" s="20"/>
    </row>
    <row r="14920" spans="3:16" x14ac:dyDescent="0.35">
      <c r="C14920" s="21"/>
      <c r="E14920" s="21"/>
      <c r="G14920" s="20"/>
      <c r="I14920" s="20"/>
      <c r="O14920" s="20"/>
      <c r="P14920" s="20"/>
    </row>
    <row r="14921" spans="3:16" x14ac:dyDescent="0.35">
      <c r="C14921" s="21"/>
      <c r="E14921" s="21"/>
      <c r="G14921" s="20"/>
      <c r="I14921" s="20"/>
      <c r="O14921" s="20"/>
      <c r="P14921" s="20"/>
    </row>
    <row r="14922" spans="3:16" x14ac:dyDescent="0.35">
      <c r="C14922" s="21"/>
      <c r="E14922" s="21"/>
      <c r="G14922" s="20"/>
      <c r="I14922" s="20"/>
      <c r="O14922" s="20"/>
      <c r="P14922" s="20"/>
    </row>
    <row r="14923" spans="3:16" x14ac:dyDescent="0.35">
      <c r="C14923" s="21"/>
      <c r="E14923" s="21"/>
      <c r="G14923" s="20"/>
      <c r="I14923" s="20"/>
      <c r="O14923" s="20"/>
      <c r="P14923" s="20"/>
    </row>
    <row r="14924" spans="3:16" x14ac:dyDescent="0.35">
      <c r="C14924" s="21"/>
      <c r="E14924" s="21"/>
      <c r="G14924" s="20"/>
      <c r="I14924" s="20"/>
      <c r="O14924" s="20"/>
      <c r="P14924" s="20"/>
    </row>
    <row r="14925" spans="3:16" x14ac:dyDescent="0.35">
      <c r="C14925" s="21"/>
      <c r="E14925" s="21"/>
      <c r="G14925" s="20"/>
      <c r="I14925" s="20"/>
      <c r="O14925" s="20"/>
      <c r="P14925" s="20"/>
    </row>
    <row r="14926" spans="3:16" x14ac:dyDescent="0.35">
      <c r="C14926" s="21"/>
      <c r="E14926" s="21"/>
      <c r="G14926" s="20"/>
      <c r="I14926" s="20"/>
      <c r="O14926" s="20"/>
      <c r="P14926" s="20"/>
    </row>
    <row r="14927" spans="3:16" x14ac:dyDescent="0.35">
      <c r="C14927" s="21"/>
      <c r="E14927" s="21"/>
      <c r="G14927" s="20"/>
      <c r="I14927" s="20"/>
      <c r="O14927" s="20"/>
      <c r="P14927" s="20"/>
    </row>
    <row r="14928" spans="3:16" x14ac:dyDescent="0.35">
      <c r="C14928" s="21"/>
      <c r="E14928" s="21"/>
      <c r="G14928" s="20"/>
      <c r="I14928" s="20"/>
      <c r="O14928" s="20"/>
      <c r="P14928" s="20"/>
    </row>
    <row r="14929" spans="3:16" x14ac:dyDescent="0.35">
      <c r="C14929" s="21"/>
      <c r="E14929" s="21"/>
      <c r="G14929" s="20"/>
      <c r="I14929" s="20"/>
      <c r="O14929" s="20"/>
      <c r="P14929" s="20"/>
    </row>
    <row r="14930" spans="3:16" x14ac:dyDescent="0.35">
      <c r="C14930" s="21"/>
      <c r="E14930" s="21"/>
      <c r="G14930" s="20"/>
      <c r="I14930" s="20"/>
      <c r="O14930" s="20"/>
      <c r="P14930" s="20"/>
    </row>
    <row r="14931" spans="3:16" x14ac:dyDescent="0.35">
      <c r="C14931" s="21"/>
      <c r="E14931" s="21"/>
      <c r="G14931" s="20"/>
      <c r="I14931" s="20"/>
      <c r="O14931" s="20"/>
      <c r="P14931" s="20"/>
    </row>
    <row r="14932" spans="3:16" x14ac:dyDescent="0.35">
      <c r="C14932" s="21"/>
      <c r="E14932" s="21"/>
      <c r="G14932" s="20"/>
      <c r="I14932" s="20"/>
      <c r="O14932" s="20"/>
      <c r="P14932" s="20"/>
    </row>
    <row r="14933" spans="3:16" x14ac:dyDescent="0.35">
      <c r="C14933" s="21"/>
      <c r="E14933" s="21"/>
      <c r="G14933" s="20"/>
      <c r="I14933" s="20"/>
      <c r="O14933" s="20"/>
      <c r="P14933" s="20"/>
    </row>
    <row r="14934" spans="3:16" x14ac:dyDescent="0.35">
      <c r="C14934" s="21"/>
      <c r="E14934" s="21"/>
      <c r="G14934" s="20"/>
      <c r="I14934" s="20"/>
      <c r="O14934" s="20"/>
      <c r="P14934" s="20"/>
    </row>
    <row r="14935" spans="3:16" x14ac:dyDescent="0.35">
      <c r="C14935" s="21"/>
      <c r="E14935" s="21"/>
      <c r="G14935" s="20"/>
      <c r="I14935" s="20"/>
      <c r="O14935" s="20"/>
      <c r="P14935" s="20"/>
    </row>
    <row r="14936" spans="3:16" x14ac:dyDescent="0.35">
      <c r="C14936" s="21"/>
      <c r="E14936" s="21"/>
      <c r="G14936" s="20"/>
      <c r="I14936" s="20"/>
      <c r="O14936" s="20"/>
      <c r="P14936" s="20"/>
    </row>
    <row r="14937" spans="3:16" x14ac:dyDescent="0.35">
      <c r="C14937" s="21"/>
      <c r="E14937" s="21"/>
      <c r="G14937" s="20"/>
      <c r="I14937" s="20"/>
      <c r="O14937" s="20"/>
      <c r="P14937" s="20"/>
    </row>
    <row r="14938" spans="3:16" x14ac:dyDescent="0.35">
      <c r="C14938" s="21"/>
      <c r="E14938" s="21"/>
      <c r="G14938" s="20"/>
      <c r="I14938" s="20"/>
      <c r="O14938" s="20"/>
      <c r="P14938" s="20"/>
    </row>
    <row r="14939" spans="3:16" x14ac:dyDescent="0.35">
      <c r="C14939" s="21"/>
      <c r="E14939" s="21"/>
      <c r="G14939" s="20"/>
      <c r="I14939" s="20"/>
      <c r="O14939" s="20"/>
      <c r="P14939" s="20"/>
    </row>
    <row r="14940" spans="3:16" x14ac:dyDescent="0.35">
      <c r="C14940" s="21"/>
      <c r="E14940" s="21"/>
      <c r="G14940" s="20"/>
      <c r="I14940" s="20"/>
      <c r="O14940" s="20"/>
      <c r="P14940" s="20"/>
    </row>
    <row r="14941" spans="3:16" x14ac:dyDescent="0.35">
      <c r="C14941" s="21"/>
      <c r="E14941" s="21"/>
      <c r="G14941" s="20"/>
      <c r="I14941" s="20"/>
      <c r="O14941" s="20"/>
      <c r="P14941" s="20"/>
    </row>
    <row r="14942" spans="3:16" x14ac:dyDescent="0.35">
      <c r="C14942" s="21"/>
      <c r="E14942" s="21"/>
      <c r="G14942" s="20"/>
      <c r="I14942" s="20"/>
      <c r="O14942" s="20"/>
      <c r="P14942" s="20"/>
    </row>
    <row r="14943" spans="3:16" x14ac:dyDescent="0.35">
      <c r="C14943" s="21"/>
      <c r="E14943" s="21"/>
      <c r="G14943" s="20"/>
      <c r="I14943" s="20"/>
      <c r="O14943" s="20"/>
      <c r="P14943" s="20"/>
    </row>
    <row r="14944" spans="3:16" x14ac:dyDescent="0.35">
      <c r="C14944" s="21"/>
      <c r="E14944" s="21"/>
      <c r="G14944" s="20"/>
      <c r="I14944" s="20"/>
      <c r="O14944" s="20"/>
      <c r="P14944" s="20"/>
    </row>
    <row r="14945" spans="3:16" x14ac:dyDescent="0.35">
      <c r="C14945" s="21"/>
      <c r="E14945" s="21"/>
      <c r="G14945" s="20"/>
      <c r="I14945" s="20"/>
      <c r="O14945" s="20"/>
      <c r="P14945" s="20"/>
    </row>
    <row r="14946" spans="3:16" x14ac:dyDescent="0.35">
      <c r="C14946" s="21"/>
      <c r="E14946" s="21"/>
      <c r="G14946" s="20"/>
      <c r="I14946" s="20"/>
      <c r="O14946" s="20"/>
      <c r="P14946" s="20"/>
    </row>
    <row r="14947" spans="3:16" x14ac:dyDescent="0.35">
      <c r="C14947" s="21"/>
      <c r="E14947" s="21"/>
      <c r="G14947" s="20"/>
      <c r="I14947" s="20"/>
      <c r="O14947" s="20"/>
      <c r="P14947" s="20"/>
    </row>
    <row r="14948" spans="3:16" x14ac:dyDescent="0.35">
      <c r="C14948" s="21"/>
      <c r="E14948" s="21"/>
      <c r="G14948" s="20"/>
      <c r="I14948" s="20"/>
      <c r="O14948" s="20"/>
      <c r="P14948" s="20"/>
    </row>
    <row r="14949" spans="3:16" x14ac:dyDescent="0.35">
      <c r="C14949" s="21"/>
      <c r="E14949" s="21"/>
      <c r="G14949" s="20"/>
      <c r="I14949" s="20"/>
      <c r="O14949" s="20"/>
      <c r="P14949" s="20"/>
    </row>
    <row r="14950" spans="3:16" x14ac:dyDescent="0.35">
      <c r="C14950" s="21"/>
      <c r="E14950" s="21"/>
      <c r="G14950" s="20"/>
      <c r="I14950" s="20"/>
      <c r="O14950" s="20"/>
      <c r="P14950" s="20"/>
    </row>
    <row r="14951" spans="3:16" x14ac:dyDescent="0.35">
      <c r="C14951" s="21"/>
      <c r="E14951" s="21"/>
      <c r="G14951" s="20"/>
      <c r="I14951" s="20"/>
      <c r="O14951" s="20"/>
      <c r="P14951" s="20"/>
    </row>
    <row r="14952" spans="3:16" x14ac:dyDescent="0.35">
      <c r="C14952" s="21"/>
      <c r="E14952" s="21"/>
      <c r="G14952" s="20"/>
      <c r="I14952" s="20"/>
      <c r="O14952" s="20"/>
      <c r="P14952" s="20"/>
    </row>
    <row r="14953" spans="3:16" x14ac:dyDescent="0.35">
      <c r="C14953" s="21"/>
      <c r="E14953" s="21"/>
      <c r="G14953" s="20"/>
      <c r="I14953" s="20"/>
      <c r="O14953" s="20"/>
      <c r="P14953" s="20"/>
    </row>
    <row r="14954" spans="3:16" x14ac:dyDescent="0.35">
      <c r="C14954" s="21"/>
      <c r="E14954" s="21"/>
      <c r="G14954" s="20"/>
      <c r="I14954" s="20"/>
      <c r="O14954" s="20"/>
      <c r="P14954" s="20"/>
    </row>
    <row r="14955" spans="3:16" x14ac:dyDescent="0.35">
      <c r="C14955" s="21"/>
      <c r="E14955" s="21"/>
      <c r="G14955" s="20"/>
      <c r="I14955" s="20"/>
      <c r="O14955" s="20"/>
      <c r="P14955" s="20"/>
    </row>
    <row r="14956" spans="3:16" x14ac:dyDescent="0.35">
      <c r="C14956" s="21"/>
      <c r="E14956" s="21"/>
      <c r="G14956" s="20"/>
      <c r="I14956" s="20"/>
      <c r="O14956" s="20"/>
      <c r="P14956" s="20"/>
    </row>
    <row r="14957" spans="3:16" x14ac:dyDescent="0.35">
      <c r="C14957" s="21"/>
      <c r="E14957" s="21"/>
      <c r="G14957" s="20"/>
      <c r="I14957" s="20"/>
      <c r="O14957" s="20"/>
      <c r="P14957" s="20"/>
    </row>
    <row r="14958" spans="3:16" x14ac:dyDescent="0.35">
      <c r="C14958" s="21"/>
      <c r="E14958" s="21"/>
      <c r="G14958" s="20"/>
      <c r="I14958" s="20"/>
      <c r="O14958" s="20"/>
      <c r="P14958" s="20"/>
    </row>
    <row r="14959" spans="3:16" x14ac:dyDescent="0.35">
      <c r="C14959" s="21"/>
      <c r="E14959" s="21"/>
      <c r="G14959" s="20"/>
      <c r="I14959" s="20"/>
      <c r="O14959" s="20"/>
      <c r="P14959" s="20"/>
    </row>
    <row r="14960" spans="3:16" x14ac:dyDescent="0.35">
      <c r="C14960" s="21"/>
      <c r="E14960" s="21"/>
      <c r="G14960" s="20"/>
      <c r="I14960" s="20"/>
      <c r="O14960" s="20"/>
      <c r="P14960" s="20"/>
    </row>
    <row r="14961" spans="3:16" x14ac:dyDescent="0.35">
      <c r="C14961" s="21"/>
      <c r="E14961" s="21"/>
      <c r="G14961" s="20"/>
      <c r="I14961" s="20"/>
      <c r="O14961" s="20"/>
      <c r="P14961" s="20"/>
    </row>
    <row r="14962" spans="3:16" x14ac:dyDescent="0.35">
      <c r="C14962" s="21"/>
      <c r="E14962" s="21"/>
      <c r="G14962" s="20"/>
      <c r="I14962" s="20"/>
      <c r="O14962" s="20"/>
      <c r="P14962" s="20"/>
    </row>
    <row r="14963" spans="3:16" x14ac:dyDescent="0.35">
      <c r="C14963" s="21"/>
      <c r="E14963" s="21"/>
      <c r="G14963" s="20"/>
      <c r="I14963" s="20"/>
      <c r="O14963" s="20"/>
      <c r="P14963" s="20"/>
    </row>
    <row r="14964" spans="3:16" x14ac:dyDescent="0.35">
      <c r="C14964" s="21"/>
      <c r="E14964" s="21"/>
      <c r="G14964" s="20"/>
      <c r="I14964" s="20"/>
      <c r="O14964" s="20"/>
      <c r="P14964" s="20"/>
    </row>
    <row r="14965" spans="3:16" x14ac:dyDescent="0.35">
      <c r="C14965" s="21"/>
      <c r="E14965" s="21"/>
      <c r="G14965" s="20"/>
      <c r="I14965" s="20"/>
      <c r="O14965" s="20"/>
      <c r="P14965" s="20"/>
    </row>
    <row r="14966" spans="3:16" x14ac:dyDescent="0.35">
      <c r="C14966" s="21"/>
      <c r="E14966" s="21"/>
      <c r="G14966" s="20"/>
      <c r="I14966" s="20"/>
      <c r="O14966" s="20"/>
      <c r="P14966" s="20"/>
    </row>
    <row r="14967" spans="3:16" x14ac:dyDescent="0.35">
      <c r="C14967" s="21"/>
      <c r="E14967" s="21"/>
      <c r="G14967" s="20"/>
      <c r="I14967" s="20"/>
      <c r="O14967" s="20"/>
      <c r="P14967" s="20"/>
    </row>
    <row r="14968" spans="3:16" x14ac:dyDescent="0.35">
      <c r="C14968" s="21"/>
      <c r="E14968" s="21"/>
      <c r="G14968" s="20"/>
      <c r="I14968" s="20"/>
      <c r="O14968" s="20"/>
      <c r="P14968" s="20"/>
    </row>
    <row r="14969" spans="3:16" x14ac:dyDescent="0.35">
      <c r="C14969" s="21"/>
      <c r="E14969" s="21"/>
      <c r="G14969" s="20"/>
      <c r="I14969" s="20"/>
      <c r="O14969" s="20"/>
      <c r="P14969" s="20"/>
    </row>
    <row r="14970" spans="3:16" x14ac:dyDescent="0.35">
      <c r="C14970" s="21"/>
      <c r="E14970" s="21"/>
      <c r="G14970" s="20"/>
      <c r="I14970" s="20"/>
      <c r="O14970" s="20"/>
      <c r="P14970" s="20"/>
    </row>
    <row r="14971" spans="3:16" x14ac:dyDescent="0.35">
      <c r="C14971" s="21"/>
      <c r="E14971" s="21"/>
      <c r="G14971" s="20"/>
      <c r="I14971" s="20"/>
      <c r="O14971" s="20"/>
      <c r="P14971" s="20"/>
    </row>
    <row r="14972" spans="3:16" x14ac:dyDescent="0.35">
      <c r="C14972" s="21"/>
      <c r="E14972" s="21"/>
      <c r="G14972" s="20"/>
      <c r="I14972" s="20"/>
      <c r="O14972" s="20"/>
      <c r="P14972" s="20"/>
    </row>
    <row r="14973" spans="3:16" x14ac:dyDescent="0.35">
      <c r="C14973" s="21"/>
      <c r="E14973" s="21"/>
      <c r="G14973" s="20"/>
      <c r="I14973" s="20"/>
      <c r="O14973" s="20"/>
      <c r="P14973" s="20"/>
    </row>
    <row r="14974" spans="3:16" x14ac:dyDescent="0.35">
      <c r="C14974" s="21"/>
      <c r="E14974" s="21"/>
      <c r="G14974" s="20"/>
      <c r="I14974" s="20"/>
      <c r="O14974" s="20"/>
      <c r="P14974" s="20"/>
    </row>
    <row r="14975" spans="3:16" x14ac:dyDescent="0.35">
      <c r="C14975" s="21"/>
      <c r="E14975" s="21"/>
      <c r="G14975" s="20"/>
      <c r="I14975" s="20"/>
      <c r="O14975" s="20"/>
      <c r="P14975" s="20"/>
    </row>
    <row r="14976" spans="3:16" x14ac:dyDescent="0.35">
      <c r="C14976" s="21"/>
      <c r="E14976" s="21"/>
      <c r="G14976" s="20"/>
      <c r="I14976" s="20"/>
      <c r="O14976" s="20"/>
      <c r="P14976" s="20"/>
    </row>
    <row r="14977" spans="3:16" x14ac:dyDescent="0.35">
      <c r="C14977" s="21"/>
      <c r="E14977" s="21"/>
      <c r="G14977" s="20"/>
      <c r="I14977" s="20"/>
      <c r="O14977" s="20"/>
      <c r="P14977" s="20"/>
    </row>
    <row r="14978" spans="3:16" x14ac:dyDescent="0.35">
      <c r="C14978" s="21"/>
      <c r="E14978" s="21"/>
      <c r="G14978" s="20"/>
      <c r="I14978" s="20"/>
      <c r="O14978" s="20"/>
      <c r="P14978" s="20"/>
    </row>
    <row r="14979" spans="3:16" x14ac:dyDescent="0.35">
      <c r="C14979" s="21"/>
      <c r="E14979" s="21"/>
      <c r="G14979" s="20"/>
      <c r="I14979" s="20"/>
      <c r="O14979" s="20"/>
      <c r="P14979" s="20"/>
    </row>
    <row r="14980" spans="3:16" x14ac:dyDescent="0.35">
      <c r="C14980" s="21"/>
      <c r="E14980" s="21"/>
      <c r="G14980" s="20"/>
      <c r="I14980" s="20"/>
      <c r="O14980" s="20"/>
      <c r="P14980" s="20"/>
    </row>
    <row r="14981" spans="3:16" x14ac:dyDescent="0.35">
      <c r="C14981" s="21"/>
      <c r="E14981" s="21"/>
      <c r="G14981" s="20"/>
      <c r="I14981" s="20"/>
      <c r="O14981" s="20"/>
      <c r="P14981" s="20"/>
    </row>
    <row r="14982" spans="3:16" x14ac:dyDescent="0.35">
      <c r="C14982" s="21"/>
      <c r="E14982" s="21"/>
      <c r="G14982" s="20"/>
      <c r="I14982" s="20"/>
      <c r="O14982" s="20"/>
      <c r="P14982" s="20"/>
    </row>
    <row r="14983" spans="3:16" x14ac:dyDescent="0.35">
      <c r="C14983" s="21"/>
      <c r="E14983" s="21"/>
      <c r="G14983" s="20"/>
      <c r="I14983" s="20"/>
      <c r="O14983" s="20"/>
      <c r="P14983" s="20"/>
    </row>
    <row r="14984" spans="3:16" x14ac:dyDescent="0.35">
      <c r="C14984" s="21"/>
      <c r="E14984" s="21"/>
      <c r="G14984" s="20"/>
      <c r="I14984" s="20"/>
      <c r="O14984" s="20"/>
      <c r="P14984" s="20"/>
    </row>
    <row r="14985" spans="3:16" x14ac:dyDescent="0.35">
      <c r="C14985" s="21"/>
      <c r="E14985" s="21"/>
      <c r="G14985" s="20"/>
      <c r="I14985" s="20"/>
      <c r="O14985" s="20"/>
      <c r="P14985" s="20"/>
    </row>
    <row r="14986" spans="3:16" x14ac:dyDescent="0.35">
      <c r="C14986" s="21"/>
      <c r="E14986" s="21"/>
      <c r="G14986" s="20"/>
      <c r="I14986" s="20"/>
      <c r="O14986" s="20"/>
      <c r="P14986" s="20"/>
    </row>
    <row r="14987" spans="3:16" x14ac:dyDescent="0.35">
      <c r="C14987" s="21"/>
      <c r="E14987" s="21"/>
      <c r="G14987" s="20"/>
      <c r="I14987" s="20"/>
      <c r="O14987" s="20"/>
      <c r="P14987" s="20"/>
    </row>
    <row r="14988" spans="3:16" x14ac:dyDescent="0.35">
      <c r="C14988" s="21"/>
      <c r="E14988" s="21"/>
      <c r="G14988" s="20"/>
      <c r="I14988" s="20"/>
      <c r="O14988" s="20"/>
      <c r="P14988" s="20"/>
    </row>
    <row r="14989" spans="3:16" x14ac:dyDescent="0.35">
      <c r="C14989" s="21"/>
      <c r="E14989" s="21"/>
      <c r="G14989" s="20"/>
      <c r="I14989" s="20"/>
      <c r="O14989" s="20"/>
      <c r="P14989" s="20"/>
    </row>
    <row r="14990" spans="3:16" x14ac:dyDescent="0.35">
      <c r="C14990" s="21"/>
      <c r="E14990" s="21"/>
      <c r="G14990" s="20"/>
      <c r="I14990" s="20"/>
      <c r="O14990" s="20"/>
      <c r="P14990" s="20"/>
    </row>
    <row r="14991" spans="3:16" x14ac:dyDescent="0.35">
      <c r="C14991" s="21"/>
      <c r="E14991" s="21"/>
      <c r="G14991" s="20"/>
      <c r="I14991" s="20"/>
      <c r="O14991" s="20"/>
      <c r="P14991" s="20"/>
    </row>
    <row r="14992" spans="3:16" x14ac:dyDescent="0.35">
      <c r="C14992" s="21"/>
      <c r="E14992" s="21"/>
      <c r="G14992" s="20"/>
      <c r="I14992" s="20"/>
      <c r="O14992" s="20"/>
      <c r="P14992" s="20"/>
    </row>
    <row r="14993" spans="3:16" x14ac:dyDescent="0.35">
      <c r="C14993" s="21"/>
      <c r="E14993" s="21"/>
      <c r="G14993" s="20"/>
      <c r="I14993" s="20"/>
      <c r="O14993" s="20"/>
      <c r="P14993" s="20"/>
    </row>
    <row r="14994" spans="3:16" x14ac:dyDescent="0.35">
      <c r="C14994" s="21"/>
      <c r="E14994" s="21"/>
      <c r="G14994" s="20"/>
      <c r="I14994" s="20"/>
      <c r="O14994" s="20"/>
      <c r="P14994" s="20"/>
    </row>
    <row r="14995" spans="3:16" x14ac:dyDescent="0.35">
      <c r="C14995" s="21"/>
      <c r="E14995" s="21"/>
      <c r="G14995" s="20"/>
      <c r="I14995" s="20"/>
      <c r="O14995" s="20"/>
      <c r="P14995" s="20"/>
    </row>
    <row r="14996" spans="3:16" x14ac:dyDescent="0.35">
      <c r="C14996" s="21"/>
      <c r="E14996" s="21"/>
      <c r="G14996" s="20"/>
      <c r="I14996" s="20"/>
      <c r="O14996" s="20"/>
      <c r="P14996" s="20"/>
    </row>
    <row r="14997" spans="3:16" x14ac:dyDescent="0.35">
      <c r="C14997" s="21"/>
      <c r="E14997" s="21"/>
      <c r="G14997" s="20"/>
      <c r="I14997" s="20"/>
      <c r="O14997" s="20"/>
      <c r="P14997" s="20"/>
    </row>
    <row r="14998" spans="3:16" x14ac:dyDescent="0.35">
      <c r="C14998" s="21"/>
      <c r="E14998" s="21"/>
      <c r="G14998" s="20"/>
      <c r="I14998" s="20"/>
      <c r="O14998" s="20"/>
      <c r="P14998" s="20"/>
    </row>
    <row r="14999" spans="3:16" x14ac:dyDescent="0.35">
      <c r="C14999" s="21"/>
      <c r="E14999" s="21"/>
      <c r="G14999" s="20"/>
      <c r="I14999" s="20"/>
      <c r="O14999" s="20"/>
      <c r="P14999" s="20"/>
    </row>
    <row r="15000" spans="3:16" x14ac:dyDescent="0.35">
      <c r="C15000" s="21"/>
      <c r="E15000" s="21"/>
      <c r="G15000" s="20"/>
      <c r="I15000" s="20"/>
      <c r="O15000" s="20"/>
      <c r="P15000" s="20"/>
    </row>
    <row r="15001" spans="3:16" x14ac:dyDescent="0.35">
      <c r="C15001" s="21"/>
      <c r="E15001" s="21"/>
      <c r="G15001" s="20"/>
      <c r="I15001" s="20"/>
      <c r="O15001" s="20"/>
      <c r="P15001" s="20"/>
    </row>
    <row r="15002" spans="3:16" x14ac:dyDescent="0.35">
      <c r="C15002" s="21"/>
      <c r="E15002" s="21"/>
      <c r="G15002" s="20"/>
      <c r="I15002" s="20"/>
      <c r="O15002" s="20"/>
      <c r="P15002" s="20"/>
    </row>
    <row r="15003" spans="3:16" x14ac:dyDescent="0.35">
      <c r="C15003" s="21"/>
      <c r="E15003" s="21"/>
      <c r="G15003" s="20"/>
      <c r="I15003" s="20"/>
      <c r="O15003" s="20"/>
      <c r="P15003" s="20"/>
    </row>
    <row r="15004" spans="3:16" x14ac:dyDescent="0.35">
      <c r="C15004" s="21"/>
      <c r="E15004" s="21"/>
      <c r="G15004" s="20"/>
      <c r="I15004" s="20"/>
      <c r="O15004" s="20"/>
      <c r="P15004" s="20"/>
    </row>
    <row r="15005" spans="3:16" x14ac:dyDescent="0.35">
      <c r="C15005" s="21"/>
      <c r="E15005" s="21"/>
      <c r="G15005" s="20"/>
      <c r="I15005" s="20"/>
      <c r="O15005" s="20"/>
      <c r="P15005" s="20"/>
    </row>
    <row r="15006" spans="3:16" x14ac:dyDescent="0.35">
      <c r="C15006" s="21"/>
      <c r="E15006" s="21"/>
      <c r="G15006" s="20"/>
      <c r="I15006" s="20"/>
      <c r="O15006" s="20"/>
      <c r="P15006" s="20"/>
    </row>
    <row r="15007" spans="3:16" x14ac:dyDescent="0.35">
      <c r="C15007" s="21"/>
      <c r="E15007" s="21"/>
      <c r="G15007" s="20"/>
      <c r="I15007" s="20"/>
      <c r="O15007" s="20"/>
      <c r="P15007" s="20"/>
    </row>
    <row r="15008" spans="3:16" x14ac:dyDescent="0.35">
      <c r="C15008" s="21"/>
      <c r="E15008" s="21"/>
      <c r="G15008" s="20"/>
      <c r="I15008" s="20"/>
      <c r="O15008" s="20"/>
      <c r="P15008" s="20"/>
    </row>
    <row r="15009" spans="3:16" x14ac:dyDescent="0.35">
      <c r="C15009" s="21"/>
      <c r="E15009" s="21"/>
      <c r="G15009" s="20"/>
      <c r="I15009" s="20"/>
      <c r="O15009" s="20"/>
      <c r="P15009" s="20"/>
    </row>
    <row r="15010" spans="3:16" x14ac:dyDescent="0.35">
      <c r="C15010" s="21"/>
      <c r="E15010" s="21"/>
      <c r="G15010" s="20"/>
      <c r="I15010" s="20"/>
      <c r="O15010" s="20"/>
      <c r="P15010" s="20"/>
    </row>
    <row r="15011" spans="3:16" x14ac:dyDescent="0.35">
      <c r="C15011" s="21"/>
      <c r="E15011" s="21"/>
      <c r="G15011" s="20"/>
      <c r="I15011" s="20"/>
      <c r="O15011" s="20"/>
      <c r="P15011" s="20"/>
    </row>
    <row r="15012" spans="3:16" x14ac:dyDescent="0.35">
      <c r="C15012" s="21"/>
      <c r="E15012" s="21"/>
      <c r="G15012" s="20"/>
      <c r="I15012" s="20"/>
      <c r="O15012" s="20"/>
      <c r="P15012" s="20"/>
    </row>
    <row r="15013" spans="3:16" x14ac:dyDescent="0.35">
      <c r="C15013" s="21"/>
      <c r="E15013" s="21"/>
      <c r="G15013" s="20"/>
      <c r="I15013" s="20"/>
      <c r="O15013" s="20"/>
      <c r="P15013" s="20"/>
    </row>
    <row r="15014" spans="3:16" x14ac:dyDescent="0.35">
      <c r="C15014" s="21"/>
      <c r="E15014" s="21"/>
      <c r="G15014" s="20"/>
      <c r="I15014" s="20"/>
      <c r="O15014" s="20"/>
      <c r="P15014" s="20"/>
    </row>
    <row r="15015" spans="3:16" x14ac:dyDescent="0.35">
      <c r="C15015" s="21"/>
      <c r="E15015" s="21"/>
      <c r="G15015" s="20"/>
      <c r="I15015" s="20"/>
      <c r="O15015" s="20"/>
      <c r="P15015" s="20"/>
    </row>
    <row r="15016" spans="3:16" x14ac:dyDescent="0.35">
      <c r="C15016" s="21"/>
      <c r="E15016" s="21"/>
      <c r="G15016" s="20"/>
      <c r="I15016" s="20"/>
      <c r="O15016" s="20"/>
      <c r="P15016" s="20"/>
    </row>
    <row r="15017" spans="3:16" x14ac:dyDescent="0.35">
      <c r="C15017" s="21"/>
      <c r="E15017" s="21"/>
      <c r="G15017" s="20"/>
      <c r="I15017" s="20"/>
      <c r="O15017" s="20"/>
      <c r="P15017" s="20"/>
    </row>
    <row r="15018" spans="3:16" x14ac:dyDescent="0.35">
      <c r="C15018" s="21"/>
      <c r="E15018" s="21"/>
      <c r="G15018" s="20"/>
      <c r="I15018" s="20"/>
      <c r="O15018" s="20"/>
      <c r="P15018" s="20"/>
    </row>
    <row r="15019" spans="3:16" x14ac:dyDescent="0.35">
      <c r="C15019" s="21"/>
      <c r="E15019" s="21"/>
      <c r="G15019" s="20"/>
      <c r="I15019" s="20"/>
      <c r="O15019" s="20"/>
      <c r="P15019" s="20"/>
    </row>
    <row r="15020" spans="3:16" x14ac:dyDescent="0.35">
      <c r="C15020" s="21"/>
      <c r="E15020" s="21"/>
      <c r="G15020" s="20"/>
      <c r="I15020" s="20"/>
      <c r="O15020" s="20"/>
      <c r="P15020" s="20"/>
    </row>
    <row r="15021" spans="3:16" x14ac:dyDescent="0.35">
      <c r="C15021" s="21"/>
      <c r="E15021" s="21"/>
      <c r="G15021" s="20"/>
      <c r="I15021" s="20"/>
      <c r="O15021" s="20"/>
      <c r="P15021" s="20"/>
    </row>
    <row r="15022" spans="3:16" x14ac:dyDescent="0.35">
      <c r="C15022" s="21"/>
      <c r="E15022" s="21"/>
      <c r="G15022" s="20"/>
      <c r="I15022" s="20"/>
      <c r="O15022" s="20"/>
      <c r="P15022" s="20"/>
    </row>
    <row r="15023" spans="3:16" x14ac:dyDescent="0.35">
      <c r="C15023" s="21"/>
      <c r="E15023" s="21"/>
      <c r="G15023" s="20"/>
      <c r="I15023" s="20"/>
      <c r="O15023" s="20"/>
      <c r="P15023" s="20"/>
    </row>
    <row r="15024" spans="3:16" x14ac:dyDescent="0.35">
      <c r="C15024" s="21"/>
      <c r="E15024" s="21"/>
      <c r="G15024" s="20"/>
      <c r="I15024" s="20"/>
      <c r="O15024" s="20"/>
      <c r="P15024" s="20"/>
    </row>
    <row r="15025" spans="3:16" x14ac:dyDescent="0.35">
      <c r="C15025" s="21"/>
      <c r="E15025" s="21"/>
      <c r="G15025" s="20"/>
      <c r="I15025" s="20"/>
      <c r="O15025" s="20"/>
      <c r="P15025" s="20"/>
    </row>
    <row r="15026" spans="3:16" x14ac:dyDescent="0.35">
      <c r="C15026" s="21"/>
      <c r="E15026" s="21"/>
      <c r="G15026" s="20"/>
      <c r="I15026" s="20"/>
      <c r="O15026" s="20"/>
      <c r="P15026" s="20"/>
    </row>
    <row r="15027" spans="3:16" x14ac:dyDescent="0.35">
      <c r="C15027" s="21"/>
      <c r="E15027" s="21"/>
      <c r="G15027" s="20"/>
      <c r="I15027" s="20"/>
      <c r="O15027" s="20"/>
      <c r="P15027" s="20"/>
    </row>
    <row r="15028" spans="3:16" x14ac:dyDescent="0.35">
      <c r="C15028" s="21"/>
      <c r="E15028" s="21"/>
      <c r="G15028" s="20"/>
      <c r="I15028" s="20"/>
      <c r="O15028" s="20"/>
      <c r="P15028" s="20"/>
    </row>
    <row r="15029" spans="3:16" x14ac:dyDescent="0.35">
      <c r="C15029" s="21"/>
      <c r="E15029" s="21"/>
      <c r="G15029" s="20"/>
      <c r="I15029" s="20"/>
      <c r="O15029" s="20"/>
      <c r="P15029" s="20"/>
    </row>
    <row r="15030" spans="3:16" x14ac:dyDescent="0.35">
      <c r="C15030" s="21"/>
      <c r="E15030" s="21"/>
      <c r="G15030" s="20"/>
      <c r="I15030" s="20"/>
      <c r="O15030" s="20"/>
      <c r="P15030" s="20"/>
    </row>
    <row r="15031" spans="3:16" x14ac:dyDescent="0.35">
      <c r="C15031" s="21"/>
      <c r="E15031" s="21"/>
      <c r="G15031" s="20"/>
      <c r="I15031" s="20"/>
      <c r="O15031" s="20"/>
      <c r="P15031" s="20"/>
    </row>
    <row r="15032" spans="3:16" x14ac:dyDescent="0.35">
      <c r="C15032" s="21"/>
      <c r="E15032" s="21"/>
      <c r="G15032" s="20"/>
      <c r="I15032" s="20"/>
      <c r="O15032" s="20"/>
      <c r="P15032" s="20"/>
    </row>
    <row r="15033" spans="3:16" x14ac:dyDescent="0.35">
      <c r="C15033" s="21"/>
      <c r="E15033" s="21"/>
      <c r="G15033" s="20"/>
      <c r="I15033" s="20"/>
      <c r="O15033" s="20"/>
      <c r="P15033" s="20"/>
    </row>
    <row r="15034" spans="3:16" x14ac:dyDescent="0.35">
      <c r="C15034" s="21"/>
      <c r="E15034" s="21"/>
      <c r="G15034" s="20"/>
      <c r="I15034" s="20"/>
      <c r="O15034" s="20"/>
      <c r="P15034" s="20"/>
    </row>
    <row r="15035" spans="3:16" x14ac:dyDescent="0.35">
      <c r="C15035" s="21"/>
      <c r="E15035" s="21"/>
      <c r="G15035" s="20"/>
      <c r="I15035" s="20"/>
      <c r="O15035" s="20"/>
      <c r="P15035" s="20"/>
    </row>
    <row r="15036" spans="3:16" x14ac:dyDescent="0.35">
      <c r="C15036" s="21"/>
      <c r="E15036" s="21"/>
      <c r="G15036" s="20"/>
      <c r="I15036" s="20"/>
      <c r="O15036" s="20"/>
      <c r="P15036" s="20"/>
    </row>
    <row r="15037" spans="3:16" x14ac:dyDescent="0.35">
      <c r="C15037" s="21"/>
      <c r="E15037" s="21"/>
      <c r="G15037" s="20"/>
      <c r="I15037" s="20"/>
      <c r="O15037" s="20"/>
      <c r="P15037" s="20"/>
    </row>
    <row r="15038" spans="3:16" x14ac:dyDescent="0.35">
      <c r="C15038" s="21"/>
      <c r="E15038" s="21"/>
      <c r="G15038" s="20"/>
      <c r="I15038" s="20"/>
      <c r="O15038" s="20"/>
      <c r="P15038" s="20"/>
    </row>
    <row r="15039" spans="3:16" x14ac:dyDescent="0.35">
      <c r="C15039" s="21"/>
      <c r="E15039" s="21"/>
      <c r="G15039" s="20"/>
      <c r="I15039" s="20"/>
      <c r="O15039" s="20"/>
      <c r="P15039" s="20"/>
    </row>
    <row r="15040" spans="3:16" x14ac:dyDescent="0.35">
      <c r="C15040" s="21"/>
      <c r="E15040" s="21"/>
      <c r="G15040" s="20"/>
      <c r="I15040" s="20"/>
      <c r="O15040" s="20"/>
      <c r="P15040" s="20"/>
    </row>
    <row r="15041" spans="3:16" x14ac:dyDescent="0.35">
      <c r="C15041" s="21"/>
      <c r="E15041" s="21"/>
      <c r="G15041" s="20"/>
      <c r="I15041" s="20"/>
      <c r="O15041" s="20"/>
      <c r="P15041" s="20"/>
    </row>
    <row r="15042" spans="3:16" x14ac:dyDescent="0.35">
      <c r="C15042" s="21"/>
      <c r="E15042" s="21"/>
      <c r="G15042" s="20"/>
      <c r="I15042" s="20"/>
      <c r="O15042" s="20"/>
      <c r="P15042" s="20"/>
    </row>
    <row r="15043" spans="3:16" x14ac:dyDescent="0.35">
      <c r="C15043" s="21"/>
      <c r="E15043" s="21"/>
      <c r="G15043" s="20"/>
      <c r="I15043" s="20"/>
      <c r="O15043" s="20"/>
      <c r="P15043" s="20"/>
    </row>
    <row r="15044" spans="3:16" x14ac:dyDescent="0.35">
      <c r="C15044" s="21"/>
      <c r="E15044" s="21"/>
      <c r="G15044" s="20"/>
      <c r="I15044" s="20"/>
      <c r="O15044" s="20"/>
      <c r="P15044" s="20"/>
    </row>
    <row r="15045" spans="3:16" x14ac:dyDescent="0.35">
      <c r="C15045" s="21"/>
      <c r="E15045" s="21"/>
      <c r="G15045" s="20"/>
      <c r="I15045" s="20"/>
      <c r="O15045" s="20"/>
      <c r="P15045" s="20"/>
    </row>
    <row r="15046" spans="3:16" x14ac:dyDescent="0.35">
      <c r="C15046" s="21"/>
      <c r="E15046" s="21"/>
      <c r="G15046" s="20"/>
      <c r="I15046" s="20"/>
      <c r="O15046" s="20"/>
      <c r="P15046" s="20"/>
    </row>
    <row r="15047" spans="3:16" x14ac:dyDescent="0.35">
      <c r="C15047" s="21"/>
      <c r="E15047" s="21"/>
      <c r="G15047" s="20"/>
      <c r="I15047" s="20"/>
      <c r="O15047" s="20"/>
      <c r="P15047" s="20"/>
    </row>
    <row r="15048" spans="3:16" x14ac:dyDescent="0.35">
      <c r="C15048" s="21"/>
      <c r="E15048" s="21"/>
      <c r="G15048" s="20"/>
      <c r="I15048" s="20"/>
      <c r="O15048" s="20"/>
      <c r="P15048" s="20"/>
    </row>
    <row r="15049" spans="3:16" x14ac:dyDescent="0.35">
      <c r="C15049" s="21"/>
      <c r="E15049" s="21"/>
      <c r="G15049" s="20"/>
      <c r="I15049" s="20"/>
      <c r="O15049" s="20"/>
      <c r="P15049" s="20"/>
    </row>
    <row r="15050" spans="3:16" x14ac:dyDescent="0.35">
      <c r="C15050" s="21"/>
      <c r="E15050" s="21"/>
      <c r="G15050" s="20"/>
      <c r="I15050" s="20"/>
      <c r="O15050" s="20"/>
      <c r="P15050" s="20"/>
    </row>
    <row r="15051" spans="3:16" x14ac:dyDescent="0.35">
      <c r="C15051" s="21"/>
      <c r="E15051" s="21"/>
      <c r="G15051" s="20"/>
      <c r="I15051" s="20"/>
      <c r="O15051" s="20"/>
      <c r="P15051" s="20"/>
    </row>
    <row r="15052" spans="3:16" x14ac:dyDescent="0.35">
      <c r="C15052" s="21"/>
      <c r="E15052" s="21"/>
      <c r="G15052" s="20"/>
      <c r="I15052" s="20"/>
      <c r="O15052" s="20"/>
      <c r="P15052" s="20"/>
    </row>
    <row r="15053" spans="3:16" x14ac:dyDescent="0.35">
      <c r="C15053" s="21"/>
      <c r="E15053" s="21"/>
      <c r="G15053" s="20"/>
      <c r="I15053" s="20"/>
      <c r="O15053" s="20"/>
      <c r="P15053" s="20"/>
    </row>
    <row r="15054" spans="3:16" x14ac:dyDescent="0.35">
      <c r="C15054" s="21"/>
      <c r="E15054" s="21"/>
      <c r="G15054" s="20"/>
      <c r="I15054" s="20"/>
      <c r="O15054" s="20"/>
      <c r="P15054" s="20"/>
    </row>
    <row r="15055" spans="3:16" x14ac:dyDescent="0.35">
      <c r="C15055" s="21"/>
      <c r="E15055" s="21"/>
      <c r="G15055" s="20"/>
      <c r="I15055" s="20"/>
      <c r="O15055" s="20"/>
      <c r="P15055" s="20"/>
    </row>
    <row r="15056" spans="3:16" x14ac:dyDescent="0.35">
      <c r="C15056" s="21"/>
      <c r="E15056" s="21"/>
      <c r="G15056" s="20"/>
      <c r="I15056" s="20"/>
      <c r="O15056" s="20"/>
      <c r="P15056" s="20"/>
    </row>
    <row r="15057" spans="3:16" x14ac:dyDescent="0.35">
      <c r="C15057" s="21"/>
      <c r="E15057" s="21"/>
      <c r="G15057" s="20"/>
      <c r="I15057" s="20"/>
      <c r="O15057" s="20"/>
      <c r="P15057" s="20"/>
    </row>
    <row r="15058" spans="3:16" x14ac:dyDescent="0.35">
      <c r="C15058" s="21"/>
      <c r="E15058" s="21"/>
      <c r="G15058" s="20"/>
      <c r="I15058" s="20"/>
      <c r="O15058" s="20"/>
      <c r="P15058" s="20"/>
    </row>
    <row r="15059" spans="3:16" x14ac:dyDescent="0.35">
      <c r="C15059" s="21"/>
      <c r="E15059" s="21"/>
      <c r="G15059" s="20"/>
      <c r="I15059" s="20"/>
      <c r="O15059" s="20"/>
      <c r="P15059" s="20"/>
    </row>
    <row r="15060" spans="3:16" x14ac:dyDescent="0.35">
      <c r="C15060" s="21"/>
      <c r="E15060" s="21"/>
      <c r="G15060" s="20"/>
      <c r="I15060" s="20"/>
      <c r="O15060" s="20"/>
      <c r="P15060" s="20"/>
    </row>
    <row r="15061" spans="3:16" x14ac:dyDescent="0.35">
      <c r="C15061" s="21"/>
      <c r="E15061" s="21"/>
      <c r="G15061" s="20"/>
      <c r="I15061" s="20"/>
      <c r="O15061" s="20"/>
      <c r="P15061" s="20"/>
    </row>
    <row r="15062" spans="3:16" x14ac:dyDescent="0.35">
      <c r="C15062" s="21"/>
      <c r="E15062" s="21"/>
      <c r="G15062" s="20"/>
      <c r="I15062" s="20"/>
      <c r="O15062" s="20"/>
      <c r="P15062" s="20"/>
    </row>
    <row r="15063" spans="3:16" x14ac:dyDescent="0.35">
      <c r="C15063" s="21"/>
      <c r="E15063" s="21"/>
      <c r="G15063" s="20"/>
      <c r="I15063" s="20"/>
      <c r="O15063" s="20"/>
      <c r="P15063" s="20"/>
    </row>
    <row r="15064" spans="3:16" x14ac:dyDescent="0.35">
      <c r="C15064" s="21"/>
      <c r="E15064" s="21"/>
      <c r="G15064" s="20"/>
      <c r="I15064" s="20"/>
      <c r="O15064" s="20"/>
      <c r="P15064" s="20"/>
    </row>
    <row r="15065" spans="3:16" x14ac:dyDescent="0.35">
      <c r="C15065" s="21"/>
      <c r="E15065" s="21"/>
      <c r="G15065" s="20"/>
      <c r="I15065" s="20"/>
      <c r="O15065" s="20"/>
      <c r="P15065" s="20"/>
    </row>
    <row r="15066" spans="3:16" x14ac:dyDescent="0.35">
      <c r="C15066" s="21"/>
      <c r="E15066" s="21"/>
      <c r="G15066" s="20"/>
      <c r="I15066" s="20"/>
      <c r="O15066" s="20"/>
      <c r="P15066" s="20"/>
    </row>
    <row r="15067" spans="3:16" x14ac:dyDescent="0.35">
      <c r="C15067" s="21"/>
      <c r="E15067" s="21"/>
      <c r="G15067" s="20"/>
      <c r="I15067" s="20"/>
      <c r="O15067" s="20"/>
      <c r="P15067" s="20"/>
    </row>
    <row r="15068" spans="3:16" x14ac:dyDescent="0.35">
      <c r="C15068" s="21"/>
      <c r="E15068" s="21"/>
      <c r="G15068" s="20"/>
      <c r="I15068" s="20"/>
      <c r="O15068" s="20"/>
      <c r="P15068" s="20"/>
    </row>
    <row r="15069" spans="3:16" x14ac:dyDescent="0.35">
      <c r="C15069" s="21"/>
      <c r="E15069" s="21"/>
      <c r="G15069" s="20"/>
      <c r="I15069" s="20"/>
      <c r="O15069" s="20"/>
      <c r="P15069" s="20"/>
    </row>
    <row r="15070" spans="3:16" x14ac:dyDescent="0.35">
      <c r="C15070" s="21"/>
      <c r="E15070" s="21"/>
      <c r="G15070" s="20"/>
      <c r="I15070" s="20"/>
      <c r="O15070" s="20"/>
      <c r="P15070" s="20"/>
    </row>
    <row r="15071" spans="3:16" x14ac:dyDescent="0.35">
      <c r="C15071" s="21"/>
      <c r="E15071" s="21"/>
      <c r="G15071" s="20"/>
      <c r="I15071" s="20"/>
      <c r="O15071" s="20"/>
      <c r="P15071" s="20"/>
    </row>
    <row r="15072" spans="3:16" x14ac:dyDescent="0.35">
      <c r="C15072" s="21"/>
      <c r="E15072" s="21"/>
      <c r="G15072" s="20"/>
      <c r="I15072" s="20"/>
      <c r="O15072" s="20"/>
      <c r="P15072" s="20"/>
    </row>
    <row r="15073" spans="3:16" x14ac:dyDescent="0.35">
      <c r="C15073" s="21"/>
      <c r="E15073" s="21"/>
      <c r="G15073" s="20"/>
      <c r="I15073" s="20"/>
      <c r="O15073" s="20"/>
      <c r="P15073" s="20"/>
    </row>
    <row r="15074" spans="3:16" x14ac:dyDescent="0.35">
      <c r="C15074" s="21"/>
      <c r="E15074" s="21"/>
      <c r="G15074" s="20"/>
      <c r="I15074" s="20"/>
      <c r="O15074" s="20"/>
      <c r="P15074" s="20"/>
    </row>
    <row r="15075" spans="3:16" x14ac:dyDescent="0.35">
      <c r="C15075" s="21"/>
      <c r="E15075" s="21"/>
      <c r="G15075" s="20"/>
      <c r="I15075" s="20"/>
      <c r="O15075" s="20"/>
      <c r="P15075" s="20"/>
    </row>
    <row r="15076" spans="3:16" x14ac:dyDescent="0.35">
      <c r="C15076" s="21"/>
      <c r="E15076" s="21"/>
      <c r="G15076" s="20"/>
      <c r="I15076" s="20"/>
      <c r="O15076" s="20"/>
      <c r="P15076" s="20"/>
    </row>
    <row r="15077" spans="3:16" x14ac:dyDescent="0.35">
      <c r="C15077" s="21"/>
      <c r="E15077" s="21"/>
      <c r="G15077" s="20"/>
      <c r="I15077" s="20"/>
      <c r="O15077" s="20"/>
      <c r="P15077" s="20"/>
    </row>
    <row r="15078" spans="3:16" x14ac:dyDescent="0.35">
      <c r="C15078" s="21"/>
      <c r="E15078" s="21"/>
      <c r="G15078" s="20"/>
      <c r="I15078" s="20"/>
      <c r="O15078" s="20"/>
      <c r="P15078" s="20"/>
    </row>
    <row r="15079" spans="3:16" x14ac:dyDescent="0.35">
      <c r="C15079" s="21"/>
      <c r="E15079" s="21"/>
      <c r="G15079" s="20"/>
      <c r="I15079" s="20"/>
      <c r="O15079" s="20"/>
      <c r="P15079" s="20"/>
    </row>
    <row r="15080" spans="3:16" x14ac:dyDescent="0.35">
      <c r="C15080" s="21"/>
      <c r="E15080" s="21"/>
      <c r="G15080" s="20"/>
      <c r="I15080" s="20"/>
      <c r="O15080" s="20"/>
      <c r="P15080" s="20"/>
    </row>
    <row r="15081" spans="3:16" x14ac:dyDescent="0.35">
      <c r="C15081" s="21"/>
      <c r="E15081" s="21"/>
      <c r="G15081" s="20"/>
      <c r="I15081" s="20"/>
      <c r="O15081" s="20"/>
      <c r="P15081" s="20"/>
    </row>
    <row r="15082" spans="3:16" x14ac:dyDescent="0.35">
      <c r="C15082" s="21"/>
      <c r="E15082" s="21"/>
      <c r="G15082" s="20"/>
      <c r="I15082" s="20"/>
      <c r="O15082" s="20"/>
      <c r="P15082" s="20"/>
    </row>
    <row r="15083" spans="3:16" x14ac:dyDescent="0.35">
      <c r="C15083" s="21"/>
      <c r="E15083" s="21"/>
      <c r="G15083" s="20"/>
      <c r="I15083" s="20"/>
      <c r="O15083" s="20"/>
      <c r="P15083" s="20"/>
    </row>
    <row r="15084" spans="3:16" x14ac:dyDescent="0.35">
      <c r="C15084" s="21"/>
      <c r="E15084" s="21"/>
      <c r="G15084" s="20"/>
      <c r="I15084" s="20"/>
      <c r="O15084" s="20"/>
      <c r="P15084" s="20"/>
    </row>
    <row r="15085" spans="3:16" x14ac:dyDescent="0.35">
      <c r="C15085" s="21"/>
      <c r="E15085" s="21"/>
      <c r="G15085" s="20"/>
      <c r="I15085" s="20"/>
      <c r="O15085" s="20"/>
      <c r="P15085" s="20"/>
    </row>
    <row r="15086" spans="3:16" x14ac:dyDescent="0.35">
      <c r="C15086" s="21"/>
      <c r="E15086" s="21"/>
      <c r="G15086" s="20"/>
      <c r="I15086" s="20"/>
      <c r="O15086" s="20"/>
      <c r="P15086" s="20"/>
    </row>
    <row r="15087" spans="3:16" x14ac:dyDescent="0.35">
      <c r="C15087" s="21"/>
      <c r="E15087" s="21"/>
      <c r="G15087" s="20"/>
      <c r="I15087" s="20"/>
      <c r="O15087" s="20"/>
      <c r="P15087" s="20"/>
    </row>
    <row r="15088" spans="3:16" x14ac:dyDescent="0.35">
      <c r="C15088" s="21"/>
      <c r="E15088" s="21"/>
      <c r="G15088" s="20"/>
      <c r="I15088" s="20"/>
      <c r="O15088" s="20"/>
      <c r="P15088" s="20"/>
    </row>
    <row r="15089" spans="3:16" x14ac:dyDescent="0.35">
      <c r="C15089" s="21"/>
      <c r="E15089" s="21"/>
      <c r="G15089" s="20"/>
      <c r="I15089" s="20"/>
      <c r="O15089" s="20"/>
      <c r="P15089" s="20"/>
    </row>
    <row r="15090" spans="3:16" x14ac:dyDescent="0.35">
      <c r="C15090" s="21"/>
      <c r="E15090" s="21"/>
      <c r="G15090" s="20"/>
      <c r="I15090" s="20"/>
      <c r="O15090" s="20"/>
      <c r="P15090" s="20"/>
    </row>
    <row r="15091" spans="3:16" x14ac:dyDescent="0.35">
      <c r="C15091" s="21"/>
      <c r="E15091" s="21"/>
      <c r="G15091" s="20"/>
      <c r="I15091" s="20"/>
      <c r="O15091" s="20"/>
      <c r="P15091" s="20"/>
    </row>
    <row r="15092" spans="3:16" x14ac:dyDescent="0.35">
      <c r="C15092" s="21"/>
      <c r="E15092" s="21"/>
      <c r="G15092" s="20"/>
      <c r="I15092" s="20"/>
      <c r="O15092" s="20"/>
      <c r="P15092" s="20"/>
    </row>
    <row r="15093" spans="3:16" x14ac:dyDescent="0.35">
      <c r="C15093" s="21"/>
      <c r="E15093" s="21"/>
      <c r="G15093" s="20"/>
      <c r="I15093" s="20"/>
      <c r="O15093" s="20"/>
      <c r="P15093" s="20"/>
    </row>
    <row r="15094" spans="3:16" x14ac:dyDescent="0.35">
      <c r="C15094" s="21"/>
      <c r="E15094" s="21"/>
      <c r="G15094" s="20"/>
      <c r="I15094" s="20"/>
      <c r="O15094" s="20"/>
      <c r="P15094" s="20"/>
    </row>
    <row r="15095" spans="3:16" x14ac:dyDescent="0.35">
      <c r="C15095" s="21"/>
      <c r="E15095" s="21"/>
      <c r="G15095" s="20"/>
      <c r="I15095" s="20"/>
      <c r="O15095" s="20"/>
      <c r="P15095" s="20"/>
    </row>
    <row r="15096" spans="3:16" x14ac:dyDescent="0.35">
      <c r="C15096" s="21"/>
      <c r="E15096" s="21"/>
      <c r="G15096" s="20"/>
      <c r="I15096" s="20"/>
      <c r="O15096" s="20"/>
      <c r="P15096" s="20"/>
    </row>
    <row r="15097" spans="3:16" x14ac:dyDescent="0.35">
      <c r="C15097" s="21"/>
      <c r="E15097" s="21"/>
      <c r="G15097" s="20"/>
      <c r="I15097" s="20"/>
      <c r="O15097" s="20"/>
      <c r="P15097" s="20"/>
    </row>
    <row r="15098" spans="3:16" x14ac:dyDescent="0.35">
      <c r="C15098" s="21"/>
      <c r="E15098" s="21"/>
      <c r="G15098" s="20"/>
      <c r="I15098" s="20"/>
      <c r="O15098" s="20"/>
      <c r="P15098" s="20"/>
    </row>
    <row r="15099" spans="3:16" x14ac:dyDescent="0.35">
      <c r="C15099" s="21"/>
      <c r="E15099" s="21"/>
      <c r="G15099" s="20"/>
      <c r="I15099" s="20"/>
      <c r="O15099" s="20"/>
      <c r="P15099" s="20"/>
    </row>
    <row r="15100" spans="3:16" x14ac:dyDescent="0.35">
      <c r="C15100" s="21"/>
      <c r="E15100" s="21"/>
      <c r="G15100" s="20"/>
      <c r="I15100" s="20"/>
      <c r="O15100" s="20"/>
      <c r="P15100" s="20"/>
    </row>
    <row r="15101" spans="3:16" x14ac:dyDescent="0.35">
      <c r="C15101" s="21"/>
      <c r="E15101" s="21"/>
      <c r="G15101" s="20"/>
      <c r="I15101" s="20"/>
      <c r="O15101" s="20"/>
      <c r="P15101" s="20"/>
    </row>
    <row r="15102" spans="3:16" x14ac:dyDescent="0.35">
      <c r="C15102" s="21"/>
      <c r="E15102" s="21"/>
      <c r="G15102" s="20"/>
      <c r="I15102" s="20"/>
      <c r="O15102" s="20"/>
      <c r="P15102" s="20"/>
    </row>
    <row r="15103" spans="3:16" x14ac:dyDescent="0.35">
      <c r="C15103" s="21"/>
      <c r="E15103" s="21"/>
      <c r="G15103" s="20"/>
      <c r="I15103" s="20"/>
      <c r="O15103" s="20"/>
      <c r="P15103" s="20"/>
    </row>
    <row r="15104" spans="3:16" x14ac:dyDescent="0.35">
      <c r="C15104" s="21"/>
      <c r="E15104" s="21"/>
      <c r="G15104" s="20"/>
      <c r="I15104" s="20"/>
      <c r="O15104" s="20"/>
      <c r="P15104" s="20"/>
    </row>
    <row r="15105" spans="3:16" x14ac:dyDescent="0.35">
      <c r="C15105" s="21"/>
      <c r="E15105" s="21"/>
      <c r="G15105" s="20"/>
      <c r="I15105" s="20"/>
      <c r="O15105" s="20"/>
      <c r="P15105" s="20"/>
    </row>
    <row r="15106" spans="3:16" x14ac:dyDescent="0.35">
      <c r="C15106" s="21"/>
      <c r="E15106" s="21"/>
      <c r="G15106" s="20"/>
      <c r="I15106" s="20"/>
      <c r="O15106" s="20"/>
      <c r="P15106" s="20"/>
    </row>
    <row r="15107" spans="3:16" x14ac:dyDescent="0.35">
      <c r="C15107" s="21"/>
      <c r="E15107" s="21"/>
      <c r="G15107" s="20"/>
      <c r="I15107" s="20"/>
      <c r="O15107" s="20"/>
      <c r="P15107" s="20"/>
    </row>
    <row r="15108" spans="3:16" x14ac:dyDescent="0.35">
      <c r="C15108" s="21"/>
      <c r="E15108" s="21"/>
      <c r="G15108" s="20"/>
      <c r="I15108" s="20"/>
      <c r="O15108" s="20"/>
      <c r="P15108" s="20"/>
    </row>
    <row r="15109" spans="3:16" x14ac:dyDescent="0.35">
      <c r="C15109" s="21"/>
      <c r="E15109" s="21"/>
      <c r="G15109" s="20"/>
      <c r="I15109" s="20"/>
      <c r="O15109" s="20"/>
      <c r="P15109" s="20"/>
    </row>
    <row r="15110" spans="3:16" x14ac:dyDescent="0.35">
      <c r="C15110" s="21"/>
      <c r="E15110" s="21"/>
      <c r="G15110" s="20"/>
      <c r="I15110" s="20"/>
      <c r="O15110" s="20"/>
      <c r="P15110" s="20"/>
    </row>
    <row r="15111" spans="3:16" x14ac:dyDescent="0.35">
      <c r="C15111" s="21"/>
      <c r="E15111" s="21"/>
      <c r="G15111" s="20"/>
      <c r="I15111" s="20"/>
      <c r="O15111" s="20"/>
      <c r="P15111" s="20"/>
    </row>
    <row r="15112" spans="3:16" x14ac:dyDescent="0.35">
      <c r="C15112" s="21"/>
      <c r="E15112" s="21"/>
      <c r="G15112" s="20"/>
      <c r="I15112" s="20"/>
      <c r="O15112" s="20"/>
      <c r="P15112" s="20"/>
    </row>
    <row r="15113" spans="3:16" x14ac:dyDescent="0.35">
      <c r="C15113" s="21"/>
      <c r="E15113" s="21"/>
      <c r="G15113" s="20"/>
      <c r="I15113" s="20"/>
      <c r="O15113" s="20"/>
      <c r="P15113" s="20"/>
    </row>
    <row r="15114" spans="3:16" x14ac:dyDescent="0.35">
      <c r="C15114" s="21"/>
      <c r="E15114" s="21"/>
      <c r="G15114" s="20"/>
      <c r="I15114" s="20"/>
      <c r="O15114" s="20"/>
      <c r="P15114" s="20"/>
    </row>
    <row r="15115" spans="3:16" x14ac:dyDescent="0.35">
      <c r="C15115" s="21"/>
      <c r="E15115" s="21"/>
      <c r="G15115" s="20"/>
      <c r="I15115" s="20"/>
      <c r="O15115" s="20"/>
      <c r="P15115" s="20"/>
    </row>
    <row r="15116" spans="3:16" x14ac:dyDescent="0.35">
      <c r="C15116" s="21"/>
      <c r="E15116" s="21"/>
      <c r="G15116" s="20"/>
      <c r="I15116" s="20"/>
      <c r="O15116" s="20"/>
      <c r="P15116" s="20"/>
    </row>
    <row r="15117" spans="3:16" x14ac:dyDescent="0.35">
      <c r="C15117" s="21"/>
      <c r="E15117" s="21"/>
      <c r="G15117" s="20"/>
      <c r="I15117" s="20"/>
      <c r="O15117" s="20"/>
      <c r="P15117" s="20"/>
    </row>
    <row r="15118" spans="3:16" x14ac:dyDescent="0.35">
      <c r="C15118" s="21"/>
      <c r="E15118" s="21"/>
      <c r="G15118" s="20"/>
      <c r="I15118" s="20"/>
      <c r="O15118" s="20"/>
      <c r="P15118" s="20"/>
    </row>
    <row r="15119" spans="3:16" x14ac:dyDescent="0.35">
      <c r="C15119" s="21"/>
      <c r="E15119" s="21"/>
      <c r="G15119" s="20"/>
      <c r="I15119" s="20"/>
      <c r="O15119" s="20"/>
      <c r="P15119" s="20"/>
    </row>
    <row r="15120" spans="3:16" x14ac:dyDescent="0.35">
      <c r="C15120" s="21"/>
      <c r="E15120" s="21"/>
      <c r="G15120" s="20"/>
      <c r="I15120" s="20"/>
      <c r="O15120" s="20"/>
      <c r="P15120" s="20"/>
    </row>
    <row r="15121" spans="3:16" x14ac:dyDescent="0.35">
      <c r="C15121" s="21"/>
      <c r="E15121" s="21"/>
      <c r="G15121" s="20"/>
      <c r="I15121" s="20"/>
      <c r="O15121" s="20"/>
      <c r="P15121" s="20"/>
    </row>
    <row r="15122" spans="3:16" x14ac:dyDescent="0.35">
      <c r="C15122" s="21"/>
      <c r="E15122" s="21"/>
      <c r="G15122" s="20"/>
      <c r="I15122" s="20"/>
      <c r="O15122" s="20"/>
      <c r="P15122" s="20"/>
    </row>
    <row r="15123" spans="3:16" x14ac:dyDescent="0.35">
      <c r="C15123" s="21"/>
      <c r="E15123" s="21"/>
      <c r="G15123" s="20"/>
      <c r="I15123" s="20"/>
      <c r="O15123" s="20"/>
      <c r="P15123" s="20"/>
    </row>
    <row r="15124" spans="3:16" x14ac:dyDescent="0.35">
      <c r="C15124" s="21"/>
      <c r="E15124" s="21"/>
      <c r="G15124" s="20"/>
      <c r="I15124" s="20"/>
      <c r="O15124" s="20"/>
      <c r="P15124" s="20"/>
    </row>
    <row r="15125" spans="3:16" x14ac:dyDescent="0.35">
      <c r="C15125" s="21"/>
      <c r="E15125" s="21"/>
      <c r="G15125" s="20"/>
      <c r="I15125" s="20"/>
      <c r="O15125" s="20"/>
      <c r="P15125" s="20"/>
    </row>
    <row r="15126" spans="3:16" x14ac:dyDescent="0.35">
      <c r="C15126" s="21"/>
      <c r="E15126" s="21"/>
      <c r="G15126" s="20"/>
      <c r="I15126" s="20"/>
      <c r="O15126" s="20"/>
      <c r="P15126" s="20"/>
    </row>
    <row r="15127" spans="3:16" x14ac:dyDescent="0.35">
      <c r="C15127" s="21"/>
      <c r="E15127" s="21"/>
      <c r="G15127" s="20"/>
      <c r="I15127" s="20"/>
      <c r="O15127" s="20"/>
      <c r="P15127" s="20"/>
    </row>
    <row r="15128" spans="3:16" x14ac:dyDescent="0.35">
      <c r="C15128" s="21"/>
      <c r="E15128" s="21"/>
      <c r="G15128" s="20"/>
      <c r="I15128" s="20"/>
      <c r="O15128" s="20"/>
      <c r="P15128" s="20"/>
    </row>
    <row r="15129" spans="3:16" x14ac:dyDescent="0.35">
      <c r="C15129" s="21"/>
      <c r="E15129" s="21"/>
      <c r="G15129" s="20"/>
      <c r="I15129" s="20"/>
      <c r="O15129" s="20"/>
      <c r="P15129" s="20"/>
    </row>
    <row r="15130" spans="3:16" x14ac:dyDescent="0.35">
      <c r="C15130" s="21"/>
      <c r="E15130" s="21"/>
      <c r="G15130" s="20"/>
      <c r="I15130" s="20"/>
      <c r="O15130" s="20"/>
      <c r="P15130" s="20"/>
    </row>
    <row r="15131" spans="3:16" x14ac:dyDescent="0.35">
      <c r="C15131" s="21"/>
      <c r="E15131" s="21"/>
      <c r="G15131" s="20"/>
      <c r="I15131" s="20"/>
      <c r="O15131" s="20"/>
      <c r="P15131" s="20"/>
    </row>
    <row r="15132" spans="3:16" x14ac:dyDescent="0.35">
      <c r="C15132" s="21"/>
      <c r="E15132" s="21"/>
      <c r="G15132" s="20"/>
      <c r="I15132" s="20"/>
      <c r="O15132" s="20"/>
      <c r="P15132" s="20"/>
    </row>
    <row r="15133" spans="3:16" x14ac:dyDescent="0.35">
      <c r="C15133" s="21"/>
      <c r="E15133" s="21"/>
      <c r="G15133" s="20"/>
      <c r="I15133" s="20"/>
      <c r="O15133" s="20"/>
      <c r="P15133" s="20"/>
    </row>
    <row r="15134" spans="3:16" x14ac:dyDescent="0.35">
      <c r="C15134" s="21"/>
      <c r="E15134" s="21"/>
      <c r="G15134" s="20"/>
      <c r="I15134" s="20"/>
      <c r="O15134" s="20"/>
      <c r="P15134" s="20"/>
    </row>
    <row r="15135" spans="3:16" x14ac:dyDescent="0.35">
      <c r="C15135" s="21"/>
      <c r="E15135" s="21"/>
      <c r="G15135" s="20"/>
      <c r="I15135" s="20"/>
      <c r="O15135" s="20"/>
      <c r="P15135" s="20"/>
    </row>
    <row r="15136" spans="3:16" x14ac:dyDescent="0.35">
      <c r="C15136" s="21"/>
      <c r="E15136" s="21"/>
      <c r="G15136" s="20"/>
      <c r="I15136" s="20"/>
      <c r="O15136" s="20"/>
      <c r="P15136" s="20"/>
    </row>
    <row r="15137" spans="3:16" x14ac:dyDescent="0.35">
      <c r="C15137" s="21"/>
      <c r="E15137" s="21"/>
      <c r="G15137" s="20"/>
      <c r="I15137" s="20"/>
      <c r="O15137" s="20"/>
      <c r="P15137" s="20"/>
    </row>
    <row r="15138" spans="3:16" x14ac:dyDescent="0.35">
      <c r="C15138" s="21"/>
      <c r="E15138" s="21"/>
      <c r="G15138" s="20"/>
      <c r="I15138" s="20"/>
      <c r="O15138" s="20"/>
      <c r="P15138" s="20"/>
    </row>
    <row r="15139" spans="3:16" x14ac:dyDescent="0.35">
      <c r="C15139" s="21"/>
      <c r="E15139" s="21"/>
      <c r="G15139" s="20"/>
      <c r="I15139" s="20"/>
      <c r="O15139" s="20"/>
      <c r="P15139" s="20"/>
    </row>
    <row r="15140" spans="3:16" x14ac:dyDescent="0.35">
      <c r="C15140" s="21"/>
      <c r="E15140" s="21"/>
      <c r="G15140" s="20"/>
      <c r="I15140" s="20"/>
      <c r="O15140" s="20"/>
      <c r="P15140" s="20"/>
    </row>
    <row r="15141" spans="3:16" x14ac:dyDescent="0.35">
      <c r="C15141" s="21"/>
      <c r="E15141" s="21"/>
      <c r="G15141" s="20"/>
      <c r="I15141" s="20"/>
      <c r="O15141" s="20"/>
      <c r="P15141" s="20"/>
    </row>
    <row r="15142" spans="3:16" x14ac:dyDescent="0.35">
      <c r="C15142" s="21"/>
      <c r="E15142" s="21"/>
      <c r="G15142" s="20"/>
      <c r="I15142" s="20"/>
      <c r="O15142" s="20"/>
      <c r="P15142" s="20"/>
    </row>
    <row r="15143" spans="3:16" x14ac:dyDescent="0.35">
      <c r="C15143" s="21"/>
      <c r="E15143" s="21"/>
      <c r="G15143" s="20"/>
      <c r="I15143" s="20"/>
      <c r="O15143" s="20"/>
      <c r="P15143" s="20"/>
    </row>
    <row r="15144" spans="3:16" x14ac:dyDescent="0.35">
      <c r="C15144" s="21"/>
      <c r="E15144" s="21"/>
      <c r="G15144" s="20"/>
      <c r="I15144" s="20"/>
      <c r="O15144" s="20"/>
      <c r="P15144" s="20"/>
    </row>
    <row r="15145" spans="3:16" x14ac:dyDescent="0.35">
      <c r="C15145" s="21"/>
      <c r="E15145" s="21"/>
      <c r="G15145" s="20"/>
      <c r="I15145" s="20"/>
      <c r="O15145" s="20"/>
      <c r="P15145" s="20"/>
    </row>
    <row r="15146" spans="3:16" x14ac:dyDescent="0.35">
      <c r="C15146" s="21"/>
      <c r="E15146" s="21"/>
      <c r="G15146" s="20"/>
      <c r="I15146" s="20"/>
      <c r="O15146" s="20"/>
      <c r="P15146" s="20"/>
    </row>
    <row r="15147" spans="3:16" x14ac:dyDescent="0.35">
      <c r="C15147" s="21"/>
      <c r="E15147" s="21"/>
      <c r="G15147" s="20"/>
      <c r="I15147" s="20"/>
      <c r="O15147" s="20"/>
      <c r="P15147" s="20"/>
    </row>
    <row r="15148" spans="3:16" x14ac:dyDescent="0.35">
      <c r="C15148" s="21"/>
      <c r="E15148" s="21"/>
      <c r="G15148" s="20"/>
      <c r="I15148" s="20"/>
      <c r="O15148" s="20"/>
      <c r="P15148" s="20"/>
    </row>
    <row r="15149" spans="3:16" x14ac:dyDescent="0.35">
      <c r="C15149" s="21"/>
      <c r="E15149" s="21"/>
      <c r="G15149" s="20"/>
      <c r="I15149" s="20"/>
      <c r="O15149" s="20"/>
      <c r="P15149" s="20"/>
    </row>
    <row r="15150" spans="3:16" x14ac:dyDescent="0.35">
      <c r="C15150" s="21"/>
      <c r="E15150" s="21"/>
      <c r="G15150" s="20"/>
      <c r="I15150" s="20"/>
      <c r="O15150" s="20"/>
      <c r="P15150" s="20"/>
    </row>
    <row r="15151" spans="3:16" x14ac:dyDescent="0.35">
      <c r="C15151" s="21"/>
      <c r="E15151" s="21"/>
      <c r="G15151" s="20"/>
      <c r="I15151" s="20"/>
      <c r="O15151" s="20"/>
      <c r="P15151" s="20"/>
    </row>
    <row r="15152" spans="3:16" x14ac:dyDescent="0.35">
      <c r="C15152" s="21"/>
      <c r="E15152" s="21"/>
      <c r="G15152" s="20"/>
      <c r="I15152" s="20"/>
      <c r="O15152" s="20"/>
      <c r="P15152" s="20"/>
    </row>
    <row r="15153" spans="3:16" x14ac:dyDescent="0.35">
      <c r="C15153" s="21"/>
      <c r="E15153" s="21"/>
      <c r="G15153" s="20"/>
      <c r="I15153" s="20"/>
      <c r="O15153" s="20"/>
      <c r="P15153" s="20"/>
    </row>
    <row r="15154" spans="3:16" x14ac:dyDescent="0.35">
      <c r="C15154" s="21"/>
      <c r="E15154" s="21"/>
      <c r="G15154" s="20"/>
      <c r="I15154" s="20"/>
      <c r="O15154" s="20"/>
      <c r="P15154" s="20"/>
    </row>
    <row r="15155" spans="3:16" x14ac:dyDescent="0.35">
      <c r="C15155" s="21"/>
      <c r="E15155" s="21"/>
      <c r="G15155" s="20"/>
      <c r="I15155" s="20"/>
      <c r="O15155" s="20"/>
      <c r="P15155" s="20"/>
    </row>
    <row r="15156" spans="3:16" x14ac:dyDescent="0.35">
      <c r="C15156" s="21"/>
      <c r="E15156" s="21"/>
      <c r="G15156" s="20"/>
      <c r="I15156" s="20"/>
      <c r="O15156" s="20"/>
      <c r="P15156" s="20"/>
    </row>
    <row r="15157" spans="3:16" x14ac:dyDescent="0.35">
      <c r="C15157" s="21"/>
      <c r="E15157" s="21"/>
      <c r="G15157" s="20"/>
      <c r="I15157" s="20"/>
      <c r="O15157" s="20"/>
      <c r="P15157" s="20"/>
    </row>
    <row r="15158" spans="3:16" x14ac:dyDescent="0.35">
      <c r="C15158" s="21"/>
      <c r="E15158" s="21"/>
      <c r="G15158" s="20"/>
      <c r="I15158" s="20"/>
      <c r="O15158" s="20"/>
      <c r="P15158" s="20"/>
    </row>
    <row r="15159" spans="3:16" x14ac:dyDescent="0.35">
      <c r="C15159" s="21"/>
      <c r="E15159" s="21"/>
      <c r="G15159" s="20"/>
      <c r="I15159" s="20"/>
      <c r="O15159" s="20"/>
      <c r="P15159" s="20"/>
    </row>
    <row r="15160" spans="3:16" x14ac:dyDescent="0.35">
      <c r="C15160" s="21"/>
      <c r="E15160" s="21"/>
      <c r="G15160" s="20"/>
      <c r="I15160" s="20"/>
      <c r="O15160" s="20"/>
      <c r="P15160" s="20"/>
    </row>
    <row r="15161" spans="3:16" x14ac:dyDescent="0.35">
      <c r="C15161" s="21"/>
      <c r="E15161" s="21"/>
      <c r="G15161" s="20"/>
      <c r="I15161" s="20"/>
      <c r="O15161" s="20"/>
      <c r="P15161" s="20"/>
    </row>
    <row r="15162" spans="3:16" x14ac:dyDescent="0.35">
      <c r="C15162" s="21"/>
      <c r="E15162" s="21"/>
      <c r="G15162" s="20"/>
      <c r="I15162" s="20"/>
      <c r="O15162" s="20"/>
      <c r="P15162" s="20"/>
    </row>
    <row r="15163" spans="3:16" x14ac:dyDescent="0.35">
      <c r="C15163" s="21"/>
      <c r="E15163" s="21"/>
      <c r="G15163" s="20"/>
      <c r="I15163" s="20"/>
      <c r="O15163" s="20"/>
      <c r="P15163" s="20"/>
    </row>
    <row r="15164" spans="3:16" x14ac:dyDescent="0.35">
      <c r="C15164" s="21"/>
      <c r="E15164" s="21"/>
      <c r="G15164" s="20"/>
      <c r="I15164" s="20"/>
      <c r="O15164" s="20"/>
      <c r="P15164" s="20"/>
    </row>
    <row r="15165" spans="3:16" x14ac:dyDescent="0.35">
      <c r="C15165" s="21"/>
      <c r="E15165" s="21"/>
      <c r="G15165" s="20"/>
      <c r="I15165" s="20"/>
      <c r="O15165" s="20"/>
      <c r="P15165" s="20"/>
    </row>
    <row r="15166" spans="3:16" x14ac:dyDescent="0.35">
      <c r="C15166" s="21"/>
      <c r="E15166" s="21"/>
      <c r="G15166" s="20"/>
      <c r="I15166" s="20"/>
      <c r="O15166" s="20"/>
      <c r="P15166" s="20"/>
    </row>
    <row r="15167" spans="3:16" x14ac:dyDescent="0.35">
      <c r="C15167" s="21"/>
      <c r="E15167" s="21"/>
      <c r="G15167" s="20"/>
      <c r="I15167" s="20"/>
      <c r="O15167" s="20"/>
      <c r="P15167" s="20"/>
    </row>
    <row r="15168" spans="3:16" x14ac:dyDescent="0.35">
      <c r="C15168" s="21"/>
      <c r="E15168" s="21"/>
      <c r="G15168" s="20"/>
      <c r="I15168" s="20"/>
      <c r="O15168" s="20"/>
      <c r="P15168" s="20"/>
    </row>
    <row r="15169" spans="3:16" x14ac:dyDescent="0.35">
      <c r="C15169" s="21"/>
      <c r="E15169" s="21"/>
      <c r="G15169" s="20"/>
      <c r="I15169" s="20"/>
      <c r="O15169" s="20"/>
      <c r="P15169" s="20"/>
    </row>
    <row r="15170" spans="3:16" x14ac:dyDescent="0.35">
      <c r="C15170" s="21"/>
      <c r="E15170" s="21"/>
      <c r="G15170" s="20"/>
      <c r="I15170" s="20"/>
      <c r="O15170" s="20"/>
      <c r="P15170" s="20"/>
    </row>
    <row r="15171" spans="3:16" x14ac:dyDescent="0.35">
      <c r="C15171" s="21"/>
      <c r="E15171" s="21"/>
      <c r="G15171" s="20"/>
      <c r="I15171" s="20"/>
      <c r="O15171" s="20"/>
      <c r="P15171" s="20"/>
    </row>
    <row r="15172" spans="3:16" x14ac:dyDescent="0.35">
      <c r="C15172" s="21"/>
      <c r="E15172" s="21"/>
      <c r="G15172" s="20"/>
      <c r="I15172" s="20"/>
      <c r="O15172" s="20"/>
      <c r="P15172" s="20"/>
    </row>
    <row r="15173" spans="3:16" x14ac:dyDescent="0.35">
      <c r="C15173" s="21"/>
      <c r="E15173" s="21"/>
      <c r="G15173" s="20"/>
      <c r="I15173" s="20"/>
      <c r="O15173" s="20"/>
      <c r="P15173" s="20"/>
    </row>
    <row r="15174" spans="3:16" x14ac:dyDescent="0.35">
      <c r="C15174" s="21"/>
      <c r="E15174" s="21"/>
      <c r="G15174" s="20"/>
      <c r="I15174" s="20"/>
      <c r="O15174" s="20"/>
      <c r="P15174" s="20"/>
    </row>
    <row r="15175" spans="3:16" x14ac:dyDescent="0.35">
      <c r="C15175" s="21"/>
      <c r="E15175" s="21"/>
      <c r="G15175" s="20"/>
      <c r="I15175" s="20"/>
      <c r="O15175" s="20"/>
      <c r="P15175" s="20"/>
    </row>
    <row r="15176" spans="3:16" x14ac:dyDescent="0.35">
      <c r="C15176" s="21"/>
      <c r="E15176" s="21"/>
      <c r="G15176" s="20"/>
      <c r="I15176" s="20"/>
      <c r="O15176" s="20"/>
      <c r="P15176" s="20"/>
    </row>
    <row r="15177" spans="3:16" x14ac:dyDescent="0.35">
      <c r="C15177" s="21"/>
      <c r="E15177" s="21"/>
      <c r="G15177" s="20"/>
      <c r="I15177" s="20"/>
      <c r="O15177" s="20"/>
      <c r="P15177" s="20"/>
    </row>
    <row r="15178" spans="3:16" x14ac:dyDescent="0.35">
      <c r="C15178" s="21"/>
      <c r="E15178" s="21"/>
      <c r="G15178" s="20"/>
      <c r="I15178" s="20"/>
      <c r="O15178" s="20"/>
      <c r="P15178" s="20"/>
    </row>
    <row r="15179" spans="3:16" x14ac:dyDescent="0.35">
      <c r="C15179" s="21"/>
      <c r="E15179" s="21"/>
      <c r="G15179" s="20"/>
      <c r="I15179" s="20"/>
      <c r="O15179" s="20"/>
      <c r="P15179" s="20"/>
    </row>
    <row r="15180" spans="3:16" x14ac:dyDescent="0.35">
      <c r="C15180" s="21"/>
      <c r="E15180" s="21"/>
      <c r="G15180" s="20"/>
      <c r="I15180" s="20"/>
      <c r="O15180" s="20"/>
      <c r="P15180" s="20"/>
    </row>
    <row r="15181" spans="3:16" x14ac:dyDescent="0.35">
      <c r="C15181" s="21"/>
      <c r="E15181" s="21"/>
      <c r="G15181" s="20"/>
      <c r="I15181" s="20"/>
      <c r="O15181" s="20"/>
      <c r="P15181" s="20"/>
    </row>
    <row r="15182" spans="3:16" x14ac:dyDescent="0.35">
      <c r="C15182" s="21"/>
      <c r="E15182" s="21"/>
      <c r="G15182" s="20"/>
      <c r="I15182" s="20"/>
      <c r="O15182" s="20"/>
      <c r="P15182" s="20"/>
    </row>
    <row r="15183" spans="3:16" x14ac:dyDescent="0.35">
      <c r="C15183" s="21"/>
      <c r="E15183" s="21"/>
      <c r="G15183" s="20"/>
      <c r="I15183" s="20"/>
      <c r="O15183" s="20"/>
      <c r="P15183" s="20"/>
    </row>
    <row r="15184" spans="3:16" x14ac:dyDescent="0.35">
      <c r="C15184" s="21"/>
      <c r="E15184" s="21"/>
      <c r="G15184" s="20"/>
      <c r="I15184" s="20"/>
      <c r="O15184" s="20"/>
      <c r="P15184" s="20"/>
    </row>
    <row r="15185" spans="3:16" x14ac:dyDescent="0.35">
      <c r="C15185" s="21"/>
      <c r="E15185" s="21"/>
      <c r="G15185" s="20"/>
      <c r="I15185" s="20"/>
      <c r="O15185" s="20"/>
      <c r="P15185" s="20"/>
    </row>
    <row r="15186" spans="3:16" x14ac:dyDescent="0.35">
      <c r="C15186" s="21"/>
      <c r="E15186" s="21"/>
      <c r="G15186" s="20"/>
      <c r="I15186" s="20"/>
      <c r="O15186" s="20"/>
      <c r="P15186" s="20"/>
    </row>
    <row r="15187" spans="3:16" x14ac:dyDescent="0.35">
      <c r="C15187" s="21"/>
      <c r="E15187" s="21"/>
      <c r="G15187" s="20"/>
      <c r="I15187" s="20"/>
      <c r="O15187" s="20"/>
      <c r="P15187" s="20"/>
    </row>
    <row r="15188" spans="3:16" x14ac:dyDescent="0.35">
      <c r="C15188" s="21"/>
      <c r="E15188" s="21"/>
      <c r="G15188" s="20"/>
      <c r="I15188" s="20"/>
      <c r="O15188" s="20"/>
      <c r="P15188" s="20"/>
    </row>
    <row r="15189" spans="3:16" x14ac:dyDescent="0.35">
      <c r="C15189" s="21"/>
      <c r="E15189" s="21"/>
      <c r="G15189" s="20"/>
      <c r="I15189" s="20"/>
      <c r="O15189" s="20"/>
      <c r="P15189" s="20"/>
    </row>
    <row r="15190" spans="3:16" x14ac:dyDescent="0.35">
      <c r="C15190" s="21"/>
      <c r="E15190" s="21"/>
      <c r="G15190" s="20"/>
      <c r="I15190" s="20"/>
      <c r="O15190" s="20"/>
      <c r="P15190" s="20"/>
    </row>
    <row r="15191" spans="3:16" x14ac:dyDescent="0.35">
      <c r="C15191" s="21"/>
      <c r="E15191" s="21"/>
      <c r="G15191" s="20"/>
      <c r="I15191" s="20"/>
      <c r="O15191" s="20"/>
      <c r="P15191" s="20"/>
    </row>
    <row r="15192" spans="3:16" x14ac:dyDescent="0.35">
      <c r="C15192" s="21"/>
      <c r="E15192" s="21"/>
      <c r="G15192" s="20"/>
      <c r="I15192" s="20"/>
      <c r="O15192" s="20"/>
      <c r="P15192" s="20"/>
    </row>
    <row r="15193" spans="3:16" x14ac:dyDescent="0.35">
      <c r="C15193" s="21"/>
      <c r="E15193" s="21"/>
      <c r="G15193" s="20"/>
      <c r="I15193" s="20"/>
      <c r="O15193" s="20"/>
      <c r="P15193" s="20"/>
    </row>
    <row r="15194" spans="3:16" x14ac:dyDescent="0.35">
      <c r="C15194" s="21"/>
      <c r="E15194" s="21"/>
      <c r="G15194" s="20"/>
      <c r="I15194" s="20"/>
      <c r="O15194" s="20"/>
      <c r="P15194" s="20"/>
    </row>
    <row r="15195" spans="3:16" x14ac:dyDescent="0.35">
      <c r="C15195" s="21"/>
      <c r="E15195" s="21"/>
      <c r="G15195" s="20"/>
      <c r="I15195" s="20"/>
      <c r="O15195" s="20"/>
      <c r="P15195" s="20"/>
    </row>
    <row r="15196" spans="3:16" x14ac:dyDescent="0.35">
      <c r="C15196" s="21"/>
      <c r="E15196" s="21"/>
      <c r="G15196" s="20"/>
      <c r="I15196" s="20"/>
      <c r="O15196" s="20"/>
      <c r="P15196" s="20"/>
    </row>
    <row r="15197" spans="3:16" x14ac:dyDescent="0.35">
      <c r="C15197" s="21"/>
      <c r="E15197" s="21"/>
      <c r="G15197" s="20"/>
      <c r="I15197" s="20"/>
      <c r="O15197" s="20"/>
      <c r="P15197" s="20"/>
    </row>
    <row r="15198" spans="3:16" x14ac:dyDescent="0.35">
      <c r="C15198" s="21"/>
      <c r="E15198" s="21"/>
      <c r="G15198" s="20"/>
      <c r="I15198" s="20"/>
      <c r="O15198" s="20"/>
      <c r="P15198" s="20"/>
    </row>
    <row r="15199" spans="3:16" x14ac:dyDescent="0.35">
      <c r="C15199" s="21"/>
      <c r="E15199" s="21"/>
      <c r="G15199" s="20"/>
      <c r="I15199" s="20"/>
      <c r="O15199" s="20"/>
      <c r="P15199" s="20"/>
    </row>
    <row r="15200" spans="3:16" x14ac:dyDescent="0.35">
      <c r="C15200" s="21"/>
      <c r="E15200" s="21"/>
      <c r="G15200" s="20"/>
      <c r="I15200" s="20"/>
      <c r="O15200" s="20"/>
      <c r="P15200" s="20"/>
    </row>
    <row r="15201" spans="3:16" x14ac:dyDescent="0.35">
      <c r="C15201" s="21"/>
      <c r="E15201" s="21"/>
      <c r="G15201" s="20"/>
      <c r="I15201" s="20"/>
      <c r="O15201" s="20"/>
      <c r="P15201" s="20"/>
    </row>
    <row r="15202" spans="3:16" x14ac:dyDescent="0.35">
      <c r="C15202" s="21"/>
      <c r="E15202" s="21"/>
      <c r="G15202" s="20"/>
      <c r="I15202" s="20"/>
      <c r="O15202" s="20"/>
      <c r="P15202" s="20"/>
    </row>
    <row r="15203" spans="3:16" x14ac:dyDescent="0.35">
      <c r="C15203" s="21"/>
      <c r="E15203" s="21"/>
      <c r="G15203" s="20"/>
      <c r="I15203" s="20"/>
      <c r="O15203" s="20"/>
      <c r="P15203" s="20"/>
    </row>
    <row r="15204" spans="3:16" x14ac:dyDescent="0.35">
      <c r="C15204" s="21"/>
      <c r="E15204" s="21"/>
      <c r="G15204" s="20"/>
      <c r="I15204" s="20"/>
      <c r="O15204" s="20"/>
      <c r="P15204" s="20"/>
    </row>
    <row r="15205" spans="3:16" x14ac:dyDescent="0.35">
      <c r="C15205" s="21"/>
      <c r="E15205" s="21"/>
      <c r="G15205" s="20"/>
      <c r="I15205" s="20"/>
      <c r="O15205" s="20"/>
      <c r="P15205" s="20"/>
    </row>
    <row r="15206" spans="3:16" x14ac:dyDescent="0.35">
      <c r="C15206" s="21"/>
      <c r="E15206" s="21"/>
      <c r="G15206" s="20"/>
      <c r="I15206" s="20"/>
      <c r="O15206" s="20"/>
      <c r="P15206" s="20"/>
    </row>
    <row r="15207" spans="3:16" x14ac:dyDescent="0.35">
      <c r="C15207" s="21"/>
      <c r="E15207" s="21"/>
      <c r="G15207" s="20"/>
      <c r="I15207" s="20"/>
      <c r="O15207" s="20"/>
      <c r="P15207" s="20"/>
    </row>
    <row r="15208" spans="3:16" x14ac:dyDescent="0.35">
      <c r="C15208" s="21"/>
      <c r="E15208" s="21"/>
      <c r="G15208" s="20"/>
      <c r="I15208" s="20"/>
      <c r="O15208" s="20"/>
      <c r="P15208" s="20"/>
    </row>
    <row r="15209" spans="3:16" x14ac:dyDescent="0.35">
      <c r="C15209" s="21"/>
      <c r="E15209" s="21"/>
      <c r="G15209" s="20"/>
      <c r="I15209" s="20"/>
      <c r="O15209" s="20"/>
      <c r="P15209" s="20"/>
    </row>
    <row r="15210" spans="3:16" x14ac:dyDescent="0.35">
      <c r="C15210" s="21"/>
      <c r="E15210" s="21"/>
      <c r="G15210" s="20"/>
      <c r="I15210" s="20"/>
      <c r="O15210" s="20"/>
      <c r="P15210" s="20"/>
    </row>
    <row r="15211" spans="3:16" x14ac:dyDescent="0.35">
      <c r="C15211" s="21"/>
      <c r="E15211" s="21"/>
      <c r="G15211" s="20"/>
      <c r="I15211" s="20"/>
      <c r="O15211" s="20"/>
      <c r="P15211" s="20"/>
    </row>
    <row r="15212" spans="3:16" x14ac:dyDescent="0.35">
      <c r="C15212" s="21"/>
      <c r="E15212" s="21"/>
      <c r="G15212" s="20"/>
      <c r="I15212" s="20"/>
      <c r="O15212" s="20"/>
      <c r="P15212" s="20"/>
    </row>
    <row r="15213" spans="3:16" x14ac:dyDescent="0.35">
      <c r="C15213" s="21"/>
      <c r="E15213" s="21"/>
      <c r="G15213" s="20"/>
      <c r="I15213" s="20"/>
      <c r="O15213" s="20"/>
      <c r="P15213" s="20"/>
    </row>
    <row r="15214" spans="3:16" x14ac:dyDescent="0.35">
      <c r="C15214" s="21"/>
      <c r="E15214" s="21"/>
      <c r="G15214" s="20"/>
      <c r="I15214" s="20"/>
      <c r="O15214" s="20"/>
      <c r="P15214" s="20"/>
    </row>
    <row r="15215" spans="3:16" x14ac:dyDescent="0.35">
      <c r="C15215" s="21"/>
      <c r="E15215" s="21"/>
      <c r="G15215" s="20"/>
      <c r="I15215" s="20"/>
      <c r="O15215" s="20"/>
      <c r="P15215" s="20"/>
    </row>
    <row r="15216" spans="3:16" x14ac:dyDescent="0.35">
      <c r="C15216" s="21"/>
      <c r="E15216" s="21"/>
      <c r="G15216" s="20"/>
      <c r="I15216" s="20"/>
      <c r="O15216" s="20"/>
      <c r="P15216" s="20"/>
    </row>
    <row r="15217" spans="3:16" x14ac:dyDescent="0.35">
      <c r="C15217" s="21"/>
      <c r="E15217" s="21"/>
      <c r="G15217" s="20"/>
      <c r="I15217" s="20"/>
      <c r="O15217" s="20"/>
      <c r="P15217" s="20"/>
    </row>
    <row r="15218" spans="3:16" x14ac:dyDescent="0.35">
      <c r="C15218" s="21"/>
      <c r="E15218" s="21"/>
      <c r="G15218" s="20"/>
      <c r="I15218" s="20"/>
      <c r="O15218" s="20"/>
      <c r="P15218" s="20"/>
    </row>
    <row r="15219" spans="3:16" x14ac:dyDescent="0.35">
      <c r="C15219" s="21"/>
      <c r="E15219" s="21"/>
      <c r="G15219" s="20"/>
      <c r="I15219" s="20"/>
      <c r="O15219" s="20"/>
      <c r="P15219" s="20"/>
    </row>
    <row r="15220" spans="3:16" x14ac:dyDescent="0.35">
      <c r="C15220" s="21"/>
      <c r="E15220" s="21"/>
      <c r="G15220" s="20"/>
      <c r="I15220" s="20"/>
      <c r="O15220" s="20"/>
      <c r="P15220" s="20"/>
    </row>
    <row r="15221" spans="3:16" x14ac:dyDescent="0.35">
      <c r="C15221" s="21"/>
      <c r="E15221" s="21"/>
      <c r="G15221" s="20"/>
      <c r="I15221" s="20"/>
      <c r="O15221" s="20"/>
      <c r="P15221" s="20"/>
    </row>
    <row r="15222" spans="3:16" x14ac:dyDescent="0.35">
      <c r="C15222" s="21"/>
      <c r="E15222" s="21"/>
      <c r="G15222" s="20"/>
      <c r="I15222" s="20"/>
      <c r="O15222" s="20"/>
      <c r="P15222" s="20"/>
    </row>
    <row r="15223" spans="3:16" x14ac:dyDescent="0.35">
      <c r="C15223" s="21"/>
      <c r="E15223" s="21"/>
      <c r="G15223" s="20"/>
      <c r="I15223" s="20"/>
      <c r="O15223" s="20"/>
      <c r="P15223" s="20"/>
    </row>
    <row r="15224" spans="3:16" x14ac:dyDescent="0.35">
      <c r="C15224" s="21"/>
      <c r="E15224" s="21"/>
      <c r="G15224" s="20"/>
      <c r="I15224" s="20"/>
      <c r="O15224" s="20"/>
      <c r="P15224" s="20"/>
    </row>
    <row r="15225" spans="3:16" x14ac:dyDescent="0.35">
      <c r="C15225" s="21"/>
      <c r="E15225" s="21"/>
      <c r="G15225" s="20"/>
      <c r="I15225" s="20"/>
      <c r="O15225" s="20"/>
      <c r="P15225" s="20"/>
    </row>
    <row r="15226" spans="3:16" x14ac:dyDescent="0.35">
      <c r="C15226" s="21"/>
      <c r="E15226" s="21"/>
      <c r="G15226" s="20"/>
      <c r="I15226" s="20"/>
      <c r="O15226" s="20"/>
      <c r="P15226" s="20"/>
    </row>
    <row r="15227" spans="3:16" x14ac:dyDescent="0.35">
      <c r="C15227" s="21"/>
      <c r="E15227" s="21"/>
      <c r="G15227" s="20"/>
      <c r="I15227" s="20"/>
      <c r="O15227" s="20"/>
      <c r="P15227" s="20"/>
    </row>
    <row r="15228" spans="3:16" x14ac:dyDescent="0.35">
      <c r="C15228" s="21"/>
      <c r="E15228" s="21"/>
      <c r="G15228" s="20"/>
      <c r="I15228" s="20"/>
      <c r="O15228" s="20"/>
      <c r="P15228" s="20"/>
    </row>
    <row r="15229" spans="3:16" x14ac:dyDescent="0.35">
      <c r="C15229" s="21"/>
      <c r="E15229" s="21"/>
      <c r="G15229" s="20"/>
      <c r="I15229" s="20"/>
      <c r="O15229" s="20"/>
      <c r="P15229" s="20"/>
    </row>
    <row r="15230" spans="3:16" x14ac:dyDescent="0.35">
      <c r="C15230" s="21"/>
      <c r="E15230" s="21"/>
      <c r="G15230" s="20"/>
      <c r="I15230" s="20"/>
      <c r="O15230" s="20"/>
      <c r="P15230" s="20"/>
    </row>
    <row r="15231" spans="3:16" x14ac:dyDescent="0.35">
      <c r="C15231" s="21"/>
      <c r="E15231" s="21"/>
      <c r="G15231" s="20"/>
      <c r="I15231" s="20"/>
      <c r="O15231" s="20"/>
      <c r="P15231" s="20"/>
    </row>
    <row r="15232" spans="3:16" x14ac:dyDescent="0.35">
      <c r="C15232" s="21"/>
      <c r="E15232" s="21"/>
      <c r="G15232" s="20"/>
      <c r="I15232" s="20"/>
      <c r="O15232" s="20"/>
      <c r="P15232" s="20"/>
    </row>
    <row r="15233" spans="3:16" x14ac:dyDescent="0.35">
      <c r="C15233" s="21"/>
      <c r="E15233" s="21"/>
      <c r="G15233" s="20"/>
      <c r="I15233" s="20"/>
      <c r="O15233" s="20"/>
      <c r="P15233" s="20"/>
    </row>
    <row r="15234" spans="3:16" x14ac:dyDescent="0.35">
      <c r="C15234" s="21"/>
      <c r="E15234" s="21"/>
      <c r="G15234" s="20"/>
      <c r="I15234" s="20"/>
      <c r="O15234" s="20"/>
      <c r="P15234" s="20"/>
    </row>
    <row r="15235" spans="3:16" x14ac:dyDescent="0.35">
      <c r="C15235" s="21"/>
      <c r="E15235" s="21"/>
      <c r="G15235" s="20"/>
      <c r="I15235" s="20"/>
      <c r="O15235" s="20"/>
      <c r="P15235" s="20"/>
    </row>
    <row r="15236" spans="3:16" x14ac:dyDescent="0.35">
      <c r="C15236" s="21"/>
      <c r="E15236" s="21"/>
      <c r="G15236" s="20"/>
      <c r="I15236" s="20"/>
      <c r="O15236" s="20"/>
      <c r="P15236" s="20"/>
    </row>
    <row r="15237" spans="3:16" x14ac:dyDescent="0.35">
      <c r="C15237" s="21"/>
      <c r="E15237" s="21"/>
      <c r="G15237" s="20"/>
      <c r="I15237" s="20"/>
      <c r="O15237" s="20"/>
      <c r="P15237" s="20"/>
    </row>
    <row r="15238" spans="3:16" x14ac:dyDescent="0.35">
      <c r="C15238" s="21"/>
      <c r="E15238" s="21"/>
      <c r="G15238" s="20"/>
      <c r="I15238" s="20"/>
      <c r="O15238" s="20"/>
      <c r="P15238" s="20"/>
    </row>
    <row r="15239" spans="3:16" x14ac:dyDescent="0.35">
      <c r="C15239" s="21"/>
      <c r="E15239" s="21"/>
      <c r="G15239" s="20"/>
      <c r="I15239" s="20"/>
      <c r="O15239" s="20"/>
      <c r="P15239" s="20"/>
    </row>
    <row r="15240" spans="3:16" x14ac:dyDescent="0.35">
      <c r="C15240" s="21"/>
      <c r="E15240" s="21"/>
      <c r="G15240" s="20"/>
      <c r="I15240" s="20"/>
      <c r="O15240" s="20"/>
      <c r="P15240" s="20"/>
    </row>
    <row r="15241" spans="3:16" x14ac:dyDescent="0.35">
      <c r="C15241" s="21"/>
      <c r="E15241" s="21"/>
      <c r="G15241" s="20"/>
      <c r="I15241" s="20"/>
      <c r="O15241" s="20"/>
      <c r="P15241" s="20"/>
    </row>
    <row r="15242" spans="3:16" x14ac:dyDescent="0.35">
      <c r="C15242" s="21"/>
      <c r="E15242" s="21"/>
      <c r="G15242" s="20"/>
      <c r="I15242" s="20"/>
      <c r="O15242" s="20"/>
      <c r="P15242" s="20"/>
    </row>
    <row r="15243" spans="3:16" x14ac:dyDescent="0.35">
      <c r="C15243" s="21"/>
      <c r="E15243" s="21"/>
      <c r="G15243" s="20"/>
      <c r="I15243" s="20"/>
      <c r="O15243" s="20"/>
      <c r="P15243" s="20"/>
    </row>
    <row r="15244" spans="3:16" x14ac:dyDescent="0.35">
      <c r="C15244" s="21"/>
      <c r="E15244" s="21"/>
      <c r="G15244" s="20"/>
      <c r="I15244" s="20"/>
      <c r="O15244" s="20"/>
      <c r="P15244" s="20"/>
    </row>
    <row r="15245" spans="3:16" x14ac:dyDescent="0.35">
      <c r="C15245" s="21"/>
      <c r="E15245" s="21"/>
      <c r="G15245" s="20"/>
      <c r="I15245" s="20"/>
      <c r="O15245" s="20"/>
      <c r="P15245" s="20"/>
    </row>
    <row r="15246" spans="3:16" x14ac:dyDescent="0.35">
      <c r="C15246" s="21"/>
      <c r="E15246" s="21"/>
      <c r="G15246" s="20"/>
      <c r="I15246" s="20"/>
      <c r="O15246" s="20"/>
      <c r="P15246" s="20"/>
    </row>
    <row r="15247" spans="3:16" x14ac:dyDescent="0.35">
      <c r="C15247" s="21"/>
      <c r="E15247" s="21"/>
      <c r="G15247" s="20"/>
      <c r="I15247" s="20"/>
      <c r="O15247" s="20"/>
      <c r="P15247" s="20"/>
    </row>
    <row r="15248" spans="3:16" x14ac:dyDescent="0.35">
      <c r="C15248" s="21"/>
      <c r="E15248" s="21"/>
      <c r="G15248" s="20"/>
      <c r="I15248" s="20"/>
      <c r="O15248" s="20"/>
      <c r="P15248" s="20"/>
    </row>
    <row r="15249" spans="3:16" x14ac:dyDescent="0.35">
      <c r="C15249" s="21"/>
      <c r="E15249" s="21"/>
      <c r="G15249" s="20"/>
      <c r="I15249" s="20"/>
      <c r="O15249" s="20"/>
      <c r="P15249" s="20"/>
    </row>
    <row r="15250" spans="3:16" x14ac:dyDescent="0.35">
      <c r="C15250" s="21"/>
      <c r="E15250" s="21"/>
      <c r="G15250" s="20"/>
      <c r="I15250" s="20"/>
      <c r="O15250" s="20"/>
      <c r="P15250" s="20"/>
    </row>
    <row r="15251" spans="3:16" x14ac:dyDescent="0.35">
      <c r="C15251" s="21"/>
      <c r="E15251" s="21"/>
      <c r="G15251" s="20"/>
      <c r="I15251" s="20"/>
      <c r="O15251" s="20"/>
      <c r="P15251" s="20"/>
    </row>
    <row r="15252" spans="3:16" x14ac:dyDescent="0.35">
      <c r="C15252" s="21"/>
      <c r="E15252" s="21"/>
      <c r="G15252" s="20"/>
      <c r="I15252" s="20"/>
      <c r="O15252" s="20"/>
      <c r="P15252" s="20"/>
    </row>
    <row r="15253" spans="3:16" x14ac:dyDescent="0.35">
      <c r="C15253" s="21"/>
      <c r="E15253" s="21"/>
      <c r="G15253" s="20"/>
      <c r="I15253" s="20"/>
      <c r="O15253" s="20"/>
      <c r="P15253" s="20"/>
    </row>
    <row r="15254" spans="3:16" x14ac:dyDescent="0.35">
      <c r="C15254" s="21"/>
      <c r="E15254" s="21"/>
      <c r="G15254" s="20"/>
      <c r="I15254" s="20"/>
      <c r="O15254" s="20"/>
      <c r="P15254" s="20"/>
    </row>
    <row r="15255" spans="3:16" x14ac:dyDescent="0.35">
      <c r="C15255" s="21"/>
      <c r="E15255" s="21"/>
      <c r="G15255" s="20"/>
      <c r="I15255" s="20"/>
      <c r="O15255" s="20"/>
      <c r="P15255" s="20"/>
    </row>
    <row r="15256" spans="3:16" x14ac:dyDescent="0.35">
      <c r="C15256" s="21"/>
      <c r="E15256" s="21"/>
      <c r="G15256" s="20"/>
      <c r="I15256" s="20"/>
      <c r="O15256" s="20"/>
      <c r="P15256" s="20"/>
    </row>
    <row r="15257" spans="3:16" x14ac:dyDescent="0.35">
      <c r="C15257" s="21"/>
      <c r="E15257" s="21"/>
      <c r="G15257" s="20"/>
      <c r="I15257" s="20"/>
      <c r="O15257" s="20"/>
      <c r="P15257" s="20"/>
    </row>
    <row r="15258" spans="3:16" x14ac:dyDescent="0.35">
      <c r="C15258" s="21"/>
      <c r="E15258" s="21"/>
      <c r="G15258" s="20"/>
      <c r="I15258" s="20"/>
      <c r="O15258" s="20"/>
      <c r="P15258" s="20"/>
    </row>
    <row r="15259" spans="3:16" x14ac:dyDescent="0.35">
      <c r="C15259" s="21"/>
      <c r="E15259" s="21"/>
      <c r="G15259" s="20"/>
      <c r="I15259" s="20"/>
      <c r="O15259" s="20"/>
      <c r="P15259" s="20"/>
    </row>
    <row r="15260" spans="3:16" x14ac:dyDescent="0.35">
      <c r="C15260" s="21"/>
      <c r="E15260" s="21"/>
      <c r="G15260" s="20"/>
      <c r="I15260" s="20"/>
      <c r="O15260" s="20"/>
      <c r="P15260" s="20"/>
    </row>
    <row r="15261" spans="3:16" x14ac:dyDescent="0.35">
      <c r="C15261" s="21"/>
      <c r="E15261" s="21"/>
      <c r="G15261" s="20"/>
      <c r="I15261" s="20"/>
      <c r="O15261" s="20"/>
      <c r="P15261" s="20"/>
    </row>
    <row r="15262" spans="3:16" x14ac:dyDescent="0.35">
      <c r="C15262" s="21"/>
      <c r="E15262" s="21"/>
      <c r="G15262" s="20"/>
      <c r="I15262" s="20"/>
      <c r="O15262" s="20"/>
      <c r="P15262" s="20"/>
    </row>
    <row r="15263" spans="3:16" x14ac:dyDescent="0.35">
      <c r="C15263" s="21"/>
      <c r="E15263" s="21"/>
      <c r="G15263" s="20"/>
      <c r="I15263" s="20"/>
      <c r="O15263" s="20"/>
      <c r="P15263" s="20"/>
    </row>
    <row r="15264" spans="3:16" x14ac:dyDescent="0.35">
      <c r="C15264" s="21"/>
      <c r="E15264" s="21"/>
      <c r="G15264" s="20"/>
      <c r="I15264" s="20"/>
      <c r="O15264" s="20"/>
      <c r="P15264" s="20"/>
    </row>
    <row r="15265" spans="3:16" x14ac:dyDescent="0.35">
      <c r="C15265" s="21"/>
      <c r="E15265" s="21"/>
      <c r="G15265" s="20"/>
      <c r="I15265" s="20"/>
      <c r="O15265" s="20"/>
      <c r="P15265" s="20"/>
    </row>
    <row r="15266" spans="3:16" x14ac:dyDescent="0.35">
      <c r="C15266" s="21"/>
      <c r="E15266" s="21"/>
      <c r="G15266" s="20"/>
      <c r="I15266" s="20"/>
      <c r="O15266" s="20"/>
      <c r="P15266" s="20"/>
    </row>
    <row r="15267" spans="3:16" x14ac:dyDescent="0.35">
      <c r="C15267" s="21"/>
      <c r="E15267" s="21"/>
      <c r="G15267" s="20"/>
      <c r="I15267" s="20"/>
      <c r="O15267" s="20"/>
      <c r="P15267" s="20"/>
    </row>
    <row r="15268" spans="3:16" x14ac:dyDescent="0.35">
      <c r="C15268" s="21"/>
      <c r="E15268" s="21"/>
      <c r="G15268" s="20"/>
      <c r="I15268" s="20"/>
      <c r="O15268" s="20"/>
      <c r="P15268" s="20"/>
    </row>
    <row r="15269" spans="3:16" x14ac:dyDescent="0.35">
      <c r="C15269" s="21"/>
      <c r="E15269" s="21"/>
      <c r="G15269" s="20"/>
      <c r="I15269" s="20"/>
      <c r="O15269" s="20"/>
      <c r="P15269" s="20"/>
    </row>
    <row r="15270" spans="3:16" x14ac:dyDescent="0.35">
      <c r="C15270" s="21"/>
      <c r="E15270" s="21"/>
      <c r="G15270" s="20"/>
      <c r="I15270" s="20"/>
      <c r="O15270" s="20"/>
      <c r="P15270" s="20"/>
    </row>
    <row r="15271" spans="3:16" x14ac:dyDescent="0.35">
      <c r="C15271" s="21"/>
      <c r="E15271" s="21"/>
      <c r="G15271" s="20"/>
      <c r="I15271" s="20"/>
      <c r="O15271" s="20"/>
      <c r="P15271" s="20"/>
    </row>
    <row r="15272" spans="3:16" x14ac:dyDescent="0.35">
      <c r="C15272" s="21"/>
      <c r="E15272" s="21"/>
      <c r="G15272" s="20"/>
      <c r="I15272" s="20"/>
      <c r="O15272" s="20"/>
      <c r="P15272" s="20"/>
    </row>
    <row r="15273" spans="3:16" x14ac:dyDescent="0.35">
      <c r="C15273" s="21"/>
      <c r="E15273" s="21"/>
      <c r="G15273" s="20"/>
      <c r="I15273" s="20"/>
      <c r="O15273" s="20"/>
      <c r="P15273" s="20"/>
    </row>
    <row r="15274" spans="3:16" x14ac:dyDescent="0.35">
      <c r="C15274" s="21"/>
      <c r="E15274" s="21"/>
      <c r="G15274" s="20"/>
      <c r="I15274" s="20"/>
      <c r="O15274" s="20"/>
      <c r="P15274" s="20"/>
    </row>
    <row r="15275" spans="3:16" x14ac:dyDescent="0.35">
      <c r="C15275" s="21"/>
      <c r="E15275" s="21"/>
      <c r="G15275" s="20"/>
      <c r="I15275" s="20"/>
      <c r="O15275" s="20"/>
      <c r="P15275" s="20"/>
    </row>
    <row r="15276" spans="3:16" x14ac:dyDescent="0.35">
      <c r="C15276" s="21"/>
      <c r="E15276" s="21"/>
      <c r="G15276" s="20"/>
      <c r="I15276" s="20"/>
      <c r="O15276" s="20"/>
      <c r="P15276" s="20"/>
    </row>
    <row r="15277" spans="3:16" x14ac:dyDescent="0.35">
      <c r="C15277" s="21"/>
      <c r="E15277" s="21"/>
      <c r="G15277" s="20"/>
      <c r="I15277" s="20"/>
      <c r="O15277" s="20"/>
      <c r="P15277" s="20"/>
    </row>
    <row r="15278" spans="3:16" x14ac:dyDescent="0.35">
      <c r="C15278" s="21"/>
      <c r="E15278" s="21"/>
      <c r="G15278" s="20"/>
      <c r="I15278" s="20"/>
      <c r="O15278" s="20"/>
      <c r="P15278" s="20"/>
    </row>
    <row r="15279" spans="3:16" x14ac:dyDescent="0.35">
      <c r="C15279" s="21"/>
      <c r="E15279" s="21"/>
      <c r="G15279" s="20"/>
      <c r="I15279" s="20"/>
      <c r="O15279" s="20"/>
      <c r="P15279" s="20"/>
    </row>
    <row r="15280" spans="3:16" x14ac:dyDescent="0.35">
      <c r="C15280" s="21"/>
      <c r="E15280" s="21"/>
      <c r="G15280" s="20"/>
      <c r="I15280" s="20"/>
      <c r="O15280" s="20"/>
      <c r="P15280" s="20"/>
    </row>
    <row r="15281" spans="3:16" x14ac:dyDescent="0.35">
      <c r="C15281" s="21"/>
      <c r="E15281" s="21"/>
      <c r="G15281" s="20"/>
      <c r="I15281" s="20"/>
      <c r="O15281" s="20"/>
      <c r="P15281" s="20"/>
    </row>
    <row r="15282" spans="3:16" x14ac:dyDescent="0.35">
      <c r="C15282" s="21"/>
      <c r="E15282" s="21"/>
      <c r="G15282" s="20"/>
      <c r="I15282" s="20"/>
      <c r="O15282" s="20"/>
      <c r="P15282" s="20"/>
    </row>
    <row r="15283" spans="3:16" x14ac:dyDescent="0.35">
      <c r="C15283" s="21"/>
      <c r="E15283" s="21"/>
      <c r="G15283" s="20"/>
      <c r="I15283" s="20"/>
      <c r="O15283" s="20"/>
      <c r="P15283" s="20"/>
    </row>
    <row r="15284" spans="3:16" x14ac:dyDescent="0.35">
      <c r="C15284" s="21"/>
      <c r="E15284" s="21"/>
      <c r="G15284" s="20"/>
      <c r="I15284" s="20"/>
      <c r="O15284" s="20"/>
      <c r="P15284" s="20"/>
    </row>
    <row r="15285" spans="3:16" x14ac:dyDescent="0.35">
      <c r="C15285" s="21"/>
      <c r="E15285" s="21"/>
      <c r="G15285" s="20"/>
      <c r="I15285" s="20"/>
      <c r="O15285" s="20"/>
      <c r="P15285" s="20"/>
    </row>
    <row r="15286" spans="3:16" x14ac:dyDescent="0.35">
      <c r="C15286" s="21"/>
      <c r="E15286" s="21"/>
      <c r="G15286" s="20"/>
      <c r="I15286" s="20"/>
      <c r="O15286" s="20"/>
      <c r="P15286" s="20"/>
    </row>
    <row r="15287" spans="3:16" x14ac:dyDescent="0.35">
      <c r="C15287" s="21"/>
      <c r="E15287" s="21"/>
      <c r="G15287" s="20"/>
      <c r="I15287" s="20"/>
      <c r="O15287" s="20"/>
      <c r="P15287" s="20"/>
    </row>
    <row r="15288" spans="3:16" x14ac:dyDescent="0.35">
      <c r="C15288" s="21"/>
      <c r="E15288" s="21"/>
      <c r="G15288" s="20"/>
      <c r="I15288" s="20"/>
      <c r="O15288" s="20"/>
      <c r="P15288" s="20"/>
    </row>
    <row r="15289" spans="3:16" x14ac:dyDescent="0.35">
      <c r="C15289" s="21"/>
      <c r="E15289" s="21"/>
      <c r="G15289" s="20"/>
      <c r="I15289" s="20"/>
      <c r="O15289" s="20"/>
      <c r="P15289" s="20"/>
    </row>
    <row r="15290" spans="3:16" x14ac:dyDescent="0.35">
      <c r="C15290" s="21"/>
      <c r="E15290" s="21"/>
      <c r="G15290" s="20"/>
      <c r="I15290" s="20"/>
      <c r="O15290" s="20"/>
      <c r="P15290" s="20"/>
    </row>
    <row r="15291" spans="3:16" x14ac:dyDescent="0.35">
      <c r="C15291" s="21"/>
      <c r="E15291" s="21"/>
      <c r="G15291" s="20"/>
      <c r="I15291" s="20"/>
      <c r="O15291" s="20"/>
      <c r="P15291" s="20"/>
    </row>
    <row r="15292" spans="3:16" x14ac:dyDescent="0.35">
      <c r="C15292" s="21"/>
      <c r="E15292" s="21"/>
      <c r="G15292" s="20"/>
      <c r="I15292" s="20"/>
      <c r="O15292" s="20"/>
      <c r="P15292" s="20"/>
    </row>
    <row r="15293" spans="3:16" x14ac:dyDescent="0.35">
      <c r="C15293" s="21"/>
      <c r="E15293" s="21"/>
      <c r="G15293" s="20"/>
      <c r="I15293" s="20"/>
      <c r="O15293" s="20"/>
      <c r="P15293" s="20"/>
    </row>
    <row r="15294" spans="3:16" x14ac:dyDescent="0.35">
      <c r="C15294" s="21"/>
      <c r="E15294" s="21"/>
      <c r="G15294" s="20"/>
      <c r="I15294" s="20"/>
      <c r="O15294" s="20"/>
      <c r="P15294" s="20"/>
    </row>
    <row r="15295" spans="3:16" x14ac:dyDescent="0.35">
      <c r="C15295" s="21"/>
      <c r="E15295" s="21"/>
      <c r="G15295" s="20"/>
      <c r="I15295" s="20"/>
      <c r="O15295" s="20"/>
      <c r="P15295" s="20"/>
    </row>
    <row r="15296" spans="3:16" x14ac:dyDescent="0.35">
      <c r="C15296" s="21"/>
      <c r="E15296" s="21"/>
      <c r="G15296" s="20"/>
      <c r="I15296" s="20"/>
      <c r="O15296" s="20"/>
      <c r="P15296" s="20"/>
    </row>
    <row r="15297" spans="3:16" x14ac:dyDescent="0.35">
      <c r="C15297" s="21"/>
      <c r="E15297" s="21"/>
      <c r="G15297" s="20"/>
      <c r="I15297" s="20"/>
      <c r="O15297" s="20"/>
      <c r="P15297" s="20"/>
    </row>
    <row r="15298" spans="3:16" x14ac:dyDescent="0.35">
      <c r="C15298" s="21"/>
      <c r="E15298" s="21"/>
      <c r="G15298" s="20"/>
      <c r="I15298" s="20"/>
      <c r="O15298" s="20"/>
      <c r="P15298" s="20"/>
    </row>
    <row r="15299" spans="3:16" x14ac:dyDescent="0.35">
      <c r="C15299" s="21"/>
      <c r="E15299" s="21"/>
      <c r="G15299" s="20"/>
      <c r="I15299" s="20"/>
      <c r="O15299" s="20"/>
      <c r="P15299" s="20"/>
    </row>
    <row r="15300" spans="3:16" x14ac:dyDescent="0.35">
      <c r="C15300" s="21"/>
      <c r="E15300" s="21"/>
      <c r="G15300" s="20"/>
      <c r="I15300" s="20"/>
      <c r="O15300" s="20"/>
      <c r="P15300" s="20"/>
    </row>
    <row r="15301" spans="3:16" x14ac:dyDescent="0.35">
      <c r="C15301" s="21"/>
      <c r="E15301" s="21"/>
      <c r="G15301" s="20"/>
      <c r="I15301" s="20"/>
      <c r="O15301" s="20"/>
      <c r="P15301" s="20"/>
    </row>
    <row r="15302" spans="3:16" x14ac:dyDescent="0.35">
      <c r="C15302" s="21"/>
      <c r="E15302" s="21"/>
      <c r="G15302" s="20"/>
      <c r="I15302" s="20"/>
      <c r="O15302" s="20"/>
      <c r="P15302" s="20"/>
    </row>
    <row r="15303" spans="3:16" x14ac:dyDescent="0.35">
      <c r="C15303" s="21"/>
      <c r="E15303" s="21"/>
      <c r="G15303" s="20"/>
      <c r="I15303" s="20"/>
      <c r="O15303" s="20"/>
      <c r="P15303" s="20"/>
    </row>
    <row r="15304" spans="3:16" x14ac:dyDescent="0.35">
      <c r="C15304" s="21"/>
      <c r="E15304" s="21"/>
      <c r="G15304" s="20"/>
      <c r="I15304" s="20"/>
      <c r="O15304" s="20"/>
      <c r="P15304" s="20"/>
    </row>
    <row r="15305" spans="3:16" x14ac:dyDescent="0.35">
      <c r="C15305" s="21"/>
      <c r="E15305" s="21"/>
      <c r="G15305" s="20"/>
      <c r="I15305" s="20"/>
      <c r="O15305" s="20"/>
      <c r="P15305" s="20"/>
    </row>
    <row r="15306" spans="3:16" x14ac:dyDescent="0.35">
      <c r="C15306" s="21"/>
      <c r="E15306" s="21"/>
      <c r="G15306" s="20"/>
      <c r="I15306" s="20"/>
      <c r="O15306" s="20"/>
      <c r="P15306" s="20"/>
    </row>
    <row r="15307" spans="3:16" x14ac:dyDescent="0.35">
      <c r="C15307" s="21"/>
      <c r="E15307" s="21"/>
      <c r="G15307" s="20"/>
      <c r="I15307" s="20"/>
      <c r="O15307" s="20"/>
      <c r="P15307" s="20"/>
    </row>
    <row r="15308" spans="3:16" x14ac:dyDescent="0.35">
      <c r="C15308" s="21"/>
      <c r="E15308" s="21"/>
      <c r="G15308" s="20"/>
      <c r="I15308" s="20"/>
      <c r="O15308" s="20"/>
      <c r="P15308" s="20"/>
    </row>
    <row r="15309" spans="3:16" x14ac:dyDescent="0.35">
      <c r="C15309" s="21"/>
      <c r="E15309" s="21"/>
      <c r="G15309" s="20"/>
      <c r="I15309" s="20"/>
      <c r="O15309" s="20"/>
      <c r="P15309" s="20"/>
    </row>
    <row r="15310" spans="3:16" x14ac:dyDescent="0.35">
      <c r="C15310" s="21"/>
      <c r="E15310" s="21"/>
      <c r="G15310" s="20"/>
      <c r="I15310" s="20"/>
      <c r="O15310" s="20"/>
      <c r="P15310" s="20"/>
    </row>
    <row r="15311" spans="3:16" x14ac:dyDescent="0.35">
      <c r="C15311" s="21"/>
      <c r="E15311" s="21"/>
      <c r="G15311" s="20"/>
      <c r="I15311" s="20"/>
      <c r="O15311" s="20"/>
      <c r="P15311" s="20"/>
    </row>
    <row r="15312" spans="3:16" x14ac:dyDescent="0.35">
      <c r="C15312" s="21"/>
      <c r="E15312" s="21"/>
      <c r="G15312" s="20"/>
      <c r="I15312" s="20"/>
      <c r="O15312" s="20"/>
      <c r="P15312" s="20"/>
    </row>
    <row r="15313" spans="3:16" x14ac:dyDescent="0.35">
      <c r="C15313" s="21"/>
      <c r="E15313" s="21"/>
      <c r="G15313" s="20"/>
      <c r="I15313" s="20"/>
      <c r="O15313" s="20"/>
      <c r="P15313" s="20"/>
    </row>
    <row r="15314" spans="3:16" x14ac:dyDescent="0.35">
      <c r="C15314" s="21"/>
      <c r="E15314" s="21"/>
      <c r="G15314" s="20"/>
      <c r="I15314" s="20"/>
      <c r="O15314" s="20"/>
      <c r="P15314" s="20"/>
    </row>
    <row r="15315" spans="3:16" x14ac:dyDescent="0.35">
      <c r="C15315" s="21"/>
      <c r="E15315" s="21"/>
      <c r="G15315" s="20"/>
      <c r="I15315" s="20"/>
      <c r="O15315" s="20"/>
      <c r="P15315" s="20"/>
    </row>
    <row r="15316" spans="3:16" x14ac:dyDescent="0.35">
      <c r="C15316" s="21"/>
      <c r="E15316" s="21"/>
      <c r="G15316" s="20"/>
      <c r="I15316" s="20"/>
      <c r="O15316" s="20"/>
      <c r="P15316" s="20"/>
    </row>
    <row r="15317" spans="3:16" x14ac:dyDescent="0.35">
      <c r="C15317" s="21"/>
      <c r="E15317" s="21"/>
      <c r="G15317" s="20"/>
      <c r="I15317" s="20"/>
      <c r="O15317" s="20"/>
      <c r="P15317" s="20"/>
    </row>
    <row r="15318" spans="3:16" x14ac:dyDescent="0.35">
      <c r="C15318" s="21"/>
      <c r="E15318" s="21"/>
      <c r="G15318" s="20"/>
      <c r="I15318" s="20"/>
      <c r="O15318" s="20"/>
      <c r="P15318" s="20"/>
    </row>
    <row r="15319" spans="3:16" x14ac:dyDescent="0.35">
      <c r="C15319" s="21"/>
      <c r="E15319" s="21"/>
      <c r="G15319" s="20"/>
      <c r="I15319" s="20"/>
      <c r="O15319" s="20"/>
      <c r="P15319" s="20"/>
    </row>
    <row r="15320" spans="3:16" x14ac:dyDescent="0.35">
      <c r="C15320" s="21"/>
      <c r="E15320" s="21"/>
      <c r="G15320" s="20"/>
      <c r="I15320" s="20"/>
      <c r="O15320" s="20"/>
      <c r="P15320" s="20"/>
    </row>
    <row r="15321" spans="3:16" x14ac:dyDescent="0.35">
      <c r="C15321" s="21"/>
      <c r="E15321" s="21"/>
      <c r="G15321" s="20"/>
      <c r="I15321" s="20"/>
      <c r="O15321" s="20"/>
      <c r="P15321" s="20"/>
    </row>
    <row r="15322" spans="3:16" x14ac:dyDescent="0.35">
      <c r="C15322" s="21"/>
      <c r="E15322" s="21"/>
      <c r="G15322" s="20"/>
      <c r="I15322" s="20"/>
      <c r="O15322" s="20"/>
      <c r="P15322" s="20"/>
    </row>
    <row r="15323" spans="3:16" x14ac:dyDescent="0.35">
      <c r="C15323" s="21"/>
      <c r="E15323" s="21"/>
      <c r="G15323" s="20"/>
      <c r="I15323" s="20"/>
      <c r="O15323" s="20"/>
      <c r="P15323" s="20"/>
    </row>
    <row r="15324" spans="3:16" x14ac:dyDescent="0.35">
      <c r="C15324" s="21"/>
      <c r="E15324" s="21"/>
      <c r="G15324" s="20"/>
      <c r="I15324" s="20"/>
      <c r="O15324" s="20"/>
      <c r="P15324" s="20"/>
    </row>
    <row r="15325" spans="3:16" x14ac:dyDescent="0.35">
      <c r="C15325" s="21"/>
      <c r="E15325" s="21"/>
      <c r="G15325" s="20"/>
      <c r="I15325" s="20"/>
      <c r="O15325" s="20"/>
      <c r="P15325" s="20"/>
    </row>
    <row r="15326" spans="3:16" x14ac:dyDescent="0.35">
      <c r="C15326" s="21"/>
      <c r="E15326" s="21"/>
      <c r="G15326" s="20"/>
      <c r="I15326" s="20"/>
      <c r="O15326" s="20"/>
      <c r="P15326" s="20"/>
    </row>
    <row r="15327" spans="3:16" x14ac:dyDescent="0.35">
      <c r="C15327" s="21"/>
      <c r="E15327" s="21"/>
      <c r="G15327" s="20"/>
      <c r="I15327" s="20"/>
      <c r="O15327" s="20"/>
      <c r="P15327" s="20"/>
    </row>
    <row r="15328" spans="3:16" x14ac:dyDescent="0.35">
      <c r="C15328" s="21"/>
      <c r="E15328" s="21"/>
      <c r="G15328" s="20"/>
      <c r="I15328" s="20"/>
      <c r="O15328" s="20"/>
      <c r="P15328" s="20"/>
    </row>
    <row r="15329" spans="3:16" x14ac:dyDescent="0.35">
      <c r="C15329" s="21"/>
      <c r="E15329" s="21"/>
      <c r="G15329" s="20"/>
      <c r="I15329" s="20"/>
      <c r="O15329" s="20"/>
      <c r="P15329" s="20"/>
    </row>
    <row r="15330" spans="3:16" x14ac:dyDescent="0.35">
      <c r="C15330" s="21"/>
      <c r="E15330" s="21"/>
      <c r="G15330" s="20"/>
      <c r="I15330" s="20"/>
      <c r="O15330" s="20"/>
      <c r="P15330" s="20"/>
    </row>
    <row r="15331" spans="3:16" x14ac:dyDescent="0.35">
      <c r="C15331" s="21"/>
      <c r="E15331" s="21"/>
      <c r="G15331" s="20"/>
      <c r="I15331" s="20"/>
      <c r="O15331" s="20"/>
      <c r="P15331" s="20"/>
    </row>
    <row r="15332" spans="3:16" x14ac:dyDescent="0.35">
      <c r="C15332" s="21"/>
      <c r="E15332" s="21"/>
      <c r="G15332" s="20"/>
      <c r="I15332" s="20"/>
      <c r="O15332" s="20"/>
      <c r="P15332" s="20"/>
    </row>
    <row r="15333" spans="3:16" x14ac:dyDescent="0.35">
      <c r="C15333" s="21"/>
      <c r="E15333" s="21"/>
      <c r="G15333" s="20"/>
      <c r="I15333" s="20"/>
      <c r="O15333" s="20"/>
      <c r="P15333" s="20"/>
    </row>
    <row r="15334" spans="3:16" x14ac:dyDescent="0.35">
      <c r="C15334" s="21"/>
      <c r="E15334" s="21"/>
      <c r="G15334" s="20"/>
      <c r="I15334" s="20"/>
      <c r="O15334" s="20"/>
      <c r="P15334" s="20"/>
    </row>
    <row r="15335" spans="3:16" x14ac:dyDescent="0.35">
      <c r="C15335" s="21"/>
      <c r="E15335" s="21"/>
      <c r="G15335" s="20"/>
      <c r="I15335" s="20"/>
      <c r="O15335" s="20"/>
      <c r="P15335" s="20"/>
    </row>
    <row r="15336" spans="3:16" x14ac:dyDescent="0.35">
      <c r="C15336" s="21"/>
      <c r="E15336" s="21"/>
      <c r="G15336" s="20"/>
      <c r="I15336" s="20"/>
      <c r="O15336" s="20"/>
      <c r="P15336" s="20"/>
    </row>
    <row r="15337" spans="3:16" x14ac:dyDescent="0.35">
      <c r="C15337" s="21"/>
      <c r="E15337" s="21"/>
      <c r="G15337" s="20"/>
      <c r="I15337" s="20"/>
      <c r="O15337" s="20"/>
      <c r="P15337" s="20"/>
    </row>
    <row r="15338" spans="3:16" x14ac:dyDescent="0.35">
      <c r="C15338" s="21"/>
      <c r="E15338" s="21"/>
      <c r="G15338" s="20"/>
      <c r="I15338" s="20"/>
      <c r="O15338" s="20"/>
      <c r="P15338" s="20"/>
    </row>
    <row r="15339" spans="3:16" x14ac:dyDescent="0.35">
      <c r="C15339" s="21"/>
      <c r="E15339" s="21"/>
      <c r="G15339" s="20"/>
      <c r="I15339" s="20"/>
      <c r="O15339" s="20"/>
      <c r="P15339" s="20"/>
    </row>
    <row r="15340" spans="3:16" x14ac:dyDescent="0.35">
      <c r="C15340" s="21"/>
      <c r="E15340" s="21"/>
      <c r="G15340" s="20"/>
      <c r="I15340" s="20"/>
      <c r="O15340" s="20"/>
      <c r="P15340" s="20"/>
    </row>
    <row r="15341" spans="3:16" x14ac:dyDescent="0.35">
      <c r="C15341" s="21"/>
      <c r="E15341" s="21"/>
      <c r="G15341" s="20"/>
      <c r="I15341" s="20"/>
      <c r="O15341" s="20"/>
      <c r="P15341" s="20"/>
    </row>
    <row r="15342" spans="3:16" x14ac:dyDescent="0.35">
      <c r="C15342" s="21"/>
      <c r="E15342" s="21"/>
      <c r="G15342" s="20"/>
      <c r="I15342" s="20"/>
      <c r="O15342" s="20"/>
      <c r="P15342" s="20"/>
    </row>
    <row r="15343" spans="3:16" x14ac:dyDescent="0.35">
      <c r="C15343" s="21"/>
      <c r="E15343" s="21"/>
      <c r="G15343" s="20"/>
      <c r="I15343" s="20"/>
      <c r="O15343" s="20"/>
      <c r="P15343" s="20"/>
    </row>
    <row r="15344" spans="3:16" x14ac:dyDescent="0.35">
      <c r="C15344" s="21"/>
      <c r="E15344" s="21"/>
      <c r="G15344" s="20"/>
      <c r="I15344" s="20"/>
      <c r="O15344" s="20"/>
      <c r="P15344" s="20"/>
    </row>
    <row r="15345" spans="3:16" x14ac:dyDescent="0.35">
      <c r="C15345" s="21"/>
      <c r="E15345" s="21"/>
      <c r="G15345" s="20"/>
      <c r="I15345" s="20"/>
      <c r="O15345" s="20"/>
      <c r="P15345" s="20"/>
    </row>
    <row r="15346" spans="3:16" x14ac:dyDescent="0.35">
      <c r="C15346" s="21"/>
      <c r="E15346" s="21"/>
      <c r="G15346" s="20"/>
      <c r="I15346" s="20"/>
      <c r="O15346" s="20"/>
      <c r="P15346" s="20"/>
    </row>
    <row r="15347" spans="3:16" x14ac:dyDescent="0.35">
      <c r="C15347" s="21"/>
      <c r="E15347" s="21"/>
      <c r="G15347" s="20"/>
      <c r="I15347" s="20"/>
      <c r="O15347" s="20"/>
      <c r="P15347" s="20"/>
    </row>
    <row r="15348" spans="3:16" x14ac:dyDescent="0.35">
      <c r="C15348" s="21"/>
      <c r="E15348" s="21"/>
      <c r="G15348" s="20"/>
      <c r="I15348" s="20"/>
      <c r="O15348" s="20"/>
      <c r="P15348" s="20"/>
    </row>
    <row r="15349" spans="3:16" x14ac:dyDescent="0.35">
      <c r="C15349" s="21"/>
      <c r="E15349" s="21"/>
      <c r="G15349" s="20"/>
      <c r="I15349" s="20"/>
      <c r="O15349" s="20"/>
      <c r="P15349" s="20"/>
    </row>
    <row r="15350" spans="3:16" x14ac:dyDescent="0.35">
      <c r="C15350" s="21"/>
      <c r="E15350" s="21"/>
      <c r="G15350" s="20"/>
      <c r="I15350" s="20"/>
      <c r="O15350" s="20"/>
      <c r="P15350" s="20"/>
    </row>
    <row r="15351" spans="3:16" x14ac:dyDescent="0.35">
      <c r="C15351" s="21"/>
      <c r="E15351" s="21"/>
      <c r="G15351" s="20"/>
      <c r="I15351" s="20"/>
      <c r="O15351" s="20"/>
      <c r="P15351" s="20"/>
    </row>
    <row r="15352" spans="3:16" x14ac:dyDescent="0.35">
      <c r="C15352" s="21"/>
      <c r="E15352" s="21"/>
      <c r="G15352" s="20"/>
      <c r="I15352" s="20"/>
      <c r="O15352" s="20"/>
      <c r="P15352" s="20"/>
    </row>
    <row r="15353" spans="3:16" x14ac:dyDescent="0.35">
      <c r="C15353" s="21"/>
      <c r="E15353" s="21"/>
      <c r="G15353" s="20"/>
      <c r="I15353" s="20"/>
      <c r="O15353" s="20"/>
      <c r="P15353" s="20"/>
    </row>
    <row r="15354" spans="3:16" x14ac:dyDescent="0.35">
      <c r="C15354" s="21"/>
      <c r="E15354" s="21"/>
      <c r="G15354" s="20"/>
      <c r="I15354" s="20"/>
      <c r="O15354" s="20"/>
      <c r="P15354" s="20"/>
    </row>
    <row r="15355" spans="3:16" x14ac:dyDescent="0.35">
      <c r="C15355" s="21"/>
      <c r="E15355" s="21"/>
      <c r="G15355" s="20"/>
      <c r="I15355" s="20"/>
      <c r="O15355" s="20"/>
      <c r="P15355" s="20"/>
    </row>
    <row r="15356" spans="3:16" x14ac:dyDescent="0.35">
      <c r="C15356" s="21"/>
      <c r="E15356" s="21"/>
      <c r="G15356" s="20"/>
      <c r="I15356" s="20"/>
      <c r="O15356" s="20"/>
      <c r="P15356" s="20"/>
    </row>
    <row r="15357" spans="3:16" x14ac:dyDescent="0.35">
      <c r="C15357" s="21"/>
      <c r="E15357" s="21"/>
      <c r="G15357" s="20"/>
      <c r="I15357" s="20"/>
      <c r="O15357" s="20"/>
      <c r="P15357" s="20"/>
    </row>
    <row r="15358" spans="3:16" x14ac:dyDescent="0.35">
      <c r="C15358" s="21"/>
      <c r="E15358" s="21"/>
      <c r="G15358" s="20"/>
      <c r="I15358" s="20"/>
      <c r="O15358" s="20"/>
      <c r="P15358" s="20"/>
    </row>
    <row r="15359" spans="3:16" x14ac:dyDescent="0.35">
      <c r="C15359" s="21"/>
      <c r="E15359" s="21"/>
      <c r="G15359" s="20"/>
      <c r="I15359" s="20"/>
      <c r="O15359" s="20"/>
      <c r="P15359" s="20"/>
    </row>
    <row r="15360" spans="3:16" x14ac:dyDescent="0.35">
      <c r="C15360" s="21"/>
      <c r="E15360" s="21"/>
      <c r="G15360" s="20"/>
      <c r="I15360" s="20"/>
      <c r="O15360" s="20"/>
      <c r="P15360" s="20"/>
    </row>
    <row r="15361" spans="3:16" x14ac:dyDescent="0.35">
      <c r="C15361" s="21"/>
      <c r="E15361" s="21"/>
      <c r="G15361" s="20"/>
      <c r="I15361" s="20"/>
      <c r="O15361" s="20"/>
      <c r="P15361" s="20"/>
    </row>
    <row r="15362" spans="3:16" x14ac:dyDescent="0.35">
      <c r="C15362" s="21"/>
      <c r="E15362" s="21"/>
      <c r="G15362" s="20"/>
      <c r="I15362" s="20"/>
      <c r="O15362" s="20"/>
      <c r="P15362" s="20"/>
    </row>
    <row r="15363" spans="3:16" x14ac:dyDescent="0.35">
      <c r="C15363" s="21"/>
      <c r="E15363" s="21"/>
      <c r="G15363" s="20"/>
      <c r="I15363" s="20"/>
      <c r="O15363" s="20"/>
      <c r="P15363" s="20"/>
    </row>
    <row r="15364" spans="3:16" x14ac:dyDescent="0.35">
      <c r="C15364" s="21"/>
      <c r="E15364" s="21"/>
      <c r="G15364" s="20"/>
      <c r="I15364" s="20"/>
      <c r="O15364" s="20"/>
      <c r="P15364" s="20"/>
    </row>
    <row r="15365" spans="3:16" x14ac:dyDescent="0.35">
      <c r="C15365" s="21"/>
      <c r="E15365" s="21"/>
      <c r="G15365" s="20"/>
      <c r="I15365" s="20"/>
      <c r="O15365" s="20"/>
      <c r="P15365" s="20"/>
    </row>
    <row r="15366" spans="3:16" x14ac:dyDescent="0.35">
      <c r="C15366" s="21"/>
      <c r="E15366" s="21"/>
      <c r="G15366" s="20"/>
      <c r="I15366" s="20"/>
      <c r="O15366" s="20"/>
      <c r="P15366" s="20"/>
    </row>
    <row r="15367" spans="3:16" x14ac:dyDescent="0.35">
      <c r="C15367" s="21"/>
      <c r="E15367" s="21"/>
      <c r="G15367" s="20"/>
      <c r="I15367" s="20"/>
      <c r="O15367" s="20"/>
      <c r="P15367" s="20"/>
    </row>
    <row r="15368" spans="3:16" x14ac:dyDescent="0.35">
      <c r="C15368" s="21"/>
      <c r="E15368" s="21"/>
      <c r="G15368" s="20"/>
      <c r="I15368" s="20"/>
      <c r="O15368" s="20"/>
      <c r="P15368" s="20"/>
    </row>
    <row r="15369" spans="3:16" x14ac:dyDescent="0.35">
      <c r="C15369" s="21"/>
      <c r="E15369" s="21"/>
      <c r="G15369" s="20"/>
      <c r="I15369" s="20"/>
      <c r="O15369" s="20"/>
      <c r="P15369" s="20"/>
    </row>
    <row r="15370" spans="3:16" x14ac:dyDescent="0.35">
      <c r="C15370" s="21"/>
      <c r="E15370" s="21"/>
      <c r="G15370" s="20"/>
      <c r="I15370" s="20"/>
      <c r="O15370" s="20"/>
      <c r="P15370" s="20"/>
    </row>
    <row r="15371" spans="3:16" x14ac:dyDescent="0.35">
      <c r="C15371" s="21"/>
      <c r="E15371" s="21"/>
      <c r="G15371" s="20"/>
      <c r="I15371" s="20"/>
      <c r="O15371" s="20"/>
      <c r="P15371" s="20"/>
    </row>
    <row r="15372" spans="3:16" x14ac:dyDescent="0.35">
      <c r="C15372" s="21"/>
      <c r="E15372" s="21"/>
      <c r="G15372" s="20"/>
      <c r="I15372" s="20"/>
      <c r="O15372" s="20"/>
      <c r="P15372" s="20"/>
    </row>
    <row r="15373" spans="3:16" x14ac:dyDescent="0.35">
      <c r="C15373" s="21"/>
      <c r="E15373" s="21"/>
      <c r="G15373" s="20"/>
      <c r="I15373" s="20"/>
      <c r="O15373" s="20"/>
      <c r="P15373" s="20"/>
    </row>
    <row r="15374" spans="3:16" x14ac:dyDescent="0.35">
      <c r="C15374" s="21"/>
      <c r="E15374" s="21"/>
      <c r="G15374" s="20"/>
      <c r="I15374" s="20"/>
      <c r="O15374" s="20"/>
      <c r="P15374" s="20"/>
    </row>
    <row r="15375" spans="3:16" x14ac:dyDescent="0.35">
      <c r="C15375" s="21"/>
      <c r="E15375" s="21"/>
      <c r="G15375" s="20"/>
      <c r="I15375" s="20"/>
      <c r="O15375" s="20"/>
      <c r="P15375" s="20"/>
    </row>
    <row r="15376" spans="3:16" x14ac:dyDescent="0.35">
      <c r="C15376" s="21"/>
      <c r="E15376" s="21"/>
      <c r="G15376" s="20"/>
      <c r="I15376" s="20"/>
      <c r="O15376" s="20"/>
      <c r="P15376" s="20"/>
    </row>
    <row r="15377" spans="3:16" x14ac:dyDescent="0.35">
      <c r="C15377" s="21"/>
      <c r="E15377" s="21"/>
      <c r="G15377" s="20"/>
      <c r="I15377" s="20"/>
      <c r="O15377" s="20"/>
      <c r="P15377" s="20"/>
    </row>
    <row r="15378" spans="3:16" x14ac:dyDescent="0.35">
      <c r="C15378" s="21"/>
      <c r="E15378" s="21"/>
      <c r="G15378" s="20"/>
      <c r="I15378" s="20"/>
      <c r="O15378" s="20"/>
      <c r="P15378" s="20"/>
    </row>
    <row r="15379" spans="3:16" x14ac:dyDescent="0.35">
      <c r="C15379" s="21"/>
      <c r="E15379" s="21"/>
      <c r="G15379" s="20"/>
      <c r="I15379" s="20"/>
      <c r="O15379" s="20"/>
      <c r="P15379" s="20"/>
    </row>
    <row r="15380" spans="3:16" x14ac:dyDescent="0.35">
      <c r="C15380" s="21"/>
      <c r="E15380" s="21"/>
      <c r="G15380" s="20"/>
      <c r="I15380" s="20"/>
      <c r="O15380" s="20"/>
      <c r="P15380" s="20"/>
    </row>
    <row r="15381" spans="3:16" x14ac:dyDescent="0.35">
      <c r="C15381" s="21"/>
      <c r="E15381" s="21"/>
      <c r="G15381" s="20"/>
      <c r="I15381" s="20"/>
      <c r="O15381" s="20"/>
      <c r="P15381" s="20"/>
    </row>
    <row r="15382" spans="3:16" x14ac:dyDescent="0.35">
      <c r="C15382" s="21"/>
      <c r="E15382" s="21"/>
      <c r="G15382" s="20"/>
      <c r="I15382" s="20"/>
      <c r="O15382" s="20"/>
      <c r="P15382" s="20"/>
    </row>
    <row r="15383" spans="3:16" x14ac:dyDescent="0.35">
      <c r="C15383" s="21"/>
      <c r="E15383" s="21"/>
      <c r="G15383" s="20"/>
      <c r="I15383" s="20"/>
      <c r="O15383" s="20"/>
      <c r="P15383" s="20"/>
    </row>
    <row r="15384" spans="3:16" x14ac:dyDescent="0.35">
      <c r="C15384" s="21"/>
      <c r="E15384" s="21"/>
      <c r="G15384" s="20"/>
      <c r="I15384" s="20"/>
      <c r="O15384" s="20"/>
      <c r="P15384" s="20"/>
    </row>
    <row r="15385" spans="3:16" x14ac:dyDescent="0.35">
      <c r="C15385" s="21"/>
      <c r="E15385" s="21"/>
      <c r="G15385" s="20"/>
      <c r="I15385" s="20"/>
      <c r="O15385" s="20"/>
      <c r="P15385" s="20"/>
    </row>
    <row r="15386" spans="3:16" x14ac:dyDescent="0.35">
      <c r="C15386" s="21"/>
      <c r="E15386" s="21"/>
      <c r="G15386" s="20"/>
      <c r="I15386" s="20"/>
      <c r="O15386" s="20"/>
      <c r="P15386" s="20"/>
    </row>
    <row r="15387" spans="3:16" x14ac:dyDescent="0.35">
      <c r="C15387" s="21"/>
      <c r="E15387" s="21"/>
      <c r="G15387" s="20"/>
      <c r="I15387" s="20"/>
      <c r="O15387" s="20"/>
      <c r="P15387" s="20"/>
    </row>
    <row r="15388" spans="3:16" x14ac:dyDescent="0.35">
      <c r="C15388" s="21"/>
      <c r="E15388" s="21"/>
      <c r="G15388" s="20"/>
      <c r="I15388" s="20"/>
      <c r="O15388" s="20"/>
      <c r="P15388" s="20"/>
    </row>
    <row r="15389" spans="3:16" x14ac:dyDescent="0.35">
      <c r="C15389" s="21"/>
      <c r="E15389" s="21"/>
      <c r="G15389" s="20"/>
      <c r="I15389" s="20"/>
      <c r="O15389" s="20"/>
      <c r="P15389" s="20"/>
    </row>
    <row r="15390" spans="3:16" x14ac:dyDescent="0.35">
      <c r="C15390" s="21"/>
      <c r="E15390" s="21"/>
      <c r="G15390" s="20"/>
      <c r="I15390" s="20"/>
      <c r="O15390" s="20"/>
      <c r="P15390" s="20"/>
    </row>
    <row r="15391" spans="3:16" x14ac:dyDescent="0.35">
      <c r="C15391" s="21"/>
      <c r="E15391" s="21"/>
      <c r="G15391" s="20"/>
      <c r="I15391" s="20"/>
      <c r="O15391" s="20"/>
      <c r="P15391" s="20"/>
    </row>
    <row r="15392" spans="3:16" x14ac:dyDescent="0.35">
      <c r="C15392" s="21"/>
      <c r="E15392" s="21"/>
      <c r="G15392" s="20"/>
      <c r="I15392" s="20"/>
      <c r="O15392" s="20"/>
      <c r="P15392" s="20"/>
    </row>
    <row r="15393" spans="3:16" x14ac:dyDescent="0.35">
      <c r="C15393" s="21"/>
      <c r="E15393" s="21"/>
      <c r="G15393" s="20"/>
      <c r="I15393" s="20"/>
      <c r="O15393" s="20"/>
      <c r="P15393" s="20"/>
    </row>
    <row r="15394" spans="3:16" x14ac:dyDescent="0.35">
      <c r="C15394" s="21"/>
      <c r="E15394" s="21"/>
      <c r="G15394" s="20"/>
      <c r="I15394" s="20"/>
      <c r="O15394" s="20"/>
      <c r="P15394" s="20"/>
    </row>
    <row r="15395" spans="3:16" x14ac:dyDescent="0.35">
      <c r="C15395" s="21"/>
      <c r="E15395" s="21"/>
      <c r="G15395" s="20"/>
      <c r="I15395" s="20"/>
      <c r="O15395" s="20"/>
      <c r="P15395" s="20"/>
    </row>
    <row r="15396" spans="3:16" x14ac:dyDescent="0.35">
      <c r="C15396" s="21"/>
      <c r="E15396" s="21"/>
      <c r="G15396" s="20"/>
      <c r="I15396" s="20"/>
      <c r="O15396" s="20"/>
      <c r="P15396" s="20"/>
    </row>
    <row r="15397" spans="3:16" x14ac:dyDescent="0.35">
      <c r="C15397" s="21"/>
      <c r="E15397" s="21"/>
      <c r="G15397" s="20"/>
      <c r="I15397" s="20"/>
      <c r="O15397" s="20"/>
      <c r="P15397" s="20"/>
    </row>
    <row r="15398" spans="3:16" x14ac:dyDescent="0.35">
      <c r="C15398" s="21"/>
      <c r="E15398" s="21"/>
      <c r="G15398" s="20"/>
      <c r="I15398" s="20"/>
      <c r="O15398" s="20"/>
      <c r="P15398" s="20"/>
    </row>
    <row r="15399" spans="3:16" x14ac:dyDescent="0.35">
      <c r="C15399" s="21"/>
      <c r="E15399" s="21"/>
      <c r="G15399" s="20"/>
      <c r="I15399" s="20"/>
      <c r="O15399" s="20"/>
      <c r="P15399" s="20"/>
    </row>
    <row r="15400" spans="3:16" x14ac:dyDescent="0.35">
      <c r="C15400" s="21"/>
      <c r="E15400" s="21"/>
      <c r="G15400" s="20"/>
      <c r="I15400" s="20"/>
      <c r="O15400" s="20"/>
      <c r="P15400" s="20"/>
    </row>
    <row r="15401" spans="3:16" x14ac:dyDescent="0.35">
      <c r="C15401" s="21"/>
      <c r="E15401" s="21"/>
      <c r="G15401" s="20"/>
      <c r="I15401" s="20"/>
      <c r="O15401" s="20"/>
      <c r="P15401" s="20"/>
    </row>
    <row r="15402" spans="3:16" x14ac:dyDescent="0.35">
      <c r="C15402" s="21"/>
      <c r="E15402" s="21"/>
      <c r="G15402" s="20"/>
      <c r="I15402" s="20"/>
      <c r="O15402" s="20"/>
      <c r="P15402" s="20"/>
    </row>
    <row r="15403" spans="3:16" x14ac:dyDescent="0.35">
      <c r="C15403" s="21"/>
      <c r="E15403" s="21"/>
      <c r="G15403" s="20"/>
      <c r="I15403" s="20"/>
      <c r="O15403" s="20"/>
      <c r="P15403" s="20"/>
    </row>
    <row r="15404" spans="3:16" x14ac:dyDescent="0.35">
      <c r="C15404" s="21"/>
      <c r="E15404" s="21"/>
      <c r="G15404" s="20"/>
      <c r="I15404" s="20"/>
      <c r="O15404" s="20"/>
      <c r="P15404" s="20"/>
    </row>
    <row r="15405" spans="3:16" x14ac:dyDescent="0.35">
      <c r="C15405" s="21"/>
      <c r="E15405" s="21"/>
      <c r="G15405" s="20"/>
      <c r="I15405" s="20"/>
      <c r="O15405" s="20"/>
      <c r="P15405" s="20"/>
    </row>
    <row r="15406" spans="3:16" x14ac:dyDescent="0.35">
      <c r="C15406" s="21"/>
      <c r="E15406" s="21"/>
      <c r="G15406" s="20"/>
      <c r="I15406" s="20"/>
      <c r="O15406" s="20"/>
      <c r="P15406" s="20"/>
    </row>
    <row r="15407" spans="3:16" x14ac:dyDescent="0.35">
      <c r="C15407" s="21"/>
      <c r="E15407" s="21"/>
      <c r="G15407" s="20"/>
      <c r="I15407" s="20"/>
      <c r="O15407" s="20"/>
      <c r="P15407" s="20"/>
    </row>
    <row r="15408" spans="3:16" x14ac:dyDescent="0.35">
      <c r="C15408" s="21"/>
      <c r="E15408" s="21"/>
      <c r="G15408" s="20"/>
      <c r="I15408" s="20"/>
      <c r="O15408" s="20"/>
      <c r="P15408" s="20"/>
    </row>
    <row r="15409" spans="3:16" x14ac:dyDescent="0.35">
      <c r="C15409" s="21"/>
      <c r="E15409" s="21"/>
      <c r="G15409" s="20"/>
      <c r="I15409" s="20"/>
      <c r="O15409" s="20"/>
      <c r="P15409" s="20"/>
    </row>
    <row r="15410" spans="3:16" x14ac:dyDescent="0.35">
      <c r="C15410" s="21"/>
      <c r="E15410" s="21"/>
      <c r="G15410" s="20"/>
      <c r="I15410" s="20"/>
      <c r="O15410" s="20"/>
      <c r="P15410" s="20"/>
    </row>
    <row r="15411" spans="3:16" x14ac:dyDescent="0.35">
      <c r="C15411" s="21"/>
      <c r="E15411" s="21"/>
      <c r="G15411" s="20"/>
      <c r="I15411" s="20"/>
      <c r="O15411" s="20"/>
      <c r="P15411" s="20"/>
    </row>
    <row r="15412" spans="3:16" x14ac:dyDescent="0.35">
      <c r="C15412" s="21"/>
      <c r="E15412" s="21"/>
      <c r="G15412" s="20"/>
      <c r="I15412" s="20"/>
      <c r="O15412" s="20"/>
      <c r="P15412" s="20"/>
    </row>
    <row r="15413" spans="3:16" x14ac:dyDescent="0.35">
      <c r="C15413" s="21"/>
      <c r="E15413" s="21"/>
      <c r="G15413" s="20"/>
      <c r="I15413" s="20"/>
      <c r="O15413" s="20"/>
      <c r="P15413" s="20"/>
    </row>
    <row r="15414" spans="3:16" x14ac:dyDescent="0.35">
      <c r="C15414" s="21"/>
      <c r="E15414" s="21"/>
      <c r="G15414" s="20"/>
      <c r="I15414" s="20"/>
      <c r="O15414" s="20"/>
      <c r="P15414" s="20"/>
    </row>
    <row r="15415" spans="3:16" x14ac:dyDescent="0.35">
      <c r="C15415" s="21"/>
      <c r="E15415" s="21"/>
      <c r="G15415" s="20"/>
      <c r="I15415" s="20"/>
      <c r="O15415" s="20"/>
      <c r="P15415" s="20"/>
    </row>
    <row r="15416" spans="3:16" x14ac:dyDescent="0.35">
      <c r="C15416" s="21"/>
      <c r="E15416" s="21"/>
      <c r="G15416" s="20"/>
      <c r="I15416" s="20"/>
      <c r="O15416" s="20"/>
      <c r="P15416" s="20"/>
    </row>
    <row r="15417" spans="3:16" x14ac:dyDescent="0.35">
      <c r="C15417" s="21"/>
      <c r="E15417" s="21"/>
      <c r="G15417" s="20"/>
      <c r="I15417" s="20"/>
      <c r="O15417" s="20"/>
      <c r="P15417" s="20"/>
    </row>
    <row r="15418" spans="3:16" x14ac:dyDescent="0.35">
      <c r="C15418" s="21"/>
      <c r="E15418" s="21"/>
      <c r="G15418" s="20"/>
      <c r="I15418" s="20"/>
      <c r="O15418" s="20"/>
      <c r="P15418" s="20"/>
    </row>
    <row r="15419" spans="3:16" x14ac:dyDescent="0.35">
      <c r="C15419" s="21"/>
      <c r="E15419" s="21"/>
      <c r="G15419" s="20"/>
      <c r="I15419" s="20"/>
      <c r="O15419" s="20"/>
      <c r="P15419" s="20"/>
    </row>
    <row r="15420" spans="3:16" x14ac:dyDescent="0.35">
      <c r="C15420" s="21"/>
      <c r="E15420" s="21"/>
      <c r="G15420" s="20"/>
      <c r="I15420" s="20"/>
      <c r="O15420" s="20"/>
      <c r="P15420" s="20"/>
    </row>
    <row r="15421" spans="3:16" x14ac:dyDescent="0.35">
      <c r="C15421" s="21"/>
      <c r="E15421" s="21"/>
      <c r="G15421" s="20"/>
      <c r="I15421" s="20"/>
      <c r="O15421" s="20"/>
      <c r="P15421" s="20"/>
    </row>
    <row r="15422" spans="3:16" x14ac:dyDescent="0.35">
      <c r="C15422" s="21"/>
      <c r="E15422" s="21"/>
      <c r="G15422" s="20"/>
      <c r="I15422" s="20"/>
      <c r="O15422" s="20"/>
      <c r="P15422" s="20"/>
    </row>
    <row r="15423" spans="3:16" x14ac:dyDescent="0.35">
      <c r="C15423" s="21"/>
      <c r="E15423" s="21"/>
      <c r="G15423" s="20"/>
      <c r="I15423" s="20"/>
      <c r="O15423" s="20"/>
      <c r="P15423" s="20"/>
    </row>
    <row r="15424" spans="3:16" x14ac:dyDescent="0.35">
      <c r="C15424" s="21"/>
      <c r="E15424" s="21"/>
      <c r="G15424" s="20"/>
      <c r="I15424" s="20"/>
      <c r="O15424" s="20"/>
      <c r="P15424" s="20"/>
    </row>
    <row r="15425" spans="3:16" x14ac:dyDescent="0.35">
      <c r="C15425" s="21"/>
      <c r="E15425" s="21"/>
      <c r="G15425" s="20"/>
      <c r="I15425" s="20"/>
      <c r="O15425" s="20"/>
      <c r="P15425" s="20"/>
    </row>
    <row r="15426" spans="3:16" x14ac:dyDescent="0.35">
      <c r="C15426" s="21"/>
      <c r="E15426" s="21"/>
      <c r="G15426" s="20"/>
      <c r="I15426" s="20"/>
      <c r="O15426" s="20"/>
      <c r="P15426" s="20"/>
    </row>
    <row r="15427" spans="3:16" x14ac:dyDescent="0.35">
      <c r="C15427" s="21"/>
      <c r="E15427" s="21"/>
      <c r="G15427" s="20"/>
      <c r="I15427" s="20"/>
      <c r="O15427" s="20"/>
      <c r="P15427" s="20"/>
    </row>
    <row r="15428" spans="3:16" x14ac:dyDescent="0.35">
      <c r="C15428" s="21"/>
      <c r="E15428" s="21"/>
      <c r="G15428" s="20"/>
      <c r="I15428" s="20"/>
      <c r="O15428" s="20"/>
      <c r="P15428" s="20"/>
    </row>
    <row r="15429" spans="3:16" x14ac:dyDescent="0.35">
      <c r="C15429" s="21"/>
      <c r="E15429" s="21"/>
      <c r="G15429" s="20"/>
      <c r="I15429" s="20"/>
      <c r="O15429" s="20"/>
      <c r="P15429" s="20"/>
    </row>
    <row r="15430" spans="3:16" x14ac:dyDescent="0.35">
      <c r="C15430" s="21"/>
      <c r="E15430" s="21"/>
      <c r="G15430" s="20"/>
      <c r="I15430" s="20"/>
      <c r="O15430" s="20"/>
      <c r="P15430" s="20"/>
    </row>
    <row r="15431" spans="3:16" x14ac:dyDescent="0.35">
      <c r="C15431" s="21"/>
      <c r="E15431" s="21"/>
      <c r="G15431" s="20"/>
      <c r="I15431" s="20"/>
      <c r="O15431" s="20"/>
      <c r="P15431" s="20"/>
    </row>
    <row r="15432" spans="3:16" x14ac:dyDescent="0.35">
      <c r="C15432" s="21"/>
      <c r="E15432" s="21"/>
      <c r="G15432" s="20"/>
      <c r="I15432" s="20"/>
      <c r="O15432" s="20"/>
      <c r="P15432" s="20"/>
    </row>
    <row r="15433" spans="3:16" x14ac:dyDescent="0.35">
      <c r="C15433" s="21"/>
      <c r="E15433" s="21"/>
      <c r="G15433" s="20"/>
      <c r="I15433" s="20"/>
      <c r="O15433" s="20"/>
      <c r="P15433" s="20"/>
    </row>
    <row r="15434" spans="3:16" x14ac:dyDescent="0.35">
      <c r="C15434" s="21"/>
      <c r="E15434" s="21"/>
      <c r="G15434" s="20"/>
      <c r="I15434" s="20"/>
      <c r="O15434" s="20"/>
      <c r="P15434" s="20"/>
    </row>
    <row r="15435" spans="3:16" x14ac:dyDescent="0.35">
      <c r="C15435" s="21"/>
      <c r="E15435" s="21"/>
      <c r="G15435" s="20"/>
      <c r="I15435" s="20"/>
      <c r="O15435" s="20"/>
      <c r="P15435" s="20"/>
    </row>
    <row r="15436" spans="3:16" x14ac:dyDescent="0.35">
      <c r="C15436" s="21"/>
      <c r="E15436" s="21"/>
      <c r="G15436" s="20"/>
      <c r="I15436" s="20"/>
      <c r="O15436" s="20"/>
      <c r="P15436" s="20"/>
    </row>
    <row r="15437" spans="3:16" x14ac:dyDescent="0.35">
      <c r="C15437" s="21"/>
      <c r="E15437" s="21"/>
      <c r="G15437" s="20"/>
      <c r="I15437" s="20"/>
      <c r="O15437" s="20"/>
      <c r="P15437" s="20"/>
    </row>
    <row r="15438" spans="3:16" x14ac:dyDescent="0.35">
      <c r="C15438" s="21"/>
      <c r="E15438" s="21"/>
      <c r="G15438" s="20"/>
      <c r="I15438" s="20"/>
      <c r="O15438" s="20"/>
      <c r="P15438" s="20"/>
    </row>
    <row r="15439" spans="3:16" x14ac:dyDescent="0.35">
      <c r="C15439" s="21"/>
      <c r="E15439" s="21"/>
      <c r="G15439" s="20"/>
      <c r="I15439" s="20"/>
      <c r="O15439" s="20"/>
      <c r="P15439" s="20"/>
    </row>
    <row r="15440" spans="3:16" x14ac:dyDescent="0.35">
      <c r="C15440" s="21"/>
      <c r="E15440" s="21"/>
      <c r="G15440" s="20"/>
      <c r="I15440" s="20"/>
      <c r="O15440" s="20"/>
      <c r="P15440" s="20"/>
    </row>
    <row r="15441" spans="3:16" x14ac:dyDescent="0.35">
      <c r="C15441" s="21"/>
      <c r="E15441" s="21"/>
      <c r="G15441" s="20"/>
      <c r="I15441" s="20"/>
      <c r="O15441" s="20"/>
      <c r="P15441" s="20"/>
    </row>
    <row r="15442" spans="3:16" x14ac:dyDescent="0.35">
      <c r="C15442" s="21"/>
      <c r="E15442" s="21"/>
      <c r="G15442" s="20"/>
      <c r="I15442" s="20"/>
      <c r="O15442" s="20"/>
      <c r="P15442" s="20"/>
    </row>
    <row r="15443" spans="3:16" x14ac:dyDescent="0.35">
      <c r="C15443" s="21"/>
      <c r="E15443" s="21"/>
      <c r="G15443" s="20"/>
      <c r="I15443" s="20"/>
      <c r="O15443" s="20"/>
      <c r="P15443" s="20"/>
    </row>
    <row r="15444" spans="3:16" x14ac:dyDescent="0.35">
      <c r="C15444" s="21"/>
      <c r="E15444" s="21"/>
      <c r="G15444" s="20"/>
      <c r="I15444" s="20"/>
      <c r="O15444" s="20"/>
      <c r="P15444" s="20"/>
    </row>
    <row r="15445" spans="3:16" x14ac:dyDescent="0.35">
      <c r="C15445" s="21"/>
      <c r="E15445" s="21"/>
      <c r="G15445" s="20"/>
      <c r="I15445" s="20"/>
      <c r="O15445" s="20"/>
      <c r="P15445" s="20"/>
    </row>
    <row r="15446" spans="3:16" x14ac:dyDescent="0.35">
      <c r="C15446" s="21"/>
      <c r="E15446" s="21"/>
      <c r="G15446" s="20"/>
      <c r="I15446" s="20"/>
      <c r="O15446" s="20"/>
      <c r="P15446" s="20"/>
    </row>
    <row r="15447" spans="3:16" x14ac:dyDescent="0.35">
      <c r="C15447" s="21"/>
      <c r="E15447" s="21"/>
      <c r="G15447" s="20"/>
      <c r="I15447" s="20"/>
      <c r="O15447" s="20"/>
      <c r="P15447" s="20"/>
    </row>
    <row r="15448" spans="3:16" x14ac:dyDescent="0.35">
      <c r="C15448" s="21"/>
      <c r="E15448" s="21"/>
      <c r="G15448" s="20"/>
      <c r="I15448" s="20"/>
      <c r="O15448" s="20"/>
      <c r="P15448" s="20"/>
    </row>
    <row r="15449" spans="3:16" x14ac:dyDescent="0.35">
      <c r="C15449" s="21"/>
      <c r="E15449" s="21"/>
      <c r="G15449" s="20"/>
      <c r="I15449" s="20"/>
      <c r="O15449" s="20"/>
      <c r="P15449" s="20"/>
    </row>
    <row r="15450" spans="3:16" x14ac:dyDescent="0.35">
      <c r="C15450" s="21"/>
      <c r="E15450" s="21"/>
      <c r="G15450" s="20"/>
      <c r="I15450" s="20"/>
      <c r="O15450" s="20"/>
      <c r="P15450" s="20"/>
    </row>
    <row r="15451" spans="3:16" x14ac:dyDescent="0.35">
      <c r="C15451" s="21"/>
      <c r="E15451" s="21"/>
      <c r="G15451" s="20"/>
      <c r="I15451" s="20"/>
      <c r="O15451" s="20"/>
      <c r="P15451" s="20"/>
    </row>
    <row r="15452" spans="3:16" x14ac:dyDescent="0.35">
      <c r="C15452" s="21"/>
      <c r="E15452" s="21"/>
      <c r="G15452" s="20"/>
      <c r="I15452" s="20"/>
      <c r="O15452" s="20"/>
      <c r="P15452" s="20"/>
    </row>
    <row r="15453" spans="3:16" x14ac:dyDescent="0.35">
      <c r="C15453" s="21"/>
      <c r="E15453" s="21"/>
      <c r="G15453" s="20"/>
      <c r="I15453" s="20"/>
      <c r="O15453" s="20"/>
      <c r="P15453" s="20"/>
    </row>
    <row r="15454" spans="3:16" x14ac:dyDescent="0.35">
      <c r="C15454" s="21"/>
      <c r="E15454" s="21"/>
      <c r="G15454" s="20"/>
      <c r="I15454" s="20"/>
      <c r="O15454" s="20"/>
      <c r="P15454" s="20"/>
    </row>
    <row r="15455" spans="3:16" x14ac:dyDescent="0.35">
      <c r="C15455" s="21"/>
      <c r="E15455" s="21"/>
      <c r="G15455" s="20"/>
      <c r="I15455" s="20"/>
      <c r="O15455" s="20"/>
      <c r="P15455" s="20"/>
    </row>
    <row r="15456" spans="3:16" x14ac:dyDescent="0.35">
      <c r="C15456" s="21"/>
      <c r="E15456" s="21"/>
      <c r="G15456" s="20"/>
      <c r="I15456" s="20"/>
      <c r="O15456" s="20"/>
      <c r="P15456" s="20"/>
    </row>
    <row r="15457" spans="3:16" x14ac:dyDescent="0.35">
      <c r="C15457" s="21"/>
      <c r="E15457" s="21"/>
      <c r="G15457" s="20"/>
      <c r="I15457" s="20"/>
      <c r="O15457" s="20"/>
      <c r="P15457" s="20"/>
    </row>
    <row r="15458" spans="3:16" x14ac:dyDescent="0.35">
      <c r="C15458" s="21"/>
      <c r="E15458" s="21"/>
      <c r="G15458" s="20"/>
      <c r="I15458" s="20"/>
      <c r="O15458" s="20"/>
      <c r="P15458" s="20"/>
    </row>
    <row r="15459" spans="3:16" x14ac:dyDescent="0.35">
      <c r="C15459" s="21"/>
      <c r="E15459" s="21"/>
      <c r="G15459" s="20"/>
      <c r="I15459" s="20"/>
      <c r="O15459" s="20"/>
      <c r="P15459" s="20"/>
    </row>
    <row r="15460" spans="3:16" x14ac:dyDescent="0.35">
      <c r="C15460" s="21"/>
      <c r="E15460" s="21"/>
      <c r="G15460" s="20"/>
      <c r="I15460" s="20"/>
      <c r="O15460" s="20"/>
      <c r="P15460" s="20"/>
    </row>
    <row r="15461" spans="3:16" x14ac:dyDescent="0.35">
      <c r="C15461" s="21"/>
      <c r="E15461" s="21"/>
      <c r="G15461" s="20"/>
      <c r="I15461" s="20"/>
      <c r="O15461" s="20"/>
      <c r="P15461" s="20"/>
    </row>
    <row r="15462" spans="3:16" x14ac:dyDescent="0.35">
      <c r="C15462" s="21"/>
      <c r="E15462" s="21"/>
      <c r="G15462" s="20"/>
      <c r="I15462" s="20"/>
      <c r="O15462" s="20"/>
      <c r="P15462" s="20"/>
    </row>
    <row r="15463" spans="3:16" x14ac:dyDescent="0.35">
      <c r="C15463" s="21"/>
      <c r="E15463" s="21"/>
      <c r="G15463" s="20"/>
      <c r="I15463" s="20"/>
      <c r="O15463" s="20"/>
      <c r="P15463" s="20"/>
    </row>
    <row r="15464" spans="3:16" x14ac:dyDescent="0.35">
      <c r="C15464" s="21"/>
      <c r="E15464" s="21"/>
      <c r="G15464" s="20"/>
      <c r="I15464" s="20"/>
      <c r="O15464" s="20"/>
      <c r="P15464" s="20"/>
    </row>
    <row r="15465" spans="3:16" x14ac:dyDescent="0.35">
      <c r="C15465" s="21"/>
      <c r="E15465" s="21"/>
      <c r="G15465" s="20"/>
      <c r="I15465" s="20"/>
      <c r="O15465" s="20"/>
      <c r="P15465" s="20"/>
    </row>
    <row r="15466" spans="3:16" x14ac:dyDescent="0.35">
      <c r="C15466" s="21"/>
      <c r="E15466" s="21"/>
      <c r="G15466" s="20"/>
      <c r="I15466" s="20"/>
      <c r="O15466" s="20"/>
      <c r="P15466" s="20"/>
    </row>
    <row r="15467" spans="3:16" x14ac:dyDescent="0.35">
      <c r="C15467" s="21"/>
      <c r="E15467" s="21"/>
      <c r="G15467" s="20"/>
      <c r="I15467" s="20"/>
      <c r="O15467" s="20"/>
      <c r="P15467" s="20"/>
    </row>
    <row r="15468" spans="3:16" x14ac:dyDescent="0.35">
      <c r="C15468" s="21"/>
      <c r="E15468" s="21"/>
      <c r="G15468" s="20"/>
      <c r="I15468" s="20"/>
      <c r="O15468" s="20"/>
      <c r="P15468" s="20"/>
    </row>
    <row r="15469" spans="3:16" x14ac:dyDescent="0.35">
      <c r="C15469" s="21"/>
      <c r="E15469" s="21"/>
      <c r="G15469" s="20"/>
      <c r="I15469" s="20"/>
      <c r="O15469" s="20"/>
      <c r="P15469" s="20"/>
    </row>
    <row r="15470" spans="3:16" x14ac:dyDescent="0.35">
      <c r="C15470" s="21"/>
      <c r="E15470" s="21"/>
      <c r="G15470" s="20"/>
      <c r="I15470" s="20"/>
      <c r="O15470" s="20"/>
      <c r="P15470" s="20"/>
    </row>
    <row r="15471" spans="3:16" x14ac:dyDescent="0.35">
      <c r="C15471" s="21"/>
      <c r="E15471" s="21"/>
      <c r="G15471" s="20"/>
      <c r="I15471" s="20"/>
      <c r="O15471" s="20"/>
      <c r="P15471" s="20"/>
    </row>
    <row r="15472" spans="3:16" x14ac:dyDescent="0.35">
      <c r="C15472" s="21"/>
      <c r="E15472" s="21"/>
      <c r="G15472" s="20"/>
      <c r="I15472" s="20"/>
      <c r="O15472" s="20"/>
      <c r="P15472" s="20"/>
    </row>
    <row r="15473" spans="3:16" x14ac:dyDescent="0.35">
      <c r="C15473" s="21"/>
      <c r="E15473" s="21"/>
      <c r="G15473" s="20"/>
      <c r="I15473" s="20"/>
      <c r="O15473" s="20"/>
      <c r="P15473" s="20"/>
    </row>
    <row r="15474" spans="3:16" x14ac:dyDescent="0.35">
      <c r="C15474" s="21"/>
      <c r="E15474" s="21"/>
      <c r="G15474" s="20"/>
      <c r="I15474" s="20"/>
      <c r="O15474" s="20"/>
      <c r="P15474" s="20"/>
    </row>
    <row r="15475" spans="3:16" x14ac:dyDescent="0.35">
      <c r="C15475" s="21"/>
      <c r="E15475" s="21"/>
      <c r="G15475" s="20"/>
      <c r="I15475" s="20"/>
      <c r="O15475" s="20"/>
      <c r="P15475" s="20"/>
    </row>
    <row r="15476" spans="3:16" x14ac:dyDescent="0.35">
      <c r="C15476" s="21"/>
      <c r="E15476" s="21"/>
      <c r="G15476" s="20"/>
      <c r="I15476" s="20"/>
      <c r="O15476" s="20"/>
      <c r="P15476" s="20"/>
    </row>
    <row r="15477" spans="3:16" x14ac:dyDescent="0.35">
      <c r="C15477" s="21"/>
      <c r="E15477" s="21"/>
      <c r="G15477" s="20"/>
      <c r="I15477" s="20"/>
      <c r="O15477" s="20"/>
      <c r="P15477" s="20"/>
    </row>
    <row r="15478" spans="3:16" x14ac:dyDescent="0.35">
      <c r="C15478" s="21"/>
      <c r="E15478" s="21"/>
      <c r="G15478" s="20"/>
      <c r="I15478" s="20"/>
      <c r="O15478" s="20"/>
      <c r="P15478" s="20"/>
    </row>
    <row r="15479" spans="3:16" x14ac:dyDescent="0.35">
      <c r="C15479" s="21"/>
      <c r="E15479" s="21"/>
      <c r="G15479" s="20"/>
      <c r="I15479" s="20"/>
      <c r="O15479" s="20"/>
      <c r="P15479" s="20"/>
    </row>
    <row r="15480" spans="3:16" x14ac:dyDescent="0.35">
      <c r="C15480" s="21"/>
      <c r="E15480" s="21"/>
      <c r="G15480" s="20"/>
      <c r="I15480" s="20"/>
      <c r="O15480" s="20"/>
      <c r="P15480" s="20"/>
    </row>
    <row r="15481" spans="3:16" x14ac:dyDescent="0.35">
      <c r="C15481" s="21"/>
      <c r="E15481" s="21"/>
      <c r="G15481" s="20"/>
      <c r="I15481" s="20"/>
      <c r="O15481" s="20"/>
      <c r="P15481" s="20"/>
    </row>
    <row r="15482" spans="3:16" x14ac:dyDescent="0.35">
      <c r="C15482" s="21"/>
      <c r="E15482" s="21"/>
      <c r="G15482" s="20"/>
      <c r="I15482" s="20"/>
      <c r="O15482" s="20"/>
      <c r="P15482" s="20"/>
    </row>
    <row r="15483" spans="3:16" x14ac:dyDescent="0.35">
      <c r="C15483" s="21"/>
      <c r="E15483" s="21"/>
      <c r="G15483" s="20"/>
      <c r="I15483" s="20"/>
      <c r="O15483" s="20"/>
      <c r="P15483" s="20"/>
    </row>
    <row r="15484" spans="3:16" x14ac:dyDescent="0.35">
      <c r="C15484" s="21"/>
      <c r="E15484" s="21"/>
      <c r="G15484" s="20"/>
      <c r="I15484" s="20"/>
      <c r="O15484" s="20"/>
      <c r="P15484" s="20"/>
    </row>
    <row r="15485" spans="3:16" x14ac:dyDescent="0.35">
      <c r="C15485" s="21"/>
      <c r="E15485" s="21"/>
      <c r="G15485" s="20"/>
      <c r="I15485" s="20"/>
      <c r="O15485" s="20"/>
      <c r="P15485" s="20"/>
    </row>
    <row r="15486" spans="3:16" x14ac:dyDescent="0.35">
      <c r="C15486" s="21"/>
      <c r="E15486" s="21"/>
      <c r="G15486" s="20"/>
      <c r="I15486" s="20"/>
      <c r="O15486" s="20"/>
      <c r="P15486" s="20"/>
    </row>
    <row r="15487" spans="3:16" x14ac:dyDescent="0.35">
      <c r="C15487" s="21"/>
      <c r="E15487" s="21"/>
      <c r="G15487" s="20"/>
      <c r="I15487" s="20"/>
      <c r="O15487" s="20"/>
      <c r="P15487" s="20"/>
    </row>
    <row r="15488" spans="3:16" x14ac:dyDescent="0.35">
      <c r="C15488" s="21"/>
      <c r="E15488" s="21"/>
      <c r="G15488" s="20"/>
      <c r="I15488" s="20"/>
      <c r="O15488" s="20"/>
      <c r="P15488" s="20"/>
    </row>
    <row r="15489" spans="3:16" x14ac:dyDescent="0.35">
      <c r="C15489" s="21"/>
      <c r="E15489" s="21"/>
      <c r="G15489" s="20"/>
      <c r="I15489" s="20"/>
      <c r="O15489" s="20"/>
      <c r="P15489" s="20"/>
    </row>
    <row r="15490" spans="3:16" x14ac:dyDescent="0.35">
      <c r="C15490" s="21"/>
      <c r="E15490" s="21"/>
      <c r="G15490" s="20"/>
      <c r="I15490" s="20"/>
      <c r="O15490" s="20"/>
      <c r="P15490" s="20"/>
    </row>
    <row r="15491" spans="3:16" x14ac:dyDescent="0.35">
      <c r="C15491" s="21"/>
      <c r="E15491" s="21"/>
      <c r="G15491" s="20"/>
      <c r="I15491" s="20"/>
      <c r="O15491" s="20"/>
      <c r="P15491" s="20"/>
    </row>
    <row r="15492" spans="3:16" x14ac:dyDescent="0.35">
      <c r="C15492" s="21"/>
      <c r="E15492" s="21"/>
      <c r="G15492" s="20"/>
      <c r="I15492" s="20"/>
      <c r="O15492" s="20"/>
      <c r="P15492" s="20"/>
    </row>
    <row r="15493" spans="3:16" x14ac:dyDescent="0.35">
      <c r="C15493" s="21"/>
      <c r="E15493" s="21"/>
      <c r="G15493" s="20"/>
      <c r="I15493" s="20"/>
      <c r="O15493" s="20"/>
      <c r="P15493" s="20"/>
    </row>
    <row r="15494" spans="3:16" x14ac:dyDescent="0.35">
      <c r="C15494" s="21"/>
      <c r="E15494" s="21"/>
      <c r="G15494" s="20"/>
      <c r="I15494" s="20"/>
      <c r="O15494" s="20"/>
      <c r="P15494" s="20"/>
    </row>
    <row r="15495" spans="3:16" x14ac:dyDescent="0.35">
      <c r="C15495" s="21"/>
      <c r="E15495" s="21"/>
      <c r="G15495" s="20"/>
      <c r="I15495" s="20"/>
      <c r="O15495" s="20"/>
      <c r="P15495" s="20"/>
    </row>
    <row r="15496" spans="3:16" x14ac:dyDescent="0.35">
      <c r="C15496" s="21"/>
      <c r="E15496" s="21"/>
      <c r="G15496" s="20"/>
      <c r="I15496" s="20"/>
      <c r="O15496" s="20"/>
      <c r="P15496" s="20"/>
    </row>
    <row r="15497" spans="3:16" x14ac:dyDescent="0.35">
      <c r="C15497" s="21"/>
      <c r="E15497" s="21"/>
      <c r="G15497" s="20"/>
      <c r="I15497" s="20"/>
      <c r="O15497" s="20"/>
      <c r="P15497" s="20"/>
    </row>
    <row r="15498" spans="3:16" x14ac:dyDescent="0.35">
      <c r="C15498" s="21"/>
      <c r="E15498" s="21"/>
      <c r="G15498" s="20"/>
      <c r="I15498" s="20"/>
      <c r="O15498" s="20"/>
      <c r="P15498" s="20"/>
    </row>
    <row r="15499" spans="3:16" x14ac:dyDescent="0.35">
      <c r="C15499" s="21"/>
      <c r="E15499" s="21"/>
      <c r="G15499" s="20"/>
      <c r="I15499" s="20"/>
      <c r="O15499" s="20"/>
      <c r="P15499" s="20"/>
    </row>
    <row r="15500" spans="3:16" x14ac:dyDescent="0.35">
      <c r="C15500" s="21"/>
      <c r="E15500" s="21"/>
      <c r="G15500" s="20"/>
      <c r="I15500" s="20"/>
      <c r="O15500" s="20"/>
      <c r="P15500" s="20"/>
    </row>
    <row r="15501" spans="3:16" x14ac:dyDescent="0.35">
      <c r="C15501" s="21"/>
      <c r="E15501" s="21"/>
      <c r="G15501" s="20"/>
      <c r="I15501" s="20"/>
      <c r="O15501" s="20"/>
      <c r="P15501" s="20"/>
    </row>
    <row r="15502" spans="3:16" x14ac:dyDescent="0.35">
      <c r="C15502" s="21"/>
      <c r="E15502" s="21"/>
      <c r="G15502" s="20"/>
      <c r="I15502" s="20"/>
      <c r="O15502" s="20"/>
      <c r="P15502" s="20"/>
    </row>
    <row r="15503" spans="3:16" x14ac:dyDescent="0.35">
      <c r="C15503" s="21"/>
      <c r="E15503" s="21"/>
      <c r="G15503" s="20"/>
      <c r="I15503" s="20"/>
      <c r="O15503" s="20"/>
      <c r="P15503" s="20"/>
    </row>
    <row r="15504" spans="3:16" x14ac:dyDescent="0.35">
      <c r="C15504" s="21"/>
      <c r="E15504" s="21"/>
      <c r="G15504" s="20"/>
      <c r="I15504" s="20"/>
      <c r="O15504" s="20"/>
      <c r="P15504" s="20"/>
    </row>
    <row r="15505" spans="3:16" x14ac:dyDescent="0.35">
      <c r="C15505" s="21"/>
      <c r="E15505" s="21"/>
      <c r="G15505" s="20"/>
      <c r="I15505" s="20"/>
      <c r="O15505" s="20"/>
      <c r="P15505" s="20"/>
    </row>
    <row r="15506" spans="3:16" x14ac:dyDescent="0.35">
      <c r="C15506" s="21"/>
      <c r="E15506" s="21"/>
      <c r="G15506" s="20"/>
      <c r="I15506" s="20"/>
      <c r="O15506" s="20"/>
      <c r="P15506" s="20"/>
    </row>
    <row r="15507" spans="3:16" x14ac:dyDescent="0.35">
      <c r="C15507" s="21"/>
      <c r="E15507" s="21"/>
      <c r="G15507" s="20"/>
      <c r="I15507" s="20"/>
      <c r="O15507" s="20"/>
      <c r="P15507" s="20"/>
    </row>
    <row r="15508" spans="3:16" x14ac:dyDescent="0.35">
      <c r="C15508" s="21"/>
      <c r="E15508" s="21"/>
      <c r="G15508" s="20"/>
      <c r="I15508" s="20"/>
      <c r="O15508" s="20"/>
      <c r="P15508" s="20"/>
    </row>
    <row r="15509" spans="3:16" x14ac:dyDescent="0.35">
      <c r="C15509" s="21"/>
      <c r="E15509" s="21"/>
      <c r="G15509" s="20"/>
      <c r="I15509" s="20"/>
      <c r="O15509" s="20"/>
      <c r="P15509" s="20"/>
    </row>
    <row r="15510" spans="3:16" x14ac:dyDescent="0.35">
      <c r="C15510" s="21"/>
      <c r="E15510" s="21"/>
      <c r="G15510" s="20"/>
      <c r="I15510" s="20"/>
      <c r="O15510" s="20"/>
      <c r="P15510" s="20"/>
    </row>
    <row r="15511" spans="3:16" x14ac:dyDescent="0.35">
      <c r="C15511" s="21"/>
      <c r="E15511" s="21"/>
      <c r="G15511" s="20"/>
      <c r="I15511" s="20"/>
      <c r="O15511" s="20"/>
      <c r="P15511" s="20"/>
    </row>
    <row r="15512" spans="3:16" x14ac:dyDescent="0.35">
      <c r="C15512" s="21"/>
      <c r="E15512" s="21"/>
      <c r="G15512" s="20"/>
      <c r="I15512" s="20"/>
      <c r="O15512" s="20"/>
      <c r="P15512" s="20"/>
    </row>
    <row r="15513" spans="3:16" x14ac:dyDescent="0.35">
      <c r="C15513" s="21"/>
      <c r="E15513" s="21"/>
      <c r="G15513" s="20"/>
      <c r="I15513" s="20"/>
      <c r="O15513" s="20"/>
      <c r="P15513" s="20"/>
    </row>
    <row r="15514" spans="3:16" x14ac:dyDescent="0.35">
      <c r="C15514" s="21"/>
      <c r="E15514" s="21"/>
      <c r="G15514" s="20"/>
      <c r="I15514" s="20"/>
      <c r="O15514" s="20"/>
      <c r="P15514" s="20"/>
    </row>
    <row r="15515" spans="3:16" x14ac:dyDescent="0.35">
      <c r="C15515" s="21"/>
      <c r="E15515" s="21"/>
      <c r="G15515" s="20"/>
      <c r="I15515" s="20"/>
      <c r="O15515" s="20"/>
      <c r="P15515" s="20"/>
    </row>
    <row r="15516" spans="3:16" x14ac:dyDescent="0.35">
      <c r="C15516" s="21"/>
      <c r="E15516" s="21"/>
      <c r="G15516" s="20"/>
      <c r="I15516" s="20"/>
      <c r="O15516" s="20"/>
      <c r="P15516" s="20"/>
    </row>
    <row r="15517" spans="3:16" x14ac:dyDescent="0.35">
      <c r="C15517" s="21"/>
      <c r="E15517" s="21"/>
      <c r="G15517" s="20"/>
      <c r="I15517" s="20"/>
      <c r="O15517" s="20"/>
      <c r="P15517" s="20"/>
    </row>
    <row r="15518" spans="3:16" x14ac:dyDescent="0.35">
      <c r="C15518" s="21"/>
      <c r="E15518" s="21"/>
      <c r="G15518" s="20"/>
      <c r="I15518" s="20"/>
      <c r="O15518" s="20"/>
      <c r="P15518" s="20"/>
    </row>
    <row r="15519" spans="3:16" x14ac:dyDescent="0.35">
      <c r="C15519" s="21"/>
      <c r="E15519" s="21"/>
      <c r="G15519" s="20"/>
      <c r="I15519" s="20"/>
      <c r="O15519" s="20"/>
      <c r="P15519" s="20"/>
    </row>
    <row r="15520" spans="3:16" x14ac:dyDescent="0.35">
      <c r="C15520" s="21"/>
      <c r="E15520" s="21"/>
      <c r="G15520" s="20"/>
      <c r="I15520" s="20"/>
      <c r="O15520" s="20"/>
      <c r="P15520" s="20"/>
    </row>
    <row r="15521" spans="3:16" x14ac:dyDescent="0.35">
      <c r="C15521" s="21"/>
      <c r="E15521" s="21"/>
      <c r="G15521" s="20"/>
      <c r="I15521" s="20"/>
      <c r="O15521" s="20"/>
      <c r="P15521" s="20"/>
    </row>
    <row r="15522" spans="3:16" x14ac:dyDescent="0.35">
      <c r="C15522" s="21"/>
      <c r="E15522" s="21"/>
      <c r="G15522" s="20"/>
      <c r="I15522" s="20"/>
      <c r="O15522" s="20"/>
      <c r="P15522" s="20"/>
    </row>
    <row r="15523" spans="3:16" x14ac:dyDescent="0.35">
      <c r="C15523" s="21"/>
      <c r="E15523" s="21"/>
      <c r="G15523" s="20"/>
      <c r="I15523" s="20"/>
      <c r="O15523" s="20"/>
      <c r="P15523" s="20"/>
    </row>
    <row r="15524" spans="3:16" x14ac:dyDescent="0.35">
      <c r="C15524" s="21"/>
      <c r="E15524" s="21"/>
      <c r="G15524" s="20"/>
      <c r="I15524" s="20"/>
      <c r="O15524" s="20"/>
      <c r="P15524" s="20"/>
    </row>
    <row r="15525" spans="3:16" x14ac:dyDescent="0.35">
      <c r="C15525" s="21"/>
      <c r="E15525" s="21"/>
      <c r="G15525" s="20"/>
      <c r="I15525" s="20"/>
      <c r="O15525" s="20"/>
      <c r="P15525" s="20"/>
    </row>
    <row r="15526" spans="3:16" x14ac:dyDescent="0.35">
      <c r="C15526" s="21"/>
      <c r="E15526" s="21"/>
      <c r="G15526" s="20"/>
      <c r="I15526" s="20"/>
      <c r="O15526" s="20"/>
      <c r="P15526" s="20"/>
    </row>
    <row r="15527" spans="3:16" x14ac:dyDescent="0.35">
      <c r="C15527" s="21"/>
      <c r="E15527" s="21"/>
      <c r="G15527" s="20"/>
      <c r="I15527" s="20"/>
      <c r="O15527" s="20"/>
      <c r="P15527" s="20"/>
    </row>
    <row r="15528" spans="3:16" x14ac:dyDescent="0.35">
      <c r="C15528" s="21"/>
      <c r="E15528" s="21"/>
      <c r="G15528" s="20"/>
      <c r="I15528" s="20"/>
      <c r="O15528" s="20"/>
      <c r="P15528" s="20"/>
    </row>
    <row r="15529" spans="3:16" x14ac:dyDescent="0.35">
      <c r="C15529" s="21"/>
      <c r="E15529" s="21"/>
      <c r="G15529" s="20"/>
      <c r="I15529" s="20"/>
      <c r="O15529" s="20"/>
      <c r="P15529" s="20"/>
    </row>
    <row r="15530" spans="3:16" x14ac:dyDescent="0.35">
      <c r="C15530" s="21"/>
      <c r="E15530" s="21"/>
      <c r="G15530" s="20"/>
      <c r="I15530" s="20"/>
      <c r="O15530" s="20"/>
      <c r="P15530" s="20"/>
    </row>
    <row r="15531" spans="3:16" x14ac:dyDescent="0.35">
      <c r="C15531" s="21"/>
      <c r="E15531" s="21"/>
      <c r="G15531" s="20"/>
      <c r="I15531" s="20"/>
      <c r="O15531" s="20"/>
      <c r="P15531" s="20"/>
    </row>
    <row r="15532" spans="3:16" x14ac:dyDescent="0.35">
      <c r="C15532" s="21"/>
      <c r="E15532" s="21"/>
      <c r="G15532" s="20"/>
      <c r="I15532" s="20"/>
      <c r="O15532" s="20"/>
      <c r="P15532" s="20"/>
    </row>
    <row r="15533" spans="3:16" x14ac:dyDescent="0.35">
      <c r="C15533" s="21"/>
      <c r="E15533" s="21"/>
      <c r="G15533" s="20"/>
      <c r="I15533" s="20"/>
      <c r="O15533" s="20"/>
      <c r="P15533" s="20"/>
    </row>
    <row r="15534" spans="3:16" x14ac:dyDescent="0.35">
      <c r="C15534" s="21"/>
      <c r="E15534" s="21"/>
      <c r="G15534" s="20"/>
      <c r="I15534" s="20"/>
      <c r="O15534" s="20"/>
      <c r="P15534" s="20"/>
    </row>
    <row r="15535" spans="3:16" x14ac:dyDescent="0.35">
      <c r="C15535" s="21"/>
      <c r="E15535" s="21"/>
      <c r="G15535" s="20"/>
      <c r="I15535" s="20"/>
      <c r="O15535" s="20"/>
      <c r="P15535" s="20"/>
    </row>
    <row r="15536" spans="3:16" x14ac:dyDescent="0.35">
      <c r="C15536" s="21"/>
      <c r="E15536" s="21"/>
      <c r="G15536" s="20"/>
      <c r="I15536" s="20"/>
      <c r="O15536" s="20"/>
      <c r="P15536" s="20"/>
    </row>
    <row r="15537" spans="3:16" x14ac:dyDescent="0.35">
      <c r="C15537" s="21"/>
      <c r="E15537" s="21"/>
      <c r="G15537" s="20"/>
      <c r="I15537" s="20"/>
      <c r="O15537" s="20"/>
      <c r="P15537" s="20"/>
    </row>
    <row r="15538" spans="3:16" x14ac:dyDescent="0.35">
      <c r="C15538" s="21"/>
      <c r="E15538" s="21"/>
      <c r="G15538" s="20"/>
      <c r="I15538" s="20"/>
      <c r="O15538" s="20"/>
      <c r="P15538" s="20"/>
    </row>
    <row r="15539" spans="3:16" x14ac:dyDescent="0.35">
      <c r="C15539" s="21"/>
      <c r="E15539" s="21"/>
      <c r="G15539" s="20"/>
      <c r="I15539" s="20"/>
      <c r="O15539" s="20"/>
      <c r="P15539" s="20"/>
    </row>
    <row r="15540" spans="3:16" x14ac:dyDescent="0.35">
      <c r="C15540" s="21"/>
      <c r="E15540" s="21"/>
      <c r="G15540" s="20"/>
      <c r="I15540" s="20"/>
      <c r="O15540" s="20"/>
      <c r="P15540" s="20"/>
    </row>
    <row r="15541" spans="3:16" x14ac:dyDescent="0.35">
      <c r="C15541" s="21"/>
      <c r="E15541" s="21"/>
      <c r="G15541" s="20"/>
      <c r="I15541" s="20"/>
      <c r="O15541" s="20"/>
      <c r="P15541" s="20"/>
    </row>
    <row r="15542" spans="3:16" x14ac:dyDescent="0.35">
      <c r="C15542" s="21"/>
      <c r="E15542" s="21"/>
      <c r="G15542" s="20"/>
      <c r="I15542" s="20"/>
      <c r="O15542" s="20"/>
      <c r="P15542" s="20"/>
    </row>
    <row r="15543" spans="3:16" x14ac:dyDescent="0.35">
      <c r="C15543" s="21"/>
      <c r="E15543" s="21"/>
      <c r="G15543" s="20"/>
      <c r="I15543" s="20"/>
      <c r="O15543" s="20"/>
      <c r="P15543" s="20"/>
    </row>
    <row r="15544" spans="3:16" x14ac:dyDescent="0.35">
      <c r="C15544" s="21"/>
      <c r="E15544" s="21"/>
      <c r="G15544" s="20"/>
      <c r="I15544" s="20"/>
      <c r="O15544" s="20"/>
      <c r="P15544" s="20"/>
    </row>
    <row r="15545" spans="3:16" x14ac:dyDescent="0.35">
      <c r="C15545" s="21"/>
      <c r="E15545" s="21"/>
      <c r="G15545" s="20"/>
      <c r="I15545" s="20"/>
      <c r="O15545" s="20"/>
      <c r="P15545" s="20"/>
    </row>
    <row r="15546" spans="3:16" x14ac:dyDescent="0.35">
      <c r="C15546" s="21"/>
      <c r="E15546" s="21"/>
      <c r="G15546" s="20"/>
      <c r="I15546" s="20"/>
      <c r="O15546" s="20"/>
      <c r="P15546" s="20"/>
    </row>
    <row r="15547" spans="3:16" x14ac:dyDescent="0.35">
      <c r="C15547" s="21"/>
      <c r="E15547" s="21"/>
      <c r="G15547" s="20"/>
      <c r="I15547" s="20"/>
      <c r="O15547" s="20"/>
      <c r="P15547" s="20"/>
    </row>
    <row r="15548" spans="3:16" x14ac:dyDescent="0.35">
      <c r="C15548" s="21"/>
      <c r="E15548" s="21"/>
      <c r="G15548" s="20"/>
      <c r="I15548" s="20"/>
      <c r="O15548" s="20"/>
      <c r="P15548" s="20"/>
    </row>
    <row r="15549" spans="3:16" x14ac:dyDescent="0.35">
      <c r="C15549" s="21"/>
      <c r="E15549" s="21"/>
      <c r="G15549" s="20"/>
      <c r="I15549" s="20"/>
      <c r="O15549" s="20"/>
      <c r="P15549" s="20"/>
    </row>
    <row r="15550" spans="3:16" x14ac:dyDescent="0.35">
      <c r="C15550" s="21"/>
      <c r="E15550" s="21"/>
      <c r="G15550" s="20"/>
      <c r="I15550" s="20"/>
      <c r="O15550" s="20"/>
      <c r="P15550" s="20"/>
    </row>
    <row r="15551" spans="3:16" x14ac:dyDescent="0.35">
      <c r="C15551" s="21"/>
      <c r="E15551" s="21"/>
      <c r="G15551" s="20"/>
      <c r="I15551" s="20"/>
      <c r="O15551" s="20"/>
      <c r="P15551" s="20"/>
    </row>
    <row r="15552" spans="3:16" x14ac:dyDescent="0.35">
      <c r="C15552" s="21"/>
      <c r="E15552" s="21"/>
      <c r="G15552" s="20"/>
      <c r="I15552" s="20"/>
      <c r="O15552" s="20"/>
      <c r="P15552" s="20"/>
    </row>
    <row r="15553" spans="3:16" x14ac:dyDescent="0.35">
      <c r="C15553" s="21"/>
      <c r="E15553" s="21"/>
      <c r="G15553" s="20"/>
      <c r="I15553" s="20"/>
      <c r="O15553" s="20"/>
      <c r="P15553" s="20"/>
    </row>
    <row r="15554" spans="3:16" x14ac:dyDescent="0.35">
      <c r="C15554" s="21"/>
      <c r="E15554" s="21"/>
      <c r="G15554" s="20"/>
      <c r="I15554" s="20"/>
      <c r="O15554" s="20"/>
      <c r="P15554" s="20"/>
    </row>
    <row r="15555" spans="3:16" x14ac:dyDescent="0.35">
      <c r="C15555" s="21"/>
      <c r="E15555" s="21"/>
      <c r="G15555" s="20"/>
      <c r="I15555" s="20"/>
      <c r="O15555" s="20"/>
      <c r="P15555" s="20"/>
    </row>
    <row r="15556" spans="3:16" x14ac:dyDescent="0.35">
      <c r="C15556" s="21"/>
      <c r="E15556" s="21"/>
      <c r="G15556" s="20"/>
      <c r="I15556" s="20"/>
      <c r="O15556" s="20"/>
      <c r="P15556" s="20"/>
    </row>
    <row r="15557" spans="3:16" x14ac:dyDescent="0.35">
      <c r="C15557" s="21"/>
      <c r="E15557" s="21"/>
      <c r="G15557" s="20"/>
      <c r="I15557" s="20"/>
      <c r="O15557" s="20"/>
      <c r="P15557" s="20"/>
    </row>
    <row r="15558" spans="3:16" x14ac:dyDescent="0.35">
      <c r="C15558" s="21"/>
      <c r="E15558" s="21"/>
      <c r="G15558" s="20"/>
      <c r="I15558" s="20"/>
      <c r="O15558" s="20"/>
      <c r="P15558" s="20"/>
    </row>
    <row r="15559" spans="3:16" x14ac:dyDescent="0.35">
      <c r="C15559" s="21"/>
      <c r="E15559" s="21"/>
      <c r="G15559" s="20"/>
      <c r="I15559" s="20"/>
      <c r="O15559" s="20"/>
      <c r="P15559" s="20"/>
    </row>
    <row r="15560" spans="3:16" x14ac:dyDescent="0.35">
      <c r="C15560" s="21"/>
      <c r="E15560" s="21"/>
      <c r="G15560" s="20"/>
      <c r="I15560" s="20"/>
      <c r="O15560" s="20"/>
      <c r="P15560" s="20"/>
    </row>
    <row r="15561" spans="3:16" x14ac:dyDescent="0.35">
      <c r="C15561" s="21"/>
      <c r="E15561" s="21"/>
      <c r="G15561" s="20"/>
      <c r="I15561" s="20"/>
      <c r="O15561" s="20"/>
      <c r="P15561" s="20"/>
    </row>
    <row r="15562" spans="3:16" x14ac:dyDescent="0.35">
      <c r="C15562" s="21"/>
      <c r="E15562" s="21"/>
      <c r="G15562" s="20"/>
      <c r="I15562" s="20"/>
      <c r="O15562" s="20"/>
      <c r="P15562" s="20"/>
    </row>
    <row r="15563" spans="3:16" x14ac:dyDescent="0.35">
      <c r="C15563" s="21"/>
      <c r="E15563" s="21"/>
      <c r="G15563" s="20"/>
      <c r="I15563" s="20"/>
      <c r="O15563" s="20"/>
      <c r="P15563" s="20"/>
    </row>
    <row r="15564" spans="3:16" x14ac:dyDescent="0.35">
      <c r="C15564" s="21"/>
      <c r="E15564" s="21"/>
      <c r="G15564" s="20"/>
      <c r="I15564" s="20"/>
      <c r="O15564" s="20"/>
      <c r="P15564" s="20"/>
    </row>
    <row r="15565" spans="3:16" x14ac:dyDescent="0.35">
      <c r="C15565" s="21"/>
      <c r="E15565" s="21"/>
      <c r="G15565" s="20"/>
      <c r="I15565" s="20"/>
      <c r="O15565" s="20"/>
      <c r="P15565" s="20"/>
    </row>
    <row r="15566" spans="3:16" x14ac:dyDescent="0.35">
      <c r="C15566" s="21"/>
      <c r="E15566" s="21"/>
      <c r="G15566" s="20"/>
      <c r="I15566" s="20"/>
      <c r="O15566" s="20"/>
      <c r="P15566" s="20"/>
    </row>
    <row r="15567" spans="3:16" x14ac:dyDescent="0.35">
      <c r="C15567" s="21"/>
      <c r="E15567" s="21"/>
      <c r="G15567" s="20"/>
      <c r="I15567" s="20"/>
      <c r="O15567" s="20"/>
      <c r="P15567" s="20"/>
    </row>
    <row r="15568" spans="3:16" x14ac:dyDescent="0.35">
      <c r="C15568" s="21"/>
      <c r="E15568" s="21"/>
      <c r="G15568" s="20"/>
      <c r="I15568" s="20"/>
      <c r="O15568" s="20"/>
      <c r="P15568" s="20"/>
    </row>
    <row r="15569" spans="3:16" x14ac:dyDescent="0.35">
      <c r="C15569" s="21"/>
      <c r="E15569" s="21"/>
      <c r="G15569" s="20"/>
      <c r="I15569" s="20"/>
      <c r="O15569" s="20"/>
      <c r="P15569" s="20"/>
    </row>
    <row r="15570" spans="3:16" x14ac:dyDescent="0.35">
      <c r="C15570" s="21"/>
      <c r="E15570" s="21"/>
      <c r="G15570" s="20"/>
      <c r="I15570" s="20"/>
      <c r="O15570" s="20"/>
      <c r="P15570" s="20"/>
    </row>
    <row r="15571" spans="3:16" x14ac:dyDescent="0.35">
      <c r="C15571" s="21"/>
      <c r="E15571" s="21"/>
      <c r="G15571" s="20"/>
      <c r="I15571" s="20"/>
      <c r="O15571" s="20"/>
      <c r="P15571" s="20"/>
    </row>
    <row r="15572" spans="3:16" x14ac:dyDescent="0.35">
      <c r="C15572" s="21"/>
      <c r="E15572" s="21"/>
      <c r="G15572" s="20"/>
      <c r="I15572" s="20"/>
      <c r="O15572" s="20"/>
      <c r="P15572" s="20"/>
    </row>
    <row r="15573" spans="3:16" x14ac:dyDescent="0.35">
      <c r="C15573" s="21"/>
      <c r="E15573" s="21"/>
      <c r="G15573" s="20"/>
      <c r="I15573" s="20"/>
      <c r="O15573" s="20"/>
      <c r="P15573" s="20"/>
    </row>
    <row r="15574" spans="3:16" x14ac:dyDescent="0.35">
      <c r="C15574" s="21"/>
      <c r="E15574" s="21"/>
      <c r="G15574" s="20"/>
      <c r="I15574" s="20"/>
      <c r="O15574" s="20"/>
      <c r="P15574" s="20"/>
    </row>
    <row r="15575" spans="3:16" x14ac:dyDescent="0.35">
      <c r="C15575" s="21"/>
      <c r="E15575" s="21"/>
      <c r="G15575" s="20"/>
      <c r="I15575" s="20"/>
      <c r="O15575" s="20"/>
      <c r="P15575" s="20"/>
    </row>
    <row r="15576" spans="3:16" x14ac:dyDescent="0.35">
      <c r="C15576" s="21"/>
      <c r="E15576" s="21"/>
      <c r="G15576" s="20"/>
      <c r="I15576" s="20"/>
      <c r="O15576" s="20"/>
      <c r="P15576" s="20"/>
    </row>
    <row r="15577" spans="3:16" x14ac:dyDescent="0.35">
      <c r="C15577" s="21"/>
      <c r="E15577" s="21"/>
      <c r="G15577" s="20"/>
      <c r="I15577" s="20"/>
      <c r="O15577" s="20"/>
      <c r="P15577" s="20"/>
    </row>
    <row r="15578" spans="3:16" x14ac:dyDescent="0.35">
      <c r="C15578" s="21"/>
      <c r="E15578" s="21"/>
      <c r="G15578" s="20"/>
      <c r="I15578" s="20"/>
      <c r="O15578" s="20"/>
      <c r="P15578" s="20"/>
    </row>
    <row r="15579" spans="3:16" x14ac:dyDescent="0.35">
      <c r="C15579" s="21"/>
      <c r="E15579" s="21"/>
      <c r="G15579" s="20"/>
      <c r="I15579" s="20"/>
      <c r="O15579" s="20"/>
      <c r="P15579" s="20"/>
    </row>
    <row r="15580" spans="3:16" x14ac:dyDescent="0.35">
      <c r="C15580" s="21"/>
      <c r="E15580" s="21"/>
      <c r="G15580" s="20"/>
      <c r="I15580" s="20"/>
      <c r="O15580" s="20"/>
      <c r="P15580" s="20"/>
    </row>
    <row r="15581" spans="3:16" x14ac:dyDescent="0.35">
      <c r="C15581" s="21"/>
      <c r="E15581" s="21"/>
      <c r="G15581" s="20"/>
      <c r="I15581" s="20"/>
      <c r="O15581" s="20"/>
      <c r="P15581" s="20"/>
    </row>
    <row r="15582" spans="3:16" x14ac:dyDescent="0.35">
      <c r="C15582" s="21"/>
      <c r="E15582" s="21"/>
      <c r="G15582" s="20"/>
      <c r="I15582" s="20"/>
      <c r="O15582" s="20"/>
      <c r="P15582" s="20"/>
    </row>
    <row r="15583" spans="3:16" x14ac:dyDescent="0.35">
      <c r="C15583" s="21"/>
      <c r="E15583" s="21"/>
      <c r="G15583" s="20"/>
      <c r="I15583" s="20"/>
      <c r="O15583" s="20"/>
      <c r="P15583" s="20"/>
    </row>
    <row r="15584" spans="3:16" x14ac:dyDescent="0.35">
      <c r="C15584" s="21"/>
      <c r="E15584" s="21"/>
      <c r="G15584" s="20"/>
      <c r="I15584" s="20"/>
      <c r="O15584" s="20"/>
      <c r="P15584" s="20"/>
    </row>
    <row r="15585" spans="3:16" x14ac:dyDescent="0.35">
      <c r="C15585" s="21"/>
      <c r="E15585" s="21"/>
      <c r="G15585" s="20"/>
      <c r="I15585" s="20"/>
      <c r="O15585" s="20"/>
      <c r="P15585" s="20"/>
    </row>
    <row r="15586" spans="3:16" x14ac:dyDescent="0.35">
      <c r="C15586" s="21"/>
      <c r="E15586" s="21"/>
      <c r="G15586" s="20"/>
      <c r="I15586" s="20"/>
      <c r="O15586" s="20"/>
      <c r="P15586" s="20"/>
    </row>
    <row r="15587" spans="3:16" x14ac:dyDescent="0.35">
      <c r="C15587" s="21"/>
      <c r="E15587" s="21"/>
      <c r="G15587" s="20"/>
      <c r="I15587" s="20"/>
      <c r="O15587" s="20"/>
      <c r="P15587" s="20"/>
    </row>
    <row r="15588" spans="3:16" x14ac:dyDescent="0.35">
      <c r="C15588" s="21"/>
      <c r="E15588" s="21"/>
      <c r="G15588" s="20"/>
      <c r="I15588" s="20"/>
      <c r="O15588" s="20"/>
      <c r="P15588" s="20"/>
    </row>
    <row r="15589" spans="3:16" x14ac:dyDescent="0.35">
      <c r="C15589" s="21"/>
      <c r="E15589" s="21"/>
      <c r="G15589" s="20"/>
      <c r="I15589" s="20"/>
      <c r="O15589" s="20"/>
      <c r="P15589" s="20"/>
    </row>
    <row r="15590" spans="3:16" x14ac:dyDescent="0.35">
      <c r="C15590" s="21"/>
      <c r="E15590" s="21"/>
      <c r="G15590" s="20"/>
      <c r="I15590" s="20"/>
      <c r="O15590" s="20"/>
      <c r="P15590" s="20"/>
    </row>
    <row r="15591" spans="3:16" x14ac:dyDescent="0.35">
      <c r="C15591" s="21"/>
      <c r="E15591" s="21"/>
      <c r="G15591" s="20"/>
      <c r="I15591" s="20"/>
      <c r="O15591" s="20"/>
      <c r="P15591" s="20"/>
    </row>
    <row r="15592" spans="3:16" x14ac:dyDescent="0.35">
      <c r="C15592" s="21"/>
      <c r="E15592" s="21"/>
      <c r="G15592" s="20"/>
      <c r="I15592" s="20"/>
      <c r="O15592" s="20"/>
      <c r="P15592" s="20"/>
    </row>
    <row r="15593" spans="3:16" x14ac:dyDescent="0.35">
      <c r="C15593" s="21"/>
      <c r="E15593" s="21"/>
      <c r="G15593" s="20"/>
      <c r="I15593" s="20"/>
      <c r="O15593" s="20"/>
      <c r="P15593" s="20"/>
    </row>
    <row r="15594" spans="3:16" x14ac:dyDescent="0.35">
      <c r="C15594" s="21"/>
      <c r="E15594" s="21"/>
      <c r="G15594" s="20"/>
      <c r="I15594" s="20"/>
      <c r="O15594" s="20"/>
      <c r="P15594" s="20"/>
    </row>
    <row r="15595" spans="3:16" x14ac:dyDescent="0.35">
      <c r="C15595" s="21"/>
      <c r="E15595" s="21"/>
      <c r="G15595" s="20"/>
      <c r="I15595" s="20"/>
      <c r="O15595" s="20"/>
      <c r="P15595" s="20"/>
    </row>
    <row r="15596" spans="3:16" x14ac:dyDescent="0.35">
      <c r="C15596" s="21"/>
      <c r="E15596" s="21"/>
      <c r="G15596" s="20"/>
      <c r="I15596" s="20"/>
      <c r="O15596" s="20"/>
      <c r="P15596" s="20"/>
    </row>
    <row r="15597" spans="3:16" x14ac:dyDescent="0.35">
      <c r="C15597" s="21"/>
      <c r="E15597" s="21"/>
      <c r="G15597" s="20"/>
      <c r="I15597" s="20"/>
      <c r="O15597" s="20"/>
      <c r="P15597" s="20"/>
    </row>
    <row r="15598" spans="3:16" x14ac:dyDescent="0.35">
      <c r="C15598" s="21"/>
      <c r="E15598" s="21"/>
      <c r="G15598" s="20"/>
      <c r="I15598" s="20"/>
      <c r="O15598" s="20"/>
      <c r="P15598" s="20"/>
    </row>
    <row r="15599" spans="3:16" x14ac:dyDescent="0.35">
      <c r="C15599" s="21"/>
      <c r="E15599" s="21"/>
      <c r="G15599" s="20"/>
      <c r="I15599" s="20"/>
      <c r="O15599" s="20"/>
      <c r="P15599" s="20"/>
    </row>
    <row r="15600" spans="3:16" x14ac:dyDescent="0.35">
      <c r="C15600" s="21"/>
      <c r="E15600" s="21"/>
      <c r="G15600" s="20"/>
      <c r="I15600" s="20"/>
      <c r="O15600" s="20"/>
      <c r="P15600" s="20"/>
    </row>
    <row r="15601" spans="3:16" x14ac:dyDescent="0.35">
      <c r="C15601" s="21"/>
      <c r="E15601" s="21"/>
      <c r="G15601" s="20"/>
      <c r="I15601" s="20"/>
      <c r="O15601" s="20"/>
      <c r="P15601" s="20"/>
    </row>
    <row r="15602" spans="3:16" x14ac:dyDescent="0.35">
      <c r="C15602" s="21"/>
      <c r="E15602" s="21"/>
      <c r="G15602" s="20"/>
      <c r="I15602" s="20"/>
      <c r="O15602" s="20"/>
      <c r="P15602" s="20"/>
    </row>
    <row r="15603" spans="3:16" x14ac:dyDescent="0.35">
      <c r="C15603" s="21"/>
      <c r="E15603" s="21"/>
      <c r="G15603" s="20"/>
      <c r="I15603" s="20"/>
      <c r="O15603" s="20"/>
      <c r="P15603" s="20"/>
    </row>
    <row r="15604" spans="3:16" x14ac:dyDescent="0.35">
      <c r="C15604" s="21"/>
      <c r="E15604" s="21"/>
      <c r="G15604" s="20"/>
      <c r="I15604" s="20"/>
      <c r="O15604" s="20"/>
      <c r="P15604" s="20"/>
    </row>
    <row r="15605" spans="3:16" x14ac:dyDescent="0.35">
      <c r="C15605" s="21"/>
      <c r="E15605" s="21"/>
      <c r="G15605" s="20"/>
      <c r="I15605" s="20"/>
      <c r="O15605" s="20"/>
      <c r="P15605" s="20"/>
    </row>
    <row r="15606" spans="3:16" x14ac:dyDescent="0.35">
      <c r="C15606" s="21"/>
      <c r="E15606" s="21"/>
      <c r="G15606" s="20"/>
      <c r="I15606" s="20"/>
      <c r="O15606" s="20"/>
      <c r="P15606" s="20"/>
    </row>
    <row r="15607" spans="3:16" x14ac:dyDescent="0.35">
      <c r="C15607" s="21"/>
      <c r="E15607" s="21"/>
      <c r="G15607" s="20"/>
      <c r="I15607" s="20"/>
      <c r="O15607" s="20"/>
      <c r="P15607" s="20"/>
    </row>
    <row r="15608" spans="3:16" x14ac:dyDescent="0.35">
      <c r="C15608" s="21"/>
      <c r="E15608" s="21"/>
      <c r="G15608" s="20"/>
      <c r="I15608" s="20"/>
      <c r="O15608" s="20"/>
      <c r="P15608" s="20"/>
    </row>
    <row r="15609" spans="3:16" x14ac:dyDescent="0.35">
      <c r="C15609" s="21"/>
      <c r="E15609" s="21"/>
      <c r="G15609" s="20"/>
      <c r="I15609" s="20"/>
      <c r="O15609" s="20"/>
      <c r="P15609" s="20"/>
    </row>
    <row r="15610" spans="3:16" x14ac:dyDescent="0.35">
      <c r="C15610" s="21"/>
      <c r="E15610" s="21"/>
      <c r="G15610" s="20"/>
      <c r="I15610" s="20"/>
      <c r="O15610" s="20"/>
      <c r="P15610" s="20"/>
    </row>
    <row r="15611" spans="3:16" x14ac:dyDescent="0.35">
      <c r="C15611" s="21"/>
      <c r="E15611" s="21"/>
      <c r="G15611" s="20"/>
      <c r="I15611" s="20"/>
      <c r="O15611" s="20"/>
      <c r="P15611" s="20"/>
    </row>
    <row r="15612" spans="3:16" x14ac:dyDescent="0.35">
      <c r="C15612" s="21"/>
      <c r="E15612" s="21"/>
      <c r="G15612" s="20"/>
      <c r="I15612" s="20"/>
      <c r="O15612" s="20"/>
      <c r="P15612" s="20"/>
    </row>
    <row r="15613" spans="3:16" x14ac:dyDescent="0.35">
      <c r="C15613" s="21"/>
      <c r="E15613" s="21"/>
      <c r="G15613" s="20"/>
      <c r="I15613" s="20"/>
      <c r="O15613" s="20"/>
      <c r="P15613" s="20"/>
    </row>
    <row r="15614" spans="3:16" x14ac:dyDescent="0.35">
      <c r="C15614" s="21"/>
      <c r="E15614" s="21"/>
      <c r="G15614" s="20"/>
      <c r="I15614" s="20"/>
      <c r="O15614" s="20"/>
      <c r="P15614" s="20"/>
    </row>
    <row r="15615" spans="3:16" x14ac:dyDescent="0.35">
      <c r="C15615" s="21"/>
      <c r="E15615" s="21"/>
      <c r="G15615" s="20"/>
      <c r="I15615" s="20"/>
      <c r="O15615" s="20"/>
      <c r="P15615" s="20"/>
    </row>
    <row r="15616" spans="3:16" x14ac:dyDescent="0.35">
      <c r="C15616" s="21"/>
      <c r="E15616" s="21"/>
      <c r="G15616" s="20"/>
      <c r="I15616" s="20"/>
      <c r="O15616" s="20"/>
      <c r="P15616" s="20"/>
    </row>
    <row r="15617" spans="3:16" x14ac:dyDescent="0.35">
      <c r="C15617" s="21"/>
      <c r="E15617" s="21"/>
      <c r="G15617" s="20"/>
      <c r="I15617" s="20"/>
      <c r="O15617" s="20"/>
      <c r="P15617" s="20"/>
    </row>
    <row r="15618" spans="3:16" x14ac:dyDescent="0.35">
      <c r="C15618" s="21"/>
      <c r="E15618" s="21"/>
      <c r="G15618" s="20"/>
      <c r="I15618" s="20"/>
      <c r="O15618" s="20"/>
      <c r="P15618" s="20"/>
    </row>
    <row r="15619" spans="3:16" x14ac:dyDescent="0.35">
      <c r="C15619" s="21"/>
      <c r="E15619" s="21"/>
      <c r="G15619" s="20"/>
      <c r="I15619" s="20"/>
      <c r="O15619" s="20"/>
      <c r="P15619" s="20"/>
    </row>
    <row r="15620" spans="3:16" x14ac:dyDescent="0.35">
      <c r="C15620" s="21"/>
      <c r="E15620" s="21"/>
      <c r="G15620" s="20"/>
      <c r="I15620" s="20"/>
      <c r="O15620" s="20"/>
      <c r="P15620" s="20"/>
    </row>
    <row r="15621" spans="3:16" x14ac:dyDescent="0.35">
      <c r="C15621" s="21"/>
      <c r="E15621" s="21"/>
      <c r="G15621" s="20"/>
      <c r="I15621" s="20"/>
      <c r="O15621" s="20"/>
      <c r="P15621" s="20"/>
    </row>
    <row r="15622" spans="3:16" x14ac:dyDescent="0.35">
      <c r="C15622" s="21"/>
      <c r="E15622" s="21"/>
      <c r="G15622" s="20"/>
      <c r="I15622" s="20"/>
      <c r="O15622" s="20"/>
      <c r="P15622" s="20"/>
    </row>
    <row r="15623" spans="3:16" x14ac:dyDescent="0.35">
      <c r="C15623" s="21"/>
      <c r="E15623" s="21"/>
      <c r="G15623" s="20"/>
      <c r="I15623" s="20"/>
      <c r="O15623" s="20"/>
      <c r="P15623" s="20"/>
    </row>
    <row r="15624" spans="3:16" x14ac:dyDescent="0.35">
      <c r="C15624" s="21"/>
      <c r="E15624" s="21"/>
      <c r="G15624" s="20"/>
      <c r="I15624" s="20"/>
      <c r="O15624" s="20"/>
      <c r="P15624" s="20"/>
    </row>
    <row r="15625" spans="3:16" x14ac:dyDescent="0.35">
      <c r="C15625" s="21"/>
      <c r="E15625" s="21"/>
      <c r="G15625" s="20"/>
      <c r="I15625" s="20"/>
      <c r="O15625" s="20"/>
      <c r="P15625" s="20"/>
    </row>
    <row r="15626" spans="3:16" x14ac:dyDescent="0.35">
      <c r="C15626" s="21"/>
      <c r="E15626" s="21"/>
      <c r="G15626" s="20"/>
      <c r="I15626" s="20"/>
      <c r="O15626" s="20"/>
      <c r="P15626" s="20"/>
    </row>
    <row r="15627" spans="3:16" x14ac:dyDescent="0.35">
      <c r="C15627" s="21"/>
      <c r="E15627" s="21"/>
      <c r="G15627" s="20"/>
      <c r="I15627" s="20"/>
      <c r="O15627" s="20"/>
      <c r="P15627" s="20"/>
    </row>
    <row r="15628" spans="3:16" x14ac:dyDescent="0.35">
      <c r="C15628" s="21"/>
      <c r="E15628" s="21"/>
      <c r="G15628" s="20"/>
      <c r="I15628" s="20"/>
      <c r="O15628" s="20"/>
      <c r="P15628" s="20"/>
    </row>
    <row r="15629" spans="3:16" x14ac:dyDescent="0.35">
      <c r="C15629" s="21"/>
      <c r="E15629" s="21"/>
      <c r="G15629" s="20"/>
      <c r="I15629" s="20"/>
      <c r="O15629" s="20"/>
      <c r="P15629" s="20"/>
    </row>
    <row r="15630" spans="3:16" x14ac:dyDescent="0.35">
      <c r="C15630" s="21"/>
      <c r="E15630" s="21"/>
      <c r="G15630" s="20"/>
      <c r="I15630" s="20"/>
      <c r="O15630" s="20"/>
      <c r="P15630" s="20"/>
    </row>
    <row r="15631" spans="3:16" x14ac:dyDescent="0.35">
      <c r="C15631" s="21"/>
      <c r="E15631" s="21"/>
      <c r="G15631" s="20"/>
      <c r="I15631" s="20"/>
      <c r="O15631" s="20"/>
      <c r="P15631" s="20"/>
    </row>
    <row r="15632" spans="3:16" x14ac:dyDescent="0.35">
      <c r="C15632" s="21"/>
      <c r="E15632" s="21"/>
      <c r="G15632" s="20"/>
      <c r="I15632" s="20"/>
      <c r="O15632" s="20"/>
      <c r="P15632" s="20"/>
    </row>
    <row r="15633" spans="3:16" x14ac:dyDescent="0.35">
      <c r="C15633" s="21"/>
      <c r="E15633" s="21"/>
      <c r="G15633" s="20"/>
      <c r="I15633" s="20"/>
      <c r="O15633" s="20"/>
      <c r="P15633" s="20"/>
    </row>
    <row r="15634" spans="3:16" x14ac:dyDescent="0.35">
      <c r="C15634" s="21"/>
      <c r="E15634" s="21"/>
      <c r="G15634" s="20"/>
      <c r="I15634" s="20"/>
      <c r="O15634" s="20"/>
      <c r="P15634" s="20"/>
    </row>
    <row r="15635" spans="3:16" x14ac:dyDescent="0.35">
      <c r="C15635" s="21"/>
      <c r="E15635" s="21"/>
      <c r="G15635" s="20"/>
      <c r="I15635" s="20"/>
      <c r="O15635" s="20"/>
      <c r="P15635" s="20"/>
    </row>
    <row r="15636" spans="3:16" x14ac:dyDescent="0.35">
      <c r="C15636" s="21"/>
      <c r="E15636" s="21"/>
      <c r="G15636" s="20"/>
      <c r="I15636" s="20"/>
      <c r="O15636" s="20"/>
      <c r="P15636" s="20"/>
    </row>
    <row r="15637" spans="3:16" x14ac:dyDescent="0.35">
      <c r="C15637" s="21"/>
      <c r="E15637" s="21"/>
      <c r="G15637" s="20"/>
      <c r="I15637" s="20"/>
      <c r="O15637" s="20"/>
      <c r="P15637" s="20"/>
    </row>
    <row r="15638" spans="3:16" x14ac:dyDescent="0.35">
      <c r="C15638" s="21"/>
      <c r="E15638" s="21"/>
      <c r="G15638" s="20"/>
      <c r="I15638" s="20"/>
      <c r="O15638" s="20"/>
      <c r="P15638" s="20"/>
    </row>
    <row r="15639" spans="3:16" x14ac:dyDescent="0.35">
      <c r="C15639" s="21"/>
      <c r="E15639" s="21"/>
      <c r="G15639" s="20"/>
      <c r="I15639" s="20"/>
      <c r="O15639" s="20"/>
      <c r="P15639" s="20"/>
    </row>
    <row r="15640" spans="3:16" x14ac:dyDescent="0.35">
      <c r="C15640" s="21"/>
      <c r="E15640" s="21"/>
      <c r="G15640" s="20"/>
      <c r="I15640" s="20"/>
      <c r="O15640" s="20"/>
      <c r="P15640" s="20"/>
    </row>
    <row r="15641" spans="3:16" x14ac:dyDescent="0.35">
      <c r="C15641" s="21"/>
      <c r="E15641" s="21"/>
      <c r="G15641" s="20"/>
      <c r="I15641" s="20"/>
      <c r="O15641" s="20"/>
      <c r="P15641" s="20"/>
    </row>
    <row r="15642" spans="3:16" x14ac:dyDescent="0.35">
      <c r="C15642" s="21"/>
      <c r="E15642" s="21"/>
      <c r="G15642" s="20"/>
      <c r="I15642" s="20"/>
      <c r="O15642" s="20"/>
      <c r="P15642" s="20"/>
    </row>
    <row r="15643" spans="3:16" x14ac:dyDescent="0.35">
      <c r="C15643" s="21"/>
      <c r="E15643" s="21"/>
      <c r="G15643" s="20"/>
      <c r="I15643" s="20"/>
      <c r="O15643" s="20"/>
      <c r="P15643" s="20"/>
    </row>
    <row r="15644" spans="3:16" x14ac:dyDescent="0.35">
      <c r="C15644" s="21"/>
      <c r="E15644" s="21"/>
      <c r="G15644" s="20"/>
      <c r="I15644" s="20"/>
      <c r="O15644" s="20"/>
      <c r="P15644" s="20"/>
    </row>
    <row r="15645" spans="3:16" x14ac:dyDescent="0.35">
      <c r="C15645" s="21"/>
      <c r="E15645" s="21"/>
      <c r="G15645" s="20"/>
      <c r="I15645" s="20"/>
      <c r="O15645" s="20"/>
      <c r="P15645" s="20"/>
    </row>
    <row r="15646" spans="3:16" x14ac:dyDescent="0.35">
      <c r="C15646" s="21"/>
      <c r="E15646" s="21"/>
      <c r="G15646" s="20"/>
      <c r="I15646" s="20"/>
      <c r="O15646" s="20"/>
      <c r="P15646" s="20"/>
    </row>
    <row r="15647" spans="3:16" x14ac:dyDescent="0.35">
      <c r="C15647" s="21"/>
      <c r="E15647" s="21"/>
      <c r="G15647" s="20"/>
      <c r="I15647" s="20"/>
      <c r="O15647" s="20"/>
      <c r="P15647" s="20"/>
    </row>
    <row r="15648" spans="3:16" x14ac:dyDescent="0.35">
      <c r="C15648" s="21"/>
      <c r="E15648" s="21"/>
      <c r="G15648" s="20"/>
      <c r="I15648" s="20"/>
      <c r="O15648" s="20"/>
      <c r="P15648" s="20"/>
    </row>
    <row r="15649" spans="3:16" x14ac:dyDescent="0.35">
      <c r="C15649" s="21"/>
      <c r="E15649" s="21"/>
      <c r="G15649" s="20"/>
      <c r="I15649" s="20"/>
      <c r="O15649" s="20"/>
      <c r="P15649" s="20"/>
    </row>
    <row r="15650" spans="3:16" x14ac:dyDescent="0.35">
      <c r="C15650" s="21"/>
      <c r="E15650" s="21"/>
      <c r="G15650" s="20"/>
      <c r="I15650" s="20"/>
      <c r="O15650" s="20"/>
      <c r="P15650" s="20"/>
    </row>
    <row r="15651" spans="3:16" x14ac:dyDescent="0.35">
      <c r="C15651" s="21"/>
      <c r="E15651" s="21"/>
      <c r="G15651" s="20"/>
      <c r="I15651" s="20"/>
      <c r="O15651" s="20"/>
      <c r="P15651" s="20"/>
    </row>
    <row r="15652" spans="3:16" x14ac:dyDescent="0.35">
      <c r="C15652" s="21"/>
      <c r="E15652" s="21"/>
      <c r="G15652" s="20"/>
      <c r="I15652" s="20"/>
      <c r="O15652" s="20"/>
      <c r="P15652" s="20"/>
    </row>
    <row r="15653" spans="3:16" x14ac:dyDescent="0.35">
      <c r="C15653" s="21"/>
      <c r="E15653" s="21"/>
      <c r="G15653" s="20"/>
      <c r="I15653" s="20"/>
      <c r="O15653" s="20"/>
      <c r="P15653" s="20"/>
    </row>
    <row r="15654" spans="3:16" x14ac:dyDescent="0.35">
      <c r="C15654" s="21"/>
      <c r="E15654" s="21"/>
      <c r="G15654" s="20"/>
      <c r="I15654" s="20"/>
      <c r="O15654" s="20"/>
      <c r="P15654" s="20"/>
    </row>
    <row r="15655" spans="3:16" x14ac:dyDescent="0.35">
      <c r="C15655" s="21"/>
      <c r="E15655" s="21"/>
      <c r="G15655" s="20"/>
      <c r="I15655" s="20"/>
      <c r="O15655" s="20"/>
      <c r="P15655" s="20"/>
    </row>
    <row r="15656" spans="3:16" x14ac:dyDescent="0.35">
      <c r="C15656" s="21"/>
      <c r="E15656" s="21"/>
      <c r="G15656" s="20"/>
      <c r="I15656" s="20"/>
      <c r="O15656" s="20"/>
      <c r="P15656" s="20"/>
    </row>
    <row r="15657" spans="3:16" x14ac:dyDescent="0.35">
      <c r="C15657" s="21"/>
      <c r="E15657" s="21"/>
      <c r="G15657" s="20"/>
      <c r="I15657" s="20"/>
      <c r="O15657" s="20"/>
      <c r="P15657" s="20"/>
    </row>
    <row r="15658" spans="3:16" x14ac:dyDescent="0.35">
      <c r="C15658" s="21"/>
      <c r="E15658" s="21"/>
      <c r="G15658" s="20"/>
      <c r="I15658" s="20"/>
      <c r="O15658" s="20"/>
      <c r="P15658" s="20"/>
    </row>
    <row r="15659" spans="3:16" x14ac:dyDescent="0.35">
      <c r="C15659" s="21"/>
      <c r="E15659" s="21"/>
      <c r="G15659" s="20"/>
      <c r="I15659" s="20"/>
      <c r="O15659" s="20"/>
      <c r="P15659" s="20"/>
    </row>
    <row r="15660" spans="3:16" x14ac:dyDescent="0.35">
      <c r="C15660" s="21"/>
      <c r="E15660" s="21"/>
      <c r="G15660" s="20"/>
      <c r="I15660" s="20"/>
      <c r="O15660" s="20"/>
      <c r="P15660" s="20"/>
    </row>
    <row r="15661" spans="3:16" x14ac:dyDescent="0.35">
      <c r="C15661" s="21"/>
      <c r="E15661" s="21"/>
      <c r="G15661" s="20"/>
      <c r="I15661" s="20"/>
      <c r="O15661" s="20"/>
      <c r="P15661" s="20"/>
    </row>
    <row r="15662" spans="3:16" x14ac:dyDescent="0.35">
      <c r="C15662" s="21"/>
      <c r="E15662" s="21"/>
      <c r="G15662" s="20"/>
      <c r="I15662" s="20"/>
      <c r="O15662" s="20"/>
      <c r="P15662" s="20"/>
    </row>
    <row r="15663" spans="3:16" x14ac:dyDescent="0.35">
      <c r="C15663" s="21"/>
      <c r="E15663" s="21"/>
      <c r="G15663" s="20"/>
      <c r="I15663" s="20"/>
      <c r="O15663" s="20"/>
      <c r="P15663" s="20"/>
    </row>
    <row r="15664" spans="3:16" x14ac:dyDescent="0.35">
      <c r="C15664" s="21"/>
      <c r="E15664" s="21"/>
      <c r="G15664" s="20"/>
      <c r="I15664" s="20"/>
      <c r="O15664" s="20"/>
      <c r="P15664" s="20"/>
    </row>
    <row r="15665" spans="3:16" x14ac:dyDescent="0.35">
      <c r="C15665" s="21"/>
      <c r="E15665" s="21"/>
      <c r="G15665" s="20"/>
      <c r="I15665" s="20"/>
      <c r="O15665" s="20"/>
      <c r="P15665" s="20"/>
    </row>
    <row r="15666" spans="3:16" x14ac:dyDescent="0.35">
      <c r="C15666" s="21"/>
      <c r="E15666" s="21"/>
      <c r="G15666" s="20"/>
      <c r="I15666" s="20"/>
      <c r="O15666" s="20"/>
      <c r="P15666" s="20"/>
    </row>
    <row r="15667" spans="3:16" x14ac:dyDescent="0.35">
      <c r="C15667" s="21"/>
      <c r="E15667" s="21"/>
      <c r="G15667" s="20"/>
      <c r="I15667" s="20"/>
      <c r="O15667" s="20"/>
      <c r="P15667" s="20"/>
    </row>
    <row r="15668" spans="3:16" x14ac:dyDescent="0.35">
      <c r="C15668" s="21"/>
      <c r="E15668" s="21"/>
      <c r="G15668" s="20"/>
      <c r="I15668" s="20"/>
      <c r="O15668" s="20"/>
      <c r="P15668" s="20"/>
    </row>
    <row r="15669" spans="3:16" x14ac:dyDescent="0.35">
      <c r="C15669" s="21"/>
      <c r="E15669" s="21"/>
      <c r="G15669" s="20"/>
      <c r="I15669" s="20"/>
      <c r="O15669" s="20"/>
      <c r="P15669" s="20"/>
    </row>
    <row r="15670" spans="3:16" x14ac:dyDescent="0.35">
      <c r="C15670" s="21"/>
      <c r="E15670" s="21"/>
      <c r="G15670" s="20"/>
      <c r="I15670" s="20"/>
      <c r="O15670" s="20"/>
      <c r="P15670" s="20"/>
    </row>
    <row r="15671" spans="3:16" x14ac:dyDescent="0.35">
      <c r="C15671" s="21"/>
      <c r="E15671" s="21"/>
      <c r="G15671" s="20"/>
      <c r="I15671" s="20"/>
      <c r="O15671" s="20"/>
      <c r="P15671" s="20"/>
    </row>
    <row r="15672" spans="3:16" x14ac:dyDescent="0.35">
      <c r="C15672" s="21"/>
      <c r="E15672" s="21"/>
      <c r="G15672" s="20"/>
      <c r="I15672" s="20"/>
      <c r="O15672" s="20"/>
      <c r="P15672" s="20"/>
    </row>
    <row r="15673" spans="3:16" x14ac:dyDescent="0.35">
      <c r="C15673" s="21"/>
      <c r="E15673" s="21"/>
      <c r="G15673" s="20"/>
      <c r="I15673" s="20"/>
      <c r="O15673" s="20"/>
      <c r="P15673" s="20"/>
    </row>
    <row r="15674" spans="3:16" x14ac:dyDescent="0.35">
      <c r="C15674" s="21"/>
      <c r="E15674" s="21"/>
      <c r="G15674" s="20"/>
      <c r="I15674" s="20"/>
      <c r="O15674" s="20"/>
      <c r="P15674" s="20"/>
    </row>
    <row r="15675" spans="3:16" x14ac:dyDescent="0.35">
      <c r="C15675" s="21"/>
      <c r="E15675" s="21"/>
      <c r="G15675" s="20"/>
      <c r="I15675" s="20"/>
      <c r="O15675" s="20"/>
      <c r="P15675" s="20"/>
    </row>
    <row r="15676" spans="3:16" x14ac:dyDescent="0.35">
      <c r="C15676" s="21"/>
      <c r="E15676" s="21"/>
      <c r="G15676" s="20"/>
      <c r="I15676" s="20"/>
      <c r="O15676" s="20"/>
      <c r="P15676" s="20"/>
    </row>
    <row r="15677" spans="3:16" x14ac:dyDescent="0.35">
      <c r="C15677" s="21"/>
      <c r="E15677" s="21"/>
      <c r="G15677" s="20"/>
      <c r="I15677" s="20"/>
      <c r="O15677" s="20"/>
      <c r="P15677" s="20"/>
    </row>
    <row r="15678" spans="3:16" x14ac:dyDescent="0.35">
      <c r="C15678" s="21"/>
      <c r="E15678" s="21"/>
      <c r="G15678" s="20"/>
      <c r="I15678" s="20"/>
      <c r="O15678" s="20"/>
      <c r="P15678" s="20"/>
    </row>
    <row r="15679" spans="3:16" x14ac:dyDescent="0.35">
      <c r="C15679" s="21"/>
      <c r="E15679" s="21"/>
      <c r="G15679" s="20"/>
      <c r="I15679" s="20"/>
      <c r="O15679" s="20"/>
      <c r="P15679" s="20"/>
    </row>
    <row r="15680" spans="3:16" x14ac:dyDescent="0.35">
      <c r="C15680" s="21"/>
      <c r="E15680" s="21"/>
      <c r="G15680" s="20"/>
      <c r="I15680" s="20"/>
      <c r="O15680" s="20"/>
      <c r="P15680" s="20"/>
    </row>
    <row r="15681" spans="3:16" x14ac:dyDescent="0.35">
      <c r="C15681" s="21"/>
      <c r="E15681" s="21"/>
      <c r="G15681" s="20"/>
      <c r="I15681" s="20"/>
      <c r="O15681" s="20"/>
      <c r="P15681" s="20"/>
    </row>
    <row r="15682" spans="3:16" x14ac:dyDescent="0.35">
      <c r="C15682" s="21"/>
      <c r="E15682" s="21"/>
      <c r="G15682" s="20"/>
      <c r="I15682" s="20"/>
      <c r="O15682" s="20"/>
      <c r="P15682" s="20"/>
    </row>
    <row r="15683" spans="3:16" x14ac:dyDescent="0.35">
      <c r="C15683" s="21"/>
      <c r="E15683" s="21"/>
      <c r="G15683" s="20"/>
      <c r="I15683" s="20"/>
      <c r="O15683" s="20"/>
      <c r="P15683" s="20"/>
    </row>
    <row r="15684" spans="3:16" x14ac:dyDescent="0.35">
      <c r="C15684" s="21"/>
      <c r="E15684" s="21"/>
      <c r="G15684" s="20"/>
      <c r="I15684" s="20"/>
      <c r="O15684" s="20"/>
      <c r="P15684" s="20"/>
    </row>
    <row r="15685" spans="3:16" x14ac:dyDescent="0.35">
      <c r="C15685" s="21"/>
      <c r="E15685" s="21"/>
      <c r="G15685" s="20"/>
      <c r="I15685" s="20"/>
      <c r="O15685" s="20"/>
      <c r="P15685" s="20"/>
    </row>
    <row r="15686" spans="3:16" x14ac:dyDescent="0.35">
      <c r="C15686" s="21"/>
      <c r="E15686" s="21"/>
      <c r="G15686" s="20"/>
      <c r="I15686" s="20"/>
      <c r="O15686" s="20"/>
      <c r="P15686" s="20"/>
    </row>
    <row r="15687" spans="3:16" x14ac:dyDescent="0.35">
      <c r="C15687" s="21"/>
      <c r="E15687" s="21"/>
      <c r="G15687" s="20"/>
      <c r="I15687" s="20"/>
      <c r="O15687" s="20"/>
      <c r="P15687" s="20"/>
    </row>
    <row r="15688" spans="3:16" x14ac:dyDescent="0.35">
      <c r="C15688" s="21"/>
      <c r="E15688" s="21"/>
      <c r="G15688" s="20"/>
      <c r="I15688" s="20"/>
      <c r="O15688" s="20"/>
      <c r="P15688" s="20"/>
    </row>
    <row r="15689" spans="3:16" x14ac:dyDescent="0.35">
      <c r="C15689" s="21"/>
      <c r="E15689" s="21"/>
      <c r="G15689" s="20"/>
      <c r="I15689" s="20"/>
      <c r="O15689" s="20"/>
      <c r="P15689" s="20"/>
    </row>
    <row r="15690" spans="3:16" x14ac:dyDescent="0.35">
      <c r="C15690" s="21"/>
      <c r="E15690" s="21"/>
      <c r="G15690" s="20"/>
      <c r="I15690" s="20"/>
      <c r="O15690" s="20"/>
      <c r="P15690" s="20"/>
    </row>
    <row r="15691" spans="3:16" x14ac:dyDescent="0.35">
      <c r="C15691" s="21"/>
      <c r="E15691" s="21"/>
      <c r="G15691" s="20"/>
      <c r="I15691" s="20"/>
      <c r="O15691" s="20"/>
      <c r="P15691" s="20"/>
    </row>
    <row r="15692" spans="3:16" x14ac:dyDescent="0.35">
      <c r="C15692" s="21"/>
      <c r="E15692" s="21"/>
      <c r="G15692" s="20"/>
      <c r="I15692" s="20"/>
      <c r="O15692" s="20"/>
      <c r="P15692" s="20"/>
    </row>
    <row r="15693" spans="3:16" x14ac:dyDescent="0.35">
      <c r="C15693" s="21"/>
      <c r="E15693" s="21"/>
      <c r="G15693" s="20"/>
      <c r="I15693" s="20"/>
      <c r="O15693" s="20"/>
      <c r="P15693" s="20"/>
    </row>
    <row r="15694" spans="3:16" x14ac:dyDescent="0.35">
      <c r="C15694" s="21"/>
      <c r="E15694" s="21"/>
      <c r="G15694" s="20"/>
      <c r="I15694" s="20"/>
      <c r="O15694" s="20"/>
      <c r="P15694" s="20"/>
    </row>
    <row r="15695" spans="3:16" x14ac:dyDescent="0.35">
      <c r="C15695" s="21"/>
      <c r="E15695" s="21"/>
      <c r="G15695" s="20"/>
      <c r="I15695" s="20"/>
      <c r="O15695" s="20"/>
      <c r="P15695" s="20"/>
    </row>
    <row r="15696" spans="3:16" x14ac:dyDescent="0.35">
      <c r="C15696" s="21"/>
      <c r="E15696" s="21"/>
      <c r="G15696" s="20"/>
      <c r="I15696" s="20"/>
      <c r="O15696" s="20"/>
      <c r="P15696" s="20"/>
    </row>
    <row r="15697" spans="3:16" x14ac:dyDescent="0.35">
      <c r="C15697" s="21"/>
      <c r="E15697" s="21"/>
      <c r="G15697" s="20"/>
      <c r="I15697" s="20"/>
      <c r="O15697" s="20"/>
      <c r="P15697" s="20"/>
    </row>
    <row r="15698" spans="3:16" x14ac:dyDescent="0.35">
      <c r="C15698" s="21"/>
      <c r="E15698" s="21"/>
      <c r="G15698" s="20"/>
      <c r="I15698" s="20"/>
      <c r="O15698" s="20"/>
      <c r="P15698" s="20"/>
    </row>
    <row r="15699" spans="3:16" x14ac:dyDescent="0.35">
      <c r="C15699" s="21"/>
      <c r="E15699" s="21"/>
      <c r="G15699" s="20"/>
      <c r="I15699" s="20"/>
      <c r="O15699" s="20"/>
      <c r="P15699" s="20"/>
    </row>
    <row r="15700" spans="3:16" x14ac:dyDescent="0.35">
      <c r="C15700" s="21"/>
      <c r="E15700" s="21"/>
      <c r="G15700" s="20"/>
      <c r="I15700" s="20"/>
      <c r="O15700" s="20"/>
      <c r="P15700" s="20"/>
    </row>
    <row r="15701" spans="3:16" x14ac:dyDescent="0.35">
      <c r="C15701" s="21"/>
      <c r="E15701" s="21"/>
      <c r="G15701" s="20"/>
      <c r="I15701" s="20"/>
      <c r="O15701" s="20"/>
      <c r="P15701" s="20"/>
    </row>
    <row r="15702" spans="3:16" x14ac:dyDescent="0.35">
      <c r="C15702" s="21"/>
      <c r="E15702" s="21"/>
      <c r="G15702" s="20"/>
      <c r="I15702" s="20"/>
      <c r="O15702" s="20"/>
      <c r="P15702" s="20"/>
    </row>
    <row r="15703" spans="3:16" x14ac:dyDescent="0.35">
      <c r="C15703" s="21"/>
      <c r="E15703" s="21"/>
      <c r="G15703" s="20"/>
      <c r="I15703" s="20"/>
      <c r="O15703" s="20"/>
      <c r="P15703" s="20"/>
    </row>
    <row r="15704" spans="3:16" x14ac:dyDescent="0.35">
      <c r="C15704" s="21"/>
      <c r="E15704" s="21"/>
      <c r="G15704" s="20"/>
      <c r="I15704" s="20"/>
      <c r="O15704" s="20"/>
      <c r="P15704" s="20"/>
    </row>
    <row r="15705" spans="3:16" x14ac:dyDescent="0.35">
      <c r="C15705" s="21"/>
      <c r="E15705" s="21"/>
      <c r="G15705" s="20"/>
      <c r="I15705" s="20"/>
      <c r="O15705" s="20"/>
      <c r="P15705" s="20"/>
    </row>
    <row r="15706" spans="3:16" x14ac:dyDescent="0.35">
      <c r="C15706" s="21"/>
      <c r="E15706" s="21"/>
      <c r="G15706" s="20"/>
      <c r="I15706" s="20"/>
      <c r="O15706" s="20"/>
      <c r="P15706" s="20"/>
    </row>
    <row r="15707" spans="3:16" x14ac:dyDescent="0.35">
      <c r="C15707" s="21"/>
      <c r="E15707" s="21"/>
      <c r="G15707" s="20"/>
      <c r="I15707" s="20"/>
      <c r="O15707" s="20"/>
      <c r="P15707" s="20"/>
    </row>
    <row r="15708" spans="3:16" x14ac:dyDescent="0.35">
      <c r="C15708" s="21"/>
      <c r="E15708" s="21"/>
      <c r="G15708" s="20"/>
      <c r="I15708" s="20"/>
      <c r="O15708" s="20"/>
      <c r="P15708" s="20"/>
    </row>
    <row r="15709" spans="3:16" x14ac:dyDescent="0.35">
      <c r="C15709" s="21"/>
      <c r="E15709" s="21"/>
      <c r="G15709" s="20"/>
      <c r="I15709" s="20"/>
      <c r="O15709" s="20"/>
      <c r="P15709" s="20"/>
    </row>
    <row r="15710" spans="3:16" x14ac:dyDescent="0.35">
      <c r="C15710" s="21"/>
      <c r="E15710" s="21"/>
      <c r="G15710" s="20"/>
      <c r="I15710" s="20"/>
      <c r="O15710" s="20"/>
      <c r="P15710" s="20"/>
    </row>
    <row r="15711" spans="3:16" x14ac:dyDescent="0.35">
      <c r="C15711" s="21"/>
      <c r="E15711" s="21"/>
      <c r="G15711" s="20"/>
      <c r="I15711" s="20"/>
      <c r="O15711" s="20"/>
      <c r="P15711" s="20"/>
    </row>
    <row r="15712" spans="3:16" x14ac:dyDescent="0.35">
      <c r="C15712" s="21"/>
      <c r="E15712" s="21"/>
      <c r="G15712" s="20"/>
      <c r="I15712" s="20"/>
      <c r="O15712" s="20"/>
      <c r="P15712" s="20"/>
    </row>
    <row r="15713" spans="3:16" x14ac:dyDescent="0.35">
      <c r="C15713" s="21"/>
      <c r="E15713" s="21"/>
      <c r="G15713" s="20"/>
      <c r="I15713" s="20"/>
      <c r="O15713" s="20"/>
      <c r="P15713" s="20"/>
    </row>
    <row r="15714" spans="3:16" x14ac:dyDescent="0.35">
      <c r="C15714" s="21"/>
      <c r="E15714" s="21"/>
      <c r="G15714" s="20"/>
      <c r="I15714" s="20"/>
      <c r="O15714" s="20"/>
      <c r="P15714" s="20"/>
    </row>
    <row r="15715" spans="3:16" x14ac:dyDescent="0.35">
      <c r="C15715" s="21"/>
      <c r="E15715" s="21"/>
      <c r="G15715" s="20"/>
      <c r="I15715" s="20"/>
      <c r="O15715" s="20"/>
      <c r="P15715" s="20"/>
    </row>
    <row r="15716" spans="3:16" x14ac:dyDescent="0.35">
      <c r="C15716" s="21"/>
      <c r="E15716" s="21"/>
      <c r="G15716" s="20"/>
      <c r="I15716" s="20"/>
      <c r="O15716" s="20"/>
      <c r="P15716" s="20"/>
    </row>
    <row r="15717" spans="3:16" x14ac:dyDescent="0.35">
      <c r="C15717" s="21"/>
      <c r="E15717" s="21"/>
      <c r="G15717" s="20"/>
      <c r="I15717" s="20"/>
      <c r="O15717" s="20"/>
      <c r="P15717" s="20"/>
    </row>
    <row r="15718" spans="3:16" x14ac:dyDescent="0.35">
      <c r="C15718" s="21"/>
      <c r="E15718" s="21"/>
      <c r="G15718" s="20"/>
      <c r="I15718" s="20"/>
      <c r="O15718" s="20"/>
      <c r="P15718" s="20"/>
    </row>
    <row r="15719" spans="3:16" x14ac:dyDescent="0.35">
      <c r="C15719" s="21"/>
      <c r="E15719" s="21"/>
      <c r="G15719" s="20"/>
      <c r="I15719" s="20"/>
      <c r="O15719" s="20"/>
      <c r="P15719" s="20"/>
    </row>
    <row r="15720" spans="3:16" x14ac:dyDescent="0.35">
      <c r="C15720" s="21"/>
      <c r="E15720" s="21"/>
      <c r="G15720" s="20"/>
      <c r="I15720" s="20"/>
      <c r="O15720" s="20"/>
      <c r="P15720" s="20"/>
    </row>
    <row r="15721" spans="3:16" x14ac:dyDescent="0.35">
      <c r="C15721" s="21"/>
      <c r="E15721" s="21"/>
      <c r="G15721" s="20"/>
      <c r="I15721" s="20"/>
      <c r="O15721" s="20"/>
      <c r="P15721" s="20"/>
    </row>
    <row r="15722" spans="3:16" x14ac:dyDescent="0.35">
      <c r="C15722" s="21"/>
      <c r="E15722" s="21"/>
      <c r="G15722" s="20"/>
      <c r="I15722" s="20"/>
      <c r="O15722" s="20"/>
      <c r="P15722" s="20"/>
    </row>
    <row r="15723" spans="3:16" x14ac:dyDescent="0.35">
      <c r="C15723" s="21"/>
      <c r="E15723" s="21"/>
      <c r="G15723" s="20"/>
      <c r="I15723" s="20"/>
      <c r="O15723" s="20"/>
      <c r="P15723" s="20"/>
    </row>
    <row r="15724" spans="3:16" x14ac:dyDescent="0.35">
      <c r="C15724" s="21"/>
      <c r="E15724" s="21"/>
      <c r="G15724" s="20"/>
      <c r="I15724" s="20"/>
      <c r="O15724" s="20"/>
      <c r="P15724" s="20"/>
    </row>
    <row r="15725" spans="3:16" x14ac:dyDescent="0.35">
      <c r="C15725" s="21"/>
      <c r="E15725" s="21"/>
      <c r="G15725" s="20"/>
      <c r="I15725" s="20"/>
      <c r="O15725" s="20"/>
      <c r="P15725" s="20"/>
    </row>
    <row r="15726" spans="3:16" x14ac:dyDescent="0.35">
      <c r="C15726" s="21"/>
      <c r="E15726" s="21"/>
      <c r="G15726" s="20"/>
      <c r="I15726" s="20"/>
      <c r="O15726" s="20"/>
      <c r="P15726" s="20"/>
    </row>
    <row r="15727" spans="3:16" x14ac:dyDescent="0.35">
      <c r="C15727" s="21"/>
      <c r="E15727" s="21"/>
      <c r="G15727" s="20"/>
      <c r="I15727" s="20"/>
      <c r="O15727" s="20"/>
      <c r="P15727" s="20"/>
    </row>
    <row r="15728" spans="3:16" x14ac:dyDescent="0.35">
      <c r="C15728" s="21"/>
      <c r="E15728" s="21"/>
      <c r="G15728" s="20"/>
      <c r="I15728" s="20"/>
      <c r="O15728" s="20"/>
      <c r="P15728" s="20"/>
    </row>
    <row r="15729" spans="3:16" x14ac:dyDescent="0.35">
      <c r="C15729" s="21"/>
      <c r="E15729" s="21"/>
      <c r="G15729" s="20"/>
      <c r="I15729" s="20"/>
      <c r="O15729" s="20"/>
      <c r="P15729" s="20"/>
    </row>
    <row r="15730" spans="3:16" x14ac:dyDescent="0.35">
      <c r="C15730" s="21"/>
      <c r="E15730" s="21"/>
      <c r="G15730" s="20"/>
      <c r="I15730" s="20"/>
      <c r="O15730" s="20"/>
      <c r="P15730" s="20"/>
    </row>
    <row r="15731" spans="3:16" x14ac:dyDescent="0.35">
      <c r="C15731" s="21"/>
      <c r="E15731" s="21"/>
      <c r="G15731" s="20"/>
      <c r="I15731" s="20"/>
      <c r="O15731" s="20"/>
      <c r="P15731" s="20"/>
    </row>
    <row r="15732" spans="3:16" x14ac:dyDescent="0.35">
      <c r="C15732" s="21"/>
      <c r="E15732" s="21"/>
      <c r="G15732" s="20"/>
      <c r="I15732" s="20"/>
      <c r="O15732" s="20"/>
      <c r="P15732" s="20"/>
    </row>
    <row r="15733" spans="3:16" x14ac:dyDescent="0.35">
      <c r="C15733" s="21"/>
      <c r="E15733" s="21"/>
      <c r="G15733" s="20"/>
      <c r="I15733" s="20"/>
      <c r="O15733" s="20"/>
      <c r="P15733" s="20"/>
    </row>
    <row r="15734" spans="3:16" x14ac:dyDescent="0.35">
      <c r="C15734" s="21"/>
      <c r="E15734" s="21"/>
      <c r="G15734" s="20"/>
      <c r="I15734" s="20"/>
      <c r="O15734" s="20"/>
      <c r="P15734" s="20"/>
    </row>
    <row r="15735" spans="3:16" x14ac:dyDescent="0.35">
      <c r="C15735" s="21"/>
      <c r="E15735" s="21"/>
      <c r="G15735" s="20"/>
      <c r="I15735" s="20"/>
      <c r="O15735" s="20"/>
      <c r="P15735" s="20"/>
    </row>
    <row r="15736" spans="3:16" x14ac:dyDescent="0.35">
      <c r="C15736" s="21"/>
      <c r="E15736" s="21"/>
      <c r="G15736" s="20"/>
      <c r="I15736" s="20"/>
      <c r="O15736" s="20"/>
      <c r="P15736" s="20"/>
    </row>
    <row r="15737" spans="3:16" x14ac:dyDescent="0.35">
      <c r="C15737" s="21"/>
      <c r="E15737" s="21"/>
      <c r="G15737" s="20"/>
      <c r="I15737" s="20"/>
      <c r="O15737" s="20"/>
      <c r="P15737" s="20"/>
    </row>
    <row r="15738" spans="3:16" x14ac:dyDescent="0.35">
      <c r="C15738" s="21"/>
      <c r="E15738" s="21"/>
      <c r="G15738" s="20"/>
      <c r="I15738" s="20"/>
      <c r="O15738" s="20"/>
      <c r="P15738" s="20"/>
    </row>
    <row r="15739" spans="3:16" x14ac:dyDescent="0.35">
      <c r="C15739" s="21"/>
      <c r="E15739" s="21"/>
      <c r="G15739" s="20"/>
      <c r="I15739" s="20"/>
      <c r="O15739" s="20"/>
      <c r="P15739" s="20"/>
    </row>
    <row r="15740" spans="3:16" x14ac:dyDescent="0.35">
      <c r="C15740" s="21"/>
      <c r="E15740" s="21"/>
      <c r="G15740" s="20"/>
      <c r="I15740" s="20"/>
      <c r="O15740" s="20"/>
      <c r="P15740" s="20"/>
    </row>
    <row r="15741" spans="3:16" x14ac:dyDescent="0.35">
      <c r="C15741" s="21"/>
      <c r="E15741" s="21"/>
      <c r="G15741" s="20"/>
      <c r="I15741" s="20"/>
      <c r="O15741" s="20"/>
      <c r="P15741" s="20"/>
    </row>
    <row r="15742" spans="3:16" x14ac:dyDescent="0.35">
      <c r="C15742" s="21"/>
      <c r="E15742" s="21"/>
      <c r="G15742" s="20"/>
      <c r="I15742" s="20"/>
      <c r="O15742" s="20"/>
      <c r="P15742" s="20"/>
    </row>
    <row r="15743" spans="3:16" x14ac:dyDescent="0.35">
      <c r="C15743" s="21"/>
      <c r="E15743" s="21"/>
      <c r="G15743" s="20"/>
      <c r="I15743" s="20"/>
      <c r="O15743" s="20"/>
      <c r="P15743" s="20"/>
    </row>
    <row r="15744" spans="3:16" x14ac:dyDescent="0.35">
      <c r="C15744" s="21"/>
      <c r="E15744" s="21"/>
      <c r="G15744" s="20"/>
      <c r="I15744" s="20"/>
      <c r="O15744" s="20"/>
      <c r="P15744" s="20"/>
    </row>
    <row r="15745" spans="3:16" x14ac:dyDescent="0.35">
      <c r="C15745" s="21"/>
      <c r="E15745" s="21"/>
      <c r="G15745" s="20"/>
      <c r="I15745" s="20"/>
      <c r="O15745" s="20"/>
      <c r="P15745" s="20"/>
    </row>
    <row r="15746" spans="3:16" x14ac:dyDescent="0.35">
      <c r="C15746" s="21"/>
      <c r="E15746" s="21"/>
      <c r="G15746" s="20"/>
      <c r="I15746" s="20"/>
      <c r="O15746" s="20"/>
      <c r="P15746" s="20"/>
    </row>
    <row r="15747" spans="3:16" x14ac:dyDescent="0.35">
      <c r="C15747" s="21"/>
      <c r="E15747" s="21"/>
      <c r="G15747" s="20"/>
      <c r="I15747" s="20"/>
      <c r="O15747" s="20"/>
      <c r="P15747" s="20"/>
    </row>
    <row r="15748" spans="3:16" x14ac:dyDescent="0.35">
      <c r="C15748" s="21"/>
      <c r="E15748" s="21"/>
      <c r="G15748" s="20"/>
      <c r="I15748" s="20"/>
      <c r="O15748" s="20"/>
      <c r="P15748" s="20"/>
    </row>
    <row r="15749" spans="3:16" x14ac:dyDescent="0.35">
      <c r="C15749" s="21"/>
      <c r="E15749" s="21"/>
      <c r="G15749" s="20"/>
      <c r="I15749" s="20"/>
      <c r="O15749" s="20"/>
      <c r="P15749" s="20"/>
    </row>
    <row r="15750" spans="3:16" x14ac:dyDescent="0.35">
      <c r="C15750" s="21"/>
      <c r="E15750" s="21"/>
      <c r="G15750" s="20"/>
      <c r="I15750" s="20"/>
      <c r="O15750" s="20"/>
      <c r="P15750" s="20"/>
    </row>
    <row r="15751" spans="3:16" x14ac:dyDescent="0.35">
      <c r="C15751" s="21"/>
      <c r="E15751" s="21"/>
      <c r="G15751" s="20"/>
      <c r="I15751" s="20"/>
      <c r="O15751" s="20"/>
      <c r="P15751" s="20"/>
    </row>
    <row r="15752" spans="3:16" x14ac:dyDescent="0.35">
      <c r="C15752" s="21"/>
      <c r="E15752" s="21"/>
      <c r="G15752" s="20"/>
      <c r="I15752" s="20"/>
      <c r="O15752" s="20"/>
      <c r="P15752" s="20"/>
    </row>
    <row r="15753" spans="3:16" x14ac:dyDescent="0.35">
      <c r="C15753" s="21"/>
      <c r="E15753" s="21"/>
      <c r="G15753" s="20"/>
      <c r="I15753" s="20"/>
      <c r="O15753" s="20"/>
      <c r="P15753" s="20"/>
    </row>
    <row r="15754" spans="3:16" x14ac:dyDescent="0.35">
      <c r="C15754" s="21"/>
      <c r="E15754" s="21"/>
      <c r="G15754" s="20"/>
      <c r="I15754" s="20"/>
      <c r="O15754" s="20"/>
      <c r="P15754" s="20"/>
    </row>
    <row r="15755" spans="3:16" x14ac:dyDescent="0.35">
      <c r="C15755" s="21"/>
      <c r="E15755" s="21"/>
      <c r="G15755" s="20"/>
      <c r="I15755" s="20"/>
      <c r="O15755" s="20"/>
      <c r="P15755" s="20"/>
    </row>
    <row r="15756" spans="3:16" x14ac:dyDescent="0.35">
      <c r="C15756" s="21"/>
      <c r="E15756" s="21"/>
      <c r="G15756" s="20"/>
      <c r="I15756" s="20"/>
      <c r="O15756" s="20"/>
      <c r="P15756" s="20"/>
    </row>
    <row r="15757" spans="3:16" x14ac:dyDescent="0.35">
      <c r="C15757" s="21"/>
      <c r="E15757" s="21"/>
      <c r="G15757" s="20"/>
      <c r="I15757" s="20"/>
      <c r="O15757" s="20"/>
      <c r="P15757" s="20"/>
    </row>
    <row r="15758" spans="3:16" x14ac:dyDescent="0.35">
      <c r="C15758" s="21"/>
      <c r="E15758" s="21"/>
      <c r="G15758" s="20"/>
      <c r="I15758" s="20"/>
      <c r="O15758" s="20"/>
      <c r="P15758" s="20"/>
    </row>
    <row r="15759" spans="3:16" x14ac:dyDescent="0.35">
      <c r="C15759" s="21"/>
      <c r="E15759" s="21"/>
      <c r="G15759" s="20"/>
      <c r="I15759" s="20"/>
      <c r="O15759" s="20"/>
      <c r="P15759" s="20"/>
    </row>
    <row r="15760" spans="3:16" x14ac:dyDescent="0.35">
      <c r="C15760" s="21"/>
      <c r="E15760" s="21"/>
      <c r="G15760" s="20"/>
      <c r="I15760" s="20"/>
      <c r="O15760" s="20"/>
      <c r="P15760" s="20"/>
    </row>
    <row r="15761" spans="3:16" x14ac:dyDescent="0.35">
      <c r="C15761" s="21"/>
      <c r="E15761" s="21"/>
      <c r="G15761" s="20"/>
      <c r="I15761" s="20"/>
      <c r="O15761" s="20"/>
      <c r="P15761" s="20"/>
    </row>
    <row r="15762" spans="3:16" x14ac:dyDescent="0.35">
      <c r="C15762" s="21"/>
      <c r="E15762" s="21"/>
      <c r="G15762" s="20"/>
      <c r="I15762" s="20"/>
      <c r="O15762" s="20"/>
      <c r="P15762" s="20"/>
    </row>
    <row r="15763" spans="3:16" x14ac:dyDescent="0.35">
      <c r="C15763" s="21"/>
      <c r="E15763" s="21"/>
      <c r="G15763" s="20"/>
      <c r="I15763" s="20"/>
      <c r="O15763" s="20"/>
      <c r="P15763" s="20"/>
    </row>
    <row r="15764" spans="3:16" x14ac:dyDescent="0.35">
      <c r="C15764" s="21"/>
      <c r="E15764" s="21"/>
      <c r="G15764" s="20"/>
      <c r="I15764" s="20"/>
      <c r="O15764" s="20"/>
      <c r="P15764" s="20"/>
    </row>
    <row r="15765" spans="3:16" x14ac:dyDescent="0.35">
      <c r="C15765" s="21"/>
      <c r="E15765" s="21"/>
      <c r="G15765" s="20"/>
      <c r="I15765" s="20"/>
      <c r="O15765" s="20"/>
      <c r="P15765" s="20"/>
    </row>
    <row r="15766" spans="3:16" x14ac:dyDescent="0.35">
      <c r="C15766" s="21"/>
      <c r="E15766" s="21"/>
      <c r="G15766" s="20"/>
      <c r="I15766" s="20"/>
      <c r="O15766" s="20"/>
      <c r="P15766" s="20"/>
    </row>
    <row r="15767" spans="3:16" x14ac:dyDescent="0.35">
      <c r="C15767" s="21"/>
      <c r="E15767" s="21"/>
      <c r="G15767" s="20"/>
      <c r="I15767" s="20"/>
      <c r="O15767" s="20"/>
      <c r="P15767" s="20"/>
    </row>
    <row r="15768" spans="3:16" x14ac:dyDescent="0.35">
      <c r="C15768" s="21"/>
      <c r="E15768" s="21"/>
      <c r="G15768" s="20"/>
      <c r="I15768" s="20"/>
      <c r="O15768" s="20"/>
      <c r="P15768" s="20"/>
    </row>
    <row r="15769" spans="3:16" x14ac:dyDescent="0.35">
      <c r="C15769" s="21"/>
      <c r="E15769" s="21"/>
      <c r="G15769" s="20"/>
      <c r="I15769" s="20"/>
      <c r="O15769" s="20"/>
      <c r="P15769" s="20"/>
    </row>
    <row r="15770" spans="3:16" x14ac:dyDescent="0.35">
      <c r="C15770" s="21"/>
      <c r="E15770" s="21"/>
      <c r="G15770" s="20"/>
      <c r="I15770" s="20"/>
      <c r="O15770" s="20"/>
      <c r="P15770" s="20"/>
    </row>
    <row r="15771" spans="3:16" x14ac:dyDescent="0.35">
      <c r="C15771" s="21"/>
      <c r="E15771" s="21"/>
      <c r="G15771" s="20"/>
      <c r="I15771" s="20"/>
      <c r="O15771" s="20"/>
      <c r="P15771" s="20"/>
    </row>
    <row r="15772" spans="3:16" x14ac:dyDescent="0.35">
      <c r="C15772" s="21"/>
      <c r="E15772" s="21"/>
      <c r="G15772" s="20"/>
      <c r="I15772" s="20"/>
      <c r="O15772" s="20"/>
      <c r="P15772" s="20"/>
    </row>
    <row r="15773" spans="3:16" x14ac:dyDescent="0.35">
      <c r="C15773" s="21"/>
      <c r="E15773" s="21"/>
      <c r="G15773" s="20"/>
      <c r="I15773" s="20"/>
      <c r="O15773" s="20"/>
      <c r="P15773" s="20"/>
    </row>
    <row r="15774" spans="3:16" x14ac:dyDescent="0.35">
      <c r="C15774" s="21"/>
      <c r="E15774" s="21"/>
      <c r="G15774" s="20"/>
      <c r="I15774" s="20"/>
      <c r="O15774" s="20"/>
      <c r="P15774" s="20"/>
    </row>
    <row r="15775" spans="3:16" x14ac:dyDescent="0.35">
      <c r="C15775" s="21"/>
      <c r="E15775" s="21"/>
      <c r="G15775" s="20"/>
      <c r="I15775" s="20"/>
      <c r="O15775" s="20"/>
      <c r="P15775" s="20"/>
    </row>
    <row r="15776" spans="3:16" x14ac:dyDescent="0.35">
      <c r="C15776" s="21"/>
      <c r="E15776" s="21"/>
      <c r="G15776" s="20"/>
      <c r="I15776" s="20"/>
      <c r="O15776" s="20"/>
      <c r="P15776" s="20"/>
    </row>
    <row r="15777" spans="3:16" x14ac:dyDescent="0.35">
      <c r="C15777" s="21"/>
      <c r="E15777" s="21"/>
      <c r="G15777" s="20"/>
      <c r="I15777" s="20"/>
      <c r="O15777" s="20"/>
      <c r="P15777" s="20"/>
    </row>
    <row r="15778" spans="3:16" x14ac:dyDescent="0.35">
      <c r="C15778" s="21"/>
      <c r="E15778" s="21"/>
      <c r="G15778" s="20"/>
      <c r="I15778" s="20"/>
      <c r="O15778" s="20"/>
      <c r="P15778" s="20"/>
    </row>
    <row r="15779" spans="3:16" x14ac:dyDescent="0.35">
      <c r="C15779" s="21"/>
      <c r="E15779" s="21"/>
      <c r="G15779" s="20"/>
      <c r="I15779" s="20"/>
      <c r="O15779" s="20"/>
      <c r="P15779" s="20"/>
    </row>
    <row r="15780" spans="3:16" x14ac:dyDescent="0.35">
      <c r="C15780" s="21"/>
      <c r="E15780" s="21"/>
      <c r="G15780" s="20"/>
      <c r="I15780" s="20"/>
      <c r="O15780" s="20"/>
      <c r="P15780" s="20"/>
    </row>
    <row r="15781" spans="3:16" x14ac:dyDescent="0.35">
      <c r="C15781" s="21"/>
      <c r="E15781" s="21"/>
      <c r="G15781" s="20"/>
      <c r="I15781" s="20"/>
      <c r="O15781" s="20"/>
      <c r="P15781" s="20"/>
    </row>
    <row r="15782" spans="3:16" x14ac:dyDescent="0.35">
      <c r="C15782" s="21"/>
      <c r="E15782" s="21"/>
      <c r="G15782" s="20"/>
      <c r="I15782" s="20"/>
      <c r="O15782" s="20"/>
      <c r="P15782" s="20"/>
    </row>
    <row r="15783" spans="3:16" x14ac:dyDescent="0.35">
      <c r="C15783" s="21"/>
      <c r="E15783" s="21"/>
      <c r="G15783" s="20"/>
      <c r="I15783" s="20"/>
      <c r="O15783" s="20"/>
      <c r="P15783" s="20"/>
    </row>
    <row r="15784" spans="3:16" x14ac:dyDescent="0.35">
      <c r="C15784" s="21"/>
      <c r="E15784" s="21"/>
      <c r="G15784" s="20"/>
      <c r="I15784" s="20"/>
      <c r="O15784" s="20"/>
      <c r="P15784" s="20"/>
    </row>
    <row r="15785" spans="3:16" x14ac:dyDescent="0.35">
      <c r="C15785" s="21"/>
      <c r="E15785" s="21"/>
      <c r="G15785" s="20"/>
      <c r="I15785" s="20"/>
      <c r="O15785" s="20"/>
      <c r="P15785" s="20"/>
    </row>
    <row r="15786" spans="3:16" x14ac:dyDescent="0.35">
      <c r="C15786" s="21"/>
      <c r="E15786" s="21"/>
      <c r="G15786" s="20"/>
      <c r="I15786" s="20"/>
      <c r="O15786" s="20"/>
      <c r="P15786" s="20"/>
    </row>
    <row r="15787" spans="3:16" x14ac:dyDescent="0.35">
      <c r="C15787" s="21"/>
      <c r="E15787" s="21"/>
      <c r="G15787" s="20"/>
      <c r="I15787" s="20"/>
      <c r="O15787" s="20"/>
      <c r="P15787" s="20"/>
    </row>
    <row r="15788" spans="3:16" x14ac:dyDescent="0.35">
      <c r="C15788" s="21"/>
      <c r="E15788" s="21"/>
      <c r="G15788" s="20"/>
      <c r="I15788" s="20"/>
      <c r="O15788" s="20"/>
      <c r="P15788" s="20"/>
    </row>
    <row r="15789" spans="3:16" x14ac:dyDescent="0.35">
      <c r="C15789" s="21"/>
      <c r="E15789" s="21"/>
      <c r="G15789" s="20"/>
      <c r="I15789" s="20"/>
      <c r="O15789" s="20"/>
      <c r="P15789" s="20"/>
    </row>
    <row r="15790" spans="3:16" x14ac:dyDescent="0.35">
      <c r="C15790" s="21"/>
      <c r="E15790" s="21"/>
      <c r="G15790" s="20"/>
      <c r="I15790" s="20"/>
      <c r="O15790" s="20"/>
      <c r="P15790" s="20"/>
    </row>
    <row r="15791" spans="3:16" x14ac:dyDescent="0.35">
      <c r="C15791" s="21"/>
      <c r="E15791" s="21"/>
      <c r="G15791" s="20"/>
      <c r="I15791" s="20"/>
      <c r="O15791" s="20"/>
      <c r="P15791" s="20"/>
    </row>
    <row r="15792" spans="3:16" x14ac:dyDescent="0.35">
      <c r="C15792" s="21"/>
      <c r="E15792" s="21"/>
      <c r="G15792" s="20"/>
      <c r="I15792" s="20"/>
      <c r="O15792" s="20"/>
      <c r="P15792" s="20"/>
    </row>
    <row r="15793" spans="3:16" x14ac:dyDescent="0.35">
      <c r="C15793" s="21"/>
      <c r="E15793" s="21"/>
      <c r="G15793" s="20"/>
      <c r="I15793" s="20"/>
      <c r="O15793" s="20"/>
      <c r="P15793" s="20"/>
    </row>
    <row r="15794" spans="3:16" x14ac:dyDescent="0.35">
      <c r="C15794" s="21"/>
      <c r="E15794" s="21"/>
      <c r="G15794" s="20"/>
      <c r="I15794" s="20"/>
      <c r="O15794" s="20"/>
      <c r="P15794" s="20"/>
    </row>
    <row r="15795" spans="3:16" x14ac:dyDescent="0.35">
      <c r="C15795" s="21"/>
      <c r="E15795" s="21"/>
      <c r="G15795" s="20"/>
      <c r="I15795" s="20"/>
      <c r="O15795" s="20"/>
      <c r="P15795" s="20"/>
    </row>
    <row r="15796" spans="3:16" x14ac:dyDescent="0.35">
      <c r="C15796" s="21"/>
      <c r="E15796" s="21"/>
      <c r="G15796" s="20"/>
      <c r="I15796" s="20"/>
      <c r="O15796" s="20"/>
      <c r="P15796" s="20"/>
    </row>
    <row r="15797" spans="3:16" x14ac:dyDescent="0.35">
      <c r="C15797" s="21"/>
      <c r="E15797" s="21"/>
      <c r="G15797" s="20"/>
      <c r="I15797" s="20"/>
      <c r="O15797" s="20"/>
      <c r="P15797" s="20"/>
    </row>
    <row r="15798" spans="3:16" x14ac:dyDescent="0.35">
      <c r="C15798" s="21"/>
      <c r="E15798" s="21"/>
      <c r="G15798" s="20"/>
      <c r="I15798" s="20"/>
      <c r="O15798" s="20"/>
      <c r="P15798" s="20"/>
    </row>
    <row r="15799" spans="3:16" x14ac:dyDescent="0.35">
      <c r="C15799" s="21"/>
      <c r="E15799" s="21"/>
      <c r="G15799" s="20"/>
      <c r="I15799" s="20"/>
      <c r="O15799" s="20"/>
      <c r="P15799" s="20"/>
    </row>
    <row r="15800" spans="3:16" x14ac:dyDescent="0.35">
      <c r="C15800" s="21"/>
      <c r="E15800" s="21"/>
      <c r="G15800" s="20"/>
      <c r="I15800" s="20"/>
      <c r="O15800" s="20"/>
      <c r="P15800" s="20"/>
    </row>
    <row r="15801" spans="3:16" x14ac:dyDescent="0.35">
      <c r="C15801" s="21"/>
      <c r="E15801" s="21"/>
      <c r="G15801" s="20"/>
      <c r="I15801" s="20"/>
      <c r="O15801" s="20"/>
      <c r="P15801" s="20"/>
    </row>
    <row r="15802" spans="3:16" x14ac:dyDescent="0.35">
      <c r="C15802" s="21"/>
      <c r="E15802" s="21"/>
      <c r="G15802" s="20"/>
      <c r="I15802" s="20"/>
      <c r="O15802" s="20"/>
      <c r="P15802" s="20"/>
    </row>
    <row r="15803" spans="3:16" x14ac:dyDescent="0.35">
      <c r="C15803" s="21"/>
      <c r="E15803" s="21"/>
      <c r="G15803" s="20"/>
      <c r="I15803" s="20"/>
      <c r="O15803" s="20"/>
      <c r="P15803" s="20"/>
    </row>
    <row r="15804" spans="3:16" x14ac:dyDescent="0.35">
      <c r="C15804" s="21"/>
      <c r="E15804" s="21"/>
      <c r="G15804" s="20"/>
      <c r="I15804" s="20"/>
      <c r="O15804" s="20"/>
      <c r="P15804" s="20"/>
    </row>
    <row r="15805" spans="3:16" x14ac:dyDescent="0.35">
      <c r="C15805" s="21"/>
      <c r="E15805" s="21"/>
      <c r="G15805" s="20"/>
      <c r="I15805" s="20"/>
      <c r="O15805" s="20"/>
      <c r="P15805" s="20"/>
    </row>
    <row r="15806" spans="3:16" x14ac:dyDescent="0.35">
      <c r="C15806" s="21"/>
      <c r="E15806" s="21"/>
      <c r="G15806" s="20"/>
      <c r="I15806" s="20"/>
      <c r="O15806" s="20"/>
      <c r="P15806" s="20"/>
    </row>
    <row r="15807" spans="3:16" x14ac:dyDescent="0.35">
      <c r="C15807" s="21"/>
      <c r="E15807" s="21"/>
      <c r="G15807" s="20"/>
      <c r="I15807" s="20"/>
      <c r="O15807" s="20"/>
      <c r="P15807" s="20"/>
    </row>
    <row r="15808" spans="3:16" x14ac:dyDescent="0.35">
      <c r="C15808" s="21"/>
      <c r="E15808" s="21"/>
      <c r="G15808" s="20"/>
      <c r="I15808" s="20"/>
      <c r="O15808" s="20"/>
      <c r="P15808" s="20"/>
    </row>
    <row r="15809" spans="3:16" x14ac:dyDescent="0.35">
      <c r="C15809" s="21"/>
      <c r="E15809" s="21"/>
      <c r="G15809" s="20"/>
      <c r="I15809" s="20"/>
      <c r="O15809" s="20"/>
      <c r="P15809" s="20"/>
    </row>
    <row r="15810" spans="3:16" x14ac:dyDescent="0.35">
      <c r="C15810" s="21"/>
      <c r="E15810" s="21"/>
      <c r="G15810" s="20"/>
      <c r="I15810" s="20"/>
      <c r="O15810" s="20"/>
      <c r="P15810" s="20"/>
    </row>
    <row r="15811" spans="3:16" x14ac:dyDescent="0.35">
      <c r="C15811" s="21"/>
      <c r="E15811" s="21"/>
      <c r="G15811" s="20"/>
      <c r="I15811" s="20"/>
      <c r="O15811" s="20"/>
      <c r="P15811" s="20"/>
    </row>
    <row r="15812" spans="3:16" x14ac:dyDescent="0.35">
      <c r="C15812" s="21"/>
      <c r="E15812" s="21"/>
      <c r="G15812" s="20"/>
      <c r="I15812" s="20"/>
      <c r="O15812" s="20"/>
      <c r="P15812" s="20"/>
    </row>
    <row r="15813" spans="3:16" x14ac:dyDescent="0.35">
      <c r="C15813" s="21"/>
      <c r="E15813" s="21"/>
      <c r="G15813" s="20"/>
      <c r="I15813" s="20"/>
      <c r="O15813" s="20"/>
      <c r="P15813" s="20"/>
    </row>
    <row r="15814" spans="3:16" x14ac:dyDescent="0.35">
      <c r="C15814" s="21"/>
      <c r="E15814" s="21"/>
      <c r="G15814" s="20"/>
      <c r="I15814" s="20"/>
      <c r="O15814" s="20"/>
      <c r="P15814" s="20"/>
    </row>
    <row r="15815" spans="3:16" x14ac:dyDescent="0.35">
      <c r="C15815" s="21"/>
      <c r="E15815" s="21"/>
      <c r="G15815" s="20"/>
      <c r="I15815" s="20"/>
      <c r="O15815" s="20"/>
      <c r="P15815" s="20"/>
    </row>
    <row r="15816" spans="3:16" x14ac:dyDescent="0.35">
      <c r="C15816" s="21"/>
      <c r="E15816" s="21"/>
      <c r="G15816" s="20"/>
      <c r="I15816" s="20"/>
      <c r="O15816" s="20"/>
      <c r="P15816" s="20"/>
    </row>
    <row r="15817" spans="3:16" x14ac:dyDescent="0.35">
      <c r="C15817" s="21"/>
      <c r="E15817" s="21"/>
      <c r="G15817" s="20"/>
      <c r="I15817" s="20"/>
      <c r="O15817" s="20"/>
      <c r="P15817" s="20"/>
    </row>
    <row r="15818" spans="3:16" x14ac:dyDescent="0.35">
      <c r="C15818" s="21"/>
      <c r="E15818" s="21"/>
      <c r="G15818" s="20"/>
      <c r="I15818" s="20"/>
      <c r="O15818" s="20"/>
      <c r="P15818" s="20"/>
    </row>
    <row r="15819" spans="3:16" x14ac:dyDescent="0.35">
      <c r="C15819" s="21"/>
      <c r="E15819" s="21"/>
      <c r="G15819" s="20"/>
      <c r="I15819" s="20"/>
      <c r="O15819" s="20"/>
      <c r="P15819" s="20"/>
    </row>
    <row r="15820" spans="3:16" x14ac:dyDescent="0.35">
      <c r="C15820" s="21"/>
      <c r="E15820" s="21"/>
      <c r="G15820" s="20"/>
      <c r="I15820" s="20"/>
      <c r="O15820" s="20"/>
      <c r="P15820" s="20"/>
    </row>
    <row r="15821" spans="3:16" x14ac:dyDescent="0.35">
      <c r="C15821" s="21"/>
      <c r="E15821" s="21"/>
      <c r="G15821" s="20"/>
      <c r="I15821" s="20"/>
      <c r="O15821" s="20"/>
      <c r="P15821" s="20"/>
    </row>
    <row r="15822" spans="3:16" x14ac:dyDescent="0.35">
      <c r="C15822" s="21"/>
      <c r="E15822" s="21"/>
      <c r="G15822" s="20"/>
      <c r="I15822" s="20"/>
      <c r="O15822" s="20"/>
      <c r="P15822" s="20"/>
    </row>
    <row r="15823" spans="3:16" x14ac:dyDescent="0.35">
      <c r="C15823" s="21"/>
      <c r="E15823" s="21"/>
      <c r="G15823" s="20"/>
      <c r="I15823" s="20"/>
      <c r="O15823" s="20"/>
      <c r="P15823" s="20"/>
    </row>
    <row r="15824" spans="3:16" x14ac:dyDescent="0.35">
      <c r="C15824" s="21"/>
      <c r="E15824" s="21"/>
      <c r="G15824" s="20"/>
      <c r="I15824" s="20"/>
      <c r="O15824" s="20"/>
      <c r="P15824" s="20"/>
    </row>
    <row r="15825" spans="3:16" x14ac:dyDescent="0.35">
      <c r="C15825" s="21"/>
      <c r="E15825" s="21"/>
      <c r="G15825" s="20"/>
      <c r="I15825" s="20"/>
      <c r="O15825" s="20"/>
      <c r="P15825" s="20"/>
    </row>
    <row r="15826" spans="3:16" x14ac:dyDescent="0.35">
      <c r="C15826" s="21"/>
      <c r="E15826" s="21"/>
      <c r="G15826" s="20"/>
      <c r="I15826" s="20"/>
      <c r="O15826" s="20"/>
      <c r="P15826" s="20"/>
    </row>
    <row r="15827" spans="3:16" x14ac:dyDescent="0.35">
      <c r="C15827" s="21"/>
      <c r="E15827" s="21"/>
      <c r="G15827" s="20"/>
      <c r="I15827" s="20"/>
      <c r="O15827" s="20"/>
      <c r="P15827" s="20"/>
    </row>
    <row r="15828" spans="3:16" x14ac:dyDescent="0.35">
      <c r="C15828" s="21"/>
      <c r="E15828" s="21"/>
      <c r="G15828" s="20"/>
      <c r="I15828" s="20"/>
      <c r="O15828" s="20"/>
      <c r="P15828" s="20"/>
    </row>
    <row r="15829" spans="3:16" x14ac:dyDescent="0.35">
      <c r="C15829" s="21"/>
      <c r="E15829" s="21"/>
      <c r="G15829" s="20"/>
      <c r="I15829" s="20"/>
      <c r="O15829" s="20"/>
      <c r="P15829" s="20"/>
    </row>
    <row r="15830" spans="3:16" x14ac:dyDescent="0.35">
      <c r="C15830" s="21"/>
      <c r="E15830" s="21"/>
      <c r="G15830" s="20"/>
      <c r="I15830" s="20"/>
      <c r="O15830" s="20"/>
      <c r="P15830" s="20"/>
    </row>
    <row r="15831" spans="3:16" x14ac:dyDescent="0.35">
      <c r="C15831" s="21"/>
      <c r="E15831" s="21"/>
      <c r="G15831" s="20"/>
      <c r="I15831" s="20"/>
      <c r="O15831" s="20"/>
      <c r="P15831" s="20"/>
    </row>
    <row r="15832" spans="3:16" x14ac:dyDescent="0.35">
      <c r="C15832" s="21"/>
      <c r="E15832" s="21"/>
      <c r="G15832" s="20"/>
      <c r="I15832" s="20"/>
      <c r="O15832" s="20"/>
      <c r="P15832" s="20"/>
    </row>
    <row r="15833" spans="3:16" x14ac:dyDescent="0.35">
      <c r="C15833" s="21"/>
      <c r="E15833" s="21"/>
      <c r="G15833" s="20"/>
      <c r="I15833" s="20"/>
      <c r="O15833" s="20"/>
      <c r="P15833" s="20"/>
    </row>
    <row r="15834" spans="3:16" x14ac:dyDescent="0.35">
      <c r="C15834" s="21"/>
      <c r="E15834" s="21"/>
      <c r="G15834" s="20"/>
      <c r="I15834" s="20"/>
      <c r="O15834" s="20"/>
      <c r="P15834" s="20"/>
    </row>
    <row r="15835" spans="3:16" x14ac:dyDescent="0.35">
      <c r="C15835" s="21"/>
      <c r="E15835" s="21"/>
      <c r="G15835" s="20"/>
      <c r="I15835" s="20"/>
      <c r="O15835" s="20"/>
      <c r="P15835" s="20"/>
    </row>
    <row r="15836" spans="3:16" x14ac:dyDescent="0.35">
      <c r="C15836" s="21"/>
      <c r="E15836" s="21"/>
      <c r="G15836" s="20"/>
      <c r="I15836" s="20"/>
      <c r="O15836" s="20"/>
      <c r="P15836" s="20"/>
    </row>
    <row r="15837" spans="3:16" x14ac:dyDescent="0.35">
      <c r="C15837" s="21"/>
      <c r="E15837" s="21"/>
      <c r="G15837" s="20"/>
      <c r="I15837" s="20"/>
      <c r="O15837" s="20"/>
      <c r="P15837" s="20"/>
    </row>
    <row r="15838" spans="3:16" x14ac:dyDescent="0.35">
      <c r="C15838" s="21"/>
      <c r="E15838" s="21"/>
      <c r="G15838" s="20"/>
      <c r="I15838" s="20"/>
      <c r="O15838" s="20"/>
      <c r="P15838" s="20"/>
    </row>
    <row r="15839" spans="3:16" x14ac:dyDescent="0.35">
      <c r="C15839" s="21"/>
      <c r="E15839" s="21"/>
      <c r="G15839" s="20"/>
      <c r="I15839" s="20"/>
      <c r="O15839" s="20"/>
      <c r="P15839" s="20"/>
    </row>
    <row r="15840" spans="3:16" x14ac:dyDescent="0.35">
      <c r="C15840" s="21"/>
      <c r="E15840" s="21"/>
      <c r="G15840" s="20"/>
      <c r="I15840" s="20"/>
      <c r="O15840" s="20"/>
      <c r="P15840" s="20"/>
    </row>
    <row r="15841" spans="3:16" x14ac:dyDescent="0.35">
      <c r="C15841" s="21"/>
      <c r="E15841" s="21"/>
      <c r="G15841" s="20"/>
      <c r="I15841" s="20"/>
      <c r="O15841" s="20"/>
      <c r="P15841" s="20"/>
    </row>
    <row r="15842" spans="3:16" x14ac:dyDescent="0.35">
      <c r="C15842" s="21"/>
      <c r="E15842" s="21"/>
      <c r="G15842" s="20"/>
      <c r="I15842" s="20"/>
      <c r="O15842" s="20"/>
      <c r="P15842" s="20"/>
    </row>
    <row r="15843" spans="3:16" x14ac:dyDescent="0.35">
      <c r="C15843" s="21"/>
      <c r="E15843" s="21"/>
      <c r="G15843" s="20"/>
      <c r="I15843" s="20"/>
      <c r="O15843" s="20"/>
      <c r="P15843" s="20"/>
    </row>
    <row r="15844" spans="3:16" x14ac:dyDescent="0.35">
      <c r="C15844" s="21"/>
      <c r="E15844" s="21"/>
      <c r="G15844" s="20"/>
      <c r="I15844" s="20"/>
      <c r="O15844" s="20"/>
      <c r="P15844" s="20"/>
    </row>
    <row r="15845" spans="3:16" x14ac:dyDescent="0.35">
      <c r="C15845" s="21"/>
      <c r="E15845" s="21"/>
      <c r="G15845" s="20"/>
      <c r="I15845" s="20"/>
      <c r="O15845" s="20"/>
      <c r="P15845" s="20"/>
    </row>
    <row r="15846" spans="3:16" x14ac:dyDescent="0.35">
      <c r="C15846" s="21"/>
      <c r="E15846" s="21"/>
      <c r="G15846" s="20"/>
      <c r="I15846" s="20"/>
      <c r="O15846" s="20"/>
      <c r="P15846" s="20"/>
    </row>
    <row r="15847" spans="3:16" x14ac:dyDescent="0.35">
      <c r="C15847" s="21"/>
      <c r="E15847" s="21"/>
      <c r="G15847" s="20"/>
      <c r="I15847" s="20"/>
      <c r="O15847" s="20"/>
      <c r="P15847" s="20"/>
    </row>
    <row r="15848" spans="3:16" x14ac:dyDescent="0.35">
      <c r="C15848" s="21"/>
      <c r="E15848" s="21"/>
      <c r="G15848" s="20"/>
      <c r="I15848" s="20"/>
      <c r="O15848" s="20"/>
      <c r="P15848" s="20"/>
    </row>
    <row r="15849" spans="3:16" x14ac:dyDescent="0.35">
      <c r="C15849" s="21"/>
      <c r="E15849" s="21"/>
      <c r="G15849" s="20"/>
      <c r="I15849" s="20"/>
      <c r="O15849" s="20"/>
      <c r="P15849" s="20"/>
    </row>
    <row r="15850" spans="3:16" x14ac:dyDescent="0.35">
      <c r="C15850" s="21"/>
      <c r="E15850" s="21"/>
      <c r="G15850" s="20"/>
      <c r="I15850" s="20"/>
      <c r="O15850" s="20"/>
      <c r="P15850" s="20"/>
    </row>
    <row r="15851" spans="3:16" x14ac:dyDescent="0.35">
      <c r="C15851" s="21"/>
      <c r="E15851" s="21"/>
      <c r="G15851" s="20"/>
      <c r="I15851" s="20"/>
      <c r="O15851" s="20"/>
      <c r="P15851" s="20"/>
    </row>
    <row r="15852" spans="3:16" x14ac:dyDescent="0.35">
      <c r="C15852" s="21"/>
      <c r="E15852" s="21"/>
      <c r="G15852" s="20"/>
      <c r="I15852" s="20"/>
      <c r="O15852" s="20"/>
      <c r="P15852" s="20"/>
    </row>
    <row r="15853" spans="3:16" x14ac:dyDescent="0.35">
      <c r="C15853" s="21"/>
      <c r="E15853" s="21"/>
      <c r="G15853" s="20"/>
      <c r="I15853" s="20"/>
      <c r="O15853" s="20"/>
      <c r="P15853" s="20"/>
    </row>
    <row r="15854" spans="3:16" x14ac:dyDescent="0.35">
      <c r="C15854" s="21"/>
      <c r="E15854" s="21"/>
      <c r="G15854" s="20"/>
      <c r="I15854" s="20"/>
      <c r="O15854" s="20"/>
      <c r="P15854" s="20"/>
    </row>
    <row r="15855" spans="3:16" x14ac:dyDescent="0.35">
      <c r="C15855" s="21"/>
      <c r="E15855" s="21"/>
      <c r="G15855" s="20"/>
      <c r="I15855" s="20"/>
      <c r="O15855" s="20"/>
      <c r="P15855" s="20"/>
    </row>
    <row r="15856" spans="3:16" x14ac:dyDescent="0.35">
      <c r="C15856" s="21"/>
      <c r="E15856" s="21"/>
      <c r="G15856" s="20"/>
      <c r="I15856" s="20"/>
      <c r="O15856" s="20"/>
      <c r="P15856" s="20"/>
    </row>
    <row r="15857" spans="3:16" x14ac:dyDescent="0.35">
      <c r="C15857" s="21"/>
      <c r="E15857" s="21"/>
      <c r="G15857" s="20"/>
      <c r="I15857" s="20"/>
      <c r="O15857" s="20"/>
      <c r="P15857" s="20"/>
    </row>
    <row r="15858" spans="3:16" x14ac:dyDescent="0.35">
      <c r="C15858" s="21"/>
      <c r="E15858" s="21"/>
      <c r="G15858" s="20"/>
      <c r="I15858" s="20"/>
      <c r="O15858" s="20"/>
      <c r="P15858" s="20"/>
    </row>
    <row r="15859" spans="3:16" x14ac:dyDescent="0.35">
      <c r="C15859" s="21"/>
      <c r="E15859" s="21"/>
      <c r="G15859" s="20"/>
      <c r="I15859" s="20"/>
      <c r="O15859" s="20"/>
      <c r="P15859" s="20"/>
    </row>
    <row r="15860" spans="3:16" x14ac:dyDescent="0.35">
      <c r="C15860" s="21"/>
      <c r="E15860" s="21"/>
      <c r="G15860" s="20"/>
      <c r="I15860" s="20"/>
      <c r="O15860" s="20"/>
      <c r="P15860" s="20"/>
    </row>
    <row r="15861" spans="3:16" x14ac:dyDescent="0.35">
      <c r="C15861" s="21"/>
      <c r="E15861" s="21"/>
      <c r="G15861" s="20"/>
      <c r="I15861" s="20"/>
      <c r="O15861" s="20"/>
      <c r="P15861" s="20"/>
    </row>
    <row r="15862" spans="3:16" x14ac:dyDescent="0.35">
      <c r="C15862" s="21"/>
      <c r="E15862" s="21"/>
      <c r="G15862" s="20"/>
      <c r="I15862" s="20"/>
      <c r="O15862" s="20"/>
      <c r="P15862" s="20"/>
    </row>
    <row r="15863" spans="3:16" x14ac:dyDescent="0.35">
      <c r="C15863" s="21"/>
      <c r="E15863" s="21"/>
      <c r="G15863" s="20"/>
      <c r="I15863" s="20"/>
      <c r="O15863" s="20"/>
      <c r="P15863" s="20"/>
    </row>
    <row r="15864" spans="3:16" x14ac:dyDescent="0.35">
      <c r="C15864" s="21"/>
      <c r="E15864" s="21"/>
      <c r="G15864" s="20"/>
      <c r="I15864" s="20"/>
      <c r="O15864" s="20"/>
      <c r="P15864" s="20"/>
    </row>
    <row r="15865" spans="3:16" x14ac:dyDescent="0.35">
      <c r="C15865" s="21"/>
      <c r="E15865" s="21"/>
      <c r="G15865" s="20"/>
      <c r="I15865" s="20"/>
      <c r="O15865" s="20"/>
      <c r="P15865" s="20"/>
    </row>
    <row r="15866" spans="3:16" x14ac:dyDescent="0.35">
      <c r="C15866" s="21"/>
      <c r="E15866" s="21"/>
      <c r="G15866" s="20"/>
      <c r="I15866" s="20"/>
      <c r="O15866" s="20"/>
      <c r="P15866" s="20"/>
    </row>
    <row r="15867" spans="3:16" x14ac:dyDescent="0.35">
      <c r="C15867" s="21"/>
      <c r="E15867" s="21"/>
      <c r="G15867" s="20"/>
      <c r="I15867" s="20"/>
      <c r="O15867" s="20"/>
      <c r="P15867" s="20"/>
    </row>
    <row r="15868" spans="3:16" x14ac:dyDescent="0.35">
      <c r="C15868" s="21"/>
      <c r="E15868" s="21"/>
      <c r="G15868" s="20"/>
      <c r="I15868" s="20"/>
      <c r="O15868" s="20"/>
      <c r="P15868" s="20"/>
    </row>
    <row r="15869" spans="3:16" x14ac:dyDescent="0.35">
      <c r="C15869" s="21"/>
      <c r="E15869" s="21"/>
      <c r="G15869" s="20"/>
      <c r="I15869" s="20"/>
      <c r="O15869" s="20"/>
      <c r="P15869" s="20"/>
    </row>
    <row r="15870" spans="3:16" x14ac:dyDescent="0.35">
      <c r="C15870" s="21"/>
      <c r="E15870" s="21"/>
      <c r="G15870" s="20"/>
      <c r="I15870" s="20"/>
      <c r="O15870" s="20"/>
      <c r="P15870" s="20"/>
    </row>
    <row r="15871" spans="3:16" x14ac:dyDescent="0.35">
      <c r="C15871" s="21"/>
      <c r="E15871" s="21"/>
      <c r="G15871" s="20"/>
      <c r="I15871" s="20"/>
      <c r="O15871" s="20"/>
      <c r="P15871" s="20"/>
    </row>
    <row r="15872" spans="3:16" x14ac:dyDescent="0.35">
      <c r="C15872" s="21"/>
      <c r="E15872" s="21"/>
      <c r="G15872" s="20"/>
      <c r="I15872" s="20"/>
      <c r="O15872" s="20"/>
      <c r="P15872" s="20"/>
    </row>
    <row r="15873" spans="3:16" x14ac:dyDescent="0.35">
      <c r="C15873" s="21"/>
      <c r="E15873" s="21"/>
      <c r="G15873" s="20"/>
      <c r="I15873" s="20"/>
      <c r="O15873" s="20"/>
      <c r="P15873" s="20"/>
    </row>
    <row r="15874" spans="3:16" x14ac:dyDescent="0.35">
      <c r="C15874" s="21"/>
      <c r="E15874" s="21"/>
      <c r="G15874" s="20"/>
      <c r="I15874" s="20"/>
      <c r="O15874" s="20"/>
      <c r="P15874" s="20"/>
    </row>
    <row r="15875" spans="3:16" x14ac:dyDescent="0.35">
      <c r="C15875" s="21"/>
      <c r="E15875" s="21"/>
      <c r="G15875" s="20"/>
      <c r="I15875" s="20"/>
      <c r="O15875" s="20"/>
      <c r="P15875" s="20"/>
    </row>
    <row r="15876" spans="3:16" x14ac:dyDescent="0.35">
      <c r="C15876" s="21"/>
      <c r="E15876" s="21"/>
      <c r="G15876" s="20"/>
      <c r="I15876" s="20"/>
      <c r="O15876" s="20"/>
      <c r="P15876" s="20"/>
    </row>
    <row r="15877" spans="3:16" x14ac:dyDescent="0.35">
      <c r="C15877" s="21"/>
      <c r="E15877" s="21"/>
      <c r="G15877" s="20"/>
      <c r="I15877" s="20"/>
      <c r="O15877" s="20"/>
      <c r="P15877" s="20"/>
    </row>
    <row r="15878" spans="3:16" x14ac:dyDescent="0.35">
      <c r="C15878" s="21"/>
      <c r="E15878" s="21"/>
      <c r="G15878" s="20"/>
      <c r="I15878" s="20"/>
      <c r="O15878" s="20"/>
      <c r="P15878" s="20"/>
    </row>
    <row r="15879" spans="3:16" x14ac:dyDescent="0.35">
      <c r="C15879" s="21"/>
      <c r="E15879" s="21"/>
      <c r="G15879" s="20"/>
      <c r="I15879" s="20"/>
      <c r="O15879" s="20"/>
      <c r="P15879" s="20"/>
    </row>
    <row r="15880" spans="3:16" x14ac:dyDescent="0.35">
      <c r="C15880" s="21"/>
      <c r="E15880" s="21"/>
      <c r="G15880" s="20"/>
      <c r="I15880" s="20"/>
      <c r="O15880" s="20"/>
      <c r="P15880" s="20"/>
    </row>
    <row r="15881" spans="3:16" x14ac:dyDescent="0.35">
      <c r="C15881" s="21"/>
      <c r="E15881" s="21"/>
      <c r="G15881" s="20"/>
      <c r="I15881" s="20"/>
      <c r="O15881" s="20"/>
      <c r="P15881" s="20"/>
    </row>
    <row r="15882" spans="3:16" x14ac:dyDescent="0.35">
      <c r="C15882" s="21"/>
      <c r="E15882" s="21"/>
      <c r="G15882" s="20"/>
      <c r="I15882" s="20"/>
      <c r="O15882" s="20"/>
      <c r="P15882" s="20"/>
    </row>
    <row r="15883" spans="3:16" x14ac:dyDescent="0.35">
      <c r="C15883" s="21"/>
      <c r="E15883" s="21"/>
      <c r="G15883" s="20"/>
      <c r="I15883" s="20"/>
      <c r="O15883" s="20"/>
      <c r="P15883" s="20"/>
    </row>
    <row r="15884" spans="3:16" x14ac:dyDescent="0.35">
      <c r="C15884" s="21"/>
      <c r="E15884" s="21"/>
      <c r="G15884" s="20"/>
      <c r="I15884" s="20"/>
      <c r="O15884" s="20"/>
      <c r="P15884" s="20"/>
    </row>
    <row r="15885" spans="3:16" x14ac:dyDescent="0.35">
      <c r="C15885" s="21"/>
      <c r="E15885" s="21"/>
      <c r="G15885" s="20"/>
      <c r="I15885" s="20"/>
      <c r="O15885" s="20"/>
      <c r="P15885" s="20"/>
    </row>
    <row r="15886" spans="3:16" x14ac:dyDescent="0.35">
      <c r="C15886" s="21"/>
      <c r="E15886" s="21"/>
      <c r="G15886" s="20"/>
      <c r="I15886" s="20"/>
      <c r="O15886" s="20"/>
      <c r="P15886" s="20"/>
    </row>
    <row r="15887" spans="3:16" x14ac:dyDescent="0.35">
      <c r="C15887" s="21"/>
      <c r="E15887" s="21"/>
      <c r="G15887" s="20"/>
      <c r="I15887" s="20"/>
      <c r="O15887" s="20"/>
      <c r="P15887" s="20"/>
    </row>
    <row r="15888" spans="3:16" x14ac:dyDescent="0.35">
      <c r="C15888" s="21"/>
      <c r="E15888" s="21"/>
      <c r="G15888" s="20"/>
      <c r="I15888" s="20"/>
      <c r="O15888" s="20"/>
      <c r="P15888" s="20"/>
    </row>
    <row r="15889" spans="3:16" x14ac:dyDescent="0.35">
      <c r="C15889" s="21"/>
      <c r="E15889" s="21"/>
      <c r="G15889" s="20"/>
      <c r="I15889" s="20"/>
      <c r="O15889" s="20"/>
      <c r="P15889" s="20"/>
    </row>
    <row r="15890" spans="3:16" x14ac:dyDescent="0.35">
      <c r="C15890" s="21"/>
      <c r="E15890" s="21"/>
      <c r="G15890" s="20"/>
      <c r="I15890" s="20"/>
      <c r="O15890" s="20"/>
      <c r="P15890" s="20"/>
    </row>
    <row r="15891" spans="3:16" x14ac:dyDescent="0.35">
      <c r="C15891" s="21"/>
      <c r="E15891" s="21"/>
      <c r="G15891" s="20"/>
      <c r="I15891" s="20"/>
      <c r="O15891" s="20"/>
      <c r="P15891" s="20"/>
    </row>
    <row r="15892" spans="3:16" x14ac:dyDescent="0.35">
      <c r="C15892" s="21"/>
      <c r="E15892" s="21"/>
      <c r="G15892" s="20"/>
      <c r="I15892" s="20"/>
      <c r="O15892" s="20"/>
      <c r="P15892" s="20"/>
    </row>
    <row r="15893" spans="3:16" x14ac:dyDescent="0.35">
      <c r="C15893" s="21"/>
      <c r="E15893" s="21"/>
      <c r="G15893" s="20"/>
      <c r="I15893" s="20"/>
      <c r="O15893" s="20"/>
      <c r="P15893" s="20"/>
    </row>
    <row r="15894" spans="3:16" x14ac:dyDescent="0.35">
      <c r="C15894" s="21"/>
      <c r="E15894" s="21"/>
      <c r="G15894" s="20"/>
      <c r="I15894" s="20"/>
      <c r="O15894" s="20"/>
      <c r="P15894" s="20"/>
    </row>
    <row r="15895" spans="3:16" x14ac:dyDescent="0.35">
      <c r="C15895" s="21"/>
      <c r="E15895" s="21"/>
      <c r="G15895" s="20"/>
      <c r="I15895" s="20"/>
      <c r="O15895" s="20"/>
      <c r="P15895" s="20"/>
    </row>
    <row r="15896" spans="3:16" x14ac:dyDescent="0.35">
      <c r="C15896" s="21"/>
      <c r="E15896" s="21"/>
      <c r="G15896" s="20"/>
      <c r="I15896" s="20"/>
      <c r="O15896" s="20"/>
      <c r="P15896" s="20"/>
    </row>
    <row r="15897" spans="3:16" x14ac:dyDescent="0.35">
      <c r="C15897" s="21"/>
      <c r="E15897" s="21"/>
      <c r="G15897" s="20"/>
      <c r="I15897" s="20"/>
      <c r="O15897" s="20"/>
      <c r="P15897" s="20"/>
    </row>
    <row r="15898" spans="3:16" x14ac:dyDescent="0.35">
      <c r="C15898" s="21"/>
      <c r="E15898" s="21"/>
      <c r="G15898" s="20"/>
      <c r="I15898" s="20"/>
      <c r="O15898" s="20"/>
      <c r="P15898" s="20"/>
    </row>
    <row r="15899" spans="3:16" x14ac:dyDescent="0.35">
      <c r="C15899" s="21"/>
      <c r="E15899" s="21"/>
      <c r="G15899" s="20"/>
      <c r="I15899" s="20"/>
      <c r="O15899" s="20"/>
      <c r="P15899" s="20"/>
    </row>
    <row r="15900" spans="3:16" x14ac:dyDescent="0.35">
      <c r="C15900" s="21"/>
      <c r="E15900" s="21"/>
      <c r="G15900" s="20"/>
      <c r="I15900" s="20"/>
      <c r="O15900" s="20"/>
      <c r="P15900" s="20"/>
    </row>
    <row r="15901" spans="3:16" x14ac:dyDescent="0.35">
      <c r="C15901" s="21"/>
      <c r="E15901" s="21"/>
      <c r="G15901" s="20"/>
      <c r="I15901" s="20"/>
      <c r="O15901" s="20"/>
      <c r="P15901" s="20"/>
    </row>
    <row r="15902" spans="3:16" x14ac:dyDescent="0.35">
      <c r="C15902" s="21"/>
      <c r="E15902" s="21"/>
      <c r="G15902" s="20"/>
      <c r="I15902" s="20"/>
      <c r="O15902" s="20"/>
      <c r="P15902" s="20"/>
    </row>
    <row r="15903" spans="3:16" x14ac:dyDescent="0.35">
      <c r="C15903" s="21"/>
      <c r="E15903" s="21"/>
      <c r="G15903" s="20"/>
      <c r="I15903" s="20"/>
      <c r="O15903" s="20"/>
      <c r="P15903" s="20"/>
    </row>
    <row r="15904" spans="3:16" x14ac:dyDescent="0.35">
      <c r="C15904" s="21"/>
      <c r="E15904" s="21"/>
      <c r="G15904" s="20"/>
      <c r="I15904" s="20"/>
      <c r="O15904" s="20"/>
      <c r="P15904" s="20"/>
    </row>
    <row r="15905" spans="3:16" x14ac:dyDescent="0.35">
      <c r="C15905" s="21"/>
      <c r="E15905" s="21"/>
      <c r="G15905" s="20"/>
      <c r="I15905" s="20"/>
      <c r="O15905" s="20"/>
      <c r="P15905" s="20"/>
    </row>
    <row r="15906" spans="3:16" x14ac:dyDescent="0.35">
      <c r="C15906" s="21"/>
      <c r="E15906" s="21"/>
      <c r="G15906" s="20"/>
      <c r="I15906" s="20"/>
      <c r="O15906" s="20"/>
      <c r="P15906" s="20"/>
    </row>
    <row r="15907" spans="3:16" x14ac:dyDescent="0.35">
      <c r="C15907" s="21"/>
      <c r="E15907" s="21"/>
      <c r="G15907" s="20"/>
      <c r="I15907" s="20"/>
      <c r="O15907" s="20"/>
      <c r="P15907" s="20"/>
    </row>
    <row r="15908" spans="3:16" x14ac:dyDescent="0.35">
      <c r="C15908" s="21"/>
      <c r="E15908" s="21"/>
      <c r="G15908" s="20"/>
      <c r="I15908" s="20"/>
      <c r="O15908" s="20"/>
      <c r="P15908" s="20"/>
    </row>
    <row r="15909" spans="3:16" x14ac:dyDescent="0.35">
      <c r="C15909" s="21"/>
      <c r="E15909" s="21"/>
      <c r="G15909" s="20"/>
      <c r="I15909" s="20"/>
      <c r="O15909" s="20"/>
      <c r="P15909" s="20"/>
    </row>
    <row r="15910" spans="3:16" x14ac:dyDescent="0.35">
      <c r="C15910" s="21"/>
      <c r="E15910" s="21"/>
      <c r="G15910" s="20"/>
      <c r="I15910" s="20"/>
      <c r="O15910" s="20"/>
      <c r="P15910" s="20"/>
    </row>
    <row r="15911" spans="3:16" x14ac:dyDescent="0.35">
      <c r="C15911" s="21"/>
      <c r="E15911" s="21"/>
      <c r="G15911" s="20"/>
      <c r="I15911" s="20"/>
      <c r="O15911" s="20"/>
      <c r="P15911" s="20"/>
    </row>
    <row r="15912" spans="3:16" x14ac:dyDescent="0.35">
      <c r="C15912" s="21"/>
      <c r="E15912" s="21"/>
      <c r="G15912" s="20"/>
      <c r="I15912" s="20"/>
      <c r="O15912" s="20"/>
      <c r="P15912" s="20"/>
    </row>
    <row r="15913" spans="3:16" x14ac:dyDescent="0.35">
      <c r="C15913" s="21"/>
      <c r="E15913" s="21"/>
      <c r="G15913" s="20"/>
      <c r="I15913" s="20"/>
      <c r="O15913" s="20"/>
      <c r="P15913" s="20"/>
    </row>
    <row r="15914" spans="3:16" x14ac:dyDescent="0.35">
      <c r="C15914" s="21"/>
      <c r="E15914" s="21"/>
      <c r="G15914" s="20"/>
      <c r="I15914" s="20"/>
      <c r="O15914" s="20"/>
      <c r="P15914" s="20"/>
    </row>
    <row r="15915" spans="3:16" x14ac:dyDescent="0.35">
      <c r="C15915" s="21"/>
      <c r="E15915" s="21"/>
      <c r="G15915" s="20"/>
      <c r="I15915" s="20"/>
      <c r="O15915" s="20"/>
      <c r="P15915" s="20"/>
    </row>
    <row r="15916" spans="3:16" x14ac:dyDescent="0.35">
      <c r="C15916" s="21"/>
      <c r="E15916" s="21"/>
      <c r="G15916" s="20"/>
      <c r="I15916" s="20"/>
      <c r="O15916" s="20"/>
      <c r="P15916" s="20"/>
    </row>
    <row r="15917" spans="3:16" x14ac:dyDescent="0.35">
      <c r="C15917" s="21"/>
      <c r="E15917" s="21"/>
      <c r="G15917" s="20"/>
      <c r="I15917" s="20"/>
      <c r="O15917" s="20"/>
      <c r="P15917" s="20"/>
    </row>
    <row r="15918" spans="3:16" x14ac:dyDescent="0.35">
      <c r="C15918" s="21"/>
      <c r="E15918" s="21"/>
      <c r="G15918" s="20"/>
      <c r="I15918" s="20"/>
      <c r="O15918" s="20"/>
      <c r="P15918" s="20"/>
    </row>
    <row r="15919" spans="3:16" x14ac:dyDescent="0.35">
      <c r="C15919" s="21"/>
      <c r="E15919" s="21"/>
      <c r="G15919" s="20"/>
      <c r="I15919" s="20"/>
      <c r="O15919" s="20"/>
      <c r="P15919" s="20"/>
    </row>
    <row r="15920" spans="3:16" x14ac:dyDescent="0.35">
      <c r="C15920" s="21"/>
      <c r="E15920" s="21"/>
      <c r="G15920" s="20"/>
      <c r="I15920" s="20"/>
      <c r="O15920" s="20"/>
      <c r="P15920" s="20"/>
    </row>
    <row r="15921" spans="3:16" x14ac:dyDescent="0.35">
      <c r="C15921" s="21"/>
      <c r="E15921" s="21"/>
      <c r="G15921" s="20"/>
      <c r="I15921" s="20"/>
      <c r="O15921" s="20"/>
      <c r="P15921" s="20"/>
    </row>
    <row r="15922" spans="3:16" x14ac:dyDescent="0.35">
      <c r="C15922" s="21"/>
      <c r="E15922" s="21"/>
      <c r="G15922" s="20"/>
      <c r="I15922" s="20"/>
      <c r="O15922" s="20"/>
      <c r="P15922" s="20"/>
    </row>
    <row r="15923" spans="3:16" x14ac:dyDescent="0.35">
      <c r="C15923" s="21"/>
      <c r="E15923" s="21"/>
      <c r="G15923" s="20"/>
      <c r="I15923" s="20"/>
      <c r="O15923" s="20"/>
      <c r="P15923" s="20"/>
    </row>
    <row r="15924" spans="3:16" x14ac:dyDescent="0.35">
      <c r="C15924" s="21"/>
      <c r="E15924" s="21"/>
      <c r="G15924" s="20"/>
      <c r="I15924" s="20"/>
      <c r="O15924" s="20"/>
      <c r="P15924" s="20"/>
    </row>
    <row r="15925" spans="3:16" x14ac:dyDescent="0.35">
      <c r="C15925" s="21"/>
      <c r="E15925" s="21"/>
      <c r="G15925" s="20"/>
      <c r="I15925" s="20"/>
      <c r="O15925" s="20"/>
      <c r="P15925" s="20"/>
    </row>
    <row r="15926" spans="3:16" x14ac:dyDescent="0.35">
      <c r="C15926" s="21"/>
      <c r="E15926" s="21"/>
      <c r="G15926" s="20"/>
      <c r="I15926" s="20"/>
      <c r="O15926" s="20"/>
      <c r="P15926" s="20"/>
    </row>
    <row r="15927" spans="3:16" x14ac:dyDescent="0.35">
      <c r="C15927" s="21"/>
      <c r="E15927" s="21"/>
      <c r="G15927" s="20"/>
      <c r="I15927" s="20"/>
      <c r="O15927" s="20"/>
      <c r="P15927" s="20"/>
    </row>
    <row r="15928" spans="3:16" x14ac:dyDescent="0.35">
      <c r="C15928" s="21"/>
      <c r="E15928" s="21"/>
      <c r="G15928" s="20"/>
      <c r="I15928" s="20"/>
      <c r="O15928" s="20"/>
      <c r="P15928" s="20"/>
    </row>
    <row r="15929" spans="3:16" x14ac:dyDescent="0.35">
      <c r="C15929" s="21"/>
      <c r="E15929" s="21"/>
      <c r="G15929" s="20"/>
      <c r="I15929" s="20"/>
      <c r="O15929" s="20"/>
      <c r="P15929" s="20"/>
    </row>
    <row r="15930" spans="3:16" x14ac:dyDescent="0.35">
      <c r="C15930" s="21"/>
      <c r="E15930" s="21"/>
      <c r="G15930" s="20"/>
      <c r="I15930" s="20"/>
      <c r="O15930" s="20"/>
      <c r="P15930" s="20"/>
    </row>
    <row r="15931" spans="3:16" x14ac:dyDescent="0.35">
      <c r="C15931" s="21"/>
      <c r="E15931" s="21"/>
      <c r="G15931" s="20"/>
      <c r="I15931" s="20"/>
      <c r="O15931" s="20"/>
      <c r="P15931" s="20"/>
    </row>
    <row r="15932" spans="3:16" x14ac:dyDescent="0.35">
      <c r="C15932" s="21"/>
      <c r="E15932" s="21"/>
      <c r="G15932" s="20"/>
      <c r="I15932" s="20"/>
      <c r="O15932" s="20"/>
      <c r="P15932" s="20"/>
    </row>
    <row r="15933" spans="3:16" x14ac:dyDescent="0.35">
      <c r="C15933" s="21"/>
      <c r="E15933" s="21"/>
      <c r="G15933" s="20"/>
      <c r="I15933" s="20"/>
      <c r="O15933" s="20"/>
      <c r="P15933" s="20"/>
    </row>
    <row r="15934" spans="3:16" x14ac:dyDescent="0.35">
      <c r="C15934" s="21"/>
      <c r="E15934" s="21"/>
      <c r="G15934" s="20"/>
      <c r="I15934" s="20"/>
      <c r="O15934" s="20"/>
      <c r="P15934" s="20"/>
    </row>
    <row r="15935" spans="3:16" x14ac:dyDescent="0.35">
      <c r="C15935" s="21"/>
      <c r="E15935" s="21"/>
      <c r="G15935" s="20"/>
      <c r="I15935" s="20"/>
      <c r="O15935" s="20"/>
      <c r="P15935" s="20"/>
    </row>
    <row r="15936" spans="3:16" x14ac:dyDescent="0.35">
      <c r="C15936" s="21"/>
      <c r="E15936" s="21"/>
      <c r="G15936" s="20"/>
      <c r="I15936" s="20"/>
      <c r="O15936" s="20"/>
      <c r="P15936" s="20"/>
    </row>
    <row r="15937" spans="3:16" x14ac:dyDescent="0.35">
      <c r="C15937" s="21"/>
      <c r="E15937" s="21"/>
      <c r="G15937" s="20"/>
      <c r="I15937" s="20"/>
      <c r="O15937" s="20"/>
      <c r="P15937" s="20"/>
    </row>
    <row r="15938" spans="3:16" x14ac:dyDescent="0.35">
      <c r="C15938" s="21"/>
      <c r="E15938" s="21"/>
      <c r="G15938" s="20"/>
      <c r="I15938" s="20"/>
      <c r="O15938" s="20"/>
      <c r="P15938" s="20"/>
    </row>
    <row r="15939" spans="3:16" x14ac:dyDescent="0.35">
      <c r="C15939" s="21"/>
      <c r="E15939" s="21"/>
      <c r="G15939" s="20"/>
      <c r="I15939" s="20"/>
      <c r="O15939" s="20"/>
      <c r="P15939" s="20"/>
    </row>
    <row r="15940" spans="3:16" x14ac:dyDescent="0.35">
      <c r="C15940" s="21"/>
      <c r="E15940" s="21"/>
      <c r="G15940" s="20"/>
      <c r="I15940" s="20"/>
      <c r="O15940" s="20"/>
      <c r="P15940" s="20"/>
    </row>
    <row r="15941" spans="3:16" x14ac:dyDescent="0.35">
      <c r="C15941" s="21"/>
      <c r="E15941" s="21"/>
      <c r="G15941" s="20"/>
      <c r="I15941" s="20"/>
      <c r="O15941" s="20"/>
      <c r="P15941" s="20"/>
    </row>
    <row r="15942" spans="3:16" x14ac:dyDescent="0.35">
      <c r="C15942" s="21"/>
      <c r="E15942" s="21"/>
      <c r="G15942" s="20"/>
      <c r="I15942" s="20"/>
      <c r="O15942" s="20"/>
      <c r="P15942" s="20"/>
    </row>
    <row r="15943" spans="3:16" x14ac:dyDescent="0.35">
      <c r="C15943" s="21"/>
      <c r="E15943" s="21"/>
      <c r="G15943" s="20"/>
      <c r="I15943" s="20"/>
      <c r="O15943" s="20"/>
      <c r="P15943" s="20"/>
    </row>
    <row r="15944" spans="3:16" x14ac:dyDescent="0.35">
      <c r="C15944" s="21"/>
      <c r="E15944" s="21"/>
      <c r="G15944" s="20"/>
      <c r="I15944" s="20"/>
      <c r="O15944" s="20"/>
      <c r="P15944" s="20"/>
    </row>
    <row r="15945" spans="3:16" x14ac:dyDescent="0.35">
      <c r="C15945" s="21"/>
      <c r="E15945" s="21"/>
      <c r="G15945" s="20"/>
      <c r="I15945" s="20"/>
      <c r="O15945" s="20"/>
      <c r="P15945" s="20"/>
    </row>
    <row r="15946" spans="3:16" x14ac:dyDescent="0.35">
      <c r="C15946" s="21"/>
      <c r="E15946" s="21"/>
      <c r="G15946" s="20"/>
      <c r="I15946" s="20"/>
      <c r="O15946" s="20"/>
      <c r="P15946" s="20"/>
    </row>
    <row r="15947" spans="3:16" x14ac:dyDescent="0.35">
      <c r="C15947" s="21"/>
      <c r="E15947" s="21"/>
      <c r="G15947" s="20"/>
      <c r="I15947" s="20"/>
      <c r="O15947" s="20"/>
      <c r="P15947" s="20"/>
    </row>
    <row r="15948" spans="3:16" x14ac:dyDescent="0.35">
      <c r="C15948" s="21"/>
      <c r="E15948" s="21"/>
      <c r="G15948" s="20"/>
      <c r="I15948" s="20"/>
      <c r="O15948" s="20"/>
      <c r="P15948" s="20"/>
    </row>
    <row r="15949" spans="3:16" x14ac:dyDescent="0.35">
      <c r="C15949" s="21"/>
      <c r="E15949" s="21"/>
      <c r="G15949" s="20"/>
      <c r="I15949" s="20"/>
      <c r="O15949" s="20"/>
      <c r="P15949" s="20"/>
    </row>
    <row r="15950" spans="3:16" x14ac:dyDescent="0.35">
      <c r="C15950" s="21"/>
      <c r="E15950" s="21"/>
      <c r="G15950" s="20"/>
      <c r="I15950" s="20"/>
      <c r="O15950" s="20"/>
      <c r="P15950" s="20"/>
    </row>
    <row r="15951" spans="3:16" x14ac:dyDescent="0.35">
      <c r="C15951" s="21"/>
      <c r="E15951" s="21"/>
      <c r="G15951" s="20"/>
      <c r="I15951" s="20"/>
      <c r="O15951" s="20"/>
      <c r="P15951" s="20"/>
    </row>
    <row r="15952" spans="3:16" x14ac:dyDescent="0.35">
      <c r="C15952" s="21"/>
      <c r="E15952" s="21"/>
      <c r="G15952" s="20"/>
      <c r="I15952" s="20"/>
      <c r="O15952" s="20"/>
      <c r="P15952" s="20"/>
    </row>
    <row r="15953" spans="3:16" x14ac:dyDescent="0.35">
      <c r="C15953" s="21"/>
      <c r="E15953" s="21"/>
      <c r="G15953" s="20"/>
      <c r="I15953" s="20"/>
      <c r="O15953" s="20"/>
      <c r="P15953" s="20"/>
    </row>
    <row r="15954" spans="3:16" x14ac:dyDescent="0.35">
      <c r="C15954" s="21"/>
      <c r="E15954" s="21"/>
      <c r="G15954" s="20"/>
      <c r="I15954" s="20"/>
      <c r="O15954" s="20"/>
      <c r="P15954" s="20"/>
    </row>
    <row r="15955" spans="3:16" x14ac:dyDescent="0.35">
      <c r="C15955" s="21"/>
      <c r="E15955" s="21"/>
      <c r="G15955" s="20"/>
      <c r="I15955" s="20"/>
      <c r="O15955" s="20"/>
      <c r="P15955" s="20"/>
    </row>
    <row r="15956" spans="3:16" x14ac:dyDescent="0.35">
      <c r="C15956" s="21"/>
      <c r="E15956" s="21"/>
      <c r="G15956" s="20"/>
      <c r="I15956" s="20"/>
      <c r="O15956" s="20"/>
      <c r="P15956" s="20"/>
    </row>
    <row r="15957" spans="3:16" x14ac:dyDescent="0.35">
      <c r="C15957" s="21"/>
      <c r="E15957" s="21"/>
      <c r="G15957" s="20"/>
      <c r="I15957" s="20"/>
      <c r="O15957" s="20"/>
      <c r="P15957" s="20"/>
    </row>
    <row r="15958" spans="3:16" x14ac:dyDescent="0.35">
      <c r="C15958" s="21"/>
      <c r="E15958" s="21"/>
      <c r="G15958" s="20"/>
      <c r="I15958" s="20"/>
      <c r="O15958" s="20"/>
      <c r="P15958" s="20"/>
    </row>
    <row r="15959" spans="3:16" x14ac:dyDescent="0.35">
      <c r="C15959" s="21"/>
      <c r="E15959" s="21"/>
      <c r="G15959" s="20"/>
      <c r="I15959" s="20"/>
      <c r="O15959" s="20"/>
      <c r="P15959" s="20"/>
    </row>
    <row r="15960" spans="3:16" x14ac:dyDescent="0.35">
      <c r="C15960" s="21"/>
      <c r="E15960" s="21"/>
      <c r="G15960" s="20"/>
      <c r="I15960" s="20"/>
      <c r="O15960" s="20"/>
      <c r="P15960" s="20"/>
    </row>
    <row r="15961" spans="3:16" x14ac:dyDescent="0.35">
      <c r="C15961" s="21"/>
      <c r="E15961" s="21"/>
      <c r="G15961" s="20"/>
      <c r="I15961" s="20"/>
      <c r="O15961" s="20"/>
      <c r="P15961" s="20"/>
    </row>
    <row r="15962" spans="3:16" x14ac:dyDescent="0.35">
      <c r="C15962" s="21"/>
      <c r="E15962" s="21"/>
      <c r="G15962" s="20"/>
      <c r="I15962" s="20"/>
      <c r="O15962" s="20"/>
      <c r="P15962" s="20"/>
    </row>
    <row r="15963" spans="3:16" x14ac:dyDescent="0.35">
      <c r="C15963" s="21"/>
      <c r="E15963" s="21"/>
      <c r="G15963" s="20"/>
      <c r="I15963" s="20"/>
      <c r="O15963" s="20"/>
      <c r="P15963" s="20"/>
    </row>
    <row r="15964" spans="3:16" x14ac:dyDescent="0.35">
      <c r="C15964" s="21"/>
      <c r="E15964" s="21"/>
      <c r="G15964" s="20"/>
      <c r="I15964" s="20"/>
      <c r="O15964" s="20"/>
      <c r="P15964" s="20"/>
    </row>
    <row r="15965" spans="3:16" x14ac:dyDescent="0.35">
      <c r="C15965" s="21"/>
      <c r="E15965" s="21"/>
      <c r="G15965" s="20"/>
      <c r="I15965" s="20"/>
      <c r="O15965" s="20"/>
      <c r="P15965" s="20"/>
    </row>
    <row r="15966" spans="3:16" x14ac:dyDescent="0.35">
      <c r="C15966" s="21"/>
      <c r="E15966" s="21"/>
      <c r="G15966" s="20"/>
      <c r="I15966" s="20"/>
      <c r="O15966" s="20"/>
      <c r="P15966" s="20"/>
    </row>
    <row r="15967" spans="3:16" x14ac:dyDescent="0.35">
      <c r="C15967" s="21"/>
      <c r="E15967" s="21"/>
      <c r="G15967" s="20"/>
      <c r="I15967" s="20"/>
      <c r="O15967" s="20"/>
      <c r="P15967" s="20"/>
    </row>
    <row r="15968" spans="3:16" x14ac:dyDescent="0.35">
      <c r="C15968" s="21"/>
      <c r="E15968" s="21"/>
      <c r="G15968" s="20"/>
      <c r="I15968" s="20"/>
      <c r="O15968" s="20"/>
      <c r="P15968" s="20"/>
    </row>
    <row r="15969" spans="3:16" x14ac:dyDescent="0.35">
      <c r="C15969" s="21"/>
      <c r="E15969" s="21"/>
      <c r="G15969" s="20"/>
      <c r="I15969" s="20"/>
      <c r="O15969" s="20"/>
      <c r="P15969" s="20"/>
    </row>
    <row r="15970" spans="3:16" x14ac:dyDescent="0.35">
      <c r="C15970" s="21"/>
      <c r="E15970" s="21"/>
      <c r="G15970" s="20"/>
      <c r="I15970" s="20"/>
      <c r="O15970" s="20"/>
      <c r="P15970" s="20"/>
    </row>
    <row r="15971" spans="3:16" x14ac:dyDescent="0.35">
      <c r="C15971" s="21"/>
      <c r="E15971" s="21"/>
      <c r="G15971" s="20"/>
      <c r="I15971" s="20"/>
      <c r="O15971" s="20"/>
      <c r="P15971" s="20"/>
    </row>
    <row r="15972" spans="3:16" x14ac:dyDescent="0.35">
      <c r="C15972" s="21"/>
      <c r="E15972" s="21"/>
      <c r="G15972" s="20"/>
      <c r="I15972" s="20"/>
      <c r="O15972" s="20"/>
      <c r="P15972" s="20"/>
    </row>
    <row r="15973" spans="3:16" x14ac:dyDescent="0.35">
      <c r="C15973" s="21"/>
      <c r="E15973" s="21"/>
      <c r="G15973" s="20"/>
      <c r="I15973" s="20"/>
      <c r="O15973" s="20"/>
      <c r="P15973" s="20"/>
    </row>
    <row r="15974" spans="3:16" x14ac:dyDescent="0.35">
      <c r="C15974" s="21"/>
      <c r="E15974" s="21"/>
      <c r="G15974" s="20"/>
      <c r="I15974" s="20"/>
      <c r="O15974" s="20"/>
      <c r="P15974" s="20"/>
    </row>
    <row r="15975" spans="3:16" x14ac:dyDescent="0.35">
      <c r="C15975" s="21"/>
      <c r="E15975" s="21"/>
      <c r="G15975" s="20"/>
      <c r="I15975" s="20"/>
      <c r="O15975" s="20"/>
      <c r="P15975" s="20"/>
    </row>
    <row r="15976" spans="3:16" x14ac:dyDescent="0.35">
      <c r="C15976" s="21"/>
      <c r="E15976" s="21"/>
      <c r="G15976" s="20"/>
      <c r="I15976" s="20"/>
      <c r="O15976" s="20"/>
      <c r="P15976" s="20"/>
    </row>
    <row r="15977" spans="3:16" x14ac:dyDescent="0.35">
      <c r="C15977" s="21"/>
      <c r="E15977" s="21"/>
      <c r="G15977" s="20"/>
      <c r="I15977" s="20"/>
      <c r="O15977" s="20"/>
      <c r="P15977" s="20"/>
    </row>
    <row r="15978" spans="3:16" x14ac:dyDescent="0.35">
      <c r="C15978" s="21"/>
      <c r="E15978" s="21"/>
      <c r="G15978" s="20"/>
      <c r="I15978" s="20"/>
      <c r="O15978" s="20"/>
      <c r="P15978" s="20"/>
    </row>
    <row r="15979" spans="3:16" x14ac:dyDescent="0.35">
      <c r="C15979" s="21"/>
      <c r="E15979" s="21"/>
      <c r="G15979" s="20"/>
      <c r="I15979" s="20"/>
      <c r="O15979" s="20"/>
      <c r="P15979" s="20"/>
    </row>
    <row r="15980" spans="3:16" x14ac:dyDescent="0.35">
      <c r="C15980" s="21"/>
      <c r="E15980" s="21"/>
      <c r="G15980" s="20"/>
      <c r="I15980" s="20"/>
      <c r="O15980" s="20"/>
      <c r="P15980" s="20"/>
    </row>
    <row r="15981" spans="3:16" x14ac:dyDescent="0.35">
      <c r="C15981" s="21"/>
      <c r="E15981" s="21"/>
      <c r="G15981" s="20"/>
      <c r="I15981" s="20"/>
      <c r="O15981" s="20"/>
      <c r="P15981" s="20"/>
    </row>
    <row r="15982" spans="3:16" x14ac:dyDescent="0.35">
      <c r="C15982" s="21"/>
      <c r="E15982" s="21"/>
      <c r="G15982" s="20"/>
      <c r="I15982" s="20"/>
      <c r="O15982" s="20"/>
      <c r="P15982" s="20"/>
    </row>
    <row r="15983" spans="3:16" x14ac:dyDescent="0.35">
      <c r="C15983" s="21"/>
      <c r="E15983" s="21"/>
      <c r="G15983" s="20"/>
      <c r="I15983" s="20"/>
      <c r="O15983" s="20"/>
      <c r="P15983" s="20"/>
    </row>
    <row r="15984" spans="3:16" x14ac:dyDescent="0.35">
      <c r="C15984" s="21"/>
      <c r="E15984" s="21"/>
      <c r="G15984" s="20"/>
      <c r="I15984" s="20"/>
      <c r="O15984" s="20"/>
      <c r="P15984" s="20"/>
    </row>
    <row r="15985" spans="3:16" x14ac:dyDescent="0.35">
      <c r="C15985" s="21"/>
      <c r="E15985" s="21"/>
      <c r="G15985" s="20"/>
      <c r="I15985" s="20"/>
      <c r="O15985" s="20"/>
      <c r="P15985" s="20"/>
    </row>
    <row r="15986" spans="3:16" x14ac:dyDescent="0.35">
      <c r="C15986" s="21"/>
      <c r="E15986" s="21"/>
      <c r="G15986" s="20"/>
      <c r="I15986" s="20"/>
      <c r="O15986" s="20"/>
      <c r="P15986" s="20"/>
    </row>
    <row r="15987" spans="3:16" x14ac:dyDescent="0.35">
      <c r="C15987" s="21"/>
      <c r="E15987" s="21"/>
      <c r="G15987" s="20"/>
      <c r="I15987" s="20"/>
      <c r="O15987" s="20"/>
      <c r="P15987" s="20"/>
    </row>
    <row r="15988" spans="3:16" x14ac:dyDescent="0.35">
      <c r="C15988" s="21"/>
      <c r="E15988" s="21"/>
      <c r="G15988" s="20"/>
      <c r="I15988" s="20"/>
      <c r="O15988" s="20"/>
      <c r="P15988" s="20"/>
    </row>
    <row r="15989" spans="3:16" x14ac:dyDescent="0.35">
      <c r="C15989" s="21"/>
      <c r="E15989" s="21"/>
      <c r="G15989" s="20"/>
      <c r="I15989" s="20"/>
      <c r="O15989" s="20"/>
      <c r="P15989" s="20"/>
    </row>
    <row r="15990" spans="3:16" x14ac:dyDescent="0.35">
      <c r="C15990" s="21"/>
      <c r="E15990" s="21"/>
      <c r="G15990" s="20"/>
      <c r="I15990" s="20"/>
      <c r="O15990" s="20"/>
      <c r="P15990" s="20"/>
    </row>
    <row r="15991" spans="3:16" x14ac:dyDescent="0.35">
      <c r="C15991" s="21"/>
      <c r="E15991" s="21"/>
      <c r="G15991" s="20"/>
      <c r="I15991" s="20"/>
      <c r="O15991" s="20"/>
      <c r="P15991" s="20"/>
    </row>
    <row r="15992" spans="3:16" x14ac:dyDescent="0.35">
      <c r="C15992" s="21"/>
      <c r="E15992" s="21"/>
      <c r="G15992" s="20"/>
      <c r="I15992" s="20"/>
      <c r="O15992" s="20"/>
      <c r="P15992" s="20"/>
    </row>
    <row r="15993" spans="3:16" x14ac:dyDescent="0.35">
      <c r="C15993" s="21"/>
      <c r="E15993" s="21"/>
      <c r="G15993" s="20"/>
      <c r="I15993" s="20"/>
      <c r="O15993" s="20"/>
      <c r="P15993" s="20"/>
    </row>
    <row r="15994" spans="3:16" x14ac:dyDescent="0.35">
      <c r="C15994" s="21"/>
      <c r="E15994" s="21"/>
      <c r="G15994" s="20"/>
      <c r="I15994" s="20"/>
      <c r="O15994" s="20"/>
      <c r="P15994" s="20"/>
    </row>
    <row r="15995" spans="3:16" x14ac:dyDescent="0.35">
      <c r="C15995" s="21"/>
      <c r="E15995" s="21"/>
      <c r="G15995" s="20"/>
      <c r="I15995" s="20"/>
      <c r="O15995" s="20"/>
      <c r="P15995" s="20"/>
    </row>
    <row r="15996" spans="3:16" x14ac:dyDescent="0.35">
      <c r="C15996" s="21"/>
      <c r="E15996" s="21"/>
      <c r="G15996" s="20"/>
      <c r="I15996" s="20"/>
      <c r="O15996" s="20"/>
      <c r="P15996" s="20"/>
    </row>
    <row r="15997" spans="3:16" x14ac:dyDescent="0.35">
      <c r="C15997" s="21"/>
      <c r="E15997" s="21"/>
      <c r="G15997" s="20"/>
      <c r="I15997" s="20"/>
      <c r="O15997" s="20"/>
      <c r="P15997" s="20"/>
    </row>
    <row r="15998" spans="3:16" x14ac:dyDescent="0.35">
      <c r="C15998" s="21"/>
      <c r="E15998" s="21"/>
      <c r="G15998" s="20"/>
      <c r="I15998" s="20"/>
      <c r="O15998" s="20"/>
      <c r="P15998" s="20"/>
    </row>
    <row r="15999" spans="3:16" x14ac:dyDescent="0.35">
      <c r="C15999" s="21"/>
      <c r="E15999" s="21"/>
      <c r="G15999" s="20"/>
      <c r="I15999" s="20"/>
      <c r="O15999" s="20"/>
      <c r="P15999" s="20"/>
    </row>
    <row r="16000" spans="3:16" x14ac:dyDescent="0.35">
      <c r="C16000" s="21"/>
      <c r="E16000" s="21"/>
      <c r="G16000" s="20"/>
      <c r="I16000" s="20"/>
      <c r="O16000" s="20"/>
      <c r="P16000" s="20"/>
    </row>
    <row r="16001" spans="3:16" x14ac:dyDescent="0.35">
      <c r="C16001" s="21"/>
      <c r="E16001" s="21"/>
      <c r="G16001" s="20"/>
      <c r="I16001" s="20"/>
      <c r="O16001" s="20"/>
      <c r="P16001" s="20"/>
    </row>
    <row r="16002" spans="3:16" x14ac:dyDescent="0.35">
      <c r="C16002" s="21"/>
      <c r="E16002" s="21"/>
      <c r="G16002" s="20"/>
      <c r="I16002" s="20"/>
      <c r="O16002" s="20"/>
      <c r="P16002" s="20"/>
    </row>
    <row r="16003" spans="3:16" x14ac:dyDescent="0.35">
      <c r="C16003" s="21"/>
      <c r="E16003" s="21"/>
      <c r="G16003" s="20"/>
      <c r="I16003" s="20"/>
      <c r="O16003" s="20"/>
      <c r="P16003" s="20"/>
    </row>
    <row r="16004" spans="3:16" x14ac:dyDescent="0.35">
      <c r="C16004" s="21"/>
      <c r="E16004" s="21"/>
      <c r="G16004" s="20"/>
      <c r="I16004" s="20"/>
      <c r="O16004" s="20"/>
      <c r="P16004" s="20"/>
    </row>
    <row r="16005" spans="3:16" x14ac:dyDescent="0.35">
      <c r="C16005" s="21"/>
      <c r="E16005" s="21"/>
      <c r="G16005" s="20"/>
      <c r="I16005" s="20"/>
      <c r="O16005" s="20"/>
      <c r="P16005" s="20"/>
    </row>
    <row r="16006" spans="3:16" x14ac:dyDescent="0.35">
      <c r="C16006" s="21"/>
      <c r="E16006" s="21"/>
      <c r="G16006" s="20"/>
      <c r="I16006" s="20"/>
      <c r="O16006" s="20"/>
      <c r="P16006" s="20"/>
    </row>
    <row r="16007" spans="3:16" x14ac:dyDescent="0.35">
      <c r="C16007" s="21"/>
      <c r="E16007" s="21"/>
      <c r="G16007" s="20"/>
      <c r="I16007" s="20"/>
      <c r="O16007" s="20"/>
      <c r="P16007" s="20"/>
    </row>
    <row r="16008" spans="3:16" x14ac:dyDescent="0.35">
      <c r="C16008" s="21"/>
      <c r="E16008" s="21"/>
      <c r="G16008" s="20"/>
      <c r="I16008" s="20"/>
      <c r="O16008" s="20"/>
      <c r="P16008" s="20"/>
    </row>
    <row r="16009" spans="3:16" x14ac:dyDescent="0.35">
      <c r="C16009" s="21"/>
      <c r="E16009" s="21"/>
      <c r="G16009" s="20"/>
      <c r="I16009" s="20"/>
      <c r="O16009" s="20"/>
      <c r="P16009" s="20"/>
    </row>
    <row r="16010" spans="3:16" x14ac:dyDescent="0.35">
      <c r="C16010" s="21"/>
      <c r="E16010" s="21"/>
      <c r="G16010" s="20"/>
      <c r="I16010" s="20"/>
      <c r="O16010" s="20"/>
      <c r="P16010" s="20"/>
    </row>
    <row r="16011" spans="3:16" x14ac:dyDescent="0.35">
      <c r="C16011" s="21"/>
      <c r="E16011" s="21"/>
      <c r="G16011" s="20"/>
      <c r="I16011" s="20"/>
      <c r="O16011" s="20"/>
      <c r="P16011" s="20"/>
    </row>
    <row r="16012" spans="3:16" x14ac:dyDescent="0.35">
      <c r="C16012" s="21"/>
      <c r="E16012" s="21"/>
      <c r="G16012" s="20"/>
      <c r="I16012" s="20"/>
      <c r="O16012" s="20"/>
      <c r="P16012" s="20"/>
    </row>
    <row r="16013" spans="3:16" x14ac:dyDescent="0.35">
      <c r="C16013" s="21"/>
      <c r="E16013" s="21"/>
      <c r="G16013" s="20"/>
      <c r="I16013" s="20"/>
      <c r="O16013" s="20"/>
      <c r="P16013" s="20"/>
    </row>
    <row r="16014" spans="3:16" x14ac:dyDescent="0.35">
      <c r="C16014" s="21"/>
      <c r="E16014" s="21"/>
      <c r="G16014" s="20"/>
      <c r="I16014" s="20"/>
      <c r="O16014" s="20"/>
      <c r="P16014" s="20"/>
    </row>
    <row r="16015" spans="3:16" x14ac:dyDescent="0.35">
      <c r="C16015" s="21"/>
      <c r="E16015" s="21"/>
      <c r="G16015" s="20"/>
      <c r="I16015" s="20"/>
      <c r="O16015" s="20"/>
      <c r="P16015" s="20"/>
    </row>
    <row r="16016" spans="3:16" x14ac:dyDescent="0.35">
      <c r="C16016" s="21"/>
      <c r="E16016" s="21"/>
      <c r="G16016" s="20"/>
      <c r="I16016" s="20"/>
      <c r="O16016" s="20"/>
      <c r="P16016" s="20"/>
    </row>
    <row r="16017" spans="3:16" x14ac:dyDescent="0.35">
      <c r="C16017" s="21"/>
      <c r="E16017" s="21"/>
      <c r="G16017" s="20"/>
      <c r="I16017" s="20"/>
      <c r="O16017" s="20"/>
      <c r="P16017" s="20"/>
    </row>
    <row r="16018" spans="3:16" x14ac:dyDescent="0.35">
      <c r="C16018" s="21"/>
      <c r="E16018" s="21"/>
      <c r="G16018" s="20"/>
      <c r="I16018" s="20"/>
      <c r="O16018" s="20"/>
      <c r="P16018" s="20"/>
    </row>
    <row r="16019" spans="3:16" x14ac:dyDescent="0.35">
      <c r="C16019" s="21"/>
      <c r="E16019" s="21"/>
      <c r="G16019" s="20"/>
      <c r="I16019" s="20"/>
      <c r="O16019" s="20"/>
      <c r="P16019" s="20"/>
    </row>
    <row r="16020" spans="3:16" x14ac:dyDescent="0.35">
      <c r="C16020" s="21"/>
      <c r="E16020" s="21"/>
      <c r="G16020" s="20"/>
      <c r="I16020" s="20"/>
      <c r="O16020" s="20"/>
      <c r="P16020" s="20"/>
    </row>
    <row r="16021" spans="3:16" x14ac:dyDescent="0.35">
      <c r="C16021" s="21"/>
      <c r="E16021" s="21"/>
      <c r="G16021" s="20"/>
      <c r="I16021" s="20"/>
      <c r="O16021" s="20"/>
      <c r="P16021" s="20"/>
    </row>
    <row r="16022" spans="3:16" x14ac:dyDescent="0.35">
      <c r="C16022" s="21"/>
      <c r="E16022" s="21"/>
      <c r="G16022" s="20"/>
      <c r="I16022" s="20"/>
      <c r="O16022" s="20"/>
      <c r="P16022" s="20"/>
    </row>
    <row r="16023" spans="3:16" x14ac:dyDescent="0.35">
      <c r="C16023" s="21"/>
      <c r="E16023" s="21"/>
      <c r="G16023" s="20"/>
      <c r="I16023" s="20"/>
      <c r="O16023" s="20"/>
      <c r="P16023" s="20"/>
    </row>
    <row r="16024" spans="3:16" x14ac:dyDescent="0.35">
      <c r="C16024" s="21"/>
      <c r="E16024" s="21"/>
      <c r="G16024" s="20"/>
      <c r="I16024" s="20"/>
      <c r="O16024" s="20"/>
      <c r="P16024" s="20"/>
    </row>
    <row r="16025" spans="3:16" x14ac:dyDescent="0.35">
      <c r="C16025" s="21"/>
      <c r="E16025" s="21"/>
      <c r="G16025" s="20"/>
      <c r="I16025" s="20"/>
      <c r="O16025" s="20"/>
      <c r="P16025" s="20"/>
    </row>
    <row r="16026" spans="3:16" x14ac:dyDescent="0.35">
      <c r="C16026" s="21"/>
      <c r="E16026" s="21"/>
      <c r="G16026" s="20"/>
      <c r="I16026" s="20"/>
      <c r="O16026" s="20"/>
      <c r="P16026" s="20"/>
    </row>
    <row r="16027" spans="3:16" x14ac:dyDescent="0.35">
      <c r="C16027" s="21"/>
      <c r="E16027" s="21"/>
      <c r="G16027" s="20"/>
      <c r="I16027" s="20"/>
      <c r="O16027" s="20"/>
      <c r="P16027" s="20"/>
    </row>
    <row r="16028" spans="3:16" x14ac:dyDescent="0.35">
      <c r="C16028" s="21"/>
      <c r="E16028" s="21"/>
      <c r="G16028" s="20"/>
      <c r="I16028" s="20"/>
      <c r="O16028" s="20"/>
      <c r="P16028" s="20"/>
    </row>
    <row r="16029" spans="3:16" x14ac:dyDescent="0.35">
      <c r="C16029" s="21"/>
      <c r="E16029" s="21"/>
      <c r="G16029" s="20"/>
      <c r="I16029" s="20"/>
      <c r="O16029" s="20"/>
      <c r="P16029" s="20"/>
    </row>
    <row r="16030" spans="3:16" x14ac:dyDescent="0.35">
      <c r="C16030" s="21"/>
      <c r="E16030" s="21"/>
      <c r="G16030" s="20"/>
      <c r="I16030" s="20"/>
      <c r="O16030" s="20"/>
      <c r="P16030" s="20"/>
    </row>
    <row r="16031" spans="3:16" x14ac:dyDescent="0.35">
      <c r="C16031" s="21"/>
      <c r="E16031" s="21"/>
      <c r="G16031" s="20"/>
      <c r="I16031" s="20"/>
      <c r="O16031" s="20"/>
      <c r="P16031" s="20"/>
    </row>
    <row r="16032" spans="3:16" x14ac:dyDescent="0.35">
      <c r="C16032" s="21"/>
      <c r="E16032" s="21"/>
      <c r="G16032" s="20"/>
      <c r="I16032" s="20"/>
      <c r="O16032" s="20"/>
      <c r="P16032" s="20"/>
    </row>
    <row r="16033" spans="3:16" x14ac:dyDescent="0.35">
      <c r="C16033" s="21"/>
      <c r="E16033" s="21"/>
      <c r="G16033" s="20"/>
      <c r="I16033" s="20"/>
      <c r="O16033" s="20"/>
      <c r="P16033" s="20"/>
    </row>
    <row r="16034" spans="3:16" x14ac:dyDescent="0.35">
      <c r="C16034" s="21"/>
      <c r="E16034" s="21"/>
      <c r="G16034" s="20"/>
      <c r="I16034" s="20"/>
      <c r="O16034" s="20"/>
      <c r="P16034" s="20"/>
    </row>
    <row r="16035" spans="3:16" x14ac:dyDescent="0.35">
      <c r="C16035" s="21"/>
      <c r="E16035" s="21"/>
      <c r="G16035" s="20"/>
      <c r="I16035" s="20"/>
      <c r="O16035" s="20"/>
      <c r="P16035" s="20"/>
    </row>
    <row r="16036" spans="3:16" x14ac:dyDescent="0.35">
      <c r="C16036" s="21"/>
      <c r="E16036" s="21"/>
      <c r="G16036" s="20"/>
      <c r="I16036" s="20"/>
      <c r="O16036" s="20"/>
      <c r="P16036" s="20"/>
    </row>
    <row r="16037" spans="3:16" x14ac:dyDescent="0.35">
      <c r="C16037" s="21"/>
      <c r="E16037" s="21"/>
      <c r="G16037" s="20"/>
      <c r="I16037" s="20"/>
      <c r="O16037" s="20"/>
      <c r="P16037" s="20"/>
    </row>
    <row r="16038" spans="3:16" x14ac:dyDescent="0.35">
      <c r="C16038" s="21"/>
      <c r="E16038" s="21"/>
      <c r="G16038" s="20"/>
      <c r="I16038" s="20"/>
      <c r="O16038" s="20"/>
      <c r="P16038" s="20"/>
    </row>
    <row r="16039" spans="3:16" x14ac:dyDescent="0.35">
      <c r="C16039" s="21"/>
      <c r="E16039" s="21"/>
      <c r="G16039" s="20"/>
      <c r="I16039" s="20"/>
      <c r="O16039" s="20"/>
      <c r="P16039" s="20"/>
    </row>
    <row r="16040" spans="3:16" x14ac:dyDescent="0.35">
      <c r="C16040" s="21"/>
      <c r="E16040" s="21"/>
      <c r="G16040" s="20"/>
      <c r="I16040" s="20"/>
      <c r="O16040" s="20"/>
      <c r="P16040" s="20"/>
    </row>
    <row r="16041" spans="3:16" x14ac:dyDescent="0.35">
      <c r="C16041" s="21"/>
      <c r="E16041" s="21"/>
      <c r="G16041" s="20"/>
      <c r="I16041" s="20"/>
      <c r="O16041" s="20"/>
      <c r="P16041" s="20"/>
    </row>
    <row r="16042" spans="3:16" x14ac:dyDescent="0.35">
      <c r="C16042" s="21"/>
      <c r="E16042" s="21"/>
      <c r="G16042" s="20"/>
      <c r="I16042" s="20"/>
      <c r="O16042" s="20"/>
      <c r="P16042" s="20"/>
    </row>
    <row r="16043" spans="3:16" x14ac:dyDescent="0.35">
      <c r="C16043" s="21"/>
      <c r="E16043" s="21"/>
      <c r="G16043" s="20"/>
      <c r="I16043" s="20"/>
      <c r="O16043" s="20"/>
      <c r="P16043" s="20"/>
    </row>
    <row r="16044" spans="3:16" x14ac:dyDescent="0.35">
      <c r="C16044" s="21"/>
      <c r="E16044" s="21"/>
      <c r="G16044" s="20"/>
      <c r="I16044" s="20"/>
      <c r="O16044" s="20"/>
      <c r="P16044" s="20"/>
    </row>
    <row r="16045" spans="3:16" x14ac:dyDescent="0.35">
      <c r="C16045" s="21"/>
      <c r="E16045" s="21"/>
      <c r="G16045" s="20"/>
      <c r="I16045" s="20"/>
      <c r="O16045" s="20"/>
      <c r="P16045" s="20"/>
    </row>
    <row r="16046" spans="3:16" x14ac:dyDescent="0.35">
      <c r="C16046" s="21"/>
      <c r="E16046" s="21"/>
      <c r="G16046" s="20"/>
      <c r="I16046" s="20"/>
      <c r="O16046" s="20"/>
      <c r="P16046" s="20"/>
    </row>
    <row r="16047" spans="3:16" x14ac:dyDescent="0.35">
      <c r="C16047" s="21"/>
      <c r="E16047" s="21"/>
      <c r="G16047" s="20"/>
      <c r="I16047" s="20"/>
      <c r="O16047" s="20"/>
      <c r="P16047" s="20"/>
    </row>
    <row r="16048" spans="3:16" x14ac:dyDescent="0.35">
      <c r="C16048" s="21"/>
      <c r="E16048" s="21"/>
      <c r="G16048" s="20"/>
      <c r="I16048" s="20"/>
      <c r="O16048" s="20"/>
      <c r="P16048" s="20"/>
    </row>
    <row r="16049" spans="3:16" x14ac:dyDescent="0.35">
      <c r="C16049" s="21"/>
      <c r="E16049" s="21"/>
      <c r="G16049" s="20"/>
      <c r="I16049" s="20"/>
      <c r="O16049" s="20"/>
      <c r="P16049" s="20"/>
    </row>
    <row r="16050" spans="3:16" x14ac:dyDescent="0.35">
      <c r="C16050" s="21"/>
      <c r="E16050" s="21"/>
      <c r="G16050" s="20"/>
      <c r="I16050" s="20"/>
      <c r="O16050" s="20"/>
      <c r="P16050" s="20"/>
    </row>
    <row r="16051" spans="3:16" x14ac:dyDescent="0.35">
      <c r="C16051" s="21"/>
      <c r="E16051" s="21"/>
      <c r="G16051" s="20"/>
      <c r="I16051" s="20"/>
      <c r="O16051" s="20"/>
      <c r="P16051" s="20"/>
    </row>
    <row r="16052" spans="3:16" x14ac:dyDescent="0.35">
      <c r="C16052" s="21"/>
      <c r="E16052" s="21"/>
      <c r="G16052" s="20"/>
      <c r="I16052" s="20"/>
      <c r="O16052" s="20"/>
      <c r="P16052" s="20"/>
    </row>
    <row r="16053" spans="3:16" x14ac:dyDescent="0.35">
      <c r="C16053" s="21"/>
      <c r="E16053" s="21"/>
      <c r="G16053" s="20"/>
      <c r="I16053" s="20"/>
      <c r="O16053" s="20"/>
      <c r="P16053" s="20"/>
    </row>
    <row r="16054" spans="3:16" x14ac:dyDescent="0.35">
      <c r="C16054" s="21"/>
      <c r="E16054" s="21"/>
      <c r="G16054" s="20"/>
      <c r="I16054" s="20"/>
      <c r="O16054" s="20"/>
      <c r="P16054" s="20"/>
    </row>
    <row r="16055" spans="3:16" x14ac:dyDescent="0.35">
      <c r="C16055" s="21"/>
      <c r="E16055" s="21"/>
      <c r="G16055" s="20"/>
      <c r="I16055" s="20"/>
      <c r="O16055" s="20"/>
      <c r="P16055" s="20"/>
    </row>
    <row r="16056" spans="3:16" x14ac:dyDescent="0.35">
      <c r="C16056" s="21"/>
      <c r="E16056" s="21"/>
      <c r="G16056" s="20"/>
      <c r="I16056" s="20"/>
      <c r="O16056" s="20"/>
      <c r="P16056" s="20"/>
    </row>
    <row r="16057" spans="3:16" x14ac:dyDescent="0.35">
      <c r="C16057" s="21"/>
      <c r="E16057" s="21"/>
      <c r="G16057" s="20"/>
      <c r="I16057" s="20"/>
      <c r="O16057" s="20"/>
      <c r="P16057" s="20"/>
    </row>
    <row r="16058" spans="3:16" x14ac:dyDescent="0.35">
      <c r="C16058" s="21"/>
      <c r="E16058" s="21"/>
      <c r="G16058" s="20"/>
      <c r="I16058" s="20"/>
      <c r="O16058" s="20"/>
      <c r="P16058" s="20"/>
    </row>
    <row r="16059" spans="3:16" x14ac:dyDescent="0.35">
      <c r="C16059" s="21"/>
      <c r="E16059" s="21"/>
      <c r="G16059" s="20"/>
      <c r="I16059" s="20"/>
      <c r="O16059" s="20"/>
      <c r="P16059" s="20"/>
    </row>
    <row r="16060" spans="3:16" x14ac:dyDescent="0.35">
      <c r="C16060" s="21"/>
      <c r="E16060" s="21"/>
      <c r="G16060" s="20"/>
      <c r="I16060" s="20"/>
      <c r="O16060" s="20"/>
      <c r="P16060" s="20"/>
    </row>
    <row r="16061" spans="3:16" x14ac:dyDescent="0.35">
      <c r="C16061" s="21"/>
      <c r="E16061" s="21"/>
      <c r="G16061" s="20"/>
      <c r="I16061" s="20"/>
      <c r="O16061" s="20"/>
      <c r="P16061" s="20"/>
    </row>
    <row r="16062" spans="3:16" x14ac:dyDescent="0.35">
      <c r="C16062" s="21"/>
      <c r="E16062" s="21"/>
      <c r="G16062" s="20"/>
      <c r="I16062" s="20"/>
      <c r="O16062" s="20"/>
      <c r="P16062" s="20"/>
    </row>
    <row r="16063" spans="3:16" x14ac:dyDescent="0.35">
      <c r="C16063" s="21"/>
      <c r="E16063" s="21"/>
      <c r="G16063" s="20"/>
      <c r="I16063" s="20"/>
      <c r="O16063" s="20"/>
      <c r="P16063" s="20"/>
    </row>
    <row r="16064" spans="3:16" x14ac:dyDescent="0.35">
      <c r="C16064" s="21"/>
      <c r="E16064" s="21"/>
      <c r="G16064" s="20"/>
      <c r="I16064" s="20"/>
      <c r="O16064" s="20"/>
      <c r="P16064" s="20"/>
    </row>
    <row r="16065" spans="3:16" x14ac:dyDescent="0.35">
      <c r="C16065" s="21"/>
      <c r="E16065" s="21"/>
      <c r="G16065" s="20"/>
      <c r="I16065" s="20"/>
      <c r="O16065" s="20"/>
      <c r="P16065" s="20"/>
    </row>
    <row r="16066" spans="3:16" x14ac:dyDescent="0.35">
      <c r="C16066" s="21"/>
      <c r="E16066" s="21"/>
      <c r="G16066" s="20"/>
      <c r="I16066" s="20"/>
      <c r="O16066" s="20"/>
      <c r="P16066" s="20"/>
    </row>
    <row r="16067" spans="3:16" x14ac:dyDescent="0.35">
      <c r="C16067" s="21"/>
      <c r="E16067" s="21"/>
      <c r="G16067" s="20"/>
      <c r="I16067" s="20"/>
      <c r="O16067" s="20"/>
      <c r="P16067" s="20"/>
    </row>
    <row r="16068" spans="3:16" x14ac:dyDescent="0.35">
      <c r="C16068" s="21"/>
      <c r="E16068" s="21"/>
      <c r="G16068" s="20"/>
      <c r="I16068" s="20"/>
      <c r="O16068" s="20"/>
      <c r="P16068" s="20"/>
    </row>
    <row r="16069" spans="3:16" x14ac:dyDescent="0.35">
      <c r="C16069" s="21"/>
      <c r="E16069" s="21"/>
      <c r="G16069" s="20"/>
      <c r="I16069" s="20"/>
      <c r="O16069" s="20"/>
      <c r="P16069" s="20"/>
    </row>
    <row r="16070" spans="3:16" x14ac:dyDescent="0.35">
      <c r="C16070" s="21"/>
      <c r="E16070" s="21"/>
      <c r="G16070" s="20"/>
      <c r="I16070" s="20"/>
      <c r="O16070" s="20"/>
      <c r="P16070" s="20"/>
    </row>
    <row r="16071" spans="3:16" x14ac:dyDescent="0.35">
      <c r="C16071" s="21"/>
      <c r="E16071" s="21"/>
      <c r="G16071" s="20"/>
      <c r="I16071" s="20"/>
      <c r="O16071" s="20"/>
      <c r="P16071" s="20"/>
    </row>
    <row r="16072" spans="3:16" x14ac:dyDescent="0.35">
      <c r="C16072" s="21"/>
      <c r="E16072" s="21"/>
      <c r="G16072" s="20"/>
      <c r="I16072" s="20"/>
      <c r="O16072" s="20"/>
      <c r="P16072" s="20"/>
    </row>
    <row r="16073" spans="3:16" x14ac:dyDescent="0.35">
      <c r="C16073" s="21"/>
      <c r="E16073" s="21"/>
      <c r="G16073" s="20"/>
      <c r="I16073" s="20"/>
      <c r="O16073" s="20"/>
      <c r="P16073" s="20"/>
    </row>
    <row r="16074" spans="3:16" x14ac:dyDescent="0.35">
      <c r="C16074" s="21"/>
      <c r="E16074" s="21"/>
      <c r="G16074" s="20"/>
      <c r="I16074" s="20"/>
      <c r="O16074" s="20"/>
      <c r="P16074" s="20"/>
    </row>
    <row r="16075" spans="3:16" x14ac:dyDescent="0.35">
      <c r="C16075" s="21"/>
      <c r="E16075" s="21"/>
      <c r="G16075" s="20"/>
      <c r="I16075" s="20"/>
      <c r="O16075" s="20"/>
      <c r="P16075" s="20"/>
    </row>
    <row r="16076" spans="3:16" x14ac:dyDescent="0.35">
      <c r="C16076" s="21"/>
      <c r="E16076" s="21"/>
      <c r="G16076" s="20"/>
      <c r="I16076" s="20"/>
      <c r="O16076" s="20"/>
      <c r="P16076" s="20"/>
    </row>
    <row r="16077" spans="3:16" x14ac:dyDescent="0.35">
      <c r="C16077" s="21"/>
      <c r="E16077" s="21"/>
      <c r="G16077" s="20"/>
      <c r="I16077" s="20"/>
      <c r="O16077" s="20"/>
      <c r="P16077" s="20"/>
    </row>
    <row r="16078" spans="3:16" x14ac:dyDescent="0.35">
      <c r="C16078" s="21"/>
      <c r="E16078" s="21"/>
      <c r="G16078" s="20"/>
      <c r="I16078" s="20"/>
      <c r="O16078" s="20"/>
      <c r="P16078" s="20"/>
    </row>
    <row r="16079" spans="3:16" x14ac:dyDescent="0.35">
      <c r="C16079" s="21"/>
      <c r="E16079" s="21"/>
      <c r="G16079" s="20"/>
      <c r="I16079" s="20"/>
      <c r="O16079" s="20"/>
      <c r="P16079" s="20"/>
    </row>
    <row r="16080" spans="3:16" x14ac:dyDescent="0.35">
      <c r="C16080" s="21"/>
      <c r="E16080" s="21"/>
      <c r="G16080" s="20"/>
      <c r="I16080" s="20"/>
      <c r="O16080" s="20"/>
      <c r="P16080" s="20"/>
    </row>
    <row r="16081" spans="3:16" x14ac:dyDescent="0.35">
      <c r="C16081" s="21"/>
      <c r="E16081" s="21"/>
      <c r="G16081" s="20"/>
      <c r="I16081" s="20"/>
      <c r="O16081" s="20"/>
      <c r="P16081" s="20"/>
    </row>
    <row r="16082" spans="3:16" x14ac:dyDescent="0.35">
      <c r="C16082" s="21"/>
      <c r="E16082" s="21"/>
      <c r="G16082" s="20"/>
      <c r="I16082" s="20"/>
      <c r="O16082" s="20"/>
      <c r="P16082" s="20"/>
    </row>
    <row r="16083" spans="3:16" x14ac:dyDescent="0.35">
      <c r="C16083" s="21"/>
      <c r="E16083" s="21"/>
      <c r="G16083" s="20"/>
      <c r="I16083" s="20"/>
      <c r="O16083" s="20"/>
      <c r="P16083" s="20"/>
    </row>
    <row r="16084" spans="3:16" x14ac:dyDescent="0.35">
      <c r="C16084" s="21"/>
      <c r="E16084" s="21"/>
      <c r="G16084" s="20"/>
      <c r="I16084" s="20"/>
      <c r="O16084" s="20"/>
      <c r="P16084" s="20"/>
    </row>
    <row r="16085" spans="3:16" x14ac:dyDescent="0.35">
      <c r="C16085" s="21"/>
      <c r="E16085" s="21"/>
      <c r="G16085" s="20"/>
      <c r="I16085" s="20"/>
      <c r="O16085" s="20"/>
      <c r="P16085" s="20"/>
    </row>
    <row r="16086" spans="3:16" x14ac:dyDescent="0.35">
      <c r="C16086" s="21"/>
      <c r="E16086" s="21"/>
      <c r="G16086" s="20"/>
      <c r="I16086" s="20"/>
      <c r="O16086" s="20"/>
      <c r="P16086" s="20"/>
    </row>
    <row r="16087" spans="3:16" x14ac:dyDescent="0.35">
      <c r="C16087" s="21"/>
      <c r="E16087" s="21"/>
      <c r="G16087" s="20"/>
      <c r="I16087" s="20"/>
      <c r="O16087" s="20"/>
      <c r="P16087" s="20"/>
    </row>
    <row r="16088" spans="3:16" x14ac:dyDescent="0.35">
      <c r="C16088" s="21"/>
      <c r="E16088" s="21"/>
      <c r="G16088" s="20"/>
      <c r="I16088" s="20"/>
      <c r="O16088" s="20"/>
      <c r="P16088" s="20"/>
    </row>
    <row r="16089" spans="3:16" x14ac:dyDescent="0.35">
      <c r="C16089" s="21"/>
      <c r="E16089" s="21"/>
      <c r="G16089" s="20"/>
      <c r="I16089" s="20"/>
      <c r="O16089" s="20"/>
      <c r="P16089" s="20"/>
    </row>
    <row r="16090" spans="3:16" x14ac:dyDescent="0.35">
      <c r="C16090" s="21"/>
      <c r="E16090" s="21"/>
      <c r="G16090" s="20"/>
      <c r="I16090" s="20"/>
      <c r="O16090" s="20"/>
      <c r="P16090" s="20"/>
    </row>
    <row r="16091" spans="3:16" x14ac:dyDescent="0.35">
      <c r="C16091" s="21"/>
      <c r="E16091" s="21"/>
      <c r="G16091" s="20"/>
      <c r="I16091" s="20"/>
      <c r="O16091" s="20"/>
      <c r="P16091" s="20"/>
    </row>
    <row r="16092" spans="3:16" x14ac:dyDescent="0.35">
      <c r="C16092" s="21"/>
      <c r="E16092" s="21"/>
      <c r="G16092" s="20"/>
      <c r="I16092" s="20"/>
      <c r="O16092" s="20"/>
      <c r="P16092" s="20"/>
    </row>
    <row r="16093" spans="3:16" x14ac:dyDescent="0.35">
      <c r="C16093" s="21"/>
      <c r="E16093" s="21"/>
      <c r="G16093" s="20"/>
      <c r="I16093" s="20"/>
      <c r="O16093" s="20"/>
      <c r="P16093" s="20"/>
    </row>
    <row r="16094" spans="3:16" x14ac:dyDescent="0.35">
      <c r="C16094" s="21"/>
      <c r="E16094" s="21"/>
      <c r="G16094" s="20"/>
      <c r="I16094" s="20"/>
      <c r="O16094" s="20"/>
      <c r="P16094" s="20"/>
    </row>
    <row r="16095" spans="3:16" x14ac:dyDescent="0.35">
      <c r="C16095" s="21"/>
      <c r="E16095" s="21"/>
      <c r="G16095" s="20"/>
      <c r="I16095" s="20"/>
      <c r="O16095" s="20"/>
      <c r="P16095" s="20"/>
    </row>
    <row r="16096" spans="3:16" x14ac:dyDescent="0.35">
      <c r="C16096" s="21"/>
      <c r="E16096" s="21"/>
      <c r="G16096" s="20"/>
      <c r="I16096" s="20"/>
      <c r="O16096" s="20"/>
      <c r="P16096" s="20"/>
    </row>
    <row r="16097" spans="3:16" x14ac:dyDescent="0.35">
      <c r="C16097" s="21"/>
      <c r="E16097" s="21"/>
      <c r="G16097" s="20"/>
      <c r="I16097" s="20"/>
      <c r="O16097" s="20"/>
      <c r="P16097" s="20"/>
    </row>
    <row r="16098" spans="3:16" x14ac:dyDescent="0.35">
      <c r="C16098" s="21"/>
      <c r="E16098" s="21"/>
      <c r="G16098" s="20"/>
      <c r="I16098" s="20"/>
      <c r="O16098" s="20"/>
      <c r="P16098" s="20"/>
    </row>
    <row r="16099" spans="3:16" x14ac:dyDescent="0.35">
      <c r="C16099" s="21"/>
      <c r="E16099" s="21"/>
      <c r="G16099" s="20"/>
      <c r="I16099" s="20"/>
      <c r="O16099" s="20"/>
      <c r="P16099" s="20"/>
    </row>
    <row r="16100" spans="3:16" x14ac:dyDescent="0.35">
      <c r="C16100" s="21"/>
      <c r="E16100" s="21"/>
      <c r="G16100" s="20"/>
      <c r="I16100" s="20"/>
      <c r="O16100" s="20"/>
      <c r="P16100" s="20"/>
    </row>
    <row r="16101" spans="3:16" x14ac:dyDescent="0.35">
      <c r="C16101" s="21"/>
      <c r="E16101" s="21"/>
      <c r="G16101" s="20"/>
      <c r="I16101" s="20"/>
      <c r="O16101" s="20"/>
      <c r="P16101" s="20"/>
    </row>
    <row r="16102" spans="3:16" x14ac:dyDescent="0.35">
      <c r="C16102" s="21"/>
      <c r="E16102" s="21"/>
      <c r="G16102" s="20"/>
      <c r="I16102" s="20"/>
      <c r="O16102" s="20"/>
      <c r="P16102" s="20"/>
    </row>
    <row r="16103" spans="3:16" x14ac:dyDescent="0.35">
      <c r="C16103" s="21"/>
      <c r="E16103" s="21"/>
      <c r="G16103" s="20"/>
      <c r="I16103" s="20"/>
      <c r="O16103" s="20"/>
      <c r="P16103" s="20"/>
    </row>
    <row r="16104" spans="3:16" x14ac:dyDescent="0.35">
      <c r="C16104" s="21"/>
      <c r="E16104" s="21"/>
      <c r="G16104" s="20"/>
      <c r="I16104" s="20"/>
      <c r="O16104" s="20"/>
      <c r="P16104" s="20"/>
    </row>
    <row r="16105" spans="3:16" x14ac:dyDescent="0.35">
      <c r="C16105" s="21"/>
      <c r="E16105" s="21"/>
      <c r="G16105" s="20"/>
      <c r="I16105" s="20"/>
      <c r="O16105" s="20"/>
      <c r="P16105" s="20"/>
    </row>
    <row r="16106" spans="3:16" x14ac:dyDescent="0.35">
      <c r="C16106" s="21"/>
      <c r="E16106" s="21"/>
      <c r="G16106" s="20"/>
      <c r="I16106" s="20"/>
      <c r="O16106" s="20"/>
      <c r="P16106" s="20"/>
    </row>
    <row r="16107" spans="3:16" x14ac:dyDescent="0.35">
      <c r="C16107" s="21"/>
      <c r="E16107" s="21"/>
      <c r="G16107" s="20"/>
      <c r="I16107" s="20"/>
      <c r="O16107" s="20"/>
      <c r="P16107" s="20"/>
    </row>
    <row r="16108" spans="3:16" x14ac:dyDescent="0.35">
      <c r="C16108" s="21"/>
      <c r="E16108" s="21"/>
      <c r="G16108" s="20"/>
      <c r="I16108" s="20"/>
      <c r="O16108" s="20"/>
      <c r="P16108" s="20"/>
    </row>
    <row r="16109" spans="3:16" x14ac:dyDescent="0.35">
      <c r="C16109" s="21"/>
      <c r="E16109" s="21"/>
      <c r="G16109" s="20"/>
      <c r="I16109" s="20"/>
      <c r="O16109" s="20"/>
      <c r="P16109" s="20"/>
    </row>
    <row r="16110" spans="3:16" x14ac:dyDescent="0.35">
      <c r="C16110" s="21"/>
      <c r="E16110" s="21"/>
      <c r="G16110" s="20"/>
      <c r="I16110" s="20"/>
      <c r="O16110" s="20"/>
      <c r="P16110" s="20"/>
    </row>
    <row r="16111" spans="3:16" x14ac:dyDescent="0.35">
      <c r="C16111" s="21"/>
      <c r="E16111" s="21"/>
      <c r="G16111" s="20"/>
      <c r="I16111" s="20"/>
      <c r="O16111" s="20"/>
      <c r="P16111" s="20"/>
    </row>
    <row r="16112" spans="3:16" x14ac:dyDescent="0.35">
      <c r="C16112" s="21"/>
      <c r="E16112" s="21"/>
      <c r="G16112" s="20"/>
      <c r="I16112" s="20"/>
      <c r="O16112" s="20"/>
      <c r="P16112" s="20"/>
    </row>
    <row r="16113" spans="3:16" x14ac:dyDescent="0.35">
      <c r="C16113" s="21"/>
      <c r="E16113" s="21"/>
      <c r="G16113" s="20"/>
      <c r="I16113" s="20"/>
      <c r="O16113" s="20"/>
      <c r="P16113" s="20"/>
    </row>
    <row r="16114" spans="3:16" x14ac:dyDescent="0.35">
      <c r="C16114" s="21"/>
      <c r="E16114" s="21"/>
      <c r="G16114" s="20"/>
      <c r="I16114" s="20"/>
      <c r="O16114" s="20"/>
      <c r="P16114" s="20"/>
    </row>
    <row r="16115" spans="3:16" x14ac:dyDescent="0.35">
      <c r="C16115" s="21"/>
      <c r="E16115" s="21"/>
      <c r="G16115" s="20"/>
      <c r="I16115" s="20"/>
      <c r="O16115" s="20"/>
      <c r="P16115" s="20"/>
    </row>
    <row r="16116" spans="3:16" x14ac:dyDescent="0.35">
      <c r="C16116" s="21"/>
      <c r="E16116" s="21"/>
      <c r="G16116" s="20"/>
      <c r="I16116" s="20"/>
      <c r="O16116" s="20"/>
      <c r="P16116" s="20"/>
    </row>
    <row r="16117" spans="3:16" x14ac:dyDescent="0.35">
      <c r="C16117" s="21"/>
      <c r="E16117" s="21"/>
      <c r="G16117" s="20"/>
      <c r="I16117" s="20"/>
      <c r="O16117" s="20"/>
      <c r="P16117" s="20"/>
    </row>
    <row r="16118" spans="3:16" x14ac:dyDescent="0.35">
      <c r="C16118" s="21"/>
      <c r="E16118" s="21"/>
      <c r="G16118" s="20"/>
      <c r="I16118" s="20"/>
      <c r="O16118" s="20"/>
      <c r="P16118" s="20"/>
    </row>
    <row r="16119" spans="3:16" x14ac:dyDescent="0.35">
      <c r="C16119" s="21"/>
      <c r="E16119" s="21"/>
      <c r="G16119" s="20"/>
      <c r="I16119" s="20"/>
      <c r="O16119" s="20"/>
      <c r="P16119" s="20"/>
    </row>
    <row r="16120" spans="3:16" x14ac:dyDescent="0.35">
      <c r="C16120" s="21"/>
      <c r="E16120" s="21"/>
      <c r="G16120" s="20"/>
      <c r="I16120" s="20"/>
      <c r="O16120" s="20"/>
      <c r="P16120" s="20"/>
    </row>
    <row r="16121" spans="3:16" x14ac:dyDescent="0.35">
      <c r="C16121" s="21"/>
      <c r="E16121" s="21"/>
      <c r="G16121" s="20"/>
      <c r="I16121" s="20"/>
      <c r="O16121" s="20"/>
      <c r="P16121" s="20"/>
    </row>
    <row r="16122" spans="3:16" x14ac:dyDescent="0.35">
      <c r="C16122" s="21"/>
      <c r="E16122" s="21"/>
      <c r="G16122" s="20"/>
      <c r="I16122" s="20"/>
      <c r="O16122" s="20"/>
      <c r="P16122" s="20"/>
    </row>
    <row r="16123" spans="3:16" x14ac:dyDescent="0.35">
      <c r="C16123" s="21"/>
      <c r="E16123" s="21"/>
      <c r="G16123" s="20"/>
      <c r="I16123" s="20"/>
      <c r="O16123" s="20"/>
      <c r="P16123" s="20"/>
    </row>
    <row r="16124" spans="3:16" x14ac:dyDescent="0.35">
      <c r="C16124" s="21"/>
      <c r="E16124" s="21"/>
      <c r="G16124" s="20"/>
      <c r="I16124" s="20"/>
      <c r="O16124" s="20"/>
      <c r="P16124" s="20"/>
    </row>
    <row r="16125" spans="3:16" x14ac:dyDescent="0.35">
      <c r="C16125" s="21"/>
      <c r="E16125" s="21"/>
      <c r="G16125" s="20"/>
      <c r="I16125" s="20"/>
      <c r="O16125" s="20"/>
      <c r="P16125" s="20"/>
    </row>
    <row r="16126" spans="3:16" x14ac:dyDescent="0.35">
      <c r="C16126" s="21"/>
      <c r="E16126" s="21"/>
      <c r="G16126" s="20"/>
      <c r="I16126" s="20"/>
      <c r="O16126" s="20"/>
      <c r="P16126" s="20"/>
    </row>
    <row r="16127" spans="3:16" x14ac:dyDescent="0.35">
      <c r="C16127" s="21"/>
      <c r="E16127" s="21"/>
      <c r="G16127" s="20"/>
      <c r="I16127" s="20"/>
      <c r="O16127" s="20"/>
      <c r="P16127" s="20"/>
    </row>
    <row r="16128" spans="3:16" x14ac:dyDescent="0.35">
      <c r="C16128" s="21"/>
      <c r="E16128" s="21"/>
      <c r="G16128" s="20"/>
      <c r="I16128" s="20"/>
      <c r="O16128" s="20"/>
      <c r="P16128" s="20"/>
    </row>
    <row r="16129" spans="3:16" x14ac:dyDescent="0.35">
      <c r="C16129" s="21"/>
      <c r="E16129" s="21"/>
      <c r="G16129" s="20"/>
      <c r="I16129" s="20"/>
      <c r="O16129" s="20"/>
      <c r="P16129" s="20"/>
    </row>
    <row r="16130" spans="3:16" x14ac:dyDescent="0.35">
      <c r="C16130" s="21"/>
      <c r="E16130" s="21"/>
      <c r="G16130" s="20"/>
      <c r="I16130" s="20"/>
      <c r="O16130" s="20"/>
      <c r="P16130" s="20"/>
    </row>
    <row r="16131" spans="3:16" x14ac:dyDescent="0.35">
      <c r="C16131" s="21"/>
      <c r="E16131" s="21"/>
      <c r="G16131" s="20"/>
      <c r="I16131" s="20"/>
      <c r="O16131" s="20"/>
      <c r="P16131" s="20"/>
    </row>
    <row r="16132" spans="3:16" x14ac:dyDescent="0.35">
      <c r="C16132" s="21"/>
      <c r="E16132" s="21"/>
      <c r="G16132" s="20"/>
      <c r="I16132" s="20"/>
      <c r="O16132" s="20"/>
      <c r="P16132" s="20"/>
    </row>
    <row r="16133" spans="3:16" x14ac:dyDescent="0.35">
      <c r="C16133" s="21"/>
      <c r="E16133" s="21"/>
      <c r="G16133" s="20"/>
      <c r="I16133" s="20"/>
      <c r="O16133" s="20"/>
      <c r="P16133" s="20"/>
    </row>
    <row r="16134" spans="3:16" x14ac:dyDescent="0.35">
      <c r="C16134" s="21"/>
      <c r="E16134" s="21"/>
      <c r="G16134" s="20"/>
      <c r="I16134" s="20"/>
      <c r="O16134" s="20"/>
      <c r="P16134" s="20"/>
    </row>
    <row r="16135" spans="3:16" x14ac:dyDescent="0.35">
      <c r="C16135" s="21"/>
      <c r="E16135" s="21"/>
      <c r="G16135" s="20"/>
      <c r="I16135" s="20"/>
      <c r="O16135" s="20"/>
      <c r="P16135" s="20"/>
    </row>
    <row r="16136" spans="3:16" x14ac:dyDescent="0.35">
      <c r="C16136" s="21"/>
      <c r="E16136" s="21"/>
      <c r="G16136" s="20"/>
      <c r="I16136" s="20"/>
      <c r="O16136" s="20"/>
      <c r="P16136" s="20"/>
    </row>
    <row r="16137" spans="3:16" x14ac:dyDescent="0.35">
      <c r="C16137" s="21"/>
      <c r="E16137" s="21"/>
      <c r="G16137" s="20"/>
      <c r="I16137" s="20"/>
      <c r="O16137" s="20"/>
      <c r="P16137" s="20"/>
    </row>
    <row r="16138" spans="3:16" x14ac:dyDescent="0.35">
      <c r="C16138" s="21"/>
      <c r="E16138" s="21"/>
      <c r="G16138" s="20"/>
      <c r="I16138" s="20"/>
      <c r="O16138" s="20"/>
      <c r="P16138" s="20"/>
    </row>
    <row r="16139" spans="3:16" x14ac:dyDescent="0.35">
      <c r="C16139" s="21"/>
      <c r="E16139" s="21"/>
      <c r="G16139" s="20"/>
      <c r="I16139" s="20"/>
      <c r="O16139" s="20"/>
      <c r="P16139" s="20"/>
    </row>
    <row r="16140" spans="3:16" x14ac:dyDescent="0.35">
      <c r="C16140" s="21"/>
      <c r="E16140" s="21"/>
      <c r="G16140" s="20"/>
      <c r="I16140" s="20"/>
      <c r="O16140" s="20"/>
      <c r="P16140" s="20"/>
    </row>
    <row r="16141" spans="3:16" x14ac:dyDescent="0.35">
      <c r="C16141" s="21"/>
      <c r="E16141" s="21"/>
      <c r="G16141" s="20"/>
      <c r="I16141" s="20"/>
      <c r="O16141" s="20"/>
      <c r="P16141" s="20"/>
    </row>
    <row r="16142" spans="3:16" x14ac:dyDescent="0.35">
      <c r="C16142" s="21"/>
      <c r="E16142" s="21"/>
      <c r="G16142" s="20"/>
      <c r="I16142" s="20"/>
      <c r="O16142" s="20"/>
      <c r="P16142" s="20"/>
    </row>
    <row r="16143" spans="3:16" x14ac:dyDescent="0.35">
      <c r="C16143" s="21"/>
      <c r="E16143" s="21"/>
      <c r="G16143" s="20"/>
      <c r="I16143" s="20"/>
      <c r="O16143" s="20"/>
      <c r="P16143" s="20"/>
    </row>
    <row r="16144" spans="3:16" x14ac:dyDescent="0.35">
      <c r="C16144" s="21"/>
      <c r="E16144" s="21"/>
      <c r="G16144" s="20"/>
      <c r="I16144" s="20"/>
      <c r="O16144" s="20"/>
      <c r="P16144" s="20"/>
    </row>
    <row r="16145" spans="3:16" x14ac:dyDescent="0.35">
      <c r="C16145" s="21"/>
      <c r="E16145" s="21"/>
      <c r="G16145" s="20"/>
      <c r="I16145" s="20"/>
      <c r="O16145" s="20"/>
      <c r="P16145" s="20"/>
    </row>
    <row r="16146" spans="3:16" x14ac:dyDescent="0.35">
      <c r="C16146" s="21"/>
      <c r="E16146" s="21"/>
      <c r="G16146" s="20"/>
      <c r="I16146" s="20"/>
      <c r="O16146" s="20"/>
      <c r="P16146" s="20"/>
    </row>
    <row r="16147" spans="3:16" x14ac:dyDescent="0.35">
      <c r="C16147" s="21"/>
      <c r="E16147" s="21"/>
      <c r="G16147" s="20"/>
      <c r="I16147" s="20"/>
      <c r="O16147" s="20"/>
      <c r="P16147" s="20"/>
    </row>
    <row r="16148" spans="3:16" x14ac:dyDescent="0.35">
      <c r="C16148" s="21"/>
      <c r="E16148" s="21"/>
      <c r="G16148" s="20"/>
      <c r="I16148" s="20"/>
      <c r="O16148" s="20"/>
      <c r="P16148" s="20"/>
    </row>
    <row r="16149" spans="3:16" x14ac:dyDescent="0.35">
      <c r="C16149" s="21"/>
      <c r="E16149" s="21"/>
      <c r="G16149" s="20"/>
      <c r="I16149" s="20"/>
      <c r="O16149" s="20"/>
      <c r="P16149" s="20"/>
    </row>
    <row r="16150" spans="3:16" x14ac:dyDescent="0.35">
      <c r="C16150" s="21"/>
      <c r="E16150" s="21"/>
      <c r="G16150" s="20"/>
      <c r="I16150" s="20"/>
      <c r="O16150" s="20"/>
      <c r="P16150" s="20"/>
    </row>
    <row r="16151" spans="3:16" x14ac:dyDescent="0.35">
      <c r="C16151" s="21"/>
      <c r="E16151" s="21"/>
      <c r="G16151" s="20"/>
      <c r="I16151" s="20"/>
      <c r="O16151" s="20"/>
      <c r="P16151" s="20"/>
    </row>
    <row r="16152" spans="3:16" x14ac:dyDescent="0.35">
      <c r="C16152" s="21"/>
      <c r="E16152" s="21"/>
      <c r="G16152" s="20"/>
      <c r="I16152" s="20"/>
      <c r="O16152" s="20"/>
      <c r="P16152" s="20"/>
    </row>
    <row r="16153" spans="3:16" x14ac:dyDescent="0.35">
      <c r="C16153" s="21"/>
      <c r="E16153" s="21"/>
      <c r="G16153" s="20"/>
      <c r="I16153" s="20"/>
      <c r="O16153" s="20"/>
      <c r="P16153" s="20"/>
    </row>
    <row r="16154" spans="3:16" x14ac:dyDescent="0.35">
      <c r="C16154" s="21"/>
      <c r="E16154" s="21"/>
      <c r="G16154" s="20"/>
      <c r="I16154" s="20"/>
      <c r="O16154" s="20"/>
      <c r="P16154" s="20"/>
    </row>
    <row r="16155" spans="3:16" x14ac:dyDescent="0.35">
      <c r="C16155" s="21"/>
      <c r="E16155" s="21"/>
      <c r="G16155" s="20"/>
      <c r="I16155" s="20"/>
      <c r="O16155" s="20"/>
      <c r="P16155" s="20"/>
    </row>
    <row r="16156" spans="3:16" x14ac:dyDescent="0.35">
      <c r="C16156" s="21"/>
      <c r="E16156" s="21"/>
      <c r="G16156" s="20"/>
      <c r="I16156" s="20"/>
      <c r="O16156" s="20"/>
      <c r="P16156" s="20"/>
    </row>
    <row r="16157" spans="3:16" x14ac:dyDescent="0.35">
      <c r="C16157" s="21"/>
      <c r="E16157" s="21"/>
      <c r="G16157" s="20"/>
      <c r="I16157" s="20"/>
      <c r="O16157" s="20"/>
      <c r="P16157" s="20"/>
    </row>
    <row r="16158" spans="3:16" x14ac:dyDescent="0.35">
      <c r="C16158" s="21"/>
      <c r="E16158" s="21"/>
      <c r="G16158" s="20"/>
      <c r="I16158" s="20"/>
      <c r="O16158" s="20"/>
      <c r="P16158" s="20"/>
    </row>
    <row r="16159" spans="3:16" x14ac:dyDescent="0.35">
      <c r="C16159" s="21"/>
      <c r="E16159" s="21"/>
      <c r="G16159" s="20"/>
      <c r="I16159" s="20"/>
      <c r="O16159" s="20"/>
      <c r="P16159" s="20"/>
    </row>
    <row r="16160" spans="3:16" x14ac:dyDescent="0.35">
      <c r="C16160" s="21"/>
      <c r="E16160" s="21"/>
      <c r="G16160" s="20"/>
      <c r="I16160" s="20"/>
      <c r="O16160" s="20"/>
      <c r="P16160" s="20"/>
    </row>
    <row r="16161" spans="3:16" x14ac:dyDescent="0.35">
      <c r="C16161" s="21"/>
      <c r="E16161" s="21"/>
      <c r="G16161" s="20"/>
      <c r="I16161" s="20"/>
      <c r="O16161" s="20"/>
      <c r="P16161" s="20"/>
    </row>
    <row r="16162" spans="3:16" x14ac:dyDescent="0.35">
      <c r="C16162" s="21"/>
      <c r="E16162" s="21"/>
      <c r="G16162" s="20"/>
      <c r="I16162" s="20"/>
      <c r="O16162" s="20"/>
      <c r="P16162" s="20"/>
    </row>
    <row r="16163" spans="3:16" x14ac:dyDescent="0.35">
      <c r="C16163" s="21"/>
      <c r="E16163" s="21"/>
      <c r="G16163" s="20"/>
      <c r="I16163" s="20"/>
      <c r="O16163" s="20"/>
      <c r="P16163" s="20"/>
    </row>
    <row r="16164" spans="3:16" x14ac:dyDescent="0.35">
      <c r="C16164" s="21"/>
      <c r="E16164" s="21"/>
      <c r="G16164" s="20"/>
      <c r="I16164" s="20"/>
      <c r="O16164" s="20"/>
      <c r="P16164" s="20"/>
    </row>
    <row r="16165" spans="3:16" x14ac:dyDescent="0.35">
      <c r="C16165" s="21"/>
      <c r="E16165" s="21"/>
      <c r="G16165" s="20"/>
      <c r="I16165" s="20"/>
      <c r="O16165" s="20"/>
      <c r="P16165" s="20"/>
    </row>
    <row r="16166" spans="3:16" x14ac:dyDescent="0.35">
      <c r="C16166" s="21"/>
      <c r="E16166" s="21"/>
      <c r="G16166" s="20"/>
      <c r="I16166" s="20"/>
      <c r="O16166" s="20"/>
      <c r="P16166" s="20"/>
    </row>
    <row r="16167" spans="3:16" x14ac:dyDescent="0.35">
      <c r="C16167" s="21"/>
      <c r="E16167" s="21"/>
      <c r="G16167" s="20"/>
      <c r="I16167" s="20"/>
      <c r="O16167" s="20"/>
      <c r="P16167" s="20"/>
    </row>
    <row r="16168" spans="3:16" x14ac:dyDescent="0.35">
      <c r="C16168" s="21"/>
      <c r="E16168" s="21"/>
      <c r="G16168" s="20"/>
      <c r="I16168" s="20"/>
      <c r="O16168" s="20"/>
      <c r="P16168" s="20"/>
    </row>
    <row r="16169" spans="3:16" x14ac:dyDescent="0.35">
      <c r="C16169" s="21"/>
      <c r="E16169" s="21"/>
      <c r="G16169" s="20"/>
      <c r="I16169" s="20"/>
      <c r="O16169" s="20"/>
      <c r="P16169" s="20"/>
    </row>
    <row r="16170" spans="3:16" x14ac:dyDescent="0.35">
      <c r="C16170" s="21"/>
      <c r="E16170" s="21"/>
      <c r="G16170" s="20"/>
      <c r="I16170" s="20"/>
      <c r="O16170" s="20"/>
      <c r="P16170" s="20"/>
    </row>
    <row r="16171" spans="3:16" x14ac:dyDescent="0.35">
      <c r="C16171" s="21"/>
      <c r="E16171" s="21"/>
      <c r="G16171" s="20"/>
      <c r="I16171" s="20"/>
      <c r="O16171" s="20"/>
      <c r="P16171" s="20"/>
    </row>
    <row r="16172" spans="3:16" x14ac:dyDescent="0.35">
      <c r="C16172" s="21"/>
      <c r="E16172" s="21"/>
      <c r="G16172" s="20"/>
      <c r="I16172" s="20"/>
      <c r="O16172" s="20"/>
      <c r="P16172" s="20"/>
    </row>
    <row r="16173" spans="3:16" x14ac:dyDescent="0.35">
      <c r="C16173" s="21"/>
      <c r="E16173" s="21"/>
      <c r="G16173" s="20"/>
      <c r="I16173" s="20"/>
      <c r="O16173" s="20"/>
      <c r="P16173" s="20"/>
    </row>
    <row r="16174" spans="3:16" x14ac:dyDescent="0.35">
      <c r="C16174" s="21"/>
      <c r="E16174" s="21"/>
      <c r="G16174" s="20"/>
      <c r="I16174" s="20"/>
      <c r="O16174" s="20"/>
      <c r="P16174" s="20"/>
    </row>
    <row r="16175" spans="3:16" x14ac:dyDescent="0.35">
      <c r="C16175" s="21"/>
      <c r="E16175" s="21"/>
      <c r="G16175" s="20"/>
      <c r="I16175" s="20"/>
      <c r="O16175" s="20"/>
      <c r="P16175" s="20"/>
    </row>
    <row r="16176" spans="3:16" x14ac:dyDescent="0.35">
      <c r="C16176" s="21"/>
      <c r="E16176" s="21"/>
      <c r="G16176" s="20"/>
      <c r="I16176" s="20"/>
      <c r="O16176" s="20"/>
      <c r="P16176" s="20"/>
    </row>
    <row r="16177" spans="3:16" x14ac:dyDescent="0.35">
      <c r="C16177" s="21"/>
      <c r="E16177" s="21"/>
      <c r="G16177" s="20"/>
      <c r="I16177" s="20"/>
      <c r="O16177" s="20"/>
      <c r="P16177" s="20"/>
    </row>
    <row r="16178" spans="3:16" x14ac:dyDescent="0.35">
      <c r="C16178" s="21"/>
      <c r="E16178" s="21"/>
      <c r="G16178" s="20"/>
      <c r="I16178" s="20"/>
      <c r="O16178" s="20"/>
      <c r="P16178" s="20"/>
    </row>
    <row r="16179" spans="3:16" x14ac:dyDescent="0.35">
      <c r="C16179" s="21"/>
      <c r="E16179" s="21"/>
      <c r="G16179" s="20"/>
      <c r="I16179" s="20"/>
      <c r="O16179" s="20"/>
      <c r="P16179" s="20"/>
    </row>
    <row r="16180" spans="3:16" x14ac:dyDescent="0.35">
      <c r="C16180" s="21"/>
      <c r="E16180" s="21"/>
      <c r="G16180" s="20"/>
      <c r="I16180" s="20"/>
      <c r="O16180" s="20"/>
      <c r="P16180" s="20"/>
    </row>
    <row r="16181" spans="3:16" x14ac:dyDescent="0.35">
      <c r="C16181" s="21"/>
      <c r="E16181" s="21"/>
      <c r="G16181" s="20"/>
      <c r="I16181" s="20"/>
      <c r="O16181" s="20"/>
      <c r="P16181" s="20"/>
    </row>
    <row r="16182" spans="3:16" x14ac:dyDescent="0.35">
      <c r="C16182" s="21"/>
      <c r="E16182" s="21"/>
      <c r="G16182" s="20"/>
      <c r="I16182" s="20"/>
      <c r="O16182" s="20"/>
      <c r="P16182" s="20"/>
    </row>
    <row r="16183" spans="3:16" x14ac:dyDescent="0.35">
      <c r="C16183" s="21"/>
      <c r="E16183" s="21"/>
      <c r="G16183" s="20"/>
      <c r="I16183" s="20"/>
      <c r="O16183" s="20"/>
      <c r="P16183" s="20"/>
    </row>
    <row r="16184" spans="3:16" x14ac:dyDescent="0.35">
      <c r="C16184" s="21"/>
      <c r="E16184" s="21"/>
      <c r="G16184" s="20"/>
      <c r="I16184" s="20"/>
      <c r="O16184" s="20"/>
      <c r="P16184" s="20"/>
    </row>
    <row r="16185" spans="3:16" x14ac:dyDescent="0.35">
      <c r="C16185" s="21"/>
      <c r="E16185" s="21"/>
      <c r="G16185" s="20"/>
      <c r="I16185" s="20"/>
      <c r="O16185" s="20"/>
      <c r="P16185" s="20"/>
    </row>
    <row r="16186" spans="3:16" x14ac:dyDescent="0.35">
      <c r="C16186" s="21"/>
      <c r="E16186" s="21"/>
      <c r="G16186" s="20"/>
      <c r="I16186" s="20"/>
      <c r="O16186" s="20"/>
      <c r="P16186" s="20"/>
    </row>
    <row r="16187" spans="3:16" x14ac:dyDescent="0.35">
      <c r="C16187" s="21"/>
      <c r="E16187" s="21"/>
      <c r="G16187" s="20"/>
      <c r="I16187" s="20"/>
      <c r="O16187" s="20"/>
      <c r="P16187" s="20"/>
    </row>
    <row r="16188" spans="3:16" x14ac:dyDescent="0.35">
      <c r="C16188" s="21"/>
      <c r="E16188" s="21"/>
      <c r="G16188" s="20"/>
      <c r="I16188" s="20"/>
      <c r="O16188" s="20"/>
      <c r="P16188" s="20"/>
    </row>
    <row r="16189" spans="3:16" x14ac:dyDescent="0.35">
      <c r="C16189" s="21"/>
      <c r="E16189" s="21"/>
      <c r="G16189" s="20"/>
      <c r="I16189" s="20"/>
      <c r="O16189" s="20"/>
      <c r="P16189" s="20"/>
    </row>
    <row r="16190" spans="3:16" x14ac:dyDescent="0.35">
      <c r="C16190" s="21"/>
      <c r="E16190" s="21"/>
      <c r="G16190" s="20"/>
      <c r="I16190" s="20"/>
      <c r="O16190" s="20"/>
      <c r="P16190" s="20"/>
    </row>
    <row r="16191" spans="3:16" x14ac:dyDescent="0.35">
      <c r="C16191" s="21"/>
      <c r="E16191" s="21"/>
      <c r="G16191" s="20"/>
      <c r="I16191" s="20"/>
      <c r="O16191" s="20"/>
      <c r="P16191" s="20"/>
    </row>
    <row r="16192" spans="3:16" x14ac:dyDescent="0.35">
      <c r="C16192" s="21"/>
      <c r="E16192" s="21"/>
      <c r="G16192" s="20"/>
      <c r="I16192" s="20"/>
      <c r="O16192" s="20"/>
      <c r="P16192" s="20"/>
    </row>
    <row r="16193" spans="3:16" x14ac:dyDescent="0.35">
      <c r="C16193" s="21"/>
      <c r="E16193" s="21"/>
      <c r="G16193" s="20"/>
      <c r="I16193" s="20"/>
      <c r="O16193" s="20"/>
      <c r="P16193" s="20"/>
    </row>
    <row r="16194" spans="3:16" x14ac:dyDescent="0.35">
      <c r="C16194" s="21"/>
      <c r="E16194" s="21"/>
      <c r="G16194" s="20"/>
      <c r="I16194" s="20"/>
      <c r="O16194" s="20"/>
      <c r="P16194" s="20"/>
    </row>
    <row r="16195" spans="3:16" x14ac:dyDescent="0.35">
      <c r="C16195" s="21"/>
      <c r="E16195" s="21"/>
      <c r="G16195" s="20"/>
      <c r="I16195" s="20"/>
      <c r="O16195" s="20"/>
      <c r="P16195" s="20"/>
    </row>
    <row r="16196" spans="3:16" x14ac:dyDescent="0.35">
      <c r="C16196" s="21"/>
      <c r="E16196" s="21"/>
      <c r="G16196" s="20"/>
      <c r="I16196" s="20"/>
      <c r="O16196" s="20"/>
      <c r="P16196" s="20"/>
    </row>
    <row r="16197" spans="3:16" x14ac:dyDescent="0.35">
      <c r="C16197" s="21"/>
      <c r="E16197" s="21"/>
      <c r="G16197" s="20"/>
      <c r="I16197" s="20"/>
      <c r="O16197" s="20"/>
      <c r="P16197" s="20"/>
    </row>
    <row r="16198" spans="3:16" x14ac:dyDescent="0.35">
      <c r="C16198" s="21"/>
      <c r="E16198" s="21"/>
      <c r="G16198" s="20"/>
      <c r="I16198" s="20"/>
      <c r="O16198" s="20"/>
      <c r="P16198" s="20"/>
    </row>
    <row r="16199" spans="3:16" x14ac:dyDescent="0.35">
      <c r="C16199" s="21"/>
      <c r="E16199" s="21"/>
      <c r="G16199" s="20"/>
      <c r="I16199" s="20"/>
      <c r="O16199" s="20"/>
      <c r="P16199" s="20"/>
    </row>
    <row r="16200" spans="3:16" x14ac:dyDescent="0.35">
      <c r="C16200" s="21"/>
      <c r="E16200" s="21"/>
      <c r="G16200" s="20"/>
      <c r="I16200" s="20"/>
      <c r="O16200" s="20"/>
      <c r="P16200" s="20"/>
    </row>
    <row r="16201" spans="3:16" x14ac:dyDescent="0.35">
      <c r="C16201" s="21"/>
      <c r="E16201" s="21"/>
      <c r="G16201" s="20"/>
      <c r="I16201" s="20"/>
      <c r="O16201" s="20"/>
      <c r="P16201" s="20"/>
    </row>
    <row r="16202" spans="3:16" x14ac:dyDescent="0.35">
      <c r="C16202" s="21"/>
      <c r="E16202" s="21"/>
      <c r="G16202" s="20"/>
      <c r="I16202" s="20"/>
      <c r="O16202" s="20"/>
      <c r="P16202" s="20"/>
    </row>
    <row r="16203" spans="3:16" x14ac:dyDescent="0.35">
      <c r="C16203" s="21"/>
      <c r="E16203" s="21"/>
      <c r="G16203" s="20"/>
      <c r="I16203" s="20"/>
      <c r="O16203" s="20"/>
      <c r="P16203" s="20"/>
    </row>
    <row r="16204" spans="3:16" x14ac:dyDescent="0.35">
      <c r="C16204" s="21"/>
      <c r="E16204" s="21"/>
      <c r="G16204" s="20"/>
      <c r="I16204" s="20"/>
      <c r="O16204" s="20"/>
      <c r="P16204" s="20"/>
    </row>
    <row r="16205" spans="3:16" x14ac:dyDescent="0.35">
      <c r="C16205" s="21"/>
      <c r="E16205" s="21"/>
      <c r="G16205" s="20"/>
      <c r="I16205" s="20"/>
      <c r="O16205" s="20"/>
      <c r="P16205" s="20"/>
    </row>
    <row r="16206" spans="3:16" x14ac:dyDescent="0.35">
      <c r="C16206" s="21"/>
      <c r="E16206" s="21"/>
      <c r="G16206" s="20"/>
      <c r="I16206" s="20"/>
      <c r="O16206" s="20"/>
      <c r="P16206" s="20"/>
    </row>
    <row r="16207" spans="3:16" x14ac:dyDescent="0.35">
      <c r="C16207" s="21"/>
      <c r="E16207" s="21"/>
      <c r="G16207" s="20"/>
      <c r="I16207" s="20"/>
      <c r="O16207" s="20"/>
      <c r="P16207" s="20"/>
    </row>
    <row r="16208" spans="3:16" x14ac:dyDescent="0.35">
      <c r="C16208" s="21"/>
      <c r="E16208" s="21"/>
      <c r="G16208" s="20"/>
      <c r="I16208" s="20"/>
      <c r="O16208" s="20"/>
      <c r="P16208" s="20"/>
    </row>
    <row r="16209" spans="3:16" x14ac:dyDescent="0.35">
      <c r="C16209" s="21"/>
      <c r="E16209" s="21"/>
      <c r="G16209" s="20"/>
      <c r="I16209" s="20"/>
      <c r="O16209" s="20"/>
      <c r="P16209" s="20"/>
    </row>
    <row r="16210" spans="3:16" x14ac:dyDescent="0.35">
      <c r="C16210" s="21"/>
      <c r="E16210" s="21"/>
      <c r="G16210" s="20"/>
      <c r="I16210" s="20"/>
      <c r="O16210" s="20"/>
      <c r="P16210" s="20"/>
    </row>
    <row r="16211" spans="3:16" x14ac:dyDescent="0.35">
      <c r="C16211" s="21"/>
      <c r="E16211" s="21"/>
      <c r="G16211" s="20"/>
      <c r="I16211" s="20"/>
      <c r="O16211" s="20"/>
      <c r="P16211" s="20"/>
    </row>
    <row r="16212" spans="3:16" x14ac:dyDescent="0.35">
      <c r="C16212" s="21"/>
      <c r="E16212" s="21"/>
      <c r="G16212" s="20"/>
      <c r="I16212" s="20"/>
      <c r="O16212" s="20"/>
      <c r="P16212" s="20"/>
    </row>
    <row r="16213" spans="3:16" x14ac:dyDescent="0.35">
      <c r="C16213" s="21"/>
      <c r="E16213" s="21"/>
      <c r="G16213" s="20"/>
      <c r="I16213" s="20"/>
      <c r="O16213" s="20"/>
      <c r="P16213" s="20"/>
    </row>
    <row r="16214" spans="3:16" x14ac:dyDescent="0.35">
      <c r="C16214" s="21"/>
      <c r="E16214" s="21"/>
      <c r="G16214" s="20"/>
      <c r="I16214" s="20"/>
      <c r="O16214" s="20"/>
      <c r="P16214" s="20"/>
    </row>
    <row r="16215" spans="3:16" x14ac:dyDescent="0.35">
      <c r="C16215" s="21"/>
      <c r="E16215" s="21"/>
      <c r="G16215" s="20"/>
      <c r="I16215" s="20"/>
      <c r="O16215" s="20"/>
      <c r="P16215" s="20"/>
    </row>
    <row r="16216" spans="3:16" x14ac:dyDescent="0.35">
      <c r="C16216" s="21"/>
      <c r="E16216" s="21"/>
      <c r="G16216" s="20"/>
      <c r="I16216" s="20"/>
      <c r="O16216" s="20"/>
      <c r="P16216" s="20"/>
    </row>
    <row r="16217" spans="3:16" x14ac:dyDescent="0.35">
      <c r="C16217" s="21"/>
      <c r="E16217" s="21"/>
      <c r="G16217" s="20"/>
      <c r="I16217" s="20"/>
      <c r="O16217" s="20"/>
      <c r="P16217" s="20"/>
    </row>
    <row r="16218" spans="3:16" x14ac:dyDescent="0.35">
      <c r="C16218" s="21"/>
      <c r="E16218" s="21"/>
      <c r="G16218" s="20"/>
      <c r="I16218" s="20"/>
      <c r="O16218" s="20"/>
      <c r="P16218" s="20"/>
    </row>
    <row r="16219" spans="3:16" x14ac:dyDescent="0.35">
      <c r="C16219" s="21"/>
      <c r="E16219" s="21"/>
      <c r="G16219" s="20"/>
      <c r="I16219" s="20"/>
      <c r="O16219" s="20"/>
      <c r="P16219" s="20"/>
    </row>
    <row r="16220" spans="3:16" x14ac:dyDescent="0.35">
      <c r="C16220" s="21"/>
      <c r="E16220" s="21"/>
      <c r="G16220" s="20"/>
      <c r="I16220" s="20"/>
      <c r="O16220" s="20"/>
      <c r="P16220" s="20"/>
    </row>
    <row r="16221" spans="3:16" x14ac:dyDescent="0.35">
      <c r="C16221" s="21"/>
      <c r="E16221" s="21"/>
      <c r="G16221" s="20"/>
      <c r="I16221" s="20"/>
      <c r="O16221" s="20"/>
      <c r="P16221" s="20"/>
    </row>
    <row r="16222" spans="3:16" x14ac:dyDescent="0.35">
      <c r="C16222" s="21"/>
      <c r="E16222" s="21"/>
      <c r="G16222" s="20"/>
      <c r="I16222" s="20"/>
      <c r="O16222" s="20"/>
      <c r="P16222" s="20"/>
    </row>
    <row r="16223" spans="3:16" x14ac:dyDescent="0.35">
      <c r="C16223" s="21"/>
      <c r="E16223" s="21"/>
      <c r="G16223" s="20"/>
      <c r="I16223" s="20"/>
      <c r="O16223" s="20"/>
      <c r="P16223" s="20"/>
    </row>
    <row r="16224" spans="3:16" x14ac:dyDescent="0.35">
      <c r="C16224" s="21"/>
      <c r="E16224" s="21"/>
      <c r="G16224" s="20"/>
      <c r="I16224" s="20"/>
      <c r="O16224" s="20"/>
      <c r="P16224" s="20"/>
    </row>
    <row r="16225" spans="3:16" x14ac:dyDescent="0.35">
      <c r="C16225" s="21"/>
      <c r="E16225" s="21"/>
      <c r="G16225" s="20"/>
      <c r="I16225" s="20"/>
      <c r="O16225" s="20"/>
      <c r="P16225" s="20"/>
    </row>
    <row r="16226" spans="3:16" x14ac:dyDescent="0.35">
      <c r="C16226" s="21"/>
      <c r="E16226" s="21"/>
      <c r="G16226" s="20"/>
      <c r="I16226" s="20"/>
      <c r="O16226" s="20"/>
      <c r="P16226" s="20"/>
    </row>
    <row r="16227" spans="3:16" x14ac:dyDescent="0.35">
      <c r="C16227" s="21"/>
      <c r="E16227" s="21"/>
      <c r="G16227" s="20"/>
      <c r="I16227" s="20"/>
      <c r="O16227" s="20"/>
      <c r="P16227" s="20"/>
    </row>
    <row r="16228" spans="3:16" x14ac:dyDescent="0.35">
      <c r="C16228" s="21"/>
      <c r="E16228" s="21"/>
      <c r="G16228" s="20"/>
      <c r="I16228" s="20"/>
      <c r="O16228" s="20"/>
      <c r="P16228" s="20"/>
    </row>
    <row r="16229" spans="3:16" x14ac:dyDescent="0.35">
      <c r="C16229" s="21"/>
      <c r="E16229" s="21"/>
      <c r="G16229" s="20"/>
      <c r="I16229" s="20"/>
      <c r="O16229" s="20"/>
      <c r="P16229" s="20"/>
    </row>
    <row r="16230" spans="3:16" x14ac:dyDescent="0.35">
      <c r="C16230" s="21"/>
      <c r="E16230" s="21"/>
      <c r="G16230" s="20"/>
      <c r="I16230" s="20"/>
      <c r="O16230" s="20"/>
      <c r="P16230" s="20"/>
    </row>
    <row r="16231" spans="3:16" x14ac:dyDescent="0.35">
      <c r="C16231" s="21"/>
      <c r="E16231" s="21"/>
      <c r="G16231" s="20"/>
      <c r="I16231" s="20"/>
      <c r="O16231" s="20"/>
      <c r="P16231" s="20"/>
    </row>
    <row r="16232" spans="3:16" x14ac:dyDescent="0.35">
      <c r="C16232" s="21"/>
      <c r="E16232" s="21"/>
      <c r="G16232" s="20"/>
      <c r="I16232" s="20"/>
      <c r="O16232" s="20"/>
      <c r="P16232" s="20"/>
    </row>
    <row r="16233" spans="3:16" x14ac:dyDescent="0.35">
      <c r="C16233" s="21"/>
      <c r="E16233" s="21"/>
      <c r="G16233" s="20"/>
      <c r="I16233" s="20"/>
      <c r="O16233" s="20"/>
      <c r="P16233" s="20"/>
    </row>
    <row r="16234" spans="3:16" x14ac:dyDescent="0.35">
      <c r="C16234" s="21"/>
      <c r="E16234" s="21"/>
      <c r="G16234" s="20"/>
      <c r="I16234" s="20"/>
      <c r="O16234" s="20"/>
      <c r="P16234" s="20"/>
    </row>
    <row r="16235" spans="3:16" x14ac:dyDescent="0.35">
      <c r="C16235" s="21"/>
      <c r="E16235" s="21"/>
      <c r="G16235" s="20"/>
      <c r="I16235" s="20"/>
      <c r="O16235" s="20"/>
      <c r="P16235" s="20"/>
    </row>
    <row r="16236" spans="3:16" x14ac:dyDescent="0.35">
      <c r="C16236" s="21"/>
      <c r="E16236" s="21"/>
      <c r="G16236" s="20"/>
      <c r="I16236" s="20"/>
      <c r="O16236" s="20"/>
      <c r="P16236" s="20"/>
    </row>
    <row r="16237" spans="3:16" x14ac:dyDescent="0.35">
      <c r="C16237" s="21"/>
      <c r="E16237" s="21"/>
      <c r="G16237" s="20"/>
      <c r="I16237" s="20"/>
      <c r="O16237" s="20"/>
      <c r="P16237" s="20"/>
    </row>
    <row r="16238" spans="3:16" x14ac:dyDescent="0.35">
      <c r="C16238" s="21"/>
      <c r="E16238" s="21"/>
      <c r="G16238" s="20"/>
      <c r="I16238" s="20"/>
      <c r="O16238" s="20"/>
      <c r="P16238" s="20"/>
    </row>
    <row r="16239" spans="3:16" x14ac:dyDescent="0.35">
      <c r="C16239" s="21"/>
      <c r="E16239" s="21"/>
      <c r="G16239" s="20"/>
      <c r="I16239" s="20"/>
      <c r="O16239" s="20"/>
      <c r="P16239" s="20"/>
    </row>
    <row r="16240" spans="3:16" x14ac:dyDescent="0.35">
      <c r="C16240" s="21"/>
      <c r="E16240" s="21"/>
      <c r="G16240" s="20"/>
      <c r="I16240" s="20"/>
      <c r="O16240" s="20"/>
      <c r="P16240" s="20"/>
    </row>
    <row r="16241" spans="3:16" x14ac:dyDescent="0.35">
      <c r="C16241" s="21"/>
      <c r="E16241" s="21"/>
      <c r="G16241" s="20"/>
      <c r="I16241" s="20"/>
      <c r="O16241" s="20"/>
      <c r="P16241" s="20"/>
    </row>
    <row r="16242" spans="3:16" x14ac:dyDescent="0.35">
      <c r="C16242" s="21"/>
      <c r="E16242" s="21"/>
      <c r="G16242" s="20"/>
      <c r="I16242" s="20"/>
      <c r="O16242" s="20"/>
      <c r="P16242" s="20"/>
    </row>
    <row r="16243" spans="3:16" x14ac:dyDescent="0.35">
      <c r="C16243" s="21"/>
      <c r="E16243" s="21"/>
      <c r="G16243" s="20"/>
      <c r="I16243" s="20"/>
      <c r="O16243" s="20"/>
      <c r="P16243" s="20"/>
    </row>
    <row r="16244" spans="3:16" x14ac:dyDescent="0.35">
      <c r="C16244" s="21"/>
      <c r="E16244" s="21"/>
      <c r="G16244" s="20"/>
      <c r="I16244" s="20"/>
      <c r="O16244" s="20"/>
      <c r="P16244" s="20"/>
    </row>
    <row r="16245" spans="3:16" x14ac:dyDescent="0.35">
      <c r="C16245" s="21"/>
      <c r="E16245" s="21"/>
      <c r="G16245" s="20"/>
      <c r="I16245" s="20"/>
      <c r="O16245" s="20"/>
      <c r="P16245" s="20"/>
    </row>
    <row r="16246" spans="3:16" x14ac:dyDescent="0.35">
      <c r="C16246" s="21"/>
      <c r="E16246" s="21"/>
      <c r="G16246" s="20"/>
      <c r="I16246" s="20"/>
      <c r="O16246" s="20"/>
      <c r="P16246" s="20"/>
    </row>
    <row r="16247" spans="3:16" x14ac:dyDescent="0.35">
      <c r="C16247" s="21"/>
      <c r="E16247" s="21"/>
      <c r="G16247" s="20"/>
      <c r="I16247" s="20"/>
      <c r="O16247" s="20"/>
      <c r="P16247" s="20"/>
    </row>
    <row r="16248" spans="3:16" x14ac:dyDescent="0.35">
      <c r="C16248" s="21"/>
      <c r="E16248" s="21"/>
      <c r="G16248" s="20"/>
      <c r="I16248" s="20"/>
      <c r="O16248" s="20"/>
      <c r="P16248" s="20"/>
    </row>
    <row r="16249" spans="3:16" x14ac:dyDescent="0.35">
      <c r="C16249" s="21"/>
      <c r="E16249" s="21"/>
      <c r="G16249" s="20"/>
      <c r="I16249" s="20"/>
      <c r="O16249" s="20"/>
      <c r="P16249" s="20"/>
    </row>
    <row r="16250" spans="3:16" x14ac:dyDescent="0.35">
      <c r="C16250" s="21"/>
      <c r="E16250" s="21"/>
      <c r="G16250" s="20"/>
      <c r="I16250" s="20"/>
      <c r="O16250" s="20"/>
      <c r="P16250" s="20"/>
    </row>
    <row r="16251" spans="3:16" x14ac:dyDescent="0.35">
      <c r="C16251" s="21"/>
      <c r="E16251" s="21"/>
      <c r="G16251" s="20"/>
      <c r="I16251" s="20"/>
      <c r="O16251" s="20"/>
      <c r="P16251" s="20"/>
    </row>
    <row r="16252" spans="3:16" x14ac:dyDescent="0.35">
      <c r="C16252" s="21"/>
      <c r="E16252" s="21"/>
      <c r="G16252" s="20"/>
      <c r="I16252" s="20"/>
      <c r="O16252" s="20"/>
      <c r="P16252" s="20"/>
    </row>
    <row r="16253" spans="3:16" x14ac:dyDescent="0.35">
      <c r="C16253" s="21"/>
      <c r="E16253" s="21"/>
      <c r="G16253" s="20"/>
      <c r="I16253" s="20"/>
      <c r="O16253" s="20"/>
      <c r="P16253" s="20"/>
    </row>
    <row r="16254" spans="3:16" x14ac:dyDescent="0.35">
      <c r="C16254" s="21"/>
      <c r="E16254" s="21"/>
      <c r="G16254" s="20"/>
      <c r="I16254" s="20"/>
      <c r="O16254" s="20"/>
      <c r="P16254" s="20"/>
    </row>
    <row r="16255" spans="3:16" x14ac:dyDescent="0.35">
      <c r="C16255" s="21"/>
      <c r="E16255" s="21"/>
      <c r="G16255" s="20"/>
      <c r="I16255" s="20"/>
      <c r="O16255" s="20"/>
      <c r="P16255" s="20"/>
    </row>
    <row r="16256" spans="3:16" x14ac:dyDescent="0.35">
      <c r="C16256" s="21"/>
      <c r="E16256" s="21"/>
      <c r="G16256" s="20"/>
      <c r="I16256" s="20"/>
      <c r="O16256" s="20"/>
      <c r="P16256" s="20"/>
    </row>
    <row r="16257" spans="3:16" x14ac:dyDescent="0.35">
      <c r="C16257" s="21"/>
      <c r="E16257" s="21"/>
      <c r="G16257" s="20"/>
      <c r="I16257" s="20"/>
      <c r="O16257" s="20"/>
      <c r="P16257" s="20"/>
    </row>
    <row r="16258" spans="3:16" x14ac:dyDescent="0.35">
      <c r="C16258" s="21"/>
      <c r="E16258" s="21"/>
      <c r="G16258" s="20"/>
      <c r="I16258" s="20"/>
      <c r="O16258" s="20"/>
      <c r="P16258" s="20"/>
    </row>
    <row r="16259" spans="3:16" x14ac:dyDescent="0.35">
      <c r="C16259" s="21"/>
      <c r="E16259" s="21"/>
      <c r="G16259" s="20"/>
      <c r="I16259" s="20"/>
      <c r="O16259" s="20"/>
      <c r="P16259" s="20"/>
    </row>
    <row r="16260" spans="3:16" x14ac:dyDescent="0.35">
      <c r="C16260" s="21"/>
      <c r="E16260" s="21"/>
      <c r="G16260" s="20"/>
      <c r="I16260" s="20"/>
      <c r="O16260" s="20"/>
      <c r="P16260" s="20"/>
    </row>
    <row r="16261" spans="3:16" x14ac:dyDescent="0.35">
      <c r="C16261" s="21"/>
      <c r="E16261" s="21"/>
      <c r="G16261" s="20"/>
      <c r="I16261" s="20"/>
      <c r="O16261" s="20"/>
      <c r="P16261" s="20"/>
    </row>
    <row r="16262" spans="3:16" x14ac:dyDescent="0.35">
      <c r="C16262" s="21"/>
      <c r="E16262" s="21"/>
      <c r="G16262" s="20"/>
      <c r="I16262" s="20"/>
      <c r="O16262" s="20"/>
      <c r="P16262" s="20"/>
    </row>
    <row r="16263" spans="3:16" x14ac:dyDescent="0.35">
      <c r="C16263" s="21"/>
      <c r="E16263" s="21"/>
      <c r="G16263" s="20"/>
      <c r="I16263" s="20"/>
      <c r="O16263" s="20"/>
      <c r="P16263" s="20"/>
    </row>
    <row r="16264" spans="3:16" x14ac:dyDescent="0.35">
      <c r="C16264" s="21"/>
      <c r="E16264" s="21"/>
      <c r="G16264" s="20"/>
      <c r="I16264" s="20"/>
      <c r="O16264" s="20"/>
      <c r="P16264" s="20"/>
    </row>
    <row r="16265" spans="3:16" x14ac:dyDescent="0.35">
      <c r="C16265" s="21"/>
      <c r="E16265" s="21"/>
      <c r="G16265" s="20"/>
      <c r="I16265" s="20"/>
      <c r="O16265" s="20"/>
      <c r="P16265" s="20"/>
    </row>
    <row r="16266" spans="3:16" x14ac:dyDescent="0.35">
      <c r="C16266" s="21"/>
      <c r="E16266" s="21"/>
      <c r="G16266" s="20"/>
      <c r="I16266" s="20"/>
      <c r="O16266" s="20"/>
      <c r="P16266" s="20"/>
    </row>
    <row r="16267" spans="3:16" x14ac:dyDescent="0.35">
      <c r="C16267" s="21"/>
      <c r="E16267" s="21"/>
      <c r="G16267" s="20"/>
      <c r="I16267" s="20"/>
      <c r="O16267" s="20"/>
      <c r="P16267" s="20"/>
    </row>
    <row r="16268" spans="3:16" x14ac:dyDescent="0.35">
      <c r="C16268" s="21"/>
      <c r="E16268" s="21"/>
      <c r="G16268" s="20"/>
      <c r="I16268" s="20"/>
      <c r="O16268" s="20"/>
      <c r="P16268" s="20"/>
    </row>
    <row r="16269" spans="3:16" x14ac:dyDescent="0.35">
      <c r="C16269" s="21"/>
      <c r="E16269" s="21"/>
      <c r="G16269" s="20"/>
      <c r="I16269" s="20"/>
      <c r="O16269" s="20"/>
      <c r="P16269" s="20"/>
    </row>
    <row r="16270" spans="3:16" x14ac:dyDescent="0.35">
      <c r="C16270" s="21"/>
      <c r="E16270" s="21"/>
      <c r="G16270" s="20"/>
      <c r="I16270" s="20"/>
      <c r="O16270" s="20"/>
      <c r="P16270" s="20"/>
    </row>
    <row r="16271" spans="3:16" x14ac:dyDescent="0.35">
      <c r="C16271" s="21"/>
      <c r="E16271" s="21"/>
      <c r="G16271" s="20"/>
      <c r="I16271" s="20"/>
      <c r="O16271" s="20"/>
      <c r="P16271" s="20"/>
    </row>
    <row r="16272" spans="3:16" x14ac:dyDescent="0.35">
      <c r="C16272" s="21"/>
      <c r="E16272" s="21"/>
      <c r="G16272" s="20"/>
      <c r="I16272" s="20"/>
      <c r="O16272" s="20"/>
      <c r="P16272" s="20"/>
    </row>
    <row r="16273" spans="3:16" x14ac:dyDescent="0.35">
      <c r="C16273" s="21"/>
      <c r="E16273" s="21"/>
      <c r="G16273" s="20"/>
      <c r="I16273" s="20"/>
      <c r="O16273" s="20"/>
      <c r="P16273" s="20"/>
    </row>
    <row r="16274" spans="3:16" x14ac:dyDescent="0.35">
      <c r="C16274" s="21"/>
      <c r="E16274" s="21"/>
      <c r="G16274" s="20"/>
      <c r="I16274" s="20"/>
      <c r="O16274" s="20"/>
      <c r="P16274" s="20"/>
    </row>
    <row r="16275" spans="3:16" x14ac:dyDescent="0.35">
      <c r="C16275" s="21"/>
      <c r="E16275" s="21"/>
      <c r="G16275" s="20"/>
      <c r="I16275" s="20"/>
      <c r="O16275" s="20"/>
      <c r="P16275" s="20"/>
    </row>
    <row r="16276" spans="3:16" x14ac:dyDescent="0.35">
      <c r="C16276" s="21"/>
      <c r="E16276" s="21"/>
      <c r="G16276" s="20"/>
      <c r="I16276" s="20"/>
      <c r="O16276" s="20"/>
      <c r="P16276" s="20"/>
    </row>
    <row r="16277" spans="3:16" x14ac:dyDescent="0.35">
      <c r="C16277" s="21"/>
      <c r="E16277" s="21"/>
      <c r="G16277" s="20"/>
      <c r="I16277" s="20"/>
      <c r="O16277" s="20"/>
      <c r="P16277" s="20"/>
    </row>
    <row r="16278" spans="3:16" x14ac:dyDescent="0.35">
      <c r="C16278" s="21"/>
      <c r="E16278" s="21"/>
      <c r="G16278" s="20"/>
      <c r="I16278" s="20"/>
      <c r="O16278" s="20"/>
      <c r="P16278" s="20"/>
    </row>
    <row r="16279" spans="3:16" x14ac:dyDescent="0.35">
      <c r="C16279" s="21"/>
      <c r="E16279" s="21"/>
      <c r="G16279" s="20"/>
      <c r="I16279" s="20"/>
      <c r="O16279" s="20"/>
      <c r="P16279" s="20"/>
    </row>
    <row r="16280" spans="3:16" x14ac:dyDescent="0.35">
      <c r="C16280" s="21"/>
      <c r="E16280" s="21"/>
      <c r="G16280" s="20"/>
      <c r="I16280" s="20"/>
      <c r="O16280" s="20"/>
      <c r="P16280" s="20"/>
    </row>
    <row r="16281" spans="3:16" x14ac:dyDescent="0.35">
      <c r="C16281" s="21"/>
      <c r="E16281" s="21"/>
      <c r="G16281" s="20"/>
      <c r="I16281" s="20"/>
      <c r="O16281" s="20"/>
      <c r="P16281" s="20"/>
    </row>
    <row r="16282" spans="3:16" x14ac:dyDescent="0.35">
      <c r="C16282" s="21"/>
      <c r="E16282" s="21"/>
      <c r="G16282" s="20"/>
      <c r="I16282" s="20"/>
      <c r="O16282" s="20"/>
      <c r="P16282" s="20"/>
    </row>
    <row r="16283" spans="3:16" x14ac:dyDescent="0.35">
      <c r="C16283" s="21"/>
      <c r="E16283" s="21"/>
      <c r="G16283" s="20"/>
      <c r="I16283" s="20"/>
      <c r="O16283" s="20"/>
      <c r="P16283" s="20"/>
    </row>
    <row r="16284" spans="3:16" x14ac:dyDescent="0.35">
      <c r="C16284" s="21"/>
      <c r="E16284" s="21"/>
      <c r="G16284" s="20"/>
      <c r="I16284" s="20"/>
      <c r="O16284" s="20"/>
      <c r="P16284" s="20"/>
    </row>
    <row r="16285" spans="3:16" x14ac:dyDescent="0.35">
      <c r="C16285" s="21"/>
      <c r="E16285" s="21"/>
      <c r="G16285" s="20"/>
      <c r="I16285" s="20"/>
      <c r="O16285" s="20"/>
      <c r="P16285" s="20"/>
    </row>
    <row r="16286" spans="3:16" x14ac:dyDescent="0.35">
      <c r="C16286" s="21"/>
      <c r="E16286" s="21"/>
      <c r="G16286" s="20"/>
      <c r="I16286" s="20"/>
      <c r="O16286" s="20"/>
      <c r="P16286" s="20"/>
    </row>
    <row r="16287" spans="3:16" x14ac:dyDescent="0.35">
      <c r="C16287" s="21"/>
      <c r="E16287" s="21"/>
      <c r="G16287" s="20"/>
      <c r="I16287" s="20"/>
      <c r="O16287" s="20"/>
      <c r="P16287" s="20"/>
    </row>
    <row r="16288" spans="3:16" x14ac:dyDescent="0.35">
      <c r="C16288" s="21"/>
      <c r="E16288" s="21"/>
      <c r="G16288" s="20"/>
      <c r="I16288" s="20"/>
      <c r="O16288" s="20"/>
      <c r="P16288" s="20"/>
    </row>
    <row r="16289" spans="3:16" x14ac:dyDescent="0.35">
      <c r="C16289" s="21"/>
      <c r="E16289" s="21"/>
      <c r="G16289" s="20"/>
      <c r="I16289" s="20"/>
      <c r="O16289" s="20"/>
      <c r="P16289" s="20"/>
    </row>
    <row r="16290" spans="3:16" x14ac:dyDescent="0.35">
      <c r="C16290" s="21"/>
      <c r="E16290" s="21"/>
      <c r="G16290" s="20"/>
      <c r="I16290" s="20"/>
      <c r="O16290" s="20"/>
      <c r="P16290" s="20"/>
    </row>
    <row r="16291" spans="3:16" x14ac:dyDescent="0.35">
      <c r="C16291" s="21"/>
      <c r="E16291" s="21"/>
      <c r="G16291" s="20"/>
      <c r="I16291" s="20"/>
      <c r="O16291" s="20"/>
      <c r="P16291" s="20"/>
    </row>
    <row r="16292" spans="3:16" x14ac:dyDescent="0.35">
      <c r="C16292" s="21"/>
      <c r="E16292" s="21"/>
      <c r="G16292" s="20"/>
      <c r="I16292" s="20"/>
      <c r="O16292" s="20"/>
      <c r="P16292" s="20"/>
    </row>
    <row r="16293" spans="3:16" x14ac:dyDescent="0.35">
      <c r="C16293" s="21"/>
      <c r="E16293" s="21"/>
      <c r="G16293" s="20"/>
      <c r="I16293" s="20"/>
      <c r="O16293" s="20"/>
      <c r="P16293" s="20"/>
    </row>
    <row r="16294" spans="3:16" x14ac:dyDescent="0.35">
      <c r="C16294" s="21"/>
      <c r="E16294" s="21"/>
      <c r="G16294" s="20"/>
      <c r="I16294" s="20"/>
      <c r="O16294" s="20"/>
      <c r="P16294" s="20"/>
    </row>
    <row r="16295" spans="3:16" x14ac:dyDescent="0.35">
      <c r="C16295" s="21"/>
      <c r="E16295" s="21"/>
      <c r="G16295" s="20"/>
      <c r="I16295" s="20"/>
      <c r="O16295" s="20"/>
      <c r="P16295" s="20"/>
    </row>
    <row r="16296" spans="3:16" x14ac:dyDescent="0.35">
      <c r="C16296" s="21"/>
      <c r="E16296" s="21"/>
      <c r="G16296" s="20"/>
      <c r="I16296" s="20"/>
      <c r="O16296" s="20"/>
      <c r="P16296" s="20"/>
    </row>
    <row r="16297" spans="3:16" x14ac:dyDescent="0.35">
      <c r="C16297" s="21"/>
      <c r="E16297" s="21"/>
      <c r="G16297" s="20"/>
      <c r="I16297" s="20"/>
      <c r="O16297" s="20"/>
      <c r="P16297" s="20"/>
    </row>
    <row r="16298" spans="3:16" x14ac:dyDescent="0.35">
      <c r="C16298" s="21"/>
      <c r="E16298" s="21"/>
      <c r="G16298" s="20"/>
      <c r="I16298" s="20"/>
      <c r="O16298" s="20"/>
      <c r="P16298" s="20"/>
    </row>
    <row r="16299" spans="3:16" x14ac:dyDescent="0.35">
      <c r="C16299" s="21"/>
      <c r="E16299" s="21"/>
      <c r="G16299" s="20"/>
      <c r="I16299" s="20"/>
      <c r="O16299" s="20"/>
      <c r="P16299" s="20"/>
    </row>
    <row r="16300" spans="3:16" x14ac:dyDescent="0.35">
      <c r="C16300" s="21"/>
      <c r="E16300" s="21"/>
      <c r="G16300" s="20"/>
      <c r="I16300" s="20"/>
      <c r="O16300" s="20"/>
      <c r="P16300" s="20"/>
    </row>
    <row r="16301" spans="3:16" x14ac:dyDescent="0.35">
      <c r="C16301" s="21"/>
      <c r="E16301" s="21"/>
      <c r="G16301" s="20"/>
      <c r="I16301" s="20"/>
      <c r="O16301" s="20"/>
      <c r="P16301" s="20"/>
    </row>
    <row r="16302" spans="3:16" x14ac:dyDescent="0.35">
      <c r="C16302" s="21"/>
      <c r="E16302" s="21"/>
      <c r="G16302" s="20"/>
      <c r="I16302" s="20"/>
      <c r="O16302" s="20"/>
      <c r="P16302" s="20"/>
    </row>
    <row r="16303" spans="3:16" x14ac:dyDescent="0.35">
      <c r="C16303" s="21"/>
      <c r="E16303" s="21"/>
      <c r="G16303" s="20"/>
      <c r="I16303" s="20"/>
      <c r="O16303" s="20"/>
      <c r="P16303" s="20"/>
    </row>
    <row r="16304" spans="3:16" x14ac:dyDescent="0.35">
      <c r="C16304" s="21"/>
      <c r="E16304" s="21"/>
      <c r="G16304" s="20"/>
      <c r="I16304" s="20"/>
      <c r="O16304" s="20"/>
      <c r="P16304" s="20"/>
    </row>
    <row r="16305" spans="3:16" x14ac:dyDescent="0.35">
      <c r="C16305" s="21"/>
      <c r="E16305" s="21"/>
      <c r="G16305" s="20"/>
      <c r="I16305" s="20"/>
      <c r="O16305" s="20"/>
      <c r="P16305" s="20"/>
    </row>
    <row r="16306" spans="3:16" x14ac:dyDescent="0.35">
      <c r="C16306" s="21"/>
      <c r="E16306" s="21"/>
      <c r="G16306" s="20"/>
      <c r="I16306" s="20"/>
      <c r="O16306" s="20"/>
      <c r="P16306" s="20"/>
    </row>
    <row r="16307" spans="3:16" x14ac:dyDescent="0.35">
      <c r="C16307" s="21"/>
      <c r="E16307" s="21"/>
      <c r="G16307" s="20"/>
      <c r="I16307" s="20"/>
      <c r="O16307" s="20"/>
      <c r="P16307" s="20"/>
    </row>
    <row r="16308" spans="3:16" x14ac:dyDescent="0.35">
      <c r="C16308" s="21"/>
      <c r="E16308" s="21"/>
      <c r="G16308" s="20"/>
      <c r="I16308" s="20"/>
      <c r="O16308" s="20"/>
      <c r="P16308" s="20"/>
    </row>
    <row r="16309" spans="3:16" x14ac:dyDescent="0.35">
      <c r="C16309" s="21"/>
      <c r="E16309" s="21"/>
      <c r="G16309" s="20"/>
      <c r="I16309" s="20"/>
      <c r="O16309" s="20"/>
      <c r="P16309" s="20"/>
    </row>
    <row r="16310" spans="3:16" x14ac:dyDescent="0.35">
      <c r="C16310" s="21"/>
      <c r="E16310" s="21"/>
      <c r="G16310" s="20"/>
      <c r="I16310" s="20"/>
      <c r="O16310" s="20"/>
      <c r="P16310" s="20"/>
    </row>
    <row r="16311" spans="3:16" x14ac:dyDescent="0.35">
      <c r="C16311" s="21"/>
      <c r="E16311" s="21"/>
      <c r="G16311" s="20"/>
      <c r="I16311" s="20"/>
      <c r="O16311" s="20"/>
      <c r="P16311" s="20"/>
    </row>
    <row r="16312" spans="3:16" x14ac:dyDescent="0.35">
      <c r="C16312" s="21"/>
      <c r="E16312" s="21"/>
      <c r="G16312" s="20"/>
      <c r="I16312" s="20"/>
      <c r="O16312" s="20"/>
      <c r="P16312" s="20"/>
    </row>
    <row r="16313" spans="3:16" x14ac:dyDescent="0.35">
      <c r="C16313" s="21"/>
      <c r="E16313" s="21"/>
      <c r="G16313" s="20"/>
      <c r="I16313" s="20"/>
      <c r="O16313" s="20"/>
      <c r="P16313" s="20"/>
    </row>
    <row r="16314" spans="3:16" x14ac:dyDescent="0.35">
      <c r="C16314" s="21"/>
      <c r="E16314" s="21"/>
      <c r="G16314" s="20"/>
      <c r="I16314" s="20"/>
      <c r="O16314" s="20"/>
      <c r="P16314" s="20"/>
    </row>
    <row r="16315" spans="3:16" x14ac:dyDescent="0.35">
      <c r="C16315" s="21"/>
      <c r="E16315" s="21"/>
      <c r="G16315" s="20"/>
      <c r="I16315" s="20"/>
      <c r="O16315" s="20"/>
      <c r="P16315" s="20"/>
    </row>
    <row r="16316" spans="3:16" x14ac:dyDescent="0.35">
      <c r="C16316" s="21"/>
      <c r="E16316" s="21"/>
      <c r="G16316" s="20"/>
      <c r="I16316" s="20"/>
      <c r="O16316" s="20"/>
      <c r="P16316" s="20"/>
    </row>
    <row r="16317" spans="3:16" x14ac:dyDescent="0.35">
      <c r="C16317" s="21"/>
      <c r="E16317" s="21"/>
      <c r="G16317" s="20"/>
      <c r="I16317" s="20"/>
      <c r="O16317" s="20"/>
      <c r="P16317" s="20"/>
    </row>
    <row r="16318" spans="3:16" x14ac:dyDescent="0.35">
      <c r="C16318" s="21"/>
      <c r="E16318" s="21"/>
      <c r="G16318" s="20"/>
      <c r="I16318" s="20"/>
      <c r="O16318" s="20"/>
      <c r="P16318" s="20"/>
    </row>
    <row r="16319" spans="3:16" x14ac:dyDescent="0.35">
      <c r="C16319" s="21"/>
      <c r="E16319" s="21"/>
      <c r="G16319" s="20"/>
      <c r="I16319" s="20"/>
      <c r="O16319" s="20"/>
      <c r="P16319" s="20"/>
    </row>
    <row r="16320" spans="3:16" x14ac:dyDescent="0.35">
      <c r="C16320" s="21"/>
      <c r="E16320" s="21"/>
      <c r="G16320" s="20"/>
      <c r="I16320" s="20"/>
      <c r="O16320" s="20"/>
      <c r="P16320" s="20"/>
    </row>
    <row r="16321" spans="3:16" x14ac:dyDescent="0.35">
      <c r="C16321" s="21"/>
      <c r="E16321" s="21"/>
      <c r="G16321" s="20"/>
      <c r="I16321" s="20"/>
      <c r="O16321" s="20"/>
      <c r="P16321" s="20"/>
    </row>
    <row r="16322" spans="3:16" x14ac:dyDescent="0.35">
      <c r="C16322" s="21"/>
      <c r="E16322" s="21"/>
      <c r="G16322" s="20"/>
      <c r="I16322" s="20"/>
      <c r="O16322" s="20"/>
      <c r="P16322" s="20"/>
    </row>
    <row r="16323" spans="3:16" x14ac:dyDescent="0.35">
      <c r="C16323" s="21"/>
      <c r="E16323" s="21"/>
      <c r="G16323" s="20"/>
      <c r="I16323" s="20"/>
      <c r="O16323" s="20"/>
      <c r="P16323" s="20"/>
    </row>
    <row r="16324" spans="3:16" x14ac:dyDescent="0.35">
      <c r="C16324" s="21"/>
      <c r="E16324" s="21"/>
      <c r="G16324" s="20"/>
      <c r="I16324" s="20"/>
      <c r="O16324" s="20"/>
      <c r="P16324" s="20"/>
    </row>
    <row r="16325" spans="3:16" x14ac:dyDescent="0.35">
      <c r="C16325" s="21"/>
      <c r="E16325" s="21"/>
      <c r="G16325" s="20"/>
      <c r="I16325" s="20"/>
      <c r="O16325" s="20"/>
      <c r="P16325" s="20"/>
    </row>
    <row r="16326" spans="3:16" x14ac:dyDescent="0.35">
      <c r="C16326" s="21"/>
      <c r="E16326" s="21"/>
      <c r="G16326" s="20"/>
      <c r="I16326" s="20"/>
      <c r="O16326" s="20"/>
      <c r="P16326" s="20"/>
    </row>
    <row r="16327" spans="3:16" x14ac:dyDescent="0.35">
      <c r="C16327" s="21"/>
      <c r="E16327" s="21"/>
      <c r="G16327" s="20"/>
      <c r="I16327" s="20"/>
      <c r="O16327" s="20"/>
      <c r="P16327" s="20"/>
    </row>
    <row r="16328" spans="3:16" x14ac:dyDescent="0.35">
      <c r="C16328" s="21"/>
      <c r="E16328" s="21"/>
      <c r="G16328" s="20"/>
      <c r="I16328" s="20"/>
      <c r="O16328" s="20"/>
      <c r="P16328" s="20"/>
    </row>
    <row r="16329" spans="3:16" x14ac:dyDescent="0.35">
      <c r="C16329" s="21"/>
      <c r="E16329" s="21"/>
      <c r="G16329" s="20"/>
      <c r="I16329" s="20"/>
      <c r="O16329" s="20"/>
      <c r="P16329" s="20"/>
    </row>
    <row r="16330" spans="3:16" x14ac:dyDescent="0.35">
      <c r="C16330" s="21"/>
      <c r="E16330" s="21"/>
      <c r="G16330" s="20"/>
      <c r="I16330" s="20"/>
      <c r="O16330" s="20"/>
      <c r="P16330" s="20"/>
    </row>
    <row r="16331" spans="3:16" x14ac:dyDescent="0.35">
      <c r="C16331" s="21"/>
      <c r="E16331" s="21"/>
      <c r="G16331" s="20"/>
      <c r="I16331" s="20"/>
      <c r="O16331" s="20"/>
      <c r="P16331" s="20"/>
    </row>
    <row r="16332" spans="3:16" x14ac:dyDescent="0.35">
      <c r="C16332" s="21"/>
      <c r="E16332" s="21"/>
      <c r="G16332" s="20"/>
      <c r="I16332" s="20"/>
      <c r="O16332" s="20"/>
      <c r="P16332" s="20"/>
    </row>
    <row r="16333" spans="3:16" x14ac:dyDescent="0.35">
      <c r="C16333" s="21"/>
      <c r="E16333" s="21"/>
      <c r="G16333" s="20"/>
      <c r="I16333" s="20"/>
      <c r="O16333" s="20"/>
      <c r="P16333" s="20"/>
    </row>
    <row r="16334" spans="3:16" x14ac:dyDescent="0.35">
      <c r="C16334" s="21"/>
      <c r="E16334" s="21"/>
      <c r="G16334" s="20"/>
      <c r="I16334" s="20"/>
      <c r="O16334" s="20"/>
      <c r="P16334" s="20"/>
    </row>
    <row r="16335" spans="3:16" x14ac:dyDescent="0.35">
      <c r="C16335" s="21"/>
      <c r="E16335" s="21"/>
      <c r="G16335" s="20"/>
      <c r="I16335" s="20"/>
      <c r="O16335" s="20"/>
      <c r="P16335" s="20"/>
    </row>
    <row r="16336" spans="3:16" x14ac:dyDescent="0.35">
      <c r="C16336" s="21"/>
      <c r="E16336" s="21"/>
      <c r="G16336" s="20"/>
      <c r="I16336" s="20"/>
      <c r="O16336" s="20"/>
      <c r="P16336" s="20"/>
    </row>
    <row r="16337" spans="3:16" x14ac:dyDescent="0.35">
      <c r="C16337" s="21"/>
      <c r="E16337" s="21"/>
      <c r="G16337" s="20"/>
      <c r="I16337" s="20"/>
      <c r="O16337" s="20"/>
      <c r="P16337" s="20"/>
    </row>
    <row r="16338" spans="3:16" x14ac:dyDescent="0.35">
      <c r="C16338" s="21"/>
      <c r="E16338" s="21"/>
      <c r="G16338" s="20"/>
      <c r="I16338" s="20"/>
      <c r="O16338" s="20"/>
      <c r="P16338" s="20"/>
    </row>
    <row r="16339" spans="3:16" x14ac:dyDescent="0.35">
      <c r="C16339" s="21"/>
      <c r="E16339" s="21"/>
      <c r="G16339" s="20"/>
      <c r="I16339" s="20"/>
      <c r="O16339" s="20"/>
      <c r="P16339" s="20"/>
    </row>
    <row r="16340" spans="3:16" x14ac:dyDescent="0.35">
      <c r="C16340" s="21"/>
      <c r="E16340" s="21"/>
      <c r="G16340" s="20"/>
      <c r="I16340" s="20"/>
      <c r="O16340" s="20"/>
      <c r="P16340" s="20"/>
    </row>
    <row r="16341" spans="3:16" x14ac:dyDescent="0.35">
      <c r="C16341" s="21"/>
      <c r="E16341" s="21"/>
      <c r="G16341" s="20"/>
      <c r="I16341" s="20"/>
      <c r="O16341" s="20"/>
      <c r="P16341" s="20"/>
    </row>
    <row r="16342" spans="3:16" x14ac:dyDescent="0.35">
      <c r="C16342" s="21"/>
      <c r="E16342" s="21"/>
      <c r="G16342" s="20"/>
      <c r="I16342" s="20"/>
      <c r="O16342" s="20"/>
      <c r="P16342" s="20"/>
    </row>
    <row r="16343" spans="3:16" x14ac:dyDescent="0.35">
      <c r="C16343" s="21"/>
      <c r="E16343" s="21"/>
      <c r="G16343" s="20"/>
      <c r="I16343" s="20"/>
      <c r="O16343" s="20"/>
      <c r="P16343" s="20"/>
    </row>
    <row r="16344" spans="3:16" x14ac:dyDescent="0.35">
      <c r="C16344" s="21"/>
      <c r="E16344" s="21"/>
      <c r="G16344" s="20"/>
      <c r="I16344" s="20"/>
      <c r="O16344" s="20"/>
      <c r="P16344" s="20"/>
    </row>
    <row r="16345" spans="3:16" x14ac:dyDescent="0.35">
      <c r="C16345" s="21"/>
      <c r="E16345" s="21"/>
      <c r="G16345" s="20"/>
      <c r="I16345" s="20"/>
      <c r="O16345" s="20"/>
      <c r="P16345" s="20"/>
    </row>
    <row r="16346" spans="3:16" x14ac:dyDescent="0.35">
      <c r="C16346" s="21"/>
      <c r="E16346" s="21"/>
      <c r="G16346" s="20"/>
      <c r="I16346" s="20"/>
      <c r="O16346" s="20"/>
      <c r="P16346" s="20"/>
    </row>
    <row r="16347" spans="3:16" x14ac:dyDescent="0.35">
      <c r="C16347" s="21"/>
      <c r="E16347" s="21"/>
      <c r="G16347" s="20"/>
      <c r="I16347" s="20"/>
      <c r="O16347" s="20"/>
      <c r="P16347" s="20"/>
    </row>
    <row r="16348" spans="3:16" x14ac:dyDescent="0.35">
      <c r="C16348" s="21"/>
      <c r="E16348" s="21"/>
      <c r="G16348" s="20"/>
      <c r="I16348" s="20"/>
      <c r="O16348" s="20"/>
      <c r="P16348" s="20"/>
    </row>
    <row r="16349" spans="3:16" x14ac:dyDescent="0.35">
      <c r="C16349" s="21"/>
      <c r="E16349" s="21"/>
      <c r="G16349" s="20"/>
      <c r="I16349" s="20"/>
      <c r="O16349" s="20"/>
      <c r="P16349" s="20"/>
    </row>
    <row r="16350" spans="3:16" x14ac:dyDescent="0.35">
      <c r="C16350" s="21"/>
      <c r="E16350" s="21"/>
      <c r="G16350" s="20"/>
      <c r="I16350" s="20"/>
      <c r="O16350" s="20"/>
      <c r="P16350" s="20"/>
    </row>
    <row r="16351" spans="3:16" x14ac:dyDescent="0.35">
      <c r="C16351" s="21"/>
      <c r="E16351" s="21"/>
      <c r="G16351" s="20"/>
      <c r="I16351" s="20"/>
      <c r="O16351" s="20"/>
      <c r="P16351" s="20"/>
    </row>
    <row r="16352" spans="3:16" x14ac:dyDescent="0.35">
      <c r="C16352" s="21"/>
      <c r="E16352" s="21"/>
      <c r="G16352" s="20"/>
      <c r="I16352" s="20"/>
      <c r="O16352" s="20"/>
      <c r="P16352" s="20"/>
    </row>
    <row r="16353" spans="3:16" x14ac:dyDescent="0.35">
      <c r="C16353" s="21"/>
      <c r="E16353" s="21"/>
      <c r="G16353" s="20"/>
      <c r="I16353" s="20"/>
      <c r="O16353" s="20"/>
      <c r="P16353" s="20"/>
    </row>
    <row r="16354" spans="3:16" x14ac:dyDescent="0.35">
      <c r="C16354" s="21"/>
      <c r="E16354" s="21"/>
      <c r="G16354" s="20"/>
      <c r="I16354" s="20"/>
      <c r="O16354" s="20"/>
      <c r="P16354" s="20"/>
    </row>
    <row r="16355" spans="3:16" x14ac:dyDescent="0.35">
      <c r="C16355" s="21"/>
      <c r="E16355" s="21"/>
      <c r="G16355" s="20"/>
      <c r="I16355" s="20"/>
      <c r="O16355" s="20"/>
      <c r="P16355" s="20"/>
    </row>
    <row r="16356" spans="3:16" x14ac:dyDescent="0.35">
      <c r="C16356" s="21"/>
      <c r="E16356" s="21"/>
      <c r="G16356" s="20"/>
      <c r="I16356" s="20"/>
      <c r="O16356" s="20"/>
      <c r="P16356" s="20"/>
    </row>
    <row r="16357" spans="3:16" x14ac:dyDescent="0.35">
      <c r="C16357" s="21"/>
      <c r="E16357" s="21"/>
      <c r="G16357" s="20"/>
      <c r="I16357" s="20"/>
      <c r="O16357" s="20"/>
      <c r="P16357" s="20"/>
    </row>
    <row r="16358" spans="3:16" x14ac:dyDescent="0.35">
      <c r="C16358" s="21"/>
      <c r="E16358" s="21"/>
      <c r="G16358" s="20"/>
      <c r="I16358" s="20"/>
      <c r="O16358" s="20"/>
      <c r="P16358" s="20"/>
    </row>
    <row r="16359" spans="3:16" x14ac:dyDescent="0.35">
      <c r="C16359" s="21"/>
      <c r="E16359" s="21"/>
      <c r="G16359" s="20"/>
      <c r="I16359" s="20"/>
      <c r="O16359" s="20"/>
      <c r="P16359" s="20"/>
    </row>
    <row r="16360" spans="3:16" x14ac:dyDescent="0.35">
      <c r="C16360" s="21"/>
      <c r="E16360" s="21"/>
      <c r="G16360" s="20"/>
      <c r="I16360" s="20"/>
      <c r="O16360" s="20"/>
      <c r="P16360" s="20"/>
    </row>
    <row r="16361" spans="3:16" x14ac:dyDescent="0.35">
      <c r="C16361" s="21"/>
      <c r="E16361" s="21"/>
      <c r="G16361" s="20"/>
      <c r="I16361" s="20"/>
      <c r="O16361" s="20"/>
      <c r="P16361" s="20"/>
    </row>
    <row r="16362" spans="3:16" x14ac:dyDescent="0.35">
      <c r="C16362" s="21"/>
      <c r="E16362" s="21"/>
      <c r="G16362" s="20"/>
      <c r="I16362" s="20"/>
      <c r="O16362" s="20"/>
      <c r="P16362" s="20"/>
    </row>
    <row r="16363" spans="3:16" x14ac:dyDescent="0.35">
      <c r="C16363" s="21"/>
      <c r="E16363" s="21"/>
      <c r="G16363" s="20"/>
      <c r="I16363" s="20"/>
      <c r="O16363" s="20"/>
      <c r="P16363" s="20"/>
    </row>
    <row r="16364" spans="3:16" x14ac:dyDescent="0.35">
      <c r="C16364" s="21"/>
      <c r="E16364" s="21"/>
      <c r="G16364" s="20"/>
      <c r="I16364" s="20"/>
      <c r="O16364" s="20"/>
      <c r="P16364" s="20"/>
    </row>
    <row r="16365" spans="3:16" x14ac:dyDescent="0.35">
      <c r="C16365" s="21"/>
      <c r="E16365" s="21"/>
      <c r="G16365" s="20"/>
      <c r="I16365" s="20"/>
      <c r="O16365" s="20"/>
      <c r="P16365" s="20"/>
    </row>
    <row r="16366" spans="3:16" x14ac:dyDescent="0.35">
      <c r="C16366" s="21"/>
      <c r="E16366" s="21"/>
      <c r="G16366" s="20"/>
      <c r="I16366" s="20"/>
      <c r="O16366" s="20"/>
      <c r="P16366" s="20"/>
    </row>
    <row r="16367" spans="3:16" x14ac:dyDescent="0.35">
      <c r="C16367" s="21"/>
      <c r="E16367" s="21"/>
      <c r="G16367" s="20"/>
      <c r="I16367" s="20"/>
      <c r="O16367" s="20"/>
      <c r="P16367" s="20"/>
    </row>
    <row r="16368" spans="3:16" x14ac:dyDescent="0.35">
      <c r="C16368" s="21"/>
      <c r="E16368" s="21"/>
      <c r="G16368" s="20"/>
      <c r="I16368" s="20"/>
      <c r="O16368" s="20"/>
      <c r="P16368" s="20"/>
    </row>
    <row r="16369" spans="3:16" x14ac:dyDescent="0.35">
      <c r="C16369" s="21"/>
      <c r="E16369" s="21"/>
      <c r="G16369" s="20"/>
      <c r="I16369" s="20"/>
      <c r="O16369" s="20"/>
      <c r="P16369" s="20"/>
    </row>
    <row r="16370" spans="3:16" x14ac:dyDescent="0.35">
      <c r="C16370" s="21"/>
      <c r="E16370" s="21"/>
      <c r="G16370" s="20"/>
      <c r="I16370" s="20"/>
      <c r="O16370" s="20"/>
      <c r="P16370" s="20"/>
    </row>
    <row r="16371" spans="3:16" x14ac:dyDescent="0.35">
      <c r="C16371" s="21"/>
      <c r="E16371" s="21"/>
      <c r="G16371" s="20"/>
      <c r="I16371" s="20"/>
      <c r="O16371" s="20"/>
      <c r="P16371" s="20"/>
    </row>
    <row r="16372" spans="3:16" x14ac:dyDescent="0.35">
      <c r="C16372" s="21"/>
      <c r="E16372" s="21"/>
      <c r="G16372" s="20"/>
      <c r="I16372" s="20"/>
      <c r="O16372" s="20"/>
      <c r="P16372" s="20"/>
    </row>
    <row r="16373" spans="3:16" x14ac:dyDescent="0.35">
      <c r="C16373" s="21"/>
      <c r="E16373" s="21"/>
      <c r="G16373" s="20"/>
      <c r="I16373" s="20"/>
      <c r="O16373" s="20"/>
      <c r="P16373" s="20"/>
    </row>
    <row r="16374" spans="3:16" x14ac:dyDescent="0.35">
      <c r="C16374" s="21"/>
      <c r="E16374" s="21"/>
      <c r="G16374" s="20"/>
      <c r="I16374" s="20"/>
      <c r="O16374" s="20"/>
      <c r="P16374" s="20"/>
    </row>
    <row r="16375" spans="3:16" x14ac:dyDescent="0.35">
      <c r="C16375" s="21"/>
      <c r="E16375" s="21"/>
      <c r="G16375" s="20"/>
      <c r="I16375" s="20"/>
      <c r="O16375" s="20"/>
      <c r="P16375" s="20"/>
    </row>
    <row r="16376" spans="3:16" x14ac:dyDescent="0.35">
      <c r="C16376" s="21"/>
      <c r="E16376" s="21"/>
      <c r="G16376" s="20"/>
      <c r="I16376" s="20"/>
      <c r="O16376" s="20"/>
      <c r="P16376" s="20"/>
    </row>
    <row r="16377" spans="3:16" x14ac:dyDescent="0.35">
      <c r="C16377" s="21"/>
      <c r="E16377" s="21"/>
      <c r="G16377" s="20"/>
      <c r="I16377" s="20"/>
      <c r="O16377" s="20"/>
      <c r="P16377" s="20"/>
    </row>
    <row r="16378" spans="3:16" x14ac:dyDescent="0.35">
      <c r="C16378" s="21"/>
      <c r="E16378" s="21"/>
      <c r="G16378" s="20"/>
      <c r="I16378" s="20"/>
      <c r="O16378" s="20"/>
      <c r="P16378" s="20"/>
    </row>
    <row r="16379" spans="3:16" x14ac:dyDescent="0.35">
      <c r="C16379" s="21"/>
      <c r="E16379" s="21"/>
      <c r="G16379" s="20"/>
      <c r="I16379" s="20"/>
      <c r="O16379" s="20"/>
      <c r="P16379" s="20"/>
    </row>
    <row r="16380" spans="3:16" x14ac:dyDescent="0.35">
      <c r="C16380" s="21"/>
      <c r="E16380" s="21"/>
      <c r="G16380" s="20"/>
      <c r="I16380" s="20"/>
      <c r="O16380" s="20"/>
      <c r="P16380" s="20"/>
    </row>
    <row r="16381" spans="3:16" x14ac:dyDescent="0.35">
      <c r="C16381" s="21"/>
      <c r="E16381" s="21"/>
      <c r="G16381" s="20"/>
      <c r="I16381" s="20"/>
      <c r="O16381" s="20"/>
      <c r="P16381" s="20"/>
    </row>
    <row r="16382" spans="3:16" x14ac:dyDescent="0.35">
      <c r="C16382" s="21"/>
      <c r="E16382" s="21"/>
      <c r="G16382" s="20"/>
      <c r="I16382" s="20"/>
      <c r="O16382" s="20"/>
      <c r="P16382" s="20"/>
    </row>
    <row r="16383" spans="3:16" x14ac:dyDescent="0.35">
      <c r="C16383" s="21"/>
      <c r="E16383" s="21"/>
      <c r="G16383" s="20"/>
      <c r="I16383" s="20"/>
      <c r="O16383" s="20"/>
      <c r="P16383" s="20"/>
    </row>
    <row r="16384" spans="3:16" x14ac:dyDescent="0.35">
      <c r="C16384" s="21"/>
      <c r="E16384" s="21"/>
      <c r="G16384" s="20"/>
      <c r="I16384" s="20"/>
      <c r="O16384" s="20"/>
      <c r="P16384" s="20"/>
    </row>
    <row r="16385" spans="3:16" x14ac:dyDescent="0.35">
      <c r="C16385" s="21"/>
      <c r="E16385" s="21"/>
      <c r="G16385" s="20"/>
      <c r="I16385" s="20"/>
      <c r="O16385" s="20"/>
      <c r="P16385" s="20"/>
    </row>
    <row r="16386" spans="3:16" x14ac:dyDescent="0.35">
      <c r="C16386" s="21"/>
      <c r="E16386" s="21"/>
      <c r="G16386" s="20"/>
      <c r="I16386" s="20"/>
      <c r="O16386" s="20"/>
      <c r="P16386" s="20"/>
    </row>
    <row r="16387" spans="3:16" x14ac:dyDescent="0.35">
      <c r="C16387" s="21"/>
      <c r="E16387" s="21"/>
      <c r="G16387" s="20"/>
      <c r="I16387" s="20"/>
      <c r="O16387" s="20"/>
      <c r="P16387" s="20"/>
    </row>
    <row r="16388" spans="3:16" x14ac:dyDescent="0.35">
      <c r="C16388" s="21"/>
      <c r="E16388" s="21"/>
      <c r="G16388" s="20"/>
      <c r="I16388" s="20"/>
      <c r="O16388" s="20"/>
      <c r="P16388" s="20"/>
    </row>
    <row r="16389" spans="3:16" x14ac:dyDescent="0.35">
      <c r="C16389" s="21"/>
      <c r="E16389" s="21"/>
      <c r="G16389" s="20"/>
      <c r="I16389" s="20"/>
      <c r="O16389" s="20"/>
      <c r="P16389" s="20"/>
    </row>
    <row r="16390" spans="3:16" x14ac:dyDescent="0.35">
      <c r="C16390" s="21"/>
      <c r="E16390" s="21"/>
      <c r="G16390" s="20"/>
      <c r="I16390" s="20"/>
      <c r="O16390" s="20"/>
      <c r="P16390" s="20"/>
    </row>
    <row r="16391" spans="3:16" x14ac:dyDescent="0.35">
      <c r="C16391" s="21"/>
      <c r="E16391" s="21"/>
      <c r="G16391" s="20"/>
      <c r="I16391" s="20"/>
      <c r="O16391" s="20"/>
      <c r="P16391" s="20"/>
    </row>
    <row r="16392" spans="3:16" x14ac:dyDescent="0.35">
      <c r="C16392" s="21"/>
      <c r="E16392" s="21"/>
      <c r="G16392" s="20"/>
      <c r="I16392" s="20"/>
      <c r="O16392" s="20"/>
      <c r="P16392" s="20"/>
    </row>
    <row r="16393" spans="3:16" x14ac:dyDescent="0.35">
      <c r="C16393" s="21"/>
      <c r="E16393" s="21"/>
      <c r="G16393" s="20"/>
      <c r="I16393" s="20"/>
      <c r="O16393" s="20"/>
      <c r="P16393" s="20"/>
    </row>
    <row r="16394" spans="3:16" x14ac:dyDescent="0.35">
      <c r="C16394" s="21"/>
      <c r="E16394" s="21"/>
      <c r="G16394" s="20"/>
      <c r="I16394" s="20"/>
      <c r="O16394" s="20"/>
      <c r="P16394" s="20"/>
    </row>
    <row r="16395" spans="3:16" x14ac:dyDescent="0.35">
      <c r="C16395" s="21"/>
      <c r="E16395" s="21"/>
      <c r="G16395" s="20"/>
      <c r="I16395" s="20"/>
      <c r="O16395" s="20"/>
      <c r="P16395" s="20"/>
    </row>
    <row r="16396" spans="3:16" x14ac:dyDescent="0.35">
      <c r="C16396" s="21"/>
      <c r="E16396" s="21"/>
      <c r="G16396" s="20"/>
      <c r="I16396" s="20"/>
      <c r="O16396" s="20"/>
      <c r="P16396" s="20"/>
    </row>
    <row r="16397" spans="3:16" x14ac:dyDescent="0.35">
      <c r="C16397" s="21"/>
      <c r="E16397" s="21"/>
      <c r="G16397" s="20"/>
      <c r="I16397" s="20"/>
      <c r="O16397" s="20"/>
      <c r="P16397" s="20"/>
    </row>
    <row r="16398" spans="3:16" x14ac:dyDescent="0.35">
      <c r="C16398" s="21"/>
      <c r="E16398" s="21"/>
      <c r="G16398" s="20"/>
      <c r="I16398" s="20"/>
      <c r="O16398" s="20"/>
      <c r="P16398" s="20"/>
    </row>
    <row r="16399" spans="3:16" x14ac:dyDescent="0.35">
      <c r="C16399" s="21"/>
      <c r="E16399" s="21"/>
      <c r="G16399" s="20"/>
      <c r="I16399" s="20"/>
      <c r="O16399" s="20"/>
      <c r="P16399" s="20"/>
    </row>
    <row r="16400" spans="3:16" x14ac:dyDescent="0.35">
      <c r="C16400" s="21"/>
      <c r="E16400" s="21"/>
      <c r="G16400" s="20"/>
      <c r="I16400" s="20"/>
      <c r="O16400" s="20"/>
      <c r="P16400" s="20"/>
    </row>
    <row r="16401" spans="3:16" x14ac:dyDescent="0.35">
      <c r="C16401" s="21"/>
      <c r="E16401" s="21"/>
      <c r="G16401" s="20"/>
      <c r="I16401" s="20"/>
      <c r="O16401" s="20"/>
      <c r="P16401" s="20"/>
    </row>
    <row r="16402" spans="3:16" x14ac:dyDescent="0.35">
      <c r="C16402" s="21"/>
      <c r="E16402" s="21"/>
      <c r="G16402" s="20"/>
      <c r="I16402" s="20"/>
      <c r="O16402" s="20"/>
      <c r="P16402" s="20"/>
    </row>
    <row r="16403" spans="3:16" x14ac:dyDescent="0.35">
      <c r="C16403" s="21"/>
      <c r="E16403" s="21"/>
      <c r="G16403" s="20"/>
      <c r="I16403" s="20"/>
      <c r="O16403" s="20"/>
      <c r="P16403" s="20"/>
    </row>
    <row r="16404" spans="3:16" x14ac:dyDescent="0.35">
      <c r="C16404" s="21"/>
      <c r="E16404" s="21"/>
      <c r="G16404" s="20"/>
      <c r="I16404" s="20"/>
      <c r="O16404" s="20"/>
      <c r="P16404" s="20"/>
    </row>
    <row r="16405" spans="3:16" x14ac:dyDescent="0.35">
      <c r="C16405" s="21"/>
      <c r="E16405" s="21"/>
      <c r="G16405" s="20"/>
      <c r="I16405" s="20"/>
      <c r="O16405" s="20"/>
      <c r="P16405" s="20"/>
    </row>
    <row r="16406" spans="3:16" x14ac:dyDescent="0.35">
      <c r="C16406" s="21"/>
      <c r="E16406" s="21"/>
      <c r="G16406" s="20"/>
      <c r="I16406" s="20"/>
      <c r="O16406" s="20"/>
      <c r="P16406" s="20"/>
    </row>
    <row r="16407" spans="3:16" x14ac:dyDescent="0.35">
      <c r="C16407" s="21"/>
      <c r="E16407" s="21"/>
      <c r="G16407" s="20"/>
      <c r="I16407" s="20"/>
      <c r="O16407" s="20"/>
      <c r="P16407" s="20"/>
    </row>
    <row r="16408" spans="3:16" x14ac:dyDescent="0.35">
      <c r="C16408" s="21"/>
      <c r="E16408" s="21"/>
      <c r="G16408" s="20"/>
      <c r="I16408" s="20"/>
      <c r="O16408" s="20"/>
      <c r="P16408" s="20"/>
    </row>
    <row r="16409" spans="3:16" x14ac:dyDescent="0.35">
      <c r="C16409" s="21"/>
      <c r="E16409" s="21"/>
      <c r="G16409" s="20"/>
      <c r="I16409" s="20"/>
      <c r="O16409" s="20"/>
      <c r="P16409" s="20"/>
    </row>
    <row r="16410" spans="3:16" x14ac:dyDescent="0.35">
      <c r="C16410" s="21"/>
      <c r="E16410" s="21"/>
      <c r="G16410" s="20"/>
      <c r="I16410" s="20"/>
      <c r="O16410" s="20"/>
      <c r="P16410" s="20"/>
    </row>
    <row r="16411" spans="3:16" x14ac:dyDescent="0.35">
      <c r="C16411" s="21"/>
      <c r="E16411" s="21"/>
      <c r="G16411" s="20"/>
      <c r="I16411" s="20"/>
      <c r="O16411" s="20"/>
      <c r="P16411" s="20"/>
    </row>
    <row r="16412" spans="3:16" x14ac:dyDescent="0.35">
      <c r="C16412" s="21"/>
      <c r="E16412" s="21"/>
      <c r="G16412" s="20"/>
      <c r="I16412" s="20"/>
      <c r="O16412" s="20"/>
      <c r="P16412" s="20"/>
    </row>
    <row r="16413" spans="3:16" x14ac:dyDescent="0.35">
      <c r="C16413" s="21"/>
      <c r="E16413" s="21"/>
      <c r="G16413" s="20"/>
      <c r="I16413" s="20"/>
      <c r="O16413" s="20"/>
      <c r="P16413" s="20"/>
    </row>
    <row r="16414" spans="3:16" x14ac:dyDescent="0.35">
      <c r="C16414" s="21"/>
      <c r="E16414" s="21"/>
      <c r="G16414" s="20"/>
      <c r="I16414" s="20"/>
      <c r="O16414" s="20"/>
      <c r="P16414" s="20"/>
    </row>
    <row r="16415" spans="3:16" x14ac:dyDescent="0.35">
      <c r="C16415" s="21"/>
      <c r="E16415" s="21"/>
      <c r="G16415" s="20"/>
      <c r="I16415" s="20"/>
      <c r="O16415" s="20"/>
      <c r="P16415" s="20"/>
    </row>
    <row r="16416" spans="3:16" x14ac:dyDescent="0.35">
      <c r="C16416" s="21"/>
      <c r="E16416" s="21"/>
      <c r="G16416" s="20"/>
      <c r="I16416" s="20"/>
      <c r="O16416" s="20"/>
      <c r="P16416" s="20"/>
    </row>
    <row r="16417" spans="3:16" x14ac:dyDescent="0.35">
      <c r="C16417" s="21"/>
      <c r="E16417" s="21"/>
      <c r="G16417" s="20"/>
      <c r="I16417" s="20"/>
      <c r="O16417" s="20"/>
      <c r="P16417" s="20"/>
    </row>
    <row r="16418" spans="3:16" x14ac:dyDescent="0.35">
      <c r="C16418" s="21"/>
      <c r="E16418" s="21"/>
      <c r="G16418" s="20"/>
      <c r="I16418" s="20"/>
      <c r="O16418" s="20"/>
      <c r="P16418" s="20"/>
    </row>
    <row r="16419" spans="3:16" x14ac:dyDescent="0.35">
      <c r="C16419" s="21"/>
      <c r="E16419" s="21"/>
      <c r="G16419" s="20"/>
      <c r="I16419" s="20"/>
      <c r="O16419" s="20"/>
      <c r="P16419" s="20"/>
    </row>
    <row r="16420" spans="3:16" x14ac:dyDescent="0.35">
      <c r="C16420" s="21"/>
      <c r="E16420" s="21"/>
      <c r="G16420" s="20"/>
      <c r="I16420" s="20"/>
      <c r="O16420" s="20"/>
      <c r="P16420" s="20"/>
    </row>
    <row r="16421" spans="3:16" x14ac:dyDescent="0.35">
      <c r="C16421" s="21"/>
      <c r="E16421" s="21"/>
      <c r="G16421" s="20"/>
      <c r="I16421" s="20"/>
      <c r="O16421" s="20"/>
      <c r="P16421" s="20"/>
    </row>
    <row r="16422" spans="3:16" x14ac:dyDescent="0.35">
      <c r="C16422" s="21"/>
      <c r="E16422" s="21"/>
      <c r="G16422" s="20"/>
      <c r="I16422" s="20"/>
      <c r="O16422" s="20"/>
      <c r="P16422" s="20"/>
    </row>
    <row r="16423" spans="3:16" x14ac:dyDescent="0.35">
      <c r="C16423" s="21"/>
      <c r="E16423" s="21"/>
      <c r="G16423" s="20"/>
      <c r="I16423" s="20"/>
      <c r="O16423" s="20"/>
      <c r="P16423" s="20"/>
    </row>
    <row r="16424" spans="3:16" x14ac:dyDescent="0.35">
      <c r="C16424" s="21"/>
      <c r="E16424" s="21"/>
      <c r="G16424" s="20"/>
      <c r="I16424" s="20"/>
      <c r="O16424" s="20"/>
      <c r="P16424" s="20"/>
    </row>
    <row r="16425" spans="3:16" x14ac:dyDescent="0.35">
      <c r="C16425" s="21"/>
      <c r="E16425" s="21"/>
      <c r="G16425" s="20"/>
      <c r="I16425" s="20"/>
      <c r="O16425" s="20"/>
      <c r="P16425" s="20"/>
    </row>
    <row r="16426" spans="3:16" x14ac:dyDescent="0.35">
      <c r="C16426" s="21"/>
      <c r="E16426" s="21"/>
      <c r="G16426" s="20"/>
      <c r="I16426" s="20"/>
      <c r="O16426" s="20"/>
      <c r="P16426" s="20"/>
    </row>
    <row r="16427" spans="3:16" x14ac:dyDescent="0.35">
      <c r="C16427" s="21"/>
      <c r="E16427" s="21"/>
      <c r="G16427" s="20"/>
      <c r="I16427" s="20"/>
      <c r="O16427" s="20"/>
      <c r="P16427" s="20"/>
    </row>
    <row r="16428" spans="3:16" x14ac:dyDescent="0.35">
      <c r="C16428" s="21"/>
      <c r="E16428" s="21"/>
      <c r="G16428" s="20"/>
      <c r="I16428" s="20"/>
      <c r="O16428" s="20"/>
      <c r="P16428" s="20"/>
    </row>
    <row r="16429" spans="3:16" x14ac:dyDescent="0.35">
      <c r="C16429" s="21"/>
      <c r="E16429" s="21"/>
      <c r="G16429" s="20"/>
      <c r="I16429" s="20"/>
      <c r="O16429" s="20"/>
      <c r="P16429" s="20"/>
    </row>
    <row r="16430" spans="3:16" x14ac:dyDescent="0.35">
      <c r="C16430" s="21"/>
      <c r="E16430" s="21"/>
      <c r="G16430" s="20"/>
      <c r="I16430" s="20"/>
      <c r="O16430" s="20"/>
      <c r="P16430" s="20"/>
    </row>
    <row r="16431" spans="3:16" x14ac:dyDescent="0.35">
      <c r="C16431" s="21"/>
      <c r="E16431" s="21"/>
      <c r="G16431" s="20"/>
      <c r="I16431" s="20"/>
      <c r="O16431" s="20"/>
      <c r="P16431" s="20"/>
    </row>
    <row r="16432" spans="3:16" x14ac:dyDescent="0.35">
      <c r="C16432" s="21"/>
      <c r="E16432" s="21"/>
      <c r="G16432" s="20"/>
      <c r="I16432" s="20"/>
      <c r="O16432" s="20"/>
      <c r="P16432" s="20"/>
    </row>
    <row r="16433" spans="3:16" x14ac:dyDescent="0.35">
      <c r="C16433" s="21"/>
      <c r="E16433" s="21"/>
      <c r="G16433" s="20"/>
      <c r="I16433" s="20"/>
      <c r="O16433" s="20"/>
      <c r="P16433" s="20"/>
    </row>
    <row r="16434" spans="3:16" x14ac:dyDescent="0.35">
      <c r="C16434" s="21"/>
      <c r="E16434" s="21"/>
      <c r="G16434" s="20"/>
      <c r="I16434" s="20"/>
      <c r="O16434" s="20"/>
      <c r="P16434" s="20"/>
    </row>
    <row r="16435" spans="3:16" x14ac:dyDescent="0.35">
      <c r="C16435" s="21"/>
      <c r="E16435" s="21"/>
      <c r="G16435" s="20"/>
      <c r="I16435" s="20"/>
      <c r="O16435" s="20"/>
      <c r="P16435" s="20"/>
    </row>
    <row r="16436" spans="3:16" x14ac:dyDescent="0.35">
      <c r="C16436" s="21"/>
      <c r="E16436" s="21"/>
      <c r="G16436" s="20"/>
      <c r="I16436" s="20"/>
      <c r="O16436" s="20"/>
      <c r="P16436" s="20"/>
    </row>
    <row r="16437" spans="3:16" x14ac:dyDescent="0.35">
      <c r="C16437" s="21"/>
      <c r="E16437" s="21"/>
      <c r="G16437" s="20"/>
      <c r="I16437" s="20"/>
      <c r="O16437" s="20"/>
      <c r="P16437" s="20"/>
    </row>
    <row r="16438" spans="3:16" x14ac:dyDescent="0.35">
      <c r="C16438" s="21"/>
      <c r="E16438" s="21"/>
      <c r="G16438" s="20"/>
      <c r="I16438" s="20"/>
      <c r="O16438" s="20"/>
      <c r="P16438" s="20"/>
    </row>
    <row r="16439" spans="3:16" x14ac:dyDescent="0.35">
      <c r="C16439" s="21"/>
      <c r="E16439" s="21"/>
      <c r="G16439" s="20"/>
      <c r="I16439" s="20"/>
      <c r="O16439" s="20"/>
      <c r="P16439" s="20"/>
    </row>
    <row r="16440" spans="3:16" x14ac:dyDescent="0.35">
      <c r="C16440" s="21"/>
      <c r="E16440" s="21"/>
      <c r="G16440" s="20"/>
      <c r="I16440" s="20"/>
      <c r="O16440" s="20"/>
      <c r="P16440" s="20"/>
    </row>
    <row r="16441" spans="3:16" x14ac:dyDescent="0.35">
      <c r="C16441" s="21"/>
      <c r="E16441" s="21"/>
      <c r="G16441" s="20"/>
      <c r="I16441" s="20"/>
      <c r="O16441" s="20"/>
      <c r="P16441" s="20"/>
    </row>
    <row r="16442" spans="3:16" x14ac:dyDescent="0.35">
      <c r="C16442" s="21"/>
      <c r="E16442" s="21"/>
      <c r="G16442" s="20"/>
      <c r="I16442" s="20"/>
      <c r="O16442" s="20"/>
      <c r="P16442" s="20"/>
    </row>
    <row r="16443" spans="3:16" x14ac:dyDescent="0.35">
      <c r="C16443" s="21"/>
      <c r="E16443" s="21"/>
      <c r="G16443" s="20"/>
      <c r="I16443" s="20"/>
      <c r="O16443" s="20"/>
      <c r="P16443" s="20"/>
    </row>
    <row r="16444" spans="3:16" x14ac:dyDescent="0.35">
      <c r="C16444" s="21"/>
      <c r="E16444" s="21"/>
      <c r="G16444" s="20"/>
      <c r="I16444" s="20"/>
      <c r="O16444" s="20"/>
      <c r="P16444" s="20"/>
    </row>
    <row r="16445" spans="3:16" x14ac:dyDescent="0.35">
      <c r="C16445" s="21"/>
      <c r="E16445" s="21"/>
      <c r="G16445" s="20"/>
      <c r="I16445" s="20"/>
      <c r="O16445" s="20"/>
      <c r="P16445" s="20"/>
    </row>
    <row r="16446" spans="3:16" x14ac:dyDescent="0.35">
      <c r="C16446" s="21"/>
      <c r="E16446" s="21"/>
      <c r="G16446" s="20"/>
      <c r="I16446" s="20"/>
      <c r="O16446" s="20"/>
      <c r="P16446" s="20"/>
    </row>
    <row r="16447" spans="3:16" x14ac:dyDescent="0.35">
      <c r="C16447" s="21"/>
      <c r="E16447" s="21"/>
      <c r="G16447" s="20"/>
      <c r="I16447" s="20"/>
      <c r="O16447" s="20"/>
      <c r="P16447" s="20"/>
    </row>
    <row r="16448" spans="3:16" x14ac:dyDescent="0.35">
      <c r="C16448" s="21"/>
      <c r="E16448" s="21"/>
      <c r="G16448" s="20"/>
      <c r="I16448" s="20"/>
      <c r="O16448" s="20"/>
      <c r="P16448" s="20"/>
    </row>
    <row r="16449" spans="3:16" x14ac:dyDescent="0.35">
      <c r="C16449" s="21"/>
      <c r="E16449" s="21"/>
      <c r="G16449" s="20"/>
      <c r="I16449" s="20"/>
      <c r="O16449" s="20"/>
      <c r="P16449" s="20"/>
    </row>
    <row r="16450" spans="3:16" x14ac:dyDescent="0.35">
      <c r="C16450" s="21"/>
      <c r="E16450" s="21"/>
      <c r="G16450" s="20"/>
      <c r="I16450" s="20"/>
      <c r="O16450" s="20"/>
      <c r="P16450" s="20"/>
    </row>
    <row r="16451" spans="3:16" x14ac:dyDescent="0.35">
      <c r="C16451" s="21"/>
      <c r="E16451" s="21"/>
      <c r="G16451" s="20"/>
      <c r="I16451" s="20"/>
      <c r="O16451" s="20"/>
      <c r="P16451" s="20"/>
    </row>
    <row r="16452" spans="3:16" x14ac:dyDescent="0.35">
      <c r="C16452" s="21"/>
      <c r="E16452" s="21"/>
      <c r="G16452" s="20"/>
      <c r="I16452" s="20"/>
      <c r="O16452" s="20"/>
      <c r="P16452" s="20"/>
    </row>
    <row r="16453" spans="3:16" x14ac:dyDescent="0.35">
      <c r="C16453" s="21"/>
      <c r="E16453" s="21"/>
      <c r="G16453" s="20"/>
      <c r="I16453" s="20"/>
      <c r="O16453" s="20"/>
      <c r="P16453" s="20"/>
    </row>
    <row r="16454" spans="3:16" x14ac:dyDescent="0.35">
      <c r="C16454" s="21"/>
      <c r="E16454" s="21"/>
      <c r="G16454" s="20"/>
      <c r="I16454" s="20"/>
      <c r="O16454" s="20"/>
      <c r="P16454" s="20"/>
    </row>
    <row r="16455" spans="3:16" x14ac:dyDescent="0.35">
      <c r="C16455" s="21"/>
      <c r="E16455" s="21"/>
      <c r="G16455" s="20"/>
      <c r="I16455" s="20"/>
      <c r="O16455" s="20"/>
      <c r="P16455" s="20"/>
    </row>
    <row r="16456" spans="3:16" x14ac:dyDescent="0.35">
      <c r="C16456" s="21"/>
      <c r="E16456" s="21"/>
      <c r="G16456" s="20"/>
      <c r="I16456" s="20"/>
      <c r="O16456" s="20"/>
      <c r="P16456" s="20"/>
    </row>
    <row r="16457" spans="3:16" x14ac:dyDescent="0.35">
      <c r="C16457" s="21"/>
      <c r="E16457" s="21"/>
      <c r="G16457" s="20"/>
      <c r="I16457" s="20"/>
      <c r="O16457" s="20"/>
      <c r="P16457" s="20"/>
    </row>
    <row r="16458" spans="3:16" x14ac:dyDescent="0.35">
      <c r="C16458" s="21"/>
      <c r="E16458" s="21"/>
      <c r="G16458" s="20"/>
      <c r="I16458" s="20"/>
      <c r="O16458" s="20"/>
      <c r="P16458" s="20"/>
    </row>
    <row r="16459" spans="3:16" x14ac:dyDescent="0.35">
      <c r="C16459" s="21"/>
      <c r="E16459" s="21"/>
      <c r="G16459" s="20"/>
      <c r="I16459" s="20"/>
      <c r="O16459" s="20"/>
      <c r="P16459" s="20"/>
    </row>
    <row r="16460" spans="3:16" x14ac:dyDescent="0.35">
      <c r="C16460" s="21"/>
      <c r="E16460" s="21"/>
      <c r="G16460" s="20"/>
      <c r="I16460" s="20"/>
      <c r="O16460" s="20"/>
      <c r="P16460" s="20"/>
    </row>
    <row r="16461" spans="3:16" x14ac:dyDescent="0.35">
      <c r="C16461" s="21"/>
      <c r="E16461" s="21"/>
      <c r="G16461" s="20"/>
      <c r="I16461" s="20"/>
      <c r="O16461" s="20"/>
      <c r="P16461" s="20"/>
    </row>
    <row r="16462" spans="3:16" x14ac:dyDescent="0.35">
      <c r="C16462" s="21"/>
      <c r="E16462" s="21"/>
      <c r="G16462" s="20"/>
      <c r="I16462" s="20"/>
      <c r="O16462" s="20"/>
      <c r="P16462" s="20"/>
    </row>
    <row r="16463" spans="3:16" x14ac:dyDescent="0.35">
      <c r="C16463" s="21"/>
      <c r="E16463" s="21"/>
      <c r="G16463" s="20"/>
      <c r="I16463" s="20"/>
      <c r="O16463" s="20"/>
      <c r="P16463" s="20"/>
    </row>
    <row r="16464" spans="3:16" x14ac:dyDescent="0.35">
      <c r="C16464" s="21"/>
      <c r="E16464" s="21"/>
      <c r="G16464" s="20"/>
      <c r="I16464" s="20"/>
      <c r="O16464" s="20"/>
      <c r="P16464" s="20"/>
    </row>
    <row r="16465" spans="3:16" x14ac:dyDescent="0.35">
      <c r="C16465" s="21"/>
      <c r="E16465" s="21"/>
      <c r="G16465" s="20"/>
      <c r="I16465" s="20"/>
      <c r="O16465" s="20"/>
      <c r="P16465" s="20"/>
    </row>
    <row r="16466" spans="3:16" x14ac:dyDescent="0.35">
      <c r="C16466" s="21"/>
      <c r="E16466" s="21"/>
      <c r="G16466" s="20"/>
      <c r="I16466" s="20"/>
      <c r="O16466" s="20"/>
      <c r="P16466" s="20"/>
    </row>
    <row r="16467" spans="3:16" x14ac:dyDescent="0.35">
      <c r="C16467" s="21"/>
      <c r="E16467" s="21"/>
      <c r="G16467" s="20"/>
      <c r="I16467" s="20"/>
      <c r="O16467" s="20"/>
      <c r="P16467" s="20"/>
    </row>
    <row r="16468" spans="3:16" x14ac:dyDescent="0.35">
      <c r="C16468" s="21"/>
      <c r="E16468" s="21"/>
      <c r="G16468" s="20"/>
      <c r="I16468" s="20"/>
      <c r="O16468" s="20"/>
      <c r="P16468" s="20"/>
    </row>
    <row r="16469" spans="3:16" x14ac:dyDescent="0.35">
      <c r="C16469" s="21"/>
      <c r="E16469" s="21"/>
      <c r="G16469" s="20"/>
      <c r="I16469" s="20"/>
      <c r="O16469" s="20"/>
      <c r="P16469" s="20"/>
    </row>
    <row r="16470" spans="3:16" x14ac:dyDescent="0.35">
      <c r="C16470" s="21"/>
      <c r="E16470" s="21"/>
      <c r="G16470" s="20"/>
      <c r="I16470" s="20"/>
      <c r="O16470" s="20"/>
      <c r="P16470" s="20"/>
    </row>
    <row r="16471" spans="3:16" x14ac:dyDescent="0.35">
      <c r="C16471" s="21"/>
      <c r="E16471" s="21"/>
      <c r="G16471" s="20"/>
      <c r="I16471" s="20"/>
      <c r="O16471" s="20"/>
      <c r="P16471" s="20"/>
    </row>
    <row r="16472" spans="3:16" x14ac:dyDescent="0.35">
      <c r="C16472" s="21"/>
      <c r="E16472" s="21"/>
      <c r="G16472" s="20"/>
      <c r="I16472" s="20"/>
      <c r="O16472" s="20"/>
      <c r="P16472" s="20"/>
    </row>
    <row r="16473" spans="3:16" x14ac:dyDescent="0.35">
      <c r="C16473" s="21"/>
      <c r="E16473" s="21"/>
      <c r="G16473" s="20"/>
      <c r="I16473" s="20"/>
      <c r="O16473" s="20"/>
      <c r="P16473" s="20"/>
    </row>
    <row r="16474" spans="3:16" x14ac:dyDescent="0.35">
      <c r="C16474" s="21"/>
      <c r="E16474" s="21"/>
      <c r="G16474" s="20"/>
      <c r="I16474" s="20"/>
      <c r="O16474" s="20"/>
      <c r="P16474" s="20"/>
    </row>
    <row r="16475" spans="3:16" x14ac:dyDescent="0.35">
      <c r="C16475" s="21"/>
      <c r="E16475" s="21"/>
      <c r="G16475" s="20"/>
      <c r="I16475" s="20"/>
      <c r="O16475" s="20"/>
      <c r="P16475" s="20"/>
    </row>
    <row r="16476" spans="3:16" x14ac:dyDescent="0.35">
      <c r="C16476" s="21"/>
      <c r="E16476" s="21"/>
      <c r="G16476" s="20"/>
      <c r="I16476" s="20"/>
      <c r="O16476" s="20"/>
      <c r="P16476" s="20"/>
    </row>
    <row r="16477" spans="3:16" x14ac:dyDescent="0.35">
      <c r="C16477" s="21"/>
      <c r="E16477" s="21"/>
      <c r="G16477" s="20"/>
      <c r="I16477" s="20"/>
      <c r="O16477" s="20"/>
      <c r="P16477" s="20"/>
    </row>
    <row r="16478" spans="3:16" x14ac:dyDescent="0.35">
      <c r="C16478" s="21"/>
      <c r="E16478" s="21"/>
      <c r="G16478" s="20"/>
      <c r="I16478" s="20"/>
      <c r="O16478" s="20"/>
      <c r="P16478" s="20"/>
    </row>
    <row r="16479" spans="3:16" x14ac:dyDescent="0.35">
      <c r="C16479" s="21"/>
      <c r="E16479" s="21"/>
      <c r="G16479" s="20"/>
      <c r="I16479" s="20"/>
      <c r="O16479" s="20"/>
      <c r="P16479" s="20"/>
    </row>
    <row r="16480" spans="3:16" x14ac:dyDescent="0.35">
      <c r="C16480" s="21"/>
      <c r="E16480" s="21"/>
      <c r="G16480" s="20"/>
      <c r="I16480" s="20"/>
      <c r="O16480" s="20"/>
      <c r="P16480" s="20"/>
    </row>
    <row r="16481" spans="3:16" x14ac:dyDescent="0.35">
      <c r="C16481" s="21"/>
      <c r="E16481" s="21"/>
      <c r="G16481" s="20"/>
      <c r="I16481" s="20"/>
      <c r="O16481" s="20"/>
      <c r="P16481" s="20"/>
    </row>
    <row r="16482" spans="3:16" x14ac:dyDescent="0.35">
      <c r="C16482" s="21"/>
      <c r="E16482" s="21"/>
      <c r="G16482" s="20"/>
      <c r="I16482" s="20"/>
      <c r="O16482" s="20"/>
      <c r="P16482" s="20"/>
    </row>
    <row r="16483" spans="3:16" x14ac:dyDescent="0.35">
      <c r="C16483" s="21"/>
      <c r="E16483" s="21"/>
      <c r="G16483" s="20"/>
      <c r="I16483" s="20"/>
      <c r="O16483" s="20"/>
      <c r="P16483" s="20"/>
    </row>
    <row r="16484" spans="3:16" x14ac:dyDescent="0.35">
      <c r="C16484" s="21"/>
      <c r="E16484" s="21"/>
      <c r="G16484" s="20"/>
      <c r="I16484" s="20"/>
      <c r="O16484" s="20"/>
      <c r="P16484" s="20"/>
    </row>
    <row r="16485" spans="3:16" x14ac:dyDescent="0.35">
      <c r="C16485" s="21"/>
      <c r="E16485" s="21"/>
      <c r="G16485" s="20"/>
      <c r="I16485" s="20"/>
      <c r="O16485" s="20"/>
      <c r="P16485" s="20"/>
    </row>
    <row r="16486" spans="3:16" x14ac:dyDescent="0.35">
      <c r="C16486" s="21"/>
      <c r="E16486" s="21"/>
      <c r="G16486" s="20"/>
      <c r="I16486" s="20"/>
      <c r="O16486" s="20"/>
      <c r="P16486" s="20"/>
    </row>
    <row r="16487" spans="3:16" x14ac:dyDescent="0.35">
      <c r="C16487" s="21"/>
      <c r="E16487" s="21"/>
      <c r="G16487" s="20"/>
      <c r="I16487" s="20"/>
      <c r="O16487" s="20"/>
      <c r="P16487" s="20"/>
    </row>
    <row r="16488" spans="3:16" x14ac:dyDescent="0.35">
      <c r="C16488" s="21"/>
      <c r="E16488" s="21"/>
      <c r="G16488" s="20"/>
      <c r="I16488" s="20"/>
      <c r="O16488" s="20"/>
      <c r="P16488" s="20"/>
    </row>
    <row r="16489" spans="3:16" x14ac:dyDescent="0.35">
      <c r="C16489" s="21"/>
      <c r="E16489" s="21"/>
      <c r="G16489" s="20"/>
      <c r="I16489" s="20"/>
      <c r="O16489" s="20"/>
      <c r="P16489" s="20"/>
    </row>
    <row r="16490" spans="3:16" x14ac:dyDescent="0.35">
      <c r="C16490" s="21"/>
      <c r="E16490" s="21"/>
      <c r="G16490" s="20"/>
      <c r="I16490" s="20"/>
      <c r="O16490" s="20"/>
      <c r="P16490" s="20"/>
    </row>
    <row r="16491" spans="3:16" x14ac:dyDescent="0.35">
      <c r="C16491" s="21"/>
      <c r="E16491" s="21"/>
      <c r="G16491" s="20"/>
      <c r="I16491" s="20"/>
      <c r="O16491" s="20"/>
      <c r="P16491" s="20"/>
    </row>
    <row r="16492" spans="3:16" x14ac:dyDescent="0.35">
      <c r="C16492" s="21"/>
      <c r="E16492" s="21"/>
      <c r="G16492" s="20"/>
      <c r="I16492" s="20"/>
      <c r="O16492" s="20"/>
      <c r="P16492" s="20"/>
    </row>
    <row r="16493" spans="3:16" x14ac:dyDescent="0.35">
      <c r="C16493" s="21"/>
      <c r="E16493" s="21"/>
      <c r="G16493" s="20"/>
      <c r="I16493" s="20"/>
      <c r="O16493" s="20"/>
      <c r="P16493" s="20"/>
    </row>
    <row r="16494" spans="3:16" x14ac:dyDescent="0.35">
      <c r="C16494" s="21"/>
      <c r="E16494" s="21"/>
      <c r="G16494" s="20"/>
      <c r="I16494" s="20"/>
      <c r="O16494" s="20"/>
      <c r="P16494" s="20"/>
    </row>
    <row r="16495" spans="3:16" x14ac:dyDescent="0.35">
      <c r="C16495" s="21"/>
      <c r="E16495" s="21"/>
      <c r="G16495" s="20"/>
      <c r="I16495" s="20"/>
      <c r="O16495" s="20"/>
      <c r="P16495" s="20"/>
    </row>
    <row r="16496" spans="3:16" x14ac:dyDescent="0.35">
      <c r="C16496" s="21"/>
      <c r="E16496" s="21"/>
      <c r="G16496" s="20"/>
      <c r="I16496" s="20"/>
      <c r="O16496" s="20"/>
      <c r="P16496" s="20"/>
    </row>
    <row r="16497" spans="3:16" x14ac:dyDescent="0.35">
      <c r="C16497" s="21"/>
      <c r="E16497" s="21"/>
      <c r="G16497" s="20"/>
      <c r="I16497" s="20"/>
      <c r="O16497" s="20"/>
      <c r="P16497" s="20"/>
    </row>
    <row r="16498" spans="3:16" x14ac:dyDescent="0.35">
      <c r="C16498" s="21"/>
      <c r="E16498" s="21"/>
      <c r="G16498" s="20"/>
      <c r="I16498" s="20"/>
      <c r="O16498" s="20"/>
      <c r="P16498" s="20"/>
    </row>
    <row r="16499" spans="3:16" x14ac:dyDescent="0.35">
      <c r="C16499" s="21"/>
      <c r="E16499" s="21"/>
      <c r="G16499" s="20"/>
      <c r="I16499" s="20"/>
      <c r="O16499" s="20"/>
      <c r="P16499" s="20"/>
    </row>
    <row r="16500" spans="3:16" x14ac:dyDescent="0.35">
      <c r="C16500" s="21"/>
      <c r="E16500" s="21"/>
      <c r="G16500" s="20"/>
      <c r="I16500" s="20"/>
      <c r="O16500" s="20"/>
      <c r="P16500" s="20"/>
    </row>
    <row r="16501" spans="3:16" x14ac:dyDescent="0.35">
      <c r="C16501" s="21"/>
      <c r="E16501" s="21"/>
      <c r="G16501" s="20"/>
      <c r="I16501" s="20"/>
      <c r="O16501" s="20"/>
      <c r="P16501" s="20"/>
    </row>
    <row r="16502" spans="3:16" x14ac:dyDescent="0.35">
      <c r="C16502" s="21"/>
      <c r="E16502" s="21"/>
      <c r="G16502" s="20"/>
      <c r="I16502" s="20"/>
      <c r="O16502" s="20"/>
      <c r="P16502" s="20"/>
    </row>
    <row r="16503" spans="3:16" x14ac:dyDescent="0.35">
      <c r="C16503" s="21"/>
      <c r="E16503" s="21"/>
      <c r="G16503" s="20"/>
      <c r="I16503" s="20"/>
      <c r="O16503" s="20"/>
      <c r="P16503" s="20"/>
    </row>
    <row r="16504" spans="3:16" x14ac:dyDescent="0.35">
      <c r="C16504" s="21"/>
      <c r="E16504" s="21"/>
      <c r="G16504" s="20"/>
      <c r="I16504" s="20"/>
      <c r="O16504" s="20"/>
      <c r="P16504" s="20"/>
    </row>
    <row r="16505" spans="3:16" x14ac:dyDescent="0.35">
      <c r="C16505" s="21"/>
      <c r="E16505" s="21"/>
      <c r="G16505" s="20"/>
      <c r="I16505" s="20"/>
      <c r="O16505" s="20"/>
      <c r="P16505" s="20"/>
    </row>
    <row r="16506" spans="3:16" x14ac:dyDescent="0.35">
      <c r="C16506" s="21"/>
      <c r="E16506" s="21"/>
      <c r="G16506" s="20"/>
      <c r="I16506" s="20"/>
      <c r="O16506" s="20"/>
      <c r="P16506" s="20"/>
    </row>
    <row r="16507" spans="3:16" x14ac:dyDescent="0.35">
      <c r="C16507" s="21"/>
      <c r="E16507" s="21"/>
      <c r="G16507" s="20"/>
      <c r="I16507" s="20"/>
      <c r="O16507" s="20"/>
      <c r="P16507" s="20"/>
    </row>
    <row r="16508" spans="3:16" x14ac:dyDescent="0.35">
      <c r="C16508" s="21"/>
      <c r="E16508" s="21"/>
      <c r="G16508" s="20"/>
      <c r="I16508" s="20"/>
      <c r="O16508" s="20"/>
      <c r="P16508" s="20"/>
    </row>
    <row r="16509" spans="3:16" x14ac:dyDescent="0.35">
      <c r="C16509" s="21"/>
      <c r="E16509" s="21"/>
      <c r="G16509" s="20"/>
      <c r="I16509" s="20"/>
      <c r="O16509" s="20"/>
      <c r="P16509" s="20"/>
    </row>
    <row r="16510" spans="3:16" x14ac:dyDescent="0.35">
      <c r="C16510" s="21"/>
      <c r="E16510" s="21"/>
      <c r="G16510" s="20"/>
      <c r="I16510" s="20"/>
      <c r="O16510" s="20"/>
      <c r="P16510" s="20"/>
    </row>
    <row r="16511" spans="3:16" x14ac:dyDescent="0.35">
      <c r="C16511" s="21"/>
      <c r="E16511" s="21"/>
      <c r="G16511" s="20"/>
      <c r="I16511" s="20"/>
      <c r="O16511" s="20"/>
      <c r="P16511" s="20"/>
    </row>
    <row r="16512" spans="3:16" x14ac:dyDescent="0.35">
      <c r="C16512" s="21"/>
      <c r="E16512" s="21"/>
      <c r="G16512" s="20"/>
      <c r="I16512" s="20"/>
      <c r="O16512" s="20"/>
      <c r="P16512" s="20"/>
    </row>
    <row r="16513" spans="3:16" x14ac:dyDescent="0.35">
      <c r="C16513" s="21"/>
      <c r="E16513" s="21"/>
      <c r="G16513" s="20"/>
      <c r="I16513" s="20"/>
      <c r="O16513" s="20"/>
      <c r="P16513" s="20"/>
    </row>
    <row r="16514" spans="3:16" x14ac:dyDescent="0.35">
      <c r="C16514" s="21"/>
      <c r="E16514" s="21"/>
      <c r="G16514" s="20"/>
      <c r="I16514" s="20"/>
      <c r="O16514" s="20"/>
      <c r="P16514" s="20"/>
    </row>
    <row r="16515" spans="3:16" x14ac:dyDescent="0.35">
      <c r="C16515" s="21"/>
      <c r="E16515" s="21"/>
      <c r="G16515" s="20"/>
      <c r="I16515" s="20"/>
      <c r="O16515" s="20"/>
      <c r="P16515" s="20"/>
    </row>
    <row r="16516" spans="3:16" x14ac:dyDescent="0.35">
      <c r="C16516" s="21"/>
      <c r="E16516" s="21"/>
      <c r="G16516" s="20"/>
      <c r="I16516" s="20"/>
      <c r="O16516" s="20"/>
      <c r="P16516" s="20"/>
    </row>
    <row r="16517" spans="3:16" x14ac:dyDescent="0.35">
      <c r="C16517" s="21"/>
      <c r="E16517" s="21"/>
      <c r="G16517" s="20"/>
      <c r="I16517" s="20"/>
      <c r="O16517" s="20"/>
      <c r="P16517" s="20"/>
    </row>
    <row r="16518" spans="3:16" x14ac:dyDescent="0.35">
      <c r="C16518" s="21"/>
      <c r="E16518" s="21"/>
      <c r="G16518" s="20"/>
      <c r="I16518" s="20"/>
      <c r="O16518" s="20"/>
      <c r="P16518" s="20"/>
    </row>
    <row r="16519" spans="3:16" x14ac:dyDescent="0.35">
      <c r="C16519" s="21"/>
      <c r="E16519" s="21"/>
      <c r="G16519" s="20"/>
      <c r="I16519" s="20"/>
      <c r="O16519" s="20"/>
      <c r="P16519" s="20"/>
    </row>
    <row r="16520" spans="3:16" x14ac:dyDescent="0.35">
      <c r="C16520" s="21"/>
      <c r="E16520" s="21"/>
      <c r="G16520" s="20"/>
      <c r="I16520" s="20"/>
      <c r="O16520" s="20"/>
      <c r="P16520" s="20"/>
    </row>
    <row r="16521" spans="3:16" x14ac:dyDescent="0.35">
      <c r="C16521" s="21"/>
      <c r="E16521" s="21"/>
      <c r="G16521" s="20"/>
      <c r="I16521" s="20"/>
      <c r="O16521" s="20"/>
      <c r="P16521" s="20"/>
    </row>
    <row r="16522" spans="3:16" x14ac:dyDescent="0.35">
      <c r="C16522" s="21"/>
      <c r="E16522" s="21"/>
      <c r="G16522" s="20"/>
      <c r="I16522" s="20"/>
      <c r="O16522" s="20"/>
      <c r="P16522" s="20"/>
    </row>
    <row r="16523" spans="3:16" x14ac:dyDescent="0.35">
      <c r="C16523" s="21"/>
      <c r="E16523" s="21"/>
      <c r="G16523" s="20"/>
      <c r="I16523" s="20"/>
      <c r="O16523" s="20"/>
      <c r="P16523" s="20"/>
    </row>
    <row r="16524" spans="3:16" x14ac:dyDescent="0.35">
      <c r="C16524" s="21"/>
      <c r="E16524" s="21"/>
      <c r="G16524" s="20"/>
      <c r="I16524" s="20"/>
      <c r="O16524" s="20"/>
      <c r="P16524" s="20"/>
    </row>
    <row r="16525" spans="3:16" x14ac:dyDescent="0.35">
      <c r="C16525" s="21"/>
      <c r="E16525" s="21"/>
      <c r="G16525" s="20"/>
      <c r="I16525" s="20"/>
      <c r="O16525" s="20"/>
      <c r="P16525" s="20"/>
    </row>
    <row r="16526" spans="3:16" x14ac:dyDescent="0.35">
      <c r="C16526" s="21"/>
      <c r="E16526" s="21"/>
      <c r="G16526" s="20"/>
      <c r="I16526" s="20"/>
      <c r="O16526" s="20"/>
      <c r="P16526" s="20"/>
    </row>
    <row r="16527" spans="3:16" x14ac:dyDescent="0.35">
      <c r="C16527" s="21"/>
      <c r="E16527" s="21"/>
      <c r="G16527" s="20"/>
      <c r="I16527" s="20"/>
      <c r="O16527" s="20"/>
      <c r="P16527" s="20"/>
    </row>
    <row r="16528" spans="3:16" x14ac:dyDescent="0.35">
      <c r="C16528" s="21"/>
      <c r="E16528" s="21"/>
      <c r="G16528" s="20"/>
      <c r="I16528" s="20"/>
      <c r="O16528" s="20"/>
      <c r="P16528" s="20"/>
    </row>
    <row r="16529" spans="3:16" x14ac:dyDescent="0.35">
      <c r="C16529" s="21"/>
      <c r="E16529" s="21"/>
      <c r="G16529" s="20"/>
      <c r="I16529" s="20"/>
      <c r="O16529" s="20"/>
      <c r="P16529" s="20"/>
    </row>
    <row r="16530" spans="3:16" x14ac:dyDescent="0.35">
      <c r="C16530" s="21"/>
      <c r="E16530" s="21"/>
      <c r="G16530" s="20"/>
      <c r="I16530" s="20"/>
      <c r="O16530" s="20"/>
      <c r="P16530" s="20"/>
    </row>
    <row r="16531" spans="3:16" x14ac:dyDescent="0.35">
      <c r="C16531" s="21"/>
      <c r="E16531" s="21"/>
      <c r="G16531" s="20"/>
      <c r="I16531" s="20"/>
      <c r="O16531" s="20"/>
      <c r="P16531" s="20"/>
    </row>
    <row r="16532" spans="3:16" x14ac:dyDescent="0.35">
      <c r="C16532" s="21"/>
      <c r="E16532" s="21"/>
      <c r="G16532" s="20"/>
      <c r="I16532" s="20"/>
      <c r="O16532" s="20"/>
      <c r="P16532" s="20"/>
    </row>
    <row r="16533" spans="3:16" x14ac:dyDescent="0.35">
      <c r="C16533" s="21"/>
      <c r="E16533" s="21"/>
      <c r="G16533" s="20"/>
      <c r="I16533" s="20"/>
      <c r="O16533" s="20"/>
      <c r="P16533" s="20"/>
    </row>
    <row r="16534" spans="3:16" x14ac:dyDescent="0.35">
      <c r="C16534" s="21"/>
      <c r="E16534" s="21"/>
      <c r="G16534" s="20"/>
      <c r="I16534" s="20"/>
      <c r="O16534" s="20"/>
      <c r="P16534" s="20"/>
    </row>
    <row r="16535" spans="3:16" x14ac:dyDescent="0.35">
      <c r="C16535" s="21"/>
      <c r="E16535" s="21"/>
      <c r="G16535" s="20"/>
      <c r="I16535" s="20"/>
      <c r="O16535" s="20"/>
      <c r="P16535" s="20"/>
    </row>
    <row r="16536" spans="3:16" x14ac:dyDescent="0.35">
      <c r="C16536" s="21"/>
      <c r="E16536" s="21"/>
      <c r="G16536" s="20"/>
      <c r="I16536" s="20"/>
      <c r="O16536" s="20"/>
      <c r="P16536" s="20"/>
    </row>
    <row r="16537" spans="3:16" x14ac:dyDescent="0.35">
      <c r="C16537" s="21"/>
      <c r="E16537" s="21"/>
      <c r="G16537" s="20"/>
      <c r="I16537" s="20"/>
      <c r="O16537" s="20"/>
      <c r="P16537" s="20"/>
    </row>
    <row r="16538" spans="3:16" x14ac:dyDescent="0.35">
      <c r="C16538" s="21"/>
      <c r="E16538" s="21"/>
      <c r="G16538" s="20"/>
      <c r="I16538" s="20"/>
      <c r="O16538" s="20"/>
      <c r="P16538" s="20"/>
    </row>
    <row r="16539" spans="3:16" x14ac:dyDescent="0.35">
      <c r="C16539" s="21"/>
      <c r="E16539" s="21"/>
      <c r="G16539" s="20"/>
      <c r="I16539" s="20"/>
      <c r="O16539" s="20"/>
      <c r="P16539" s="20"/>
    </row>
    <row r="16540" spans="3:16" x14ac:dyDescent="0.35">
      <c r="C16540" s="21"/>
      <c r="E16540" s="21"/>
      <c r="G16540" s="20"/>
      <c r="I16540" s="20"/>
      <c r="O16540" s="20"/>
      <c r="P16540" s="20"/>
    </row>
    <row r="16541" spans="3:16" x14ac:dyDescent="0.35">
      <c r="C16541" s="21"/>
      <c r="E16541" s="21"/>
      <c r="G16541" s="20"/>
      <c r="I16541" s="20"/>
      <c r="O16541" s="20"/>
      <c r="P16541" s="20"/>
    </row>
    <row r="16542" spans="3:16" x14ac:dyDescent="0.35">
      <c r="C16542" s="21"/>
      <c r="E16542" s="21"/>
      <c r="G16542" s="20"/>
      <c r="I16542" s="20"/>
      <c r="O16542" s="20"/>
      <c r="P16542" s="20"/>
    </row>
    <row r="16543" spans="3:16" x14ac:dyDescent="0.35">
      <c r="C16543" s="21"/>
      <c r="E16543" s="21"/>
      <c r="G16543" s="20"/>
      <c r="I16543" s="20"/>
      <c r="O16543" s="20"/>
      <c r="P16543" s="20"/>
    </row>
    <row r="16544" spans="3:16" x14ac:dyDescent="0.35">
      <c r="C16544" s="21"/>
      <c r="E16544" s="21"/>
      <c r="G16544" s="20"/>
      <c r="I16544" s="20"/>
      <c r="O16544" s="20"/>
      <c r="P16544" s="20"/>
    </row>
    <row r="16545" spans="3:16" x14ac:dyDescent="0.35">
      <c r="C16545" s="21"/>
      <c r="E16545" s="21"/>
      <c r="G16545" s="20"/>
      <c r="I16545" s="20"/>
      <c r="O16545" s="20"/>
      <c r="P16545" s="20"/>
    </row>
    <row r="16546" spans="3:16" x14ac:dyDescent="0.35">
      <c r="C16546" s="21"/>
      <c r="E16546" s="21"/>
      <c r="G16546" s="20"/>
      <c r="I16546" s="20"/>
      <c r="O16546" s="20"/>
      <c r="P16546" s="20"/>
    </row>
    <row r="16547" spans="3:16" x14ac:dyDescent="0.35">
      <c r="C16547" s="21"/>
      <c r="E16547" s="21"/>
      <c r="G16547" s="20"/>
      <c r="I16547" s="20"/>
      <c r="O16547" s="20"/>
      <c r="P16547" s="20"/>
    </row>
    <row r="16548" spans="3:16" x14ac:dyDescent="0.35">
      <c r="C16548" s="21"/>
      <c r="E16548" s="21"/>
      <c r="G16548" s="20"/>
      <c r="I16548" s="20"/>
      <c r="O16548" s="20"/>
      <c r="P16548" s="20"/>
    </row>
    <row r="16549" spans="3:16" x14ac:dyDescent="0.35">
      <c r="C16549" s="21"/>
      <c r="E16549" s="21"/>
      <c r="G16549" s="20"/>
      <c r="I16549" s="20"/>
      <c r="O16549" s="20"/>
      <c r="P16549" s="20"/>
    </row>
    <row r="16550" spans="3:16" x14ac:dyDescent="0.35">
      <c r="C16550" s="21"/>
      <c r="E16550" s="21"/>
      <c r="G16550" s="20"/>
      <c r="I16550" s="20"/>
      <c r="O16550" s="20"/>
      <c r="P16550" s="20"/>
    </row>
    <row r="16551" spans="3:16" x14ac:dyDescent="0.35">
      <c r="C16551" s="21"/>
      <c r="E16551" s="21"/>
      <c r="G16551" s="20"/>
      <c r="I16551" s="20"/>
      <c r="O16551" s="20"/>
      <c r="P16551" s="20"/>
    </row>
    <row r="16552" spans="3:16" x14ac:dyDescent="0.35">
      <c r="C16552" s="21"/>
      <c r="E16552" s="21"/>
      <c r="G16552" s="20"/>
      <c r="I16552" s="20"/>
      <c r="O16552" s="20"/>
      <c r="P16552" s="20"/>
    </row>
    <row r="16553" spans="3:16" x14ac:dyDescent="0.35">
      <c r="C16553" s="21"/>
      <c r="E16553" s="21"/>
      <c r="G16553" s="20"/>
      <c r="I16553" s="20"/>
      <c r="O16553" s="20"/>
      <c r="P16553" s="20"/>
    </row>
    <row r="16554" spans="3:16" x14ac:dyDescent="0.35">
      <c r="C16554" s="21"/>
      <c r="E16554" s="21"/>
      <c r="G16554" s="20"/>
      <c r="I16554" s="20"/>
      <c r="O16554" s="20"/>
      <c r="P16554" s="20"/>
    </row>
    <row r="16555" spans="3:16" x14ac:dyDescent="0.35">
      <c r="C16555" s="21"/>
      <c r="E16555" s="21"/>
      <c r="G16555" s="20"/>
      <c r="I16555" s="20"/>
      <c r="O16555" s="20"/>
      <c r="P16555" s="20"/>
    </row>
    <row r="16556" spans="3:16" x14ac:dyDescent="0.35">
      <c r="C16556" s="21"/>
      <c r="E16556" s="21"/>
      <c r="G16556" s="20"/>
      <c r="I16556" s="20"/>
      <c r="O16556" s="20"/>
      <c r="P16556" s="20"/>
    </row>
    <row r="16557" spans="3:16" x14ac:dyDescent="0.35">
      <c r="C16557" s="21"/>
      <c r="E16557" s="21"/>
      <c r="G16557" s="20"/>
      <c r="I16557" s="20"/>
      <c r="O16557" s="20"/>
      <c r="P16557" s="20"/>
    </row>
    <row r="16558" spans="3:16" x14ac:dyDescent="0.35">
      <c r="C16558" s="21"/>
      <c r="E16558" s="21"/>
      <c r="G16558" s="20"/>
      <c r="I16558" s="20"/>
      <c r="O16558" s="20"/>
      <c r="P16558" s="20"/>
    </row>
    <row r="16559" spans="3:16" x14ac:dyDescent="0.35">
      <c r="C16559" s="21"/>
      <c r="E16559" s="21"/>
      <c r="G16559" s="20"/>
      <c r="I16559" s="20"/>
      <c r="O16559" s="20"/>
      <c r="P16559" s="20"/>
    </row>
    <row r="16560" spans="3:16" x14ac:dyDescent="0.35">
      <c r="C16560" s="21"/>
      <c r="E16560" s="21"/>
      <c r="G16560" s="20"/>
      <c r="I16560" s="20"/>
      <c r="O16560" s="20"/>
      <c r="P16560" s="20"/>
    </row>
    <row r="16561" spans="3:16" x14ac:dyDescent="0.35">
      <c r="C16561" s="21"/>
      <c r="E16561" s="21"/>
      <c r="G16561" s="20"/>
      <c r="I16561" s="20"/>
      <c r="O16561" s="20"/>
      <c r="P16561" s="20"/>
    </row>
    <row r="16562" spans="3:16" x14ac:dyDescent="0.35">
      <c r="C16562" s="21"/>
      <c r="E16562" s="21"/>
      <c r="G16562" s="20"/>
      <c r="I16562" s="20"/>
      <c r="O16562" s="20"/>
      <c r="P16562" s="20"/>
    </row>
    <row r="16563" spans="3:16" x14ac:dyDescent="0.35">
      <c r="C16563" s="21"/>
      <c r="E16563" s="21"/>
      <c r="G16563" s="20"/>
      <c r="I16563" s="20"/>
      <c r="O16563" s="20"/>
      <c r="P16563" s="20"/>
    </row>
    <row r="16564" spans="3:16" x14ac:dyDescent="0.35">
      <c r="C16564" s="21"/>
      <c r="E16564" s="21"/>
      <c r="G16564" s="20"/>
      <c r="I16564" s="20"/>
      <c r="O16564" s="20"/>
      <c r="P16564" s="20"/>
    </row>
    <row r="16565" spans="3:16" x14ac:dyDescent="0.35">
      <c r="C16565" s="21"/>
      <c r="E16565" s="21"/>
      <c r="G16565" s="20"/>
      <c r="I16565" s="20"/>
      <c r="O16565" s="20"/>
      <c r="P16565" s="20"/>
    </row>
    <row r="16566" spans="3:16" x14ac:dyDescent="0.35">
      <c r="C16566" s="21"/>
      <c r="E16566" s="21"/>
      <c r="G16566" s="20"/>
      <c r="I16566" s="20"/>
      <c r="O16566" s="20"/>
      <c r="P16566" s="20"/>
    </row>
    <row r="16567" spans="3:16" x14ac:dyDescent="0.35">
      <c r="C16567" s="21"/>
      <c r="E16567" s="21"/>
      <c r="G16567" s="20"/>
      <c r="I16567" s="20"/>
      <c r="O16567" s="20"/>
      <c r="P16567" s="20"/>
    </row>
    <row r="16568" spans="3:16" x14ac:dyDescent="0.35">
      <c r="C16568" s="21"/>
      <c r="E16568" s="21"/>
      <c r="G16568" s="20"/>
      <c r="I16568" s="20"/>
      <c r="O16568" s="20"/>
      <c r="P16568" s="20"/>
    </row>
    <row r="16569" spans="3:16" x14ac:dyDescent="0.35">
      <c r="C16569" s="21"/>
      <c r="E16569" s="21"/>
      <c r="G16569" s="20"/>
      <c r="I16569" s="20"/>
      <c r="O16569" s="20"/>
      <c r="P16569" s="20"/>
    </row>
    <row r="16570" spans="3:16" x14ac:dyDescent="0.35">
      <c r="C16570" s="21"/>
      <c r="E16570" s="21"/>
      <c r="G16570" s="20"/>
      <c r="I16570" s="20"/>
      <c r="O16570" s="20"/>
      <c r="P16570" s="20"/>
    </row>
    <row r="16571" spans="3:16" x14ac:dyDescent="0.35">
      <c r="C16571" s="21"/>
      <c r="E16571" s="21"/>
      <c r="G16571" s="20"/>
      <c r="I16571" s="20"/>
      <c r="O16571" s="20"/>
      <c r="P16571" s="20"/>
    </row>
    <row r="16572" spans="3:16" x14ac:dyDescent="0.35">
      <c r="C16572" s="21"/>
      <c r="E16572" s="21"/>
      <c r="G16572" s="20"/>
      <c r="I16572" s="20"/>
      <c r="O16572" s="20"/>
      <c r="P16572" s="20"/>
    </row>
    <row r="16573" spans="3:16" x14ac:dyDescent="0.35">
      <c r="C16573" s="21"/>
      <c r="E16573" s="21"/>
      <c r="G16573" s="20"/>
      <c r="I16573" s="20"/>
      <c r="O16573" s="20"/>
      <c r="P16573" s="20"/>
    </row>
    <row r="16574" spans="3:16" x14ac:dyDescent="0.35">
      <c r="C16574" s="21"/>
      <c r="E16574" s="21"/>
      <c r="G16574" s="20"/>
      <c r="I16574" s="20"/>
      <c r="O16574" s="20"/>
      <c r="P16574" s="20"/>
    </row>
    <row r="16575" spans="3:16" x14ac:dyDescent="0.35">
      <c r="C16575" s="21"/>
      <c r="E16575" s="21"/>
      <c r="G16575" s="20"/>
      <c r="I16575" s="20"/>
      <c r="O16575" s="20"/>
      <c r="P16575" s="20"/>
    </row>
    <row r="16576" spans="3:16" x14ac:dyDescent="0.35">
      <c r="C16576" s="21"/>
      <c r="E16576" s="21"/>
      <c r="G16576" s="20"/>
      <c r="I16576" s="20"/>
      <c r="O16576" s="20"/>
      <c r="P16576" s="20"/>
    </row>
    <row r="16577" spans="3:16" x14ac:dyDescent="0.35">
      <c r="C16577" s="21"/>
      <c r="E16577" s="21"/>
      <c r="G16577" s="20"/>
      <c r="I16577" s="20"/>
      <c r="O16577" s="20"/>
      <c r="P16577" s="20"/>
    </row>
    <row r="16578" spans="3:16" x14ac:dyDescent="0.35">
      <c r="C16578" s="21"/>
      <c r="E16578" s="21"/>
      <c r="G16578" s="20"/>
      <c r="I16578" s="20"/>
      <c r="O16578" s="20"/>
      <c r="P16578" s="20"/>
    </row>
    <row r="16579" spans="3:16" x14ac:dyDescent="0.35">
      <c r="C16579" s="21"/>
      <c r="E16579" s="21"/>
      <c r="G16579" s="20"/>
      <c r="I16579" s="20"/>
      <c r="O16579" s="20"/>
      <c r="P16579" s="20"/>
    </row>
    <row r="16580" spans="3:16" x14ac:dyDescent="0.35">
      <c r="C16580" s="21"/>
      <c r="E16580" s="21"/>
      <c r="G16580" s="20"/>
      <c r="I16580" s="20"/>
      <c r="O16580" s="20"/>
      <c r="P16580" s="20"/>
    </row>
    <row r="16581" spans="3:16" x14ac:dyDescent="0.35">
      <c r="C16581" s="21"/>
      <c r="E16581" s="21"/>
      <c r="G16581" s="20"/>
      <c r="I16581" s="20"/>
      <c r="O16581" s="20"/>
      <c r="P16581" s="20"/>
    </row>
    <row r="16582" spans="3:16" x14ac:dyDescent="0.35">
      <c r="C16582" s="21"/>
      <c r="E16582" s="21"/>
      <c r="G16582" s="20"/>
      <c r="I16582" s="20"/>
      <c r="O16582" s="20"/>
      <c r="P16582" s="20"/>
    </row>
    <row r="16583" spans="3:16" x14ac:dyDescent="0.35">
      <c r="C16583" s="21"/>
      <c r="E16583" s="21"/>
      <c r="G16583" s="20"/>
      <c r="I16583" s="20"/>
      <c r="O16583" s="20"/>
      <c r="P16583" s="20"/>
    </row>
    <row r="16584" spans="3:16" x14ac:dyDescent="0.35">
      <c r="C16584" s="21"/>
      <c r="E16584" s="21"/>
      <c r="G16584" s="20"/>
      <c r="I16584" s="20"/>
      <c r="O16584" s="20"/>
      <c r="P16584" s="20"/>
    </row>
    <row r="16585" spans="3:16" x14ac:dyDescent="0.35">
      <c r="C16585" s="21"/>
      <c r="E16585" s="21"/>
      <c r="G16585" s="20"/>
      <c r="I16585" s="20"/>
      <c r="O16585" s="20"/>
      <c r="P16585" s="20"/>
    </row>
    <row r="16586" spans="3:16" x14ac:dyDescent="0.35">
      <c r="C16586" s="21"/>
      <c r="E16586" s="21"/>
      <c r="G16586" s="20"/>
      <c r="I16586" s="20"/>
      <c r="O16586" s="20"/>
      <c r="P16586" s="20"/>
    </row>
    <row r="16587" spans="3:16" x14ac:dyDescent="0.35">
      <c r="C16587" s="21"/>
      <c r="E16587" s="21"/>
      <c r="G16587" s="20"/>
      <c r="I16587" s="20"/>
      <c r="O16587" s="20"/>
      <c r="P16587" s="20"/>
    </row>
    <row r="16588" spans="3:16" x14ac:dyDescent="0.35">
      <c r="C16588" s="21"/>
      <c r="E16588" s="21"/>
      <c r="G16588" s="20"/>
      <c r="I16588" s="20"/>
      <c r="O16588" s="20"/>
      <c r="P16588" s="20"/>
    </row>
    <row r="16589" spans="3:16" x14ac:dyDescent="0.35">
      <c r="C16589" s="21"/>
      <c r="E16589" s="21"/>
      <c r="G16589" s="20"/>
      <c r="I16589" s="20"/>
      <c r="O16589" s="20"/>
      <c r="P16589" s="20"/>
    </row>
    <row r="16590" spans="3:16" x14ac:dyDescent="0.35">
      <c r="C16590" s="21"/>
      <c r="E16590" s="21"/>
      <c r="G16590" s="20"/>
      <c r="I16590" s="20"/>
      <c r="O16590" s="20"/>
      <c r="P16590" s="20"/>
    </row>
    <row r="16591" spans="3:16" x14ac:dyDescent="0.35">
      <c r="C16591" s="21"/>
      <c r="E16591" s="21"/>
      <c r="G16591" s="20"/>
      <c r="I16591" s="20"/>
      <c r="O16591" s="20"/>
      <c r="P16591" s="20"/>
    </row>
    <row r="16592" spans="3:16" x14ac:dyDescent="0.35">
      <c r="C16592" s="21"/>
      <c r="E16592" s="21"/>
      <c r="G16592" s="20"/>
      <c r="I16592" s="20"/>
      <c r="O16592" s="20"/>
      <c r="P16592" s="20"/>
    </row>
    <row r="16593" spans="3:16" x14ac:dyDescent="0.35">
      <c r="C16593" s="21"/>
      <c r="E16593" s="21"/>
      <c r="G16593" s="20"/>
      <c r="I16593" s="20"/>
      <c r="O16593" s="20"/>
      <c r="P16593" s="20"/>
    </row>
    <row r="16594" spans="3:16" x14ac:dyDescent="0.35">
      <c r="C16594" s="21"/>
      <c r="E16594" s="21"/>
      <c r="G16594" s="20"/>
      <c r="I16594" s="20"/>
      <c r="O16594" s="20"/>
      <c r="P16594" s="20"/>
    </row>
    <row r="16595" spans="3:16" x14ac:dyDescent="0.35">
      <c r="C16595" s="21"/>
      <c r="E16595" s="21"/>
      <c r="G16595" s="20"/>
      <c r="I16595" s="20"/>
      <c r="O16595" s="20"/>
      <c r="P16595" s="20"/>
    </row>
    <row r="16596" spans="3:16" x14ac:dyDescent="0.35">
      <c r="C16596" s="21"/>
      <c r="E16596" s="21"/>
      <c r="G16596" s="20"/>
      <c r="I16596" s="20"/>
      <c r="O16596" s="20"/>
      <c r="P16596" s="20"/>
    </row>
    <row r="16597" spans="3:16" x14ac:dyDescent="0.35">
      <c r="C16597" s="21"/>
      <c r="E16597" s="21"/>
      <c r="G16597" s="20"/>
      <c r="I16597" s="20"/>
      <c r="O16597" s="20"/>
      <c r="P16597" s="20"/>
    </row>
    <row r="16598" spans="3:16" x14ac:dyDescent="0.35">
      <c r="C16598" s="21"/>
      <c r="E16598" s="21"/>
      <c r="G16598" s="20"/>
      <c r="I16598" s="20"/>
      <c r="O16598" s="20"/>
      <c r="P16598" s="20"/>
    </row>
    <row r="16599" spans="3:16" x14ac:dyDescent="0.35">
      <c r="C16599" s="21"/>
      <c r="E16599" s="21"/>
      <c r="G16599" s="20"/>
      <c r="I16599" s="20"/>
      <c r="O16599" s="20"/>
      <c r="P16599" s="20"/>
    </row>
    <row r="16600" spans="3:16" x14ac:dyDescent="0.35">
      <c r="C16600" s="21"/>
      <c r="E16600" s="21"/>
      <c r="G16600" s="20"/>
      <c r="I16600" s="20"/>
      <c r="O16600" s="20"/>
      <c r="P16600" s="20"/>
    </row>
    <row r="16601" spans="3:16" x14ac:dyDescent="0.35">
      <c r="C16601" s="21"/>
      <c r="E16601" s="21"/>
      <c r="G16601" s="20"/>
      <c r="I16601" s="20"/>
      <c r="O16601" s="20"/>
      <c r="P16601" s="20"/>
    </row>
    <row r="16602" spans="3:16" x14ac:dyDescent="0.35">
      <c r="C16602" s="21"/>
      <c r="E16602" s="21"/>
      <c r="G16602" s="20"/>
      <c r="I16602" s="20"/>
      <c r="O16602" s="20"/>
      <c r="P16602" s="20"/>
    </row>
    <row r="16603" spans="3:16" x14ac:dyDescent="0.35">
      <c r="C16603" s="21"/>
      <c r="E16603" s="21"/>
      <c r="G16603" s="20"/>
      <c r="I16603" s="20"/>
      <c r="O16603" s="20"/>
      <c r="P16603" s="20"/>
    </row>
    <row r="16604" spans="3:16" x14ac:dyDescent="0.35">
      <c r="C16604" s="21"/>
      <c r="E16604" s="21"/>
      <c r="G16604" s="20"/>
      <c r="I16604" s="20"/>
      <c r="O16604" s="20"/>
      <c r="P16604" s="20"/>
    </row>
    <row r="16605" spans="3:16" x14ac:dyDescent="0.35">
      <c r="C16605" s="21"/>
      <c r="E16605" s="21"/>
      <c r="G16605" s="20"/>
      <c r="I16605" s="20"/>
      <c r="O16605" s="20"/>
      <c r="P16605" s="20"/>
    </row>
    <row r="16606" spans="3:16" x14ac:dyDescent="0.35">
      <c r="C16606" s="21"/>
      <c r="E16606" s="21"/>
      <c r="G16606" s="20"/>
      <c r="I16606" s="20"/>
      <c r="O16606" s="20"/>
      <c r="P16606" s="20"/>
    </row>
    <row r="16607" spans="3:16" x14ac:dyDescent="0.35">
      <c r="C16607" s="21"/>
      <c r="E16607" s="21"/>
      <c r="G16607" s="20"/>
      <c r="I16607" s="20"/>
      <c r="O16607" s="20"/>
      <c r="P16607" s="20"/>
    </row>
    <row r="16608" spans="3:16" x14ac:dyDescent="0.35">
      <c r="C16608" s="21"/>
      <c r="E16608" s="21"/>
      <c r="G16608" s="20"/>
      <c r="I16608" s="20"/>
      <c r="O16608" s="20"/>
      <c r="P16608" s="20"/>
    </row>
    <row r="16609" spans="3:16" x14ac:dyDescent="0.35">
      <c r="C16609" s="21"/>
      <c r="E16609" s="21"/>
      <c r="G16609" s="20"/>
      <c r="I16609" s="20"/>
      <c r="O16609" s="20"/>
      <c r="P16609" s="20"/>
    </row>
    <row r="16610" spans="3:16" x14ac:dyDescent="0.35">
      <c r="C16610" s="21"/>
      <c r="E16610" s="21"/>
      <c r="G16610" s="20"/>
      <c r="I16610" s="20"/>
      <c r="O16610" s="20"/>
      <c r="P16610" s="20"/>
    </row>
    <row r="16611" spans="3:16" x14ac:dyDescent="0.35">
      <c r="C16611" s="21"/>
      <c r="E16611" s="21"/>
      <c r="G16611" s="20"/>
      <c r="I16611" s="20"/>
      <c r="O16611" s="20"/>
      <c r="P16611" s="20"/>
    </row>
    <row r="16612" spans="3:16" x14ac:dyDescent="0.35">
      <c r="C16612" s="21"/>
      <c r="E16612" s="21"/>
      <c r="G16612" s="20"/>
      <c r="I16612" s="20"/>
      <c r="O16612" s="20"/>
      <c r="P16612" s="20"/>
    </row>
    <row r="16613" spans="3:16" x14ac:dyDescent="0.35">
      <c r="C16613" s="21"/>
      <c r="E16613" s="21"/>
      <c r="G16613" s="20"/>
      <c r="I16613" s="20"/>
      <c r="O16613" s="20"/>
      <c r="P16613" s="20"/>
    </row>
    <row r="16614" spans="3:16" x14ac:dyDescent="0.35">
      <c r="C16614" s="21"/>
      <c r="E16614" s="21"/>
      <c r="G16614" s="20"/>
      <c r="I16614" s="20"/>
      <c r="O16614" s="20"/>
      <c r="P16614" s="20"/>
    </row>
    <row r="16615" spans="3:16" x14ac:dyDescent="0.35">
      <c r="C16615" s="21"/>
      <c r="E16615" s="21"/>
      <c r="G16615" s="20"/>
      <c r="I16615" s="20"/>
      <c r="O16615" s="20"/>
      <c r="P16615" s="20"/>
    </row>
    <row r="16616" spans="3:16" x14ac:dyDescent="0.35">
      <c r="C16616" s="21"/>
      <c r="E16616" s="21"/>
      <c r="G16616" s="20"/>
      <c r="I16616" s="20"/>
      <c r="O16616" s="20"/>
      <c r="P16616" s="20"/>
    </row>
    <row r="16617" spans="3:16" x14ac:dyDescent="0.35">
      <c r="C16617" s="21"/>
      <c r="E16617" s="21"/>
      <c r="G16617" s="20"/>
      <c r="I16617" s="20"/>
      <c r="O16617" s="20"/>
      <c r="P16617" s="20"/>
    </row>
    <row r="16618" spans="3:16" x14ac:dyDescent="0.35">
      <c r="C16618" s="21"/>
      <c r="E16618" s="21"/>
      <c r="G16618" s="20"/>
      <c r="I16618" s="20"/>
      <c r="O16618" s="20"/>
      <c r="P16618" s="20"/>
    </row>
    <row r="16619" spans="3:16" x14ac:dyDescent="0.35">
      <c r="C16619" s="21"/>
      <c r="E16619" s="21"/>
      <c r="G16619" s="20"/>
      <c r="I16619" s="20"/>
      <c r="O16619" s="20"/>
      <c r="P16619" s="20"/>
    </row>
    <row r="16620" spans="3:16" x14ac:dyDescent="0.35">
      <c r="C16620" s="21"/>
      <c r="E16620" s="21"/>
      <c r="G16620" s="20"/>
      <c r="I16620" s="20"/>
      <c r="O16620" s="20"/>
      <c r="P16620" s="20"/>
    </row>
    <row r="16621" spans="3:16" x14ac:dyDescent="0.35">
      <c r="C16621" s="21"/>
      <c r="E16621" s="21"/>
      <c r="G16621" s="20"/>
      <c r="I16621" s="20"/>
      <c r="O16621" s="20"/>
      <c r="P16621" s="20"/>
    </row>
    <row r="16622" spans="3:16" x14ac:dyDescent="0.35">
      <c r="C16622" s="21"/>
      <c r="E16622" s="21"/>
      <c r="G16622" s="20"/>
      <c r="I16622" s="20"/>
      <c r="O16622" s="20"/>
      <c r="P16622" s="20"/>
    </row>
    <row r="16623" spans="3:16" x14ac:dyDescent="0.35">
      <c r="C16623" s="21"/>
      <c r="E16623" s="21"/>
      <c r="G16623" s="20"/>
      <c r="I16623" s="20"/>
      <c r="O16623" s="20"/>
      <c r="P16623" s="20"/>
    </row>
    <row r="16624" spans="3:16" x14ac:dyDescent="0.35">
      <c r="C16624" s="21"/>
      <c r="E16624" s="21"/>
      <c r="G16624" s="20"/>
      <c r="I16624" s="20"/>
      <c r="O16624" s="20"/>
      <c r="P16624" s="20"/>
    </row>
    <row r="16625" spans="3:16" x14ac:dyDescent="0.35">
      <c r="C16625" s="21"/>
      <c r="E16625" s="21"/>
      <c r="G16625" s="20"/>
      <c r="I16625" s="20"/>
      <c r="O16625" s="20"/>
      <c r="P16625" s="20"/>
    </row>
    <row r="16626" spans="3:16" x14ac:dyDescent="0.35">
      <c r="C16626" s="21"/>
      <c r="E16626" s="21"/>
      <c r="G16626" s="20"/>
      <c r="I16626" s="20"/>
      <c r="O16626" s="20"/>
      <c r="P16626" s="20"/>
    </row>
    <row r="16627" spans="3:16" x14ac:dyDescent="0.35">
      <c r="C16627" s="21"/>
      <c r="E16627" s="21"/>
      <c r="G16627" s="20"/>
      <c r="I16627" s="20"/>
      <c r="O16627" s="20"/>
      <c r="P16627" s="20"/>
    </row>
    <row r="16628" spans="3:16" x14ac:dyDescent="0.35">
      <c r="C16628" s="21"/>
      <c r="E16628" s="21"/>
      <c r="G16628" s="20"/>
      <c r="I16628" s="20"/>
      <c r="O16628" s="20"/>
      <c r="P16628" s="20"/>
    </row>
    <row r="16629" spans="3:16" x14ac:dyDescent="0.35">
      <c r="C16629" s="21"/>
      <c r="E16629" s="21"/>
      <c r="G16629" s="20"/>
      <c r="I16629" s="20"/>
      <c r="O16629" s="20"/>
      <c r="P16629" s="20"/>
    </row>
    <row r="16630" spans="3:16" x14ac:dyDescent="0.35">
      <c r="C16630" s="21"/>
      <c r="E16630" s="21"/>
      <c r="G16630" s="20"/>
      <c r="I16630" s="20"/>
      <c r="O16630" s="20"/>
      <c r="P16630" s="20"/>
    </row>
    <row r="16631" spans="3:16" x14ac:dyDescent="0.35">
      <c r="C16631" s="21"/>
      <c r="E16631" s="21"/>
      <c r="G16631" s="20"/>
      <c r="I16631" s="20"/>
      <c r="O16631" s="20"/>
      <c r="P16631" s="20"/>
    </row>
    <row r="16632" spans="3:16" x14ac:dyDescent="0.35">
      <c r="C16632" s="21"/>
      <c r="E16632" s="21"/>
      <c r="G16632" s="20"/>
      <c r="I16632" s="20"/>
      <c r="O16632" s="20"/>
      <c r="P16632" s="20"/>
    </row>
    <row r="16633" spans="3:16" x14ac:dyDescent="0.35">
      <c r="C16633" s="21"/>
      <c r="E16633" s="21"/>
      <c r="G16633" s="20"/>
      <c r="I16633" s="20"/>
      <c r="O16633" s="20"/>
      <c r="P16633" s="20"/>
    </row>
    <row r="16634" spans="3:16" x14ac:dyDescent="0.35">
      <c r="C16634" s="21"/>
      <c r="E16634" s="21"/>
      <c r="G16634" s="20"/>
      <c r="I16634" s="20"/>
      <c r="O16634" s="20"/>
      <c r="P16634" s="20"/>
    </row>
    <row r="16635" spans="3:16" x14ac:dyDescent="0.35">
      <c r="C16635" s="21"/>
      <c r="E16635" s="21"/>
      <c r="G16635" s="20"/>
      <c r="I16635" s="20"/>
      <c r="O16635" s="20"/>
      <c r="P16635" s="20"/>
    </row>
    <row r="16636" spans="3:16" x14ac:dyDescent="0.35">
      <c r="C16636" s="21"/>
      <c r="E16636" s="21"/>
      <c r="G16636" s="20"/>
      <c r="I16636" s="20"/>
      <c r="O16636" s="20"/>
      <c r="P16636" s="20"/>
    </row>
    <row r="16637" spans="3:16" x14ac:dyDescent="0.35">
      <c r="C16637" s="21"/>
      <c r="E16637" s="21"/>
      <c r="G16637" s="20"/>
      <c r="I16637" s="20"/>
      <c r="O16637" s="20"/>
      <c r="P16637" s="20"/>
    </row>
    <row r="16638" spans="3:16" x14ac:dyDescent="0.35">
      <c r="C16638" s="21"/>
      <c r="E16638" s="21"/>
      <c r="G16638" s="20"/>
      <c r="I16638" s="20"/>
      <c r="O16638" s="20"/>
      <c r="P16638" s="20"/>
    </row>
    <row r="16639" spans="3:16" x14ac:dyDescent="0.35">
      <c r="C16639" s="21"/>
      <c r="E16639" s="21"/>
      <c r="G16639" s="20"/>
      <c r="I16639" s="20"/>
      <c r="O16639" s="20"/>
      <c r="P16639" s="20"/>
    </row>
    <row r="16640" spans="3:16" x14ac:dyDescent="0.35">
      <c r="C16640" s="21"/>
      <c r="E16640" s="21"/>
      <c r="G16640" s="20"/>
      <c r="I16640" s="20"/>
      <c r="O16640" s="20"/>
      <c r="P16640" s="20"/>
    </row>
    <row r="16641" spans="3:16" x14ac:dyDescent="0.35">
      <c r="C16641" s="21"/>
      <c r="E16641" s="21"/>
      <c r="G16641" s="20"/>
      <c r="I16641" s="20"/>
      <c r="O16641" s="20"/>
      <c r="P16641" s="20"/>
    </row>
    <row r="16642" spans="3:16" x14ac:dyDescent="0.35">
      <c r="C16642" s="21"/>
      <c r="E16642" s="21"/>
      <c r="G16642" s="20"/>
      <c r="I16642" s="20"/>
      <c r="O16642" s="20"/>
      <c r="P16642" s="20"/>
    </row>
    <row r="16643" spans="3:16" x14ac:dyDescent="0.35">
      <c r="C16643" s="21"/>
      <c r="E16643" s="21"/>
      <c r="G16643" s="20"/>
      <c r="I16643" s="20"/>
      <c r="O16643" s="20"/>
      <c r="P16643" s="20"/>
    </row>
    <row r="16644" spans="3:16" x14ac:dyDescent="0.35">
      <c r="C16644" s="21"/>
      <c r="E16644" s="21"/>
      <c r="G16644" s="20"/>
      <c r="I16644" s="20"/>
      <c r="O16644" s="20"/>
      <c r="P16644" s="20"/>
    </row>
    <row r="16645" spans="3:16" x14ac:dyDescent="0.35">
      <c r="C16645" s="21"/>
      <c r="E16645" s="21"/>
      <c r="G16645" s="20"/>
      <c r="I16645" s="20"/>
      <c r="O16645" s="20"/>
      <c r="P16645" s="20"/>
    </row>
    <row r="16646" spans="3:16" x14ac:dyDescent="0.35">
      <c r="C16646" s="21"/>
      <c r="E16646" s="21"/>
      <c r="G16646" s="20"/>
      <c r="I16646" s="20"/>
      <c r="O16646" s="20"/>
      <c r="P16646" s="20"/>
    </row>
    <row r="16647" spans="3:16" x14ac:dyDescent="0.35">
      <c r="C16647" s="21"/>
      <c r="E16647" s="21"/>
      <c r="G16647" s="20"/>
      <c r="I16647" s="20"/>
      <c r="O16647" s="20"/>
      <c r="P16647" s="20"/>
    </row>
    <row r="16648" spans="3:16" x14ac:dyDescent="0.35">
      <c r="C16648" s="21"/>
      <c r="E16648" s="21"/>
      <c r="G16648" s="20"/>
      <c r="I16648" s="20"/>
      <c r="O16648" s="20"/>
      <c r="P16648" s="20"/>
    </row>
    <row r="16649" spans="3:16" x14ac:dyDescent="0.35">
      <c r="C16649" s="21"/>
      <c r="E16649" s="21"/>
      <c r="G16649" s="20"/>
      <c r="I16649" s="20"/>
      <c r="O16649" s="20"/>
      <c r="P16649" s="20"/>
    </row>
    <row r="16650" spans="3:16" x14ac:dyDescent="0.35">
      <c r="C16650" s="21"/>
      <c r="E16650" s="21"/>
      <c r="G16650" s="20"/>
      <c r="I16650" s="20"/>
      <c r="O16650" s="20"/>
      <c r="P16650" s="20"/>
    </row>
    <row r="16651" spans="3:16" x14ac:dyDescent="0.35">
      <c r="C16651" s="21"/>
      <c r="E16651" s="21"/>
      <c r="G16651" s="20"/>
      <c r="I16651" s="20"/>
      <c r="O16651" s="20"/>
      <c r="P16651" s="20"/>
    </row>
    <row r="16652" spans="3:16" x14ac:dyDescent="0.35">
      <c r="C16652" s="21"/>
      <c r="E16652" s="21"/>
      <c r="G16652" s="20"/>
      <c r="I16652" s="20"/>
      <c r="O16652" s="20"/>
      <c r="P16652" s="20"/>
    </row>
    <row r="16653" spans="3:16" x14ac:dyDescent="0.35">
      <c r="C16653" s="21"/>
      <c r="E16653" s="21"/>
      <c r="G16653" s="20"/>
      <c r="I16653" s="20"/>
      <c r="O16653" s="20"/>
      <c r="P16653" s="20"/>
    </row>
    <row r="16654" spans="3:16" x14ac:dyDescent="0.35">
      <c r="C16654" s="21"/>
      <c r="E16654" s="21"/>
      <c r="G16654" s="20"/>
      <c r="I16654" s="20"/>
      <c r="O16654" s="20"/>
      <c r="P16654" s="20"/>
    </row>
    <row r="16655" spans="3:16" x14ac:dyDescent="0.35">
      <c r="C16655" s="21"/>
      <c r="E16655" s="21"/>
      <c r="G16655" s="20"/>
      <c r="I16655" s="20"/>
      <c r="O16655" s="20"/>
      <c r="P16655" s="20"/>
    </row>
    <row r="16656" spans="3:16" x14ac:dyDescent="0.35">
      <c r="C16656" s="21"/>
      <c r="E16656" s="21"/>
      <c r="G16656" s="20"/>
      <c r="I16656" s="20"/>
      <c r="O16656" s="20"/>
      <c r="P16656" s="20"/>
    </row>
    <row r="16657" spans="3:16" x14ac:dyDescent="0.35">
      <c r="C16657" s="21"/>
      <c r="E16657" s="21"/>
      <c r="G16657" s="20"/>
      <c r="I16657" s="20"/>
      <c r="O16657" s="20"/>
      <c r="P16657" s="20"/>
    </row>
    <row r="16658" spans="3:16" x14ac:dyDescent="0.35">
      <c r="C16658" s="21"/>
      <c r="E16658" s="21"/>
      <c r="G16658" s="20"/>
      <c r="I16658" s="20"/>
      <c r="O16658" s="20"/>
      <c r="P16658" s="20"/>
    </row>
    <row r="16659" spans="3:16" x14ac:dyDescent="0.35">
      <c r="C16659" s="21"/>
      <c r="E16659" s="21"/>
      <c r="G16659" s="20"/>
      <c r="I16659" s="20"/>
      <c r="O16659" s="20"/>
      <c r="P16659" s="20"/>
    </row>
    <row r="16660" spans="3:16" x14ac:dyDescent="0.35">
      <c r="C16660" s="21"/>
      <c r="E16660" s="21"/>
      <c r="G16660" s="20"/>
      <c r="I16660" s="20"/>
      <c r="O16660" s="20"/>
      <c r="P16660" s="20"/>
    </row>
    <row r="16661" spans="3:16" x14ac:dyDescent="0.35">
      <c r="C16661" s="21"/>
      <c r="E16661" s="21"/>
      <c r="G16661" s="20"/>
      <c r="I16661" s="20"/>
      <c r="O16661" s="20"/>
      <c r="P16661" s="20"/>
    </row>
    <row r="16662" spans="3:16" x14ac:dyDescent="0.35">
      <c r="C16662" s="21"/>
      <c r="E16662" s="21"/>
      <c r="G16662" s="20"/>
      <c r="I16662" s="20"/>
      <c r="O16662" s="20"/>
      <c r="P16662" s="20"/>
    </row>
    <row r="16663" spans="3:16" x14ac:dyDescent="0.35">
      <c r="C16663" s="21"/>
      <c r="E16663" s="21"/>
      <c r="G16663" s="20"/>
      <c r="I16663" s="20"/>
      <c r="O16663" s="20"/>
      <c r="P16663" s="20"/>
    </row>
    <row r="16664" spans="3:16" x14ac:dyDescent="0.35">
      <c r="C16664" s="21"/>
      <c r="E16664" s="21"/>
      <c r="G16664" s="20"/>
      <c r="I16664" s="20"/>
      <c r="O16664" s="20"/>
      <c r="P16664" s="20"/>
    </row>
    <row r="16665" spans="3:16" x14ac:dyDescent="0.35">
      <c r="C16665" s="21"/>
      <c r="E16665" s="21"/>
      <c r="G16665" s="20"/>
      <c r="I16665" s="20"/>
      <c r="O16665" s="20"/>
      <c r="P16665" s="20"/>
    </row>
    <row r="16666" spans="3:16" x14ac:dyDescent="0.35">
      <c r="C16666" s="21"/>
      <c r="E16666" s="21"/>
      <c r="G16666" s="20"/>
      <c r="I16666" s="20"/>
      <c r="O16666" s="20"/>
      <c r="P16666" s="20"/>
    </row>
    <row r="16667" spans="3:16" x14ac:dyDescent="0.35">
      <c r="C16667" s="21"/>
      <c r="E16667" s="21"/>
      <c r="G16667" s="20"/>
      <c r="I16667" s="20"/>
      <c r="O16667" s="20"/>
      <c r="P16667" s="20"/>
    </row>
    <row r="16668" spans="3:16" x14ac:dyDescent="0.35">
      <c r="C16668" s="21"/>
      <c r="E16668" s="21"/>
      <c r="G16668" s="20"/>
      <c r="I16668" s="20"/>
      <c r="O16668" s="20"/>
      <c r="P16668" s="20"/>
    </row>
    <row r="16669" spans="3:16" x14ac:dyDescent="0.35">
      <c r="C16669" s="21"/>
      <c r="E16669" s="21"/>
      <c r="G16669" s="20"/>
      <c r="I16669" s="20"/>
      <c r="O16669" s="20"/>
      <c r="P16669" s="20"/>
    </row>
    <row r="16670" spans="3:16" x14ac:dyDescent="0.35">
      <c r="C16670" s="21"/>
      <c r="E16670" s="21"/>
      <c r="G16670" s="20"/>
      <c r="I16670" s="20"/>
      <c r="O16670" s="20"/>
      <c r="P16670" s="20"/>
    </row>
    <row r="16671" spans="3:16" x14ac:dyDescent="0.35">
      <c r="C16671" s="21"/>
      <c r="E16671" s="21"/>
      <c r="G16671" s="20"/>
      <c r="I16671" s="20"/>
      <c r="O16671" s="20"/>
      <c r="P16671" s="20"/>
    </row>
    <row r="16672" spans="3:16" x14ac:dyDescent="0.35">
      <c r="C16672" s="21"/>
      <c r="E16672" s="21"/>
      <c r="G16672" s="20"/>
      <c r="I16672" s="20"/>
      <c r="O16672" s="20"/>
      <c r="P16672" s="20"/>
    </row>
    <row r="16673" spans="3:16" x14ac:dyDescent="0.35">
      <c r="C16673" s="21"/>
      <c r="E16673" s="21"/>
      <c r="G16673" s="20"/>
      <c r="I16673" s="20"/>
      <c r="O16673" s="20"/>
      <c r="P16673" s="20"/>
    </row>
    <row r="16674" spans="3:16" x14ac:dyDescent="0.35">
      <c r="C16674" s="21"/>
      <c r="E16674" s="21"/>
      <c r="G16674" s="20"/>
      <c r="I16674" s="20"/>
      <c r="O16674" s="20"/>
      <c r="P16674" s="20"/>
    </row>
    <row r="16675" spans="3:16" x14ac:dyDescent="0.35">
      <c r="C16675" s="21"/>
      <c r="E16675" s="21"/>
      <c r="G16675" s="20"/>
      <c r="I16675" s="20"/>
      <c r="O16675" s="20"/>
      <c r="P16675" s="20"/>
    </row>
    <row r="16676" spans="3:16" x14ac:dyDescent="0.35">
      <c r="C16676" s="21"/>
      <c r="E16676" s="21"/>
      <c r="G16676" s="20"/>
      <c r="I16676" s="20"/>
      <c r="O16676" s="20"/>
      <c r="P16676" s="20"/>
    </row>
    <row r="16677" spans="3:16" x14ac:dyDescent="0.35">
      <c r="C16677" s="21"/>
      <c r="E16677" s="21"/>
      <c r="G16677" s="20"/>
      <c r="I16677" s="20"/>
      <c r="O16677" s="20"/>
      <c r="P16677" s="20"/>
    </row>
    <row r="16678" spans="3:16" x14ac:dyDescent="0.35">
      <c r="C16678" s="21"/>
      <c r="E16678" s="21"/>
      <c r="G16678" s="20"/>
      <c r="I16678" s="20"/>
      <c r="O16678" s="20"/>
      <c r="P16678" s="20"/>
    </row>
    <row r="16679" spans="3:16" x14ac:dyDescent="0.35">
      <c r="C16679" s="21"/>
      <c r="E16679" s="21"/>
      <c r="G16679" s="20"/>
      <c r="I16679" s="20"/>
      <c r="O16679" s="20"/>
      <c r="P16679" s="20"/>
    </row>
    <row r="16680" spans="3:16" x14ac:dyDescent="0.35">
      <c r="C16680" s="21"/>
      <c r="E16680" s="21"/>
      <c r="G16680" s="20"/>
      <c r="I16680" s="20"/>
      <c r="O16680" s="20"/>
      <c r="P16680" s="20"/>
    </row>
    <row r="16681" spans="3:16" x14ac:dyDescent="0.35">
      <c r="C16681" s="21"/>
      <c r="E16681" s="21"/>
      <c r="G16681" s="20"/>
      <c r="I16681" s="20"/>
      <c r="O16681" s="20"/>
      <c r="P16681" s="20"/>
    </row>
    <row r="16682" spans="3:16" x14ac:dyDescent="0.35">
      <c r="C16682" s="21"/>
      <c r="E16682" s="21"/>
      <c r="G16682" s="20"/>
      <c r="I16682" s="20"/>
      <c r="O16682" s="20"/>
      <c r="P16682" s="20"/>
    </row>
    <row r="16683" spans="3:16" x14ac:dyDescent="0.35">
      <c r="C16683" s="21"/>
      <c r="E16683" s="21"/>
      <c r="G16683" s="20"/>
      <c r="I16683" s="20"/>
      <c r="O16683" s="20"/>
      <c r="P16683" s="20"/>
    </row>
    <row r="16684" spans="3:16" x14ac:dyDescent="0.35">
      <c r="C16684" s="21"/>
      <c r="E16684" s="21"/>
      <c r="G16684" s="20"/>
      <c r="I16684" s="20"/>
      <c r="O16684" s="20"/>
      <c r="P16684" s="20"/>
    </row>
    <row r="16685" spans="3:16" x14ac:dyDescent="0.35">
      <c r="C16685" s="21"/>
      <c r="E16685" s="21"/>
      <c r="G16685" s="20"/>
      <c r="I16685" s="20"/>
      <c r="O16685" s="20"/>
      <c r="P16685" s="20"/>
    </row>
    <row r="16686" spans="3:16" x14ac:dyDescent="0.35">
      <c r="C16686" s="21"/>
      <c r="E16686" s="21"/>
      <c r="G16686" s="20"/>
      <c r="I16686" s="20"/>
      <c r="O16686" s="20"/>
      <c r="P16686" s="20"/>
    </row>
    <row r="16687" spans="3:16" x14ac:dyDescent="0.35">
      <c r="C16687" s="21"/>
      <c r="E16687" s="21"/>
      <c r="G16687" s="20"/>
      <c r="I16687" s="20"/>
      <c r="O16687" s="20"/>
      <c r="P16687" s="20"/>
    </row>
    <row r="16688" spans="3:16" x14ac:dyDescent="0.35">
      <c r="C16688" s="21"/>
      <c r="E16688" s="21"/>
      <c r="G16688" s="20"/>
      <c r="I16688" s="20"/>
      <c r="O16688" s="20"/>
      <c r="P16688" s="20"/>
    </row>
    <row r="16689" spans="3:16" x14ac:dyDescent="0.35">
      <c r="C16689" s="21"/>
      <c r="E16689" s="21"/>
      <c r="G16689" s="20"/>
      <c r="I16689" s="20"/>
      <c r="O16689" s="20"/>
      <c r="P16689" s="20"/>
    </row>
    <row r="16690" spans="3:16" x14ac:dyDescent="0.35">
      <c r="C16690" s="21"/>
      <c r="E16690" s="21"/>
      <c r="G16690" s="20"/>
      <c r="I16690" s="20"/>
      <c r="O16690" s="20"/>
      <c r="P16690" s="20"/>
    </row>
    <row r="16691" spans="3:16" x14ac:dyDescent="0.35">
      <c r="C16691" s="21"/>
      <c r="E16691" s="21"/>
      <c r="G16691" s="20"/>
      <c r="I16691" s="20"/>
      <c r="O16691" s="20"/>
      <c r="P16691" s="20"/>
    </row>
    <row r="16692" spans="3:16" x14ac:dyDescent="0.35">
      <c r="C16692" s="21"/>
      <c r="E16692" s="21"/>
      <c r="G16692" s="20"/>
      <c r="I16692" s="20"/>
      <c r="O16692" s="20"/>
      <c r="P16692" s="20"/>
    </row>
    <row r="16693" spans="3:16" x14ac:dyDescent="0.35">
      <c r="C16693" s="21"/>
      <c r="E16693" s="21"/>
      <c r="G16693" s="20"/>
      <c r="I16693" s="20"/>
      <c r="O16693" s="20"/>
      <c r="P16693" s="20"/>
    </row>
    <row r="16694" spans="3:16" x14ac:dyDescent="0.35">
      <c r="C16694" s="21"/>
      <c r="E16694" s="21"/>
      <c r="G16694" s="20"/>
      <c r="I16694" s="20"/>
      <c r="O16694" s="20"/>
      <c r="P16694" s="20"/>
    </row>
    <row r="16695" spans="3:16" x14ac:dyDescent="0.35">
      <c r="C16695" s="21"/>
      <c r="E16695" s="21"/>
      <c r="G16695" s="20"/>
      <c r="I16695" s="20"/>
      <c r="O16695" s="20"/>
      <c r="P16695" s="20"/>
    </row>
    <row r="16696" spans="3:16" x14ac:dyDescent="0.35">
      <c r="C16696" s="21"/>
      <c r="E16696" s="21"/>
      <c r="G16696" s="20"/>
      <c r="I16696" s="20"/>
      <c r="O16696" s="20"/>
      <c r="P16696" s="20"/>
    </row>
    <row r="16697" spans="3:16" x14ac:dyDescent="0.35">
      <c r="C16697" s="21"/>
      <c r="E16697" s="21"/>
      <c r="G16697" s="20"/>
      <c r="I16697" s="20"/>
      <c r="O16697" s="20"/>
      <c r="P16697" s="20"/>
    </row>
    <row r="16698" spans="3:16" x14ac:dyDescent="0.35">
      <c r="C16698" s="21"/>
      <c r="E16698" s="21"/>
      <c r="G16698" s="20"/>
      <c r="I16698" s="20"/>
      <c r="O16698" s="20"/>
      <c r="P16698" s="20"/>
    </row>
    <row r="16699" spans="3:16" x14ac:dyDescent="0.35">
      <c r="C16699" s="21"/>
      <c r="E16699" s="21"/>
      <c r="G16699" s="20"/>
      <c r="I16699" s="20"/>
      <c r="O16699" s="20"/>
      <c r="P16699" s="20"/>
    </row>
    <row r="16700" spans="3:16" x14ac:dyDescent="0.35">
      <c r="C16700" s="21"/>
      <c r="E16700" s="21"/>
      <c r="G16700" s="20"/>
      <c r="I16700" s="20"/>
      <c r="O16700" s="20"/>
      <c r="P16700" s="20"/>
    </row>
    <row r="16701" spans="3:16" x14ac:dyDescent="0.35">
      <c r="C16701" s="21"/>
      <c r="E16701" s="21"/>
      <c r="G16701" s="20"/>
      <c r="I16701" s="20"/>
      <c r="O16701" s="20"/>
      <c r="P16701" s="20"/>
    </row>
    <row r="16702" spans="3:16" x14ac:dyDescent="0.35">
      <c r="C16702" s="21"/>
      <c r="E16702" s="21"/>
      <c r="G16702" s="20"/>
      <c r="I16702" s="20"/>
      <c r="O16702" s="20"/>
      <c r="P16702" s="20"/>
    </row>
    <row r="16703" spans="3:16" x14ac:dyDescent="0.35">
      <c r="C16703" s="21"/>
      <c r="E16703" s="21"/>
      <c r="G16703" s="20"/>
      <c r="I16703" s="20"/>
      <c r="O16703" s="20"/>
      <c r="P16703" s="20"/>
    </row>
    <row r="16704" spans="3:16" x14ac:dyDescent="0.35">
      <c r="C16704" s="21"/>
      <c r="E16704" s="21"/>
      <c r="G16704" s="20"/>
      <c r="I16704" s="20"/>
      <c r="O16704" s="20"/>
      <c r="P16704" s="20"/>
    </row>
    <row r="16705" spans="3:16" x14ac:dyDescent="0.35">
      <c r="C16705" s="21"/>
      <c r="E16705" s="21"/>
      <c r="G16705" s="20"/>
      <c r="I16705" s="20"/>
      <c r="O16705" s="20"/>
      <c r="P16705" s="20"/>
    </row>
    <row r="16706" spans="3:16" x14ac:dyDescent="0.35">
      <c r="C16706" s="21"/>
      <c r="E16706" s="21"/>
      <c r="G16706" s="20"/>
      <c r="I16706" s="20"/>
      <c r="O16706" s="20"/>
      <c r="P16706" s="20"/>
    </row>
    <row r="16707" spans="3:16" x14ac:dyDescent="0.35">
      <c r="C16707" s="21"/>
      <c r="E16707" s="21"/>
      <c r="G16707" s="20"/>
      <c r="I16707" s="20"/>
      <c r="O16707" s="20"/>
      <c r="P16707" s="20"/>
    </row>
    <row r="16708" spans="3:16" x14ac:dyDescent="0.35">
      <c r="C16708" s="21"/>
      <c r="E16708" s="21"/>
      <c r="G16708" s="20"/>
      <c r="I16708" s="20"/>
      <c r="O16708" s="20"/>
      <c r="P16708" s="20"/>
    </row>
    <row r="16709" spans="3:16" x14ac:dyDescent="0.35">
      <c r="C16709" s="21"/>
      <c r="E16709" s="21"/>
      <c r="G16709" s="20"/>
      <c r="I16709" s="20"/>
      <c r="O16709" s="20"/>
      <c r="P16709" s="20"/>
    </row>
    <row r="16710" spans="3:16" x14ac:dyDescent="0.35">
      <c r="C16710" s="21"/>
      <c r="E16710" s="21"/>
      <c r="G16710" s="20"/>
      <c r="I16710" s="20"/>
      <c r="O16710" s="20"/>
      <c r="P16710" s="20"/>
    </row>
    <row r="16711" spans="3:16" x14ac:dyDescent="0.35">
      <c r="C16711" s="21"/>
      <c r="E16711" s="21"/>
      <c r="G16711" s="20"/>
      <c r="I16711" s="20"/>
      <c r="O16711" s="20"/>
      <c r="P16711" s="20"/>
    </row>
    <row r="16712" spans="3:16" x14ac:dyDescent="0.35">
      <c r="C16712" s="21"/>
      <c r="E16712" s="21"/>
      <c r="G16712" s="20"/>
      <c r="I16712" s="20"/>
      <c r="O16712" s="20"/>
      <c r="P16712" s="20"/>
    </row>
    <row r="16713" spans="3:16" x14ac:dyDescent="0.35">
      <c r="C16713" s="21"/>
      <c r="E16713" s="21"/>
      <c r="G16713" s="20"/>
      <c r="I16713" s="20"/>
      <c r="O16713" s="20"/>
      <c r="P16713" s="20"/>
    </row>
    <row r="16714" spans="3:16" x14ac:dyDescent="0.35">
      <c r="C16714" s="21"/>
      <c r="E16714" s="21"/>
      <c r="G16714" s="20"/>
      <c r="I16714" s="20"/>
      <c r="O16714" s="20"/>
      <c r="P16714" s="20"/>
    </row>
    <row r="16715" spans="3:16" x14ac:dyDescent="0.35">
      <c r="C16715" s="21"/>
      <c r="E16715" s="21"/>
      <c r="G16715" s="20"/>
      <c r="I16715" s="20"/>
      <c r="O16715" s="20"/>
      <c r="P16715" s="20"/>
    </row>
    <row r="16716" spans="3:16" x14ac:dyDescent="0.35">
      <c r="C16716" s="21"/>
      <c r="E16716" s="21"/>
      <c r="G16716" s="20"/>
      <c r="I16716" s="20"/>
      <c r="O16716" s="20"/>
      <c r="P16716" s="20"/>
    </row>
    <row r="16717" spans="3:16" x14ac:dyDescent="0.35">
      <c r="C16717" s="21"/>
      <c r="E16717" s="21"/>
      <c r="G16717" s="20"/>
      <c r="I16717" s="20"/>
      <c r="O16717" s="20"/>
      <c r="P16717" s="20"/>
    </row>
    <row r="16718" spans="3:16" x14ac:dyDescent="0.35">
      <c r="C16718" s="21"/>
      <c r="E16718" s="21"/>
      <c r="G16718" s="20"/>
      <c r="I16718" s="20"/>
      <c r="O16718" s="20"/>
      <c r="P16718" s="20"/>
    </row>
    <row r="16719" spans="3:16" x14ac:dyDescent="0.35">
      <c r="C16719" s="21"/>
      <c r="E16719" s="21"/>
      <c r="G16719" s="20"/>
      <c r="I16719" s="20"/>
      <c r="O16719" s="20"/>
      <c r="P16719" s="20"/>
    </row>
    <row r="16720" spans="3:16" x14ac:dyDescent="0.35">
      <c r="C16720" s="21"/>
      <c r="E16720" s="21"/>
      <c r="G16720" s="20"/>
      <c r="I16720" s="20"/>
      <c r="O16720" s="20"/>
      <c r="P16720" s="20"/>
    </row>
    <row r="16721" spans="3:16" x14ac:dyDescent="0.35">
      <c r="C16721" s="21"/>
      <c r="E16721" s="21"/>
      <c r="G16721" s="20"/>
      <c r="I16721" s="20"/>
      <c r="O16721" s="20"/>
      <c r="P16721" s="20"/>
    </row>
    <row r="16722" spans="3:16" x14ac:dyDescent="0.35">
      <c r="C16722" s="21"/>
      <c r="E16722" s="21"/>
      <c r="G16722" s="20"/>
      <c r="I16722" s="20"/>
      <c r="O16722" s="20"/>
      <c r="P16722" s="20"/>
    </row>
    <row r="16723" spans="3:16" x14ac:dyDescent="0.35">
      <c r="C16723" s="21"/>
      <c r="E16723" s="21"/>
      <c r="G16723" s="20"/>
      <c r="I16723" s="20"/>
      <c r="O16723" s="20"/>
      <c r="P16723" s="20"/>
    </row>
    <row r="16724" spans="3:16" x14ac:dyDescent="0.35">
      <c r="C16724" s="21"/>
      <c r="E16724" s="21"/>
      <c r="G16724" s="20"/>
      <c r="I16724" s="20"/>
      <c r="O16724" s="20"/>
      <c r="P16724" s="20"/>
    </row>
    <row r="16725" spans="3:16" x14ac:dyDescent="0.35">
      <c r="C16725" s="21"/>
      <c r="E16725" s="21"/>
      <c r="G16725" s="20"/>
      <c r="I16725" s="20"/>
      <c r="O16725" s="20"/>
      <c r="P16725" s="20"/>
    </row>
    <row r="16726" spans="3:16" x14ac:dyDescent="0.35">
      <c r="C16726" s="21"/>
      <c r="E16726" s="21"/>
      <c r="G16726" s="20"/>
      <c r="I16726" s="20"/>
      <c r="O16726" s="20"/>
      <c r="P16726" s="20"/>
    </row>
    <row r="16727" spans="3:16" x14ac:dyDescent="0.35">
      <c r="C16727" s="21"/>
      <c r="E16727" s="21"/>
      <c r="G16727" s="20"/>
      <c r="I16727" s="20"/>
      <c r="O16727" s="20"/>
      <c r="P16727" s="20"/>
    </row>
    <row r="16728" spans="3:16" x14ac:dyDescent="0.35">
      <c r="C16728" s="21"/>
      <c r="E16728" s="21"/>
      <c r="G16728" s="20"/>
      <c r="I16728" s="20"/>
      <c r="O16728" s="20"/>
      <c r="P16728" s="20"/>
    </row>
    <row r="16729" spans="3:16" x14ac:dyDescent="0.35">
      <c r="C16729" s="21"/>
      <c r="E16729" s="21"/>
      <c r="G16729" s="20"/>
      <c r="I16729" s="20"/>
      <c r="O16729" s="20"/>
      <c r="P16729" s="20"/>
    </row>
    <row r="16730" spans="3:16" x14ac:dyDescent="0.35">
      <c r="C16730" s="21"/>
      <c r="E16730" s="21"/>
      <c r="G16730" s="20"/>
      <c r="I16730" s="20"/>
      <c r="O16730" s="20"/>
      <c r="P16730" s="20"/>
    </row>
    <row r="16731" spans="3:16" x14ac:dyDescent="0.35">
      <c r="C16731" s="21"/>
      <c r="E16731" s="21"/>
      <c r="G16731" s="20"/>
      <c r="I16731" s="20"/>
      <c r="O16731" s="20"/>
      <c r="P16731" s="20"/>
    </row>
    <row r="16732" spans="3:16" x14ac:dyDescent="0.35">
      <c r="C16732" s="21"/>
      <c r="E16732" s="21"/>
      <c r="G16732" s="20"/>
      <c r="I16732" s="20"/>
      <c r="O16732" s="20"/>
      <c r="P16732" s="20"/>
    </row>
    <row r="16733" spans="3:16" x14ac:dyDescent="0.35">
      <c r="C16733" s="21"/>
      <c r="E16733" s="21"/>
      <c r="G16733" s="20"/>
      <c r="I16733" s="20"/>
      <c r="O16733" s="20"/>
      <c r="P16733" s="20"/>
    </row>
    <row r="16734" spans="3:16" x14ac:dyDescent="0.35">
      <c r="C16734" s="21"/>
      <c r="E16734" s="21"/>
      <c r="G16734" s="20"/>
      <c r="I16734" s="20"/>
      <c r="O16734" s="20"/>
      <c r="P16734" s="20"/>
    </row>
    <row r="16735" spans="3:16" x14ac:dyDescent="0.35">
      <c r="C16735" s="21"/>
      <c r="E16735" s="21"/>
      <c r="G16735" s="20"/>
      <c r="I16735" s="20"/>
      <c r="O16735" s="20"/>
      <c r="P16735" s="20"/>
    </row>
    <row r="16736" spans="3:16" x14ac:dyDescent="0.35">
      <c r="C16736" s="21"/>
      <c r="E16736" s="21"/>
      <c r="G16736" s="20"/>
      <c r="I16736" s="20"/>
      <c r="O16736" s="20"/>
      <c r="P16736" s="20"/>
    </row>
    <row r="16737" spans="3:16" x14ac:dyDescent="0.35">
      <c r="C16737" s="21"/>
      <c r="E16737" s="21"/>
      <c r="G16737" s="20"/>
      <c r="I16737" s="20"/>
      <c r="O16737" s="20"/>
      <c r="P16737" s="20"/>
    </row>
    <row r="16738" spans="3:16" x14ac:dyDescent="0.35">
      <c r="C16738" s="21"/>
      <c r="E16738" s="21"/>
      <c r="G16738" s="20"/>
      <c r="I16738" s="20"/>
      <c r="O16738" s="20"/>
      <c r="P16738" s="20"/>
    </row>
    <row r="16739" spans="3:16" x14ac:dyDescent="0.35">
      <c r="C16739" s="21"/>
      <c r="E16739" s="21"/>
      <c r="G16739" s="20"/>
      <c r="I16739" s="20"/>
      <c r="O16739" s="20"/>
      <c r="P16739" s="20"/>
    </row>
    <row r="16740" spans="3:16" x14ac:dyDescent="0.35">
      <c r="C16740" s="21"/>
      <c r="E16740" s="21"/>
      <c r="G16740" s="20"/>
      <c r="I16740" s="20"/>
      <c r="O16740" s="20"/>
      <c r="P16740" s="20"/>
    </row>
    <row r="16741" spans="3:16" x14ac:dyDescent="0.35">
      <c r="C16741" s="21"/>
      <c r="E16741" s="21"/>
      <c r="G16741" s="20"/>
      <c r="I16741" s="20"/>
      <c r="O16741" s="20"/>
      <c r="P16741" s="20"/>
    </row>
    <row r="16742" spans="3:16" x14ac:dyDescent="0.35">
      <c r="C16742" s="21"/>
      <c r="E16742" s="21"/>
      <c r="G16742" s="20"/>
      <c r="I16742" s="20"/>
      <c r="O16742" s="20"/>
      <c r="P16742" s="20"/>
    </row>
    <row r="16743" spans="3:16" x14ac:dyDescent="0.35">
      <c r="C16743" s="21"/>
      <c r="E16743" s="21"/>
      <c r="G16743" s="20"/>
      <c r="I16743" s="20"/>
      <c r="O16743" s="20"/>
      <c r="P16743" s="20"/>
    </row>
    <row r="16744" spans="3:16" x14ac:dyDescent="0.35">
      <c r="C16744" s="21"/>
      <c r="E16744" s="21"/>
      <c r="G16744" s="20"/>
      <c r="I16744" s="20"/>
      <c r="O16744" s="20"/>
      <c r="P16744" s="20"/>
    </row>
    <row r="16745" spans="3:16" x14ac:dyDescent="0.35">
      <c r="C16745" s="21"/>
      <c r="E16745" s="21"/>
      <c r="G16745" s="20"/>
      <c r="I16745" s="20"/>
      <c r="O16745" s="20"/>
      <c r="P16745" s="20"/>
    </row>
    <row r="16746" spans="3:16" x14ac:dyDescent="0.35">
      <c r="C16746" s="21"/>
      <c r="E16746" s="21"/>
      <c r="G16746" s="20"/>
      <c r="I16746" s="20"/>
      <c r="O16746" s="20"/>
      <c r="P16746" s="20"/>
    </row>
    <row r="16747" spans="3:16" x14ac:dyDescent="0.35">
      <c r="C16747" s="21"/>
      <c r="E16747" s="21"/>
      <c r="G16747" s="20"/>
      <c r="I16747" s="20"/>
      <c r="O16747" s="20"/>
      <c r="P16747" s="20"/>
    </row>
    <row r="16748" spans="3:16" x14ac:dyDescent="0.35">
      <c r="C16748" s="21"/>
      <c r="E16748" s="21"/>
      <c r="G16748" s="20"/>
      <c r="I16748" s="20"/>
      <c r="O16748" s="20"/>
      <c r="P16748" s="20"/>
    </row>
    <row r="16749" spans="3:16" x14ac:dyDescent="0.35">
      <c r="C16749" s="21"/>
      <c r="E16749" s="21"/>
      <c r="G16749" s="20"/>
      <c r="I16749" s="20"/>
      <c r="O16749" s="20"/>
      <c r="P16749" s="20"/>
    </row>
    <row r="16750" spans="3:16" x14ac:dyDescent="0.35">
      <c r="C16750" s="21"/>
      <c r="E16750" s="21"/>
      <c r="G16750" s="20"/>
      <c r="I16750" s="20"/>
      <c r="O16750" s="20"/>
      <c r="P16750" s="20"/>
    </row>
    <row r="16751" spans="3:16" x14ac:dyDescent="0.35">
      <c r="C16751" s="21"/>
      <c r="E16751" s="21"/>
      <c r="G16751" s="20"/>
      <c r="I16751" s="20"/>
      <c r="O16751" s="20"/>
      <c r="P16751" s="20"/>
    </row>
    <row r="16752" spans="3:16" x14ac:dyDescent="0.35">
      <c r="C16752" s="21"/>
      <c r="E16752" s="21"/>
      <c r="G16752" s="20"/>
      <c r="I16752" s="20"/>
      <c r="O16752" s="20"/>
      <c r="P16752" s="20"/>
    </row>
    <row r="16753" spans="3:16" x14ac:dyDescent="0.35">
      <c r="C16753" s="21"/>
      <c r="E16753" s="21"/>
      <c r="G16753" s="20"/>
      <c r="I16753" s="20"/>
      <c r="O16753" s="20"/>
      <c r="P16753" s="20"/>
    </row>
    <row r="16754" spans="3:16" x14ac:dyDescent="0.35">
      <c r="C16754" s="21"/>
      <c r="E16754" s="21"/>
      <c r="G16754" s="20"/>
      <c r="I16754" s="20"/>
      <c r="O16754" s="20"/>
      <c r="P16754" s="20"/>
    </row>
    <row r="16755" spans="3:16" x14ac:dyDescent="0.35">
      <c r="C16755" s="21"/>
      <c r="E16755" s="21"/>
      <c r="G16755" s="20"/>
      <c r="I16755" s="20"/>
      <c r="O16755" s="20"/>
      <c r="P16755" s="20"/>
    </row>
    <row r="16756" spans="3:16" x14ac:dyDescent="0.35">
      <c r="C16756" s="21"/>
      <c r="E16756" s="21"/>
      <c r="G16756" s="20"/>
      <c r="I16756" s="20"/>
      <c r="O16756" s="20"/>
      <c r="P16756" s="20"/>
    </row>
    <row r="16757" spans="3:16" x14ac:dyDescent="0.35">
      <c r="C16757" s="21"/>
      <c r="E16757" s="21"/>
      <c r="G16757" s="20"/>
      <c r="I16757" s="20"/>
      <c r="O16757" s="20"/>
      <c r="P16757" s="20"/>
    </row>
    <row r="16758" spans="3:16" x14ac:dyDescent="0.35">
      <c r="C16758" s="21"/>
      <c r="E16758" s="21"/>
      <c r="G16758" s="20"/>
      <c r="I16758" s="20"/>
      <c r="O16758" s="20"/>
      <c r="P16758" s="20"/>
    </row>
    <row r="16759" spans="3:16" x14ac:dyDescent="0.35">
      <c r="C16759" s="21"/>
      <c r="E16759" s="21"/>
      <c r="G16759" s="20"/>
      <c r="I16759" s="20"/>
      <c r="O16759" s="20"/>
      <c r="P16759" s="20"/>
    </row>
    <row r="16760" spans="3:16" x14ac:dyDescent="0.35">
      <c r="C16760" s="21"/>
      <c r="E16760" s="21"/>
      <c r="G16760" s="20"/>
      <c r="I16760" s="20"/>
      <c r="O16760" s="20"/>
      <c r="P16760" s="20"/>
    </row>
    <row r="16761" spans="3:16" x14ac:dyDescent="0.35">
      <c r="C16761" s="21"/>
      <c r="E16761" s="21"/>
      <c r="G16761" s="20"/>
      <c r="I16761" s="20"/>
      <c r="O16761" s="20"/>
      <c r="P16761" s="20"/>
    </row>
    <row r="16762" spans="3:16" x14ac:dyDescent="0.35">
      <c r="C16762" s="21"/>
      <c r="E16762" s="21"/>
      <c r="G16762" s="20"/>
      <c r="I16762" s="20"/>
      <c r="O16762" s="20"/>
      <c r="P16762" s="20"/>
    </row>
    <row r="16763" spans="3:16" x14ac:dyDescent="0.35">
      <c r="C16763" s="21"/>
      <c r="E16763" s="21"/>
      <c r="G16763" s="20"/>
      <c r="I16763" s="20"/>
      <c r="O16763" s="20"/>
      <c r="P16763" s="20"/>
    </row>
    <row r="16764" spans="3:16" x14ac:dyDescent="0.35">
      <c r="C16764" s="21"/>
      <c r="E16764" s="21"/>
      <c r="G16764" s="20"/>
      <c r="I16764" s="20"/>
      <c r="O16764" s="20"/>
      <c r="P16764" s="20"/>
    </row>
    <row r="16765" spans="3:16" x14ac:dyDescent="0.35">
      <c r="C16765" s="21"/>
      <c r="E16765" s="21"/>
      <c r="G16765" s="20"/>
      <c r="I16765" s="20"/>
      <c r="O16765" s="20"/>
      <c r="P16765" s="20"/>
    </row>
    <row r="16766" spans="3:16" x14ac:dyDescent="0.35">
      <c r="C16766" s="21"/>
      <c r="E16766" s="21"/>
      <c r="G16766" s="20"/>
      <c r="I16766" s="20"/>
      <c r="O16766" s="20"/>
      <c r="P16766" s="20"/>
    </row>
    <row r="16767" spans="3:16" x14ac:dyDescent="0.35">
      <c r="C16767" s="21"/>
      <c r="E16767" s="21"/>
      <c r="G16767" s="20"/>
      <c r="I16767" s="20"/>
      <c r="O16767" s="20"/>
      <c r="P16767" s="20"/>
    </row>
    <row r="16768" spans="3:16" x14ac:dyDescent="0.35">
      <c r="C16768" s="21"/>
      <c r="E16768" s="21"/>
      <c r="G16768" s="20"/>
      <c r="I16768" s="20"/>
      <c r="O16768" s="20"/>
      <c r="P16768" s="20"/>
    </row>
    <row r="16769" spans="3:16" x14ac:dyDescent="0.35">
      <c r="C16769" s="21"/>
      <c r="E16769" s="21"/>
      <c r="G16769" s="20"/>
      <c r="I16769" s="20"/>
      <c r="O16769" s="20"/>
      <c r="P16769" s="20"/>
    </row>
    <row r="16770" spans="3:16" x14ac:dyDescent="0.35">
      <c r="C16770" s="21"/>
      <c r="E16770" s="21"/>
      <c r="G16770" s="20"/>
      <c r="I16770" s="20"/>
      <c r="O16770" s="20"/>
      <c r="P16770" s="20"/>
    </row>
    <row r="16771" spans="3:16" x14ac:dyDescent="0.35">
      <c r="C16771" s="21"/>
      <c r="E16771" s="21"/>
      <c r="G16771" s="20"/>
      <c r="I16771" s="20"/>
      <c r="O16771" s="20"/>
      <c r="P16771" s="20"/>
    </row>
    <row r="16772" spans="3:16" x14ac:dyDescent="0.35">
      <c r="C16772" s="21"/>
      <c r="E16772" s="21"/>
      <c r="G16772" s="20"/>
      <c r="I16772" s="20"/>
      <c r="O16772" s="20"/>
      <c r="P16772" s="20"/>
    </row>
    <row r="16773" spans="3:16" x14ac:dyDescent="0.35">
      <c r="C16773" s="21"/>
      <c r="E16773" s="21"/>
      <c r="G16773" s="20"/>
      <c r="I16773" s="20"/>
      <c r="O16773" s="20"/>
      <c r="P16773" s="20"/>
    </row>
    <row r="16774" spans="3:16" x14ac:dyDescent="0.35">
      <c r="C16774" s="21"/>
      <c r="E16774" s="21"/>
      <c r="G16774" s="20"/>
      <c r="I16774" s="20"/>
      <c r="O16774" s="20"/>
      <c r="P16774" s="20"/>
    </row>
    <row r="16775" spans="3:16" x14ac:dyDescent="0.35">
      <c r="C16775" s="21"/>
      <c r="E16775" s="21"/>
      <c r="G16775" s="20"/>
      <c r="I16775" s="20"/>
      <c r="O16775" s="20"/>
      <c r="P16775" s="20"/>
    </row>
    <row r="16776" spans="3:16" x14ac:dyDescent="0.35">
      <c r="C16776" s="21"/>
      <c r="E16776" s="21"/>
      <c r="G16776" s="20"/>
      <c r="I16776" s="20"/>
      <c r="O16776" s="20"/>
      <c r="P16776" s="20"/>
    </row>
    <row r="16777" spans="3:16" x14ac:dyDescent="0.35">
      <c r="C16777" s="21"/>
      <c r="E16777" s="21"/>
      <c r="G16777" s="20"/>
      <c r="I16777" s="20"/>
      <c r="O16777" s="20"/>
      <c r="P16777" s="20"/>
    </row>
    <row r="16778" spans="3:16" x14ac:dyDescent="0.35">
      <c r="C16778" s="21"/>
      <c r="E16778" s="21"/>
      <c r="G16778" s="20"/>
      <c r="I16778" s="20"/>
      <c r="O16778" s="20"/>
      <c r="P16778" s="20"/>
    </row>
    <row r="16779" spans="3:16" x14ac:dyDescent="0.35">
      <c r="C16779" s="21"/>
      <c r="E16779" s="21"/>
      <c r="G16779" s="20"/>
      <c r="I16779" s="20"/>
      <c r="O16779" s="20"/>
      <c r="P16779" s="20"/>
    </row>
    <row r="16780" spans="3:16" x14ac:dyDescent="0.35">
      <c r="C16780" s="21"/>
      <c r="E16780" s="21"/>
      <c r="G16780" s="20"/>
      <c r="I16780" s="20"/>
      <c r="O16780" s="20"/>
      <c r="P16780" s="20"/>
    </row>
    <row r="16781" spans="3:16" x14ac:dyDescent="0.35">
      <c r="C16781" s="21"/>
      <c r="E16781" s="21"/>
      <c r="G16781" s="20"/>
      <c r="I16781" s="20"/>
      <c r="O16781" s="20"/>
      <c r="P16781" s="20"/>
    </row>
    <row r="16782" spans="3:16" x14ac:dyDescent="0.35">
      <c r="C16782" s="21"/>
      <c r="E16782" s="21"/>
      <c r="G16782" s="20"/>
      <c r="I16782" s="20"/>
      <c r="O16782" s="20"/>
      <c r="P16782" s="20"/>
    </row>
    <row r="16783" spans="3:16" x14ac:dyDescent="0.35">
      <c r="C16783" s="21"/>
      <c r="E16783" s="21"/>
      <c r="G16783" s="20"/>
      <c r="I16783" s="20"/>
      <c r="O16783" s="20"/>
      <c r="P16783" s="20"/>
    </row>
    <row r="16784" spans="3:16" x14ac:dyDescent="0.35">
      <c r="C16784" s="21"/>
      <c r="E16784" s="21"/>
      <c r="G16784" s="20"/>
      <c r="I16784" s="20"/>
      <c r="O16784" s="20"/>
      <c r="P16784" s="20"/>
    </row>
    <row r="16785" spans="3:16" x14ac:dyDescent="0.35">
      <c r="C16785" s="21"/>
      <c r="E16785" s="21"/>
      <c r="G16785" s="20"/>
      <c r="I16785" s="20"/>
      <c r="O16785" s="20"/>
      <c r="P16785" s="20"/>
    </row>
    <row r="16786" spans="3:16" x14ac:dyDescent="0.35">
      <c r="C16786" s="21"/>
      <c r="E16786" s="21"/>
      <c r="G16786" s="20"/>
      <c r="I16786" s="20"/>
      <c r="O16786" s="20"/>
      <c r="P16786" s="20"/>
    </row>
    <row r="16787" spans="3:16" x14ac:dyDescent="0.35">
      <c r="C16787" s="21"/>
      <c r="E16787" s="21"/>
      <c r="G16787" s="20"/>
      <c r="I16787" s="20"/>
      <c r="O16787" s="20"/>
      <c r="P16787" s="20"/>
    </row>
    <row r="16788" spans="3:16" x14ac:dyDescent="0.35">
      <c r="C16788" s="21"/>
      <c r="E16788" s="21"/>
      <c r="G16788" s="20"/>
      <c r="I16788" s="20"/>
      <c r="O16788" s="20"/>
      <c r="P16788" s="20"/>
    </row>
    <row r="16789" spans="3:16" x14ac:dyDescent="0.35">
      <c r="C16789" s="21"/>
      <c r="E16789" s="21"/>
      <c r="G16789" s="20"/>
      <c r="I16789" s="20"/>
      <c r="O16789" s="20"/>
      <c r="P16789" s="20"/>
    </row>
    <row r="16790" spans="3:16" x14ac:dyDescent="0.35">
      <c r="C16790" s="21"/>
      <c r="E16790" s="21"/>
      <c r="G16790" s="20"/>
      <c r="I16790" s="20"/>
      <c r="O16790" s="20"/>
      <c r="P16790" s="20"/>
    </row>
    <row r="16791" spans="3:16" x14ac:dyDescent="0.35">
      <c r="C16791" s="21"/>
      <c r="E16791" s="21"/>
      <c r="G16791" s="20"/>
      <c r="I16791" s="20"/>
      <c r="O16791" s="20"/>
      <c r="P16791" s="20"/>
    </row>
    <row r="16792" spans="3:16" x14ac:dyDescent="0.35">
      <c r="C16792" s="21"/>
      <c r="E16792" s="21"/>
      <c r="G16792" s="20"/>
      <c r="I16792" s="20"/>
      <c r="O16792" s="20"/>
      <c r="P16792" s="20"/>
    </row>
    <row r="16793" spans="3:16" x14ac:dyDescent="0.35">
      <c r="C16793" s="21"/>
      <c r="E16793" s="21"/>
      <c r="G16793" s="20"/>
      <c r="I16793" s="20"/>
      <c r="O16793" s="20"/>
      <c r="P16793" s="20"/>
    </row>
    <row r="16794" spans="3:16" x14ac:dyDescent="0.35">
      <c r="C16794" s="21"/>
      <c r="E16794" s="21"/>
      <c r="G16794" s="20"/>
      <c r="I16794" s="20"/>
      <c r="O16794" s="20"/>
      <c r="P16794" s="20"/>
    </row>
    <row r="16795" spans="3:16" x14ac:dyDescent="0.35">
      <c r="C16795" s="21"/>
      <c r="E16795" s="21"/>
      <c r="G16795" s="20"/>
      <c r="I16795" s="20"/>
      <c r="O16795" s="20"/>
      <c r="P16795" s="20"/>
    </row>
    <row r="16796" spans="3:16" x14ac:dyDescent="0.35">
      <c r="C16796" s="21"/>
      <c r="E16796" s="21"/>
      <c r="G16796" s="20"/>
      <c r="I16796" s="20"/>
      <c r="O16796" s="20"/>
      <c r="P16796" s="20"/>
    </row>
    <row r="16797" spans="3:16" x14ac:dyDescent="0.35">
      <c r="C16797" s="21"/>
      <c r="E16797" s="21"/>
      <c r="G16797" s="20"/>
      <c r="I16797" s="20"/>
      <c r="O16797" s="20"/>
      <c r="P16797" s="20"/>
    </row>
    <row r="16798" spans="3:16" x14ac:dyDescent="0.35">
      <c r="C16798" s="21"/>
      <c r="E16798" s="21"/>
      <c r="G16798" s="20"/>
      <c r="I16798" s="20"/>
      <c r="O16798" s="20"/>
      <c r="P16798" s="20"/>
    </row>
    <row r="16799" spans="3:16" x14ac:dyDescent="0.35">
      <c r="C16799" s="21"/>
      <c r="E16799" s="21"/>
      <c r="G16799" s="20"/>
      <c r="I16799" s="20"/>
      <c r="O16799" s="20"/>
      <c r="P16799" s="20"/>
    </row>
    <row r="16800" spans="3:16" x14ac:dyDescent="0.35">
      <c r="C16800" s="21"/>
      <c r="E16800" s="21"/>
      <c r="G16800" s="20"/>
      <c r="I16800" s="20"/>
      <c r="O16800" s="20"/>
      <c r="P16800" s="20"/>
    </row>
    <row r="16801" spans="3:16" x14ac:dyDescent="0.35">
      <c r="C16801" s="21"/>
      <c r="E16801" s="21"/>
      <c r="G16801" s="20"/>
      <c r="I16801" s="20"/>
      <c r="O16801" s="20"/>
      <c r="P16801" s="20"/>
    </row>
    <row r="16802" spans="3:16" x14ac:dyDescent="0.35">
      <c r="C16802" s="21"/>
      <c r="E16802" s="21"/>
      <c r="G16802" s="20"/>
      <c r="I16802" s="20"/>
      <c r="O16802" s="20"/>
      <c r="P16802" s="20"/>
    </row>
    <row r="16803" spans="3:16" x14ac:dyDescent="0.35">
      <c r="C16803" s="21"/>
      <c r="E16803" s="21"/>
      <c r="G16803" s="20"/>
      <c r="I16803" s="20"/>
      <c r="O16803" s="20"/>
      <c r="P16803" s="20"/>
    </row>
    <row r="16804" spans="3:16" x14ac:dyDescent="0.35">
      <c r="C16804" s="21"/>
      <c r="E16804" s="21"/>
      <c r="G16804" s="20"/>
      <c r="I16804" s="20"/>
      <c r="O16804" s="20"/>
      <c r="P16804" s="20"/>
    </row>
    <row r="16805" spans="3:16" x14ac:dyDescent="0.35">
      <c r="C16805" s="21"/>
      <c r="E16805" s="21"/>
      <c r="G16805" s="20"/>
      <c r="I16805" s="20"/>
      <c r="O16805" s="20"/>
      <c r="P16805" s="20"/>
    </row>
    <row r="16806" spans="3:16" x14ac:dyDescent="0.35">
      <c r="C16806" s="21"/>
      <c r="E16806" s="21"/>
      <c r="G16806" s="20"/>
      <c r="I16806" s="20"/>
      <c r="O16806" s="20"/>
      <c r="P16806" s="20"/>
    </row>
    <row r="16807" spans="3:16" x14ac:dyDescent="0.35">
      <c r="C16807" s="21"/>
      <c r="E16807" s="21"/>
      <c r="G16807" s="20"/>
      <c r="I16807" s="20"/>
      <c r="O16807" s="20"/>
      <c r="P16807" s="20"/>
    </row>
    <row r="16808" spans="3:16" x14ac:dyDescent="0.35">
      <c r="C16808" s="21"/>
      <c r="E16808" s="21"/>
      <c r="G16808" s="20"/>
      <c r="I16808" s="20"/>
      <c r="O16808" s="20"/>
      <c r="P16808" s="20"/>
    </row>
    <row r="16809" spans="3:16" x14ac:dyDescent="0.35">
      <c r="C16809" s="21"/>
      <c r="E16809" s="21"/>
      <c r="G16809" s="20"/>
      <c r="I16809" s="20"/>
      <c r="O16809" s="20"/>
      <c r="P16809" s="20"/>
    </row>
    <row r="16810" spans="3:16" x14ac:dyDescent="0.35">
      <c r="C16810" s="21"/>
      <c r="E16810" s="21"/>
      <c r="G16810" s="20"/>
      <c r="I16810" s="20"/>
      <c r="O16810" s="20"/>
      <c r="P16810" s="20"/>
    </row>
    <row r="16811" spans="3:16" x14ac:dyDescent="0.35">
      <c r="C16811" s="21"/>
      <c r="E16811" s="21"/>
      <c r="G16811" s="20"/>
      <c r="I16811" s="20"/>
      <c r="O16811" s="20"/>
      <c r="P16811" s="20"/>
    </row>
    <row r="16812" spans="3:16" x14ac:dyDescent="0.35">
      <c r="C16812" s="21"/>
      <c r="E16812" s="21"/>
      <c r="G16812" s="20"/>
      <c r="I16812" s="20"/>
      <c r="O16812" s="20"/>
      <c r="P16812" s="20"/>
    </row>
    <row r="16813" spans="3:16" x14ac:dyDescent="0.35">
      <c r="C16813" s="21"/>
      <c r="E16813" s="21"/>
      <c r="G16813" s="20"/>
      <c r="I16813" s="20"/>
      <c r="O16813" s="20"/>
      <c r="P16813" s="20"/>
    </row>
    <row r="16814" spans="3:16" x14ac:dyDescent="0.35">
      <c r="C16814" s="21"/>
      <c r="E16814" s="21"/>
      <c r="G16814" s="20"/>
      <c r="I16814" s="20"/>
      <c r="O16814" s="20"/>
      <c r="P16814" s="20"/>
    </row>
    <row r="16815" spans="3:16" x14ac:dyDescent="0.35">
      <c r="C16815" s="21"/>
      <c r="E16815" s="21"/>
      <c r="G16815" s="20"/>
      <c r="I16815" s="20"/>
      <c r="O16815" s="20"/>
      <c r="P16815" s="20"/>
    </row>
    <row r="16816" spans="3:16" x14ac:dyDescent="0.35">
      <c r="C16816" s="21"/>
      <c r="E16816" s="21"/>
      <c r="G16816" s="20"/>
      <c r="I16816" s="20"/>
      <c r="O16816" s="20"/>
      <c r="P16816" s="20"/>
    </row>
    <row r="16817" spans="3:16" x14ac:dyDescent="0.35">
      <c r="C16817" s="21"/>
      <c r="E16817" s="21"/>
      <c r="G16817" s="20"/>
      <c r="I16817" s="20"/>
      <c r="O16817" s="20"/>
      <c r="P16817" s="20"/>
    </row>
    <row r="16818" spans="3:16" x14ac:dyDescent="0.35">
      <c r="C16818" s="21"/>
      <c r="E16818" s="21"/>
      <c r="G16818" s="20"/>
      <c r="I16818" s="20"/>
      <c r="O16818" s="20"/>
      <c r="P16818" s="20"/>
    </row>
    <row r="16819" spans="3:16" x14ac:dyDescent="0.35">
      <c r="C16819" s="21"/>
      <c r="E16819" s="21"/>
      <c r="G16819" s="20"/>
      <c r="I16819" s="20"/>
      <c r="O16819" s="20"/>
      <c r="P16819" s="20"/>
    </row>
    <row r="16820" spans="3:16" x14ac:dyDescent="0.35">
      <c r="C16820" s="21"/>
      <c r="E16820" s="21"/>
      <c r="G16820" s="20"/>
      <c r="I16820" s="20"/>
      <c r="O16820" s="20"/>
      <c r="P16820" s="20"/>
    </row>
    <row r="16821" spans="3:16" x14ac:dyDescent="0.35">
      <c r="C16821" s="21"/>
      <c r="E16821" s="21"/>
      <c r="G16821" s="20"/>
      <c r="I16821" s="20"/>
      <c r="O16821" s="20"/>
      <c r="P16821" s="20"/>
    </row>
    <row r="16822" spans="3:16" x14ac:dyDescent="0.35">
      <c r="C16822" s="21"/>
      <c r="E16822" s="21"/>
      <c r="G16822" s="20"/>
      <c r="I16822" s="20"/>
      <c r="O16822" s="20"/>
      <c r="P16822" s="20"/>
    </row>
    <row r="16823" spans="3:16" x14ac:dyDescent="0.35">
      <c r="C16823" s="21"/>
      <c r="E16823" s="21"/>
      <c r="G16823" s="20"/>
      <c r="I16823" s="20"/>
      <c r="O16823" s="20"/>
      <c r="P16823" s="20"/>
    </row>
    <row r="16824" spans="3:16" x14ac:dyDescent="0.35">
      <c r="C16824" s="21"/>
      <c r="E16824" s="21"/>
      <c r="G16824" s="20"/>
      <c r="I16824" s="20"/>
      <c r="O16824" s="20"/>
      <c r="P16824" s="20"/>
    </row>
    <row r="16825" spans="3:16" x14ac:dyDescent="0.35">
      <c r="C16825" s="21"/>
      <c r="E16825" s="21"/>
      <c r="G16825" s="20"/>
      <c r="I16825" s="20"/>
      <c r="O16825" s="20"/>
      <c r="P16825" s="20"/>
    </row>
    <row r="16826" spans="3:16" x14ac:dyDescent="0.35">
      <c r="C16826" s="21"/>
      <c r="E16826" s="21"/>
      <c r="G16826" s="20"/>
      <c r="I16826" s="20"/>
      <c r="O16826" s="20"/>
      <c r="P16826" s="20"/>
    </row>
    <row r="16827" spans="3:16" x14ac:dyDescent="0.35">
      <c r="C16827" s="21"/>
      <c r="E16827" s="21"/>
      <c r="G16827" s="20"/>
      <c r="I16827" s="20"/>
      <c r="O16827" s="20"/>
      <c r="P16827" s="20"/>
    </row>
    <row r="16828" spans="3:16" x14ac:dyDescent="0.35">
      <c r="C16828" s="21"/>
      <c r="E16828" s="21"/>
      <c r="G16828" s="20"/>
      <c r="I16828" s="20"/>
      <c r="O16828" s="20"/>
      <c r="P16828" s="20"/>
    </row>
    <row r="16829" spans="3:16" x14ac:dyDescent="0.35">
      <c r="C16829" s="21"/>
      <c r="E16829" s="21"/>
      <c r="G16829" s="20"/>
      <c r="I16829" s="20"/>
      <c r="O16829" s="20"/>
      <c r="P16829" s="20"/>
    </row>
    <row r="16830" spans="3:16" x14ac:dyDescent="0.35">
      <c r="C16830" s="21"/>
      <c r="E16830" s="21"/>
      <c r="G16830" s="20"/>
      <c r="I16830" s="20"/>
      <c r="O16830" s="20"/>
      <c r="P16830" s="20"/>
    </row>
    <row r="16831" spans="3:16" x14ac:dyDescent="0.35">
      <c r="C16831" s="21"/>
      <c r="E16831" s="21"/>
      <c r="G16831" s="20"/>
      <c r="I16831" s="20"/>
      <c r="O16831" s="20"/>
      <c r="P16831" s="20"/>
    </row>
    <row r="16832" spans="3:16" x14ac:dyDescent="0.35">
      <c r="C16832" s="21"/>
      <c r="E16832" s="21"/>
      <c r="G16832" s="20"/>
      <c r="I16832" s="20"/>
      <c r="O16832" s="20"/>
      <c r="P16832" s="20"/>
    </row>
    <row r="16833" spans="3:16" x14ac:dyDescent="0.35">
      <c r="C16833" s="21"/>
      <c r="E16833" s="21"/>
      <c r="G16833" s="20"/>
      <c r="I16833" s="20"/>
      <c r="O16833" s="20"/>
      <c r="P16833" s="20"/>
    </row>
    <row r="16834" spans="3:16" x14ac:dyDescent="0.35">
      <c r="C16834" s="21"/>
      <c r="E16834" s="21"/>
      <c r="G16834" s="20"/>
      <c r="I16834" s="20"/>
      <c r="O16834" s="20"/>
      <c r="P16834" s="20"/>
    </row>
    <row r="16835" spans="3:16" x14ac:dyDescent="0.35">
      <c r="C16835" s="21"/>
      <c r="E16835" s="21"/>
      <c r="G16835" s="20"/>
      <c r="I16835" s="20"/>
      <c r="O16835" s="20"/>
      <c r="P16835" s="20"/>
    </row>
    <row r="16836" spans="3:16" x14ac:dyDescent="0.35">
      <c r="C16836" s="21"/>
      <c r="E16836" s="21"/>
      <c r="G16836" s="20"/>
      <c r="I16836" s="20"/>
      <c r="O16836" s="20"/>
      <c r="P16836" s="20"/>
    </row>
    <row r="16837" spans="3:16" x14ac:dyDescent="0.35">
      <c r="C16837" s="21"/>
      <c r="E16837" s="21"/>
      <c r="G16837" s="20"/>
      <c r="I16837" s="20"/>
      <c r="O16837" s="20"/>
      <c r="P16837" s="20"/>
    </row>
    <row r="16838" spans="3:16" x14ac:dyDescent="0.35">
      <c r="C16838" s="21"/>
      <c r="E16838" s="21"/>
      <c r="G16838" s="20"/>
      <c r="I16838" s="20"/>
      <c r="O16838" s="20"/>
      <c r="P16838" s="20"/>
    </row>
    <row r="16839" spans="3:16" x14ac:dyDescent="0.35">
      <c r="C16839" s="21"/>
      <c r="E16839" s="21"/>
      <c r="G16839" s="20"/>
      <c r="I16839" s="20"/>
      <c r="O16839" s="20"/>
      <c r="P16839" s="20"/>
    </row>
    <row r="16840" spans="3:16" x14ac:dyDescent="0.35">
      <c r="C16840" s="21"/>
      <c r="E16840" s="21"/>
      <c r="G16840" s="20"/>
      <c r="I16840" s="20"/>
      <c r="O16840" s="20"/>
      <c r="P16840" s="20"/>
    </row>
    <row r="16841" spans="3:16" x14ac:dyDescent="0.35">
      <c r="C16841" s="21"/>
      <c r="E16841" s="21"/>
      <c r="G16841" s="20"/>
      <c r="I16841" s="20"/>
      <c r="O16841" s="20"/>
      <c r="P16841" s="20"/>
    </row>
    <row r="16842" spans="3:16" x14ac:dyDescent="0.35">
      <c r="C16842" s="21"/>
      <c r="E16842" s="21"/>
      <c r="G16842" s="20"/>
      <c r="I16842" s="20"/>
      <c r="O16842" s="20"/>
      <c r="P16842" s="20"/>
    </row>
    <row r="16843" spans="3:16" x14ac:dyDescent="0.35">
      <c r="C16843" s="21"/>
      <c r="E16843" s="21"/>
      <c r="G16843" s="20"/>
      <c r="I16843" s="20"/>
      <c r="O16843" s="20"/>
      <c r="P16843" s="20"/>
    </row>
    <row r="16844" spans="3:16" x14ac:dyDescent="0.35">
      <c r="C16844" s="21"/>
      <c r="E16844" s="21"/>
      <c r="G16844" s="20"/>
      <c r="I16844" s="20"/>
      <c r="O16844" s="20"/>
      <c r="P16844" s="20"/>
    </row>
    <row r="16845" spans="3:16" x14ac:dyDescent="0.35">
      <c r="C16845" s="21"/>
      <c r="E16845" s="21"/>
      <c r="G16845" s="20"/>
      <c r="I16845" s="20"/>
      <c r="O16845" s="20"/>
      <c r="P16845" s="20"/>
    </row>
    <row r="16846" spans="3:16" x14ac:dyDescent="0.35">
      <c r="C16846" s="21"/>
      <c r="E16846" s="21"/>
      <c r="G16846" s="20"/>
      <c r="I16846" s="20"/>
      <c r="O16846" s="20"/>
      <c r="P16846" s="20"/>
    </row>
    <row r="16847" spans="3:16" x14ac:dyDescent="0.35">
      <c r="C16847" s="21"/>
      <c r="E16847" s="21"/>
      <c r="G16847" s="20"/>
      <c r="I16847" s="20"/>
      <c r="O16847" s="20"/>
      <c r="P16847" s="20"/>
    </row>
    <row r="16848" spans="3:16" x14ac:dyDescent="0.35">
      <c r="C16848" s="21"/>
      <c r="E16848" s="21"/>
      <c r="G16848" s="20"/>
      <c r="I16848" s="20"/>
      <c r="O16848" s="20"/>
      <c r="P16848" s="20"/>
    </row>
    <row r="16849" spans="3:16" x14ac:dyDescent="0.35">
      <c r="C16849" s="21"/>
      <c r="E16849" s="21"/>
      <c r="G16849" s="20"/>
      <c r="I16849" s="20"/>
      <c r="O16849" s="20"/>
      <c r="P16849" s="20"/>
    </row>
    <row r="16850" spans="3:16" x14ac:dyDescent="0.35">
      <c r="C16850" s="21"/>
      <c r="E16850" s="21"/>
      <c r="G16850" s="20"/>
      <c r="I16850" s="20"/>
      <c r="O16850" s="20"/>
      <c r="P16850" s="20"/>
    </row>
    <row r="16851" spans="3:16" x14ac:dyDescent="0.35">
      <c r="C16851" s="21"/>
      <c r="E16851" s="21"/>
      <c r="G16851" s="20"/>
      <c r="I16851" s="20"/>
      <c r="O16851" s="20"/>
      <c r="P16851" s="20"/>
    </row>
    <row r="16852" spans="3:16" x14ac:dyDescent="0.35">
      <c r="C16852" s="21"/>
      <c r="E16852" s="21"/>
      <c r="G16852" s="20"/>
      <c r="I16852" s="20"/>
      <c r="O16852" s="20"/>
      <c r="P16852" s="20"/>
    </row>
    <row r="16853" spans="3:16" x14ac:dyDescent="0.35">
      <c r="C16853" s="21"/>
      <c r="E16853" s="21"/>
      <c r="G16853" s="20"/>
      <c r="I16853" s="20"/>
      <c r="O16853" s="20"/>
      <c r="P16853" s="20"/>
    </row>
    <row r="16854" spans="3:16" x14ac:dyDescent="0.35">
      <c r="C16854" s="21"/>
      <c r="E16854" s="21"/>
      <c r="G16854" s="20"/>
      <c r="I16854" s="20"/>
      <c r="O16854" s="20"/>
      <c r="P16854" s="20"/>
    </row>
    <row r="16855" spans="3:16" x14ac:dyDescent="0.35">
      <c r="C16855" s="21"/>
      <c r="E16855" s="21"/>
      <c r="G16855" s="20"/>
      <c r="I16855" s="20"/>
      <c r="O16855" s="20"/>
      <c r="P16855" s="20"/>
    </row>
    <row r="16856" spans="3:16" x14ac:dyDescent="0.35">
      <c r="C16856" s="21"/>
      <c r="E16856" s="21"/>
      <c r="G16856" s="20"/>
      <c r="I16856" s="20"/>
      <c r="O16856" s="20"/>
      <c r="P16856" s="20"/>
    </row>
    <row r="16857" spans="3:16" x14ac:dyDescent="0.35">
      <c r="C16857" s="21"/>
      <c r="E16857" s="21"/>
      <c r="G16857" s="20"/>
      <c r="I16857" s="20"/>
      <c r="O16857" s="20"/>
      <c r="P16857" s="20"/>
    </row>
    <row r="16858" spans="3:16" x14ac:dyDescent="0.35">
      <c r="C16858" s="21"/>
      <c r="E16858" s="21"/>
      <c r="G16858" s="20"/>
      <c r="I16858" s="20"/>
      <c r="O16858" s="20"/>
      <c r="P16858" s="20"/>
    </row>
    <row r="16859" spans="3:16" x14ac:dyDescent="0.35">
      <c r="C16859" s="21"/>
      <c r="E16859" s="21"/>
      <c r="G16859" s="20"/>
      <c r="I16859" s="20"/>
      <c r="O16859" s="20"/>
      <c r="P16859" s="20"/>
    </row>
    <row r="16860" spans="3:16" x14ac:dyDescent="0.35">
      <c r="C16860" s="21"/>
      <c r="E16860" s="21"/>
      <c r="G16860" s="20"/>
      <c r="I16860" s="20"/>
      <c r="O16860" s="20"/>
      <c r="P16860" s="20"/>
    </row>
    <row r="16861" spans="3:16" x14ac:dyDescent="0.35">
      <c r="C16861" s="21"/>
      <c r="E16861" s="21"/>
      <c r="G16861" s="20"/>
      <c r="I16861" s="20"/>
      <c r="O16861" s="20"/>
      <c r="P16861" s="20"/>
    </row>
    <row r="16862" spans="3:16" x14ac:dyDescent="0.35">
      <c r="C16862" s="21"/>
      <c r="E16862" s="21"/>
      <c r="G16862" s="20"/>
      <c r="I16862" s="20"/>
      <c r="O16862" s="20"/>
      <c r="P16862" s="20"/>
    </row>
    <row r="16863" spans="3:16" x14ac:dyDescent="0.35">
      <c r="C16863" s="21"/>
      <c r="E16863" s="21"/>
      <c r="G16863" s="20"/>
      <c r="I16863" s="20"/>
      <c r="O16863" s="20"/>
      <c r="P16863" s="20"/>
    </row>
    <row r="16864" spans="3:16" x14ac:dyDescent="0.35">
      <c r="C16864" s="21"/>
      <c r="E16864" s="21"/>
      <c r="G16864" s="20"/>
      <c r="I16864" s="20"/>
      <c r="O16864" s="20"/>
      <c r="P16864" s="20"/>
    </row>
    <row r="16865" spans="3:16" x14ac:dyDescent="0.35">
      <c r="C16865" s="21"/>
      <c r="E16865" s="21"/>
      <c r="G16865" s="20"/>
      <c r="I16865" s="20"/>
      <c r="O16865" s="20"/>
      <c r="P16865" s="20"/>
    </row>
    <row r="16866" spans="3:16" x14ac:dyDescent="0.35">
      <c r="C16866" s="21"/>
      <c r="E16866" s="21"/>
      <c r="G16866" s="20"/>
      <c r="I16866" s="20"/>
      <c r="O16866" s="20"/>
      <c r="P16866" s="20"/>
    </row>
    <row r="16867" spans="3:16" x14ac:dyDescent="0.35">
      <c r="C16867" s="21"/>
      <c r="E16867" s="21"/>
      <c r="G16867" s="20"/>
      <c r="I16867" s="20"/>
      <c r="O16867" s="20"/>
      <c r="P16867" s="20"/>
    </row>
    <row r="16868" spans="3:16" x14ac:dyDescent="0.35">
      <c r="C16868" s="21"/>
      <c r="E16868" s="21"/>
      <c r="G16868" s="20"/>
      <c r="I16868" s="20"/>
      <c r="O16868" s="20"/>
      <c r="P16868" s="20"/>
    </row>
    <row r="16869" spans="3:16" x14ac:dyDescent="0.35">
      <c r="C16869" s="21"/>
      <c r="E16869" s="21"/>
      <c r="G16869" s="20"/>
      <c r="I16869" s="20"/>
      <c r="O16869" s="20"/>
      <c r="P16869" s="20"/>
    </row>
    <row r="16870" spans="3:16" x14ac:dyDescent="0.35">
      <c r="C16870" s="21"/>
      <c r="E16870" s="21"/>
      <c r="G16870" s="20"/>
      <c r="I16870" s="20"/>
      <c r="O16870" s="20"/>
      <c r="P16870" s="20"/>
    </row>
    <row r="16871" spans="3:16" x14ac:dyDescent="0.35">
      <c r="C16871" s="21"/>
      <c r="E16871" s="21"/>
      <c r="G16871" s="20"/>
      <c r="I16871" s="20"/>
      <c r="O16871" s="20"/>
      <c r="P16871" s="20"/>
    </row>
    <row r="16872" spans="3:16" x14ac:dyDescent="0.35">
      <c r="C16872" s="21"/>
      <c r="E16872" s="21"/>
      <c r="G16872" s="20"/>
      <c r="I16872" s="20"/>
      <c r="O16872" s="20"/>
      <c r="P16872" s="20"/>
    </row>
    <row r="16873" spans="3:16" x14ac:dyDescent="0.35">
      <c r="C16873" s="21"/>
      <c r="E16873" s="21"/>
      <c r="G16873" s="20"/>
      <c r="I16873" s="20"/>
      <c r="O16873" s="20"/>
      <c r="P16873" s="20"/>
    </row>
    <row r="16874" spans="3:16" x14ac:dyDescent="0.35">
      <c r="C16874" s="21"/>
      <c r="E16874" s="21"/>
      <c r="G16874" s="20"/>
      <c r="I16874" s="20"/>
      <c r="O16874" s="20"/>
      <c r="P16874" s="20"/>
    </row>
    <row r="16875" spans="3:16" x14ac:dyDescent="0.35">
      <c r="C16875" s="21"/>
      <c r="E16875" s="21"/>
      <c r="G16875" s="20"/>
      <c r="I16875" s="20"/>
      <c r="O16875" s="20"/>
      <c r="P16875" s="20"/>
    </row>
    <row r="16876" spans="3:16" x14ac:dyDescent="0.35">
      <c r="C16876" s="21"/>
      <c r="E16876" s="21"/>
      <c r="G16876" s="20"/>
      <c r="I16876" s="20"/>
      <c r="O16876" s="20"/>
      <c r="P16876" s="20"/>
    </row>
    <row r="16877" spans="3:16" x14ac:dyDescent="0.35">
      <c r="C16877" s="21"/>
      <c r="E16877" s="21"/>
      <c r="G16877" s="20"/>
      <c r="I16877" s="20"/>
      <c r="O16877" s="20"/>
      <c r="P16877" s="20"/>
    </row>
    <row r="16878" spans="3:16" x14ac:dyDescent="0.35">
      <c r="C16878" s="21"/>
      <c r="E16878" s="21"/>
      <c r="G16878" s="20"/>
      <c r="I16878" s="20"/>
      <c r="O16878" s="20"/>
      <c r="P16878" s="20"/>
    </row>
    <row r="16879" spans="3:16" x14ac:dyDescent="0.35">
      <c r="C16879" s="21"/>
      <c r="E16879" s="21"/>
      <c r="G16879" s="20"/>
      <c r="I16879" s="20"/>
      <c r="O16879" s="20"/>
      <c r="P16879" s="20"/>
    </row>
    <row r="16880" spans="3:16" x14ac:dyDescent="0.35">
      <c r="C16880" s="21"/>
      <c r="E16880" s="21"/>
      <c r="G16880" s="20"/>
      <c r="I16880" s="20"/>
      <c r="O16880" s="20"/>
      <c r="P16880" s="20"/>
    </row>
    <row r="16881" spans="3:16" x14ac:dyDescent="0.35">
      <c r="C16881" s="21"/>
      <c r="E16881" s="21"/>
      <c r="G16881" s="20"/>
      <c r="I16881" s="20"/>
      <c r="O16881" s="20"/>
      <c r="P16881" s="20"/>
    </row>
    <row r="16882" spans="3:16" x14ac:dyDescent="0.35">
      <c r="C16882" s="21"/>
      <c r="E16882" s="21"/>
      <c r="G16882" s="20"/>
      <c r="I16882" s="20"/>
      <c r="O16882" s="20"/>
      <c r="P16882" s="20"/>
    </row>
    <row r="16883" spans="3:16" x14ac:dyDescent="0.35">
      <c r="C16883" s="21"/>
      <c r="E16883" s="21"/>
      <c r="G16883" s="20"/>
      <c r="I16883" s="20"/>
      <c r="O16883" s="20"/>
      <c r="P16883" s="20"/>
    </row>
    <row r="16884" spans="3:16" x14ac:dyDescent="0.35">
      <c r="C16884" s="21"/>
      <c r="E16884" s="21"/>
      <c r="G16884" s="20"/>
      <c r="I16884" s="20"/>
      <c r="O16884" s="20"/>
      <c r="P16884" s="20"/>
    </row>
    <row r="16885" spans="3:16" x14ac:dyDescent="0.35">
      <c r="C16885" s="21"/>
      <c r="E16885" s="21"/>
      <c r="G16885" s="20"/>
      <c r="I16885" s="20"/>
      <c r="O16885" s="20"/>
      <c r="P16885" s="20"/>
    </row>
    <row r="16886" spans="3:16" x14ac:dyDescent="0.35">
      <c r="C16886" s="21"/>
      <c r="E16886" s="21"/>
      <c r="G16886" s="20"/>
      <c r="I16886" s="20"/>
      <c r="O16886" s="20"/>
      <c r="P16886" s="20"/>
    </row>
    <row r="16887" spans="3:16" x14ac:dyDescent="0.35">
      <c r="C16887" s="21"/>
      <c r="E16887" s="21"/>
      <c r="G16887" s="20"/>
      <c r="I16887" s="20"/>
      <c r="O16887" s="20"/>
      <c r="P16887" s="20"/>
    </row>
    <row r="16888" spans="3:16" x14ac:dyDescent="0.35">
      <c r="C16888" s="21"/>
      <c r="E16888" s="21"/>
      <c r="G16888" s="20"/>
      <c r="I16888" s="20"/>
      <c r="O16888" s="20"/>
      <c r="P16888" s="20"/>
    </row>
    <row r="16889" spans="3:16" x14ac:dyDescent="0.35">
      <c r="C16889" s="21"/>
      <c r="E16889" s="21"/>
      <c r="G16889" s="20"/>
      <c r="I16889" s="20"/>
      <c r="O16889" s="20"/>
      <c r="P16889" s="20"/>
    </row>
    <row r="16890" spans="3:16" x14ac:dyDescent="0.35">
      <c r="C16890" s="21"/>
      <c r="E16890" s="21"/>
      <c r="G16890" s="20"/>
      <c r="I16890" s="20"/>
      <c r="O16890" s="20"/>
      <c r="P16890" s="20"/>
    </row>
    <row r="16891" spans="3:16" x14ac:dyDescent="0.35">
      <c r="C16891" s="21"/>
      <c r="E16891" s="21"/>
      <c r="G16891" s="20"/>
      <c r="I16891" s="20"/>
      <c r="O16891" s="20"/>
      <c r="P16891" s="20"/>
    </row>
    <row r="16892" spans="3:16" x14ac:dyDescent="0.35">
      <c r="C16892" s="21"/>
      <c r="E16892" s="21"/>
      <c r="G16892" s="20"/>
      <c r="I16892" s="20"/>
      <c r="O16892" s="20"/>
      <c r="P16892" s="20"/>
    </row>
    <row r="16893" spans="3:16" x14ac:dyDescent="0.35">
      <c r="C16893" s="21"/>
      <c r="E16893" s="21"/>
      <c r="G16893" s="20"/>
      <c r="I16893" s="20"/>
      <c r="O16893" s="20"/>
      <c r="P16893" s="20"/>
    </row>
    <row r="16894" spans="3:16" x14ac:dyDescent="0.35">
      <c r="C16894" s="21"/>
      <c r="E16894" s="21"/>
      <c r="G16894" s="20"/>
      <c r="I16894" s="20"/>
      <c r="O16894" s="20"/>
      <c r="P16894" s="20"/>
    </row>
    <row r="16895" spans="3:16" x14ac:dyDescent="0.35">
      <c r="C16895" s="21"/>
      <c r="E16895" s="21"/>
      <c r="G16895" s="20"/>
      <c r="I16895" s="20"/>
      <c r="O16895" s="20"/>
      <c r="P16895" s="20"/>
    </row>
    <row r="16896" spans="3:16" x14ac:dyDescent="0.35">
      <c r="C16896" s="21"/>
      <c r="E16896" s="21"/>
      <c r="G16896" s="20"/>
      <c r="I16896" s="20"/>
      <c r="O16896" s="20"/>
      <c r="P16896" s="20"/>
    </row>
    <row r="16897" spans="3:16" x14ac:dyDescent="0.35">
      <c r="C16897" s="21"/>
      <c r="E16897" s="21"/>
      <c r="G16897" s="20"/>
      <c r="I16897" s="20"/>
      <c r="O16897" s="20"/>
      <c r="P16897" s="20"/>
    </row>
    <row r="16898" spans="3:16" x14ac:dyDescent="0.35">
      <c r="C16898" s="21"/>
      <c r="E16898" s="21"/>
      <c r="G16898" s="20"/>
      <c r="I16898" s="20"/>
      <c r="O16898" s="20"/>
      <c r="P16898" s="20"/>
    </row>
    <row r="16899" spans="3:16" x14ac:dyDescent="0.35">
      <c r="C16899" s="21"/>
      <c r="E16899" s="21"/>
      <c r="G16899" s="20"/>
      <c r="I16899" s="20"/>
      <c r="O16899" s="20"/>
      <c r="P16899" s="20"/>
    </row>
    <row r="16900" spans="3:16" x14ac:dyDescent="0.35">
      <c r="C16900" s="21"/>
      <c r="E16900" s="21"/>
      <c r="G16900" s="20"/>
      <c r="I16900" s="20"/>
      <c r="O16900" s="20"/>
      <c r="P16900" s="20"/>
    </row>
    <row r="16901" spans="3:16" x14ac:dyDescent="0.35">
      <c r="C16901" s="21"/>
      <c r="E16901" s="21"/>
      <c r="G16901" s="20"/>
      <c r="I16901" s="20"/>
      <c r="O16901" s="20"/>
      <c r="P16901" s="20"/>
    </row>
    <row r="16902" spans="3:16" x14ac:dyDescent="0.35">
      <c r="C16902" s="21"/>
      <c r="E16902" s="21"/>
      <c r="G16902" s="20"/>
      <c r="I16902" s="20"/>
      <c r="O16902" s="20"/>
      <c r="P16902" s="20"/>
    </row>
    <row r="16903" spans="3:16" x14ac:dyDescent="0.35">
      <c r="C16903" s="21"/>
      <c r="E16903" s="21"/>
      <c r="G16903" s="20"/>
      <c r="I16903" s="20"/>
      <c r="O16903" s="20"/>
      <c r="P16903" s="20"/>
    </row>
    <row r="16904" spans="3:16" x14ac:dyDescent="0.35">
      <c r="C16904" s="21"/>
      <c r="E16904" s="21"/>
      <c r="G16904" s="20"/>
      <c r="I16904" s="20"/>
      <c r="O16904" s="20"/>
      <c r="P16904" s="20"/>
    </row>
    <row r="16905" spans="3:16" x14ac:dyDescent="0.35">
      <c r="C16905" s="21"/>
      <c r="E16905" s="21"/>
      <c r="G16905" s="20"/>
      <c r="I16905" s="20"/>
      <c r="O16905" s="20"/>
      <c r="P16905" s="20"/>
    </row>
    <row r="16906" spans="3:16" x14ac:dyDescent="0.35">
      <c r="C16906" s="21"/>
      <c r="E16906" s="21"/>
      <c r="G16906" s="20"/>
      <c r="I16906" s="20"/>
      <c r="O16906" s="20"/>
      <c r="P16906" s="20"/>
    </row>
    <row r="16907" spans="3:16" x14ac:dyDescent="0.35">
      <c r="C16907" s="21"/>
      <c r="E16907" s="21"/>
      <c r="G16907" s="20"/>
      <c r="I16907" s="20"/>
      <c r="O16907" s="20"/>
      <c r="P16907" s="20"/>
    </row>
    <row r="16908" spans="3:16" x14ac:dyDescent="0.35">
      <c r="C16908" s="21"/>
      <c r="E16908" s="21"/>
      <c r="G16908" s="20"/>
      <c r="I16908" s="20"/>
      <c r="O16908" s="20"/>
      <c r="P16908" s="20"/>
    </row>
    <row r="16909" spans="3:16" x14ac:dyDescent="0.35">
      <c r="C16909" s="21"/>
      <c r="E16909" s="21"/>
      <c r="G16909" s="20"/>
      <c r="I16909" s="20"/>
      <c r="O16909" s="20"/>
      <c r="P16909" s="20"/>
    </row>
    <row r="16910" spans="3:16" x14ac:dyDescent="0.35">
      <c r="C16910" s="21"/>
      <c r="E16910" s="21"/>
      <c r="G16910" s="20"/>
      <c r="I16910" s="20"/>
      <c r="O16910" s="20"/>
      <c r="P16910" s="20"/>
    </row>
    <row r="16911" spans="3:16" x14ac:dyDescent="0.35">
      <c r="C16911" s="21"/>
      <c r="E16911" s="21"/>
      <c r="G16911" s="20"/>
      <c r="I16911" s="20"/>
      <c r="O16911" s="20"/>
      <c r="P16911" s="20"/>
    </row>
    <row r="16912" spans="3:16" x14ac:dyDescent="0.35">
      <c r="C16912" s="21"/>
      <c r="E16912" s="21"/>
      <c r="G16912" s="20"/>
      <c r="I16912" s="20"/>
      <c r="O16912" s="20"/>
      <c r="P16912" s="20"/>
    </row>
    <row r="16913" spans="3:16" x14ac:dyDescent="0.35">
      <c r="C16913" s="21"/>
      <c r="E16913" s="21"/>
      <c r="G16913" s="20"/>
      <c r="I16913" s="20"/>
      <c r="O16913" s="20"/>
      <c r="P16913" s="20"/>
    </row>
    <row r="16914" spans="3:16" x14ac:dyDescent="0.35">
      <c r="C16914" s="21"/>
      <c r="E16914" s="21"/>
      <c r="G16914" s="20"/>
      <c r="I16914" s="20"/>
      <c r="O16914" s="20"/>
      <c r="P16914" s="20"/>
    </row>
    <row r="16915" spans="3:16" x14ac:dyDescent="0.35">
      <c r="C16915" s="21"/>
      <c r="E16915" s="21"/>
      <c r="G16915" s="20"/>
      <c r="I16915" s="20"/>
      <c r="O16915" s="20"/>
      <c r="P16915" s="20"/>
    </row>
    <row r="16916" spans="3:16" x14ac:dyDescent="0.35">
      <c r="C16916" s="21"/>
      <c r="E16916" s="21"/>
      <c r="G16916" s="20"/>
      <c r="I16916" s="20"/>
      <c r="O16916" s="20"/>
      <c r="P16916" s="20"/>
    </row>
    <row r="16917" spans="3:16" x14ac:dyDescent="0.35">
      <c r="C16917" s="21"/>
      <c r="E16917" s="21"/>
      <c r="G16917" s="20"/>
      <c r="I16917" s="20"/>
      <c r="O16917" s="20"/>
      <c r="P16917" s="20"/>
    </row>
    <row r="16918" spans="3:16" x14ac:dyDescent="0.35">
      <c r="C16918" s="21"/>
      <c r="E16918" s="21"/>
      <c r="G16918" s="20"/>
      <c r="I16918" s="20"/>
      <c r="O16918" s="20"/>
      <c r="P16918" s="20"/>
    </row>
    <row r="16919" spans="3:16" x14ac:dyDescent="0.35">
      <c r="C16919" s="21"/>
      <c r="E16919" s="21"/>
      <c r="G16919" s="20"/>
      <c r="I16919" s="20"/>
      <c r="O16919" s="20"/>
      <c r="P16919" s="20"/>
    </row>
    <row r="16920" spans="3:16" x14ac:dyDescent="0.35">
      <c r="C16920" s="21"/>
      <c r="E16920" s="21"/>
      <c r="G16920" s="20"/>
      <c r="I16920" s="20"/>
      <c r="O16920" s="20"/>
      <c r="P16920" s="20"/>
    </row>
    <row r="16921" spans="3:16" x14ac:dyDescent="0.35">
      <c r="C16921" s="21"/>
      <c r="E16921" s="21"/>
      <c r="G16921" s="20"/>
      <c r="I16921" s="20"/>
      <c r="O16921" s="20"/>
      <c r="P16921" s="20"/>
    </row>
    <row r="16922" spans="3:16" x14ac:dyDescent="0.35">
      <c r="C16922" s="21"/>
      <c r="E16922" s="21"/>
      <c r="G16922" s="20"/>
      <c r="I16922" s="20"/>
      <c r="O16922" s="20"/>
      <c r="P16922" s="20"/>
    </row>
    <row r="16923" spans="3:16" x14ac:dyDescent="0.35">
      <c r="C16923" s="21"/>
      <c r="E16923" s="21"/>
      <c r="G16923" s="20"/>
      <c r="I16923" s="20"/>
      <c r="O16923" s="20"/>
      <c r="P16923" s="20"/>
    </row>
    <row r="16924" spans="3:16" x14ac:dyDescent="0.35">
      <c r="C16924" s="21"/>
      <c r="E16924" s="21"/>
      <c r="G16924" s="20"/>
      <c r="I16924" s="20"/>
      <c r="O16924" s="20"/>
      <c r="P16924" s="20"/>
    </row>
    <row r="16925" spans="3:16" x14ac:dyDescent="0.35">
      <c r="C16925" s="21"/>
      <c r="E16925" s="21"/>
      <c r="G16925" s="20"/>
      <c r="I16925" s="20"/>
      <c r="O16925" s="20"/>
      <c r="P16925" s="20"/>
    </row>
    <row r="16926" spans="3:16" x14ac:dyDescent="0.35">
      <c r="C16926" s="21"/>
      <c r="E16926" s="21"/>
      <c r="G16926" s="20"/>
      <c r="I16926" s="20"/>
      <c r="O16926" s="20"/>
      <c r="P16926" s="20"/>
    </row>
    <row r="16927" spans="3:16" x14ac:dyDescent="0.35">
      <c r="C16927" s="21"/>
      <c r="E16927" s="21"/>
      <c r="G16927" s="20"/>
      <c r="I16927" s="20"/>
      <c r="O16927" s="20"/>
      <c r="P16927" s="20"/>
    </row>
    <row r="16928" spans="3:16" x14ac:dyDescent="0.35">
      <c r="C16928" s="21"/>
      <c r="E16928" s="21"/>
      <c r="G16928" s="20"/>
      <c r="I16928" s="20"/>
      <c r="O16928" s="20"/>
      <c r="P16928" s="20"/>
    </row>
    <row r="16929" spans="3:16" x14ac:dyDescent="0.35">
      <c r="C16929" s="21"/>
      <c r="E16929" s="21"/>
      <c r="G16929" s="20"/>
      <c r="I16929" s="20"/>
      <c r="O16929" s="20"/>
      <c r="P16929" s="20"/>
    </row>
    <row r="16930" spans="3:16" x14ac:dyDescent="0.35">
      <c r="C16930" s="21"/>
      <c r="E16930" s="21"/>
      <c r="G16930" s="20"/>
      <c r="I16930" s="20"/>
      <c r="O16930" s="20"/>
      <c r="P16930" s="20"/>
    </row>
    <row r="16931" spans="3:16" x14ac:dyDescent="0.35">
      <c r="C16931" s="21"/>
      <c r="E16931" s="21"/>
      <c r="G16931" s="20"/>
      <c r="I16931" s="20"/>
      <c r="O16931" s="20"/>
      <c r="P16931" s="20"/>
    </row>
    <row r="16932" spans="3:16" x14ac:dyDescent="0.35">
      <c r="C16932" s="21"/>
      <c r="E16932" s="21"/>
      <c r="G16932" s="20"/>
      <c r="I16932" s="20"/>
      <c r="O16932" s="20"/>
      <c r="P16932" s="20"/>
    </row>
    <row r="16933" spans="3:16" x14ac:dyDescent="0.35">
      <c r="C16933" s="21"/>
      <c r="E16933" s="21"/>
      <c r="G16933" s="20"/>
      <c r="I16933" s="20"/>
      <c r="O16933" s="20"/>
      <c r="P16933" s="20"/>
    </row>
    <row r="16934" spans="3:16" x14ac:dyDescent="0.35">
      <c r="C16934" s="21"/>
      <c r="E16934" s="21"/>
      <c r="G16934" s="20"/>
      <c r="I16934" s="20"/>
      <c r="O16934" s="20"/>
      <c r="P16934" s="20"/>
    </row>
    <row r="16935" spans="3:16" x14ac:dyDescent="0.35">
      <c r="C16935" s="21"/>
      <c r="E16935" s="21"/>
      <c r="G16935" s="20"/>
      <c r="I16935" s="20"/>
      <c r="O16935" s="20"/>
      <c r="P16935" s="20"/>
    </row>
    <row r="16936" spans="3:16" x14ac:dyDescent="0.35">
      <c r="C16936" s="21"/>
      <c r="E16936" s="21"/>
      <c r="G16936" s="20"/>
      <c r="I16936" s="20"/>
      <c r="O16936" s="20"/>
      <c r="P16936" s="20"/>
    </row>
    <row r="16937" spans="3:16" x14ac:dyDescent="0.35">
      <c r="C16937" s="21"/>
      <c r="E16937" s="21"/>
      <c r="G16937" s="20"/>
      <c r="I16937" s="20"/>
      <c r="O16937" s="20"/>
      <c r="P16937" s="20"/>
    </row>
    <row r="16938" spans="3:16" x14ac:dyDescent="0.35">
      <c r="C16938" s="21"/>
      <c r="E16938" s="21"/>
      <c r="G16938" s="20"/>
      <c r="I16938" s="20"/>
      <c r="O16938" s="20"/>
      <c r="P16938" s="20"/>
    </row>
    <row r="16939" spans="3:16" x14ac:dyDescent="0.35">
      <c r="C16939" s="21"/>
      <c r="E16939" s="21"/>
      <c r="G16939" s="20"/>
      <c r="I16939" s="20"/>
      <c r="O16939" s="20"/>
      <c r="P16939" s="20"/>
    </row>
    <row r="16940" spans="3:16" x14ac:dyDescent="0.35">
      <c r="C16940" s="21"/>
      <c r="E16940" s="21"/>
      <c r="G16940" s="20"/>
      <c r="I16940" s="20"/>
      <c r="O16940" s="20"/>
      <c r="P16940" s="20"/>
    </row>
    <row r="16941" spans="3:16" x14ac:dyDescent="0.35">
      <c r="C16941" s="21"/>
      <c r="E16941" s="21"/>
      <c r="G16941" s="20"/>
      <c r="I16941" s="20"/>
      <c r="O16941" s="20"/>
      <c r="P16941" s="20"/>
    </row>
    <row r="16942" spans="3:16" x14ac:dyDescent="0.35">
      <c r="C16942" s="21"/>
      <c r="E16942" s="21"/>
      <c r="G16942" s="20"/>
      <c r="I16942" s="20"/>
      <c r="O16942" s="20"/>
      <c r="P16942" s="20"/>
    </row>
    <row r="16943" spans="3:16" x14ac:dyDescent="0.35">
      <c r="C16943" s="21"/>
      <c r="E16943" s="21"/>
      <c r="G16943" s="20"/>
      <c r="I16943" s="20"/>
      <c r="O16943" s="20"/>
      <c r="P16943" s="20"/>
    </row>
    <row r="16944" spans="3:16" x14ac:dyDescent="0.35">
      <c r="C16944" s="21"/>
      <c r="E16944" s="21"/>
      <c r="G16944" s="20"/>
      <c r="I16944" s="20"/>
      <c r="O16944" s="20"/>
      <c r="P16944" s="20"/>
    </row>
    <row r="16945" spans="3:16" x14ac:dyDescent="0.35">
      <c r="C16945" s="21"/>
      <c r="E16945" s="21"/>
      <c r="G16945" s="20"/>
      <c r="I16945" s="20"/>
      <c r="O16945" s="20"/>
      <c r="P16945" s="20"/>
    </row>
    <row r="16946" spans="3:16" x14ac:dyDescent="0.35">
      <c r="C16946" s="21"/>
      <c r="E16946" s="21"/>
      <c r="G16946" s="20"/>
      <c r="I16946" s="20"/>
      <c r="O16946" s="20"/>
      <c r="P16946" s="20"/>
    </row>
    <row r="16947" spans="3:16" x14ac:dyDescent="0.35">
      <c r="C16947" s="21"/>
      <c r="E16947" s="21"/>
      <c r="G16947" s="20"/>
      <c r="I16947" s="20"/>
      <c r="O16947" s="20"/>
      <c r="P16947" s="20"/>
    </row>
    <row r="16948" spans="3:16" x14ac:dyDescent="0.35">
      <c r="C16948" s="21"/>
      <c r="E16948" s="21"/>
      <c r="G16948" s="20"/>
      <c r="I16948" s="20"/>
      <c r="O16948" s="20"/>
      <c r="P16948" s="20"/>
    </row>
    <row r="16949" spans="3:16" x14ac:dyDescent="0.35">
      <c r="C16949" s="21"/>
      <c r="E16949" s="21"/>
      <c r="G16949" s="20"/>
      <c r="I16949" s="20"/>
      <c r="O16949" s="20"/>
      <c r="P16949" s="20"/>
    </row>
    <row r="16950" spans="3:16" x14ac:dyDescent="0.35">
      <c r="C16950" s="21"/>
      <c r="E16950" s="21"/>
      <c r="G16950" s="20"/>
      <c r="I16950" s="20"/>
      <c r="O16950" s="20"/>
      <c r="P16950" s="20"/>
    </row>
    <row r="16951" spans="3:16" x14ac:dyDescent="0.35">
      <c r="C16951" s="21"/>
      <c r="E16951" s="21"/>
      <c r="G16951" s="20"/>
      <c r="I16951" s="20"/>
      <c r="O16951" s="20"/>
      <c r="P16951" s="20"/>
    </row>
    <row r="16952" spans="3:16" x14ac:dyDescent="0.35">
      <c r="C16952" s="21"/>
      <c r="E16952" s="21"/>
      <c r="G16952" s="20"/>
      <c r="I16952" s="20"/>
      <c r="O16952" s="20"/>
      <c r="P16952" s="20"/>
    </row>
    <row r="16953" spans="3:16" x14ac:dyDescent="0.35">
      <c r="C16953" s="21"/>
      <c r="E16953" s="21"/>
      <c r="G16953" s="20"/>
      <c r="I16953" s="20"/>
      <c r="O16953" s="20"/>
      <c r="P16953" s="20"/>
    </row>
    <row r="16954" spans="3:16" x14ac:dyDescent="0.35">
      <c r="C16954" s="21"/>
      <c r="E16954" s="21"/>
      <c r="G16954" s="20"/>
      <c r="I16954" s="20"/>
      <c r="O16954" s="20"/>
      <c r="P16954" s="20"/>
    </row>
    <row r="16955" spans="3:16" x14ac:dyDescent="0.35">
      <c r="C16955" s="21"/>
      <c r="E16955" s="21"/>
      <c r="G16955" s="20"/>
      <c r="I16955" s="20"/>
      <c r="O16955" s="20"/>
      <c r="P16955" s="20"/>
    </row>
    <row r="16956" spans="3:16" x14ac:dyDescent="0.35">
      <c r="C16956" s="21"/>
      <c r="E16956" s="21"/>
      <c r="G16956" s="20"/>
      <c r="I16956" s="20"/>
      <c r="O16956" s="20"/>
      <c r="P16956" s="20"/>
    </row>
    <row r="16957" spans="3:16" x14ac:dyDescent="0.35">
      <c r="C16957" s="21"/>
      <c r="E16957" s="21"/>
      <c r="G16957" s="20"/>
      <c r="I16957" s="20"/>
      <c r="O16957" s="20"/>
      <c r="P16957" s="20"/>
    </row>
    <row r="16958" spans="3:16" x14ac:dyDescent="0.35">
      <c r="C16958" s="21"/>
      <c r="E16958" s="21"/>
      <c r="G16958" s="20"/>
      <c r="I16958" s="20"/>
      <c r="O16958" s="20"/>
      <c r="P16958" s="20"/>
    </row>
    <row r="16959" spans="3:16" x14ac:dyDescent="0.35">
      <c r="C16959" s="21"/>
      <c r="E16959" s="21"/>
      <c r="G16959" s="20"/>
      <c r="I16959" s="20"/>
      <c r="O16959" s="20"/>
      <c r="P16959" s="20"/>
    </row>
    <row r="16960" spans="3:16" x14ac:dyDescent="0.35">
      <c r="C16960" s="21"/>
      <c r="E16960" s="21"/>
      <c r="G16960" s="20"/>
      <c r="I16960" s="20"/>
      <c r="O16960" s="20"/>
      <c r="P16960" s="20"/>
    </row>
    <row r="16961" spans="3:16" x14ac:dyDescent="0.35">
      <c r="C16961" s="21"/>
      <c r="E16961" s="21"/>
      <c r="G16961" s="20"/>
      <c r="I16961" s="20"/>
      <c r="O16961" s="20"/>
      <c r="P16961" s="20"/>
    </row>
    <row r="16962" spans="3:16" x14ac:dyDescent="0.35">
      <c r="C16962" s="21"/>
      <c r="E16962" s="21"/>
      <c r="G16962" s="20"/>
      <c r="I16962" s="20"/>
      <c r="O16962" s="20"/>
      <c r="P16962" s="20"/>
    </row>
    <row r="16963" spans="3:16" x14ac:dyDescent="0.35">
      <c r="C16963" s="21"/>
      <c r="E16963" s="21"/>
      <c r="G16963" s="20"/>
      <c r="I16963" s="20"/>
      <c r="O16963" s="20"/>
      <c r="P16963" s="20"/>
    </row>
    <row r="16964" spans="3:16" x14ac:dyDescent="0.35">
      <c r="C16964" s="21"/>
      <c r="E16964" s="21"/>
      <c r="G16964" s="20"/>
      <c r="I16964" s="20"/>
      <c r="O16964" s="20"/>
      <c r="P16964" s="20"/>
    </row>
    <row r="16965" spans="3:16" x14ac:dyDescent="0.35">
      <c r="C16965" s="21"/>
      <c r="E16965" s="21"/>
      <c r="G16965" s="20"/>
      <c r="I16965" s="20"/>
      <c r="O16965" s="20"/>
      <c r="P16965" s="20"/>
    </row>
    <row r="16966" spans="3:16" x14ac:dyDescent="0.35">
      <c r="C16966" s="21"/>
      <c r="E16966" s="21"/>
      <c r="G16966" s="20"/>
      <c r="I16966" s="20"/>
      <c r="O16966" s="20"/>
      <c r="P16966" s="20"/>
    </row>
    <row r="16967" spans="3:16" x14ac:dyDescent="0.35">
      <c r="C16967" s="21"/>
      <c r="E16967" s="21"/>
      <c r="G16967" s="20"/>
      <c r="I16967" s="20"/>
      <c r="O16967" s="20"/>
      <c r="P16967" s="20"/>
    </row>
    <row r="16968" spans="3:16" x14ac:dyDescent="0.35">
      <c r="C16968" s="21"/>
      <c r="E16968" s="21"/>
      <c r="G16968" s="20"/>
      <c r="I16968" s="20"/>
      <c r="O16968" s="20"/>
      <c r="P16968" s="20"/>
    </row>
    <row r="16969" spans="3:16" x14ac:dyDescent="0.35">
      <c r="C16969" s="21"/>
      <c r="E16969" s="21"/>
      <c r="G16969" s="20"/>
      <c r="I16969" s="20"/>
      <c r="O16969" s="20"/>
      <c r="P16969" s="20"/>
    </row>
    <row r="16970" spans="3:16" x14ac:dyDescent="0.35">
      <c r="C16970" s="21"/>
      <c r="E16970" s="21"/>
      <c r="G16970" s="20"/>
      <c r="I16970" s="20"/>
      <c r="O16970" s="20"/>
      <c r="P16970" s="20"/>
    </row>
    <row r="16971" spans="3:16" x14ac:dyDescent="0.35">
      <c r="C16971" s="21"/>
      <c r="E16971" s="21"/>
      <c r="G16971" s="20"/>
      <c r="I16971" s="20"/>
      <c r="O16971" s="20"/>
      <c r="P16971" s="20"/>
    </row>
    <row r="16972" spans="3:16" x14ac:dyDescent="0.35">
      <c r="C16972" s="21"/>
      <c r="E16972" s="21"/>
      <c r="G16972" s="20"/>
      <c r="I16972" s="20"/>
      <c r="O16972" s="20"/>
      <c r="P16972" s="20"/>
    </row>
    <row r="16973" spans="3:16" x14ac:dyDescent="0.35">
      <c r="C16973" s="21"/>
      <c r="E16973" s="21"/>
      <c r="G16973" s="20"/>
      <c r="I16973" s="20"/>
      <c r="O16973" s="20"/>
      <c r="P16973" s="20"/>
    </row>
    <row r="16974" spans="3:16" x14ac:dyDescent="0.35">
      <c r="C16974" s="21"/>
      <c r="E16974" s="21"/>
      <c r="G16974" s="20"/>
      <c r="I16974" s="20"/>
      <c r="O16974" s="20"/>
      <c r="P16974" s="20"/>
    </row>
    <row r="16975" spans="3:16" x14ac:dyDescent="0.35">
      <c r="C16975" s="21"/>
      <c r="E16975" s="21"/>
      <c r="G16975" s="20"/>
      <c r="I16975" s="20"/>
      <c r="O16975" s="20"/>
      <c r="P16975" s="20"/>
    </row>
    <row r="16976" spans="3:16" x14ac:dyDescent="0.35">
      <c r="C16976" s="21"/>
      <c r="E16976" s="21"/>
      <c r="G16976" s="20"/>
      <c r="I16976" s="20"/>
      <c r="O16976" s="20"/>
      <c r="P16976" s="20"/>
    </row>
    <row r="16977" spans="3:16" x14ac:dyDescent="0.35">
      <c r="C16977" s="21"/>
      <c r="E16977" s="21"/>
      <c r="G16977" s="20"/>
      <c r="I16977" s="20"/>
      <c r="O16977" s="20"/>
      <c r="P16977" s="20"/>
    </row>
    <row r="16978" spans="3:16" x14ac:dyDescent="0.35">
      <c r="C16978" s="21"/>
      <c r="E16978" s="21"/>
      <c r="G16978" s="20"/>
      <c r="I16978" s="20"/>
      <c r="O16978" s="20"/>
      <c r="P16978" s="20"/>
    </row>
    <row r="16979" spans="3:16" x14ac:dyDescent="0.35">
      <c r="C16979" s="21"/>
      <c r="E16979" s="21"/>
      <c r="G16979" s="20"/>
      <c r="I16979" s="20"/>
      <c r="O16979" s="20"/>
      <c r="P16979" s="20"/>
    </row>
    <row r="16980" spans="3:16" x14ac:dyDescent="0.35">
      <c r="C16980" s="21"/>
      <c r="E16980" s="21"/>
      <c r="G16980" s="20"/>
      <c r="I16980" s="20"/>
      <c r="O16980" s="20"/>
      <c r="P16980" s="20"/>
    </row>
    <row r="16981" spans="3:16" x14ac:dyDescent="0.35">
      <c r="C16981" s="21"/>
      <c r="E16981" s="21"/>
      <c r="G16981" s="20"/>
      <c r="I16981" s="20"/>
      <c r="O16981" s="20"/>
      <c r="P16981" s="20"/>
    </row>
    <row r="16982" spans="3:16" x14ac:dyDescent="0.35">
      <c r="C16982" s="21"/>
      <c r="E16982" s="21"/>
      <c r="G16982" s="20"/>
      <c r="I16982" s="20"/>
      <c r="O16982" s="20"/>
      <c r="P16982" s="20"/>
    </row>
    <row r="16983" spans="3:16" x14ac:dyDescent="0.35">
      <c r="C16983" s="21"/>
      <c r="E16983" s="21"/>
      <c r="G16983" s="20"/>
      <c r="I16983" s="20"/>
      <c r="O16983" s="20"/>
      <c r="P16983" s="20"/>
    </row>
    <row r="16984" spans="3:16" x14ac:dyDescent="0.35">
      <c r="C16984" s="21"/>
      <c r="E16984" s="21"/>
      <c r="G16984" s="20"/>
      <c r="I16984" s="20"/>
      <c r="O16984" s="20"/>
      <c r="P16984" s="20"/>
    </row>
    <row r="16985" spans="3:16" x14ac:dyDescent="0.35">
      <c r="C16985" s="21"/>
      <c r="E16985" s="21"/>
      <c r="G16985" s="20"/>
      <c r="I16985" s="20"/>
      <c r="O16985" s="20"/>
      <c r="P16985" s="20"/>
    </row>
    <row r="16986" spans="3:16" x14ac:dyDescent="0.35">
      <c r="C16986" s="21"/>
      <c r="E16986" s="21"/>
      <c r="G16986" s="20"/>
      <c r="I16986" s="20"/>
      <c r="O16986" s="20"/>
      <c r="P16986" s="20"/>
    </row>
    <row r="16987" spans="3:16" x14ac:dyDescent="0.35">
      <c r="C16987" s="21"/>
      <c r="E16987" s="21"/>
      <c r="G16987" s="20"/>
      <c r="I16987" s="20"/>
      <c r="O16987" s="20"/>
      <c r="P16987" s="20"/>
    </row>
    <row r="16988" spans="3:16" x14ac:dyDescent="0.35">
      <c r="C16988" s="21"/>
      <c r="E16988" s="21"/>
      <c r="G16988" s="20"/>
      <c r="I16988" s="20"/>
      <c r="O16988" s="20"/>
      <c r="P16988" s="20"/>
    </row>
    <row r="16989" spans="3:16" x14ac:dyDescent="0.35">
      <c r="C16989" s="21"/>
      <c r="E16989" s="21"/>
      <c r="G16989" s="20"/>
      <c r="I16989" s="20"/>
      <c r="O16989" s="20"/>
      <c r="P16989" s="20"/>
    </row>
    <row r="16990" spans="3:16" x14ac:dyDescent="0.35">
      <c r="C16990" s="21"/>
      <c r="E16990" s="21"/>
      <c r="G16990" s="20"/>
      <c r="I16990" s="20"/>
      <c r="O16990" s="20"/>
      <c r="P16990" s="20"/>
    </row>
    <row r="16991" spans="3:16" x14ac:dyDescent="0.35">
      <c r="C16991" s="21"/>
      <c r="E16991" s="21"/>
      <c r="G16991" s="20"/>
      <c r="I16991" s="20"/>
      <c r="O16991" s="20"/>
      <c r="P16991" s="20"/>
    </row>
    <row r="16992" spans="3:16" x14ac:dyDescent="0.35">
      <c r="C16992" s="21"/>
      <c r="E16992" s="21"/>
      <c r="G16992" s="20"/>
      <c r="I16992" s="20"/>
      <c r="O16992" s="20"/>
      <c r="P16992" s="20"/>
    </row>
    <row r="16993" spans="3:16" x14ac:dyDescent="0.35">
      <c r="C16993" s="21"/>
      <c r="E16993" s="21"/>
      <c r="G16993" s="20"/>
      <c r="I16993" s="20"/>
      <c r="O16993" s="20"/>
      <c r="P16993" s="20"/>
    </row>
    <row r="16994" spans="3:16" x14ac:dyDescent="0.35">
      <c r="C16994" s="21"/>
      <c r="E16994" s="21"/>
      <c r="G16994" s="20"/>
      <c r="I16994" s="20"/>
      <c r="O16994" s="20"/>
      <c r="P16994" s="20"/>
    </row>
    <row r="16995" spans="3:16" x14ac:dyDescent="0.35">
      <c r="C16995" s="21"/>
      <c r="E16995" s="21"/>
      <c r="G16995" s="20"/>
      <c r="I16995" s="20"/>
      <c r="O16995" s="20"/>
      <c r="P16995" s="20"/>
    </row>
    <row r="16996" spans="3:16" x14ac:dyDescent="0.35">
      <c r="C16996" s="21"/>
      <c r="E16996" s="21"/>
      <c r="G16996" s="20"/>
      <c r="I16996" s="20"/>
      <c r="O16996" s="20"/>
      <c r="P16996" s="20"/>
    </row>
    <row r="16997" spans="3:16" x14ac:dyDescent="0.35">
      <c r="C16997" s="21"/>
      <c r="E16997" s="21"/>
      <c r="G16997" s="20"/>
      <c r="I16997" s="20"/>
      <c r="O16997" s="20"/>
      <c r="P16997" s="20"/>
    </row>
    <row r="16998" spans="3:16" x14ac:dyDescent="0.35">
      <c r="C16998" s="21"/>
      <c r="E16998" s="21"/>
      <c r="G16998" s="20"/>
      <c r="I16998" s="20"/>
      <c r="O16998" s="20"/>
      <c r="P16998" s="20"/>
    </row>
    <row r="16999" spans="3:16" x14ac:dyDescent="0.35">
      <c r="C16999" s="21"/>
      <c r="E16999" s="21"/>
      <c r="G16999" s="20"/>
      <c r="I16999" s="20"/>
      <c r="O16999" s="20"/>
      <c r="P16999" s="20"/>
    </row>
    <row r="17000" spans="3:16" x14ac:dyDescent="0.35">
      <c r="C17000" s="21"/>
      <c r="E17000" s="21"/>
      <c r="G17000" s="20"/>
      <c r="I17000" s="20"/>
      <c r="O17000" s="20"/>
      <c r="P17000" s="20"/>
    </row>
    <row r="17001" spans="3:16" x14ac:dyDescent="0.35">
      <c r="C17001" s="21"/>
      <c r="E17001" s="21"/>
      <c r="G17001" s="20"/>
      <c r="I17001" s="20"/>
      <c r="O17001" s="20"/>
      <c r="P17001" s="20"/>
    </row>
    <row r="17002" spans="3:16" x14ac:dyDescent="0.35">
      <c r="C17002" s="21"/>
      <c r="E17002" s="21"/>
      <c r="G17002" s="20"/>
      <c r="I17002" s="20"/>
      <c r="O17002" s="20"/>
      <c r="P17002" s="20"/>
    </row>
    <row r="17003" spans="3:16" x14ac:dyDescent="0.35">
      <c r="C17003" s="21"/>
      <c r="E17003" s="21"/>
      <c r="G17003" s="20"/>
      <c r="I17003" s="20"/>
      <c r="O17003" s="20"/>
      <c r="P17003" s="20"/>
    </row>
    <row r="17004" spans="3:16" x14ac:dyDescent="0.35">
      <c r="C17004" s="21"/>
      <c r="E17004" s="21"/>
      <c r="G17004" s="20"/>
      <c r="I17004" s="20"/>
      <c r="O17004" s="20"/>
      <c r="P17004" s="20"/>
    </row>
    <row r="17005" spans="3:16" x14ac:dyDescent="0.35">
      <c r="C17005" s="21"/>
      <c r="E17005" s="21"/>
      <c r="G17005" s="20"/>
      <c r="I17005" s="20"/>
      <c r="O17005" s="20"/>
      <c r="P17005" s="20"/>
    </row>
    <row r="17006" spans="3:16" x14ac:dyDescent="0.35">
      <c r="C17006" s="21"/>
      <c r="E17006" s="21"/>
      <c r="G17006" s="20"/>
      <c r="I17006" s="20"/>
      <c r="O17006" s="20"/>
      <c r="P17006" s="20"/>
    </row>
    <row r="17007" spans="3:16" x14ac:dyDescent="0.35">
      <c r="C17007" s="21"/>
      <c r="E17007" s="21"/>
      <c r="G17007" s="20"/>
      <c r="I17007" s="20"/>
      <c r="O17007" s="20"/>
      <c r="P17007" s="20"/>
    </row>
    <row r="17008" spans="3:16" x14ac:dyDescent="0.35">
      <c r="C17008" s="21"/>
      <c r="E17008" s="21"/>
      <c r="G17008" s="20"/>
      <c r="I17008" s="20"/>
      <c r="O17008" s="20"/>
      <c r="P17008" s="20"/>
    </row>
    <row r="17009" spans="3:16" x14ac:dyDescent="0.35">
      <c r="C17009" s="21"/>
      <c r="E17009" s="21"/>
      <c r="G17009" s="20"/>
      <c r="I17009" s="20"/>
      <c r="O17009" s="20"/>
      <c r="P17009" s="20"/>
    </row>
    <row r="17010" spans="3:16" x14ac:dyDescent="0.35">
      <c r="C17010" s="21"/>
      <c r="E17010" s="21"/>
      <c r="G17010" s="20"/>
      <c r="I17010" s="20"/>
      <c r="O17010" s="20"/>
      <c r="P17010" s="20"/>
    </row>
    <row r="17011" spans="3:16" x14ac:dyDescent="0.35">
      <c r="C17011" s="21"/>
      <c r="E17011" s="21"/>
      <c r="G17011" s="20"/>
      <c r="I17011" s="20"/>
      <c r="O17011" s="20"/>
      <c r="P17011" s="20"/>
    </row>
    <row r="17012" spans="3:16" x14ac:dyDescent="0.35">
      <c r="C17012" s="21"/>
      <c r="E17012" s="21"/>
      <c r="G17012" s="20"/>
      <c r="I17012" s="20"/>
      <c r="O17012" s="20"/>
      <c r="P17012" s="20"/>
    </row>
    <row r="17013" spans="3:16" x14ac:dyDescent="0.35">
      <c r="C17013" s="21"/>
      <c r="E17013" s="21"/>
      <c r="G17013" s="20"/>
      <c r="I17013" s="20"/>
      <c r="O17013" s="20"/>
      <c r="P17013" s="20"/>
    </row>
    <row r="17014" spans="3:16" x14ac:dyDescent="0.35">
      <c r="C17014" s="21"/>
      <c r="E17014" s="21"/>
      <c r="G17014" s="20"/>
      <c r="I17014" s="20"/>
      <c r="O17014" s="20"/>
      <c r="P17014" s="20"/>
    </row>
    <row r="17015" spans="3:16" x14ac:dyDescent="0.35">
      <c r="C17015" s="21"/>
      <c r="E17015" s="21"/>
      <c r="G17015" s="20"/>
      <c r="I17015" s="20"/>
      <c r="O17015" s="20"/>
      <c r="P17015" s="20"/>
    </row>
    <row r="17016" spans="3:16" x14ac:dyDescent="0.35">
      <c r="C17016" s="21"/>
      <c r="E17016" s="21"/>
      <c r="G17016" s="20"/>
      <c r="I17016" s="20"/>
      <c r="O17016" s="20"/>
      <c r="P17016" s="20"/>
    </row>
    <row r="17017" spans="3:16" x14ac:dyDescent="0.35">
      <c r="C17017" s="21"/>
      <c r="E17017" s="21"/>
      <c r="G17017" s="20"/>
      <c r="I17017" s="20"/>
      <c r="O17017" s="20"/>
      <c r="P17017" s="20"/>
    </row>
    <row r="17018" spans="3:16" x14ac:dyDescent="0.35">
      <c r="C17018" s="21"/>
      <c r="E17018" s="21"/>
      <c r="G17018" s="20"/>
      <c r="I17018" s="20"/>
      <c r="O17018" s="20"/>
      <c r="P17018" s="20"/>
    </row>
    <row r="17019" spans="3:16" x14ac:dyDescent="0.35">
      <c r="C17019" s="21"/>
      <c r="E17019" s="21"/>
      <c r="G17019" s="20"/>
      <c r="I17019" s="20"/>
      <c r="O17019" s="20"/>
      <c r="P17019" s="20"/>
    </row>
    <row r="17020" spans="3:16" x14ac:dyDescent="0.35">
      <c r="C17020" s="21"/>
      <c r="E17020" s="21"/>
      <c r="G17020" s="20"/>
      <c r="I17020" s="20"/>
      <c r="O17020" s="20"/>
      <c r="P17020" s="20"/>
    </row>
    <row r="17021" spans="3:16" x14ac:dyDescent="0.35">
      <c r="C17021" s="21"/>
      <c r="E17021" s="21"/>
      <c r="G17021" s="20"/>
      <c r="I17021" s="20"/>
      <c r="O17021" s="20"/>
      <c r="P17021" s="20"/>
    </row>
    <row r="17022" spans="3:16" x14ac:dyDescent="0.35">
      <c r="C17022" s="21"/>
      <c r="E17022" s="21"/>
      <c r="G17022" s="20"/>
      <c r="I17022" s="20"/>
      <c r="O17022" s="20"/>
      <c r="P17022" s="20"/>
    </row>
    <row r="17023" spans="3:16" x14ac:dyDescent="0.35">
      <c r="C17023" s="21"/>
      <c r="E17023" s="21"/>
      <c r="G17023" s="20"/>
      <c r="I17023" s="20"/>
      <c r="O17023" s="20"/>
      <c r="P17023" s="20"/>
    </row>
    <row r="17024" spans="3:16" x14ac:dyDescent="0.35">
      <c r="C17024" s="21"/>
      <c r="E17024" s="21"/>
      <c r="G17024" s="20"/>
      <c r="I17024" s="20"/>
      <c r="O17024" s="20"/>
      <c r="P17024" s="20"/>
    </row>
    <row r="17025" spans="3:16" x14ac:dyDescent="0.35">
      <c r="C17025" s="21"/>
      <c r="E17025" s="21"/>
      <c r="G17025" s="20"/>
      <c r="I17025" s="20"/>
      <c r="O17025" s="20"/>
      <c r="P17025" s="20"/>
    </row>
    <row r="17026" spans="3:16" x14ac:dyDescent="0.35">
      <c r="C17026" s="21"/>
      <c r="E17026" s="21"/>
      <c r="G17026" s="20"/>
      <c r="I17026" s="20"/>
      <c r="O17026" s="20"/>
      <c r="P17026" s="20"/>
    </row>
    <row r="17027" spans="3:16" x14ac:dyDescent="0.35">
      <c r="C17027" s="21"/>
      <c r="E17027" s="21"/>
      <c r="G17027" s="20"/>
      <c r="I17027" s="20"/>
      <c r="O17027" s="20"/>
      <c r="P17027" s="20"/>
    </row>
    <row r="17028" spans="3:16" x14ac:dyDescent="0.35">
      <c r="C17028" s="21"/>
      <c r="E17028" s="21"/>
      <c r="G17028" s="20"/>
      <c r="I17028" s="20"/>
      <c r="O17028" s="20"/>
      <c r="P17028" s="20"/>
    </row>
    <row r="17029" spans="3:16" x14ac:dyDescent="0.35">
      <c r="C17029" s="21"/>
      <c r="E17029" s="21"/>
      <c r="G17029" s="20"/>
      <c r="I17029" s="20"/>
      <c r="O17029" s="20"/>
      <c r="P17029" s="20"/>
    </row>
    <row r="17030" spans="3:16" x14ac:dyDescent="0.35">
      <c r="C17030" s="21"/>
      <c r="E17030" s="21"/>
      <c r="G17030" s="20"/>
      <c r="I17030" s="20"/>
      <c r="O17030" s="20"/>
      <c r="P17030" s="20"/>
    </row>
    <row r="17031" spans="3:16" x14ac:dyDescent="0.35">
      <c r="C17031" s="21"/>
      <c r="E17031" s="21"/>
      <c r="G17031" s="20"/>
      <c r="I17031" s="20"/>
      <c r="O17031" s="20"/>
      <c r="P17031" s="20"/>
    </row>
    <row r="17032" spans="3:16" x14ac:dyDescent="0.35">
      <c r="C17032" s="21"/>
      <c r="E17032" s="21"/>
      <c r="G17032" s="20"/>
      <c r="I17032" s="20"/>
      <c r="O17032" s="20"/>
      <c r="P17032" s="20"/>
    </row>
    <row r="17033" spans="3:16" x14ac:dyDescent="0.35">
      <c r="C17033" s="21"/>
      <c r="E17033" s="21"/>
      <c r="G17033" s="20"/>
      <c r="I17033" s="20"/>
      <c r="O17033" s="20"/>
      <c r="P17033" s="20"/>
    </row>
    <row r="17034" spans="3:16" x14ac:dyDescent="0.35">
      <c r="C17034" s="21"/>
      <c r="E17034" s="21"/>
      <c r="G17034" s="20"/>
      <c r="I17034" s="20"/>
      <c r="O17034" s="20"/>
      <c r="P17034" s="20"/>
    </row>
    <row r="17035" spans="3:16" x14ac:dyDescent="0.35">
      <c r="C17035" s="21"/>
      <c r="E17035" s="21"/>
      <c r="G17035" s="20"/>
      <c r="I17035" s="20"/>
      <c r="O17035" s="20"/>
      <c r="P17035" s="20"/>
    </row>
    <row r="17036" spans="3:16" x14ac:dyDescent="0.35">
      <c r="C17036" s="21"/>
      <c r="E17036" s="21"/>
      <c r="G17036" s="20"/>
      <c r="I17036" s="20"/>
      <c r="O17036" s="20"/>
      <c r="P17036" s="20"/>
    </row>
    <row r="17037" spans="3:16" x14ac:dyDescent="0.35">
      <c r="C17037" s="21"/>
      <c r="E17037" s="21"/>
      <c r="G17037" s="20"/>
      <c r="I17037" s="20"/>
      <c r="O17037" s="20"/>
      <c r="P17037" s="20"/>
    </row>
    <row r="17038" spans="3:16" x14ac:dyDescent="0.35">
      <c r="C17038" s="21"/>
      <c r="E17038" s="21"/>
      <c r="G17038" s="20"/>
      <c r="I17038" s="20"/>
      <c r="O17038" s="20"/>
      <c r="P17038" s="20"/>
    </row>
    <row r="17039" spans="3:16" x14ac:dyDescent="0.35">
      <c r="C17039" s="21"/>
      <c r="E17039" s="21"/>
      <c r="G17039" s="20"/>
      <c r="I17039" s="20"/>
      <c r="O17039" s="20"/>
      <c r="P17039" s="20"/>
    </row>
    <row r="17040" spans="3:16" x14ac:dyDescent="0.35">
      <c r="C17040" s="21"/>
      <c r="E17040" s="21"/>
      <c r="G17040" s="20"/>
      <c r="I17040" s="20"/>
      <c r="O17040" s="20"/>
      <c r="P17040" s="20"/>
    </row>
    <row r="17041" spans="3:16" x14ac:dyDescent="0.35">
      <c r="C17041" s="21"/>
      <c r="E17041" s="21"/>
      <c r="G17041" s="20"/>
      <c r="I17041" s="20"/>
      <c r="O17041" s="20"/>
      <c r="P17041" s="20"/>
    </row>
    <row r="17042" spans="3:16" x14ac:dyDescent="0.35">
      <c r="C17042" s="21"/>
      <c r="E17042" s="21"/>
      <c r="G17042" s="20"/>
      <c r="I17042" s="20"/>
      <c r="O17042" s="20"/>
      <c r="P17042" s="20"/>
    </row>
    <row r="17043" spans="3:16" x14ac:dyDescent="0.35">
      <c r="C17043" s="21"/>
      <c r="E17043" s="21"/>
      <c r="G17043" s="20"/>
      <c r="I17043" s="20"/>
      <c r="O17043" s="20"/>
      <c r="P17043" s="20"/>
    </row>
    <row r="17044" spans="3:16" x14ac:dyDescent="0.35">
      <c r="C17044" s="21"/>
      <c r="E17044" s="21"/>
      <c r="G17044" s="20"/>
      <c r="I17044" s="20"/>
      <c r="O17044" s="20"/>
      <c r="P17044" s="20"/>
    </row>
    <row r="17045" spans="3:16" x14ac:dyDescent="0.35">
      <c r="C17045" s="21"/>
      <c r="E17045" s="21"/>
      <c r="G17045" s="20"/>
      <c r="I17045" s="20"/>
      <c r="O17045" s="20"/>
      <c r="P17045" s="20"/>
    </row>
    <row r="17046" spans="3:16" x14ac:dyDescent="0.35">
      <c r="C17046" s="21"/>
      <c r="E17046" s="21"/>
      <c r="G17046" s="20"/>
      <c r="I17046" s="20"/>
      <c r="O17046" s="20"/>
      <c r="P17046" s="20"/>
    </row>
    <row r="17047" spans="3:16" x14ac:dyDescent="0.35">
      <c r="C17047" s="21"/>
      <c r="E17047" s="21"/>
      <c r="G17047" s="20"/>
      <c r="I17047" s="20"/>
      <c r="O17047" s="20"/>
      <c r="P17047" s="20"/>
    </row>
    <row r="17048" spans="3:16" x14ac:dyDescent="0.35">
      <c r="C17048" s="21"/>
      <c r="E17048" s="21"/>
      <c r="G17048" s="20"/>
      <c r="I17048" s="20"/>
      <c r="O17048" s="20"/>
      <c r="P17048" s="20"/>
    </row>
    <row r="17049" spans="3:16" x14ac:dyDescent="0.35">
      <c r="C17049" s="21"/>
      <c r="E17049" s="21"/>
      <c r="G17049" s="20"/>
      <c r="I17049" s="20"/>
      <c r="O17049" s="20"/>
      <c r="P17049" s="20"/>
    </row>
    <row r="17050" spans="3:16" x14ac:dyDescent="0.35">
      <c r="C17050" s="21"/>
      <c r="E17050" s="21"/>
      <c r="G17050" s="20"/>
      <c r="I17050" s="20"/>
      <c r="O17050" s="20"/>
      <c r="P17050" s="20"/>
    </row>
    <row r="17051" spans="3:16" x14ac:dyDescent="0.35">
      <c r="C17051" s="21"/>
      <c r="E17051" s="21"/>
      <c r="G17051" s="20"/>
      <c r="I17051" s="20"/>
      <c r="O17051" s="20"/>
      <c r="P17051" s="20"/>
    </row>
    <row r="17052" spans="3:16" x14ac:dyDescent="0.35">
      <c r="C17052" s="21"/>
      <c r="E17052" s="21"/>
      <c r="G17052" s="20"/>
      <c r="I17052" s="20"/>
      <c r="O17052" s="20"/>
      <c r="P17052" s="20"/>
    </row>
    <row r="17053" spans="3:16" x14ac:dyDescent="0.35">
      <c r="C17053" s="21"/>
      <c r="E17053" s="21"/>
      <c r="G17053" s="20"/>
      <c r="I17053" s="20"/>
      <c r="O17053" s="20"/>
      <c r="P17053" s="20"/>
    </row>
    <row r="17054" spans="3:16" x14ac:dyDescent="0.35">
      <c r="C17054" s="21"/>
      <c r="E17054" s="21"/>
      <c r="G17054" s="20"/>
      <c r="I17054" s="20"/>
      <c r="O17054" s="20"/>
      <c r="P17054" s="20"/>
    </row>
    <row r="17055" spans="3:16" x14ac:dyDescent="0.35">
      <c r="C17055" s="21"/>
      <c r="E17055" s="21"/>
      <c r="G17055" s="20"/>
      <c r="I17055" s="20"/>
      <c r="O17055" s="20"/>
      <c r="P17055" s="20"/>
    </row>
    <row r="17056" spans="3:16" x14ac:dyDescent="0.35">
      <c r="C17056" s="21"/>
      <c r="E17056" s="21"/>
      <c r="G17056" s="20"/>
      <c r="I17056" s="20"/>
      <c r="O17056" s="20"/>
      <c r="P17056" s="20"/>
    </row>
    <row r="17057" spans="3:16" x14ac:dyDescent="0.35">
      <c r="C17057" s="21"/>
      <c r="E17057" s="21"/>
      <c r="G17057" s="20"/>
      <c r="I17057" s="20"/>
      <c r="O17057" s="20"/>
      <c r="P17057" s="20"/>
    </row>
    <row r="17058" spans="3:16" x14ac:dyDescent="0.35">
      <c r="C17058" s="21"/>
      <c r="E17058" s="21"/>
      <c r="G17058" s="20"/>
      <c r="I17058" s="20"/>
      <c r="O17058" s="20"/>
      <c r="P17058" s="20"/>
    </row>
    <row r="17059" spans="3:16" x14ac:dyDescent="0.35">
      <c r="C17059" s="21"/>
      <c r="E17059" s="21"/>
      <c r="G17059" s="20"/>
      <c r="I17059" s="20"/>
      <c r="O17059" s="20"/>
      <c r="P17059" s="20"/>
    </row>
    <row r="17060" spans="3:16" x14ac:dyDescent="0.35">
      <c r="C17060" s="21"/>
      <c r="E17060" s="21"/>
      <c r="G17060" s="20"/>
      <c r="I17060" s="20"/>
      <c r="O17060" s="20"/>
      <c r="P17060" s="20"/>
    </row>
    <row r="17061" spans="3:16" x14ac:dyDescent="0.35">
      <c r="C17061" s="21"/>
      <c r="E17061" s="21"/>
      <c r="G17061" s="20"/>
      <c r="I17061" s="20"/>
      <c r="O17061" s="20"/>
      <c r="P17061" s="20"/>
    </row>
    <row r="17062" spans="3:16" x14ac:dyDescent="0.35">
      <c r="C17062" s="21"/>
      <c r="E17062" s="21"/>
      <c r="G17062" s="20"/>
      <c r="I17062" s="20"/>
      <c r="O17062" s="20"/>
      <c r="P17062" s="20"/>
    </row>
    <row r="17063" spans="3:16" x14ac:dyDescent="0.35">
      <c r="C17063" s="21"/>
      <c r="E17063" s="21"/>
      <c r="G17063" s="20"/>
      <c r="I17063" s="20"/>
      <c r="O17063" s="20"/>
      <c r="P17063" s="20"/>
    </row>
    <row r="17064" spans="3:16" x14ac:dyDescent="0.35">
      <c r="C17064" s="21"/>
      <c r="E17064" s="21"/>
      <c r="G17064" s="20"/>
      <c r="I17064" s="20"/>
      <c r="O17064" s="20"/>
      <c r="P17064" s="20"/>
    </row>
    <row r="17065" spans="3:16" x14ac:dyDescent="0.35">
      <c r="C17065" s="21"/>
      <c r="E17065" s="21"/>
      <c r="G17065" s="20"/>
      <c r="I17065" s="20"/>
      <c r="O17065" s="20"/>
      <c r="P17065" s="20"/>
    </row>
    <row r="17066" spans="3:16" x14ac:dyDescent="0.35">
      <c r="C17066" s="21"/>
      <c r="E17066" s="21"/>
      <c r="G17066" s="20"/>
      <c r="I17066" s="20"/>
      <c r="O17066" s="20"/>
      <c r="P17066" s="20"/>
    </row>
    <row r="17067" spans="3:16" x14ac:dyDescent="0.35">
      <c r="C17067" s="21"/>
      <c r="E17067" s="21"/>
      <c r="G17067" s="20"/>
      <c r="I17067" s="20"/>
      <c r="O17067" s="20"/>
      <c r="P17067" s="20"/>
    </row>
    <row r="17068" spans="3:16" x14ac:dyDescent="0.35">
      <c r="C17068" s="21"/>
      <c r="E17068" s="21"/>
      <c r="G17068" s="20"/>
      <c r="I17068" s="20"/>
      <c r="O17068" s="20"/>
      <c r="P17068" s="20"/>
    </row>
    <row r="17069" spans="3:16" x14ac:dyDescent="0.35">
      <c r="C17069" s="21"/>
      <c r="E17069" s="21"/>
      <c r="G17069" s="20"/>
      <c r="I17069" s="20"/>
      <c r="O17069" s="20"/>
      <c r="P17069" s="20"/>
    </row>
    <row r="17070" spans="3:16" x14ac:dyDescent="0.35">
      <c r="C17070" s="21"/>
      <c r="E17070" s="21"/>
      <c r="G17070" s="20"/>
      <c r="I17070" s="20"/>
      <c r="O17070" s="20"/>
      <c r="P17070" s="20"/>
    </row>
    <row r="17071" spans="3:16" x14ac:dyDescent="0.35">
      <c r="C17071" s="21"/>
      <c r="E17071" s="21"/>
      <c r="G17071" s="20"/>
      <c r="I17071" s="20"/>
      <c r="O17071" s="20"/>
      <c r="P17071" s="20"/>
    </row>
    <row r="17072" spans="3:16" x14ac:dyDescent="0.35">
      <c r="C17072" s="21"/>
      <c r="E17072" s="21"/>
      <c r="G17072" s="20"/>
      <c r="I17072" s="20"/>
      <c r="O17072" s="20"/>
      <c r="P17072" s="20"/>
    </row>
    <row r="17073" spans="3:16" x14ac:dyDescent="0.35">
      <c r="C17073" s="21"/>
      <c r="E17073" s="21"/>
      <c r="G17073" s="20"/>
      <c r="I17073" s="20"/>
      <c r="O17073" s="20"/>
      <c r="P17073" s="20"/>
    </row>
    <row r="17074" spans="3:16" x14ac:dyDescent="0.35">
      <c r="C17074" s="21"/>
      <c r="E17074" s="21"/>
      <c r="G17074" s="20"/>
      <c r="I17074" s="20"/>
      <c r="O17074" s="20"/>
      <c r="P17074" s="20"/>
    </row>
    <row r="17075" spans="3:16" x14ac:dyDescent="0.35">
      <c r="C17075" s="21"/>
      <c r="E17075" s="21"/>
      <c r="G17075" s="20"/>
      <c r="I17075" s="20"/>
      <c r="O17075" s="20"/>
      <c r="P17075" s="20"/>
    </row>
    <row r="17076" spans="3:16" x14ac:dyDescent="0.35">
      <c r="C17076" s="21"/>
      <c r="E17076" s="21"/>
      <c r="G17076" s="20"/>
      <c r="I17076" s="20"/>
      <c r="O17076" s="20"/>
      <c r="P17076" s="20"/>
    </row>
    <row r="17077" spans="3:16" x14ac:dyDescent="0.35">
      <c r="C17077" s="21"/>
      <c r="E17077" s="21"/>
      <c r="G17077" s="20"/>
      <c r="I17077" s="20"/>
      <c r="O17077" s="20"/>
      <c r="P17077" s="20"/>
    </row>
    <row r="17078" spans="3:16" x14ac:dyDescent="0.35">
      <c r="C17078" s="21"/>
      <c r="E17078" s="21"/>
      <c r="G17078" s="20"/>
      <c r="I17078" s="20"/>
      <c r="O17078" s="20"/>
      <c r="P17078" s="20"/>
    </row>
    <row r="17079" spans="3:16" x14ac:dyDescent="0.35">
      <c r="C17079" s="21"/>
      <c r="E17079" s="21"/>
      <c r="G17079" s="20"/>
      <c r="I17079" s="20"/>
      <c r="O17079" s="20"/>
      <c r="P17079" s="20"/>
    </row>
    <row r="17080" spans="3:16" x14ac:dyDescent="0.35">
      <c r="C17080" s="21"/>
      <c r="E17080" s="21"/>
      <c r="G17080" s="20"/>
      <c r="I17080" s="20"/>
      <c r="O17080" s="20"/>
      <c r="P17080" s="20"/>
    </row>
    <row r="17081" spans="3:16" x14ac:dyDescent="0.35">
      <c r="C17081" s="21"/>
      <c r="E17081" s="21"/>
      <c r="G17081" s="20"/>
      <c r="I17081" s="20"/>
      <c r="O17081" s="20"/>
      <c r="P17081" s="20"/>
    </row>
    <row r="17082" spans="3:16" x14ac:dyDescent="0.35">
      <c r="C17082" s="21"/>
      <c r="E17082" s="21"/>
      <c r="G17082" s="20"/>
      <c r="I17082" s="20"/>
      <c r="O17082" s="20"/>
      <c r="P17082" s="20"/>
    </row>
    <row r="17083" spans="3:16" x14ac:dyDescent="0.35">
      <c r="C17083" s="21"/>
      <c r="E17083" s="21"/>
      <c r="G17083" s="20"/>
      <c r="I17083" s="20"/>
      <c r="O17083" s="20"/>
      <c r="P17083" s="20"/>
    </row>
    <row r="17084" spans="3:16" x14ac:dyDescent="0.35">
      <c r="C17084" s="21"/>
      <c r="E17084" s="21"/>
      <c r="G17084" s="20"/>
      <c r="I17084" s="20"/>
      <c r="O17084" s="20"/>
      <c r="P17084" s="20"/>
    </row>
    <row r="17085" spans="3:16" x14ac:dyDescent="0.35">
      <c r="C17085" s="21"/>
      <c r="E17085" s="21"/>
      <c r="G17085" s="20"/>
      <c r="I17085" s="20"/>
      <c r="O17085" s="20"/>
      <c r="P17085" s="20"/>
    </row>
    <row r="17086" spans="3:16" x14ac:dyDescent="0.35">
      <c r="C17086" s="21"/>
      <c r="E17086" s="21"/>
      <c r="G17086" s="20"/>
      <c r="I17086" s="20"/>
      <c r="O17086" s="20"/>
      <c r="P17086" s="20"/>
    </row>
    <row r="17087" spans="3:16" x14ac:dyDescent="0.35">
      <c r="C17087" s="21"/>
      <c r="E17087" s="21"/>
      <c r="G17087" s="20"/>
      <c r="I17087" s="20"/>
      <c r="O17087" s="20"/>
      <c r="P17087" s="20"/>
    </row>
    <row r="17088" spans="3:16" x14ac:dyDescent="0.35">
      <c r="C17088" s="21"/>
      <c r="E17088" s="21"/>
      <c r="G17088" s="20"/>
      <c r="I17088" s="20"/>
      <c r="O17088" s="20"/>
      <c r="P17088" s="20"/>
    </row>
    <row r="17089" spans="3:16" x14ac:dyDescent="0.35">
      <c r="C17089" s="21"/>
      <c r="E17089" s="21"/>
      <c r="G17089" s="20"/>
      <c r="I17089" s="20"/>
      <c r="O17089" s="20"/>
      <c r="P17089" s="20"/>
    </row>
    <row r="17090" spans="3:16" x14ac:dyDescent="0.35">
      <c r="C17090" s="21"/>
      <c r="E17090" s="21"/>
      <c r="G17090" s="20"/>
      <c r="I17090" s="20"/>
      <c r="O17090" s="20"/>
      <c r="P17090" s="20"/>
    </row>
    <row r="17091" spans="3:16" x14ac:dyDescent="0.35">
      <c r="C17091" s="21"/>
      <c r="E17091" s="21"/>
      <c r="G17091" s="20"/>
      <c r="I17091" s="20"/>
      <c r="O17091" s="20"/>
      <c r="P17091" s="20"/>
    </row>
    <row r="17092" spans="3:16" x14ac:dyDescent="0.35">
      <c r="C17092" s="21"/>
      <c r="E17092" s="21"/>
      <c r="G17092" s="20"/>
      <c r="I17092" s="20"/>
      <c r="O17092" s="20"/>
      <c r="P17092" s="20"/>
    </row>
    <row r="17093" spans="3:16" x14ac:dyDescent="0.35">
      <c r="C17093" s="21"/>
      <c r="E17093" s="21"/>
      <c r="G17093" s="20"/>
      <c r="I17093" s="20"/>
      <c r="O17093" s="20"/>
      <c r="P17093" s="20"/>
    </row>
    <row r="17094" spans="3:16" x14ac:dyDescent="0.35">
      <c r="C17094" s="21"/>
      <c r="E17094" s="21"/>
      <c r="G17094" s="20"/>
      <c r="I17094" s="20"/>
      <c r="O17094" s="20"/>
      <c r="P17094" s="20"/>
    </row>
    <row r="17095" spans="3:16" x14ac:dyDescent="0.35">
      <c r="C17095" s="21"/>
      <c r="E17095" s="21"/>
      <c r="G17095" s="20"/>
      <c r="I17095" s="20"/>
      <c r="O17095" s="20"/>
      <c r="P17095" s="20"/>
    </row>
    <row r="17096" spans="3:16" x14ac:dyDescent="0.35">
      <c r="C17096" s="21"/>
      <c r="E17096" s="21"/>
      <c r="G17096" s="20"/>
      <c r="I17096" s="20"/>
      <c r="O17096" s="20"/>
      <c r="P17096" s="20"/>
    </row>
    <row r="17097" spans="3:16" x14ac:dyDescent="0.35">
      <c r="C17097" s="21"/>
      <c r="E17097" s="21"/>
      <c r="G17097" s="20"/>
      <c r="I17097" s="20"/>
      <c r="O17097" s="20"/>
      <c r="P17097" s="20"/>
    </row>
    <row r="17098" spans="3:16" x14ac:dyDescent="0.35">
      <c r="C17098" s="21"/>
      <c r="E17098" s="21"/>
      <c r="G17098" s="20"/>
      <c r="I17098" s="20"/>
      <c r="O17098" s="20"/>
      <c r="P17098" s="20"/>
    </row>
    <row r="17099" spans="3:16" x14ac:dyDescent="0.35">
      <c r="C17099" s="21"/>
      <c r="E17099" s="21"/>
      <c r="G17099" s="20"/>
      <c r="I17099" s="20"/>
      <c r="O17099" s="20"/>
      <c r="P17099" s="20"/>
    </row>
    <row r="17100" spans="3:16" x14ac:dyDescent="0.35">
      <c r="C17100" s="21"/>
      <c r="E17100" s="21"/>
      <c r="G17100" s="20"/>
      <c r="I17100" s="20"/>
      <c r="O17100" s="20"/>
      <c r="P17100" s="20"/>
    </row>
    <row r="17101" spans="3:16" x14ac:dyDescent="0.35">
      <c r="C17101" s="21"/>
      <c r="E17101" s="21"/>
      <c r="G17101" s="20"/>
      <c r="I17101" s="20"/>
      <c r="O17101" s="20"/>
      <c r="P17101" s="20"/>
    </row>
    <row r="17102" spans="3:16" x14ac:dyDescent="0.35">
      <c r="C17102" s="21"/>
      <c r="E17102" s="21"/>
      <c r="G17102" s="20"/>
      <c r="I17102" s="20"/>
      <c r="O17102" s="20"/>
      <c r="P17102" s="20"/>
    </row>
    <row r="17103" spans="3:16" x14ac:dyDescent="0.35">
      <c r="C17103" s="21"/>
      <c r="E17103" s="21"/>
      <c r="G17103" s="20"/>
      <c r="I17103" s="20"/>
      <c r="O17103" s="20"/>
      <c r="P17103" s="20"/>
    </row>
    <row r="17104" spans="3:16" x14ac:dyDescent="0.35">
      <c r="C17104" s="21"/>
      <c r="E17104" s="21"/>
      <c r="G17104" s="20"/>
      <c r="I17104" s="20"/>
      <c r="O17104" s="20"/>
      <c r="P17104" s="20"/>
    </row>
    <row r="17105" spans="3:16" x14ac:dyDescent="0.35">
      <c r="C17105" s="21"/>
      <c r="E17105" s="21"/>
      <c r="G17105" s="20"/>
      <c r="I17105" s="20"/>
      <c r="O17105" s="20"/>
      <c r="P17105" s="20"/>
    </row>
    <row r="17106" spans="3:16" x14ac:dyDescent="0.35">
      <c r="C17106" s="21"/>
      <c r="E17106" s="21"/>
      <c r="G17106" s="20"/>
      <c r="I17106" s="20"/>
      <c r="O17106" s="20"/>
      <c r="P17106" s="20"/>
    </row>
    <row r="17107" spans="3:16" x14ac:dyDescent="0.35">
      <c r="C17107" s="21"/>
      <c r="E17107" s="21"/>
      <c r="G17107" s="20"/>
      <c r="I17107" s="20"/>
      <c r="O17107" s="20"/>
      <c r="P17107" s="20"/>
    </row>
    <row r="17108" spans="3:16" x14ac:dyDescent="0.35">
      <c r="C17108" s="21"/>
      <c r="E17108" s="21"/>
      <c r="G17108" s="20"/>
      <c r="I17108" s="20"/>
      <c r="O17108" s="20"/>
      <c r="P17108" s="20"/>
    </row>
    <row r="17109" spans="3:16" x14ac:dyDescent="0.35">
      <c r="C17109" s="21"/>
      <c r="E17109" s="21"/>
      <c r="G17109" s="20"/>
      <c r="I17109" s="20"/>
      <c r="O17109" s="20"/>
      <c r="P17109" s="20"/>
    </row>
    <row r="17110" spans="3:16" x14ac:dyDescent="0.35">
      <c r="C17110" s="21"/>
      <c r="E17110" s="21"/>
      <c r="G17110" s="20"/>
      <c r="I17110" s="20"/>
      <c r="O17110" s="20"/>
      <c r="P17110" s="20"/>
    </row>
    <row r="17111" spans="3:16" x14ac:dyDescent="0.35">
      <c r="C17111" s="21"/>
      <c r="E17111" s="21"/>
      <c r="G17111" s="20"/>
      <c r="I17111" s="20"/>
      <c r="O17111" s="20"/>
      <c r="P17111" s="20"/>
    </row>
    <row r="17112" spans="3:16" x14ac:dyDescent="0.35">
      <c r="C17112" s="21"/>
      <c r="E17112" s="21"/>
      <c r="G17112" s="20"/>
      <c r="I17112" s="20"/>
      <c r="O17112" s="20"/>
      <c r="P17112" s="20"/>
    </row>
    <row r="17113" spans="3:16" x14ac:dyDescent="0.35">
      <c r="C17113" s="21"/>
      <c r="E17113" s="21"/>
      <c r="G17113" s="20"/>
      <c r="I17113" s="20"/>
      <c r="O17113" s="20"/>
      <c r="P17113" s="20"/>
    </row>
    <row r="17114" spans="3:16" x14ac:dyDescent="0.35">
      <c r="C17114" s="21"/>
      <c r="E17114" s="21"/>
      <c r="G17114" s="20"/>
      <c r="I17114" s="20"/>
      <c r="O17114" s="20"/>
      <c r="P17114" s="20"/>
    </row>
    <row r="17115" spans="3:16" x14ac:dyDescent="0.35">
      <c r="C17115" s="21"/>
      <c r="E17115" s="21"/>
      <c r="G17115" s="20"/>
      <c r="I17115" s="20"/>
      <c r="O17115" s="20"/>
      <c r="P17115" s="20"/>
    </row>
    <row r="17116" spans="3:16" x14ac:dyDescent="0.35">
      <c r="C17116" s="21"/>
      <c r="E17116" s="21"/>
      <c r="G17116" s="20"/>
      <c r="I17116" s="20"/>
      <c r="O17116" s="20"/>
      <c r="P17116" s="20"/>
    </row>
    <row r="17117" spans="3:16" x14ac:dyDescent="0.35">
      <c r="C17117" s="21"/>
      <c r="E17117" s="21"/>
      <c r="G17117" s="20"/>
      <c r="I17117" s="20"/>
      <c r="O17117" s="20"/>
      <c r="P17117" s="20"/>
    </row>
    <row r="17118" spans="3:16" x14ac:dyDescent="0.35">
      <c r="C17118" s="21"/>
      <c r="E17118" s="21"/>
      <c r="G17118" s="20"/>
      <c r="I17118" s="20"/>
      <c r="O17118" s="20"/>
      <c r="P17118" s="20"/>
    </row>
    <row r="17119" spans="3:16" x14ac:dyDescent="0.35">
      <c r="C17119" s="21"/>
      <c r="E17119" s="21"/>
      <c r="G17119" s="20"/>
      <c r="I17119" s="20"/>
      <c r="O17119" s="20"/>
      <c r="P17119" s="20"/>
    </row>
    <row r="17120" spans="3:16" x14ac:dyDescent="0.35">
      <c r="C17120" s="21"/>
      <c r="E17120" s="21"/>
      <c r="G17120" s="20"/>
      <c r="I17120" s="20"/>
      <c r="O17120" s="20"/>
      <c r="P17120" s="20"/>
    </row>
    <row r="17121" spans="3:16" x14ac:dyDescent="0.35">
      <c r="C17121" s="21"/>
      <c r="E17121" s="21"/>
      <c r="G17121" s="20"/>
      <c r="I17121" s="20"/>
      <c r="O17121" s="20"/>
      <c r="P17121" s="20"/>
    </row>
    <row r="17122" spans="3:16" x14ac:dyDescent="0.35">
      <c r="C17122" s="21"/>
      <c r="E17122" s="21"/>
      <c r="G17122" s="20"/>
      <c r="I17122" s="20"/>
      <c r="O17122" s="20"/>
      <c r="P17122" s="20"/>
    </row>
    <row r="17123" spans="3:16" x14ac:dyDescent="0.35">
      <c r="C17123" s="21"/>
      <c r="E17123" s="21"/>
      <c r="G17123" s="20"/>
      <c r="I17123" s="20"/>
      <c r="O17123" s="20"/>
      <c r="P17123" s="20"/>
    </row>
    <row r="17124" spans="3:16" x14ac:dyDescent="0.35">
      <c r="C17124" s="21"/>
      <c r="E17124" s="21"/>
      <c r="G17124" s="20"/>
      <c r="I17124" s="20"/>
      <c r="O17124" s="20"/>
      <c r="P17124" s="20"/>
    </row>
    <row r="17125" spans="3:16" x14ac:dyDescent="0.35">
      <c r="C17125" s="21"/>
      <c r="E17125" s="21"/>
      <c r="G17125" s="20"/>
      <c r="I17125" s="20"/>
      <c r="O17125" s="20"/>
      <c r="P17125" s="20"/>
    </row>
    <row r="17126" spans="3:16" x14ac:dyDescent="0.35">
      <c r="C17126" s="21"/>
      <c r="E17126" s="21"/>
      <c r="G17126" s="20"/>
      <c r="I17126" s="20"/>
      <c r="O17126" s="20"/>
      <c r="P17126" s="20"/>
    </row>
    <row r="17127" spans="3:16" x14ac:dyDescent="0.35">
      <c r="C17127" s="21"/>
      <c r="E17127" s="21"/>
      <c r="G17127" s="20"/>
      <c r="I17127" s="20"/>
      <c r="O17127" s="20"/>
      <c r="P17127" s="20"/>
    </row>
    <row r="17128" spans="3:16" x14ac:dyDescent="0.35">
      <c r="C17128" s="21"/>
      <c r="E17128" s="21"/>
      <c r="G17128" s="20"/>
      <c r="I17128" s="20"/>
      <c r="O17128" s="20"/>
      <c r="P17128" s="20"/>
    </row>
    <row r="17129" spans="3:16" x14ac:dyDescent="0.35">
      <c r="C17129" s="21"/>
      <c r="E17129" s="21"/>
      <c r="G17129" s="20"/>
      <c r="I17129" s="20"/>
      <c r="O17129" s="20"/>
      <c r="P17129" s="20"/>
    </row>
    <row r="17130" spans="3:16" x14ac:dyDescent="0.35">
      <c r="C17130" s="21"/>
      <c r="E17130" s="21"/>
      <c r="G17130" s="20"/>
      <c r="I17130" s="20"/>
      <c r="O17130" s="20"/>
      <c r="P17130" s="20"/>
    </row>
    <row r="17131" spans="3:16" x14ac:dyDescent="0.35">
      <c r="C17131" s="21"/>
      <c r="E17131" s="21"/>
      <c r="G17131" s="20"/>
      <c r="I17131" s="20"/>
      <c r="O17131" s="20"/>
      <c r="P17131" s="20"/>
    </row>
    <row r="17132" spans="3:16" x14ac:dyDescent="0.35">
      <c r="C17132" s="21"/>
      <c r="E17132" s="21"/>
      <c r="G17132" s="20"/>
      <c r="I17132" s="20"/>
      <c r="O17132" s="20"/>
      <c r="P17132" s="20"/>
    </row>
    <row r="17133" spans="3:16" x14ac:dyDescent="0.35">
      <c r="C17133" s="21"/>
      <c r="E17133" s="21"/>
      <c r="G17133" s="20"/>
      <c r="I17133" s="20"/>
      <c r="O17133" s="20"/>
      <c r="P17133" s="20"/>
    </row>
    <row r="17134" spans="3:16" x14ac:dyDescent="0.35">
      <c r="C17134" s="21"/>
      <c r="E17134" s="21"/>
      <c r="G17134" s="20"/>
      <c r="I17134" s="20"/>
      <c r="O17134" s="20"/>
      <c r="P17134" s="20"/>
    </row>
    <row r="17135" spans="3:16" x14ac:dyDescent="0.35">
      <c r="C17135" s="21"/>
      <c r="E17135" s="21"/>
      <c r="G17135" s="20"/>
      <c r="I17135" s="20"/>
      <c r="O17135" s="20"/>
      <c r="P17135" s="20"/>
    </row>
    <row r="17136" spans="3:16" x14ac:dyDescent="0.35">
      <c r="C17136" s="21"/>
      <c r="E17136" s="21"/>
      <c r="G17136" s="20"/>
      <c r="I17136" s="20"/>
      <c r="O17136" s="20"/>
      <c r="P17136" s="20"/>
    </row>
    <row r="17137" spans="3:16" x14ac:dyDescent="0.35">
      <c r="C17137" s="21"/>
      <c r="E17137" s="21"/>
      <c r="G17137" s="20"/>
      <c r="I17137" s="20"/>
      <c r="O17137" s="20"/>
      <c r="P17137" s="20"/>
    </row>
    <row r="17138" spans="3:16" x14ac:dyDescent="0.35">
      <c r="C17138" s="21"/>
      <c r="E17138" s="21"/>
      <c r="G17138" s="20"/>
      <c r="I17138" s="20"/>
      <c r="O17138" s="20"/>
      <c r="P17138" s="20"/>
    </row>
    <row r="17139" spans="3:16" x14ac:dyDescent="0.35">
      <c r="C17139" s="21"/>
      <c r="E17139" s="21"/>
      <c r="G17139" s="20"/>
      <c r="I17139" s="20"/>
      <c r="O17139" s="20"/>
      <c r="P17139" s="20"/>
    </row>
    <row r="17140" spans="3:16" x14ac:dyDescent="0.35">
      <c r="C17140" s="21"/>
      <c r="E17140" s="21"/>
      <c r="G17140" s="20"/>
      <c r="I17140" s="20"/>
      <c r="O17140" s="20"/>
      <c r="P17140" s="20"/>
    </row>
    <row r="17141" spans="3:16" x14ac:dyDescent="0.35">
      <c r="C17141" s="21"/>
      <c r="E17141" s="21"/>
      <c r="G17141" s="20"/>
      <c r="I17141" s="20"/>
      <c r="O17141" s="20"/>
      <c r="P17141" s="20"/>
    </row>
    <row r="17142" spans="3:16" x14ac:dyDescent="0.35">
      <c r="C17142" s="21"/>
      <c r="E17142" s="21"/>
      <c r="G17142" s="20"/>
      <c r="I17142" s="20"/>
      <c r="O17142" s="20"/>
      <c r="P17142" s="20"/>
    </row>
    <row r="17143" spans="3:16" x14ac:dyDescent="0.35">
      <c r="C17143" s="21"/>
      <c r="E17143" s="21"/>
      <c r="G17143" s="20"/>
      <c r="I17143" s="20"/>
      <c r="O17143" s="20"/>
      <c r="P17143" s="20"/>
    </row>
    <row r="17144" spans="3:16" x14ac:dyDescent="0.35">
      <c r="C17144" s="21"/>
      <c r="E17144" s="21"/>
      <c r="G17144" s="20"/>
      <c r="I17144" s="20"/>
      <c r="O17144" s="20"/>
      <c r="P17144" s="20"/>
    </row>
    <row r="17145" spans="3:16" x14ac:dyDescent="0.35">
      <c r="C17145" s="21"/>
      <c r="E17145" s="21"/>
      <c r="G17145" s="20"/>
      <c r="I17145" s="20"/>
      <c r="O17145" s="20"/>
      <c r="P17145" s="20"/>
    </row>
    <row r="17146" spans="3:16" x14ac:dyDescent="0.35">
      <c r="C17146" s="21"/>
      <c r="E17146" s="21"/>
      <c r="G17146" s="20"/>
      <c r="I17146" s="20"/>
      <c r="O17146" s="20"/>
      <c r="P17146" s="20"/>
    </row>
    <row r="17147" spans="3:16" x14ac:dyDescent="0.35">
      <c r="C17147" s="21"/>
      <c r="E17147" s="21"/>
      <c r="G17147" s="20"/>
      <c r="I17147" s="20"/>
      <c r="O17147" s="20"/>
      <c r="P17147" s="20"/>
    </row>
    <row r="17148" spans="3:16" x14ac:dyDescent="0.35">
      <c r="C17148" s="21"/>
      <c r="E17148" s="21"/>
      <c r="G17148" s="20"/>
      <c r="I17148" s="20"/>
      <c r="O17148" s="20"/>
      <c r="P17148" s="20"/>
    </row>
    <row r="17149" spans="3:16" x14ac:dyDescent="0.35">
      <c r="C17149" s="21"/>
      <c r="E17149" s="21"/>
      <c r="G17149" s="20"/>
      <c r="I17149" s="20"/>
      <c r="O17149" s="20"/>
      <c r="P17149" s="20"/>
    </row>
    <row r="17150" spans="3:16" x14ac:dyDescent="0.35">
      <c r="C17150" s="21"/>
      <c r="E17150" s="21"/>
      <c r="G17150" s="20"/>
      <c r="I17150" s="20"/>
      <c r="O17150" s="20"/>
      <c r="P17150" s="20"/>
    </row>
    <row r="17151" spans="3:16" x14ac:dyDescent="0.35">
      <c r="C17151" s="21"/>
      <c r="E17151" s="21"/>
      <c r="G17151" s="20"/>
      <c r="I17151" s="20"/>
      <c r="O17151" s="20"/>
      <c r="P17151" s="20"/>
    </row>
    <row r="17152" spans="3:16" x14ac:dyDescent="0.35">
      <c r="C17152" s="21"/>
      <c r="E17152" s="21"/>
      <c r="G17152" s="20"/>
      <c r="I17152" s="20"/>
      <c r="O17152" s="20"/>
      <c r="P17152" s="20"/>
    </row>
    <row r="17153" spans="3:16" x14ac:dyDescent="0.35">
      <c r="C17153" s="21"/>
      <c r="E17153" s="21"/>
      <c r="G17153" s="20"/>
      <c r="I17153" s="20"/>
      <c r="O17153" s="20"/>
      <c r="P17153" s="20"/>
    </row>
    <row r="17154" spans="3:16" x14ac:dyDescent="0.35">
      <c r="C17154" s="21"/>
      <c r="E17154" s="21"/>
      <c r="G17154" s="20"/>
      <c r="I17154" s="20"/>
      <c r="O17154" s="20"/>
      <c r="P17154" s="20"/>
    </row>
    <row r="17155" spans="3:16" x14ac:dyDescent="0.35">
      <c r="C17155" s="21"/>
      <c r="E17155" s="21"/>
      <c r="G17155" s="20"/>
      <c r="I17155" s="20"/>
      <c r="O17155" s="20"/>
      <c r="P17155" s="20"/>
    </row>
    <row r="17156" spans="3:16" x14ac:dyDescent="0.35">
      <c r="C17156" s="21"/>
      <c r="E17156" s="21"/>
      <c r="G17156" s="20"/>
      <c r="I17156" s="20"/>
      <c r="O17156" s="20"/>
      <c r="P17156" s="20"/>
    </row>
    <row r="17157" spans="3:16" x14ac:dyDescent="0.35">
      <c r="C17157" s="21"/>
      <c r="E17157" s="21"/>
      <c r="G17157" s="20"/>
      <c r="I17157" s="20"/>
      <c r="O17157" s="20"/>
      <c r="P17157" s="20"/>
    </row>
    <row r="17158" spans="3:16" x14ac:dyDescent="0.35">
      <c r="C17158" s="21"/>
      <c r="E17158" s="21"/>
      <c r="G17158" s="20"/>
      <c r="I17158" s="20"/>
      <c r="O17158" s="20"/>
      <c r="P17158" s="20"/>
    </row>
    <row r="17159" spans="3:16" x14ac:dyDescent="0.35">
      <c r="C17159" s="21"/>
      <c r="E17159" s="21"/>
      <c r="G17159" s="20"/>
      <c r="I17159" s="20"/>
      <c r="O17159" s="20"/>
      <c r="P17159" s="20"/>
    </row>
    <row r="17160" spans="3:16" x14ac:dyDescent="0.35">
      <c r="C17160" s="21"/>
      <c r="E17160" s="21"/>
      <c r="G17160" s="20"/>
      <c r="I17160" s="20"/>
      <c r="O17160" s="20"/>
      <c r="P17160" s="20"/>
    </row>
    <row r="17161" spans="3:16" x14ac:dyDescent="0.35">
      <c r="C17161" s="21"/>
      <c r="E17161" s="21"/>
      <c r="G17161" s="20"/>
      <c r="I17161" s="20"/>
      <c r="O17161" s="20"/>
      <c r="P17161" s="20"/>
    </row>
    <row r="17162" spans="3:16" x14ac:dyDescent="0.35">
      <c r="C17162" s="21"/>
      <c r="E17162" s="21"/>
      <c r="G17162" s="20"/>
      <c r="I17162" s="20"/>
      <c r="O17162" s="20"/>
      <c r="P17162" s="20"/>
    </row>
    <row r="17163" spans="3:16" x14ac:dyDescent="0.35">
      <c r="C17163" s="21"/>
      <c r="E17163" s="21"/>
      <c r="G17163" s="20"/>
      <c r="I17163" s="20"/>
      <c r="O17163" s="20"/>
      <c r="P17163" s="20"/>
    </row>
    <row r="17164" spans="3:16" x14ac:dyDescent="0.35">
      <c r="C17164" s="21"/>
      <c r="E17164" s="21"/>
      <c r="G17164" s="20"/>
      <c r="I17164" s="20"/>
      <c r="O17164" s="20"/>
      <c r="P17164" s="20"/>
    </row>
    <row r="17165" spans="3:16" x14ac:dyDescent="0.35">
      <c r="C17165" s="21"/>
      <c r="E17165" s="21"/>
      <c r="G17165" s="20"/>
      <c r="I17165" s="20"/>
      <c r="O17165" s="20"/>
      <c r="P17165" s="20"/>
    </row>
    <row r="17166" spans="3:16" x14ac:dyDescent="0.35">
      <c r="C17166" s="21"/>
      <c r="E17166" s="21"/>
      <c r="G17166" s="20"/>
      <c r="I17166" s="20"/>
      <c r="O17166" s="20"/>
      <c r="P17166" s="20"/>
    </row>
    <row r="17167" spans="3:16" x14ac:dyDescent="0.35">
      <c r="C17167" s="21"/>
      <c r="E17167" s="21"/>
      <c r="G17167" s="20"/>
      <c r="I17167" s="20"/>
      <c r="O17167" s="20"/>
      <c r="P17167" s="20"/>
    </row>
    <row r="17168" spans="3:16" x14ac:dyDescent="0.35">
      <c r="C17168" s="21"/>
      <c r="E17168" s="21"/>
      <c r="G17168" s="20"/>
      <c r="I17168" s="20"/>
      <c r="O17168" s="20"/>
      <c r="P17168" s="20"/>
    </row>
    <row r="17169" spans="3:16" x14ac:dyDescent="0.35">
      <c r="C17169" s="21"/>
      <c r="E17169" s="21"/>
      <c r="G17169" s="20"/>
      <c r="I17169" s="20"/>
      <c r="O17169" s="20"/>
      <c r="P17169" s="20"/>
    </row>
    <row r="17170" spans="3:16" x14ac:dyDescent="0.35">
      <c r="C17170" s="21"/>
      <c r="E17170" s="21"/>
      <c r="G17170" s="20"/>
      <c r="I17170" s="20"/>
      <c r="O17170" s="20"/>
      <c r="P17170" s="20"/>
    </row>
    <row r="17171" spans="3:16" x14ac:dyDescent="0.35">
      <c r="C17171" s="21"/>
      <c r="E17171" s="21"/>
      <c r="G17171" s="20"/>
      <c r="I17171" s="20"/>
      <c r="O17171" s="20"/>
      <c r="P17171" s="20"/>
    </row>
    <row r="17172" spans="3:16" x14ac:dyDescent="0.35">
      <c r="C17172" s="21"/>
      <c r="E17172" s="21"/>
      <c r="G17172" s="20"/>
      <c r="I17172" s="20"/>
      <c r="O17172" s="20"/>
      <c r="P17172" s="20"/>
    </row>
    <row r="17173" spans="3:16" x14ac:dyDescent="0.35">
      <c r="C17173" s="21"/>
      <c r="E17173" s="21"/>
      <c r="G17173" s="20"/>
      <c r="I17173" s="20"/>
      <c r="O17173" s="20"/>
      <c r="P17173" s="20"/>
    </row>
    <row r="17174" spans="3:16" x14ac:dyDescent="0.35">
      <c r="C17174" s="21"/>
      <c r="E17174" s="21"/>
      <c r="G17174" s="20"/>
      <c r="I17174" s="20"/>
      <c r="O17174" s="20"/>
      <c r="P17174" s="20"/>
    </row>
    <row r="17175" spans="3:16" x14ac:dyDescent="0.35">
      <c r="C17175" s="21"/>
      <c r="E17175" s="21"/>
      <c r="G17175" s="20"/>
      <c r="I17175" s="20"/>
      <c r="O17175" s="20"/>
      <c r="P17175" s="20"/>
    </row>
    <row r="17176" spans="3:16" x14ac:dyDescent="0.35">
      <c r="C17176" s="21"/>
      <c r="E17176" s="21"/>
      <c r="G17176" s="20"/>
      <c r="I17176" s="20"/>
      <c r="O17176" s="20"/>
      <c r="P17176" s="20"/>
    </row>
    <row r="17177" spans="3:16" x14ac:dyDescent="0.35">
      <c r="C17177" s="21"/>
      <c r="E17177" s="21"/>
      <c r="G17177" s="20"/>
      <c r="I17177" s="20"/>
      <c r="O17177" s="20"/>
      <c r="P17177" s="20"/>
    </row>
    <row r="17178" spans="3:16" x14ac:dyDescent="0.35">
      <c r="C17178" s="21"/>
      <c r="E17178" s="21"/>
      <c r="G17178" s="20"/>
      <c r="I17178" s="20"/>
      <c r="O17178" s="20"/>
      <c r="P17178" s="20"/>
    </row>
    <row r="17179" spans="3:16" x14ac:dyDescent="0.35">
      <c r="C17179" s="21"/>
      <c r="E17179" s="21"/>
      <c r="G17179" s="20"/>
      <c r="I17179" s="20"/>
      <c r="O17179" s="20"/>
      <c r="P17179" s="20"/>
    </row>
    <row r="17180" spans="3:16" x14ac:dyDescent="0.35">
      <c r="C17180" s="21"/>
      <c r="E17180" s="21"/>
      <c r="G17180" s="20"/>
      <c r="I17180" s="20"/>
      <c r="O17180" s="20"/>
      <c r="P17180" s="20"/>
    </row>
    <row r="17181" spans="3:16" x14ac:dyDescent="0.35">
      <c r="C17181" s="21"/>
      <c r="E17181" s="21"/>
      <c r="G17181" s="20"/>
      <c r="I17181" s="20"/>
      <c r="O17181" s="20"/>
      <c r="P17181" s="20"/>
    </row>
    <row r="17182" spans="3:16" x14ac:dyDescent="0.35">
      <c r="C17182" s="21"/>
      <c r="E17182" s="21"/>
      <c r="G17182" s="20"/>
      <c r="I17182" s="20"/>
      <c r="O17182" s="20"/>
      <c r="P17182" s="20"/>
    </row>
    <row r="17183" spans="3:16" x14ac:dyDescent="0.35">
      <c r="C17183" s="21"/>
      <c r="E17183" s="21"/>
      <c r="G17183" s="20"/>
      <c r="I17183" s="20"/>
      <c r="O17183" s="20"/>
      <c r="P17183" s="20"/>
    </row>
    <row r="17184" spans="3:16" x14ac:dyDescent="0.35">
      <c r="C17184" s="21"/>
      <c r="E17184" s="21"/>
      <c r="G17184" s="20"/>
      <c r="I17184" s="20"/>
      <c r="O17184" s="20"/>
      <c r="P17184" s="20"/>
    </row>
    <row r="17185" spans="3:16" x14ac:dyDescent="0.35">
      <c r="C17185" s="21"/>
      <c r="E17185" s="21"/>
      <c r="G17185" s="20"/>
      <c r="I17185" s="20"/>
      <c r="O17185" s="20"/>
      <c r="P17185" s="20"/>
    </row>
    <row r="17186" spans="3:16" x14ac:dyDescent="0.35">
      <c r="C17186" s="21"/>
      <c r="E17186" s="21"/>
      <c r="G17186" s="20"/>
      <c r="I17186" s="20"/>
      <c r="O17186" s="20"/>
      <c r="P17186" s="20"/>
    </row>
    <row r="17187" spans="3:16" x14ac:dyDescent="0.35">
      <c r="C17187" s="21"/>
      <c r="E17187" s="21"/>
      <c r="G17187" s="20"/>
      <c r="I17187" s="20"/>
      <c r="O17187" s="20"/>
      <c r="P17187" s="20"/>
    </row>
    <row r="17188" spans="3:16" x14ac:dyDescent="0.35">
      <c r="C17188" s="21"/>
      <c r="E17188" s="21"/>
      <c r="G17188" s="20"/>
      <c r="I17188" s="20"/>
      <c r="O17188" s="20"/>
      <c r="P17188" s="20"/>
    </row>
    <row r="17189" spans="3:16" x14ac:dyDescent="0.35">
      <c r="C17189" s="21"/>
      <c r="E17189" s="21"/>
      <c r="G17189" s="20"/>
      <c r="I17189" s="20"/>
      <c r="O17189" s="20"/>
      <c r="P17189" s="20"/>
    </row>
    <row r="17190" spans="3:16" x14ac:dyDescent="0.35">
      <c r="C17190" s="21"/>
      <c r="E17190" s="21"/>
      <c r="G17190" s="20"/>
      <c r="I17190" s="20"/>
      <c r="O17190" s="20"/>
      <c r="P17190" s="20"/>
    </row>
    <row r="17191" spans="3:16" x14ac:dyDescent="0.35">
      <c r="C17191" s="21"/>
      <c r="E17191" s="21"/>
      <c r="G17191" s="20"/>
      <c r="I17191" s="20"/>
      <c r="O17191" s="20"/>
      <c r="P17191" s="20"/>
    </row>
    <row r="17192" spans="3:16" x14ac:dyDescent="0.35">
      <c r="C17192" s="21"/>
      <c r="E17192" s="21"/>
      <c r="G17192" s="20"/>
      <c r="I17192" s="20"/>
      <c r="O17192" s="20"/>
      <c r="P17192" s="20"/>
    </row>
    <row r="17193" spans="3:16" x14ac:dyDescent="0.35">
      <c r="C17193" s="21"/>
      <c r="E17193" s="21"/>
      <c r="G17193" s="20"/>
      <c r="I17193" s="20"/>
      <c r="O17193" s="20"/>
      <c r="P17193" s="20"/>
    </row>
    <row r="17194" spans="3:16" x14ac:dyDescent="0.35">
      <c r="C17194" s="21"/>
      <c r="E17194" s="21"/>
      <c r="G17194" s="20"/>
      <c r="I17194" s="20"/>
      <c r="O17194" s="20"/>
      <c r="P17194" s="20"/>
    </row>
    <row r="17195" spans="3:16" x14ac:dyDescent="0.35">
      <c r="C17195" s="21"/>
      <c r="E17195" s="21"/>
      <c r="G17195" s="20"/>
      <c r="I17195" s="20"/>
      <c r="O17195" s="20"/>
      <c r="P17195" s="20"/>
    </row>
    <row r="17196" spans="3:16" x14ac:dyDescent="0.35">
      <c r="C17196" s="21"/>
      <c r="E17196" s="21"/>
      <c r="G17196" s="20"/>
      <c r="I17196" s="20"/>
      <c r="O17196" s="20"/>
      <c r="P17196" s="20"/>
    </row>
    <row r="17197" spans="3:16" x14ac:dyDescent="0.35">
      <c r="C17197" s="21"/>
      <c r="E17197" s="21"/>
      <c r="G17197" s="20"/>
      <c r="I17197" s="20"/>
      <c r="O17197" s="20"/>
      <c r="P17197" s="20"/>
    </row>
    <row r="17198" spans="3:16" x14ac:dyDescent="0.35">
      <c r="C17198" s="21"/>
      <c r="E17198" s="21"/>
      <c r="G17198" s="20"/>
      <c r="I17198" s="20"/>
      <c r="O17198" s="20"/>
      <c r="P17198" s="20"/>
    </row>
    <row r="17199" spans="3:16" x14ac:dyDescent="0.35">
      <c r="C17199" s="21"/>
      <c r="E17199" s="21"/>
      <c r="G17199" s="20"/>
      <c r="I17199" s="20"/>
      <c r="O17199" s="20"/>
      <c r="P17199" s="20"/>
    </row>
    <row r="17200" spans="3:16" x14ac:dyDescent="0.35">
      <c r="C17200" s="21"/>
      <c r="E17200" s="21"/>
      <c r="G17200" s="20"/>
      <c r="I17200" s="20"/>
      <c r="O17200" s="20"/>
      <c r="P17200" s="20"/>
    </row>
    <row r="17201" spans="3:16" x14ac:dyDescent="0.35">
      <c r="C17201" s="21"/>
      <c r="E17201" s="21"/>
      <c r="G17201" s="20"/>
      <c r="I17201" s="20"/>
      <c r="O17201" s="20"/>
      <c r="P17201" s="20"/>
    </row>
    <row r="17202" spans="3:16" x14ac:dyDescent="0.35">
      <c r="C17202" s="21"/>
      <c r="E17202" s="21"/>
      <c r="G17202" s="20"/>
      <c r="I17202" s="20"/>
      <c r="O17202" s="20"/>
      <c r="P17202" s="20"/>
    </row>
    <row r="17203" spans="3:16" x14ac:dyDescent="0.35">
      <c r="C17203" s="21"/>
      <c r="E17203" s="21"/>
      <c r="G17203" s="20"/>
      <c r="I17203" s="20"/>
      <c r="O17203" s="20"/>
      <c r="P17203" s="20"/>
    </row>
    <row r="17204" spans="3:16" x14ac:dyDescent="0.35">
      <c r="C17204" s="21"/>
      <c r="E17204" s="21"/>
      <c r="G17204" s="20"/>
      <c r="I17204" s="20"/>
      <c r="O17204" s="20"/>
      <c r="P17204" s="20"/>
    </row>
    <row r="17205" spans="3:16" x14ac:dyDescent="0.35">
      <c r="C17205" s="21"/>
      <c r="E17205" s="21"/>
      <c r="G17205" s="20"/>
      <c r="I17205" s="20"/>
      <c r="O17205" s="20"/>
      <c r="P17205" s="20"/>
    </row>
    <row r="17206" spans="3:16" x14ac:dyDescent="0.35">
      <c r="C17206" s="21"/>
      <c r="E17206" s="21"/>
      <c r="G17206" s="20"/>
      <c r="I17206" s="20"/>
      <c r="O17206" s="20"/>
      <c r="P17206" s="20"/>
    </row>
    <row r="17207" spans="3:16" x14ac:dyDescent="0.35">
      <c r="C17207" s="21"/>
      <c r="E17207" s="21"/>
      <c r="G17207" s="20"/>
      <c r="I17207" s="20"/>
      <c r="O17207" s="20"/>
      <c r="P17207" s="20"/>
    </row>
    <row r="17208" spans="3:16" x14ac:dyDescent="0.35">
      <c r="C17208" s="21"/>
      <c r="E17208" s="21"/>
      <c r="G17208" s="20"/>
      <c r="I17208" s="20"/>
      <c r="O17208" s="20"/>
      <c r="P17208" s="20"/>
    </row>
    <row r="17209" spans="3:16" x14ac:dyDescent="0.35">
      <c r="C17209" s="21"/>
      <c r="E17209" s="21"/>
      <c r="G17209" s="20"/>
      <c r="I17209" s="20"/>
      <c r="O17209" s="20"/>
      <c r="P17209" s="20"/>
    </row>
    <row r="17210" spans="3:16" x14ac:dyDescent="0.35">
      <c r="C17210" s="21"/>
      <c r="E17210" s="21"/>
      <c r="G17210" s="20"/>
      <c r="I17210" s="20"/>
      <c r="O17210" s="20"/>
      <c r="P17210" s="20"/>
    </row>
    <row r="17211" spans="3:16" x14ac:dyDescent="0.35">
      <c r="C17211" s="21"/>
      <c r="E17211" s="21"/>
      <c r="G17211" s="20"/>
      <c r="I17211" s="20"/>
      <c r="O17211" s="20"/>
      <c r="P17211" s="20"/>
    </row>
    <row r="17212" spans="3:16" x14ac:dyDescent="0.35">
      <c r="C17212" s="21"/>
      <c r="E17212" s="21"/>
      <c r="G17212" s="20"/>
      <c r="I17212" s="20"/>
      <c r="O17212" s="20"/>
      <c r="P17212" s="20"/>
    </row>
    <row r="17213" spans="3:16" x14ac:dyDescent="0.35">
      <c r="C17213" s="21"/>
      <c r="E17213" s="21"/>
      <c r="G17213" s="20"/>
      <c r="I17213" s="20"/>
      <c r="O17213" s="20"/>
      <c r="P17213" s="20"/>
    </row>
    <row r="17214" spans="3:16" x14ac:dyDescent="0.35">
      <c r="C17214" s="21"/>
      <c r="E17214" s="21"/>
      <c r="G17214" s="20"/>
      <c r="I17214" s="20"/>
      <c r="O17214" s="20"/>
      <c r="P17214" s="20"/>
    </row>
    <row r="17215" spans="3:16" x14ac:dyDescent="0.35">
      <c r="C17215" s="21"/>
      <c r="E17215" s="21"/>
      <c r="G17215" s="20"/>
      <c r="I17215" s="20"/>
      <c r="O17215" s="20"/>
      <c r="P17215" s="20"/>
    </row>
    <row r="17216" spans="3:16" x14ac:dyDescent="0.35">
      <c r="C17216" s="21"/>
      <c r="E17216" s="21"/>
      <c r="G17216" s="20"/>
      <c r="I17216" s="20"/>
      <c r="O17216" s="20"/>
      <c r="P17216" s="20"/>
    </row>
    <row r="17217" spans="3:16" x14ac:dyDescent="0.35">
      <c r="C17217" s="21"/>
      <c r="E17217" s="21"/>
      <c r="G17217" s="20"/>
      <c r="I17217" s="20"/>
      <c r="O17217" s="20"/>
      <c r="P17217" s="20"/>
    </row>
    <row r="17218" spans="3:16" x14ac:dyDescent="0.35">
      <c r="C17218" s="21"/>
      <c r="E17218" s="21"/>
      <c r="G17218" s="20"/>
      <c r="I17218" s="20"/>
      <c r="O17218" s="20"/>
      <c r="P17218" s="20"/>
    </row>
    <row r="17219" spans="3:16" x14ac:dyDescent="0.35">
      <c r="C17219" s="21"/>
      <c r="E17219" s="21"/>
      <c r="G17219" s="20"/>
      <c r="I17219" s="20"/>
      <c r="O17219" s="20"/>
      <c r="P17219" s="20"/>
    </row>
    <row r="17220" spans="3:16" x14ac:dyDescent="0.35">
      <c r="C17220" s="21"/>
      <c r="E17220" s="21"/>
      <c r="G17220" s="20"/>
      <c r="I17220" s="20"/>
      <c r="O17220" s="20"/>
      <c r="P17220" s="20"/>
    </row>
    <row r="17221" spans="3:16" x14ac:dyDescent="0.35">
      <c r="C17221" s="21"/>
      <c r="E17221" s="21"/>
      <c r="G17221" s="20"/>
      <c r="I17221" s="20"/>
      <c r="O17221" s="20"/>
      <c r="P17221" s="20"/>
    </row>
    <row r="17222" spans="3:16" x14ac:dyDescent="0.35">
      <c r="C17222" s="21"/>
      <c r="E17222" s="21"/>
      <c r="G17222" s="20"/>
      <c r="I17222" s="20"/>
      <c r="O17222" s="20"/>
      <c r="P17222" s="20"/>
    </row>
    <row r="17223" spans="3:16" x14ac:dyDescent="0.35">
      <c r="C17223" s="21"/>
      <c r="E17223" s="21"/>
      <c r="G17223" s="20"/>
      <c r="I17223" s="20"/>
      <c r="O17223" s="20"/>
      <c r="P17223" s="20"/>
    </row>
    <row r="17224" spans="3:16" x14ac:dyDescent="0.35">
      <c r="C17224" s="21"/>
      <c r="E17224" s="21"/>
      <c r="G17224" s="20"/>
      <c r="I17224" s="20"/>
      <c r="O17224" s="20"/>
      <c r="P17224" s="20"/>
    </row>
    <row r="17225" spans="3:16" x14ac:dyDescent="0.35">
      <c r="C17225" s="21"/>
      <c r="E17225" s="21"/>
      <c r="G17225" s="20"/>
      <c r="I17225" s="20"/>
      <c r="O17225" s="20"/>
      <c r="P17225" s="20"/>
    </row>
    <row r="17226" spans="3:16" x14ac:dyDescent="0.35">
      <c r="C17226" s="21"/>
      <c r="E17226" s="21"/>
      <c r="G17226" s="20"/>
      <c r="I17226" s="20"/>
      <c r="O17226" s="20"/>
      <c r="P17226" s="20"/>
    </row>
    <row r="17227" spans="3:16" x14ac:dyDescent="0.35">
      <c r="C17227" s="21"/>
      <c r="E17227" s="21"/>
      <c r="G17227" s="20"/>
      <c r="I17227" s="20"/>
      <c r="O17227" s="20"/>
      <c r="P17227" s="20"/>
    </row>
    <row r="17228" spans="3:16" x14ac:dyDescent="0.35">
      <c r="C17228" s="21"/>
      <c r="E17228" s="21"/>
      <c r="G17228" s="20"/>
      <c r="I17228" s="20"/>
      <c r="O17228" s="20"/>
      <c r="P17228" s="20"/>
    </row>
    <row r="17229" spans="3:16" x14ac:dyDescent="0.35">
      <c r="C17229" s="21"/>
      <c r="E17229" s="21"/>
      <c r="G17229" s="20"/>
      <c r="I17229" s="20"/>
      <c r="O17229" s="20"/>
      <c r="P17229" s="20"/>
    </row>
    <row r="17230" spans="3:16" x14ac:dyDescent="0.35">
      <c r="C17230" s="21"/>
      <c r="E17230" s="21"/>
      <c r="G17230" s="20"/>
      <c r="I17230" s="20"/>
      <c r="O17230" s="20"/>
      <c r="P17230" s="20"/>
    </row>
    <row r="17231" spans="3:16" x14ac:dyDescent="0.35">
      <c r="C17231" s="21"/>
      <c r="E17231" s="21"/>
      <c r="G17231" s="20"/>
      <c r="I17231" s="20"/>
      <c r="O17231" s="20"/>
      <c r="P17231" s="20"/>
    </row>
    <row r="17232" spans="3:16" x14ac:dyDescent="0.35">
      <c r="C17232" s="21"/>
      <c r="E17232" s="21"/>
      <c r="G17232" s="20"/>
      <c r="I17232" s="20"/>
      <c r="O17232" s="20"/>
      <c r="P17232" s="20"/>
    </row>
    <row r="17233" spans="3:16" x14ac:dyDescent="0.35">
      <c r="C17233" s="21"/>
      <c r="E17233" s="21"/>
      <c r="G17233" s="20"/>
      <c r="I17233" s="20"/>
      <c r="O17233" s="20"/>
      <c r="P17233" s="20"/>
    </row>
    <row r="17234" spans="3:16" x14ac:dyDescent="0.35">
      <c r="C17234" s="21"/>
      <c r="E17234" s="21"/>
      <c r="G17234" s="20"/>
      <c r="I17234" s="20"/>
      <c r="O17234" s="20"/>
      <c r="P17234" s="20"/>
    </row>
    <row r="17235" spans="3:16" x14ac:dyDescent="0.35">
      <c r="C17235" s="21"/>
      <c r="E17235" s="21"/>
      <c r="G17235" s="20"/>
      <c r="I17235" s="20"/>
      <c r="O17235" s="20"/>
      <c r="P17235" s="20"/>
    </row>
    <row r="17236" spans="3:16" x14ac:dyDescent="0.35">
      <c r="C17236" s="21"/>
      <c r="E17236" s="21"/>
      <c r="G17236" s="20"/>
      <c r="I17236" s="20"/>
      <c r="O17236" s="20"/>
      <c r="P17236" s="20"/>
    </row>
    <row r="17237" spans="3:16" x14ac:dyDescent="0.35">
      <c r="C17237" s="21"/>
      <c r="E17237" s="21"/>
      <c r="G17237" s="20"/>
      <c r="I17237" s="20"/>
      <c r="O17237" s="20"/>
      <c r="P17237" s="20"/>
    </row>
    <row r="17238" spans="3:16" x14ac:dyDescent="0.35">
      <c r="C17238" s="21"/>
      <c r="E17238" s="21"/>
      <c r="G17238" s="20"/>
      <c r="I17238" s="20"/>
      <c r="O17238" s="20"/>
      <c r="P17238" s="20"/>
    </row>
    <row r="17239" spans="3:16" x14ac:dyDescent="0.35">
      <c r="C17239" s="21"/>
      <c r="E17239" s="21"/>
      <c r="G17239" s="20"/>
      <c r="I17239" s="20"/>
      <c r="O17239" s="20"/>
      <c r="P17239" s="20"/>
    </row>
    <row r="17240" spans="3:16" x14ac:dyDescent="0.35">
      <c r="C17240" s="21"/>
      <c r="E17240" s="21"/>
      <c r="G17240" s="20"/>
      <c r="I17240" s="20"/>
      <c r="O17240" s="20"/>
      <c r="P17240" s="20"/>
    </row>
    <row r="17241" spans="3:16" x14ac:dyDescent="0.35">
      <c r="C17241" s="21"/>
      <c r="E17241" s="21"/>
      <c r="G17241" s="20"/>
      <c r="I17241" s="20"/>
      <c r="O17241" s="20"/>
      <c r="P17241" s="20"/>
    </row>
    <row r="17242" spans="3:16" x14ac:dyDescent="0.35">
      <c r="C17242" s="21"/>
      <c r="E17242" s="21"/>
      <c r="G17242" s="20"/>
      <c r="I17242" s="20"/>
      <c r="O17242" s="20"/>
      <c r="P17242" s="20"/>
    </row>
    <row r="17243" spans="3:16" x14ac:dyDescent="0.35">
      <c r="C17243" s="21"/>
      <c r="E17243" s="21"/>
      <c r="G17243" s="20"/>
      <c r="I17243" s="20"/>
      <c r="O17243" s="20"/>
      <c r="P17243" s="20"/>
    </row>
    <row r="17244" spans="3:16" x14ac:dyDescent="0.35">
      <c r="C17244" s="21"/>
      <c r="E17244" s="21"/>
      <c r="G17244" s="20"/>
      <c r="I17244" s="20"/>
      <c r="O17244" s="20"/>
      <c r="P17244" s="20"/>
    </row>
    <row r="17245" spans="3:16" x14ac:dyDescent="0.35">
      <c r="C17245" s="21"/>
      <c r="E17245" s="21"/>
      <c r="G17245" s="20"/>
      <c r="I17245" s="20"/>
      <c r="O17245" s="20"/>
      <c r="P17245" s="20"/>
    </row>
    <row r="17246" spans="3:16" x14ac:dyDescent="0.35">
      <c r="C17246" s="21"/>
      <c r="E17246" s="21"/>
      <c r="G17246" s="20"/>
      <c r="I17246" s="20"/>
      <c r="O17246" s="20"/>
      <c r="P17246" s="20"/>
    </row>
    <row r="17247" spans="3:16" x14ac:dyDescent="0.35">
      <c r="C17247" s="21"/>
      <c r="E17247" s="21"/>
      <c r="G17247" s="20"/>
      <c r="I17247" s="20"/>
      <c r="O17247" s="20"/>
      <c r="P17247" s="20"/>
    </row>
    <row r="17248" spans="3:16" x14ac:dyDescent="0.35">
      <c r="C17248" s="21"/>
      <c r="E17248" s="21"/>
      <c r="G17248" s="20"/>
      <c r="I17248" s="20"/>
      <c r="O17248" s="20"/>
      <c r="P17248" s="20"/>
    </row>
    <row r="17249" spans="3:16" x14ac:dyDescent="0.35">
      <c r="C17249" s="21"/>
      <c r="E17249" s="21"/>
      <c r="G17249" s="20"/>
      <c r="I17249" s="20"/>
      <c r="O17249" s="20"/>
      <c r="P17249" s="20"/>
    </row>
    <row r="17250" spans="3:16" x14ac:dyDescent="0.35">
      <c r="C17250" s="21"/>
      <c r="E17250" s="21"/>
      <c r="G17250" s="20"/>
      <c r="I17250" s="20"/>
      <c r="O17250" s="20"/>
      <c r="P17250" s="20"/>
    </row>
    <row r="17251" spans="3:16" x14ac:dyDescent="0.35">
      <c r="C17251" s="21"/>
      <c r="E17251" s="21"/>
      <c r="G17251" s="20"/>
      <c r="I17251" s="20"/>
      <c r="O17251" s="20"/>
      <c r="P17251" s="20"/>
    </row>
    <row r="17252" spans="3:16" x14ac:dyDescent="0.35">
      <c r="C17252" s="21"/>
      <c r="E17252" s="21"/>
      <c r="G17252" s="20"/>
      <c r="I17252" s="20"/>
      <c r="O17252" s="20"/>
      <c r="P17252" s="20"/>
    </row>
    <row r="17253" spans="3:16" x14ac:dyDescent="0.35">
      <c r="C17253" s="21"/>
      <c r="E17253" s="21"/>
      <c r="G17253" s="20"/>
      <c r="I17253" s="20"/>
      <c r="O17253" s="20"/>
      <c r="P17253" s="20"/>
    </row>
    <row r="17254" spans="3:16" x14ac:dyDescent="0.35">
      <c r="C17254" s="21"/>
      <c r="E17254" s="21"/>
      <c r="G17254" s="20"/>
      <c r="I17254" s="20"/>
      <c r="O17254" s="20"/>
      <c r="P17254" s="20"/>
    </row>
    <row r="17255" spans="3:16" x14ac:dyDescent="0.35">
      <c r="C17255" s="21"/>
      <c r="E17255" s="21"/>
      <c r="G17255" s="20"/>
      <c r="I17255" s="20"/>
      <c r="O17255" s="20"/>
      <c r="P17255" s="20"/>
    </row>
    <row r="17256" spans="3:16" x14ac:dyDescent="0.35">
      <c r="C17256" s="21"/>
      <c r="E17256" s="21"/>
      <c r="G17256" s="20"/>
      <c r="I17256" s="20"/>
      <c r="O17256" s="20"/>
      <c r="P17256" s="20"/>
    </row>
    <row r="17257" spans="3:16" x14ac:dyDescent="0.35">
      <c r="C17257" s="21"/>
      <c r="E17257" s="21"/>
      <c r="G17257" s="20"/>
      <c r="I17257" s="20"/>
      <c r="O17257" s="20"/>
      <c r="P17257" s="20"/>
    </row>
    <row r="17258" spans="3:16" x14ac:dyDescent="0.35">
      <c r="C17258" s="21"/>
      <c r="E17258" s="21"/>
      <c r="G17258" s="20"/>
      <c r="I17258" s="20"/>
      <c r="O17258" s="20"/>
      <c r="P17258" s="20"/>
    </row>
    <row r="17259" spans="3:16" x14ac:dyDescent="0.35">
      <c r="C17259" s="21"/>
      <c r="E17259" s="21"/>
      <c r="G17259" s="20"/>
      <c r="I17259" s="20"/>
      <c r="O17259" s="20"/>
      <c r="P17259" s="20"/>
    </row>
    <row r="17260" spans="3:16" x14ac:dyDescent="0.35">
      <c r="C17260" s="21"/>
      <c r="E17260" s="21"/>
      <c r="G17260" s="20"/>
      <c r="I17260" s="20"/>
      <c r="O17260" s="20"/>
      <c r="P17260" s="20"/>
    </row>
    <row r="17261" spans="3:16" x14ac:dyDescent="0.35">
      <c r="C17261" s="21"/>
      <c r="E17261" s="21"/>
      <c r="G17261" s="20"/>
      <c r="I17261" s="20"/>
      <c r="O17261" s="20"/>
      <c r="P17261" s="20"/>
    </row>
    <row r="17262" spans="3:16" x14ac:dyDescent="0.35">
      <c r="C17262" s="21"/>
      <c r="E17262" s="21"/>
      <c r="G17262" s="20"/>
      <c r="I17262" s="20"/>
      <c r="O17262" s="20"/>
      <c r="P17262" s="20"/>
    </row>
    <row r="17263" spans="3:16" x14ac:dyDescent="0.35">
      <c r="C17263" s="21"/>
      <c r="E17263" s="21"/>
      <c r="G17263" s="20"/>
      <c r="I17263" s="20"/>
      <c r="O17263" s="20"/>
      <c r="P17263" s="20"/>
    </row>
    <row r="17264" spans="3:16" x14ac:dyDescent="0.35">
      <c r="C17264" s="21"/>
      <c r="E17264" s="21"/>
      <c r="G17264" s="20"/>
      <c r="I17264" s="20"/>
      <c r="O17264" s="20"/>
      <c r="P17264" s="20"/>
    </row>
    <row r="17265" spans="3:16" x14ac:dyDescent="0.35">
      <c r="C17265" s="21"/>
      <c r="E17265" s="21"/>
      <c r="G17265" s="20"/>
      <c r="I17265" s="20"/>
      <c r="O17265" s="20"/>
      <c r="P17265" s="20"/>
    </row>
    <row r="17266" spans="3:16" x14ac:dyDescent="0.35">
      <c r="C17266" s="21"/>
      <c r="E17266" s="21"/>
      <c r="G17266" s="20"/>
      <c r="I17266" s="20"/>
      <c r="O17266" s="20"/>
      <c r="P17266" s="20"/>
    </row>
    <row r="17267" spans="3:16" x14ac:dyDescent="0.35">
      <c r="C17267" s="21"/>
      <c r="E17267" s="21"/>
      <c r="G17267" s="20"/>
      <c r="I17267" s="20"/>
      <c r="O17267" s="20"/>
      <c r="P17267" s="20"/>
    </row>
    <row r="17268" spans="3:16" x14ac:dyDescent="0.35">
      <c r="C17268" s="21"/>
      <c r="E17268" s="21"/>
      <c r="G17268" s="20"/>
      <c r="I17268" s="20"/>
      <c r="O17268" s="20"/>
      <c r="P17268" s="20"/>
    </row>
    <row r="17269" spans="3:16" x14ac:dyDescent="0.35">
      <c r="C17269" s="21"/>
      <c r="E17269" s="21"/>
      <c r="G17269" s="20"/>
      <c r="I17269" s="20"/>
      <c r="O17269" s="20"/>
      <c r="P17269" s="20"/>
    </row>
    <row r="17270" spans="3:16" x14ac:dyDescent="0.35">
      <c r="C17270" s="21"/>
      <c r="E17270" s="21"/>
      <c r="G17270" s="20"/>
      <c r="I17270" s="20"/>
      <c r="O17270" s="20"/>
      <c r="P17270" s="20"/>
    </row>
    <row r="17271" spans="3:16" x14ac:dyDescent="0.35">
      <c r="C17271" s="21"/>
      <c r="E17271" s="21"/>
      <c r="G17271" s="20"/>
      <c r="I17271" s="20"/>
      <c r="O17271" s="20"/>
      <c r="P17271" s="20"/>
    </row>
    <row r="17272" spans="3:16" x14ac:dyDescent="0.35">
      <c r="C17272" s="21"/>
      <c r="E17272" s="21"/>
      <c r="G17272" s="20"/>
      <c r="I17272" s="20"/>
      <c r="O17272" s="20"/>
      <c r="P17272" s="20"/>
    </row>
    <row r="17273" spans="3:16" x14ac:dyDescent="0.35">
      <c r="C17273" s="21"/>
      <c r="E17273" s="21"/>
      <c r="G17273" s="20"/>
      <c r="I17273" s="20"/>
      <c r="O17273" s="20"/>
      <c r="P17273" s="20"/>
    </row>
    <row r="17274" spans="3:16" x14ac:dyDescent="0.35">
      <c r="C17274" s="21"/>
      <c r="E17274" s="21"/>
      <c r="G17274" s="20"/>
      <c r="I17274" s="20"/>
      <c r="O17274" s="20"/>
      <c r="P17274" s="20"/>
    </row>
    <row r="17275" spans="3:16" x14ac:dyDescent="0.35">
      <c r="C17275" s="21"/>
      <c r="E17275" s="21"/>
      <c r="G17275" s="20"/>
      <c r="I17275" s="20"/>
      <c r="O17275" s="20"/>
      <c r="P17275" s="20"/>
    </row>
    <row r="17276" spans="3:16" x14ac:dyDescent="0.35">
      <c r="C17276" s="21"/>
      <c r="E17276" s="21"/>
      <c r="G17276" s="20"/>
      <c r="I17276" s="20"/>
      <c r="O17276" s="20"/>
      <c r="P17276" s="20"/>
    </row>
    <row r="17277" spans="3:16" x14ac:dyDescent="0.35">
      <c r="C17277" s="21"/>
      <c r="E17277" s="21"/>
      <c r="G17277" s="20"/>
      <c r="I17277" s="20"/>
      <c r="O17277" s="20"/>
      <c r="P17277" s="20"/>
    </row>
    <row r="17278" spans="3:16" x14ac:dyDescent="0.35">
      <c r="C17278" s="21"/>
      <c r="E17278" s="21"/>
      <c r="G17278" s="20"/>
      <c r="I17278" s="20"/>
      <c r="O17278" s="20"/>
      <c r="P17278" s="20"/>
    </row>
    <row r="17279" spans="3:16" x14ac:dyDescent="0.35">
      <c r="C17279" s="21"/>
      <c r="E17279" s="21"/>
      <c r="G17279" s="20"/>
      <c r="I17279" s="20"/>
      <c r="O17279" s="20"/>
      <c r="P17279" s="20"/>
    </row>
    <row r="17280" spans="3:16" x14ac:dyDescent="0.35">
      <c r="C17280" s="21"/>
      <c r="E17280" s="21"/>
      <c r="G17280" s="20"/>
      <c r="I17280" s="20"/>
      <c r="O17280" s="20"/>
      <c r="P17280" s="20"/>
    </row>
    <row r="17281" spans="3:16" x14ac:dyDescent="0.35">
      <c r="C17281" s="21"/>
      <c r="E17281" s="21"/>
      <c r="G17281" s="20"/>
      <c r="I17281" s="20"/>
      <c r="O17281" s="20"/>
      <c r="P17281" s="20"/>
    </row>
    <row r="17282" spans="3:16" x14ac:dyDescent="0.35">
      <c r="C17282" s="21"/>
      <c r="E17282" s="21"/>
      <c r="G17282" s="20"/>
      <c r="I17282" s="20"/>
      <c r="O17282" s="20"/>
      <c r="P17282" s="20"/>
    </row>
    <row r="17283" spans="3:16" x14ac:dyDescent="0.35">
      <c r="C17283" s="21"/>
      <c r="E17283" s="21"/>
      <c r="G17283" s="20"/>
      <c r="I17283" s="20"/>
      <c r="O17283" s="20"/>
      <c r="P17283" s="20"/>
    </row>
    <row r="17284" spans="3:16" x14ac:dyDescent="0.35">
      <c r="C17284" s="21"/>
      <c r="E17284" s="21"/>
      <c r="G17284" s="20"/>
      <c r="I17284" s="20"/>
      <c r="O17284" s="20"/>
      <c r="P17284" s="20"/>
    </row>
    <row r="17285" spans="3:16" x14ac:dyDescent="0.35">
      <c r="C17285" s="21"/>
      <c r="E17285" s="21"/>
      <c r="G17285" s="20"/>
      <c r="I17285" s="20"/>
      <c r="O17285" s="20"/>
      <c r="P17285" s="20"/>
    </row>
    <row r="17286" spans="3:16" x14ac:dyDescent="0.35">
      <c r="C17286" s="21"/>
      <c r="E17286" s="21"/>
      <c r="G17286" s="20"/>
      <c r="I17286" s="20"/>
      <c r="O17286" s="20"/>
      <c r="P17286" s="20"/>
    </row>
    <row r="17287" spans="3:16" x14ac:dyDescent="0.35">
      <c r="C17287" s="21"/>
      <c r="E17287" s="21"/>
      <c r="G17287" s="20"/>
      <c r="I17287" s="20"/>
      <c r="O17287" s="20"/>
      <c r="P17287" s="20"/>
    </row>
    <row r="17288" spans="3:16" x14ac:dyDescent="0.35">
      <c r="C17288" s="21"/>
      <c r="E17288" s="21"/>
      <c r="G17288" s="20"/>
      <c r="I17288" s="20"/>
      <c r="O17288" s="20"/>
      <c r="P17288" s="20"/>
    </row>
    <row r="17289" spans="3:16" x14ac:dyDescent="0.35">
      <c r="C17289" s="21"/>
      <c r="E17289" s="21"/>
      <c r="G17289" s="20"/>
      <c r="I17289" s="20"/>
      <c r="O17289" s="20"/>
      <c r="P17289" s="20"/>
    </row>
    <row r="17290" spans="3:16" x14ac:dyDescent="0.35">
      <c r="C17290" s="21"/>
      <c r="E17290" s="21"/>
      <c r="G17290" s="20"/>
      <c r="I17290" s="20"/>
      <c r="O17290" s="20"/>
      <c r="P17290" s="20"/>
    </row>
    <row r="17291" spans="3:16" x14ac:dyDescent="0.35">
      <c r="C17291" s="21"/>
      <c r="E17291" s="21"/>
      <c r="G17291" s="20"/>
      <c r="I17291" s="20"/>
      <c r="O17291" s="20"/>
      <c r="P17291" s="20"/>
    </row>
    <row r="17292" spans="3:16" x14ac:dyDescent="0.35">
      <c r="C17292" s="21"/>
      <c r="E17292" s="21"/>
      <c r="G17292" s="20"/>
      <c r="I17292" s="20"/>
      <c r="O17292" s="20"/>
      <c r="P17292" s="20"/>
    </row>
    <row r="17293" spans="3:16" x14ac:dyDescent="0.35">
      <c r="C17293" s="21"/>
      <c r="E17293" s="21"/>
      <c r="G17293" s="20"/>
      <c r="I17293" s="20"/>
      <c r="O17293" s="20"/>
      <c r="P17293" s="20"/>
    </row>
    <row r="17294" spans="3:16" x14ac:dyDescent="0.35">
      <c r="C17294" s="21"/>
      <c r="E17294" s="21"/>
      <c r="G17294" s="20"/>
      <c r="I17294" s="20"/>
      <c r="O17294" s="20"/>
      <c r="P17294" s="20"/>
    </row>
    <row r="17295" spans="3:16" x14ac:dyDescent="0.35">
      <c r="C17295" s="21"/>
      <c r="E17295" s="21"/>
      <c r="G17295" s="20"/>
      <c r="I17295" s="20"/>
      <c r="O17295" s="20"/>
      <c r="P17295" s="20"/>
    </row>
    <row r="17296" spans="3:16" x14ac:dyDescent="0.35">
      <c r="C17296" s="21"/>
      <c r="E17296" s="21"/>
      <c r="G17296" s="20"/>
      <c r="I17296" s="20"/>
      <c r="O17296" s="20"/>
      <c r="P17296" s="20"/>
    </row>
    <row r="17297" spans="3:16" x14ac:dyDescent="0.35">
      <c r="C17297" s="21"/>
      <c r="E17297" s="21"/>
      <c r="G17297" s="20"/>
      <c r="I17297" s="20"/>
      <c r="O17297" s="20"/>
      <c r="P17297" s="20"/>
    </row>
    <row r="17298" spans="3:16" x14ac:dyDescent="0.35">
      <c r="C17298" s="21"/>
      <c r="E17298" s="21"/>
      <c r="G17298" s="20"/>
      <c r="I17298" s="20"/>
      <c r="O17298" s="20"/>
      <c r="P17298" s="20"/>
    </row>
    <row r="17299" spans="3:16" x14ac:dyDescent="0.35">
      <c r="C17299" s="21"/>
      <c r="E17299" s="21"/>
      <c r="G17299" s="20"/>
      <c r="I17299" s="20"/>
      <c r="O17299" s="20"/>
      <c r="P17299" s="20"/>
    </row>
    <row r="17300" spans="3:16" x14ac:dyDescent="0.35">
      <c r="C17300" s="21"/>
      <c r="E17300" s="21"/>
      <c r="G17300" s="20"/>
      <c r="I17300" s="20"/>
      <c r="O17300" s="20"/>
      <c r="P17300" s="20"/>
    </row>
    <row r="17301" spans="3:16" x14ac:dyDescent="0.35">
      <c r="C17301" s="21"/>
      <c r="E17301" s="21"/>
      <c r="G17301" s="20"/>
      <c r="I17301" s="20"/>
      <c r="O17301" s="20"/>
      <c r="P17301" s="20"/>
    </row>
    <row r="17302" spans="3:16" x14ac:dyDescent="0.35">
      <c r="C17302" s="21"/>
      <c r="E17302" s="21"/>
      <c r="G17302" s="20"/>
      <c r="I17302" s="20"/>
      <c r="O17302" s="20"/>
      <c r="P17302" s="20"/>
    </row>
    <row r="17303" spans="3:16" x14ac:dyDescent="0.35">
      <c r="C17303" s="21"/>
      <c r="E17303" s="21"/>
      <c r="G17303" s="20"/>
      <c r="I17303" s="20"/>
      <c r="O17303" s="20"/>
      <c r="P17303" s="20"/>
    </row>
    <row r="17304" spans="3:16" x14ac:dyDescent="0.35">
      <c r="C17304" s="21"/>
      <c r="E17304" s="21"/>
      <c r="G17304" s="20"/>
      <c r="I17304" s="20"/>
      <c r="O17304" s="20"/>
      <c r="P17304" s="20"/>
    </row>
    <row r="17305" spans="3:16" x14ac:dyDescent="0.35">
      <c r="C17305" s="21"/>
      <c r="E17305" s="21"/>
      <c r="G17305" s="20"/>
      <c r="I17305" s="20"/>
      <c r="O17305" s="20"/>
      <c r="P17305" s="20"/>
    </row>
    <row r="17306" spans="3:16" x14ac:dyDescent="0.35">
      <c r="C17306" s="21"/>
      <c r="E17306" s="21"/>
      <c r="G17306" s="20"/>
      <c r="I17306" s="20"/>
      <c r="O17306" s="20"/>
      <c r="P17306" s="20"/>
    </row>
    <row r="17307" spans="3:16" x14ac:dyDescent="0.35">
      <c r="C17307" s="21"/>
      <c r="E17307" s="21"/>
      <c r="G17307" s="20"/>
      <c r="I17307" s="20"/>
      <c r="O17307" s="20"/>
      <c r="P17307" s="20"/>
    </row>
    <row r="17308" spans="3:16" x14ac:dyDescent="0.35">
      <c r="C17308" s="21"/>
      <c r="E17308" s="21"/>
      <c r="G17308" s="20"/>
      <c r="I17308" s="20"/>
      <c r="O17308" s="20"/>
      <c r="P17308" s="20"/>
    </row>
    <row r="17309" spans="3:16" x14ac:dyDescent="0.35">
      <c r="C17309" s="21"/>
      <c r="E17309" s="21"/>
      <c r="G17309" s="20"/>
      <c r="I17309" s="20"/>
      <c r="O17309" s="20"/>
      <c r="P17309" s="20"/>
    </row>
    <row r="17310" spans="3:16" x14ac:dyDescent="0.35">
      <c r="C17310" s="21"/>
      <c r="E17310" s="21"/>
      <c r="G17310" s="20"/>
      <c r="I17310" s="20"/>
      <c r="O17310" s="20"/>
      <c r="P17310" s="20"/>
    </row>
    <row r="17311" spans="3:16" x14ac:dyDescent="0.35">
      <c r="C17311" s="21"/>
      <c r="E17311" s="21"/>
      <c r="G17311" s="20"/>
      <c r="I17311" s="20"/>
      <c r="O17311" s="20"/>
      <c r="P17311" s="20"/>
    </row>
    <row r="17312" spans="3:16" x14ac:dyDescent="0.35">
      <c r="C17312" s="21"/>
      <c r="E17312" s="21"/>
      <c r="G17312" s="20"/>
      <c r="I17312" s="20"/>
      <c r="O17312" s="20"/>
      <c r="P17312" s="20"/>
    </row>
    <row r="17313" spans="3:16" x14ac:dyDescent="0.35">
      <c r="C17313" s="21"/>
      <c r="E17313" s="21"/>
      <c r="G17313" s="20"/>
      <c r="I17313" s="20"/>
      <c r="O17313" s="20"/>
      <c r="P17313" s="20"/>
    </row>
    <row r="17314" spans="3:16" x14ac:dyDescent="0.35">
      <c r="C17314" s="21"/>
      <c r="E17314" s="21"/>
      <c r="G17314" s="20"/>
      <c r="I17314" s="20"/>
      <c r="O17314" s="20"/>
      <c r="P17314" s="20"/>
    </row>
    <row r="17315" spans="3:16" x14ac:dyDescent="0.35">
      <c r="C17315" s="21"/>
      <c r="E17315" s="21"/>
      <c r="G17315" s="20"/>
      <c r="I17315" s="20"/>
      <c r="O17315" s="20"/>
      <c r="P17315" s="20"/>
    </row>
    <row r="17316" spans="3:16" x14ac:dyDescent="0.35">
      <c r="C17316" s="21"/>
      <c r="E17316" s="21"/>
      <c r="G17316" s="20"/>
      <c r="I17316" s="20"/>
      <c r="O17316" s="20"/>
      <c r="P17316" s="20"/>
    </row>
    <row r="17317" spans="3:16" x14ac:dyDescent="0.35">
      <c r="C17317" s="21"/>
      <c r="E17317" s="21"/>
      <c r="G17317" s="20"/>
      <c r="I17317" s="20"/>
      <c r="O17317" s="20"/>
      <c r="P17317" s="20"/>
    </row>
    <row r="17318" spans="3:16" x14ac:dyDescent="0.35">
      <c r="C17318" s="21"/>
      <c r="E17318" s="21"/>
      <c r="G17318" s="20"/>
      <c r="I17318" s="20"/>
      <c r="O17318" s="20"/>
      <c r="P17318" s="20"/>
    </row>
    <row r="17319" spans="3:16" x14ac:dyDescent="0.35">
      <c r="C17319" s="21"/>
      <c r="E17319" s="21"/>
      <c r="G17319" s="20"/>
      <c r="I17319" s="20"/>
      <c r="O17319" s="20"/>
      <c r="P17319" s="20"/>
    </row>
    <row r="17320" spans="3:16" x14ac:dyDescent="0.35">
      <c r="C17320" s="21"/>
      <c r="E17320" s="21"/>
      <c r="G17320" s="20"/>
      <c r="I17320" s="20"/>
      <c r="O17320" s="20"/>
      <c r="P17320" s="20"/>
    </row>
    <row r="17321" spans="3:16" x14ac:dyDescent="0.35">
      <c r="C17321" s="21"/>
      <c r="E17321" s="21"/>
      <c r="G17321" s="20"/>
      <c r="I17321" s="20"/>
      <c r="O17321" s="20"/>
      <c r="P17321" s="20"/>
    </row>
    <row r="17322" spans="3:16" x14ac:dyDescent="0.35">
      <c r="C17322" s="21"/>
      <c r="E17322" s="21"/>
      <c r="G17322" s="20"/>
      <c r="I17322" s="20"/>
      <c r="O17322" s="20"/>
      <c r="P17322" s="20"/>
    </row>
    <row r="17323" spans="3:16" x14ac:dyDescent="0.35">
      <c r="C17323" s="21"/>
      <c r="E17323" s="21"/>
      <c r="G17323" s="20"/>
      <c r="I17323" s="20"/>
      <c r="O17323" s="20"/>
      <c r="P17323" s="20"/>
    </row>
    <row r="17324" spans="3:16" x14ac:dyDescent="0.35">
      <c r="C17324" s="21"/>
      <c r="E17324" s="21"/>
      <c r="G17324" s="20"/>
      <c r="I17324" s="20"/>
      <c r="O17324" s="20"/>
      <c r="P17324" s="20"/>
    </row>
    <row r="17325" spans="3:16" x14ac:dyDescent="0.35">
      <c r="C17325" s="21"/>
      <c r="E17325" s="21"/>
      <c r="G17325" s="20"/>
      <c r="I17325" s="20"/>
      <c r="O17325" s="20"/>
      <c r="P17325" s="20"/>
    </row>
    <row r="17326" spans="3:16" x14ac:dyDescent="0.35">
      <c r="C17326" s="21"/>
      <c r="E17326" s="21"/>
      <c r="G17326" s="20"/>
      <c r="I17326" s="20"/>
      <c r="O17326" s="20"/>
      <c r="P17326" s="20"/>
    </row>
    <row r="17327" spans="3:16" x14ac:dyDescent="0.35">
      <c r="C17327" s="21"/>
      <c r="E17327" s="21"/>
      <c r="G17327" s="20"/>
      <c r="I17327" s="20"/>
      <c r="O17327" s="20"/>
      <c r="P17327" s="20"/>
    </row>
    <row r="17328" spans="3:16" x14ac:dyDescent="0.35">
      <c r="C17328" s="21"/>
      <c r="E17328" s="21"/>
      <c r="G17328" s="20"/>
      <c r="I17328" s="20"/>
      <c r="O17328" s="20"/>
      <c r="P17328" s="20"/>
    </row>
    <row r="17329" spans="3:16" x14ac:dyDescent="0.35">
      <c r="C17329" s="21"/>
      <c r="E17329" s="21"/>
      <c r="G17329" s="20"/>
      <c r="I17329" s="20"/>
      <c r="O17329" s="20"/>
      <c r="P17329" s="20"/>
    </row>
    <row r="17330" spans="3:16" x14ac:dyDescent="0.35">
      <c r="C17330" s="21"/>
      <c r="E17330" s="21"/>
      <c r="G17330" s="20"/>
      <c r="I17330" s="20"/>
      <c r="O17330" s="20"/>
      <c r="P17330" s="20"/>
    </row>
    <row r="17331" spans="3:16" x14ac:dyDescent="0.35">
      <c r="C17331" s="21"/>
      <c r="E17331" s="21"/>
      <c r="G17331" s="20"/>
      <c r="I17331" s="20"/>
      <c r="O17331" s="20"/>
      <c r="P17331" s="20"/>
    </row>
    <row r="17332" spans="3:16" x14ac:dyDescent="0.35">
      <c r="C17332" s="21"/>
      <c r="E17332" s="21"/>
      <c r="G17332" s="20"/>
      <c r="I17332" s="20"/>
      <c r="O17332" s="20"/>
      <c r="P17332" s="20"/>
    </row>
    <row r="17333" spans="3:16" x14ac:dyDescent="0.35">
      <c r="C17333" s="21"/>
      <c r="E17333" s="21"/>
      <c r="G17333" s="20"/>
      <c r="I17333" s="20"/>
      <c r="O17333" s="20"/>
      <c r="P17333" s="20"/>
    </row>
    <row r="17334" spans="3:16" x14ac:dyDescent="0.35">
      <c r="C17334" s="21"/>
      <c r="E17334" s="21"/>
      <c r="G17334" s="20"/>
      <c r="I17334" s="20"/>
      <c r="O17334" s="20"/>
      <c r="P17334" s="20"/>
    </row>
    <row r="17335" spans="3:16" x14ac:dyDescent="0.35">
      <c r="C17335" s="21"/>
      <c r="E17335" s="21"/>
      <c r="G17335" s="20"/>
      <c r="I17335" s="20"/>
      <c r="O17335" s="20"/>
      <c r="P17335" s="20"/>
    </row>
    <row r="17336" spans="3:16" x14ac:dyDescent="0.35">
      <c r="C17336" s="21"/>
      <c r="E17336" s="21"/>
      <c r="G17336" s="20"/>
      <c r="I17336" s="20"/>
      <c r="O17336" s="20"/>
      <c r="P17336" s="20"/>
    </row>
    <row r="17337" spans="3:16" x14ac:dyDescent="0.35">
      <c r="C17337" s="21"/>
      <c r="E17337" s="21"/>
      <c r="G17337" s="20"/>
      <c r="I17337" s="20"/>
      <c r="O17337" s="20"/>
      <c r="P17337" s="20"/>
    </row>
    <row r="17338" spans="3:16" x14ac:dyDescent="0.35">
      <c r="C17338" s="21"/>
      <c r="E17338" s="21"/>
      <c r="G17338" s="20"/>
      <c r="I17338" s="20"/>
      <c r="O17338" s="20"/>
      <c r="P17338" s="20"/>
    </row>
    <row r="17339" spans="3:16" x14ac:dyDescent="0.35">
      <c r="C17339" s="21"/>
      <c r="E17339" s="21"/>
      <c r="G17339" s="20"/>
      <c r="I17339" s="20"/>
      <c r="O17339" s="20"/>
      <c r="P17339" s="20"/>
    </row>
    <row r="17340" spans="3:16" x14ac:dyDescent="0.35">
      <c r="C17340" s="21"/>
      <c r="E17340" s="21"/>
      <c r="G17340" s="20"/>
      <c r="I17340" s="20"/>
      <c r="O17340" s="20"/>
      <c r="P17340" s="20"/>
    </row>
    <row r="17341" spans="3:16" x14ac:dyDescent="0.35">
      <c r="C17341" s="21"/>
      <c r="E17341" s="21"/>
      <c r="G17341" s="20"/>
      <c r="I17341" s="20"/>
      <c r="O17341" s="20"/>
      <c r="P17341" s="20"/>
    </row>
    <row r="17342" spans="3:16" x14ac:dyDescent="0.35">
      <c r="C17342" s="21"/>
      <c r="E17342" s="21"/>
      <c r="G17342" s="20"/>
      <c r="I17342" s="20"/>
      <c r="O17342" s="20"/>
      <c r="P17342" s="20"/>
    </row>
    <row r="17343" spans="3:16" x14ac:dyDescent="0.35">
      <c r="C17343" s="21"/>
      <c r="E17343" s="21"/>
      <c r="G17343" s="20"/>
      <c r="I17343" s="20"/>
      <c r="O17343" s="20"/>
      <c r="P17343" s="20"/>
    </row>
    <row r="17344" spans="3:16" x14ac:dyDescent="0.35">
      <c r="C17344" s="21"/>
      <c r="E17344" s="21"/>
      <c r="G17344" s="20"/>
      <c r="I17344" s="20"/>
      <c r="O17344" s="20"/>
      <c r="P17344" s="20"/>
    </row>
    <row r="17345" spans="3:16" x14ac:dyDescent="0.35">
      <c r="C17345" s="21"/>
      <c r="E17345" s="21"/>
      <c r="G17345" s="20"/>
      <c r="I17345" s="20"/>
      <c r="O17345" s="20"/>
      <c r="P17345" s="20"/>
    </row>
    <row r="17346" spans="3:16" x14ac:dyDescent="0.35">
      <c r="C17346" s="21"/>
      <c r="E17346" s="21"/>
      <c r="G17346" s="20"/>
      <c r="I17346" s="20"/>
      <c r="O17346" s="20"/>
      <c r="P17346" s="20"/>
    </row>
    <row r="17347" spans="3:16" x14ac:dyDescent="0.35">
      <c r="C17347" s="21"/>
      <c r="E17347" s="21"/>
      <c r="G17347" s="20"/>
      <c r="I17347" s="20"/>
      <c r="O17347" s="20"/>
      <c r="P17347" s="20"/>
    </row>
    <row r="17348" spans="3:16" x14ac:dyDescent="0.35">
      <c r="C17348" s="21"/>
      <c r="E17348" s="21"/>
      <c r="G17348" s="20"/>
      <c r="I17348" s="20"/>
      <c r="O17348" s="20"/>
      <c r="P17348" s="20"/>
    </row>
    <row r="17349" spans="3:16" x14ac:dyDescent="0.35">
      <c r="C17349" s="21"/>
      <c r="E17349" s="21"/>
      <c r="G17349" s="20"/>
      <c r="I17349" s="20"/>
      <c r="O17349" s="20"/>
      <c r="P17349" s="20"/>
    </row>
    <row r="17350" spans="3:16" x14ac:dyDescent="0.35">
      <c r="C17350" s="21"/>
      <c r="E17350" s="21"/>
      <c r="G17350" s="20"/>
      <c r="I17350" s="20"/>
      <c r="O17350" s="20"/>
      <c r="P17350" s="20"/>
    </row>
    <row r="17351" spans="3:16" x14ac:dyDescent="0.35">
      <c r="C17351" s="21"/>
      <c r="E17351" s="21"/>
      <c r="G17351" s="20"/>
      <c r="I17351" s="20"/>
      <c r="O17351" s="20"/>
      <c r="P17351" s="20"/>
    </row>
    <row r="17352" spans="3:16" x14ac:dyDescent="0.35">
      <c r="C17352" s="21"/>
      <c r="E17352" s="21"/>
      <c r="G17352" s="20"/>
      <c r="I17352" s="20"/>
      <c r="O17352" s="20"/>
      <c r="P17352" s="20"/>
    </row>
    <row r="17353" spans="3:16" x14ac:dyDescent="0.35">
      <c r="C17353" s="21"/>
      <c r="E17353" s="21"/>
      <c r="G17353" s="20"/>
      <c r="I17353" s="20"/>
      <c r="O17353" s="20"/>
      <c r="P17353" s="20"/>
    </row>
    <row r="17354" spans="3:16" x14ac:dyDescent="0.35">
      <c r="C17354" s="21"/>
      <c r="E17354" s="21"/>
      <c r="G17354" s="20"/>
      <c r="I17354" s="20"/>
      <c r="O17354" s="20"/>
      <c r="P17354" s="20"/>
    </row>
    <row r="17355" spans="3:16" x14ac:dyDescent="0.35">
      <c r="C17355" s="21"/>
      <c r="E17355" s="21"/>
      <c r="G17355" s="20"/>
      <c r="I17355" s="20"/>
      <c r="O17355" s="20"/>
      <c r="P17355" s="20"/>
    </row>
    <row r="17356" spans="3:16" x14ac:dyDescent="0.35">
      <c r="C17356" s="21"/>
      <c r="E17356" s="21"/>
      <c r="G17356" s="20"/>
      <c r="I17356" s="20"/>
      <c r="O17356" s="20"/>
      <c r="P17356" s="20"/>
    </row>
    <row r="17357" spans="3:16" x14ac:dyDescent="0.35">
      <c r="C17357" s="21"/>
      <c r="E17357" s="21"/>
      <c r="G17357" s="20"/>
      <c r="I17357" s="20"/>
      <c r="O17357" s="20"/>
      <c r="P17357" s="20"/>
    </row>
    <row r="17358" spans="3:16" x14ac:dyDescent="0.35">
      <c r="C17358" s="21"/>
      <c r="E17358" s="21"/>
      <c r="G17358" s="20"/>
      <c r="I17358" s="20"/>
      <c r="O17358" s="20"/>
      <c r="P17358" s="20"/>
    </row>
    <row r="17359" spans="3:16" x14ac:dyDescent="0.35">
      <c r="C17359" s="21"/>
      <c r="E17359" s="21"/>
      <c r="G17359" s="20"/>
      <c r="I17359" s="20"/>
      <c r="O17359" s="20"/>
      <c r="P17359" s="20"/>
    </row>
    <row r="17360" spans="3:16" x14ac:dyDescent="0.35">
      <c r="C17360" s="21"/>
      <c r="E17360" s="21"/>
      <c r="G17360" s="20"/>
      <c r="I17360" s="20"/>
      <c r="O17360" s="20"/>
      <c r="P17360" s="20"/>
    </row>
    <row r="17361" spans="3:16" x14ac:dyDescent="0.35">
      <c r="C17361" s="21"/>
      <c r="E17361" s="21"/>
      <c r="G17361" s="20"/>
      <c r="I17361" s="20"/>
      <c r="O17361" s="20"/>
      <c r="P17361" s="20"/>
    </row>
    <row r="17362" spans="3:16" x14ac:dyDescent="0.35">
      <c r="C17362" s="21"/>
      <c r="E17362" s="21"/>
      <c r="G17362" s="20"/>
      <c r="I17362" s="20"/>
      <c r="O17362" s="20"/>
      <c r="P17362" s="20"/>
    </row>
    <row r="17363" spans="3:16" x14ac:dyDescent="0.35">
      <c r="C17363" s="21"/>
      <c r="E17363" s="21"/>
      <c r="G17363" s="20"/>
      <c r="I17363" s="20"/>
      <c r="O17363" s="20"/>
      <c r="P17363" s="20"/>
    </row>
    <row r="17364" spans="3:16" x14ac:dyDescent="0.35">
      <c r="C17364" s="21"/>
      <c r="E17364" s="21"/>
      <c r="G17364" s="20"/>
      <c r="I17364" s="20"/>
      <c r="O17364" s="20"/>
      <c r="P17364" s="20"/>
    </row>
    <row r="17365" spans="3:16" x14ac:dyDescent="0.35">
      <c r="C17365" s="21"/>
      <c r="E17365" s="21"/>
      <c r="G17365" s="20"/>
      <c r="I17365" s="20"/>
      <c r="O17365" s="20"/>
      <c r="P17365" s="20"/>
    </row>
    <row r="17366" spans="3:16" x14ac:dyDescent="0.35">
      <c r="C17366" s="21"/>
      <c r="E17366" s="21"/>
      <c r="G17366" s="20"/>
      <c r="I17366" s="20"/>
      <c r="O17366" s="20"/>
      <c r="P17366" s="20"/>
    </row>
    <row r="17367" spans="3:16" x14ac:dyDescent="0.35">
      <c r="C17367" s="21"/>
      <c r="E17367" s="21"/>
      <c r="G17367" s="20"/>
      <c r="I17367" s="20"/>
      <c r="O17367" s="20"/>
      <c r="P17367" s="20"/>
    </row>
    <row r="17368" spans="3:16" x14ac:dyDescent="0.35">
      <c r="C17368" s="21"/>
      <c r="E17368" s="21"/>
      <c r="G17368" s="20"/>
      <c r="I17368" s="20"/>
      <c r="O17368" s="20"/>
      <c r="P17368" s="20"/>
    </row>
    <row r="17369" spans="3:16" x14ac:dyDescent="0.35">
      <c r="C17369" s="21"/>
      <c r="E17369" s="21"/>
      <c r="G17369" s="20"/>
      <c r="I17369" s="20"/>
      <c r="O17369" s="20"/>
      <c r="P17369" s="20"/>
    </row>
    <row r="17370" spans="3:16" x14ac:dyDescent="0.35">
      <c r="C17370" s="21"/>
      <c r="E17370" s="21"/>
      <c r="G17370" s="20"/>
      <c r="I17370" s="20"/>
      <c r="O17370" s="20"/>
      <c r="P17370" s="20"/>
    </row>
    <row r="17371" spans="3:16" x14ac:dyDescent="0.35">
      <c r="C17371" s="21"/>
      <c r="E17371" s="21"/>
      <c r="G17371" s="20"/>
      <c r="I17371" s="20"/>
      <c r="O17371" s="20"/>
      <c r="P17371" s="20"/>
    </row>
    <row r="17372" spans="3:16" x14ac:dyDescent="0.35">
      <c r="C17372" s="21"/>
      <c r="E17372" s="21"/>
      <c r="G17372" s="20"/>
      <c r="I17372" s="20"/>
      <c r="O17372" s="20"/>
      <c r="P17372" s="20"/>
    </row>
    <row r="17373" spans="3:16" x14ac:dyDescent="0.35">
      <c r="C17373" s="21"/>
      <c r="E17373" s="21"/>
      <c r="G17373" s="20"/>
      <c r="I17373" s="20"/>
      <c r="O17373" s="20"/>
      <c r="P17373" s="20"/>
    </row>
    <row r="17374" spans="3:16" x14ac:dyDescent="0.35">
      <c r="C17374" s="21"/>
      <c r="E17374" s="21"/>
      <c r="G17374" s="20"/>
      <c r="I17374" s="20"/>
      <c r="O17374" s="20"/>
      <c r="P17374" s="20"/>
    </row>
    <row r="17375" spans="3:16" x14ac:dyDescent="0.35">
      <c r="C17375" s="21"/>
      <c r="E17375" s="21"/>
      <c r="G17375" s="20"/>
      <c r="I17375" s="20"/>
      <c r="O17375" s="20"/>
      <c r="P17375" s="20"/>
    </row>
    <row r="17376" spans="3:16" x14ac:dyDescent="0.35">
      <c r="C17376" s="21"/>
      <c r="E17376" s="21"/>
      <c r="G17376" s="20"/>
      <c r="I17376" s="20"/>
      <c r="O17376" s="20"/>
      <c r="P17376" s="20"/>
    </row>
    <row r="17377" spans="3:16" x14ac:dyDescent="0.35">
      <c r="C17377" s="21"/>
      <c r="E17377" s="21"/>
      <c r="G17377" s="20"/>
      <c r="I17377" s="20"/>
      <c r="O17377" s="20"/>
      <c r="P17377" s="20"/>
    </row>
    <row r="17378" spans="3:16" x14ac:dyDescent="0.35">
      <c r="C17378" s="21"/>
      <c r="E17378" s="21"/>
      <c r="G17378" s="20"/>
      <c r="I17378" s="20"/>
      <c r="O17378" s="20"/>
      <c r="P17378" s="20"/>
    </row>
    <row r="17379" spans="3:16" x14ac:dyDescent="0.35">
      <c r="C17379" s="21"/>
      <c r="E17379" s="21"/>
      <c r="G17379" s="20"/>
      <c r="I17379" s="20"/>
      <c r="O17379" s="20"/>
      <c r="P17379" s="20"/>
    </row>
    <row r="17380" spans="3:16" x14ac:dyDescent="0.35">
      <c r="C17380" s="21"/>
      <c r="E17380" s="21"/>
      <c r="G17380" s="20"/>
      <c r="I17380" s="20"/>
      <c r="O17380" s="20"/>
      <c r="P17380" s="20"/>
    </row>
    <row r="17381" spans="3:16" x14ac:dyDescent="0.35">
      <c r="C17381" s="21"/>
      <c r="E17381" s="21"/>
      <c r="G17381" s="20"/>
      <c r="I17381" s="20"/>
      <c r="O17381" s="20"/>
      <c r="P17381" s="20"/>
    </row>
    <row r="17382" spans="3:16" x14ac:dyDescent="0.35">
      <c r="C17382" s="21"/>
      <c r="E17382" s="21"/>
      <c r="G17382" s="20"/>
      <c r="I17382" s="20"/>
      <c r="O17382" s="20"/>
      <c r="P17382" s="20"/>
    </row>
    <row r="17383" spans="3:16" x14ac:dyDescent="0.35">
      <c r="C17383" s="21"/>
      <c r="E17383" s="21"/>
      <c r="G17383" s="20"/>
      <c r="I17383" s="20"/>
      <c r="O17383" s="20"/>
      <c r="P17383" s="20"/>
    </row>
    <row r="17384" spans="3:16" x14ac:dyDescent="0.35">
      <c r="C17384" s="21"/>
      <c r="E17384" s="21"/>
      <c r="G17384" s="20"/>
      <c r="I17384" s="20"/>
      <c r="O17384" s="20"/>
      <c r="P17384" s="20"/>
    </row>
    <row r="17385" spans="3:16" x14ac:dyDescent="0.35">
      <c r="C17385" s="21"/>
      <c r="E17385" s="21"/>
      <c r="G17385" s="20"/>
      <c r="I17385" s="20"/>
      <c r="O17385" s="20"/>
      <c r="P17385" s="20"/>
    </row>
    <row r="17386" spans="3:16" x14ac:dyDescent="0.35">
      <c r="C17386" s="21"/>
      <c r="E17386" s="21"/>
      <c r="G17386" s="20"/>
      <c r="I17386" s="20"/>
      <c r="O17386" s="20"/>
      <c r="P17386" s="20"/>
    </row>
    <row r="17387" spans="3:16" x14ac:dyDescent="0.35">
      <c r="C17387" s="21"/>
      <c r="E17387" s="21"/>
      <c r="G17387" s="20"/>
      <c r="I17387" s="20"/>
      <c r="O17387" s="20"/>
      <c r="P17387" s="20"/>
    </row>
    <row r="17388" spans="3:16" x14ac:dyDescent="0.35">
      <c r="C17388" s="21"/>
      <c r="E17388" s="21"/>
      <c r="G17388" s="20"/>
      <c r="I17388" s="20"/>
      <c r="O17388" s="20"/>
      <c r="P17388" s="20"/>
    </row>
    <row r="17389" spans="3:16" x14ac:dyDescent="0.35">
      <c r="C17389" s="21"/>
      <c r="E17389" s="21"/>
      <c r="G17389" s="20"/>
      <c r="I17389" s="20"/>
      <c r="O17389" s="20"/>
      <c r="P17389" s="20"/>
    </row>
    <row r="17390" spans="3:16" x14ac:dyDescent="0.35">
      <c r="C17390" s="21"/>
      <c r="E17390" s="21"/>
      <c r="G17390" s="20"/>
      <c r="I17390" s="20"/>
      <c r="O17390" s="20"/>
      <c r="P17390" s="20"/>
    </row>
    <row r="17391" spans="3:16" x14ac:dyDescent="0.35">
      <c r="C17391" s="21"/>
      <c r="E17391" s="21"/>
      <c r="G17391" s="20"/>
      <c r="I17391" s="20"/>
      <c r="O17391" s="20"/>
      <c r="P17391" s="20"/>
    </row>
    <row r="17392" spans="3:16" x14ac:dyDescent="0.35">
      <c r="C17392" s="21"/>
      <c r="E17392" s="21"/>
      <c r="G17392" s="20"/>
      <c r="I17392" s="20"/>
      <c r="O17392" s="20"/>
      <c r="P17392" s="20"/>
    </row>
    <row r="17393" spans="3:16" x14ac:dyDescent="0.35">
      <c r="C17393" s="21"/>
      <c r="E17393" s="21"/>
      <c r="G17393" s="20"/>
      <c r="I17393" s="20"/>
      <c r="O17393" s="20"/>
      <c r="P17393" s="20"/>
    </row>
    <row r="17394" spans="3:16" x14ac:dyDescent="0.35">
      <c r="C17394" s="21"/>
      <c r="E17394" s="21"/>
      <c r="G17394" s="20"/>
      <c r="I17394" s="20"/>
      <c r="O17394" s="20"/>
      <c r="P17394" s="20"/>
    </row>
    <row r="17395" spans="3:16" x14ac:dyDescent="0.35">
      <c r="C17395" s="21"/>
      <c r="E17395" s="21"/>
      <c r="G17395" s="20"/>
      <c r="I17395" s="20"/>
      <c r="O17395" s="20"/>
      <c r="P17395" s="20"/>
    </row>
    <row r="17396" spans="3:16" x14ac:dyDescent="0.35">
      <c r="C17396" s="21"/>
      <c r="E17396" s="21"/>
      <c r="G17396" s="20"/>
      <c r="I17396" s="20"/>
      <c r="O17396" s="20"/>
      <c r="P17396" s="20"/>
    </row>
    <row r="17397" spans="3:16" x14ac:dyDescent="0.35">
      <c r="C17397" s="21"/>
      <c r="E17397" s="21"/>
      <c r="G17397" s="20"/>
      <c r="I17397" s="20"/>
      <c r="O17397" s="20"/>
      <c r="P17397" s="20"/>
    </row>
    <row r="17398" spans="3:16" x14ac:dyDescent="0.35">
      <c r="C17398" s="21"/>
      <c r="E17398" s="21"/>
      <c r="G17398" s="20"/>
      <c r="I17398" s="20"/>
      <c r="O17398" s="20"/>
      <c r="P17398" s="20"/>
    </row>
    <row r="17399" spans="3:16" x14ac:dyDescent="0.35">
      <c r="C17399" s="21"/>
      <c r="E17399" s="21"/>
      <c r="G17399" s="20"/>
      <c r="I17399" s="20"/>
      <c r="O17399" s="20"/>
      <c r="P17399" s="20"/>
    </row>
    <row r="17400" spans="3:16" x14ac:dyDescent="0.35">
      <c r="C17400" s="21"/>
      <c r="E17400" s="21"/>
      <c r="G17400" s="20"/>
      <c r="I17400" s="20"/>
      <c r="O17400" s="20"/>
      <c r="P17400" s="20"/>
    </row>
    <row r="17401" spans="3:16" x14ac:dyDescent="0.35">
      <c r="C17401" s="21"/>
      <c r="E17401" s="21"/>
      <c r="G17401" s="20"/>
      <c r="I17401" s="20"/>
      <c r="O17401" s="20"/>
      <c r="P17401" s="20"/>
    </row>
    <row r="17402" spans="3:16" x14ac:dyDescent="0.35">
      <c r="C17402" s="21"/>
      <c r="E17402" s="21"/>
      <c r="G17402" s="20"/>
      <c r="I17402" s="20"/>
      <c r="O17402" s="20"/>
      <c r="P17402" s="20"/>
    </row>
    <row r="17403" spans="3:16" x14ac:dyDescent="0.35">
      <c r="C17403" s="21"/>
      <c r="E17403" s="21"/>
      <c r="G17403" s="20"/>
      <c r="I17403" s="20"/>
      <c r="O17403" s="20"/>
      <c r="P17403" s="20"/>
    </row>
    <row r="17404" spans="3:16" x14ac:dyDescent="0.35">
      <c r="C17404" s="21"/>
      <c r="E17404" s="21"/>
      <c r="G17404" s="20"/>
      <c r="I17404" s="20"/>
      <c r="O17404" s="20"/>
      <c r="P17404" s="20"/>
    </row>
    <row r="17405" spans="3:16" x14ac:dyDescent="0.35">
      <c r="C17405" s="21"/>
      <c r="E17405" s="21"/>
      <c r="G17405" s="20"/>
      <c r="I17405" s="20"/>
      <c r="O17405" s="20"/>
      <c r="P17405" s="20"/>
    </row>
    <row r="17406" spans="3:16" x14ac:dyDescent="0.35">
      <c r="C17406" s="21"/>
      <c r="E17406" s="21"/>
      <c r="G17406" s="20"/>
      <c r="I17406" s="20"/>
      <c r="O17406" s="20"/>
      <c r="P17406" s="20"/>
    </row>
    <row r="17407" spans="3:16" x14ac:dyDescent="0.35">
      <c r="C17407" s="21"/>
      <c r="E17407" s="21"/>
      <c r="G17407" s="20"/>
      <c r="I17407" s="20"/>
      <c r="O17407" s="20"/>
      <c r="P17407" s="20"/>
    </row>
    <row r="17408" spans="3:16" x14ac:dyDescent="0.35">
      <c r="C17408" s="21"/>
      <c r="E17408" s="21"/>
      <c r="G17408" s="20"/>
      <c r="I17408" s="20"/>
      <c r="O17408" s="20"/>
      <c r="P17408" s="20"/>
    </row>
    <row r="17409" spans="3:16" x14ac:dyDescent="0.35">
      <c r="C17409" s="21"/>
      <c r="E17409" s="21"/>
      <c r="G17409" s="20"/>
      <c r="I17409" s="20"/>
      <c r="O17409" s="20"/>
      <c r="P17409" s="20"/>
    </row>
    <row r="17410" spans="3:16" x14ac:dyDescent="0.35">
      <c r="C17410" s="21"/>
      <c r="E17410" s="21"/>
      <c r="G17410" s="20"/>
      <c r="I17410" s="20"/>
      <c r="O17410" s="20"/>
      <c r="P17410" s="20"/>
    </row>
    <row r="17411" spans="3:16" x14ac:dyDescent="0.35">
      <c r="C17411" s="21"/>
      <c r="E17411" s="21"/>
      <c r="G17411" s="20"/>
      <c r="I17411" s="20"/>
      <c r="O17411" s="20"/>
      <c r="P17411" s="20"/>
    </row>
    <row r="17412" spans="3:16" x14ac:dyDescent="0.35">
      <c r="C17412" s="21"/>
      <c r="E17412" s="21"/>
      <c r="G17412" s="20"/>
      <c r="I17412" s="20"/>
      <c r="O17412" s="20"/>
      <c r="P17412" s="20"/>
    </row>
    <row r="17413" spans="3:16" x14ac:dyDescent="0.35">
      <c r="C17413" s="21"/>
      <c r="E17413" s="21"/>
      <c r="G17413" s="20"/>
      <c r="I17413" s="20"/>
      <c r="O17413" s="20"/>
      <c r="P17413" s="20"/>
    </row>
    <row r="17414" spans="3:16" x14ac:dyDescent="0.35">
      <c r="C17414" s="21"/>
      <c r="E17414" s="21"/>
      <c r="G17414" s="20"/>
      <c r="I17414" s="20"/>
      <c r="O17414" s="20"/>
      <c r="P17414" s="20"/>
    </row>
    <row r="17415" spans="3:16" x14ac:dyDescent="0.35">
      <c r="C17415" s="21"/>
      <c r="E17415" s="21"/>
      <c r="G17415" s="20"/>
      <c r="I17415" s="20"/>
      <c r="O17415" s="20"/>
      <c r="P17415" s="20"/>
    </row>
    <row r="17416" spans="3:16" x14ac:dyDescent="0.35">
      <c r="C17416" s="21"/>
      <c r="E17416" s="21"/>
      <c r="G17416" s="20"/>
      <c r="I17416" s="20"/>
      <c r="O17416" s="20"/>
      <c r="P17416" s="20"/>
    </row>
    <row r="17417" spans="3:16" x14ac:dyDescent="0.35">
      <c r="C17417" s="21"/>
      <c r="E17417" s="21"/>
      <c r="G17417" s="20"/>
      <c r="I17417" s="20"/>
      <c r="O17417" s="20"/>
      <c r="P17417" s="20"/>
    </row>
    <row r="17418" spans="3:16" x14ac:dyDescent="0.35">
      <c r="C17418" s="21"/>
      <c r="E17418" s="21"/>
      <c r="G17418" s="20"/>
      <c r="I17418" s="20"/>
      <c r="O17418" s="20"/>
      <c r="P17418" s="20"/>
    </row>
    <row r="17419" spans="3:16" x14ac:dyDescent="0.35">
      <c r="C17419" s="21"/>
      <c r="E17419" s="21"/>
      <c r="G17419" s="20"/>
      <c r="I17419" s="20"/>
      <c r="O17419" s="20"/>
      <c r="P17419" s="20"/>
    </row>
    <row r="17420" spans="3:16" x14ac:dyDescent="0.35">
      <c r="C17420" s="21"/>
      <c r="E17420" s="21"/>
      <c r="G17420" s="20"/>
      <c r="I17420" s="20"/>
      <c r="O17420" s="20"/>
      <c r="P17420" s="20"/>
    </row>
    <row r="17421" spans="3:16" x14ac:dyDescent="0.35">
      <c r="C17421" s="21"/>
      <c r="E17421" s="21"/>
      <c r="G17421" s="20"/>
      <c r="I17421" s="20"/>
      <c r="O17421" s="20"/>
      <c r="P17421" s="20"/>
    </row>
    <row r="17422" spans="3:16" x14ac:dyDescent="0.35">
      <c r="C17422" s="21"/>
      <c r="E17422" s="21"/>
      <c r="G17422" s="20"/>
      <c r="I17422" s="20"/>
      <c r="O17422" s="20"/>
      <c r="P17422" s="20"/>
    </row>
    <row r="17423" spans="3:16" x14ac:dyDescent="0.35">
      <c r="C17423" s="21"/>
      <c r="E17423" s="21"/>
      <c r="G17423" s="20"/>
      <c r="I17423" s="20"/>
      <c r="O17423" s="20"/>
      <c r="P17423" s="20"/>
    </row>
    <row r="17424" spans="3:16" x14ac:dyDescent="0.35">
      <c r="C17424" s="21"/>
      <c r="E17424" s="21"/>
      <c r="G17424" s="20"/>
      <c r="I17424" s="20"/>
      <c r="O17424" s="20"/>
      <c r="P17424" s="20"/>
    </row>
    <row r="17425" spans="3:16" x14ac:dyDescent="0.35">
      <c r="C17425" s="21"/>
      <c r="E17425" s="21"/>
      <c r="G17425" s="20"/>
      <c r="I17425" s="20"/>
      <c r="O17425" s="20"/>
      <c r="P17425" s="20"/>
    </row>
    <row r="17426" spans="3:16" x14ac:dyDescent="0.35">
      <c r="C17426" s="21"/>
      <c r="E17426" s="21"/>
      <c r="G17426" s="20"/>
      <c r="I17426" s="20"/>
      <c r="O17426" s="20"/>
      <c r="P17426" s="20"/>
    </row>
    <row r="17427" spans="3:16" x14ac:dyDescent="0.35">
      <c r="C17427" s="21"/>
      <c r="E17427" s="21"/>
      <c r="G17427" s="20"/>
      <c r="I17427" s="20"/>
      <c r="O17427" s="20"/>
      <c r="P17427" s="20"/>
    </row>
    <row r="17428" spans="3:16" x14ac:dyDescent="0.35">
      <c r="C17428" s="21"/>
      <c r="E17428" s="21"/>
      <c r="G17428" s="20"/>
      <c r="I17428" s="20"/>
      <c r="O17428" s="20"/>
      <c r="P17428" s="20"/>
    </row>
    <row r="17429" spans="3:16" x14ac:dyDescent="0.35">
      <c r="C17429" s="21"/>
      <c r="E17429" s="21"/>
      <c r="G17429" s="20"/>
      <c r="I17429" s="20"/>
      <c r="O17429" s="20"/>
      <c r="P17429" s="20"/>
    </row>
    <row r="17430" spans="3:16" x14ac:dyDescent="0.35">
      <c r="C17430" s="21"/>
      <c r="E17430" s="21"/>
      <c r="G17430" s="20"/>
      <c r="I17430" s="20"/>
      <c r="O17430" s="20"/>
      <c r="P17430" s="20"/>
    </row>
    <row r="17431" spans="3:16" x14ac:dyDescent="0.35">
      <c r="C17431" s="21"/>
      <c r="E17431" s="21"/>
      <c r="G17431" s="20"/>
      <c r="I17431" s="20"/>
      <c r="O17431" s="20"/>
      <c r="P17431" s="20"/>
    </row>
    <row r="17432" spans="3:16" x14ac:dyDescent="0.35">
      <c r="C17432" s="21"/>
      <c r="E17432" s="21"/>
      <c r="G17432" s="20"/>
      <c r="I17432" s="20"/>
      <c r="O17432" s="20"/>
      <c r="P17432" s="20"/>
    </row>
    <row r="17433" spans="3:16" x14ac:dyDescent="0.35">
      <c r="C17433" s="21"/>
      <c r="E17433" s="21"/>
      <c r="G17433" s="20"/>
      <c r="I17433" s="20"/>
      <c r="O17433" s="20"/>
      <c r="P17433" s="20"/>
    </row>
    <row r="17434" spans="3:16" x14ac:dyDescent="0.35">
      <c r="C17434" s="21"/>
      <c r="E17434" s="21"/>
      <c r="G17434" s="20"/>
      <c r="I17434" s="20"/>
      <c r="O17434" s="20"/>
      <c r="P17434" s="20"/>
    </row>
    <row r="17435" spans="3:16" x14ac:dyDescent="0.35">
      <c r="C17435" s="21"/>
      <c r="E17435" s="21"/>
      <c r="G17435" s="20"/>
      <c r="I17435" s="20"/>
      <c r="O17435" s="20"/>
      <c r="P17435" s="20"/>
    </row>
    <row r="17436" spans="3:16" x14ac:dyDescent="0.35">
      <c r="C17436" s="21"/>
      <c r="E17436" s="21"/>
      <c r="G17436" s="20"/>
      <c r="I17436" s="20"/>
      <c r="O17436" s="20"/>
      <c r="P17436" s="20"/>
    </row>
    <row r="17437" spans="3:16" x14ac:dyDescent="0.35">
      <c r="C17437" s="21"/>
      <c r="E17437" s="21"/>
      <c r="G17437" s="20"/>
      <c r="I17437" s="20"/>
      <c r="O17437" s="20"/>
      <c r="P17437" s="20"/>
    </row>
    <row r="17438" spans="3:16" x14ac:dyDescent="0.35">
      <c r="C17438" s="21"/>
      <c r="E17438" s="21"/>
      <c r="G17438" s="20"/>
      <c r="I17438" s="20"/>
      <c r="O17438" s="20"/>
      <c r="P17438" s="20"/>
    </row>
    <row r="17439" spans="3:16" x14ac:dyDescent="0.35">
      <c r="C17439" s="21"/>
      <c r="E17439" s="21"/>
      <c r="G17439" s="20"/>
      <c r="I17439" s="20"/>
      <c r="O17439" s="20"/>
      <c r="P17439" s="20"/>
    </row>
    <row r="17440" spans="3:16" x14ac:dyDescent="0.35">
      <c r="C17440" s="21"/>
      <c r="E17440" s="21"/>
      <c r="G17440" s="20"/>
      <c r="I17440" s="20"/>
      <c r="O17440" s="20"/>
      <c r="P17440" s="20"/>
    </row>
    <row r="17441" spans="3:16" x14ac:dyDescent="0.35">
      <c r="C17441" s="21"/>
      <c r="E17441" s="21"/>
      <c r="G17441" s="20"/>
      <c r="I17441" s="20"/>
      <c r="O17441" s="20"/>
      <c r="P17441" s="20"/>
    </row>
    <row r="17442" spans="3:16" x14ac:dyDescent="0.35">
      <c r="C17442" s="21"/>
      <c r="E17442" s="21"/>
      <c r="G17442" s="20"/>
      <c r="I17442" s="20"/>
      <c r="O17442" s="20"/>
      <c r="P17442" s="20"/>
    </row>
    <row r="17443" spans="3:16" x14ac:dyDescent="0.35">
      <c r="C17443" s="21"/>
      <c r="E17443" s="21"/>
      <c r="G17443" s="20"/>
      <c r="I17443" s="20"/>
      <c r="O17443" s="20"/>
      <c r="P17443" s="20"/>
    </row>
    <row r="17444" spans="3:16" x14ac:dyDescent="0.35">
      <c r="C17444" s="21"/>
      <c r="E17444" s="21"/>
      <c r="G17444" s="20"/>
      <c r="I17444" s="20"/>
      <c r="O17444" s="20"/>
      <c r="P17444" s="20"/>
    </row>
    <row r="17445" spans="3:16" x14ac:dyDescent="0.35">
      <c r="C17445" s="21"/>
      <c r="E17445" s="21"/>
      <c r="G17445" s="20"/>
      <c r="I17445" s="20"/>
      <c r="O17445" s="20"/>
      <c r="P17445" s="20"/>
    </row>
    <row r="17446" spans="3:16" x14ac:dyDescent="0.35">
      <c r="C17446" s="21"/>
      <c r="E17446" s="21"/>
      <c r="G17446" s="20"/>
      <c r="I17446" s="20"/>
      <c r="O17446" s="20"/>
      <c r="P17446" s="20"/>
    </row>
    <row r="17447" spans="3:16" x14ac:dyDescent="0.35">
      <c r="C17447" s="21"/>
      <c r="E17447" s="21"/>
      <c r="G17447" s="20"/>
      <c r="I17447" s="20"/>
      <c r="O17447" s="20"/>
      <c r="P17447" s="20"/>
    </row>
    <row r="17448" spans="3:16" x14ac:dyDescent="0.35">
      <c r="C17448" s="21"/>
      <c r="E17448" s="21"/>
      <c r="G17448" s="20"/>
      <c r="I17448" s="20"/>
      <c r="O17448" s="20"/>
      <c r="P17448" s="20"/>
    </row>
    <row r="17449" spans="3:16" x14ac:dyDescent="0.35">
      <c r="C17449" s="21"/>
      <c r="E17449" s="21"/>
      <c r="G17449" s="20"/>
      <c r="I17449" s="20"/>
      <c r="O17449" s="20"/>
      <c r="P17449" s="20"/>
    </row>
    <row r="17450" spans="3:16" x14ac:dyDescent="0.35">
      <c r="C17450" s="21"/>
      <c r="E17450" s="21"/>
      <c r="G17450" s="20"/>
      <c r="I17450" s="20"/>
      <c r="O17450" s="20"/>
      <c r="P17450" s="20"/>
    </row>
    <row r="17451" spans="3:16" x14ac:dyDescent="0.35">
      <c r="C17451" s="21"/>
      <c r="E17451" s="21"/>
      <c r="G17451" s="20"/>
      <c r="I17451" s="20"/>
      <c r="O17451" s="20"/>
      <c r="P17451" s="20"/>
    </row>
    <row r="17452" spans="3:16" x14ac:dyDescent="0.35">
      <c r="C17452" s="21"/>
      <c r="E17452" s="21"/>
      <c r="G17452" s="20"/>
      <c r="I17452" s="20"/>
      <c r="O17452" s="20"/>
      <c r="P17452" s="20"/>
    </row>
    <row r="17453" spans="3:16" x14ac:dyDescent="0.35">
      <c r="C17453" s="21"/>
      <c r="E17453" s="21"/>
      <c r="G17453" s="20"/>
      <c r="I17453" s="20"/>
      <c r="O17453" s="20"/>
      <c r="P17453" s="20"/>
    </row>
    <row r="17454" spans="3:16" x14ac:dyDescent="0.35">
      <c r="C17454" s="21"/>
      <c r="E17454" s="21"/>
      <c r="G17454" s="20"/>
      <c r="I17454" s="20"/>
      <c r="O17454" s="20"/>
      <c r="P17454" s="20"/>
    </row>
    <row r="17455" spans="3:16" x14ac:dyDescent="0.35">
      <c r="C17455" s="21"/>
      <c r="E17455" s="21"/>
      <c r="G17455" s="20"/>
      <c r="I17455" s="20"/>
      <c r="O17455" s="20"/>
      <c r="P17455" s="20"/>
    </row>
    <row r="17456" spans="3:16" x14ac:dyDescent="0.35">
      <c r="C17456" s="21"/>
      <c r="E17456" s="21"/>
      <c r="G17456" s="20"/>
      <c r="I17456" s="20"/>
      <c r="O17456" s="20"/>
      <c r="P17456" s="20"/>
    </row>
    <row r="17457" spans="3:16" x14ac:dyDescent="0.35">
      <c r="C17457" s="21"/>
      <c r="E17457" s="21"/>
      <c r="G17457" s="20"/>
      <c r="I17457" s="20"/>
      <c r="O17457" s="20"/>
      <c r="P17457" s="20"/>
    </row>
    <row r="17458" spans="3:16" x14ac:dyDescent="0.35">
      <c r="C17458" s="21"/>
      <c r="E17458" s="21"/>
      <c r="G17458" s="20"/>
      <c r="I17458" s="20"/>
      <c r="O17458" s="20"/>
      <c r="P17458" s="20"/>
    </row>
    <row r="17459" spans="3:16" x14ac:dyDescent="0.35">
      <c r="C17459" s="21"/>
      <c r="E17459" s="21"/>
      <c r="G17459" s="20"/>
      <c r="I17459" s="20"/>
      <c r="O17459" s="20"/>
      <c r="P17459" s="20"/>
    </row>
    <row r="17460" spans="3:16" x14ac:dyDescent="0.35">
      <c r="C17460" s="21"/>
      <c r="E17460" s="21"/>
      <c r="G17460" s="20"/>
      <c r="I17460" s="20"/>
      <c r="O17460" s="20"/>
      <c r="P17460" s="20"/>
    </row>
    <row r="17461" spans="3:16" x14ac:dyDescent="0.35">
      <c r="C17461" s="21"/>
      <c r="E17461" s="21"/>
      <c r="G17461" s="20"/>
      <c r="I17461" s="20"/>
      <c r="O17461" s="20"/>
      <c r="P17461" s="20"/>
    </row>
    <row r="17462" spans="3:16" x14ac:dyDescent="0.35">
      <c r="C17462" s="21"/>
      <c r="E17462" s="21"/>
      <c r="G17462" s="20"/>
      <c r="I17462" s="20"/>
      <c r="O17462" s="20"/>
      <c r="P17462" s="20"/>
    </row>
    <row r="17463" spans="3:16" x14ac:dyDescent="0.35">
      <c r="C17463" s="21"/>
      <c r="E17463" s="21"/>
      <c r="G17463" s="20"/>
      <c r="I17463" s="20"/>
      <c r="O17463" s="20"/>
      <c r="P17463" s="20"/>
    </row>
    <row r="17464" spans="3:16" x14ac:dyDescent="0.35">
      <c r="C17464" s="21"/>
      <c r="E17464" s="21"/>
      <c r="G17464" s="20"/>
      <c r="I17464" s="20"/>
      <c r="O17464" s="20"/>
      <c r="P17464" s="20"/>
    </row>
    <row r="17465" spans="3:16" x14ac:dyDescent="0.35">
      <c r="C17465" s="21"/>
      <c r="E17465" s="21"/>
      <c r="G17465" s="20"/>
      <c r="I17465" s="20"/>
      <c r="O17465" s="20"/>
      <c r="P17465" s="20"/>
    </row>
    <row r="17466" spans="3:16" x14ac:dyDescent="0.35">
      <c r="C17466" s="21"/>
      <c r="E17466" s="21"/>
      <c r="G17466" s="20"/>
      <c r="I17466" s="20"/>
      <c r="O17466" s="20"/>
      <c r="P17466" s="20"/>
    </row>
    <row r="17467" spans="3:16" x14ac:dyDescent="0.35">
      <c r="C17467" s="21"/>
      <c r="E17467" s="21"/>
      <c r="G17467" s="20"/>
      <c r="I17467" s="20"/>
      <c r="O17467" s="20"/>
      <c r="P17467" s="20"/>
    </row>
    <row r="17468" spans="3:16" x14ac:dyDescent="0.35">
      <c r="C17468" s="21"/>
      <c r="E17468" s="21"/>
      <c r="G17468" s="20"/>
      <c r="I17468" s="20"/>
      <c r="O17468" s="20"/>
      <c r="P17468" s="20"/>
    </row>
    <row r="17469" spans="3:16" x14ac:dyDescent="0.35">
      <c r="C17469" s="21"/>
      <c r="E17469" s="21"/>
      <c r="G17469" s="20"/>
      <c r="I17469" s="20"/>
      <c r="O17469" s="20"/>
      <c r="P17469" s="20"/>
    </row>
    <row r="17470" spans="3:16" x14ac:dyDescent="0.35">
      <c r="C17470" s="21"/>
      <c r="E17470" s="21"/>
      <c r="G17470" s="20"/>
      <c r="I17470" s="20"/>
      <c r="O17470" s="20"/>
      <c r="P17470" s="20"/>
    </row>
    <row r="17471" spans="3:16" x14ac:dyDescent="0.35">
      <c r="C17471" s="21"/>
      <c r="E17471" s="21"/>
      <c r="G17471" s="20"/>
      <c r="I17471" s="20"/>
      <c r="O17471" s="20"/>
      <c r="P17471" s="20"/>
    </row>
    <row r="17472" spans="3:16" x14ac:dyDescent="0.35">
      <c r="C17472" s="21"/>
      <c r="E17472" s="21"/>
      <c r="G17472" s="20"/>
      <c r="I17472" s="20"/>
      <c r="O17472" s="20"/>
      <c r="P17472" s="20"/>
    </row>
    <row r="17473" spans="3:16" x14ac:dyDescent="0.35">
      <c r="C17473" s="21"/>
      <c r="E17473" s="21"/>
      <c r="G17473" s="20"/>
      <c r="I17473" s="20"/>
      <c r="O17473" s="20"/>
      <c r="P17473" s="20"/>
    </row>
    <row r="17474" spans="3:16" x14ac:dyDescent="0.35">
      <c r="C17474" s="21"/>
      <c r="E17474" s="21"/>
      <c r="G17474" s="20"/>
      <c r="I17474" s="20"/>
      <c r="O17474" s="20"/>
      <c r="P17474" s="20"/>
    </row>
    <row r="17475" spans="3:16" x14ac:dyDescent="0.35">
      <c r="C17475" s="21"/>
      <c r="E17475" s="21"/>
      <c r="G17475" s="20"/>
      <c r="I17475" s="20"/>
      <c r="O17475" s="20"/>
      <c r="P17475" s="20"/>
    </row>
    <row r="17476" spans="3:16" x14ac:dyDescent="0.35">
      <c r="C17476" s="21"/>
      <c r="E17476" s="21"/>
      <c r="G17476" s="20"/>
      <c r="I17476" s="20"/>
      <c r="O17476" s="20"/>
      <c r="P17476" s="20"/>
    </row>
    <row r="17477" spans="3:16" x14ac:dyDescent="0.35">
      <c r="C17477" s="21"/>
      <c r="E17477" s="21"/>
      <c r="G17477" s="20"/>
      <c r="I17477" s="20"/>
      <c r="O17477" s="20"/>
      <c r="P17477" s="20"/>
    </row>
    <row r="17478" spans="3:16" x14ac:dyDescent="0.35">
      <c r="C17478" s="21"/>
      <c r="E17478" s="21"/>
      <c r="G17478" s="20"/>
      <c r="I17478" s="20"/>
      <c r="O17478" s="20"/>
      <c r="P17478" s="20"/>
    </row>
    <row r="17479" spans="3:16" x14ac:dyDescent="0.35">
      <c r="C17479" s="21"/>
      <c r="E17479" s="21"/>
      <c r="G17479" s="20"/>
      <c r="I17479" s="20"/>
      <c r="O17479" s="20"/>
      <c r="P17479" s="20"/>
    </row>
    <row r="17480" spans="3:16" x14ac:dyDescent="0.35">
      <c r="C17480" s="21"/>
      <c r="E17480" s="21"/>
      <c r="G17480" s="20"/>
      <c r="I17480" s="20"/>
      <c r="O17480" s="20"/>
      <c r="P17480" s="20"/>
    </row>
    <row r="17481" spans="3:16" x14ac:dyDescent="0.35">
      <c r="C17481" s="21"/>
      <c r="E17481" s="21"/>
      <c r="G17481" s="20"/>
      <c r="I17481" s="20"/>
      <c r="O17481" s="20"/>
      <c r="P17481" s="20"/>
    </row>
    <row r="17482" spans="3:16" x14ac:dyDescent="0.35">
      <c r="C17482" s="21"/>
      <c r="E17482" s="21"/>
      <c r="G17482" s="20"/>
      <c r="I17482" s="20"/>
      <c r="O17482" s="20"/>
      <c r="P17482" s="20"/>
    </row>
    <row r="17483" spans="3:16" x14ac:dyDescent="0.35">
      <c r="C17483" s="21"/>
      <c r="E17483" s="21"/>
      <c r="G17483" s="20"/>
      <c r="I17483" s="20"/>
      <c r="O17483" s="20"/>
      <c r="P17483" s="20"/>
    </row>
    <row r="17484" spans="3:16" x14ac:dyDescent="0.35">
      <c r="C17484" s="21"/>
      <c r="E17484" s="21"/>
      <c r="G17484" s="20"/>
      <c r="I17484" s="20"/>
      <c r="O17484" s="20"/>
      <c r="P17484" s="20"/>
    </row>
    <row r="17485" spans="3:16" x14ac:dyDescent="0.35">
      <c r="C17485" s="21"/>
      <c r="E17485" s="21"/>
      <c r="G17485" s="20"/>
      <c r="I17485" s="20"/>
      <c r="O17485" s="20"/>
      <c r="P17485" s="20"/>
    </row>
    <row r="17486" spans="3:16" x14ac:dyDescent="0.35">
      <c r="C17486" s="21"/>
      <c r="E17486" s="21"/>
      <c r="G17486" s="20"/>
      <c r="I17486" s="20"/>
      <c r="O17486" s="20"/>
      <c r="P17486" s="20"/>
    </row>
    <row r="17487" spans="3:16" x14ac:dyDescent="0.35">
      <c r="C17487" s="21"/>
      <c r="E17487" s="21"/>
      <c r="G17487" s="20"/>
      <c r="I17487" s="20"/>
      <c r="O17487" s="20"/>
      <c r="P17487" s="20"/>
    </row>
    <row r="17488" spans="3:16" x14ac:dyDescent="0.35">
      <c r="C17488" s="21"/>
      <c r="E17488" s="21"/>
      <c r="G17488" s="20"/>
      <c r="I17488" s="20"/>
      <c r="O17488" s="20"/>
      <c r="P17488" s="20"/>
    </row>
    <row r="17489" spans="3:16" x14ac:dyDescent="0.35">
      <c r="C17489" s="21"/>
      <c r="E17489" s="21"/>
      <c r="G17489" s="20"/>
      <c r="I17489" s="20"/>
      <c r="O17489" s="20"/>
      <c r="P17489" s="20"/>
    </row>
    <row r="17490" spans="3:16" x14ac:dyDescent="0.35">
      <c r="C17490" s="21"/>
      <c r="E17490" s="21"/>
      <c r="G17490" s="20"/>
      <c r="I17490" s="20"/>
      <c r="O17490" s="20"/>
      <c r="P17490" s="20"/>
    </row>
    <row r="17491" spans="3:16" x14ac:dyDescent="0.35">
      <c r="C17491" s="21"/>
      <c r="E17491" s="21"/>
      <c r="G17491" s="20"/>
      <c r="I17491" s="20"/>
      <c r="O17491" s="20"/>
      <c r="P17491" s="20"/>
    </row>
    <row r="17492" spans="3:16" x14ac:dyDescent="0.35">
      <c r="C17492" s="21"/>
      <c r="E17492" s="21"/>
      <c r="G17492" s="20"/>
      <c r="I17492" s="20"/>
      <c r="O17492" s="20"/>
      <c r="P17492" s="20"/>
    </row>
    <row r="17493" spans="3:16" x14ac:dyDescent="0.35">
      <c r="C17493" s="21"/>
      <c r="E17493" s="21"/>
      <c r="G17493" s="20"/>
      <c r="I17493" s="20"/>
      <c r="O17493" s="20"/>
      <c r="P17493" s="20"/>
    </row>
    <row r="17494" spans="3:16" x14ac:dyDescent="0.35">
      <c r="C17494" s="21"/>
      <c r="E17494" s="21"/>
      <c r="G17494" s="20"/>
      <c r="I17494" s="20"/>
      <c r="O17494" s="20"/>
      <c r="P17494" s="20"/>
    </row>
    <row r="17495" spans="3:16" x14ac:dyDescent="0.35">
      <c r="C17495" s="21"/>
      <c r="E17495" s="21"/>
      <c r="G17495" s="20"/>
      <c r="I17495" s="20"/>
      <c r="O17495" s="20"/>
      <c r="P17495" s="20"/>
    </row>
    <row r="17496" spans="3:16" x14ac:dyDescent="0.35">
      <c r="C17496" s="21"/>
      <c r="E17496" s="21"/>
      <c r="G17496" s="20"/>
      <c r="I17496" s="20"/>
      <c r="O17496" s="20"/>
      <c r="P17496" s="20"/>
    </row>
    <row r="17497" spans="3:16" x14ac:dyDescent="0.35">
      <c r="C17497" s="21"/>
      <c r="E17497" s="21"/>
      <c r="G17497" s="20"/>
      <c r="I17497" s="20"/>
      <c r="O17497" s="20"/>
      <c r="P17497" s="20"/>
    </row>
    <row r="17498" spans="3:16" x14ac:dyDescent="0.35">
      <c r="C17498" s="21"/>
      <c r="E17498" s="21"/>
      <c r="G17498" s="20"/>
      <c r="I17498" s="20"/>
      <c r="O17498" s="20"/>
      <c r="P17498" s="20"/>
    </row>
    <row r="17499" spans="3:16" x14ac:dyDescent="0.35">
      <c r="C17499" s="21"/>
      <c r="E17499" s="21"/>
      <c r="G17499" s="20"/>
      <c r="I17499" s="20"/>
      <c r="O17499" s="20"/>
      <c r="P17499" s="20"/>
    </row>
    <row r="17500" spans="3:16" x14ac:dyDescent="0.35">
      <c r="C17500" s="21"/>
      <c r="E17500" s="21"/>
      <c r="G17500" s="20"/>
      <c r="I17500" s="20"/>
      <c r="O17500" s="20"/>
      <c r="P17500" s="20"/>
    </row>
    <row r="17501" spans="3:16" x14ac:dyDescent="0.35">
      <c r="C17501" s="21"/>
      <c r="E17501" s="21"/>
      <c r="G17501" s="20"/>
      <c r="I17501" s="20"/>
      <c r="O17501" s="20"/>
      <c r="P17501" s="20"/>
    </row>
    <row r="17502" spans="3:16" x14ac:dyDescent="0.35">
      <c r="C17502" s="21"/>
      <c r="E17502" s="21"/>
      <c r="G17502" s="20"/>
      <c r="I17502" s="20"/>
      <c r="O17502" s="20"/>
      <c r="P17502" s="20"/>
    </row>
    <row r="17503" spans="3:16" x14ac:dyDescent="0.35">
      <c r="C17503" s="21"/>
      <c r="E17503" s="21"/>
      <c r="G17503" s="20"/>
      <c r="I17503" s="20"/>
      <c r="O17503" s="20"/>
      <c r="P17503" s="20"/>
    </row>
    <row r="17504" spans="3:16" x14ac:dyDescent="0.35">
      <c r="C17504" s="21"/>
      <c r="E17504" s="21"/>
      <c r="G17504" s="20"/>
      <c r="I17504" s="20"/>
      <c r="O17504" s="20"/>
      <c r="P17504" s="20"/>
    </row>
    <row r="17505" spans="3:16" x14ac:dyDescent="0.35">
      <c r="C17505" s="21"/>
      <c r="E17505" s="21"/>
      <c r="G17505" s="20"/>
      <c r="I17505" s="20"/>
      <c r="O17505" s="20"/>
      <c r="P17505" s="20"/>
    </row>
    <row r="17506" spans="3:16" x14ac:dyDescent="0.35">
      <c r="C17506" s="21"/>
      <c r="E17506" s="21"/>
      <c r="G17506" s="20"/>
      <c r="I17506" s="20"/>
      <c r="O17506" s="20"/>
      <c r="P17506" s="20"/>
    </row>
    <row r="17507" spans="3:16" x14ac:dyDescent="0.35">
      <c r="C17507" s="21"/>
      <c r="E17507" s="21"/>
      <c r="G17507" s="20"/>
      <c r="I17507" s="20"/>
      <c r="O17507" s="20"/>
      <c r="P17507" s="20"/>
    </row>
    <row r="17508" spans="3:16" x14ac:dyDescent="0.35">
      <c r="C17508" s="21"/>
      <c r="E17508" s="21"/>
      <c r="G17508" s="20"/>
      <c r="I17508" s="20"/>
      <c r="O17508" s="20"/>
      <c r="P17508" s="20"/>
    </row>
    <row r="17509" spans="3:16" x14ac:dyDescent="0.35">
      <c r="C17509" s="21"/>
      <c r="E17509" s="21"/>
      <c r="G17509" s="20"/>
      <c r="I17509" s="20"/>
      <c r="O17509" s="20"/>
      <c r="P17509" s="20"/>
    </row>
    <row r="17510" spans="3:16" x14ac:dyDescent="0.35">
      <c r="C17510" s="21"/>
      <c r="E17510" s="21"/>
      <c r="G17510" s="20"/>
      <c r="I17510" s="20"/>
      <c r="O17510" s="20"/>
      <c r="P17510" s="20"/>
    </row>
    <row r="17511" spans="3:16" x14ac:dyDescent="0.35">
      <c r="C17511" s="21"/>
      <c r="E17511" s="21"/>
      <c r="G17511" s="20"/>
      <c r="I17511" s="20"/>
      <c r="O17511" s="20"/>
      <c r="P17511" s="20"/>
    </row>
    <row r="17512" spans="3:16" x14ac:dyDescent="0.35">
      <c r="C17512" s="21"/>
      <c r="E17512" s="21"/>
      <c r="G17512" s="20"/>
      <c r="I17512" s="20"/>
      <c r="O17512" s="20"/>
      <c r="P17512" s="20"/>
    </row>
    <row r="17513" spans="3:16" x14ac:dyDescent="0.35">
      <c r="C17513" s="21"/>
      <c r="E17513" s="21"/>
      <c r="G17513" s="20"/>
      <c r="I17513" s="20"/>
      <c r="O17513" s="20"/>
      <c r="P17513" s="20"/>
    </row>
    <row r="17514" spans="3:16" x14ac:dyDescent="0.35">
      <c r="C17514" s="21"/>
      <c r="E17514" s="21"/>
      <c r="G17514" s="20"/>
      <c r="I17514" s="20"/>
      <c r="O17514" s="20"/>
      <c r="P17514" s="20"/>
    </row>
    <row r="17515" spans="3:16" x14ac:dyDescent="0.35">
      <c r="C17515" s="21"/>
      <c r="E17515" s="21"/>
      <c r="G17515" s="20"/>
      <c r="I17515" s="20"/>
      <c r="O17515" s="20"/>
      <c r="P17515" s="20"/>
    </row>
    <row r="17516" spans="3:16" x14ac:dyDescent="0.35">
      <c r="C17516" s="21"/>
      <c r="E17516" s="21"/>
      <c r="G17516" s="20"/>
      <c r="I17516" s="20"/>
      <c r="O17516" s="20"/>
      <c r="P17516" s="20"/>
    </row>
    <row r="17517" spans="3:16" x14ac:dyDescent="0.35">
      <c r="C17517" s="21"/>
      <c r="E17517" s="21"/>
      <c r="G17517" s="20"/>
      <c r="I17517" s="20"/>
      <c r="O17517" s="20"/>
      <c r="P17517" s="20"/>
    </row>
    <row r="17518" spans="3:16" x14ac:dyDescent="0.35">
      <c r="C17518" s="21"/>
      <c r="E17518" s="21"/>
      <c r="G17518" s="20"/>
      <c r="I17518" s="20"/>
      <c r="O17518" s="20"/>
      <c r="P17518" s="20"/>
    </row>
    <row r="17519" spans="3:16" x14ac:dyDescent="0.35">
      <c r="C17519" s="21"/>
      <c r="E17519" s="21"/>
      <c r="G17519" s="20"/>
      <c r="I17519" s="20"/>
      <c r="O17519" s="20"/>
      <c r="P17519" s="20"/>
    </row>
    <row r="17520" spans="3:16" x14ac:dyDescent="0.35">
      <c r="C17520" s="21"/>
      <c r="E17520" s="21"/>
      <c r="G17520" s="20"/>
      <c r="I17520" s="20"/>
      <c r="O17520" s="20"/>
      <c r="P17520" s="20"/>
    </row>
    <row r="17521" spans="3:16" x14ac:dyDescent="0.35">
      <c r="C17521" s="21"/>
      <c r="E17521" s="21"/>
      <c r="G17521" s="20"/>
      <c r="I17521" s="20"/>
      <c r="O17521" s="20"/>
      <c r="P17521" s="20"/>
    </row>
    <row r="17522" spans="3:16" x14ac:dyDescent="0.35">
      <c r="C17522" s="21"/>
      <c r="E17522" s="21"/>
      <c r="G17522" s="20"/>
      <c r="I17522" s="20"/>
      <c r="O17522" s="20"/>
      <c r="P17522" s="20"/>
    </row>
    <row r="17523" spans="3:16" x14ac:dyDescent="0.35">
      <c r="C17523" s="21"/>
      <c r="E17523" s="21"/>
      <c r="G17523" s="20"/>
      <c r="I17523" s="20"/>
      <c r="O17523" s="20"/>
      <c r="P17523" s="20"/>
    </row>
    <row r="17524" spans="3:16" x14ac:dyDescent="0.35">
      <c r="C17524" s="21"/>
      <c r="E17524" s="21"/>
      <c r="G17524" s="20"/>
      <c r="I17524" s="20"/>
      <c r="O17524" s="20"/>
      <c r="P17524" s="20"/>
    </row>
    <row r="17525" spans="3:16" x14ac:dyDescent="0.35">
      <c r="C17525" s="21"/>
      <c r="E17525" s="21"/>
      <c r="G17525" s="20"/>
      <c r="I17525" s="20"/>
      <c r="O17525" s="20"/>
      <c r="P17525" s="20"/>
    </row>
    <row r="17526" spans="3:16" x14ac:dyDescent="0.35">
      <c r="C17526" s="21"/>
      <c r="E17526" s="21"/>
      <c r="G17526" s="20"/>
      <c r="I17526" s="20"/>
      <c r="O17526" s="20"/>
      <c r="P17526" s="20"/>
    </row>
    <row r="17527" spans="3:16" x14ac:dyDescent="0.35">
      <c r="C17527" s="21"/>
      <c r="E17527" s="21"/>
      <c r="G17527" s="20"/>
      <c r="I17527" s="20"/>
      <c r="O17527" s="20"/>
      <c r="P17527" s="20"/>
    </row>
    <row r="17528" spans="3:16" x14ac:dyDescent="0.35">
      <c r="C17528" s="21"/>
      <c r="E17528" s="21"/>
      <c r="G17528" s="20"/>
      <c r="I17528" s="20"/>
      <c r="O17528" s="20"/>
      <c r="P17528" s="20"/>
    </row>
    <row r="17529" spans="3:16" x14ac:dyDescent="0.35">
      <c r="C17529" s="21"/>
      <c r="E17529" s="21"/>
      <c r="G17529" s="20"/>
      <c r="I17529" s="20"/>
      <c r="O17529" s="20"/>
      <c r="P17529" s="20"/>
    </row>
    <row r="17530" spans="3:16" x14ac:dyDescent="0.35">
      <c r="C17530" s="21"/>
      <c r="E17530" s="21"/>
      <c r="G17530" s="20"/>
      <c r="I17530" s="20"/>
      <c r="O17530" s="20"/>
      <c r="P17530" s="20"/>
    </row>
    <row r="17531" spans="3:16" x14ac:dyDescent="0.35">
      <c r="C17531" s="21"/>
      <c r="E17531" s="21"/>
      <c r="G17531" s="20"/>
      <c r="I17531" s="20"/>
      <c r="O17531" s="20"/>
      <c r="P17531" s="20"/>
    </row>
    <row r="17532" spans="3:16" x14ac:dyDescent="0.35">
      <c r="C17532" s="21"/>
      <c r="E17532" s="21"/>
      <c r="G17532" s="20"/>
      <c r="I17532" s="20"/>
      <c r="O17532" s="20"/>
      <c r="P17532" s="20"/>
    </row>
    <row r="17533" spans="3:16" x14ac:dyDescent="0.35">
      <c r="C17533" s="21"/>
      <c r="E17533" s="21"/>
      <c r="G17533" s="20"/>
      <c r="I17533" s="20"/>
      <c r="O17533" s="20"/>
      <c r="P17533" s="20"/>
    </row>
    <row r="17534" spans="3:16" x14ac:dyDescent="0.35">
      <c r="C17534" s="21"/>
      <c r="E17534" s="21"/>
      <c r="G17534" s="20"/>
      <c r="I17534" s="20"/>
      <c r="O17534" s="20"/>
      <c r="P17534" s="20"/>
    </row>
    <row r="17535" spans="3:16" x14ac:dyDescent="0.35">
      <c r="C17535" s="21"/>
      <c r="E17535" s="21"/>
      <c r="G17535" s="20"/>
      <c r="I17535" s="20"/>
      <c r="O17535" s="20"/>
      <c r="P17535" s="20"/>
    </row>
    <row r="17536" spans="3:16" x14ac:dyDescent="0.35">
      <c r="C17536" s="21"/>
      <c r="E17536" s="21"/>
      <c r="G17536" s="20"/>
      <c r="I17536" s="20"/>
      <c r="O17536" s="20"/>
      <c r="P17536" s="20"/>
    </row>
    <row r="17537" spans="3:16" x14ac:dyDescent="0.35">
      <c r="C17537" s="21"/>
      <c r="E17537" s="21"/>
      <c r="G17537" s="20"/>
      <c r="I17537" s="20"/>
      <c r="O17537" s="20"/>
      <c r="P17537" s="20"/>
    </row>
    <row r="17538" spans="3:16" x14ac:dyDescent="0.35">
      <c r="C17538" s="21"/>
      <c r="E17538" s="21"/>
      <c r="G17538" s="20"/>
      <c r="I17538" s="20"/>
      <c r="O17538" s="20"/>
      <c r="P17538" s="20"/>
    </row>
    <row r="17539" spans="3:16" x14ac:dyDescent="0.35">
      <c r="C17539" s="21"/>
      <c r="E17539" s="21"/>
      <c r="G17539" s="20"/>
      <c r="I17539" s="20"/>
      <c r="O17539" s="20"/>
      <c r="P17539" s="20"/>
    </row>
    <row r="17540" spans="3:16" x14ac:dyDescent="0.35">
      <c r="C17540" s="21"/>
      <c r="E17540" s="21"/>
      <c r="G17540" s="20"/>
      <c r="I17540" s="20"/>
      <c r="O17540" s="20"/>
      <c r="P17540" s="20"/>
    </row>
    <row r="17541" spans="3:16" x14ac:dyDescent="0.35">
      <c r="C17541" s="21"/>
      <c r="E17541" s="21"/>
      <c r="G17541" s="20"/>
      <c r="I17541" s="20"/>
      <c r="O17541" s="20"/>
      <c r="P17541" s="20"/>
    </row>
    <row r="17542" spans="3:16" x14ac:dyDescent="0.35">
      <c r="C17542" s="21"/>
      <c r="E17542" s="21"/>
      <c r="G17542" s="20"/>
      <c r="I17542" s="20"/>
      <c r="O17542" s="20"/>
      <c r="P17542" s="20"/>
    </row>
    <row r="17543" spans="3:16" x14ac:dyDescent="0.35">
      <c r="C17543" s="21"/>
      <c r="E17543" s="21"/>
      <c r="G17543" s="20"/>
      <c r="I17543" s="20"/>
      <c r="O17543" s="20"/>
      <c r="P17543" s="20"/>
    </row>
    <row r="17544" spans="3:16" x14ac:dyDescent="0.35">
      <c r="C17544" s="21"/>
      <c r="E17544" s="21"/>
      <c r="G17544" s="20"/>
      <c r="I17544" s="20"/>
      <c r="O17544" s="20"/>
      <c r="P17544" s="20"/>
    </row>
    <row r="17545" spans="3:16" x14ac:dyDescent="0.35">
      <c r="C17545" s="21"/>
      <c r="E17545" s="21"/>
      <c r="G17545" s="20"/>
      <c r="I17545" s="20"/>
      <c r="O17545" s="20"/>
      <c r="P17545" s="20"/>
    </row>
    <row r="17546" spans="3:16" x14ac:dyDescent="0.35">
      <c r="C17546" s="21"/>
      <c r="E17546" s="21"/>
      <c r="G17546" s="20"/>
      <c r="I17546" s="20"/>
      <c r="O17546" s="20"/>
      <c r="P17546" s="20"/>
    </row>
    <row r="17547" spans="3:16" x14ac:dyDescent="0.35">
      <c r="C17547" s="21"/>
      <c r="E17547" s="21"/>
      <c r="G17547" s="20"/>
      <c r="I17547" s="20"/>
      <c r="O17547" s="20"/>
      <c r="P17547" s="20"/>
    </row>
    <row r="17548" spans="3:16" x14ac:dyDescent="0.35">
      <c r="C17548" s="21"/>
      <c r="E17548" s="21"/>
      <c r="G17548" s="20"/>
      <c r="I17548" s="20"/>
      <c r="O17548" s="20"/>
      <c r="P17548" s="20"/>
    </row>
    <row r="17549" spans="3:16" x14ac:dyDescent="0.35">
      <c r="C17549" s="21"/>
      <c r="E17549" s="21"/>
      <c r="G17549" s="20"/>
      <c r="I17549" s="20"/>
      <c r="O17549" s="20"/>
      <c r="P17549" s="20"/>
    </row>
    <row r="17550" spans="3:16" x14ac:dyDescent="0.35">
      <c r="C17550" s="21"/>
      <c r="E17550" s="21"/>
      <c r="G17550" s="20"/>
      <c r="I17550" s="20"/>
      <c r="O17550" s="20"/>
      <c r="P17550" s="20"/>
    </row>
    <row r="17551" spans="3:16" x14ac:dyDescent="0.35">
      <c r="C17551" s="21"/>
      <c r="E17551" s="21"/>
      <c r="G17551" s="20"/>
      <c r="I17551" s="20"/>
      <c r="O17551" s="20"/>
      <c r="P17551" s="20"/>
    </row>
    <row r="17552" spans="3:16" x14ac:dyDescent="0.35">
      <c r="C17552" s="21"/>
      <c r="E17552" s="21"/>
      <c r="G17552" s="20"/>
      <c r="I17552" s="20"/>
      <c r="O17552" s="20"/>
      <c r="P17552" s="20"/>
    </row>
    <row r="17553" spans="3:16" x14ac:dyDescent="0.35">
      <c r="C17553" s="21"/>
      <c r="E17553" s="21"/>
      <c r="G17553" s="20"/>
      <c r="I17553" s="20"/>
      <c r="O17553" s="20"/>
      <c r="P17553" s="20"/>
    </row>
    <row r="17554" spans="3:16" x14ac:dyDescent="0.35">
      <c r="C17554" s="21"/>
      <c r="E17554" s="21"/>
      <c r="G17554" s="20"/>
      <c r="I17554" s="20"/>
      <c r="O17554" s="20"/>
      <c r="P17554" s="20"/>
    </row>
    <row r="17555" spans="3:16" x14ac:dyDescent="0.35">
      <c r="C17555" s="21"/>
      <c r="E17555" s="21"/>
      <c r="G17555" s="20"/>
      <c r="I17555" s="20"/>
      <c r="O17555" s="20"/>
      <c r="P17555" s="20"/>
    </row>
    <row r="17556" spans="3:16" x14ac:dyDescent="0.35">
      <c r="C17556" s="21"/>
      <c r="E17556" s="21"/>
      <c r="G17556" s="20"/>
      <c r="I17556" s="20"/>
      <c r="O17556" s="20"/>
      <c r="P17556" s="20"/>
    </row>
    <row r="17557" spans="3:16" x14ac:dyDescent="0.35">
      <c r="C17557" s="21"/>
      <c r="E17557" s="21"/>
      <c r="G17557" s="20"/>
      <c r="I17557" s="20"/>
      <c r="O17557" s="20"/>
      <c r="P17557" s="20"/>
    </row>
    <row r="17558" spans="3:16" x14ac:dyDescent="0.35">
      <c r="C17558" s="21"/>
      <c r="E17558" s="21"/>
      <c r="G17558" s="20"/>
      <c r="I17558" s="20"/>
      <c r="O17558" s="20"/>
      <c r="P17558" s="20"/>
    </row>
    <row r="17559" spans="3:16" x14ac:dyDescent="0.35">
      <c r="C17559" s="21"/>
      <c r="E17559" s="21"/>
      <c r="G17559" s="20"/>
      <c r="I17559" s="20"/>
      <c r="O17559" s="20"/>
      <c r="P17559" s="20"/>
    </row>
    <row r="17560" spans="3:16" x14ac:dyDescent="0.35">
      <c r="C17560" s="21"/>
      <c r="E17560" s="21"/>
      <c r="G17560" s="20"/>
      <c r="I17560" s="20"/>
      <c r="O17560" s="20"/>
      <c r="P17560" s="20"/>
    </row>
    <row r="17561" spans="3:16" x14ac:dyDescent="0.35">
      <c r="C17561" s="21"/>
      <c r="E17561" s="21"/>
      <c r="G17561" s="20"/>
      <c r="I17561" s="20"/>
      <c r="O17561" s="20"/>
      <c r="P17561" s="20"/>
    </row>
    <row r="17562" spans="3:16" x14ac:dyDescent="0.35">
      <c r="C17562" s="21"/>
      <c r="E17562" s="21"/>
      <c r="G17562" s="20"/>
      <c r="I17562" s="20"/>
      <c r="O17562" s="20"/>
      <c r="P17562" s="20"/>
    </row>
    <row r="17563" spans="3:16" x14ac:dyDescent="0.35">
      <c r="C17563" s="21"/>
      <c r="E17563" s="21"/>
      <c r="G17563" s="20"/>
      <c r="I17563" s="20"/>
      <c r="O17563" s="20"/>
      <c r="P17563" s="20"/>
    </row>
    <row r="17564" spans="3:16" x14ac:dyDescent="0.35">
      <c r="C17564" s="21"/>
      <c r="E17564" s="21"/>
      <c r="G17564" s="20"/>
      <c r="I17564" s="20"/>
      <c r="O17564" s="20"/>
      <c r="P17564" s="20"/>
    </row>
    <row r="17565" spans="3:16" x14ac:dyDescent="0.35">
      <c r="C17565" s="21"/>
      <c r="E17565" s="21"/>
      <c r="G17565" s="20"/>
      <c r="I17565" s="20"/>
      <c r="O17565" s="20"/>
      <c r="P17565" s="20"/>
    </row>
    <row r="17566" spans="3:16" x14ac:dyDescent="0.35">
      <c r="C17566" s="21"/>
      <c r="E17566" s="21"/>
      <c r="G17566" s="20"/>
      <c r="I17566" s="20"/>
      <c r="O17566" s="20"/>
      <c r="P17566" s="20"/>
    </row>
    <row r="17567" spans="3:16" x14ac:dyDescent="0.35">
      <c r="C17567" s="21"/>
      <c r="E17567" s="21"/>
      <c r="G17567" s="20"/>
      <c r="I17567" s="20"/>
      <c r="O17567" s="20"/>
      <c r="P17567" s="20"/>
    </row>
    <row r="17568" spans="3:16" x14ac:dyDescent="0.35">
      <c r="C17568" s="21"/>
      <c r="E17568" s="21"/>
      <c r="G17568" s="20"/>
      <c r="I17568" s="20"/>
      <c r="O17568" s="20"/>
      <c r="P17568" s="20"/>
    </row>
    <row r="17569" spans="3:16" x14ac:dyDescent="0.35">
      <c r="C17569" s="21"/>
      <c r="E17569" s="21"/>
      <c r="G17569" s="20"/>
      <c r="I17569" s="20"/>
      <c r="O17569" s="20"/>
      <c r="P17569" s="20"/>
    </row>
    <row r="17570" spans="3:16" x14ac:dyDescent="0.35">
      <c r="C17570" s="21"/>
      <c r="E17570" s="21"/>
      <c r="G17570" s="20"/>
      <c r="I17570" s="20"/>
      <c r="O17570" s="20"/>
      <c r="P17570" s="20"/>
    </row>
    <row r="17571" spans="3:16" x14ac:dyDescent="0.35">
      <c r="C17571" s="21"/>
      <c r="E17571" s="21"/>
      <c r="G17571" s="20"/>
      <c r="I17571" s="20"/>
      <c r="O17571" s="20"/>
      <c r="P17571" s="20"/>
    </row>
    <row r="17572" spans="3:16" x14ac:dyDescent="0.35">
      <c r="C17572" s="21"/>
      <c r="E17572" s="21"/>
      <c r="G17572" s="20"/>
      <c r="I17572" s="20"/>
      <c r="O17572" s="20"/>
      <c r="P17572" s="20"/>
    </row>
    <row r="17573" spans="3:16" x14ac:dyDescent="0.35">
      <c r="C17573" s="21"/>
      <c r="E17573" s="21"/>
      <c r="G17573" s="20"/>
      <c r="I17573" s="20"/>
      <c r="O17573" s="20"/>
      <c r="P17573" s="20"/>
    </row>
    <row r="17574" spans="3:16" x14ac:dyDescent="0.35">
      <c r="C17574" s="21"/>
      <c r="E17574" s="21"/>
      <c r="G17574" s="20"/>
      <c r="I17574" s="20"/>
      <c r="O17574" s="20"/>
      <c r="P17574" s="20"/>
    </row>
    <row r="17575" spans="3:16" x14ac:dyDescent="0.35">
      <c r="C17575" s="21"/>
      <c r="E17575" s="21"/>
      <c r="G17575" s="20"/>
      <c r="I17575" s="20"/>
      <c r="O17575" s="20"/>
      <c r="P17575" s="20"/>
    </row>
    <row r="17576" spans="3:16" x14ac:dyDescent="0.35">
      <c r="C17576" s="21"/>
      <c r="E17576" s="21"/>
      <c r="G17576" s="20"/>
      <c r="I17576" s="20"/>
      <c r="O17576" s="20"/>
      <c r="P17576" s="20"/>
    </row>
    <row r="17577" spans="3:16" x14ac:dyDescent="0.35">
      <c r="C17577" s="21"/>
      <c r="E17577" s="21"/>
      <c r="G17577" s="20"/>
      <c r="I17577" s="20"/>
      <c r="O17577" s="20"/>
      <c r="P17577" s="20"/>
    </row>
    <row r="17578" spans="3:16" x14ac:dyDescent="0.35">
      <c r="C17578" s="21"/>
      <c r="E17578" s="21"/>
      <c r="G17578" s="20"/>
      <c r="I17578" s="20"/>
      <c r="O17578" s="20"/>
      <c r="P17578" s="20"/>
    </row>
    <row r="17579" spans="3:16" x14ac:dyDescent="0.35">
      <c r="C17579" s="21"/>
      <c r="E17579" s="21"/>
      <c r="G17579" s="20"/>
      <c r="I17579" s="20"/>
      <c r="O17579" s="20"/>
      <c r="P17579" s="20"/>
    </row>
    <row r="17580" spans="3:16" x14ac:dyDescent="0.35">
      <c r="C17580" s="21"/>
      <c r="E17580" s="21"/>
      <c r="G17580" s="20"/>
      <c r="I17580" s="20"/>
      <c r="O17580" s="20"/>
      <c r="P17580" s="20"/>
    </row>
    <row r="17581" spans="3:16" x14ac:dyDescent="0.35">
      <c r="C17581" s="21"/>
      <c r="E17581" s="21"/>
      <c r="G17581" s="20"/>
      <c r="I17581" s="20"/>
      <c r="O17581" s="20"/>
      <c r="P17581" s="20"/>
    </row>
    <row r="17582" spans="3:16" x14ac:dyDescent="0.35">
      <c r="C17582" s="21"/>
      <c r="E17582" s="21"/>
      <c r="G17582" s="20"/>
      <c r="I17582" s="20"/>
      <c r="O17582" s="20"/>
      <c r="P17582" s="20"/>
    </row>
    <row r="17583" spans="3:16" x14ac:dyDescent="0.35">
      <c r="C17583" s="21"/>
      <c r="E17583" s="21"/>
      <c r="G17583" s="20"/>
      <c r="I17583" s="20"/>
      <c r="O17583" s="20"/>
      <c r="P17583" s="20"/>
    </row>
    <row r="17584" spans="3:16" x14ac:dyDescent="0.35">
      <c r="C17584" s="21"/>
      <c r="E17584" s="21"/>
      <c r="G17584" s="20"/>
      <c r="I17584" s="20"/>
      <c r="O17584" s="20"/>
      <c r="P17584" s="20"/>
    </row>
    <row r="17585" spans="3:16" x14ac:dyDescent="0.35">
      <c r="C17585" s="21"/>
      <c r="E17585" s="21"/>
      <c r="G17585" s="20"/>
      <c r="I17585" s="20"/>
      <c r="O17585" s="20"/>
      <c r="P17585" s="20"/>
    </row>
    <row r="17586" spans="3:16" x14ac:dyDescent="0.35">
      <c r="C17586" s="21"/>
      <c r="E17586" s="21"/>
      <c r="G17586" s="20"/>
      <c r="I17586" s="20"/>
      <c r="O17586" s="20"/>
      <c r="P17586" s="20"/>
    </row>
    <row r="17587" spans="3:16" x14ac:dyDescent="0.35">
      <c r="C17587" s="21"/>
      <c r="E17587" s="21"/>
      <c r="G17587" s="20"/>
      <c r="I17587" s="20"/>
      <c r="O17587" s="20"/>
      <c r="P17587" s="20"/>
    </row>
    <row r="17588" spans="3:16" x14ac:dyDescent="0.35">
      <c r="C17588" s="21"/>
      <c r="E17588" s="21"/>
      <c r="G17588" s="20"/>
      <c r="I17588" s="20"/>
      <c r="O17588" s="20"/>
      <c r="P17588" s="20"/>
    </row>
    <row r="17589" spans="3:16" x14ac:dyDescent="0.35">
      <c r="C17589" s="21"/>
      <c r="E17589" s="21"/>
      <c r="G17589" s="20"/>
      <c r="I17589" s="20"/>
      <c r="O17589" s="20"/>
      <c r="P17589" s="20"/>
    </row>
    <row r="17590" spans="3:16" x14ac:dyDescent="0.35">
      <c r="C17590" s="21"/>
      <c r="E17590" s="21"/>
      <c r="G17590" s="20"/>
      <c r="I17590" s="20"/>
      <c r="O17590" s="20"/>
      <c r="P17590" s="20"/>
    </row>
    <row r="17591" spans="3:16" x14ac:dyDescent="0.35">
      <c r="C17591" s="21"/>
      <c r="E17591" s="21"/>
      <c r="G17591" s="20"/>
      <c r="I17591" s="20"/>
      <c r="O17591" s="20"/>
      <c r="P17591" s="20"/>
    </row>
    <row r="17592" spans="3:16" x14ac:dyDescent="0.35">
      <c r="C17592" s="21"/>
      <c r="E17592" s="21"/>
      <c r="G17592" s="20"/>
      <c r="I17592" s="20"/>
      <c r="O17592" s="20"/>
      <c r="P17592" s="20"/>
    </row>
    <row r="17593" spans="3:16" x14ac:dyDescent="0.35">
      <c r="C17593" s="21"/>
      <c r="E17593" s="21"/>
      <c r="G17593" s="20"/>
      <c r="I17593" s="20"/>
      <c r="O17593" s="20"/>
      <c r="P17593" s="20"/>
    </row>
    <row r="17594" spans="3:16" x14ac:dyDescent="0.35">
      <c r="C17594" s="21"/>
      <c r="E17594" s="21"/>
      <c r="G17594" s="20"/>
      <c r="I17594" s="20"/>
      <c r="O17594" s="20"/>
      <c r="P17594" s="20"/>
    </row>
    <row r="17595" spans="3:16" x14ac:dyDescent="0.35">
      <c r="C17595" s="21"/>
      <c r="E17595" s="21"/>
      <c r="G17595" s="20"/>
      <c r="I17595" s="20"/>
      <c r="O17595" s="20"/>
      <c r="P17595" s="20"/>
    </row>
    <row r="17596" spans="3:16" x14ac:dyDescent="0.35">
      <c r="C17596" s="21"/>
      <c r="E17596" s="21"/>
      <c r="G17596" s="20"/>
      <c r="I17596" s="20"/>
      <c r="O17596" s="20"/>
      <c r="P17596" s="20"/>
    </row>
    <row r="17597" spans="3:16" x14ac:dyDescent="0.35">
      <c r="C17597" s="21"/>
      <c r="E17597" s="21"/>
      <c r="G17597" s="20"/>
      <c r="I17597" s="20"/>
      <c r="O17597" s="20"/>
      <c r="P17597" s="20"/>
    </row>
    <row r="17598" spans="3:16" x14ac:dyDescent="0.35">
      <c r="C17598" s="21"/>
      <c r="E17598" s="21"/>
      <c r="G17598" s="20"/>
      <c r="I17598" s="20"/>
      <c r="O17598" s="20"/>
      <c r="P17598" s="20"/>
    </row>
    <row r="17599" spans="3:16" x14ac:dyDescent="0.35">
      <c r="C17599" s="21"/>
      <c r="E17599" s="21"/>
      <c r="G17599" s="20"/>
      <c r="I17599" s="20"/>
      <c r="O17599" s="20"/>
      <c r="P17599" s="20"/>
    </row>
    <row r="17600" spans="3:16" x14ac:dyDescent="0.35">
      <c r="C17600" s="21"/>
      <c r="E17600" s="21"/>
      <c r="G17600" s="20"/>
      <c r="I17600" s="20"/>
      <c r="O17600" s="20"/>
      <c r="P17600" s="20"/>
    </row>
    <row r="17601" spans="3:16" x14ac:dyDescent="0.35">
      <c r="C17601" s="21"/>
      <c r="E17601" s="21"/>
      <c r="G17601" s="20"/>
      <c r="I17601" s="20"/>
      <c r="O17601" s="20"/>
      <c r="P17601" s="20"/>
    </row>
    <row r="17602" spans="3:16" x14ac:dyDescent="0.35">
      <c r="C17602" s="21"/>
      <c r="E17602" s="21"/>
      <c r="G17602" s="20"/>
      <c r="I17602" s="20"/>
      <c r="O17602" s="20"/>
      <c r="P17602" s="20"/>
    </row>
    <row r="17603" spans="3:16" x14ac:dyDescent="0.35">
      <c r="C17603" s="21"/>
      <c r="E17603" s="21"/>
      <c r="G17603" s="20"/>
      <c r="I17603" s="20"/>
      <c r="O17603" s="20"/>
      <c r="P17603" s="20"/>
    </row>
    <row r="17604" spans="3:16" x14ac:dyDescent="0.35">
      <c r="C17604" s="21"/>
      <c r="E17604" s="21"/>
      <c r="G17604" s="20"/>
      <c r="I17604" s="20"/>
      <c r="O17604" s="20"/>
      <c r="P17604" s="20"/>
    </row>
    <row r="17605" spans="3:16" x14ac:dyDescent="0.35">
      <c r="C17605" s="21"/>
      <c r="E17605" s="21"/>
      <c r="G17605" s="20"/>
      <c r="I17605" s="20"/>
      <c r="O17605" s="20"/>
      <c r="P17605" s="20"/>
    </row>
    <row r="17606" spans="3:16" x14ac:dyDescent="0.35">
      <c r="C17606" s="21"/>
      <c r="E17606" s="21"/>
      <c r="G17606" s="20"/>
      <c r="I17606" s="20"/>
      <c r="O17606" s="20"/>
      <c r="P17606" s="20"/>
    </row>
    <row r="17607" spans="3:16" x14ac:dyDescent="0.35">
      <c r="C17607" s="21"/>
      <c r="E17607" s="21"/>
      <c r="G17607" s="20"/>
      <c r="I17607" s="20"/>
      <c r="O17607" s="20"/>
      <c r="P17607" s="20"/>
    </row>
    <row r="17608" spans="3:16" x14ac:dyDescent="0.35">
      <c r="C17608" s="21"/>
      <c r="E17608" s="21"/>
      <c r="G17608" s="20"/>
      <c r="I17608" s="20"/>
      <c r="O17608" s="20"/>
      <c r="P17608" s="20"/>
    </row>
    <row r="17609" spans="3:16" x14ac:dyDescent="0.35">
      <c r="C17609" s="21"/>
      <c r="E17609" s="21"/>
      <c r="G17609" s="20"/>
      <c r="I17609" s="20"/>
      <c r="O17609" s="20"/>
      <c r="P17609" s="20"/>
    </row>
    <row r="17610" spans="3:16" x14ac:dyDescent="0.35">
      <c r="C17610" s="21"/>
      <c r="E17610" s="21"/>
      <c r="G17610" s="20"/>
      <c r="I17610" s="20"/>
      <c r="O17610" s="20"/>
      <c r="P17610" s="20"/>
    </row>
    <row r="17611" spans="3:16" x14ac:dyDescent="0.35">
      <c r="C17611" s="21"/>
      <c r="E17611" s="21"/>
      <c r="G17611" s="20"/>
      <c r="I17611" s="20"/>
      <c r="O17611" s="20"/>
      <c r="P17611" s="20"/>
    </row>
    <row r="17612" spans="3:16" x14ac:dyDescent="0.35">
      <c r="C17612" s="21"/>
      <c r="E17612" s="21"/>
      <c r="G17612" s="20"/>
      <c r="I17612" s="20"/>
      <c r="O17612" s="20"/>
      <c r="P17612" s="20"/>
    </row>
    <row r="17613" spans="3:16" x14ac:dyDescent="0.35">
      <c r="C17613" s="21"/>
      <c r="E17613" s="21"/>
      <c r="G17613" s="20"/>
      <c r="I17613" s="20"/>
      <c r="O17613" s="20"/>
      <c r="P17613" s="20"/>
    </row>
    <row r="17614" spans="3:16" x14ac:dyDescent="0.35">
      <c r="C17614" s="21"/>
      <c r="E17614" s="21"/>
      <c r="G17614" s="20"/>
      <c r="I17614" s="20"/>
      <c r="O17614" s="20"/>
      <c r="P17614" s="20"/>
    </row>
    <row r="17615" spans="3:16" x14ac:dyDescent="0.35">
      <c r="C17615" s="21"/>
      <c r="E17615" s="21"/>
      <c r="G17615" s="20"/>
      <c r="I17615" s="20"/>
      <c r="O17615" s="20"/>
      <c r="P17615" s="20"/>
    </row>
    <row r="17616" spans="3:16" x14ac:dyDescent="0.35">
      <c r="C17616" s="21"/>
      <c r="E17616" s="21"/>
      <c r="G17616" s="20"/>
      <c r="I17616" s="20"/>
      <c r="O17616" s="20"/>
      <c r="P17616" s="20"/>
    </row>
    <row r="17617" spans="3:16" x14ac:dyDescent="0.35">
      <c r="C17617" s="21"/>
      <c r="E17617" s="21"/>
      <c r="G17617" s="20"/>
      <c r="I17617" s="20"/>
      <c r="O17617" s="20"/>
      <c r="P17617" s="20"/>
    </row>
    <row r="17618" spans="3:16" x14ac:dyDescent="0.35">
      <c r="C17618" s="21"/>
      <c r="E17618" s="21"/>
      <c r="G17618" s="20"/>
      <c r="I17618" s="20"/>
      <c r="O17618" s="20"/>
      <c r="P17618" s="20"/>
    </row>
    <row r="17619" spans="3:16" x14ac:dyDescent="0.35">
      <c r="C17619" s="21"/>
      <c r="E17619" s="21"/>
      <c r="G17619" s="20"/>
      <c r="I17619" s="20"/>
      <c r="O17619" s="20"/>
      <c r="P17619" s="20"/>
    </row>
    <row r="17620" spans="3:16" x14ac:dyDescent="0.35">
      <c r="C17620" s="21"/>
      <c r="E17620" s="21"/>
      <c r="G17620" s="20"/>
      <c r="I17620" s="20"/>
      <c r="O17620" s="20"/>
      <c r="P17620" s="20"/>
    </row>
    <row r="17621" spans="3:16" x14ac:dyDescent="0.35">
      <c r="C17621" s="21"/>
      <c r="E17621" s="21"/>
      <c r="G17621" s="20"/>
      <c r="I17621" s="20"/>
      <c r="O17621" s="20"/>
      <c r="P17621" s="20"/>
    </row>
    <row r="17622" spans="3:16" x14ac:dyDescent="0.35">
      <c r="C17622" s="21"/>
      <c r="E17622" s="21"/>
      <c r="G17622" s="20"/>
      <c r="I17622" s="20"/>
      <c r="O17622" s="20"/>
      <c r="P17622" s="20"/>
    </row>
    <row r="17623" spans="3:16" x14ac:dyDescent="0.35">
      <c r="C17623" s="21"/>
      <c r="E17623" s="21"/>
      <c r="G17623" s="20"/>
      <c r="I17623" s="20"/>
      <c r="O17623" s="20"/>
      <c r="P17623" s="20"/>
    </row>
    <row r="17624" spans="3:16" x14ac:dyDescent="0.35">
      <c r="C17624" s="21"/>
      <c r="E17624" s="21"/>
      <c r="G17624" s="20"/>
      <c r="I17624" s="20"/>
      <c r="O17624" s="20"/>
      <c r="P17624" s="20"/>
    </row>
    <row r="17625" spans="3:16" x14ac:dyDescent="0.35">
      <c r="C17625" s="21"/>
      <c r="E17625" s="21"/>
      <c r="G17625" s="20"/>
      <c r="I17625" s="20"/>
      <c r="O17625" s="20"/>
      <c r="P17625" s="20"/>
    </row>
    <row r="17626" spans="3:16" x14ac:dyDescent="0.35">
      <c r="C17626" s="21"/>
      <c r="E17626" s="21"/>
      <c r="G17626" s="20"/>
      <c r="I17626" s="20"/>
      <c r="O17626" s="20"/>
      <c r="P17626" s="20"/>
    </row>
    <row r="17627" spans="3:16" x14ac:dyDescent="0.35">
      <c r="C17627" s="21"/>
      <c r="E17627" s="21"/>
      <c r="G17627" s="20"/>
      <c r="I17627" s="20"/>
      <c r="O17627" s="20"/>
      <c r="P17627" s="20"/>
    </row>
    <row r="17628" spans="3:16" x14ac:dyDescent="0.35">
      <c r="C17628" s="21"/>
      <c r="E17628" s="21"/>
      <c r="G17628" s="20"/>
      <c r="I17628" s="20"/>
      <c r="O17628" s="20"/>
      <c r="P17628" s="20"/>
    </row>
    <row r="17629" spans="3:16" x14ac:dyDescent="0.35">
      <c r="C17629" s="21"/>
      <c r="E17629" s="21"/>
      <c r="G17629" s="20"/>
      <c r="I17629" s="20"/>
      <c r="O17629" s="20"/>
      <c r="P17629" s="20"/>
    </row>
    <row r="17630" spans="3:16" x14ac:dyDescent="0.35">
      <c r="C17630" s="21"/>
      <c r="E17630" s="21"/>
      <c r="G17630" s="20"/>
      <c r="I17630" s="20"/>
      <c r="O17630" s="20"/>
      <c r="P17630" s="20"/>
    </row>
    <row r="17631" spans="3:16" x14ac:dyDescent="0.35">
      <c r="C17631" s="21"/>
      <c r="E17631" s="21"/>
      <c r="G17631" s="20"/>
      <c r="I17631" s="20"/>
      <c r="O17631" s="20"/>
      <c r="P17631" s="20"/>
    </row>
    <row r="17632" spans="3:16" x14ac:dyDescent="0.35">
      <c r="C17632" s="21"/>
      <c r="E17632" s="21"/>
      <c r="G17632" s="20"/>
      <c r="I17632" s="20"/>
      <c r="O17632" s="20"/>
      <c r="P17632" s="20"/>
    </row>
    <row r="17633" spans="3:16" x14ac:dyDescent="0.35">
      <c r="C17633" s="21"/>
      <c r="E17633" s="21"/>
      <c r="G17633" s="20"/>
      <c r="I17633" s="20"/>
      <c r="O17633" s="20"/>
      <c r="P17633" s="20"/>
    </row>
    <row r="17634" spans="3:16" x14ac:dyDescent="0.35">
      <c r="C17634" s="21"/>
      <c r="E17634" s="21"/>
      <c r="G17634" s="20"/>
      <c r="I17634" s="20"/>
      <c r="O17634" s="20"/>
      <c r="P17634" s="20"/>
    </row>
    <row r="17635" spans="3:16" x14ac:dyDescent="0.35">
      <c r="C17635" s="21"/>
      <c r="E17635" s="21"/>
      <c r="G17635" s="20"/>
      <c r="I17635" s="20"/>
      <c r="O17635" s="20"/>
      <c r="P17635" s="20"/>
    </row>
    <row r="17636" spans="3:16" x14ac:dyDescent="0.35">
      <c r="C17636" s="21"/>
      <c r="E17636" s="21"/>
      <c r="G17636" s="20"/>
      <c r="I17636" s="20"/>
      <c r="O17636" s="20"/>
      <c r="P17636" s="20"/>
    </row>
    <row r="17637" spans="3:16" x14ac:dyDescent="0.35">
      <c r="C17637" s="21"/>
      <c r="E17637" s="21"/>
      <c r="G17637" s="20"/>
      <c r="I17637" s="20"/>
      <c r="O17637" s="20"/>
      <c r="P17637" s="20"/>
    </row>
    <row r="17638" spans="3:16" x14ac:dyDescent="0.35">
      <c r="C17638" s="21"/>
      <c r="E17638" s="21"/>
      <c r="G17638" s="20"/>
      <c r="I17638" s="20"/>
      <c r="O17638" s="20"/>
      <c r="P17638" s="20"/>
    </row>
    <row r="17639" spans="3:16" x14ac:dyDescent="0.35">
      <c r="C17639" s="21"/>
      <c r="E17639" s="21"/>
      <c r="G17639" s="20"/>
      <c r="I17639" s="20"/>
      <c r="O17639" s="20"/>
      <c r="P17639" s="20"/>
    </row>
    <row r="17640" spans="3:16" x14ac:dyDescent="0.35">
      <c r="C17640" s="21"/>
      <c r="E17640" s="21"/>
      <c r="G17640" s="20"/>
      <c r="I17640" s="20"/>
      <c r="O17640" s="20"/>
      <c r="P17640" s="20"/>
    </row>
    <row r="17641" spans="3:16" x14ac:dyDescent="0.35">
      <c r="C17641" s="21"/>
      <c r="E17641" s="21"/>
      <c r="G17641" s="20"/>
      <c r="I17641" s="20"/>
      <c r="O17641" s="20"/>
      <c r="P17641" s="20"/>
    </row>
    <row r="17642" spans="3:16" x14ac:dyDescent="0.35">
      <c r="C17642" s="21"/>
      <c r="E17642" s="21"/>
      <c r="G17642" s="20"/>
      <c r="I17642" s="20"/>
      <c r="O17642" s="20"/>
      <c r="P17642" s="20"/>
    </row>
    <row r="17643" spans="3:16" x14ac:dyDescent="0.35">
      <c r="C17643" s="21"/>
      <c r="E17643" s="21"/>
      <c r="G17643" s="20"/>
      <c r="I17643" s="20"/>
      <c r="O17643" s="20"/>
      <c r="P17643" s="20"/>
    </row>
    <row r="17644" spans="3:16" x14ac:dyDescent="0.35">
      <c r="C17644" s="21"/>
      <c r="E17644" s="21"/>
      <c r="G17644" s="20"/>
      <c r="I17644" s="20"/>
      <c r="O17644" s="20"/>
      <c r="P17644" s="20"/>
    </row>
    <row r="17645" spans="3:16" x14ac:dyDescent="0.35">
      <c r="C17645" s="21"/>
      <c r="E17645" s="21"/>
      <c r="G17645" s="20"/>
      <c r="I17645" s="20"/>
      <c r="O17645" s="20"/>
      <c r="P17645" s="20"/>
    </row>
    <row r="17646" spans="3:16" x14ac:dyDescent="0.35">
      <c r="C17646" s="21"/>
      <c r="E17646" s="21"/>
      <c r="G17646" s="20"/>
      <c r="I17646" s="20"/>
      <c r="O17646" s="20"/>
      <c r="P17646" s="20"/>
    </row>
    <row r="17647" spans="3:16" x14ac:dyDescent="0.35">
      <c r="C17647" s="21"/>
      <c r="E17647" s="21"/>
      <c r="G17647" s="20"/>
      <c r="I17647" s="20"/>
      <c r="O17647" s="20"/>
      <c r="P17647" s="20"/>
    </row>
    <row r="17648" spans="3:16" x14ac:dyDescent="0.35">
      <c r="C17648" s="21"/>
      <c r="E17648" s="21"/>
      <c r="G17648" s="20"/>
      <c r="I17648" s="20"/>
      <c r="O17648" s="20"/>
      <c r="P17648" s="20"/>
    </row>
    <row r="17649" spans="3:16" x14ac:dyDescent="0.35">
      <c r="C17649" s="21"/>
      <c r="E17649" s="21"/>
      <c r="G17649" s="20"/>
      <c r="I17649" s="20"/>
      <c r="O17649" s="20"/>
      <c r="P17649" s="20"/>
    </row>
    <row r="17650" spans="3:16" x14ac:dyDescent="0.35">
      <c r="C17650" s="21"/>
      <c r="E17650" s="21"/>
      <c r="G17650" s="20"/>
      <c r="I17650" s="20"/>
      <c r="O17650" s="20"/>
      <c r="P17650" s="20"/>
    </row>
    <row r="17651" spans="3:16" x14ac:dyDescent="0.35">
      <c r="C17651" s="21"/>
      <c r="E17651" s="21"/>
      <c r="G17651" s="20"/>
      <c r="I17651" s="20"/>
      <c r="O17651" s="20"/>
      <c r="P17651" s="20"/>
    </row>
    <row r="17652" spans="3:16" x14ac:dyDescent="0.35">
      <c r="C17652" s="21"/>
      <c r="E17652" s="21"/>
      <c r="G17652" s="20"/>
      <c r="I17652" s="20"/>
      <c r="O17652" s="20"/>
      <c r="P17652" s="20"/>
    </row>
    <row r="17653" spans="3:16" x14ac:dyDescent="0.35">
      <c r="C17653" s="21"/>
      <c r="E17653" s="21"/>
      <c r="G17653" s="20"/>
      <c r="I17653" s="20"/>
      <c r="O17653" s="20"/>
      <c r="P17653" s="20"/>
    </row>
    <row r="17654" spans="3:16" x14ac:dyDescent="0.35">
      <c r="C17654" s="21"/>
      <c r="E17654" s="21"/>
      <c r="G17654" s="20"/>
      <c r="I17654" s="20"/>
      <c r="O17654" s="20"/>
      <c r="P17654" s="20"/>
    </row>
    <row r="17655" spans="3:16" x14ac:dyDescent="0.35">
      <c r="C17655" s="21"/>
      <c r="E17655" s="21"/>
      <c r="G17655" s="20"/>
      <c r="I17655" s="20"/>
      <c r="O17655" s="20"/>
      <c r="P17655" s="20"/>
    </row>
    <row r="17656" spans="3:16" x14ac:dyDescent="0.35">
      <c r="C17656" s="21"/>
      <c r="E17656" s="21"/>
      <c r="G17656" s="20"/>
      <c r="I17656" s="20"/>
      <c r="O17656" s="20"/>
      <c r="P17656" s="20"/>
    </row>
    <row r="17657" spans="3:16" x14ac:dyDescent="0.35">
      <c r="C17657" s="21"/>
      <c r="E17657" s="21"/>
      <c r="G17657" s="20"/>
      <c r="I17657" s="20"/>
      <c r="O17657" s="20"/>
      <c r="P17657" s="20"/>
    </row>
    <row r="17658" spans="3:16" x14ac:dyDescent="0.35">
      <c r="C17658" s="21"/>
      <c r="E17658" s="21"/>
      <c r="G17658" s="20"/>
      <c r="I17658" s="20"/>
      <c r="O17658" s="20"/>
      <c r="P17658" s="20"/>
    </row>
    <row r="17659" spans="3:16" x14ac:dyDescent="0.35">
      <c r="C17659" s="21"/>
      <c r="E17659" s="21"/>
      <c r="G17659" s="20"/>
      <c r="I17659" s="20"/>
      <c r="O17659" s="20"/>
      <c r="P17659" s="20"/>
    </row>
    <row r="17660" spans="3:16" x14ac:dyDescent="0.35">
      <c r="C17660" s="21"/>
      <c r="E17660" s="21"/>
      <c r="G17660" s="20"/>
      <c r="I17660" s="20"/>
      <c r="O17660" s="20"/>
      <c r="P17660" s="20"/>
    </row>
    <row r="17661" spans="3:16" x14ac:dyDescent="0.35">
      <c r="C17661" s="21"/>
      <c r="E17661" s="21"/>
      <c r="G17661" s="20"/>
      <c r="I17661" s="20"/>
      <c r="O17661" s="20"/>
      <c r="P17661" s="20"/>
    </row>
    <row r="17662" spans="3:16" x14ac:dyDescent="0.35">
      <c r="C17662" s="21"/>
      <c r="E17662" s="21"/>
      <c r="G17662" s="20"/>
      <c r="I17662" s="20"/>
      <c r="O17662" s="20"/>
      <c r="P17662" s="20"/>
    </row>
    <row r="17663" spans="3:16" x14ac:dyDescent="0.35">
      <c r="C17663" s="21"/>
      <c r="E17663" s="21"/>
      <c r="G17663" s="20"/>
      <c r="I17663" s="20"/>
      <c r="O17663" s="20"/>
      <c r="P17663" s="20"/>
    </row>
    <row r="17664" spans="3:16" x14ac:dyDescent="0.35">
      <c r="C17664" s="21"/>
      <c r="E17664" s="21"/>
      <c r="G17664" s="20"/>
      <c r="I17664" s="20"/>
      <c r="O17664" s="20"/>
      <c r="P17664" s="20"/>
    </row>
    <row r="17665" spans="3:16" x14ac:dyDescent="0.35">
      <c r="C17665" s="21"/>
      <c r="E17665" s="21"/>
      <c r="G17665" s="20"/>
      <c r="I17665" s="20"/>
      <c r="O17665" s="20"/>
      <c r="P17665" s="20"/>
    </row>
    <row r="17666" spans="3:16" x14ac:dyDescent="0.35">
      <c r="C17666" s="21"/>
      <c r="E17666" s="21"/>
      <c r="G17666" s="20"/>
      <c r="I17666" s="20"/>
      <c r="O17666" s="20"/>
      <c r="P17666" s="20"/>
    </row>
    <row r="17667" spans="3:16" x14ac:dyDescent="0.35">
      <c r="C17667" s="21"/>
      <c r="E17667" s="21"/>
      <c r="G17667" s="20"/>
      <c r="I17667" s="20"/>
      <c r="O17667" s="20"/>
      <c r="P17667" s="20"/>
    </row>
    <row r="17668" spans="3:16" x14ac:dyDescent="0.35">
      <c r="C17668" s="21"/>
      <c r="E17668" s="21"/>
      <c r="G17668" s="20"/>
      <c r="I17668" s="20"/>
      <c r="O17668" s="20"/>
      <c r="P17668" s="20"/>
    </row>
    <row r="17669" spans="3:16" x14ac:dyDescent="0.35">
      <c r="C17669" s="21"/>
      <c r="E17669" s="21"/>
      <c r="G17669" s="20"/>
      <c r="I17669" s="20"/>
      <c r="O17669" s="20"/>
      <c r="P17669" s="20"/>
    </row>
    <row r="17670" spans="3:16" x14ac:dyDescent="0.35">
      <c r="C17670" s="21"/>
      <c r="E17670" s="21"/>
      <c r="G17670" s="20"/>
      <c r="I17670" s="20"/>
      <c r="O17670" s="20"/>
      <c r="P17670" s="20"/>
    </row>
    <row r="17671" spans="3:16" x14ac:dyDescent="0.35">
      <c r="C17671" s="21"/>
      <c r="E17671" s="21"/>
      <c r="G17671" s="20"/>
      <c r="I17671" s="20"/>
      <c r="O17671" s="20"/>
      <c r="P17671" s="20"/>
    </row>
    <row r="17672" spans="3:16" x14ac:dyDescent="0.35">
      <c r="C17672" s="21"/>
      <c r="E17672" s="21"/>
      <c r="G17672" s="20"/>
      <c r="I17672" s="20"/>
      <c r="O17672" s="20"/>
      <c r="P17672" s="20"/>
    </row>
    <row r="17673" spans="3:16" x14ac:dyDescent="0.35">
      <c r="C17673" s="21"/>
      <c r="E17673" s="21"/>
      <c r="G17673" s="20"/>
      <c r="I17673" s="20"/>
      <c r="O17673" s="20"/>
      <c r="P17673" s="20"/>
    </row>
    <row r="17674" spans="3:16" x14ac:dyDescent="0.35">
      <c r="C17674" s="21"/>
      <c r="E17674" s="21"/>
      <c r="G17674" s="20"/>
      <c r="I17674" s="20"/>
      <c r="O17674" s="20"/>
      <c r="P17674" s="20"/>
    </row>
    <row r="17675" spans="3:16" x14ac:dyDescent="0.35">
      <c r="C17675" s="21"/>
      <c r="E17675" s="21"/>
      <c r="G17675" s="20"/>
      <c r="I17675" s="20"/>
      <c r="O17675" s="20"/>
      <c r="P17675" s="20"/>
    </row>
    <row r="17676" spans="3:16" x14ac:dyDescent="0.35">
      <c r="C17676" s="21"/>
      <c r="E17676" s="21"/>
      <c r="G17676" s="20"/>
      <c r="I17676" s="20"/>
      <c r="O17676" s="20"/>
      <c r="P17676" s="20"/>
    </row>
    <row r="17677" spans="3:16" x14ac:dyDescent="0.35">
      <c r="C17677" s="21"/>
      <c r="E17677" s="21"/>
      <c r="G17677" s="20"/>
      <c r="I17677" s="20"/>
      <c r="O17677" s="20"/>
      <c r="P17677" s="20"/>
    </row>
    <row r="17678" spans="3:16" x14ac:dyDescent="0.35">
      <c r="C17678" s="21"/>
      <c r="E17678" s="21"/>
      <c r="G17678" s="20"/>
      <c r="I17678" s="20"/>
      <c r="O17678" s="20"/>
      <c r="P17678" s="20"/>
    </row>
    <row r="17679" spans="3:16" x14ac:dyDescent="0.35">
      <c r="C17679" s="21"/>
      <c r="E17679" s="21"/>
      <c r="G17679" s="20"/>
      <c r="I17679" s="20"/>
      <c r="O17679" s="20"/>
      <c r="P17679" s="20"/>
    </row>
    <row r="17680" spans="3:16" x14ac:dyDescent="0.35">
      <c r="C17680" s="21"/>
      <c r="E17680" s="21"/>
      <c r="G17680" s="20"/>
      <c r="I17680" s="20"/>
      <c r="O17680" s="20"/>
      <c r="P17680" s="20"/>
    </row>
    <row r="17681" spans="3:16" x14ac:dyDescent="0.35">
      <c r="C17681" s="21"/>
      <c r="E17681" s="21"/>
      <c r="G17681" s="20"/>
      <c r="I17681" s="20"/>
      <c r="O17681" s="20"/>
      <c r="P17681" s="20"/>
    </row>
    <row r="17682" spans="3:16" x14ac:dyDescent="0.35">
      <c r="C17682" s="21"/>
      <c r="E17682" s="21"/>
      <c r="G17682" s="20"/>
      <c r="I17682" s="20"/>
      <c r="O17682" s="20"/>
      <c r="P17682" s="20"/>
    </row>
    <row r="17683" spans="3:16" x14ac:dyDescent="0.35">
      <c r="C17683" s="21"/>
      <c r="E17683" s="21"/>
      <c r="G17683" s="20"/>
      <c r="I17683" s="20"/>
      <c r="O17683" s="20"/>
      <c r="P17683" s="20"/>
    </row>
    <row r="17684" spans="3:16" x14ac:dyDescent="0.35">
      <c r="C17684" s="21"/>
      <c r="E17684" s="21"/>
      <c r="G17684" s="20"/>
      <c r="I17684" s="20"/>
      <c r="O17684" s="20"/>
      <c r="P17684" s="20"/>
    </row>
    <row r="17685" spans="3:16" x14ac:dyDescent="0.35">
      <c r="C17685" s="21"/>
      <c r="E17685" s="21"/>
      <c r="G17685" s="20"/>
      <c r="I17685" s="20"/>
      <c r="O17685" s="20"/>
      <c r="P17685" s="20"/>
    </row>
    <row r="17686" spans="3:16" x14ac:dyDescent="0.35">
      <c r="C17686" s="21"/>
      <c r="E17686" s="21"/>
      <c r="G17686" s="20"/>
      <c r="I17686" s="20"/>
      <c r="O17686" s="20"/>
      <c r="P17686" s="20"/>
    </row>
    <row r="17687" spans="3:16" x14ac:dyDescent="0.35">
      <c r="C17687" s="21"/>
      <c r="E17687" s="21"/>
      <c r="G17687" s="20"/>
      <c r="I17687" s="20"/>
      <c r="O17687" s="20"/>
      <c r="P17687" s="20"/>
    </row>
    <row r="17688" spans="3:16" x14ac:dyDescent="0.35">
      <c r="C17688" s="21"/>
      <c r="E17688" s="21"/>
      <c r="G17688" s="20"/>
      <c r="I17688" s="20"/>
      <c r="O17688" s="20"/>
      <c r="P17688" s="20"/>
    </row>
    <row r="17689" spans="3:16" x14ac:dyDescent="0.35">
      <c r="C17689" s="21"/>
      <c r="E17689" s="21"/>
      <c r="G17689" s="20"/>
      <c r="I17689" s="20"/>
      <c r="O17689" s="20"/>
      <c r="P17689" s="20"/>
    </row>
    <row r="17690" spans="3:16" x14ac:dyDescent="0.35">
      <c r="C17690" s="21"/>
      <c r="E17690" s="21"/>
      <c r="G17690" s="20"/>
      <c r="I17690" s="20"/>
      <c r="O17690" s="20"/>
      <c r="P17690" s="20"/>
    </row>
    <row r="17691" spans="3:16" x14ac:dyDescent="0.35">
      <c r="C17691" s="21"/>
      <c r="E17691" s="21"/>
      <c r="G17691" s="20"/>
      <c r="I17691" s="20"/>
      <c r="O17691" s="20"/>
      <c r="P17691" s="20"/>
    </row>
    <row r="17692" spans="3:16" x14ac:dyDescent="0.35">
      <c r="C17692" s="21"/>
      <c r="E17692" s="21"/>
      <c r="G17692" s="20"/>
      <c r="I17692" s="20"/>
      <c r="O17692" s="20"/>
      <c r="P17692" s="20"/>
    </row>
    <row r="17693" spans="3:16" x14ac:dyDescent="0.35">
      <c r="C17693" s="21"/>
      <c r="E17693" s="21"/>
      <c r="G17693" s="20"/>
      <c r="I17693" s="20"/>
      <c r="O17693" s="20"/>
      <c r="P17693" s="20"/>
    </row>
    <row r="17694" spans="3:16" x14ac:dyDescent="0.35">
      <c r="C17694" s="21"/>
      <c r="E17694" s="21"/>
      <c r="G17694" s="20"/>
      <c r="I17694" s="20"/>
      <c r="O17694" s="20"/>
      <c r="P17694" s="20"/>
    </row>
    <row r="17695" spans="3:16" x14ac:dyDescent="0.35">
      <c r="C17695" s="21"/>
      <c r="E17695" s="21"/>
      <c r="G17695" s="20"/>
      <c r="I17695" s="20"/>
      <c r="O17695" s="20"/>
      <c r="P17695" s="20"/>
    </row>
    <row r="17696" spans="3:16" x14ac:dyDescent="0.35">
      <c r="C17696" s="21"/>
      <c r="E17696" s="21"/>
      <c r="G17696" s="20"/>
      <c r="I17696" s="20"/>
      <c r="O17696" s="20"/>
      <c r="P17696" s="20"/>
    </row>
    <row r="17697" spans="3:16" x14ac:dyDescent="0.35">
      <c r="C17697" s="21"/>
      <c r="E17697" s="21"/>
      <c r="G17697" s="20"/>
      <c r="I17697" s="20"/>
      <c r="O17697" s="20"/>
      <c r="P17697" s="20"/>
    </row>
    <row r="17698" spans="3:16" x14ac:dyDescent="0.35">
      <c r="C17698" s="21"/>
      <c r="E17698" s="21"/>
      <c r="G17698" s="20"/>
      <c r="I17698" s="20"/>
      <c r="O17698" s="20"/>
      <c r="P17698" s="20"/>
    </row>
    <row r="17699" spans="3:16" x14ac:dyDescent="0.35">
      <c r="C17699" s="21"/>
      <c r="E17699" s="21"/>
      <c r="G17699" s="20"/>
      <c r="I17699" s="20"/>
      <c r="O17699" s="20"/>
      <c r="P17699" s="20"/>
    </row>
    <row r="17700" spans="3:16" x14ac:dyDescent="0.35">
      <c r="C17700" s="21"/>
      <c r="E17700" s="21"/>
      <c r="G17700" s="20"/>
      <c r="I17700" s="20"/>
      <c r="O17700" s="20"/>
      <c r="P17700" s="20"/>
    </row>
    <row r="17701" spans="3:16" x14ac:dyDescent="0.35">
      <c r="C17701" s="21"/>
      <c r="E17701" s="21"/>
      <c r="G17701" s="20"/>
      <c r="I17701" s="20"/>
      <c r="O17701" s="20"/>
      <c r="P17701" s="20"/>
    </row>
    <row r="17702" spans="3:16" x14ac:dyDescent="0.35">
      <c r="C17702" s="21"/>
      <c r="E17702" s="21"/>
      <c r="G17702" s="20"/>
      <c r="I17702" s="20"/>
      <c r="O17702" s="20"/>
      <c r="P17702" s="20"/>
    </row>
    <row r="17703" spans="3:16" x14ac:dyDescent="0.35">
      <c r="C17703" s="21"/>
      <c r="E17703" s="21"/>
      <c r="G17703" s="20"/>
      <c r="I17703" s="20"/>
      <c r="O17703" s="20"/>
      <c r="P17703" s="20"/>
    </row>
    <row r="17704" spans="3:16" x14ac:dyDescent="0.35">
      <c r="C17704" s="21"/>
      <c r="E17704" s="21"/>
      <c r="G17704" s="20"/>
      <c r="I17704" s="20"/>
      <c r="O17704" s="20"/>
      <c r="P17704" s="20"/>
    </row>
    <row r="17705" spans="3:16" x14ac:dyDescent="0.35">
      <c r="C17705" s="21"/>
      <c r="E17705" s="21"/>
      <c r="G17705" s="20"/>
      <c r="I17705" s="20"/>
      <c r="O17705" s="20"/>
      <c r="P17705" s="20"/>
    </row>
    <row r="17706" spans="3:16" x14ac:dyDescent="0.35">
      <c r="C17706" s="21"/>
      <c r="E17706" s="21"/>
      <c r="G17706" s="20"/>
      <c r="I17706" s="20"/>
      <c r="O17706" s="20"/>
      <c r="P17706" s="20"/>
    </row>
    <row r="17707" spans="3:16" x14ac:dyDescent="0.35">
      <c r="C17707" s="21"/>
      <c r="E17707" s="21"/>
      <c r="G17707" s="20"/>
      <c r="I17707" s="20"/>
      <c r="O17707" s="20"/>
      <c r="P17707" s="20"/>
    </row>
    <row r="17708" spans="3:16" x14ac:dyDescent="0.35">
      <c r="C17708" s="21"/>
      <c r="E17708" s="21"/>
      <c r="G17708" s="20"/>
      <c r="I17708" s="20"/>
      <c r="O17708" s="20"/>
      <c r="P17708" s="20"/>
    </row>
    <row r="17709" spans="3:16" x14ac:dyDescent="0.35">
      <c r="C17709" s="21"/>
      <c r="E17709" s="21"/>
      <c r="G17709" s="20"/>
      <c r="I17709" s="20"/>
      <c r="O17709" s="20"/>
      <c r="P17709" s="20"/>
    </row>
    <row r="17710" spans="3:16" x14ac:dyDescent="0.35">
      <c r="C17710" s="21"/>
      <c r="E17710" s="21"/>
      <c r="G17710" s="20"/>
      <c r="I17710" s="20"/>
      <c r="O17710" s="20"/>
      <c r="P17710" s="20"/>
    </row>
    <row r="17711" spans="3:16" x14ac:dyDescent="0.35">
      <c r="C17711" s="21"/>
      <c r="E17711" s="21"/>
      <c r="G17711" s="20"/>
      <c r="I17711" s="20"/>
      <c r="O17711" s="20"/>
      <c r="P17711" s="20"/>
    </row>
    <row r="17712" spans="3:16" x14ac:dyDescent="0.35">
      <c r="C17712" s="21"/>
      <c r="E17712" s="21"/>
      <c r="G17712" s="20"/>
      <c r="I17712" s="20"/>
      <c r="O17712" s="20"/>
      <c r="P17712" s="20"/>
    </row>
    <row r="17713" spans="3:16" x14ac:dyDescent="0.35">
      <c r="C17713" s="21"/>
      <c r="E17713" s="21"/>
      <c r="G17713" s="20"/>
      <c r="I17713" s="20"/>
      <c r="O17713" s="20"/>
      <c r="P17713" s="20"/>
    </row>
    <row r="17714" spans="3:16" x14ac:dyDescent="0.35">
      <c r="C17714" s="21"/>
      <c r="E17714" s="21"/>
      <c r="G17714" s="20"/>
      <c r="I17714" s="20"/>
      <c r="O17714" s="20"/>
      <c r="P17714" s="20"/>
    </row>
    <row r="17715" spans="3:16" x14ac:dyDescent="0.35">
      <c r="C17715" s="21"/>
      <c r="E17715" s="21"/>
      <c r="G17715" s="20"/>
      <c r="I17715" s="20"/>
      <c r="O17715" s="20"/>
      <c r="P17715" s="20"/>
    </row>
    <row r="17716" spans="3:16" x14ac:dyDescent="0.35">
      <c r="C17716" s="21"/>
      <c r="E17716" s="21"/>
      <c r="G17716" s="20"/>
      <c r="I17716" s="20"/>
      <c r="O17716" s="20"/>
      <c r="P17716" s="20"/>
    </row>
    <row r="17717" spans="3:16" x14ac:dyDescent="0.35">
      <c r="C17717" s="21"/>
      <c r="E17717" s="21"/>
      <c r="G17717" s="20"/>
      <c r="I17717" s="20"/>
      <c r="O17717" s="20"/>
      <c r="P17717" s="20"/>
    </row>
    <row r="17718" spans="3:16" x14ac:dyDescent="0.35">
      <c r="C17718" s="21"/>
      <c r="E17718" s="21"/>
      <c r="G17718" s="20"/>
      <c r="I17718" s="20"/>
      <c r="O17718" s="20"/>
      <c r="P17718" s="20"/>
    </row>
    <row r="17719" spans="3:16" x14ac:dyDescent="0.35">
      <c r="C17719" s="21"/>
      <c r="E17719" s="21"/>
      <c r="G17719" s="20"/>
      <c r="I17719" s="20"/>
      <c r="O17719" s="20"/>
      <c r="P17719" s="20"/>
    </row>
    <row r="17720" spans="3:16" x14ac:dyDescent="0.35">
      <c r="C17720" s="21"/>
      <c r="E17720" s="21"/>
      <c r="G17720" s="20"/>
      <c r="I17720" s="20"/>
      <c r="O17720" s="20"/>
      <c r="P17720" s="20"/>
    </row>
    <row r="17721" spans="3:16" x14ac:dyDescent="0.35">
      <c r="C17721" s="21"/>
      <c r="E17721" s="21"/>
      <c r="G17721" s="20"/>
      <c r="I17721" s="20"/>
      <c r="O17721" s="20"/>
      <c r="P17721" s="20"/>
    </row>
    <row r="17722" spans="3:16" x14ac:dyDescent="0.35">
      <c r="C17722" s="21"/>
      <c r="E17722" s="21"/>
      <c r="G17722" s="20"/>
      <c r="I17722" s="20"/>
      <c r="O17722" s="20"/>
      <c r="P17722" s="20"/>
    </row>
    <row r="17723" spans="3:16" x14ac:dyDescent="0.35">
      <c r="C17723" s="21"/>
      <c r="E17723" s="21"/>
      <c r="G17723" s="20"/>
      <c r="I17723" s="20"/>
      <c r="O17723" s="20"/>
      <c r="P17723" s="20"/>
    </row>
    <row r="17724" spans="3:16" x14ac:dyDescent="0.35">
      <c r="C17724" s="21"/>
      <c r="E17724" s="21"/>
      <c r="G17724" s="20"/>
      <c r="I17724" s="20"/>
      <c r="O17724" s="20"/>
      <c r="P17724" s="20"/>
    </row>
    <row r="17725" spans="3:16" x14ac:dyDescent="0.35">
      <c r="C17725" s="21"/>
      <c r="E17725" s="21"/>
      <c r="G17725" s="20"/>
      <c r="I17725" s="20"/>
      <c r="O17725" s="20"/>
      <c r="P17725" s="20"/>
    </row>
    <row r="17726" spans="3:16" x14ac:dyDescent="0.35">
      <c r="C17726" s="21"/>
      <c r="E17726" s="21"/>
      <c r="G17726" s="20"/>
      <c r="I17726" s="20"/>
      <c r="O17726" s="20"/>
      <c r="P17726" s="20"/>
    </row>
    <row r="17727" spans="3:16" x14ac:dyDescent="0.35">
      <c r="C17727" s="21"/>
      <c r="E17727" s="21"/>
      <c r="G17727" s="20"/>
      <c r="I17727" s="20"/>
      <c r="O17727" s="20"/>
      <c r="P17727" s="20"/>
    </row>
    <row r="17728" spans="3:16" x14ac:dyDescent="0.35">
      <c r="C17728" s="21"/>
      <c r="E17728" s="21"/>
      <c r="G17728" s="20"/>
      <c r="I17728" s="20"/>
      <c r="O17728" s="20"/>
      <c r="P17728" s="20"/>
    </row>
    <row r="17729" spans="3:16" x14ac:dyDescent="0.35">
      <c r="C17729" s="21"/>
      <c r="E17729" s="21"/>
      <c r="G17729" s="20"/>
      <c r="I17729" s="20"/>
      <c r="O17729" s="20"/>
      <c r="P17729" s="20"/>
    </row>
    <row r="17730" spans="3:16" x14ac:dyDescent="0.35">
      <c r="C17730" s="21"/>
      <c r="E17730" s="21"/>
      <c r="G17730" s="20"/>
      <c r="I17730" s="20"/>
      <c r="O17730" s="20"/>
      <c r="P17730" s="20"/>
    </row>
    <row r="17731" spans="3:16" x14ac:dyDescent="0.35">
      <c r="C17731" s="21"/>
      <c r="E17731" s="21"/>
      <c r="G17731" s="20"/>
      <c r="I17731" s="20"/>
      <c r="O17731" s="20"/>
      <c r="P17731" s="20"/>
    </row>
    <row r="17732" spans="3:16" x14ac:dyDescent="0.35">
      <c r="C17732" s="21"/>
      <c r="E17732" s="21"/>
      <c r="G17732" s="20"/>
      <c r="I17732" s="20"/>
      <c r="O17732" s="20"/>
      <c r="P17732" s="20"/>
    </row>
    <row r="17733" spans="3:16" x14ac:dyDescent="0.35">
      <c r="C17733" s="21"/>
      <c r="E17733" s="21"/>
      <c r="G17733" s="20"/>
      <c r="I17733" s="20"/>
      <c r="O17733" s="20"/>
      <c r="P17733" s="20"/>
    </row>
    <row r="17734" spans="3:16" x14ac:dyDescent="0.35">
      <c r="C17734" s="21"/>
      <c r="E17734" s="21"/>
      <c r="G17734" s="20"/>
      <c r="I17734" s="20"/>
      <c r="O17734" s="20"/>
      <c r="P17734" s="20"/>
    </row>
    <row r="17735" spans="3:16" x14ac:dyDescent="0.35">
      <c r="C17735" s="21"/>
      <c r="E17735" s="21"/>
      <c r="G17735" s="20"/>
      <c r="I17735" s="20"/>
      <c r="O17735" s="20"/>
      <c r="P17735" s="20"/>
    </row>
    <row r="17736" spans="3:16" x14ac:dyDescent="0.35">
      <c r="C17736" s="21"/>
      <c r="E17736" s="21"/>
      <c r="G17736" s="20"/>
      <c r="I17736" s="20"/>
      <c r="O17736" s="20"/>
      <c r="P17736" s="20"/>
    </row>
    <row r="17737" spans="3:16" x14ac:dyDescent="0.35">
      <c r="C17737" s="21"/>
      <c r="E17737" s="21"/>
      <c r="G17737" s="20"/>
      <c r="I17737" s="20"/>
      <c r="O17737" s="20"/>
      <c r="P17737" s="20"/>
    </row>
    <row r="17738" spans="3:16" x14ac:dyDescent="0.35">
      <c r="C17738" s="21"/>
      <c r="E17738" s="21"/>
      <c r="G17738" s="20"/>
      <c r="I17738" s="20"/>
      <c r="O17738" s="20"/>
      <c r="P17738" s="20"/>
    </row>
    <row r="17739" spans="3:16" x14ac:dyDescent="0.35">
      <c r="C17739" s="21"/>
      <c r="E17739" s="21"/>
      <c r="G17739" s="20"/>
      <c r="I17739" s="20"/>
      <c r="O17739" s="20"/>
      <c r="P17739" s="20"/>
    </row>
    <row r="17740" spans="3:16" x14ac:dyDescent="0.35">
      <c r="C17740" s="21"/>
      <c r="E17740" s="21"/>
      <c r="G17740" s="20"/>
      <c r="I17740" s="20"/>
      <c r="O17740" s="20"/>
      <c r="P17740" s="20"/>
    </row>
    <row r="17741" spans="3:16" x14ac:dyDescent="0.35">
      <c r="C17741" s="21"/>
      <c r="E17741" s="21"/>
      <c r="G17741" s="20"/>
      <c r="I17741" s="20"/>
      <c r="O17741" s="20"/>
      <c r="P17741" s="20"/>
    </row>
    <row r="17742" spans="3:16" x14ac:dyDescent="0.35">
      <c r="C17742" s="21"/>
      <c r="E17742" s="21"/>
      <c r="G17742" s="20"/>
      <c r="I17742" s="20"/>
      <c r="O17742" s="20"/>
      <c r="P17742" s="20"/>
    </row>
    <row r="17743" spans="3:16" x14ac:dyDescent="0.35">
      <c r="C17743" s="21"/>
      <c r="E17743" s="21"/>
      <c r="G17743" s="20"/>
      <c r="I17743" s="20"/>
      <c r="O17743" s="20"/>
      <c r="P17743" s="20"/>
    </row>
    <row r="17744" spans="3:16" x14ac:dyDescent="0.35">
      <c r="C17744" s="21"/>
      <c r="E17744" s="21"/>
      <c r="G17744" s="20"/>
      <c r="I17744" s="20"/>
      <c r="O17744" s="20"/>
      <c r="P17744" s="20"/>
    </row>
    <row r="17745" spans="3:16" x14ac:dyDescent="0.35">
      <c r="C17745" s="21"/>
      <c r="E17745" s="21"/>
      <c r="G17745" s="20"/>
      <c r="I17745" s="20"/>
      <c r="O17745" s="20"/>
      <c r="P17745" s="20"/>
    </row>
    <row r="17746" spans="3:16" x14ac:dyDescent="0.35">
      <c r="C17746" s="21"/>
      <c r="E17746" s="21"/>
      <c r="G17746" s="20"/>
      <c r="I17746" s="20"/>
      <c r="O17746" s="20"/>
      <c r="P17746" s="20"/>
    </row>
    <row r="17747" spans="3:16" x14ac:dyDescent="0.35">
      <c r="C17747" s="21"/>
      <c r="E17747" s="21"/>
      <c r="G17747" s="20"/>
      <c r="I17747" s="20"/>
      <c r="O17747" s="20"/>
      <c r="P17747" s="20"/>
    </row>
    <row r="17748" spans="3:16" x14ac:dyDescent="0.35">
      <c r="C17748" s="21"/>
      <c r="E17748" s="21"/>
      <c r="G17748" s="20"/>
      <c r="I17748" s="20"/>
      <c r="O17748" s="20"/>
      <c r="P17748" s="20"/>
    </row>
    <row r="17749" spans="3:16" x14ac:dyDescent="0.35">
      <c r="C17749" s="21"/>
      <c r="E17749" s="21"/>
      <c r="G17749" s="20"/>
      <c r="I17749" s="20"/>
      <c r="O17749" s="20"/>
      <c r="P17749" s="20"/>
    </row>
    <row r="17750" spans="3:16" x14ac:dyDescent="0.35">
      <c r="C17750" s="21"/>
      <c r="E17750" s="21"/>
      <c r="G17750" s="20"/>
      <c r="I17750" s="20"/>
      <c r="O17750" s="20"/>
      <c r="P17750" s="20"/>
    </row>
    <row r="17751" spans="3:16" x14ac:dyDescent="0.35">
      <c r="C17751" s="21"/>
      <c r="E17751" s="21"/>
      <c r="G17751" s="20"/>
      <c r="I17751" s="20"/>
      <c r="O17751" s="20"/>
      <c r="P17751" s="20"/>
    </row>
    <row r="17752" spans="3:16" x14ac:dyDescent="0.35">
      <c r="C17752" s="21"/>
      <c r="E17752" s="21"/>
      <c r="G17752" s="20"/>
      <c r="I17752" s="20"/>
      <c r="O17752" s="20"/>
      <c r="P17752" s="20"/>
    </row>
    <row r="17753" spans="3:16" x14ac:dyDescent="0.35">
      <c r="C17753" s="21"/>
      <c r="E17753" s="21"/>
      <c r="G17753" s="20"/>
      <c r="I17753" s="20"/>
      <c r="O17753" s="20"/>
      <c r="P17753" s="20"/>
    </row>
    <row r="17754" spans="3:16" x14ac:dyDescent="0.35">
      <c r="C17754" s="21"/>
      <c r="E17754" s="21"/>
      <c r="G17754" s="20"/>
      <c r="I17754" s="20"/>
      <c r="O17754" s="20"/>
      <c r="P17754" s="20"/>
    </row>
    <row r="17755" spans="3:16" x14ac:dyDescent="0.35">
      <c r="C17755" s="21"/>
      <c r="E17755" s="21"/>
      <c r="G17755" s="20"/>
      <c r="I17755" s="20"/>
      <c r="O17755" s="20"/>
      <c r="P17755" s="20"/>
    </row>
    <row r="17756" spans="3:16" x14ac:dyDescent="0.35">
      <c r="C17756" s="21"/>
      <c r="E17756" s="21"/>
      <c r="G17756" s="20"/>
      <c r="I17756" s="20"/>
      <c r="O17756" s="20"/>
      <c r="P17756" s="20"/>
    </row>
    <row r="17757" spans="3:16" x14ac:dyDescent="0.35">
      <c r="C17757" s="21"/>
      <c r="E17757" s="21"/>
      <c r="G17757" s="20"/>
      <c r="I17757" s="20"/>
      <c r="O17757" s="20"/>
      <c r="P17757" s="20"/>
    </row>
    <row r="17758" spans="3:16" x14ac:dyDescent="0.35">
      <c r="C17758" s="21"/>
      <c r="E17758" s="21"/>
      <c r="G17758" s="20"/>
      <c r="I17758" s="20"/>
      <c r="O17758" s="20"/>
      <c r="P17758" s="20"/>
    </row>
    <row r="17759" spans="3:16" x14ac:dyDescent="0.35">
      <c r="C17759" s="21"/>
      <c r="E17759" s="21"/>
      <c r="G17759" s="20"/>
      <c r="I17759" s="20"/>
      <c r="O17759" s="20"/>
      <c r="P17759" s="20"/>
    </row>
    <row r="17760" spans="3:16" x14ac:dyDescent="0.35">
      <c r="C17760" s="21"/>
      <c r="E17760" s="21"/>
      <c r="G17760" s="20"/>
      <c r="I17760" s="20"/>
      <c r="O17760" s="20"/>
      <c r="P17760" s="20"/>
    </row>
    <row r="17761" spans="3:16" x14ac:dyDescent="0.35">
      <c r="C17761" s="21"/>
      <c r="E17761" s="21"/>
      <c r="G17761" s="20"/>
      <c r="I17761" s="20"/>
      <c r="O17761" s="20"/>
      <c r="P17761" s="20"/>
    </row>
    <row r="17762" spans="3:16" x14ac:dyDescent="0.35">
      <c r="C17762" s="21"/>
      <c r="E17762" s="21"/>
      <c r="G17762" s="20"/>
      <c r="I17762" s="20"/>
      <c r="O17762" s="20"/>
      <c r="P17762" s="20"/>
    </row>
    <row r="17763" spans="3:16" x14ac:dyDescent="0.35">
      <c r="C17763" s="21"/>
      <c r="E17763" s="21"/>
      <c r="G17763" s="20"/>
      <c r="I17763" s="20"/>
      <c r="O17763" s="20"/>
      <c r="P17763" s="20"/>
    </row>
    <row r="17764" spans="3:16" x14ac:dyDescent="0.35">
      <c r="C17764" s="21"/>
      <c r="E17764" s="21"/>
      <c r="G17764" s="20"/>
      <c r="I17764" s="20"/>
      <c r="O17764" s="20"/>
      <c r="P17764" s="20"/>
    </row>
    <row r="17765" spans="3:16" x14ac:dyDescent="0.35">
      <c r="C17765" s="21"/>
      <c r="E17765" s="21"/>
      <c r="G17765" s="20"/>
      <c r="I17765" s="20"/>
      <c r="O17765" s="20"/>
      <c r="P17765" s="20"/>
    </row>
    <row r="17766" spans="3:16" x14ac:dyDescent="0.35">
      <c r="C17766" s="21"/>
      <c r="E17766" s="21"/>
      <c r="G17766" s="20"/>
      <c r="I17766" s="20"/>
      <c r="O17766" s="20"/>
      <c r="P17766" s="20"/>
    </row>
    <row r="17767" spans="3:16" x14ac:dyDescent="0.35">
      <c r="C17767" s="21"/>
      <c r="E17767" s="21"/>
      <c r="G17767" s="20"/>
      <c r="I17767" s="20"/>
      <c r="O17767" s="20"/>
      <c r="P17767" s="20"/>
    </row>
    <row r="17768" spans="3:16" x14ac:dyDescent="0.35">
      <c r="C17768" s="21"/>
      <c r="E17768" s="21"/>
      <c r="G17768" s="20"/>
      <c r="I17768" s="20"/>
      <c r="O17768" s="20"/>
      <c r="P17768" s="20"/>
    </row>
    <row r="17769" spans="3:16" x14ac:dyDescent="0.35">
      <c r="C17769" s="21"/>
      <c r="E17769" s="21"/>
      <c r="G17769" s="20"/>
      <c r="I17769" s="20"/>
      <c r="O17769" s="20"/>
      <c r="P17769" s="20"/>
    </row>
    <row r="17770" spans="3:16" x14ac:dyDescent="0.35">
      <c r="C17770" s="21"/>
      <c r="E17770" s="21"/>
      <c r="G17770" s="20"/>
      <c r="I17770" s="20"/>
      <c r="O17770" s="20"/>
      <c r="P17770" s="20"/>
    </row>
    <row r="17771" spans="3:16" x14ac:dyDescent="0.35">
      <c r="C17771" s="21"/>
      <c r="E17771" s="21"/>
      <c r="G17771" s="20"/>
      <c r="I17771" s="20"/>
      <c r="O17771" s="20"/>
      <c r="P17771" s="20"/>
    </row>
    <row r="17772" spans="3:16" x14ac:dyDescent="0.35">
      <c r="C17772" s="21"/>
      <c r="E17772" s="21"/>
      <c r="G17772" s="20"/>
      <c r="I17772" s="20"/>
      <c r="O17772" s="20"/>
      <c r="P17772" s="20"/>
    </row>
    <row r="17773" spans="3:16" x14ac:dyDescent="0.35">
      <c r="C17773" s="21"/>
      <c r="E17773" s="21"/>
      <c r="G17773" s="20"/>
      <c r="I17773" s="20"/>
      <c r="O17773" s="20"/>
      <c r="P17773" s="20"/>
    </row>
    <row r="17774" spans="3:16" x14ac:dyDescent="0.35">
      <c r="C17774" s="21"/>
      <c r="E17774" s="21"/>
      <c r="G17774" s="20"/>
      <c r="I17774" s="20"/>
      <c r="O17774" s="20"/>
      <c r="P17774" s="20"/>
    </row>
    <row r="17775" spans="3:16" x14ac:dyDescent="0.35">
      <c r="C17775" s="21"/>
      <c r="E17775" s="21"/>
      <c r="G17775" s="20"/>
      <c r="I17775" s="20"/>
      <c r="O17775" s="20"/>
      <c r="P17775" s="20"/>
    </row>
    <row r="17776" spans="3:16" x14ac:dyDescent="0.35">
      <c r="C17776" s="21"/>
      <c r="E17776" s="21"/>
      <c r="G17776" s="20"/>
      <c r="I17776" s="20"/>
      <c r="O17776" s="20"/>
      <c r="P17776" s="20"/>
    </row>
    <row r="17777" spans="3:16" x14ac:dyDescent="0.35">
      <c r="C17777" s="21"/>
      <c r="E17777" s="21"/>
      <c r="G17777" s="20"/>
      <c r="I17777" s="20"/>
      <c r="O17777" s="20"/>
      <c r="P17777" s="20"/>
    </row>
    <row r="17778" spans="3:16" x14ac:dyDescent="0.35">
      <c r="C17778" s="21"/>
      <c r="E17778" s="21"/>
      <c r="G17778" s="20"/>
      <c r="I17778" s="20"/>
      <c r="O17778" s="20"/>
      <c r="P17778" s="20"/>
    </row>
    <row r="17779" spans="3:16" x14ac:dyDescent="0.35">
      <c r="C17779" s="21"/>
      <c r="E17779" s="21"/>
      <c r="G17779" s="20"/>
      <c r="I17779" s="20"/>
      <c r="O17779" s="20"/>
      <c r="P17779" s="20"/>
    </row>
    <row r="17780" spans="3:16" x14ac:dyDescent="0.35">
      <c r="C17780" s="21"/>
      <c r="E17780" s="21"/>
      <c r="G17780" s="20"/>
      <c r="I17780" s="20"/>
      <c r="O17780" s="20"/>
      <c r="P17780" s="20"/>
    </row>
    <row r="17781" spans="3:16" x14ac:dyDescent="0.35">
      <c r="C17781" s="21"/>
      <c r="E17781" s="21"/>
      <c r="G17781" s="20"/>
      <c r="I17781" s="20"/>
      <c r="O17781" s="20"/>
      <c r="P17781" s="20"/>
    </row>
    <row r="17782" spans="3:16" x14ac:dyDescent="0.35">
      <c r="C17782" s="21"/>
      <c r="E17782" s="21"/>
      <c r="G17782" s="20"/>
      <c r="I17782" s="20"/>
      <c r="O17782" s="20"/>
      <c r="P17782" s="20"/>
    </row>
    <row r="17783" spans="3:16" x14ac:dyDescent="0.35">
      <c r="C17783" s="21"/>
      <c r="E17783" s="21"/>
      <c r="G17783" s="20"/>
      <c r="I17783" s="20"/>
      <c r="O17783" s="20"/>
      <c r="P17783" s="20"/>
    </row>
    <row r="17784" spans="3:16" x14ac:dyDescent="0.35">
      <c r="C17784" s="21"/>
      <c r="E17784" s="21"/>
      <c r="G17784" s="20"/>
      <c r="I17784" s="20"/>
      <c r="O17784" s="20"/>
      <c r="P17784" s="20"/>
    </row>
    <row r="17785" spans="3:16" x14ac:dyDescent="0.35">
      <c r="C17785" s="21"/>
      <c r="E17785" s="21"/>
      <c r="G17785" s="20"/>
      <c r="I17785" s="20"/>
      <c r="O17785" s="20"/>
      <c r="P17785" s="20"/>
    </row>
    <row r="17786" spans="3:16" x14ac:dyDescent="0.35">
      <c r="C17786" s="21"/>
      <c r="E17786" s="21"/>
      <c r="G17786" s="20"/>
      <c r="I17786" s="20"/>
      <c r="O17786" s="20"/>
      <c r="P17786" s="20"/>
    </row>
    <row r="17787" spans="3:16" x14ac:dyDescent="0.35">
      <c r="C17787" s="21"/>
      <c r="E17787" s="21"/>
      <c r="G17787" s="20"/>
      <c r="I17787" s="20"/>
      <c r="O17787" s="20"/>
      <c r="P17787" s="20"/>
    </row>
    <row r="17788" spans="3:16" x14ac:dyDescent="0.35">
      <c r="C17788" s="21"/>
      <c r="E17788" s="21"/>
      <c r="G17788" s="20"/>
      <c r="I17788" s="20"/>
      <c r="O17788" s="20"/>
      <c r="P17788" s="20"/>
    </row>
    <row r="17789" spans="3:16" x14ac:dyDescent="0.35">
      <c r="C17789" s="21"/>
      <c r="E17789" s="21"/>
      <c r="G17789" s="20"/>
      <c r="I17789" s="20"/>
      <c r="O17789" s="20"/>
      <c r="P17789" s="20"/>
    </row>
    <row r="17790" spans="3:16" x14ac:dyDescent="0.35">
      <c r="C17790" s="21"/>
      <c r="E17790" s="21"/>
      <c r="G17790" s="20"/>
      <c r="I17790" s="20"/>
      <c r="O17790" s="20"/>
      <c r="P17790" s="20"/>
    </row>
    <row r="17791" spans="3:16" x14ac:dyDescent="0.35">
      <c r="C17791" s="21"/>
      <c r="E17791" s="21"/>
      <c r="G17791" s="20"/>
      <c r="I17791" s="20"/>
      <c r="O17791" s="20"/>
      <c r="P17791" s="20"/>
    </row>
    <row r="17792" spans="3:16" x14ac:dyDescent="0.35">
      <c r="C17792" s="21"/>
      <c r="E17792" s="21"/>
      <c r="G17792" s="20"/>
      <c r="I17792" s="20"/>
      <c r="O17792" s="20"/>
      <c r="P17792" s="20"/>
    </row>
    <row r="17793" spans="3:16" x14ac:dyDescent="0.35">
      <c r="C17793" s="21"/>
      <c r="E17793" s="21"/>
      <c r="G17793" s="20"/>
      <c r="I17793" s="20"/>
      <c r="O17793" s="20"/>
      <c r="P17793" s="20"/>
    </row>
    <row r="17794" spans="3:16" x14ac:dyDescent="0.35">
      <c r="C17794" s="21"/>
      <c r="E17794" s="21"/>
      <c r="G17794" s="20"/>
      <c r="I17794" s="20"/>
      <c r="O17794" s="20"/>
      <c r="P17794" s="20"/>
    </row>
    <row r="17795" spans="3:16" x14ac:dyDescent="0.35">
      <c r="C17795" s="21"/>
      <c r="E17795" s="21"/>
      <c r="G17795" s="20"/>
      <c r="I17795" s="20"/>
      <c r="O17795" s="20"/>
      <c r="P17795" s="20"/>
    </row>
    <row r="17796" spans="3:16" x14ac:dyDescent="0.35">
      <c r="C17796" s="21"/>
      <c r="E17796" s="21"/>
      <c r="G17796" s="20"/>
      <c r="I17796" s="20"/>
      <c r="O17796" s="20"/>
      <c r="P17796" s="20"/>
    </row>
    <row r="17797" spans="3:16" x14ac:dyDescent="0.35">
      <c r="C17797" s="21"/>
      <c r="E17797" s="21"/>
      <c r="G17797" s="20"/>
      <c r="I17797" s="20"/>
      <c r="O17797" s="20"/>
      <c r="P17797" s="20"/>
    </row>
    <row r="17798" spans="3:16" x14ac:dyDescent="0.35">
      <c r="C17798" s="21"/>
      <c r="E17798" s="21"/>
      <c r="G17798" s="20"/>
      <c r="I17798" s="20"/>
      <c r="O17798" s="20"/>
      <c r="P17798" s="20"/>
    </row>
    <row r="17799" spans="3:16" x14ac:dyDescent="0.35">
      <c r="C17799" s="21"/>
      <c r="E17799" s="21"/>
      <c r="G17799" s="20"/>
      <c r="I17799" s="20"/>
      <c r="O17799" s="20"/>
      <c r="P17799" s="20"/>
    </row>
    <row r="17800" spans="3:16" x14ac:dyDescent="0.35">
      <c r="C17800" s="21"/>
      <c r="E17800" s="21"/>
      <c r="G17800" s="20"/>
      <c r="I17800" s="20"/>
      <c r="O17800" s="20"/>
      <c r="P17800" s="20"/>
    </row>
    <row r="17801" spans="3:16" x14ac:dyDescent="0.35">
      <c r="C17801" s="21"/>
      <c r="E17801" s="21"/>
      <c r="G17801" s="20"/>
      <c r="I17801" s="20"/>
      <c r="O17801" s="20"/>
      <c r="P17801" s="20"/>
    </row>
    <row r="17802" spans="3:16" x14ac:dyDescent="0.35">
      <c r="C17802" s="21"/>
      <c r="E17802" s="21"/>
      <c r="G17802" s="20"/>
      <c r="I17802" s="20"/>
      <c r="O17802" s="20"/>
      <c r="P17802" s="20"/>
    </row>
    <row r="17803" spans="3:16" x14ac:dyDescent="0.35">
      <c r="C17803" s="21"/>
      <c r="E17803" s="21"/>
      <c r="G17803" s="20"/>
      <c r="I17803" s="20"/>
      <c r="O17803" s="20"/>
      <c r="P17803" s="20"/>
    </row>
    <row r="17804" spans="3:16" x14ac:dyDescent="0.35">
      <c r="C17804" s="21"/>
      <c r="E17804" s="21"/>
      <c r="G17804" s="20"/>
      <c r="I17804" s="20"/>
      <c r="O17804" s="20"/>
      <c r="P17804" s="20"/>
    </row>
    <row r="17805" spans="3:16" x14ac:dyDescent="0.35">
      <c r="C17805" s="21"/>
      <c r="E17805" s="21"/>
      <c r="G17805" s="20"/>
      <c r="I17805" s="20"/>
      <c r="O17805" s="20"/>
      <c r="P17805" s="20"/>
    </row>
    <row r="17806" spans="3:16" x14ac:dyDescent="0.35">
      <c r="C17806" s="21"/>
      <c r="E17806" s="21"/>
      <c r="G17806" s="20"/>
      <c r="I17806" s="20"/>
      <c r="O17806" s="20"/>
      <c r="P17806" s="20"/>
    </row>
    <row r="17807" spans="3:16" x14ac:dyDescent="0.35">
      <c r="C17807" s="21"/>
      <c r="E17807" s="21"/>
      <c r="G17807" s="20"/>
      <c r="I17807" s="20"/>
      <c r="O17807" s="20"/>
      <c r="P17807" s="20"/>
    </row>
    <row r="17808" spans="3:16" x14ac:dyDescent="0.35">
      <c r="C17808" s="21"/>
      <c r="E17808" s="21"/>
      <c r="G17808" s="20"/>
      <c r="I17808" s="20"/>
      <c r="O17808" s="20"/>
      <c r="P17808" s="20"/>
    </row>
    <row r="17809" spans="3:16" x14ac:dyDescent="0.35">
      <c r="C17809" s="21"/>
      <c r="E17809" s="21"/>
      <c r="G17809" s="20"/>
      <c r="I17809" s="20"/>
      <c r="O17809" s="20"/>
      <c r="P17809" s="20"/>
    </row>
    <row r="17810" spans="3:16" x14ac:dyDescent="0.35">
      <c r="C17810" s="21"/>
      <c r="E17810" s="21"/>
      <c r="G17810" s="20"/>
      <c r="I17810" s="20"/>
      <c r="O17810" s="20"/>
      <c r="P17810" s="20"/>
    </row>
    <row r="17811" spans="3:16" x14ac:dyDescent="0.35">
      <c r="C17811" s="21"/>
      <c r="E17811" s="21"/>
      <c r="G17811" s="20"/>
      <c r="I17811" s="20"/>
      <c r="O17811" s="20"/>
      <c r="P17811" s="20"/>
    </row>
    <row r="17812" spans="3:16" x14ac:dyDescent="0.35">
      <c r="C17812" s="21"/>
      <c r="E17812" s="21"/>
      <c r="G17812" s="20"/>
      <c r="I17812" s="20"/>
      <c r="O17812" s="20"/>
      <c r="P17812" s="20"/>
    </row>
    <row r="17813" spans="3:16" x14ac:dyDescent="0.35">
      <c r="C17813" s="21"/>
      <c r="E17813" s="21"/>
      <c r="G17813" s="20"/>
      <c r="I17813" s="20"/>
      <c r="O17813" s="20"/>
      <c r="P17813" s="20"/>
    </row>
    <row r="17814" spans="3:16" x14ac:dyDescent="0.35">
      <c r="C17814" s="21"/>
      <c r="E17814" s="21"/>
      <c r="G17814" s="20"/>
      <c r="I17814" s="20"/>
      <c r="O17814" s="20"/>
      <c r="P17814" s="20"/>
    </row>
    <row r="17815" spans="3:16" x14ac:dyDescent="0.35">
      <c r="C17815" s="21"/>
      <c r="E17815" s="21"/>
      <c r="G17815" s="20"/>
      <c r="I17815" s="20"/>
      <c r="O17815" s="20"/>
      <c r="P17815" s="20"/>
    </row>
    <row r="17816" spans="3:16" x14ac:dyDescent="0.35">
      <c r="C17816" s="21"/>
      <c r="E17816" s="21"/>
      <c r="G17816" s="20"/>
      <c r="I17816" s="20"/>
      <c r="O17816" s="20"/>
      <c r="P17816" s="20"/>
    </row>
    <row r="17817" spans="3:16" x14ac:dyDescent="0.35">
      <c r="C17817" s="21"/>
      <c r="E17817" s="21"/>
      <c r="G17817" s="20"/>
      <c r="I17817" s="20"/>
      <c r="O17817" s="20"/>
      <c r="P17817" s="20"/>
    </row>
    <row r="17818" spans="3:16" x14ac:dyDescent="0.35">
      <c r="C17818" s="21"/>
      <c r="E17818" s="21"/>
      <c r="G17818" s="20"/>
      <c r="I17818" s="20"/>
      <c r="O17818" s="20"/>
      <c r="P17818" s="20"/>
    </row>
    <row r="17819" spans="3:16" x14ac:dyDescent="0.35">
      <c r="C17819" s="21"/>
      <c r="E17819" s="21"/>
      <c r="G17819" s="20"/>
      <c r="I17819" s="20"/>
      <c r="O17819" s="20"/>
      <c r="P17819" s="20"/>
    </row>
    <row r="17820" spans="3:16" x14ac:dyDescent="0.35">
      <c r="C17820" s="21"/>
      <c r="E17820" s="21"/>
      <c r="G17820" s="20"/>
      <c r="I17820" s="20"/>
      <c r="O17820" s="20"/>
      <c r="P17820" s="20"/>
    </row>
    <row r="17821" spans="3:16" x14ac:dyDescent="0.35">
      <c r="C17821" s="21"/>
      <c r="E17821" s="21"/>
      <c r="G17821" s="20"/>
      <c r="I17821" s="20"/>
      <c r="O17821" s="20"/>
      <c r="P17821" s="20"/>
    </row>
    <row r="17822" spans="3:16" x14ac:dyDescent="0.35">
      <c r="C17822" s="21"/>
      <c r="E17822" s="21"/>
      <c r="G17822" s="20"/>
      <c r="I17822" s="20"/>
      <c r="O17822" s="20"/>
      <c r="P17822" s="20"/>
    </row>
    <row r="17823" spans="3:16" x14ac:dyDescent="0.35">
      <c r="C17823" s="21"/>
      <c r="E17823" s="21"/>
      <c r="G17823" s="20"/>
      <c r="I17823" s="20"/>
      <c r="O17823" s="20"/>
      <c r="P17823" s="20"/>
    </row>
    <row r="17824" spans="3:16" x14ac:dyDescent="0.35">
      <c r="C17824" s="21"/>
      <c r="E17824" s="21"/>
      <c r="G17824" s="20"/>
      <c r="I17824" s="20"/>
      <c r="O17824" s="20"/>
      <c r="P17824" s="20"/>
    </row>
    <row r="17825" spans="3:16" x14ac:dyDescent="0.35">
      <c r="C17825" s="21"/>
      <c r="E17825" s="21"/>
      <c r="G17825" s="20"/>
      <c r="I17825" s="20"/>
      <c r="O17825" s="20"/>
      <c r="P17825" s="20"/>
    </row>
    <row r="17826" spans="3:16" x14ac:dyDescent="0.35">
      <c r="C17826" s="21"/>
      <c r="E17826" s="21"/>
      <c r="G17826" s="20"/>
      <c r="I17826" s="20"/>
      <c r="O17826" s="20"/>
      <c r="P17826" s="20"/>
    </row>
    <row r="17827" spans="3:16" x14ac:dyDescent="0.35">
      <c r="C17827" s="21"/>
      <c r="E17827" s="21"/>
      <c r="G17827" s="20"/>
      <c r="I17827" s="20"/>
      <c r="O17827" s="20"/>
      <c r="P17827" s="20"/>
    </row>
    <row r="17828" spans="3:16" x14ac:dyDescent="0.35">
      <c r="C17828" s="21"/>
      <c r="E17828" s="21"/>
      <c r="G17828" s="20"/>
      <c r="I17828" s="20"/>
      <c r="O17828" s="20"/>
      <c r="P17828" s="20"/>
    </row>
    <row r="17829" spans="3:16" x14ac:dyDescent="0.35">
      <c r="C17829" s="21"/>
      <c r="E17829" s="21"/>
      <c r="G17829" s="20"/>
      <c r="I17829" s="20"/>
      <c r="O17829" s="20"/>
      <c r="P17829" s="20"/>
    </row>
    <row r="17830" spans="3:16" x14ac:dyDescent="0.35">
      <c r="C17830" s="21"/>
      <c r="E17830" s="21"/>
      <c r="G17830" s="20"/>
      <c r="I17830" s="20"/>
      <c r="O17830" s="20"/>
      <c r="P17830" s="20"/>
    </row>
    <row r="17831" spans="3:16" x14ac:dyDescent="0.35">
      <c r="C17831" s="21"/>
      <c r="E17831" s="21"/>
      <c r="G17831" s="20"/>
      <c r="I17831" s="20"/>
      <c r="O17831" s="20"/>
      <c r="P17831" s="20"/>
    </row>
    <row r="17832" spans="3:16" x14ac:dyDescent="0.35">
      <c r="C17832" s="21"/>
      <c r="E17832" s="21"/>
      <c r="G17832" s="20"/>
      <c r="I17832" s="20"/>
      <c r="O17832" s="20"/>
      <c r="P17832" s="20"/>
    </row>
    <row r="17833" spans="3:16" x14ac:dyDescent="0.35">
      <c r="C17833" s="21"/>
      <c r="E17833" s="21"/>
      <c r="G17833" s="20"/>
      <c r="I17833" s="20"/>
      <c r="O17833" s="20"/>
      <c r="P17833" s="20"/>
    </row>
    <row r="17834" spans="3:16" x14ac:dyDescent="0.35">
      <c r="C17834" s="21"/>
      <c r="E17834" s="21"/>
      <c r="G17834" s="20"/>
      <c r="I17834" s="20"/>
      <c r="O17834" s="20"/>
      <c r="P17834" s="20"/>
    </row>
    <row r="17835" spans="3:16" x14ac:dyDescent="0.35">
      <c r="C17835" s="21"/>
      <c r="E17835" s="21"/>
      <c r="G17835" s="20"/>
      <c r="I17835" s="20"/>
      <c r="O17835" s="20"/>
      <c r="P17835" s="20"/>
    </row>
    <row r="17836" spans="3:16" x14ac:dyDescent="0.35">
      <c r="C17836" s="21"/>
      <c r="E17836" s="21"/>
      <c r="G17836" s="20"/>
      <c r="I17836" s="20"/>
      <c r="O17836" s="20"/>
      <c r="P17836" s="20"/>
    </row>
    <row r="17837" spans="3:16" x14ac:dyDescent="0.35">
      <c r="C17837" s="21"/>
      <c r="E17837" s="21"/>
      <c r="G17837" s="20"/>
      <c r="I17837" s="20"/>
      <c r="O17837" s="20"/>
      <c r="P17837" s="20"/>
    </row>
    <row r="17838" spans="3:16" x14ac:dyDescent="0.35">
      <c r="C17838" s="21"/>
      <c r="E17838" s="21"/>
      <c r="G17838" s="20"/>
      <c r="I17838" s="20"/>
      <c r="O17838" s="20"/>
      <c r="P17838" s="20"/>
    </row>
    <row r="17839" spans="3:16" x14ac:dyDescent="0.35">
      <c r="C17839" s="21"/>
      <c r="E17839" s="21"/>
      <c r="G17839" s="20"/>
      <c r="I17839" s="20"/>
      <c r="O17839" s="20"/>
      <c r="P17839" s="20"/>
    </row>
    <row r="17840" spans="3:16" x14ac:dyDescent="0.35">
      <c r="C17840" s="21"/>
      <c r="E17840" s="21"/>
      <c r="G17840" s="20"/>
      <c r="I17840" s="20"/>
      <c r="O17840" s="20"/>
      <c r="P17840" s="20"/>
    </row>
    <row r="17841" spans="3:16" x14ac:dyDescent="0.35">
      <c r="C17841" s="21"/>
      <c r="E17841" s="21"/>
      <c r="G17841" s="20"/>
      <c r="I17841" s="20"/>
      <c r="O17841" s="20"/>
      <c r="P17841" s="20"/>
    </row>
    <row r="17842" spans="3:16" x14ac:dyDescent="0.35">
      <c r="C17842" s="21"/>
      <c r="E17842" s="21"/>
      <c r="G17842" s="20"/>
      <c r="I17842" s="20"/>
      <c r="O17842" s="20"/>
      <c r="P17842" s="20"/>
    </row>
    <row r="17843" spans="3:16" x14ac:dyDescent="0.35">
      <c r="C17843" s="21"/>
      <c r="E17843" s="21"/>
      <c r="G17843" s="20"/>
      <c r="I17843" s="20"/>
      <c r="O17843" s="20"/>
      <c r="P17843" s="20"/>
    </row>
    <row r="17844" spans="3:16" x14ac:dyDescent="0.35">
      <c r="C17844" s="21"/>
      <c r="E17844" s="21"/>
      <c r="G17844" s="20"/>
      <c r="I17844" s="20"/>
      <c r="O17844" s="20"/>
      <c r="P17844" s="20"/>
    </row>
    <row r="17845" spans="3:16" x14ac:dyDescent="0.35">
      <c r="C17845" s="21"/>
      <c r="E17845" s="21"/>
      <c r="G17845" s="20"/>
      <c r="I17845" s="20"/>
      <c r="O17845" s="20"/>
      <c r="P17845" s="20"/>
    </row>
    <row r="17846" spans="3:16" x14ac:dyDescent="0.35">
      <c r="C17846" s="21"/>
      <c r="E17846" s="21"/>
      <c r="G17846" s="20"/>
      <c r="I17846" s="20"/>
      <c r="O17846" s="20"/>
      <c r="P17846" s="20"/>
    </row>
    <row r="17847" spans="3:16" x14ac:dyDescent="0.35">
      <c r="C17847" s="21"/>
      <c r="E17847" s="21"/>
      <c r="G17847" s="20"/>
      <c r="I17847" s="20"/>
      <c r="O17847" s="20"/>
      <c r="P17847" s="20"/>
    </row>
    <row r="17848" spans="3:16" x14ac:dyDescent="0.35">
      <c r="C17848" s="21"/>
      <c r="E17848" s="21"/>
      <c r="G17848" s="20"/>
      <c r="I17848" s="20"/>
      <c r="O17848" s="20"/>
      <c r="P17848" s="20"/>
    </row>
    <row r="17849" spans="3:16" x14ac:dyDescent="0.35">
      <c r="C17849" s="21"/>
      <c r="E17849" s="21"/>
      <c r="G17849" s="20"/>
      <c r="I17849" s="20"/>
      <c r="O17849" s="20"/>
      <c r="P17849" s="20"/>
    </row>
    <row r="17850" spans="3:16" x14ac:dyDescent="0.35">
      <c r="C17850" s="21"/>
      <c r="E17850" s="21"/>
      <c r="G17850" s="20"/>
      <c r="I17850" s="20"/>
      <c r="O17850" s="20"/>
      <c r="P17850" s="20"/>
    </row>
    <row r="17851" spans="3:16" x14ac:dyDescent="0.35">
      <c r="C17851" s="21"/>
      <c r="E17851" s="21"/>
      <c r="G17851" s="20"/>
      <c r="I17851" s="20"/>
      <c r="O17851" s="20"/>
      <c r="P17851" s="20"/>
    </row>
    <row r="17852" spans="3:16" x14ac:dyDescent="0.35">
      <c r="C17852" s="21"/>
      <c r="E17852" s="21"/>
      <c r="G17852" s="20"/>
      <c r="I17852" s="20"/>
      <c r="O17852" s="20"/>
      <c r="P17852" s="20"/>
    </row>
    <row r="17853" spans="3:16" x14ac:dyDescent="0.35">
      <c r="C17853" s="21"/>
      <c r="E17853" s="21"/>
      <c r="G17853" s="20"/>
      <c r="I17853" s="20"/>
      <c r="O17853" s="20"/>
      <c r="P17853" s="20"/>
    </row>
    <row r="17854" spans="3:16" x14ac:dyDescent="0.35">
      <c r="C17854" s="21"/>
      <c r="E17854" s="21"/>
      <c r="G17854" s="20"/>
      <c r="I17854" s="20"/>
      <c r="O17854" s="20"/>
      <c r="P17854" s="20"/>
    </row>
    <row r="17855" spans="3:16" x14ac:dyDescent="0.35">
      <c r="C17855" s="21"/>
      <c r="E17855" s="21"/>
      <c r="G17855" s="20"/>
      <c r="I17855" s="20"/>
      <c r="O17855" s="20"/>
      <c r="P17855" s="20"/>
    </row>
    <row r="17856" spans="3:16" x14ac:dyDescent="0.35">
      <c r="C17856" s="21"/>
      <c r="E17856" s="21"/>
      <c r="G17856" s="20"/>
      <c r="I17856" s="20"/>
      <c r="O17856" s="20"/>
      <c r="P17856" s="20"/>
    </row>
    <row r="17857" spans="3:16" x14ac:dyDescent="0.35">
      <c r="C17857" s="21"/>
      <c r="E17857" s="21"/>
      <c r="G17857" s="20"/>
      <c r="I17857" s="20"/>
      <c r="O17857" s="20"/>
      <c r="P17857" s="20"/>
    </row>
    <row r="17858" spans="3:16" x14ac:dyDescent="0.35">
      <c r="C17858" s="21"/>
      <c r="E17858" s="21"/>
      <c r="G17858" s="20"/>
      <c r="I17858" s="20"/>
      <c r="O17858" s="20"/>
      <c r="P17858" s="20"/>
    </row>
    <row r="17859" spans="3:16" x14ac:dyDescent="0.35">
      <c r="C17859" s="21"/>
      <c r="E17859" s="21"/>
      <c r="G17859" s="20"/>
      <c r="I17859" s="20"/>
      <c r="O17859" s="20"/>
      <c r="P17859" s="20"/>
    </row>
    <row r="17860" spans="3:16" x14ac:dyDescent="0.35">
      <c r="C17860" s="21"/>
      <c r="E17860" s="21"/>
      <c r="G17860" s="20"/>
      <c r="I17860" s="20"/>
      <c r="O17860" s="20"/>
      <c r="P17860" s="20"/>
    </row>
    <row r="17861" spans="3:16" x14ac:dyDescent="0.35">
      <c r="C17861" s="21"/>
      <c r="E17861" s="21"/>
      <c r="G17861" s="20"/>
      <c r="I17861" s="20"/>
      <c r="O17861" s="20"/>
      <c r="P17861" s="20"/>
    </row>
    <row r="17862" spans="3:16" x14ac:dyDescent="0.35">
      <c r="C17862" s="21"/>
      <c r="E17862" s="21"/>
      <c r="G17862" s="20"/>
      <c r="I17862" s="20"/>
      <c r="O17862" s="20"/>
      <c r="P17862" s="20"/>
    </row>
    <row r="17863" spans="3:16" x14ac:dyDescent="0.35">
      <c r="C17863" s="21"/>
      <c r="E17863" s="21"/>
      <c r="G17863" s="20"/>
      <c r="I17863" s="20"/>
      <c r="O17863" s="20"/>
      <c r="P17863" s="20"/>
    </row>
    <row r="17864" spans="3:16" x14ac:dyDescent="0.35">
      <c r="C17864" s="21"/>
      <c r="E17864" s="21"/>
      <c r="G17864" s="20"/>
      <c r="I17864" s="20"/>
      <c r="O17864" s="20"/>
      <c r="P17864" s="20"/>
    </row>
    <row r="17865" spans="3:16" x14ac:dyDescent="0.35">
      <c r="C17865" s="21"/>
      <c r="E17865" s="21"/>
      <c r="G17865" s="20"/>
      <c r="I17865" s="20"/>
      <c r="O17865" s="20"/>
      <c r="P17865" s="20"/>
    </row>
    <row r="17866" spans="3:16" x14ac:dyDescent="0.35">
      <c r="C17866" s="21"/>
      <c r="E17866" s="21"/>
      <c r="G17866" s="20"/>
      <c r="I17866" s="20"/>
      <c r="O17866" s="20"/>
      <c r="P17866" s="20"/>
    </row>
    <row r="17867" spans="3:16" x14ac:dyDescent="0.35">
      <c r="C17867" s="21"/>
      <c r="E17867" s="21"/>
      <c r="G17867" s="20"/>
      <c r="I17867" s="20"/>
      <c r="O17867" s="20"/>
      <c r="P17867" s="20"/>
    </row>
    <row r="17868" spans="3:16" x14ac:dyDescent="0.35">
      <c r="C17868" s="21"/>
      <c r="E17868" s="21"/>
      <c r="G17868" s="20"/>
      <c r="I17868" s="20"/>
      <c r="O17868" s="20"/>
      <c r="P17868" s="20"/>
    </row>
    <row r="17869" spans="3:16" x14ac:dyDescent="0.35">
      <c r="C17869" s="21"/>
      <c r="E17869" s="21"/>
      <c r="G17869" s="20"/>
      <c r="I17869" s="20"/>
      <c r="O17869" s="20"/>
      <c r="P17869" s="20"/>
    </row>
    <row r="17870" spans="3:16" x14ac:dyDescent="0.35">
      <c r="C17870" s="21"/>
      <c r="E17870" s="21"/>
      <c r="G17870" s="20"/>
      <c r="I17870" s="20"/>
      <c r="O17870" s="20"/>
      <c r="P17870" s="20"/>
    </row>
    <row r="17871" spans="3:16" x14ac:dyDescent="0.35">
      <c r="C17871" s="21"/>
      <c r="E17871" s="21"/>
      <c r="G17871" s="20"/>
      <c r="I17871" s="20"/>
      <c r="O17871" s="20"/>
      <c r="P17871" s="20"/>
    </row>
    <row r="17872" spans="3:16" x14ac:dyDescent="0.35">
      <c r="C17872" s="21"/>
      <c r="E17872" s="21"/>
      <c r="G17872" s="20"/>
      <c r="I17872" s="20"/>
      <c r="O17872" s="20"/>
      <c r="P17872" s="20"/>
    </row>
    <row r="17873" spans="3:16" x14ac:dyDescent="0.35">
      <c r="C17873" s="21"/>
      <c r="E17873" s="21"/>
      <c r="G17873" s="20"/>
      <c r="I17873" s="20"/>
      <c r="O17873" s="20"/>
      <c r="P17873" s="20"/>
    </row>
    <row r="17874" spans="3:16" x14ac:dyDescent="0.35">
      <c r="C17874" s="21"/>
      <c r="E17874" s="21"/>
      <c r="G17874" s="20"/>
      <c r="I17874" s="20"/>
      <c r="O17874" s="20"/>
      <c r="P17874" s="20"/>
    </row>
    <row r="17875" spans="3:16" x14ac:dyDescent="0.35">
      <c r="C17875" s="21"/>
      <c r="E17875" s="21"/>
      <c r="G17875" s="20"/>
      <c r="I17875" s="20"/>
      <c r="O17875" s="20"/>
      <c r="P17875" s="20"/>
    </row>
    <row r="17876" spans="3:16" x14ac:dyDescent="0.35">
      <c r="C17876" s="21"/>
      <c r="E17876" s="21"/>
      <c r="G17876" s="20"/>
      <c r="I17876" s="20"/>
      <c r="O17876" s="20"/>
      <c r="P17876" s="20"/>
    </row>
    <row r="17877" spans="3:16" x14ac:dyDescent="0.35">
      <c r="C17877" s="21"/>
      <c r="E17877" s="21"/>
      <c r="G17877" s="20"/>
      <c r="I17877" s="20"/>
      <c r="O17877" s="20"/>
      <c r="P17877" s="20"/>
    </row>
    <row r="17878" spans="3:16" x14ac:dyDescent="0.35">
      <c r="C17878" s="21"/>
      <c r="E17878" s="21"/>
      <c r="G17878" s="20"/>
      <c r="I17878" s="20"/>
      <c r="O17878" s="20"/>
      <c r="P17878" s="20"/>
    </row>
    <row r="17879" spans="3:16" x14ac:dyDescent="0.35">
      <c r="C17879" s="21"/>
      <c r="E17879" s="21"/>
      <c r="G17879" s="20"/>
      <c r="I17879" s="20"/>
      <c r="O17879" s="20"/>
      <c r="P17879" s="20"/>
    </row>
    <row r="17880" spans="3:16" x14ac:dyDescent="0.35">
      <c r="C17880" s="21"/>
      <c r="E17880" s="21"/>
      <c r="G17880" s="20"/>
      <c r="I17880" s="20"/>
      <c r="O17880" s="20"/>
      <c r="P17880" s="20"/>
    </row>
    <row r="17881" spans="3:16" x14ac:dyDescent="0.35">
      <c r="C17881" s="21"/>
      <c r="E17881" s="21"/>
      <c r="G17881" s="20"/>
      <c r="I17881" s="20"/>
      <c r="O17881" s="20"/>
      <c r="P17881" s="20"/>
    </row>
    <row r="17882" spans="3:16" x14ac:dyDescent="0.35">
      <c r="C17882" s="21"/>
      <c r="E17882" s="21"/>
      <c r="G17882" s="20"/>
      <c r="I17882" s="20"/>
      <c r="O17882" s="20"/>
      <c r="P17882" s="20"/>
    </row>
    <row r="17883" spans="3:16" x14ac:dyDescent="0.35">
      <c r="C17883" s="21"/>
      <c r="E17883" s="21"/>
      <c r="G17883" s="20"/>
      <c r="I17883" s="20"/>
      <c r="O17883" s="20"/>
      <c r="P17883" s="20"/>
    </row>
    <row r="17884" spans="3:16" x14ac:dyDescent="0.35">
      <c r="C17884" s="21"/>
      <c r="E17884" s="21"/>
      <c r="G17884" s="20"/>
      <c r="I17884" s="20"/>
      <c r="O17884" s="20"/>
      <c r="P17884" s="20"/>
    </row>
    <row r="17885" spans="3:16" x14ac:dyDescent="0.35">
      <c r="C17885" s="21"/>
      <c r="E17885" s="21"/>
      <c r="G17885" s="20"/>
      <c r="I17885" s="20"/>
      <c r="O17885" s="20"/>
      <c r="P17885" s="20"/>
    </row>
    <row r="17886" spans="3:16" x14ac:dyDescent="0.35">
      <c r="C17886" s="21"/>
      <c r="E17886" s="21"/>
      <c r="G17886" s="20"/>
      <c r="I17886" s="20"/>
      <c r="O17886" s="20"/>
      <c r="P17886" s="20"/>
    </row>
    <row r="17887" spans="3:16" x14ac:dyDescent="0.35">
      <c r="C17887" s="21"/>
      <c r="E17887" s="21"/>
      <c r="G17887" s="20"/>
      <c r="I17887" s="20"/>
      <c r="O17887" s="20"/>
      <c r="P17887" s="20"/>
    </row>
    <row r="17888" spans="3:16" x14ac:dyDescent="0.35">
      <c r="C17888" s="21"/>
      <c r="E17888" s="21"/>
      <c r="G17888" s="20"/>
      <c r="I17888" s="20"/>
      <c r="O17888" s="20"/>
      <c r="P17888" s="20"/>
    </row>
    <row r="17889" spans="3:16" x14ac:dyDescent="0.35">
      <c r="C17889" s="21"/>
      <c r="E17889" s="21"/>
      <c r="G17889" s="20"/>
      <c r="I17889" s="20"/>
      <c r="O17889" s="20"/>
      <c r="P17889" s="20"/>
    </row>
    <row r="17890" spans="3:16" x14ac:dyDescent="0.35">
      <c r="C17890" s="21"/>
      <c r="E17890" s="21"/>
      <c r="G17890" s="20"/>
      <c r="I17890" s="20"/>
      <c r="O17890" s="20"/>
      <c r="P17890" s="20"/>
    </row>
    <row r="17891" spans="3:16" x14ac:dyDescent="0.35">
      <c r="C17891" s="21"/>
      <c r="E17891" s="21"/>
      <c r="G17891" s="20"/>
      <c r="I17891" s="20"/>
      <c r="O17891" s="20"/>
      <c r="P17891" s="20"/>
    </row>
    <row r="17892" spans="3:16" x14ac:dyDescent="0.35">
      <c r="C17892" s="21"/>
      <c r="E17892" s="21"/>
      <c r="G17892" s="20"/>
      <c r="I17892" s="20"/>
      <c r="O17892" s="20"/>
      <c r="P17892" s="20"/>
    </row>
    <row r="17893" spans="3:16" x14ac:dyDescent="0.35">
      <c r="C17893" s="21"/>
      <c r="E17893" s="21"/>
      <c r="G17893" s="20"/>
      <c r="I17893" s="20"/>
      <c r="O17893" s="20"/>
      <c r="P17893" s="20"/>
    </row>
    <row r="17894" spans="3:16" x14ac:dyDescent="0.35">
      <c r="C17894" s="21"/>
      <c r="E17894" s="21"/>
      <c r="G17894" s="20"/>
      <c r="I17894" s="20"/>
      <c r="O17894" s="20"/>
      <c r="P17894" s="20"/>
    </row>
    <row r="17895" spans="3:16" x14ac:dyDescent="0.35">
      <c r="C17895" s="21"/>
      <c r="E17895" s="21"/>
      <c r="G17895" s="20"/>
      <c r="I17895" s="20"/>
      <c r="O17895" s="20"/>
      <c r="P17895" s="20"/>
    </row>
    <row r="17896" spans="3:16" x14ac:dyDescent="0.35">
      <c r="C17896" s="21"/>
      <c r="E17896" s="21"/>
      <c r="G17896" s="20"/>
      <c r="I17896" s="20"/>
      <c r="O17896" s="20"/>
      <c r="P17896" s="20"/>
    </row>
    <row r="17897" spans="3:16" x14ac:dyDescent="0.35">
      <c r="C17897" s="21"/>
      <c r="E17897" s="21"/>
      <c r="G17897" s="20"/>
      <c r="I17897" s="20"/>
      <c r="O17897" s="20"/>
      <c r="P17897" s="20"/>
    </row>
    <row r="17898" spans="3:16" x14ac:dyDescent="0.35">
      <c r="C17898" s="21"/>
      <c r="E17898" s="21"/>
      <c r="G17898" s="20"/>
      <c r="I17898" s="20"/>
      <c r="O17898" s="20"/>
      <c r="P17898" s="20"/>
    </row>
    <row r="17899" spans="3:16" x14ac:dyDescent="0.35">
      <c r="C17899" s="21"/>
      <c r="E17899" s="21"/>
      <c r="G17899" s="20"/>
      <c r="I17899" s="20"/>
      <c r="O17899" s="20"/>
      <c r="P17899" s="20"/>
    </row>
    <row r="17900" spans="3:16" x14ac:dyDescent="0.35">
      <c r="C17900" s="21"/>
      <c r="E17900" s="21"/>
      <c r="G17900" s="20"/>
      <c r="I17900" s="20"/>
      <c r="O17900" s="20"/>
      <c r="P17900" s="20"/>
    </row>
    <row r="17901" spans="3:16" x14ac:dyDescent="0.35">
      <c r="C17901" s="21"/>
      <c r="E17901" s="21"/>
      <c r="G17901" s="20"/>
      <c r="I17901" s="20"/>
      <c r="O17901" s="20"/>
      <c r="P17901" s="20"/>
    </row>
    <row r="17902" spans="3:16" x14ac:dyDescent="0.35">
      <c r="C17902" s="21"/>
      <c r="E17902" s="21"/>
      <c r="G17902" s="20"/>
      <c r="I17902" s="20"/>
      <c r="O17902" s="20"/>
      <c r="P17902" s="20"/>
    </row>
    <row r="17903" spans="3:16" x14ac:dyDescent="0.35">
      <c r="C17903" s="21"/>
      <c r="E17903" s="21"/>
      <c r="G17903" s="20"/>
      <c r="I17903" s="20"/>
      <c r="O17903" s="20"/>
      <c r="P17903" s="20"/>
    </row>
    <row r="17904" spans="3:16" x14ac:dyDescent="0.35">
      <c r="C17904" s="21"/>
      <c r="E17904" s="21"/>
      <c r="G17904" s="20"/>
      <c r="I17904" s="20"/>
      <c r="O17904" s="20"/>
      <c r="P17904" s="20"/>
    </row>
    <row r="17905" spans="3:16" x14ac:dyDescent="0.35">
      <c r="C17905" s="21"/>
      <c r="E17905" s="21"/>
      <c r="G17905" s="20"/>
      <c r="I17905" s="20"/>
      <c r="O17905" s="20"/>
      <c r="P17905" s="20"/>
    </row>
    <row r="17906" spans="3:16" x14ac:dyDescent="0.35">
      <c r="C17906" s="21"/>
      <c r="E17906" s="21"/>
      <c r="G17906" s="20"/>
      <c r="I17906" s="20"/>
      <c r="O17906" s="20"/>
      <c r="P17906" s="20"/>
    </row>
    <row r="17907" spans="3:16" x14ac:dyDescent="0.35">
      <c r="C17907" s="21"/>
      <c r="E17907" s="21"/>
      <c r="G17907" s="20"/>
      <c r="I17907" s="20"/>
      <c r="O17907" s="20"/>
      <c r="P17907" s="20"/>
    </row>
    <row r="17908" spans="3:16" x14ac:dyDescent="0.35">
      <c r="C17908" s="21"/>
      <c r="E17908" s="21"/>
      <c r="G17908" s="20"/>
      <c r="I17908" s="20"/>
      <c r="O17908" s="20"/>
      <c r="P17908" s="20"/>
    </row>
    <row r="17909" spans="3:16" x14ac:dyDescent="0.35">
      <c r="C17909" s="21"/>
      <c r="E17909" s="21"/>
      <c r="G17909" s="20"/>
      <c r="I17909" s="20"/>
      <c r="O17909" s="20"/>
      <c r="P17909" s="20"/>
    </row>
    <row r="17910" spans="3:16" x14ac:dyDescent="0.35">
      <c r="C17910" s="21"/>
      <c r="E17910" s="21"/>
      <c r="G17910" s="20"/>
      <c r="I17910" s="20"/>
      <c r="O17910" s="20"/>
      <c r="P17910" s="20"/>
    </row>
    <row r="17911" spans="3:16" x14ac:dyDescent="0.35">
      <c r="C17911" s="21"/>
      <c r="E17911" s="21"/>
      <c r="G17911" s="20"/>
      <c r="I17911" s="20"/>
      <c r="O17911" s="20"/>
      <c r="P17911" s="20"/>
    </row>
    <row r="17912" spans="3:16" x14ac:dyDescent="0.35">
      <c r="C17912" s="21"/>
      <c r="E17912" s="21"/>
      <c r="G17912" s="20"/>
      <c r="I17912" s="20"/>
      <c r="O17912" s="20"/>
      <c r="P17912" s="20"/>
    </row>
    <row r="17913" spans="3:16" x14ac:dyDescent="0.35">
      <c r="C17913" s="21"/>
      <c r="E17913" s="21"/>
      <c r="G17913" s="20"/>
      <c r="I17913" s="20"/>
      <c r="O17913" s="20"/>
      <c r="P17913" s="20"/>
    </row>
    <row r="17914" spans="3:16" x14ac:dyDescent="0.35">
      <c r="C17914" s="21"/>
      <c r="E17914" s="21"/>
      <c r="G17914" s="20"/>
      <c r="I17914" s="20"/>
      <c r="O17914" s="20"/>
      <c r="P17914" s="20"/>
    </row>
    <row r="17915" spans="3:16" x14ac:dyDescent="0.35">
      <c r="C17915" s="21"/>
      <c r="E17915" s="21"/>
      <c r="G17915" s="20"/>
      <c r="I17915" s="20"/>
      <c r="O17915" s="20"/>
      <c r="P17915" s="20"/>
    </row>
    <row r="17916" spans="3:16" x14ac:dyDescent="0.35">
      <c r="C17916" s="21"/>
      <c r="E17916" s="21"/>
      <c r="G17916" s="20"/>
      <c r="I17916" s="20"/>
      <c r="O17916" s="20"/>
      <c r="P17916" s="20"/>
    </row>
    <row r="17917" spans="3:16" x14ac:dyDescent="0.35">
      <c r="C17917" s="21"/>
      <c r="E17917" s="21"/>
      <c r="G17917" s="20"/>
      <c r="I17917" s="20"/>
      <c r="O17917" s="20"/>
      <c r="P17917" s="20"/>
    </row>
    <row r="17918" spans="3:16" x14ac:dyDescent="0.35">
      <c r="C17918" s="21"/>
      <c r="E17918" s="21"/>
      <c r="G17918" s="20"/>
      <c r="I17918" s="20"/>
      <c r="O17918" s="20"/>
      <c r="P17918" s="20"/>
    </row>
    <row r="17919" spans="3:16" x14ac:dyDescent="0.35">
      <c r="C17919" s="21"/>
      <c r="E17919" s="21"/>
      <c r="G17919" s="20"/>
      <c r="I17919" s="20"/>
      <c r="O17919" s="20"/>
      <c r="P17919" s="20"/>
    </row>
    <row r="17920" spans="3:16" x14ac:dyDescent="0.35">
      <c r="C17920" s="21"/>
      <c r="E17920" s="21"/>
      <c r="G17920" s="20"/>
      <c r="I17920" s="20"/>
      <c r="O17920" s="20"/>
      <c r="P17920" s="20"/>
    </row>
    <row r="17921" spans="3:16" x14ac:dyDescent="0.35">
      <c r="C17921" s="21"/>
      <c r="E17921" s="21"/>
      <c r="G17921" s="20"/>
      <c r="I17921" s="20"/>
      <c r="O17921" s="20"/>
      <c r="P17921" s="20"/>
    </row>
    <row r="17922" spans="3:16" x14ac:dyDescent="0.35">
      <c r="C17922" s="21"/>
      <c r="E17922" s="21"/>
      <c r="G17922" s="20"/>
      <c r="I17922" s="20"/>
      <c r="O17922" s="20"/>
      <c r="P17922" s="20"/>
    </row>
    <row r="17923" spans="3:16" x14ac:dyDescent="0.35">
      <c r="C17923" s="21"/>
      <c r="E17923" s="21"/>
      <c r="G17923" s="20"/>
      <c r="I17923" s="20"/>
      <c r="O17923" s="20"/>
      <c r="P17923" s="20"/>
    </row>
    <row r="17924" spans="3:16" x14ac:dyDescent="0.35">
      <c r="C17924" s="21"/>
      <c r="E17924" s="21"/>
      <c r="G17924" s="20"/>
      <c r="I17924" s="20"/>
      <c r="O17924" s="20"/>
      <c r="P17924" s="20"/>
    </row>
    <row r="17925" spans="3:16" x14ac:dyDescent="0.35">
      <c r="C17925" s="21"/>
      <c r="E17925" s="21"/>
      <c r="G17925" s="20"/>
      <c r="I17925" s="20"/>
      <c r="O17925" s="20"/>
      <c r="P17925" s="20"/>
    </row>
    <row r="17926" spans="3:16" x14ac:dyDescent="0.35">
      <c r="C17926" s="21"/>
      <c r="E17926" s="21"/>
      <c r="G17926" s="20"/>
      <c r="I17926" s="20"/>
      <c r="O17926" s="20"/>
      <c r="P17926" s="20"/>
    </row>
    <row r="17927" spans="3:16" x14ac:dyDescent="0.35">
      <c r="C17927" s="21"/>
      <c r="E17927" s="21"/>
      <c r="G17927" s="20"/>
      <c r="I17927" s="20"/>
      <c r="O17927" s="20"/>
      <c r="P17927" s="20"/>
    </row>
    <row r="17928" spans="3:16" x14ac:dyDescent="0.35">
      <c r="C17928" s="21"/>
      <c r="E17928" s="21"/>
      <c r="G17928" s="20"/>
      <c r="I17928" s="20"/>
      <c r="O17928" s="20"/>
      <c r="P17928" s="20"/>
    </row>
    <row r="17929" spans="3:16" x14ac:dyDescent="0.35">
      <c r="C17929" s="21"/>
      <c r="E17929" s="21"/>
      <c r="G17929" s="20"/>
      <c r="I17929" s="20"/>
      <c r="O17929" s="20"/>
      <c r="P17929" s="20"/>
    </row>
    <row r="17930" spans="3:16" x14ac:dyDescent="0.35">
      <c r="C17930" s="21"/>
      <c r="E17930" s="21"/>
      <c r="G17930" s="20"/>
      <c r="I17930" s="20"/>
      <c r="O17930" s="20"/>
      <c r="P17930" s="20"/>
    </row>
    <row r="17931" spans="3:16" x14ac:dyDescent="0.35">
      <c r="C17931" s="21"/>
      <c r="E17931" s="21"/>
      <c r="G17931" s="20"/>
      <c r="I17931" s="20"/>
      <c r="O17931" s="20"/>
      <c r="P17931" s="20"/>
    </row>
    <row r="17932" spans="3:16" x14ac:dyDescent="0.35">
      <c r="C17932" s="21"/>
      <c r="E17932" s="21"/>
      <c r="G17932" s="20"/>
      <c r="I17932" s="20"/>
      <c r="O17932" s="20"/>
      <c r="P17932" s="20"/>
    </row>
    <row r="17933" spans="3:16" x14ac:dyDescent="0.35">
      <c r="C17933" s="21"/>
      <c r="E17933" s="21"/>
      <c r="G17933" s="20"/>
      <c r="I17933" s="20"/>
      <c r="O17933" s="20"/>
      <c r="P17933" s="20"/>
    </row>
    <row r="17934" spans="3:16" x14ac:dyDescent="0.35">
      <c r="C17934" s="21"/>
      <c r="E17934" s="21"/>
      <c r="G17934" s="20"/>
      <c r="I17934" s="20"/>
      <c r="O17934" s="20"/>
      <c r="P17934" s="20"/>
    </row>
    <row r="17935" spans="3:16" x14ac:dyDescent="0.35">
      <c r="C17935" s="21"/>
      <c r="E17935" s="21"/>
      <c r="G17935" s="20"/>
      <c r="I17935" s="20"/>
      <c r="O17935" s="20"/>
      <c r="P17935" s="20"/>
    </row>
    <row r="17936" spans="3:16" x14ac:dyDescent="0.35">
      <c r="C17936" s="21"/>
      <c r="E17936" s="21"/>
      <c r="G17936" s="20"/>
      <c r="I17936" s="20"/>
      <c r="O17936" s="20"/>
      <c r="P17936" s="20"/>
    </row>
    <row r="17937" spans="3:16" x14ac:dyDescent="0.35">
      <c r="C17937" s="21"/>
      <c r="E17937" s="21"/>
      <c r="G17937" s="20"/>
      <c r="I17937" s="20"/>
      <c r="O17937" s="20"/>
      <c r="P17937" s="20"/>
    </row>
    <row r="17938" spans="3:16" x14ac:dyDescent="0.35">
      <c r="C17938" s="21"/>
      <c r="E17938" s="21"/>
      <c r="G17938" s="20"/>
      <c r="I17938" s="20"/>
      <c r="O17938" s="20"/>
      <c r="P17938" s="20"/>
    </row>
    <row r="17939" spans="3:16" x14ac:dyDescent="0.35">
      <c r="C17939" s="21"/>
      <c r="E17939" s="21"/>
      <c r="G17939" s="20"/>
      <c r="I17939" s="20"/>
      <c r="O17939" s="20"/>
      <c r="P17939" s="20"/>
    </row>
    <row r="17940" spans="3:16" x14ac:dyDescent="0.35">
      <c r="C17940" s="21"/>
      <c r="E17940" s="21"/>
      <c r="G17940" s="20"/>
      <c r="I17940" s="20"/>
      <c r="O17940" s="20"/>
      <c r="P17940" s="20"/>
    </row>
    <row r="17941" spans="3:16" x14ac:dyDescent="0.35">
      <c r="C17941" s="21"/>
      <c r="E17941" s="21"/>
      <c r="G17941" s="20"/>
      <c r="I17941" s="20"/>
      <c r="O17941" s="20"/>
      <c r="P17941" s="20"/>
    </row>
    <row r="17942" spans="3:16" x14ac:dyDescent="0.35">
      <c r="C17942" s="21"/>
      <c r="E17942" s="21"/>
      <c r="G17942" s="20"/>
      <c r="I17942" s="20"/>
      <c r="O17942" s="20"/>
      <c r="P17942" s="20"/>
    </row>
    <row r="17943" spans="3:16" x14ac:dyDescent="0.35">
      <c r="C17943" s="21"/>
      <c r="E17943" s="21"/>
      <c r="G17943" s="20"/>
      <c r="I17943" s="20"/>
      <c r="O17943" s="20"/>
      <c r="P17943" s="20"/>
    </row>
    <row r="17944" spans="3:16" x14ac:dyDescent="0.35">
      <c r="C17944" s="21"/>
      <c r="E17944" s="21"/>
      <c r="G17944" s="20"/>
      <c r="I17944" s="20"/>
      <c r="O17944" s="20"/>
      <c r="P17944" s="20"/>
    </row>
    <row r="17945" spans="3:16" x14ac:dyDescent="0.35">
      <c r="C17945" s="21"/>
      <c r="E17945" s="21"/>
      <c r="G17945" s="20"/>
      <c r="I17945" s="20"/>
      <c r="O17945" s="20"/>
      <c r="P17945" s="20"/>
    </row>
    <row r="17946" spans="3:16" x14ac:dyDescent="0.35">
      <c r="C17946" s="21"/>
      <c r="E17946" s="21"/>
      <c r="G17946" s="20"/>
      <c r="I17946" s="20"/>
      <c r="O17946" s="20"/>
      <c r="P17946" s="20"/>
    </row>
    <row r="17947" spans="3:16" x14ac:dyDescent="0.35">
      <c r="C17947" s="21"/>
      <c r="E17947" s="21"/>
      <c r="G17947" s="20"/>
      <c r="I17947" s="20"/>
      <c r="O17947" s="20"/>
      <c r="P17947" s="20"/>
    </row>
    <row r="17948" spans="3:16" x14ac:dyDescent="0.35">
      <c r="C17948" s="21"/>
      <c r="E17948" s="21"/>
      <c r="G17948" s="20"/>
      <c r="I17948" s="20"/>
      <c r="O17948" s="20"/>
      <c r="P17948" s="20"/>
    </row>
    <row r="17949" spans="3:16" x14ac:dyDescent="0.35">
      <c r="C17949" s="21"/>
      <c r="E17949" s="21"/>
      <c r="G17949" s="20"/>
      <c r="I17949" s="20"/>
      <c r="O17949" s="20"/>
      <c r="P17949" s="20"/>
    </row>
    <row r="17950" spans="3:16" x14ac:dyDescent="0.35">
      <c r="C17950" s="21"/>
      <c r="E17950" s="21"/>
      <c r="G17950" s="20"/>
      <c r="I17950" s="20"/>
      <c r="O17950" s="20"/>
      <c r="P17950" s="20"/>
    </row>
    <row r="17951" spans="3:16" x14ac:dyDescent="0.35">
      <c r="C17951" s="21"/>
      <c r="E17951" s="21"/>
      <c r="G17951" s="20"/>
      <c r="I17951" s="20"/>
      <c r="O17951" s="20"/>
      <c r="P17951" s="20"/>
    </row>
    <row r="17952" spans="3:16" x14ac:dyDescent="0.35">
      <c r="C17952" s="21"/>
      <c r="E17952" s="21"/>
      <c r="G17952" s="20"/>
      <c r="I17952" s="20"/>
      <c r="O17952" s="20"/>
      <c r="P17952" s="20"/>
    </row>
    <row r="17953" spans="3:16" x14ac:dyDescent="0.35">
      <c r="C17953" s="21"/>
      <c r="E17953" s="21"/>
      <c r="G17953" s="20"/>
      <c r="I17953" s="20"/>
      <c r="O17953" s="20"/>
      <c r="P17953" s="20"/>
    </row>
    <row r="17954" spans="3:16" x14ac:dyDescent="0.35">
      <c r="C17954" s="21"/>
      <c r="E17954" s="21"/>
      <c r="G17954" s="20"/>
      <c r="I17954" s="20"/>
      <c r="O17954" s="20"/>
      <c r="P17954" s="20"/>
    </row>
    <row r="17955" spans="3:16" x14ac:dyDescent="0.35">
      <c r="C17955" s="21"/>
      <c r="E17955" s="21"/>
      <c r="G17955" s="20"/>
      <c r="I17955" s="20"/>
      <c r="O17955" s="20"/>
      <c r="P17955" s="20"/>
    </row>
    <row r="17956" spans="3:16" x14ac:dyDescent="0.35">
      <c r="C17956" s="21"/>
      <c r="E17956" s="21"/>
      <c r="G17956" s="20"/>
      <c r="I17956" s="20"/>
      <c r="O17956" s="20"/>
      <c r="P17956" s="20"/>
    </row>
    <row r="17957" spans="3:16" x14ac:dyDescent="0.35">
      <c r="C17957" s="21"/>
      <c r="E17957" s="21"/>
      <c r="G17957" s="20"/>
      <c r="I17957" s="20"/>
      <c r="O17957" s="20"/>
      <c r="P17957" s="20"/>
    </row>
    <row r="17958" spans="3:16" x14ac:dyDescent="0.35">
      <c r="C17958" s="21"/>
      <c r="E17958" s="21"/>
      <c r="G17958" s="20"/>
      <c r="I17958" s="20"/>
      <c r="O17958" s="20"/>
      <c r="P17958" s="20"/>
    </row>
    <row r="17959" spans="3:16" x14ac:dyDescent="0.35">
      <c r="C17959" s="21"/>
      <c r="E17959" s="21"/>
      <c r="G17959" s="20"/>
      <c r="I17959" s="20"/>
      <c r="O17959" s="20"/>
      <c r="P17959" s="20"/>
    </row>
    <row r="17960" spans="3:16" x14ac:dyDescent="0.35">
      <c r="C17960" s="21"/>
      <c r="E17960" s="21"/>
      <c r="G17960" s="20"/>
      <c r="I17960" s="20"/>
      <c r="O17960" s="20"/>
      <c r="P17960" s="20"/>
    </row>
    <row r="17961" spans="3:16" x14ac:dyDescent="0.35">
      <c r="C17961" s="21"/>
      <c r="E17961" s="21"/>
      <c r="G17961" s="20"/>
      <c r="I17961" s="20"/>
      <c r="O17961" s="20"/>
      <c r="P17961" s="20"/>
    </row>
    <row r="17962" spans="3:16" x14ac:dyDescent="0.35">
      <c r="C17962" s="21"/>
      <c r="E17962" s="21"/>
      <c r="G17962" s="20"/>
      <c r="I17962" s="20"/>
      <c r="O17962" s="20"/>
      <c r="P17962" s="20"/>
    </row>
    <row r="17963" spans="3:16" x14ac:dyDescent="0.35">
      <c r="C17963" s="21"/>
      <c r="E17963" s="21"/>
      <c r="G17963" s="20"/>
      <c r="I17963" s="20"/>
      <c r="O17963" s="20"/>
      <c r="P17963" s="20"/>
    </row>
    <row r="17964" spans="3:16" x14ac:dyDescent="0.35">
      <c r="C17964" s="21"/>
      <c r="E17964" s="21"/>
      <c r="G17964" s="20"/>
      <c r="I17964" s="20"/>
      <c r="O17964" s="20"/>
      <c r="P17964" s="20"/>
    </row>
    <row r="17965" spans="3:16" x14ac:dyDescent="0.35">
      <c r="C17965" s="21"/>
      <c r="E17965" s="21"/>
      <c r="G17965" s="20"/>
      <c r="I17965" s="20"/>
      <c r="O17965" s="20"/>
      <c r="P17965" s="20"/>
    </row>
    <row r="17966" spans="3:16" x14ac:dyDescent="0.35">
      <c r="C17966" s="21"/>
      <c r="E17966" s="21"/>
      <c r="G17966" s="20"/>
      <c r="I17966" s="20"/>
      <c r="O17966" s="20"/>
      <c r="P17966" s="20"/>
    </row>
    <row r="17967" spans="3:16" x14ac:dyDescent="0.35">
      <c r="C17967" s="21"/>
      <c r="E17967" s="21"/>
      <c r="G17967" s="20"/>
      <c r="I17967" s="20"/>
      <c r="O17967" s="20"/>
      <c r="P17967" s="20"/>
    </row>
    <row r="17968" spans="3:16" x14ac:dyDescent="0.35">
      <c r="C17968" s="21"/>
      <c r="E17968" s="21"/>
      <c r="G17968" s="20"/>
      <c r="I17968" s="20"/>
      <c r="O17968" s="20"/>
      <c r="P17968" s="20"/>
    </row>
    <row r="17969" spans="3:16" x14ac:dyDescent="0.35">
      <c r="C17969" s="21"/>
      <c r="E17969" s="21"/>
      <c r="G17969" s="20"/>
      <c r="I17969" s="20"/>
      <c r="O17969" s="20"/>
      <c r="P17969" s="20"/>
    </row>
    <row r="17970" spans="3:16" x14ac:dyDescent="0.35">
      <c r="C17970" s="21"/>
      <c r="E17970" s="21"/>
      <c r="G17970" s="20"/>
      <c r="I17970" s="20"/>
      <c r="O17970" s="20"/>
      <c r="P17970" s="20"/>
    </row>
    <row r="17971" spans="3:16" x14ac:dyDescent="0.35">
      <c r="C17971" s="21"/>
      <c r="E17971" s="21"/>
      <c r="G17971" s="20"/>
      <c r="I17971" s="20"/>
      <c r="O17971" s="20"/>
      <c r="P17971" s="20"/>
    </row>
    <row r="17972" spans="3:16" x14ac:dyDescent="0.35">
      <c r="C17972" s="21"/>
      <c r="E17972" s="21"/>
      <c r="G17972" s="20"/>
      <c r="I17972" s="20"/>
      <c r="O17972" s="20"/>
      <c r="P17972" s="20"/>
    </row>
    <row r="17973" spans="3:16" x14ac:dyDescent="0.35">
      <c r="C17973" s="21"/>
      <c r="E17973" s="21"/>
      <c r="G17973" s="20"/>
      <c r="I17973" s="20"/>
      <c r="O17973" s="20"/>
      <c r="P17973" s="20"/>
    </row>
    <row r="17974" spans="3:16" x14ac:dyDescent="0.35">
      <c r="C17974" s="21"/>
      <c r="E17974" s="21"/>
      <c r="G17974" s="20"/>
      <c r="I17974" s="20"/>
      <c r="O17974" s="20"/>
      <c r="P17974" s="20"/>
    </row>
    <row r="17975" spans="3:16" x14ac:dyDescent="0.35">
      <c r="C17975" s="21"/>
      <c r="E17975" s="21"/>
      <c r="G17975" s="20"/>
      <c r="I17975" s="20"/>
      <c r="O17975" s="20"/>
      <c r="P17975" s="20"/>
    </row>
    <row r="17976" spans="3:16" x14ac:dyDescent="0.35">
      <c r="C17976" s="21"/>
      <c r="E17976" s="21"/>
      <c r="G17976" s="20"/>
      <c r="I17976" s="20"/>
      <c r="O17976" s="20"/>
      <c r="P17976" s="20"/>
    </row>
    <row r="17977" spans="3:16" x14ac:dyDescent="0.35">
      <c r="C17977" s="21"/>
      <c r="E17977" s="21"/>
      <c r="G17977" s="20"/>
      <c r="I17977" s="20"/>
      <c r="O17977" s="20"/>
      <c r="P17977" s="20"/>
    </row>
    <row r="17978" spans="3:16" x14ac:dyDescent="0.35">
      <c r="C17978" s="21"/>
      <c r="E17978" s="21"/>
      <c r="G17978" s="20"/>
      <c r="I17978" s="20"/>
      <c r="O17978" s="20"/>
      <c r="P17978" s="20"/>
    </row>
    <row r="17979" spans="3:16" x14ac:dyDescent="0.35">
      <c r="C17979" s="21"/>
      <c r="E17979" s="21"/>
      <c r="G17979" s="20"/>
      <c r="I17979" s="20"/>
      <c r="O17979" s="20"/>
      <c r="P17979" s="20"/>
    </row>
    <row r="17980" spans="3:16" x14ac:dyDescent="0.35">
      <c r="C17980" s="21"/>
      <c r="E17980" s="21"/>
      <c r="G17980" s="20"/>
      <c r="I17980" s="20"/>
      <c r="O17980" s="20"/>
      <c r="P17980" s="20"/>
    </row>
    <row r="17981" spans="3:16" x14ac:dyDescent="0.35">
      <c r="C17981" s="21"/>
      <c r="E17981" s="21"/>
      <c r="G17981" s="20"/>
      <c r="I17981" s="20"/>
      <c r="O17981" s="20"/>
      <c r="P17981" s="20"/>
    </row>
    <row r="17982" spans="3:16" x14ac:dyDescent="0.35">
      <c r="C17982" s="21"/>
      <c r="E17982" s="21"/>
      <c r="G17982" s="20"/>
      <c r="I17982" s="20"/>
      <c r="O17982" s="20"/>
      <c r="P17982" s="20"/>
    </row>
    <row r="17983" spans="3:16" x14ac:dyDescent="0.35">
      <c r="C17983" s="21"/>
      <c r="E17983" s="21"/>
      <c r="G17983" s="20"/>
      <c r="I17983" s="20"/>
      <c r="O17983" s="20"/>
      <c r="P17983" s="20"/>
    </row>
    <row r="17984" spans="3:16" x14ac:dyDescent="0.35">
      <c r="C17984" s="21"/>
      <c r="E17984" s="21"/>
      <c r="G17984" s="20"/>
      <c r="I17984" s="20"/>
      <c r="O17984" s="20"/>
      <c r="P17984" s="20"/>
    </row>
    <row r="17985" spans="3:16" x14ac:dyDescent="0.35">
      <c r="C17985" s="21"/>
      <c r="E17985" s="21"/>
      <c r="G17985" s="20"/>
      <c r="I17985" s="20"/>
      <c r="O17985" s="20"/>
      <c r="P17985" s="20"/>
    </row>
    <row r="17986" spans="3:16" x14ac:dyDescent="0.35">
      <c r="C17986" s="21"/>
      <c r="E17986" s="21"/>
      <c r="G17986" s="20"/>
      <c r="I17986" s="20"/>
      <c r="O17986" s="20"/>
      <c r="P17986" s="20"/>
    </row>
    <row r="17987" spans="3:16" x14ac:dyDescent="0.35">
      <c r="C17987" s="21"/>
      <c r="E17987" s="21"/>
      <c r="G17987" s="20"/>
      <c r="I17987" s="20"/>
      <c r="O17987" s="20"/>
      <c r="P17987" s="20"/>
    </row>
    <row r="17988" spans="3:16" x14ac:dyDescent="0.35">
      <c r="C17988" s="21"/>
      <c r="E17988" s="21"/>
      <c r="G17988" s="20"/>
      <c r="I17988" s="20"/>
      <c r="O17988" s="20"/>
      <c r="P17988" s="20"/>
    </row>
    <row r="17989" spans="3:16" x14ac:dyDescent="0.35">
      <c r="C17989" s="21"/>
      <c r="E17989" s="21"/>
      <c r="G17989" s="20"/>
      <c r="I17989" s="20"/>
      <c r="O17989" s="20"/>
      <c r="P17989" s="20"/>
    </row>
    <row r="17990" spans="3:16" x14ac:dyDescent="0.35">
      <c r="C17990" s="21"/>
      <c r="E17990" s="21"/>
      <c r="G17990" s="20"/>
      <c r="I17990" s="20"/>
      <c r="O17990" s="20"/>
      <c r="P17990" s="20"/>
    </row>
    <row r="17991" spans="3:16" x14ac:dyDescent="0.35">
      <c r="C17991" s="21"/>
      <c r="E17991" s="21"/>
      <c r="G17991" s="20"/>
      <c r="I17991" s="20"/>
      <c r="O17991" s="20"/>
      <c r="P17991" s="20"/>
    </row>
    <row r="17992" spans="3:16" x14ac:dyDescent="0.35">
      <c r="C17992" s="21"/>
      <c r="E17992" s="21"/>
      <c r="G17992" s="20"/>
      <c r="I17992" s="20"/>
      <c r="O17992" s="20"/>
      <c r="P17992" s="20"/>
    </row>
    <row r="17993" spans="3:16" x14ac:dyDescent="0.35">
      <c r="C17993" s="21"/>
      <c r="E17993" s="21"/>
      <c r="G17993" s="20"/>
      <c r="I17993" s="20"/>
      <c r="O17993" s="20"/>
      <c r="P17993" s="20"/>
    </row>
    <row r="17994" spans="3:16" x14ac:dyDescent="0.35">
      <c r="C17994" s="21"/>
      <c r="E17994" s="21"/>
      <c r="G17994" s="20"/>
      <c r="I17994" s="20"/>
      <c r="O17994" s="20"/>
      <c r="P17994" s="20"/>
    </row>
    <row r="17995" spans="3:16" x14ac:dyDescent="0.35">
      <c r="C17995" s="21"/>
      <c r="E17995" s="21"/>
      <c r="G17995" s="20"/>
      <c r="I17995" s="20"/>
      <c r="O17995" s="20"/>
      <c r="P17995" s="20"/>
    </row>
    <row r="17996" spans="3:16" x14ac:dyDescent="0.35">
      <c r="C17996" s="21"/>
      <c r="E17996" s="21"/>
      <c r="G17996" s="20"/>
      <c r="I17996" s="20"/>
      <c r="O17996" s="20"/>
      <c r="P17996" s="20"/>
    </row>
    <row r="17997" spans="3:16" x14ac:dyDescent="0.35">
      <c r="C17997" s="21"/>
      <c r="E17997" s="21"/>
      <c r="G17997" s="20"/>
      <c r="I17997" s="20"/>
      <c r="O17997" s="20"/>
      <c r="P17997" s="20"/>
    </row>
    <row r="17998" spans="3:16" x14ac:dyDescent="0.35">
      <c r="C17998" s="21"/>
      <c r="E17998" s="21"/>
      <c r="G17998" s="20"/>
      <c r="I17998" s="20"/>
      <c r="O17998" s="20"/>
      <c r="P17998" s="20"/>
    </row>
    <row r="17999" spans="3:16" x14ac:dyDescent="0.35">
      <c r="C17999" s="21"/>
      <c r="E17999" s="21"/>
      <c r="G17999" s="20"/>
      <c r="I17999" s="20"/>
      <c r="O17999" s="20"/>
      <c r="P17999" s="20"/>
    </row>
    <row r="18000" spans="3:16" x14ac:dyDescent="0.35">
      <c r="C18000" s="21"/>
      <c r="E18000" s="21"/>
      <c r="G18000" s="20"/>
      <c r="I18000" s="20"/>
      <c r="O18000" s="20"/>
      <c r="P18000" s="20"/>
    </row>
    <row r="18001" spans="3:16" x14ac:dyDescent="0.35">
      <c r="C18001" s="21"/>
      <c r="E18001" s="21"/>
      <c r="G18001" s="20"/>
      <c r="I18001" s="20"/>
      <c r="O18001" s="20"/>
      <c r="P18001" s="20"/>
    </row>
    <row r="18002" spans="3:16" x14ac:dyDescent="0.35">
      <c r="C18002" s="21"/>
      <c r="E18002" s="21"/>
      <c r="G18002" s="20"/>
      <c r="I18002" s="20"/>
      <c r="O18002" s="20"/>
      <c r="P18002" s="20"/>
    </row>
    <row r="18003" spans="3:16" x14ac:dyDescent="0.35">
      <c r="C18003" s="21"/>
      <c r="E18003" s="21"/>
      <c r="G18003" s="20"/>
      <c r="I18003" s="20"/>
      <c r="O18003" s="20"/>
      <c r="P18003" s="20"/>
    </row>
    <row r="18004" spans="3:16" x14ac:dyDescent="0.35">
      <c r="C18004" s="21"/>
      <c r="E18004" s="21"/>
      <c r="G18004" s="20"/>
      <c r="I18004" s="20"/>
      <c r="O18004" s="20"/>
      <c r="P18004" s="20"/>
    </row>
    <row r="18005" spans="3:16" x14ac:dyDescent="0.35">
      <c r="C18005" s="21"/>
      <c r="E18005" s="21"/>
      <c r="G18005" s="20"/>
      <c r="I18005" s="20"/>
      <c r="O18005" s="20"/>
      <c r="P18005" s="20"/>
    </row>
    <row r="18006" spans="3:16" x14ac:dyDescent="0.35">
      <c r="C18006" s="21"/>
      <c r="E18006" s="21"/>
      <c r="G18006" s="20"/>
      <c r="I18006" s="20"/>
      <c r="O18006" s="20"/>
      <c r="P18006" s="20"/>
    </row>
    <row r="18007" spans="3:16" x14ac:dyDescent="0.35">
      <c r="C18007" s="21"/>
      <c r="E18007" s="21"/>
      <c r="G18007" s="20"/>
      <c r="I18007" s="20"/>
      <c r="O18007" s="20"/>
      <c r="P18007" s="20"/>
    </row>
    <row r="18008" spans="3:16" x14ac:dyDescent="0.35">
      <c r="C18008" s="21"/>
      <c r="E18008" s="21"/>
      <c r="G18008" s="20"/>
      <c r="I18008" s="20"/>
      <c r="O18008" s="20"/>
      <c r="P18008" s="20"/>
    </row>
    <row r="18009" spans="3:16" x14ac:dyDescent="0.35">
      <c r="C18009" s="21"/>
      <c r="E18009" s="21"/>
      <c r="G18009" s="20"/>
      <c r="I18009" s="20"/>
      <c r="O18009" s="20"/>
      <c r="P18009" s="20"/>
    </row>
    <row r="18010" spans="3:16" x14ac:dyDescent="0.35">
      <c r="C18010" s="21"/>
      <c r="E18010" s="21"/>
      <c r="G18010" s="20"/>
      <c r="I18010" s="20"/>
      <c r="O18010" s="20"/>
      <c r="P18010" s="20"/>
    </row>
    <row r="18011" spans="3:16" x14ac:dyDescent="0.35">
      <c r="C18011" s="21"/>
      <c r="E18011" s="21"/>
      <c r="G18011" s="20"/>
      <c r="I18011" s="20"/>
      <c r="O18011" s="20"/>
      <c r="P18011" s="20"/>
    </row>
    <row r="18012" spans="3:16" x14ac:dyDescent="0.35">
      <c r="C18012" s="21"/>
      <c r="E18012" s="21"/>
      <c r="G18012" s="20"/>
      <c r="I18012" s="20"/>
      <c r="O18012" s="20"/>
      <c r="P18012" s="20"/>
    </row>
    <row r="18013" spans="3:16" x14ac:dyDescent="0.35">
      <c r="C18013" s="21"/>
      <c r="E18013" s="21"/>
      <c r="G18013" s="20"/>
      <c r="I18013" s="20"/>
      <c r="O18013" s="20"/>
      <c r="P18013" s="20"/>
    </row>
    <row r="18014" spans="3:16" x14ac:dyDescent="0.35">
      <c r="C18014" s="21"/>
      <c r="E18014" s="21"/>
      <c r="G18014" s="20"/>
      <c r="I18014" s="20"/>
      <c r="O18014" s="20"/>
      <c r="P18014" s="20"/>
    </row>
    <row r="18015" spans="3:16" x14ac:dyDescent="0.35">
      <c r="C18015" s="21"/>
      <c r="E18015" s="21"/>
      <c r="G18015" s="20"/>
      <c r="I18015" s="20"/>
      <c r="O18015" s="20"/>
      <c r="P18015" s="20"/>
    </row>
    <row r="18016" spans="3:16" x14ac:dyDescent="0.35">
      <c r="C18016" s="21"/>
      <c r="E18016" s="21"/>
      <c r="G18016" s="20"/>
      <c r="I18016" s="20"/>
      <c r="O18016" s="20"/>
      <c r="P18016" s="20"/>
    </row>
    <row r="18017" spans="3:16" x14ac:dyDescent="0.35">
      <c r="C18017" s="21"/>
      <c r="E18017" s="21"/>
      <c r="G18017" s="20"/>
      <c r="I18017" s="20"/>
      <c r="O18017" s="20"/>
      <c r="P18017" s="20"/>
    </row>
    <row r="18018" spans="3:16" x14ac:dyDescent="0.35">
      <c r="C18018" s="21"/>
      <c r="E18018" s="21"/>
      <c r="G18018" s="20"/>
      <c r="I18018" s="20"/>
      <c r="O18018" s="20"/>
      <c r="P18018" s="20"/>
    </row>
    <row r="18019" spans="3:16" x14ac:dyDescent="0.35">
      <c r="C18019" s="21"/>
      <c r="E18019" s="21"/>
      <c r="G18019" s="20"/>
      <c r="I18019" s="20"/>
      <c r="O18019" s="20"/>
      <c r="P18019" s="20"/>
    </row>
    <row r="18020" spans="3:16" x14ac:dyDescent="0.35">
      <c r="C18020" s="21"/>
      <c r="E18020" s="21"/>
      <c r="G18020" s="20"/>
      <c r="I18020" s="20"/>
      <c r="O18020" s="20"/>
      <c r="P18020" s="20"/>
    </row>
    <row r="18021" spans="3:16" x14ac:dyDescent="0.35">
      <c r="C18021" s="21"/>
      <c r="E18021" s="21"/>
      <c r="G18021" s="20"/>
      <c r="I18021" s="20"/>
      <c r="O18021" s="20"/>
      <c r="P18021" s="20"/>
    </row>
    <row r="18022" spans="3:16" x14ac:dyDescent="0.35">
      <c r="C18022" s="21"/>
      <c r="E18022" s="21"/>
      <c r="G18022" s="20"/>
      <c r="I18022" s="20"/>
      <c r="O18022" s="20"/>
      <c r="P18022" s="20"/>
    </row>
    <row r="18023" spans="3:16" x14ac:dyDescent="0.35">
      <c r="C18023" s="21"/>
      <c r="E18023" s="21"/>
      <c r="G18023" s="20"/>
      <c r="I18023" s="20"/>
      <c r="O18023" s="20"/>
      <c r="P18023" s="20"/>
    </row>
    <row r="18024" spans="3:16" x14ac:dyDescent="0.35">
      <c r="C18024" s="21"/>
      <c r="E18024" s="21"/>
      <c r="G18024" s="20"/>
      <c r="I18024" s="20"/>
      <c r="O18024" s="20"/>
      <c r="P18024" s="20"/>
    </row>
    <row r="18025" spans="3:16" x14ac:dyDescent="0.35">
      <c r="C18025" s="21"/>
      <c r="E18025" s="21"/>
      <c r="G18025" s="20"/>
      <c r="I18025" s="20"/>
      <c r="O18025" s="20"/>
      <c r="P18025" s="20"/>
    </row>
    <row r="18026" spans="3:16" x14ac:dyDescent="0.35">
      <c r="C18026" s="21"/>
      <c r="E18026" s="21"/>
      <c r="G18026" s="20"/>
      <c r="I18026" s="20"/>
      <c r="O18026" s="20"/>
      <c r="P18026" s="20"/>
    </row>
    <row r="18027" spans="3:16" x14ac:dyDescent="0.35">
      <c r="C18027" s="21"/>
      <c r="E18027" s="21"/>
      <c r="G18027" s="20"/>
      <c r="I18027" s="20"/>
      <c r="O18027" s="20"/>
      <c r="P18027" s="20"/>
    </row>
    <row r="18028" spans="3:16" x14ac:dyDescent="0.35">
      <c r="C18028" s="21"/>
      <c r="E18028" s="21"/>
      <c r="G18028" s="20"/>
      <c r="I18028" s="20"/>
      <c r="O18028" s="20"/>
      <c r="P18028" s="20"/>
    </row>
    <row r="18029" spans="3:16" x14ac:dyDescent="0.35">
      <c r="C18029" s="21"/>
      <c r="E18029" s="21"/>
      <c r="G18029" s="20"/>
      <c r="I18029" s="20"/>
      <c r="O18029" s="20"/>
      <c r="P18029" s="20"/>
    </row>
    <row r="18030" spans="3:16" x14ac:dyDescent="0.35">
      <c r="C18030" s="21"/>
      <c r="E18030" s="21"/>
      <c r="G18030" s="20"/>
      <c r="I18030" s="20"/>
      <c r="O18030" s="20"/>
      <c r="P18030" s="20"/>
    </row>
    <row r="18031" spans="3:16" x14ac:dyDescent="0.35">
      <c r="C18031" s="21"/>
      <c r="E18031" s="21"/>
      <c r="G18031" s="20"/>
      <c r="I18031" s="20"/>
      <c r="O18031" s="20"/>
      <c r="P18031" s="20"/>
    </row>
    <row r="18032" spans="3:16" x14ac:dyDescent="0.35">
      <c r="C18032" s="21"/>
      <c r="E18032" s="21"/>
      <c r="G18032" s="20"/>
      <c r="I18032" s="20"/>
      <c r="O18032" s="20"/>
      <c r="P18032" s="20"/>
    </row>
    <row r="18033" spans="3:16" x14ac:dyDescent="0.35">
      <c r="C18033" s="21"/>
      <c r="E18033" s="21"/>
      <c r="G18033" s="20"/>
      <c r="I18033" s="20"/>
      <c r="O18033" s="20"/>
      <c r="P18033" s="20"/>
    </row>
    <row r="18034" spans="3:16" x14ac:dyDescent="0.35">
      <c r="C18034" s="21"/>
      <c r="E18034" s="21"/>
      <c r="G18034" s="20"/>
      <c r="I18034" s="20"/>
      <c r="O18034" s="20"/>
      <c r="P18034" s="20"/>
    </row>
    <row r="18035" spans="3:16" x14ac:dyDescent="0.35">
      <c r="C18035" s="21"/>
      <c r="E18035" s="21"/>
      <c r="G18035" s="20"/>
      <c r="I18035" s="20"/>
      <c r="O18035" s="20"/>
      <c r="P18035" s="20"/>
    </row>
    <row r="18036" spans="3:16" x14ac:dyDescent="0.35">
      <c r="C18036" s="21"/>
      <c r="E18036" s="21"/>
      <c r="G18036" s="20"/>
      <c r="I18036" s="20"/>
      <c r="O18036" s="20"/>
      <c r="P18036" s="20"/>
    </row>
    <row r="18037" spans="3:16" x14ac:dyDescent="0.35">
      <c r="C18037" s="21"/>
      <c r="E18037" s="21"/>
      <c r="G18037" s="20"/>
      <c r="I18037" s="20"/>
      <c r="O18037" s="20"/>
      <c r="P18037" s="20"/>
    </row>
    <row r="18038" spans="3:16" x14ac:dyDescent="0.35">
      <c r="C18038" s="21"/>
      <c r="E18038" s="21"/>
      <c r="G18038" s="20"/>
      <c r="I18038" s="20"/>
      <c r="O18038" s="20"/>
      <c r="P18038" s="20"/>
    </row>
    <row r="18039" spans="3:16" x14ac:dyDescent="0.35">
      <c r="C18039" s="21"/>
      <c r="E18039" s="21"/>
      <c r="G18039" s="20"/>
      <c r="I18039" s="20"/>
      <c r="O18039" s="20"/>
      <c r="P18039" s="20"/>
    </row>
    <row r="18040" spans="3:16" x14ac:dyDescent="0.35">
      <c r="C18040" s="21"/>
      <c r="E18040" s="21"/>
      <c r="G18040" s="20"/>
      <c r="I18040" s="20"/>
      <c r="O18040" s="20"/>
      <c r="P18040" s="20"/>
    </row>
    <row r="18041" spans="3:16" x14ac:dyDescent="0.35">
      <c r="C18041" s="21"/>
      <c r="E18041" s="21"/>
      <c r="G18041" s="20"/>
      <c r="I18041" s="20"/>
      <c r="O18041" s="20"/>
      <c r="P18041" s="20"/>
    </row>
    <row r="18042" spans="3:16" x14ac:dyDescent="0.35">
      <c r="C18042" s="21"/>
      <c r="E18042" s="21"/>
      <c r="G18042" s="20"/>
      <c r="I18042" s="20"/>
      <c r="O18042" s="20"/>
      <c r="P18042" s="20"/>
    </row>
    <row r="18043" spans="3:16" x14ac:dyDescent="0.35">
      <c r="C18043" s="21"/>
      <c r="E18043" s="21"/>
      <c r="G18043" s="20"/>
      <c r="I18043" s="20"/>
      <c r="O18043" s="20"/>
      <c r="P18043" s="20"/>
    </row>
    <row r="18044" spans="3:16" x14ac:dyDescent="0.35">
      <c r="C18044" s="21"/>
      <c r="E18044" s="21"/>
      <c r="G18044" s="20"/>
      <c r="I18044" s="20"/>
      <c r="O18044" s="20"/>
      <c r="P18044" s="20"/>
    </row>
    <row r="18045" spans="3:16" x14ac:dyDescent="0.35">
      <c r="C18045" s="21"/>
      <c r="E18045" s="21"/>
      <c r="G18045" s="20"/>
      <c r="I18045" s="20"/>
      <c r="O18045" s="20"/>
      <c r="P18045" s="20"/>
    </row>
    <row r="18046" spans="3:16" x14ac:dyDescent="0.35">
      <c r="C18046" s="21"/>
      <c r="E18046" s="21"/>
      <c r="G18046" s="20"/>
      <c r="I18046" s="20"/>
      <c r="O18046" s="20"/>
      <c r="P18046" s="20"/>
    </row>
    <row r="18047" spans="3:16" x14ac:dyDescent="0.35">
      <c r="C18047" s="21"/>
      <c r="E18047" s="21"/>
      <c r="G18047" s="20"/>
      <c r="I18047" s="20"/>
      <c r="O18047" s="20"/>
      <c r="P18047" s="20"/>
    </row>
    <row r="18048" spans="3:16" x14ac:dyDescent="0.35">
      <c r="C18048" s="21"/>
      <c r="E18048" s="21"/>
      <c r="G18048" s="20"/>
      <c r="I18048" s="20"/>
      <c r="O18048" s="20"/>
      <c r="P18048" s="20"/>
    </row>
    <row r="18049" spans="3:16" x14ac:dyDescent="0.35">
      <c r="C18049" s="21"/>
      <c r="E18049" s="21"/>
      <c r="G18049" s="20"/>
      <c r="I18049" s="20"/>
      <c r="O18049" s="20"/>
      <c r="P18049" s="20"/>
    </row>
    <row r="18050" spans="3:16" x14ac:dyDescent="0.35">
      <c r="C18050" s="21"/>
      <c r="E18050" s="21"/>
      <c r="G18050" s="20"/>
      <c r="I18050" s="20"/>
      <c r="O18050" s="20"/>
      <c r="P18050" s="20"/>
    </row>
    <row r="18051" spans="3:16" x14ac:dyDescent="0.35">
      <c r="C18051" s="21"/>
      <c r="E18051" s="21"/>
      <c r="G18051" s="20"/>
      <c r="I18051" s="20"/>
      <c r="O18051" s="20"/>
      <c r="P18051" s="20"/>
    </row>
    <row r="18052" spans="3:16" x14ac:dyDescent="0.35">
      <c r="C18052" s="21"/>
      <c r="E18052" s="21"/>
      <c r="G18052" s="20"/>
      <c r="I18052" s="20"/>
      <c r="O18052" s="20"/>
      <c r="P18052" s="20"/>
    </row>
    <row r="18053" spans="3:16" x14ac:dyDescent="0.35">
      <c r="C18053" s="21"/>
      <c r="E18053" s="21"/>
      <c r="G18053" s="20"/>
      <c r="I18053" s="20"/>
      <c r="O18053" s="20"/>
      <c r="P18053" s="20"/>
    </row>
    <row r="18054" spans="3:16" x14ac:dyDescent="0.35">
      <c r="C18054" s="21"/>
      <c r="E18054" s="21"/>
      <c r="G18054" s="20"/>
      <c r="I18054" s="20"/>
      <c r="O18054" s="20"/>
      <c r="P18054" s="20"/>
    </row>
    <row r="18055" spans="3:16" x14ac:dyDescent="0.35">
      <c r="C18055" s="21"/>
      <c r="E18055" s="21"/>
      <c r="G18055" s="20"/>
      <c r="I18055" s="20"/>
      <c r="O18055" s="20"/>
      <c r="P18055" s="20"/>
    </row>
    <row r="18056" spans="3:16" x14ac:dyDescent="0.35">
      <c r="C18056" s="21"/>
      <c r="E18056" s="21"/>
      <c r="G18056" s="20"/>
      <c r="I18056" s="20"/>
      <c r="O18056" s="20"/>
      <c r="P18056" s="20"/>
    </row>
    <row r="18057" spans="3:16" x14ac:dyDescent="0.35">
      <c r="C18057" s="21"/>
      <c r="E18057" s="21"/>
      <c r="G18057" s="20"/>
      <c r="I18057" s="20"/>
      <c r="O18057" s="20"/>
      <c r="P18057" s="20"/>
    </row>
    <row r="18058" spans="3:16" x14ac:dyDescent="0.35">
      <c r="C18058" s="21"/>
      <c r="E18058" s="21"/>
      <c r="G18058" s="20"/>
      <c r="I18058" s="20"/>
      <c r="O18058" s="20"/>
      <c r="P18058" s="20"/>
    </row>
    <row r="18059" spans="3:16" x14ac:dyDescent="0.35">
      <c r="C18059" s="21"/>
      <c r="E18059" s="21"/>
      <c r="G18059" s="20"/>
      <c r="I18059" s="20"/>
      <c r="O18059" s="20"/>
      <c r="P18059" s="20"/>
    </row>
    <row r="18060" spans="3:16" x14ac:dyDescent="0.35">
      <c r="C18060" s="21"/>
      <c r="E18060" s="21"/>
      <c r="G18060" s="20"/>
      <c r="I18060" s="20"/>
      <c r="O18060" s="20"/>
      <c r="P18060" s="20"/>
    </row>
    <row r="18061" spans="3:16" x14ac:dyDescent="0.35">
      <c r="C18061" s="21"/>
      <c r="E18061" s="21"/>
      <c r="G18061" s="20"/>
      <c r="I18061" s="20"/>
      <c r="O18061" s="20"/>
      <c r="P18061" s="20"/>
    </row>
    <row r="18062" spans="3:16" x14ac:dyDescent="0.35">
      <c r="C18062" s="21"/>
      <c r="E18062" s="21"/>
      <c r="G18062" s="20"/>
      <c r="I18062" s="20"/>
      <c r="O18062" s="20"/>
      <c r="P18062" s="20"/>
    </row>
    <row r="18063" spans="3:16" x14ac:dyDescent="0.35">
      <c r="C18063" s="21"/>
      <c r="E18063" s="21"/>
      <c r="G18063" s="20"/>
      <c r="I18063" s="20"/>
      <c r="O18063" s="20"/>
      <c r="P18063" s="20"/>
    </row>
    <row r="18064" spans="3:16" x14ac:dyDescent="0.35">
      <c r="C18064" s="21"/>
      <c r="E18064" s="21"/>
      <c r="G18064" s="20"/>
      <c r="I18064" s="20"/>
      <c r="O18064" s="20"/>
      <c r="P18064" s="20"/>
    </row>
    <row r="18065" spans="3:16" x14ac:dyDescent="0.35">
      <c r="C18065" s="21"/>
      <c r="E18065" s="21"/>
      <c r="G18065" s="20"/>
      <c r="I18065" s="20"/>
      <c r="O18065" s="20"/>
      <c r="P18065" s="20"/>
    </row>
    <row r="18066" spans="3:16" x14ac:dyDescent="0.35">
      <c r="C18066" s="21"/>
      <c r="E18066" s="21"/>
      <c r="G18066" s="20"/>
      <c r="I18066" s="20"/>
      <c r="O18066" s="20"/>
      <c r="P18066" s="20"/>
    </row>
    <row r="18067" spans="3:16" x14ac:dyDescent="0.35">
      <c r="C18067" s="21"/>
      <c r="E18067" s="21"/>
      <c r="G18067" s="20"/>
      <c r="I18067" s="20"/>
      <c r="O18067" s="20"/>
      <c r="P18067" s="20"/>
    </row>
    <row r="18068" spans="3:16" x14ac:dyDescent="0.35">
      <c r="C18068" s="21"/>
      <c r="E18068" s="21"/>
      <c r="G18068" s="20"/>
      <c r="I18068" s="20"/>
      <c r="O18068" s="20"/>
      <c r="P18068" s="20"/>
    </row>
    <row r="18069" spans="3:16" x14ac:dyDescent="0.35">
      <c r="C18069" s="21"/>
      <c r="E18069" s="21"/>
      <c r="G18069" s="20"/>
      <c r="I18069" s="20"/>
      <c r="O18069" s="20"/>
      <c r="P18069" s="20"/>
    </row>
    <row r="18070" spans="3:16" x14ac:dyDescent="0.35">
      <c r="C18070" s="21"/>
      <c r="E18070" s="21"/>
      <c r="G18070" s="20"/>
      <c r="I18070" s="20"/>
      <c r="O18070" s="20"/>
      <c r="P18070" s="20"/>
    </row>
    <row r="18071" spans="3:16" x14ac:dyDescent="0.35">
      <c r="C18071" s="21"/>
      <c r="E18071" s="21"/>
      <c r="G18071" s="20"/>
      <c r="I18071" s="20"/>
      <c r="O18071" s="20"/>
      <c r="P18071" s="20"/>
    </row>
    <row r="18072" spans="3:16" x14ac:dyDescent="0.35">
      <c r="C18072" s="21"/>
      <c r="E18072" s="21"/>
      <c r="G18072" s="20"/>
      <c r="I18072" s="20"/>
      <c r="O18072" s="20"/>
      <c r="P18072" s="20"/>
    </row>
    <row r="18073" spans="3:16" x14ac:dyDescent="0.35">
      <c r="C18073" s="21"/>
      <c r="E18073" s="21"/>
      <c r="G18073" s="20"/>
      <c r="I18073" s="20"/>
      <c r="O18073" s="20"/>
      <c r="P18073" s="20"/>
    </row>
    <row r="18074" spans="3:16" x14ac:dyDescent="0.35">
      <c r="C18074" s="21"/>
      <c r="E18074" s="21"/>
      <c r="G18074" s="20"/>
      <c r="I18074" s="20"/>
      <c r="O18074" s="20"/>
      <c r="P18074" s="20"/>
    </row>
    <row r="18075" spans="3:16" x14ac:dyDescent="0.35">
      <c r="C18075" s="21"/>
      <c r="E18075" s="21"/>
      <c r="G18075" s="20"/>
      <c r="I18075" s="20"/>
      <c r="O18075" s="20"/>
      <c r="P18075" s="20"/>
    </row>
    <row r="18076" spans="3:16" x14ac:dyDescent="0.35">
      <c r="C18076" s="21"/>
      <c r="E18076" s="21"/>
      <c r="G18076" s="20"/>
      <c r="I18076" s="20"/>
      <c r="O18076" s="20"/>
      <c r="P18076" s="20"/>
    </row>
    <row r="18077" spans="3:16" x14ac:dyDescent="0.35">
      <c r="C18077" s="21"/>
      <c r="E18077" s="21"/>
      <c r="G18077" s="20"/>
      <c r="I18077" s="20"/>
      <c r="O18077" s="20"/>
      <c r="P18077" s="20"/>
    </row>
    <row r="18078" spans="3:16" x14ac:dyDescent="0.35">
      <c r="C18078" s="21"/>
      <c r="E18078" s="21"/>
      <c r="G18078" s="20"/>
      <c r="I18078" s="20"/>
      <c r="O18078" s="20"/>
      <c r="P18078" s="20"/>
    </row>
    <row r="18079" spans="3:16" x14ac:dyDescent="0.35">
      <c r="C18079" s="21"/>
      <c r="E18079" s="21"/>
      <c r="G18079" s="20"/>
      <c r="I18079" s="20"/>
      <c r="O18079" s="20"/>
      <c r="P18079" s="20"/>
    </row>
    <row r="18080" spans="3:16" x14ac:dyDescent="0.35">
      <c r="C18080" s="21"/>
      <c r="E18080" s="21"/>
      <c r="G18080" s="20"/>
      <c r="I18080" s="20"/>
      <c r="O18080" s="20"/>
      <c r="P18080" s="20"/>
    </row>
    <row r="18081" spans="3:16" x14ac:dyDescent="0.35">
      <c r="C18081" s="21"/>
      <c r="E18081" s="21"/>
      <c r="G18081" s="20"/>
      <c r="I18081" s="20"/>
      <c r="O18081" s="20"/>
      <c r="P18081" s="20"/>
    </row>
    <row r="18082" spans="3:16" x14ac:dyDescent="0.35">
      <c r="C18082" s="21"/>
      <c r="E18082" s="21"/>
      <c r="G18082" s="20"/>
      <c r="I18082" s="20"/>
      <c r="O18082" s="20"/>
      <c r="P18082" s="20"/>
    </row>
    <row r="18083" spans="3:16" x14ac:dyDescent="0.35">
      <c r="C18083" s="21"/>
      <c r="E18083" s="21"/>
      <c r="G18083" s="20"/>
      <c r="I18083" s="20"/>
      <c r="O18083" s="20"/>
      <c r="P18083" s="20"/>
    </row>
    <row r="18084" spans="3:16" x14ac:dyDescent="0.35">
      <c r="C18084" s="21"/>
      <c r="E18084" s="21"/>
      <c r="G18084" s="20"/>
      <c r="I18084" s="20"/>
      <c r="O18084" s="20"/>
      <c r="P18084" s="20"/>
    </row>
    <row r="18085" spans="3:16" x14ac:dyDescent="0.35">
      <c r="C18085" s="21"/>
      <c r="E18085" s="21"/>
      <c r="G18085" s="20"/>
      <c r="I18085" s="20"/>
      <c r="O18085" s="20"/>
      <c r="P18085" s="20"/>
    </row>
    <row r="18086" spans="3:16" x14ac:dyDescent="0.35">
      <c r="C18086" s="21"/>
      <c r="E18086" s="21"/>
      <c r="G18086" s="20"/>
      <c r="I18086" s="20"/>
      <c r="O18086" s="20"/>
      <c r="P18086" s="20"/>
    </row>
    <row r="18087" spans="3:16" x14ac:dyDescent="0.35">
      <c r="C18087" s="21"/>
      <c r="E18087" s="21"/>
      <c r="G18087" s="20"/>
      <c r="I18087" s="20"/>
      <c r="O18087" s="20"/>
      <c r="P18087" s="20"/>
    </row>
    <row r="18088" spans="3:16" x14ac:dyDescent="0.35">
      <c r="C18088" s="21"/>
      <c r="E18088" s="21"/>
      <c r="G18088" s="20"/>
      <c r="I18088" s="20"/>
      <c r="O18088" s="20"/>
      <c r="P18088" s="20"/>
    </row>
    <row r="18089" spans="3:16" x14ac:dyDescent="0.35">
      <c r="C18089" s="21"/>
      <c r="E18089" s="21"/>
      <c r="G18089" s="20"/>
      <c r="I18089" s="20"/>
      <c r="O18089" s="20"/>
      <c r="P18089" s="20"/>
    </row>
    <row r="18090" spans="3:16" x14ac:dyDescent="0.35">
      <c r="C18090" s="21"/>
      <c r="E18090" s="21"/>
      <c r="G18090" s="20"/>
      <c r="I18090" s="20"/>
      <c r="O18090" s="20"/>
      <c r="P18090" s="20"/>
    </row>
    <row r="18091" spans="3:16" x14ac:dyDescent="0.35">
      <c r="C18091" s="21"/>
      <c r="E18091" s="21"/>
      <c r="G18091" s="20"/>
      <c r="I18091" s="20"/>
      <c r="O18091" s="20"/>
      <c r="P18091" s="20"/>
    </row>
    <row r="18092" spans="3:16" x14ac:dyDescent="0.35">
      <c r="C18092" s="21"/>
      <c r="E18092" s="21"/>
      <c r="G18092" s="20"/>
      <c r="I18092" s="20"/>
      <c r="O18092" s="20"/>
      <c r="P18092" s="20"/>
    </row>
    <row r="18093" spans="3:16" x14ac:dyDescent="0.35">
      <c r="C18093" s="21"/>
      <c r="E18093" s="21"/>
      <c r="G18093" s="20"/>
      <c r="I18093" s="20"/>
      <c r="O18093" s="20"/>
      <c r="P18093" s="20"/>
    </row>
    <row r="18094" spans="3:16" x14ac:dyDescent="0.35">
      <c r="C18094" s="21"/>
      <c r="E18094" s="21"/>
      <c r="G18094" s="20"/>
      <c r="I18094" s="20"/>
      <c r="O18094" s="20"/>
      <c r="P18094" s="20"/>
    </row>
    <row r="18095" spans="3:16" x14ac:dyDescent="0.35">
      <c r="C18095" s="21"/>
      <c r="E18095" s="21"/>
      <c r="G18095" s="20"/>
      <c r="I18095" s="20"/>
      <c r="O18095" s="20"/>
      <c r="P18095" s="20"/>
    </row>
    <row r="18096" spans="3:16" x14ac:dyDescent="0.35">
      <c r="C18096" s="21"/>
      <c r="E18096" s="21"/>
      <c r="G18096" s="20"/>
      <c r="I18096" s="20"/>
      <c r="O18096" s="20"/>
      <c r="P18096" s="20"/>
    </row>
    <row r="18097" spans="3:16" x14ac:dyDescent="0.35">
      <c r="C18097" s="21"/>
      <c r="E18097" s="21"/>
      <c r="G18097" s="20"/>
      <c r="I18097" s="20"/>
      <c r="O18097" s="20"/>
      <c r="P18097" s="20"/>
    </row>
    <row r="18098" spans="3:16" x14ac:dyDescent="0.35">
      <c r="C18098" s="21"/>
      <c r="E18098" s="21"/>
      <c r="G18098" s="20"/>
      <c r="I18098" s="20"/>
      <c r="O18098" s="20"/>
      <c r="P18098" s="20"/>
    </row>
    <row r="18099" spans="3:16" x14ac:dyDescent="0.35">
      <c r="C18099" s="21"/>
      <c r="E18099" s="21"/>
      <c r="G18099" s="20"/>
      <c r="I18099" s="20"/>
      <c r="O18099" s="20"/>
      <c r="P18099" s="20"/>
    </row>
    <row r="18100" spans="3:16" x14ac:dyDescent="0.35">
      <c r="C18100" s="21"/>
      <c r="E18100" s="21"/>
      <c r="G18100" s="20"/>
      <c r="I18100" s="20"/>
      <c r="O18100" s="20"/>
      <c r="P18100" s="20"/>
    </row>
    <row r="18101" spans="3:16" x14ac:dyDescent="0.35">
      <c r="C18101" s="21"/>
      <c r="E18101" s="21"/>
      <c r="G18101" s="20"/>
      <c r="I18101" s="20"/>
      <c r="O18101" s="20"/>
      <c r="P18101" s="20"/>
    </row>
    <row r="18102" spans="3:16" x14ac:dyDescent="0.35">
      <c r="C18102" s="21"/>
      <c r="E18102" s="21"/>
      <c r="G18102" s="20"/>
      <c r="I18102" s="20"/>
      <c r="O18102" s="20"/>
      <c r="P18102" s="20"/>
    </row>
    <row r="18103" spans="3:16" x14ac:dyDescent="0.35">
      <c r="C18103" s="21"/>
      <c r="E18103" s="21"/>
      <c r="G18103" s="20"/>
      <c r="I18103" s="20"/>
      <c r="O18103" s="20"/>
      <c r="P18103" s="20"/>
    </row>
    <row r="18104" spans="3:16" x14ac:dyDescent="0.35">
      <c r="C18104" s="21"/>
      <c r="E18104" s="21"/>
      <c r="G18104" s="20"/>
      <c r="I18104" s="20"/>
      <c r="O18104" s="20"/>
      <c r="P18104" s="20"/>
    </row>
    <row r="18105" spans="3:16" x14ac:dyDescent="0.35">
      <c r="C18105" s="21"/>
      <c r="E18105" s="21"/>
      <c r="G18105" s="20"/>
      <c r="I18105" s="20"/>
      <c r="O18105" s="20"/>
      <c r="P18105" s="20"/>
    </row>
    <row r="18106" spans="3:16" x14ac:dyDescent="0.35">
      <c r="C18106" s="21"/>
      <c r="E18106" s="21"/>
      <c r="G18106" s="20"/>
      <c r="I18106" s="20"/>
      <c r="O18106" s="20"/>
      <c r="P18106" s="20"/>
    </row>
    <row r="18107" spans="3:16" x14ac:dyDescent="0.35">
      <c r="C18107" s="21"/>
      <c r="E18107" s="21"/>
      <c r="G18107" s="20"/>
      <c r="I18107" s="20"/>
      <c r="O18107" s="20"/>
      <c r="P18107" s="20"/>
    </row>
    <row r="18108" spans="3:16" x14ac:dyDescent="0.35">
      <c r="C18108" s="21"/>
      <c r="E18108" s="21"/>
      <c r="G18108" s="20"/>
      <c r="I18108" s="20"/>
      <c r="O18108" s="20"/>
      <c r="P18108" s="20"/>
    </row>
    <row r="18109" spans="3:16" x14ac:dyDescent="0.35">
      <c r="C18109" s="21"/>
      <c r="E18109" s="21"/>
      <c r="G18109" s="20"/>
      <c r="I18109" s="20"/>
      <c r="O18109" s="20"/>
      <c r="P18109" s="20"/>
    </row>
    <row r="18110" spans="3:16" x14ac:dyDescent="0.35">
      <c r="C18110" s="21"/>
      <c r="E18110" s="21"/>
      <c r="G18110" s="20"/>
      <c r="I18110" s="20"/>
      <c r="O18110" s="20"/>
      <c r="P18110" s="20"/>
    </row>
    <row r="18111" spans="3:16" x14ac:dyDescent="0.35">
      <c r="C18111" s="21"/>
      <c r="E18111" s="21"/>
      <c r="G18111" s="20"/>
      <c r="I18111" s="20"/>
      <c r="O18111" s="20"/>
      <c r="P18111" s="20"/>
    </row>
    <row r="18112" spans="3:16" x14ac:dyDescent="0.35">
      <c r="C18112" s="21"/>
      <c r="E18112" s="21"/>
      <c r="G18112" s="20"/>
      <c r="I18112" s="20"/>
      <c r="O18112" s="20"/>
      <c r="P18112" s="20"/>
    </row>
    <row r="18113" spans="3:16" x14ac:dyDescent="0.35">
      <c r="C18113" s="21"/>
      <c r="E18113" s="21"/>
      <c r="G18113" s="20"/>
      <c r="I18113" s="20"/>
      <c r="O18113" s="20"/>
      <c r="P18113" s="20"/>
    </row>
    <row r="18114" spans="3:16" x14ac:dyDescent="0.35">
      <c r="C18114" s="21"/>
      <c r="E18114" s="21"/>
      <c r="G18114" s="20"/>
      <c r="I18114" s="20"/>
      <c r="O18114" s="20"/>
      <c r="P18114" s="20"/>
    </row>
    <row r="18115" spans="3:16" x14ac:dyDescent="0.35">
      <c r="C18115" s="21"/>
      <c r="E18115" s="21"/>
      <c r="G18115" s="20"/>
      <c r="I18115" s="20"/>
      <c r="O18115" s="20"/>
      <c r="P18115" s="20"/>
    </row>
    <row r="18116" spans="3:16" x14ac:dyDescent="0.35">
      <c r="C18116" s="21"/>
      <c r="E18116" s="21"/>
      <c r="G18116" s="20"/>
      <c r="I18116" s="20"/>
      <c r="O18116" s="20"/>
      <c r="P18116" s="20"/>
    </row>
    <row r="18117" spans="3:16" x14ac:dyDescent="0.35">
      <c r="C18117" s="21"/>
      <c r="E18117" s="21"/>
      <c r="G18117" s="20"/>
      <c r="I18117" s="20"/>
      <c r="O18117" s="20"/>
      <c r="P18117" s="20"/>
    </row>
    <row r="18118" spans="3:16" x14ac:dyDescent="0.35">
      <c r="C18118" s="21"/>
      <c r="E18118" s="21"/>
      <c r="G18118" s="20"/>
      <c r="I18118" s="20"/>
      <c r="O18118" s="20"/>
      <c r="P18118" s="20"/>
    </row>
    <row r="18119" spans="3:16" x14ac:dyDescent="0.35">
      <c r="C18119" s="21"/>
      <c r="E18119" s="21"/>
      <c r="G18119" s="20"/>
      <c r="I18119" s="20"/>
      <c r="O18119" s="20"/>
      <c r="P18119" s="20"/>
    </row>
    <row r="18120" spans="3:16" x14ac:dyDescent="0.35">
      <c r="C18120" s="21"/>
      <c r="E18120" s="21"/>
      <c r="G18120" s="20"/>
      <c r="I18120" s="20"/>
      <c r="O18120" s="20"/>
      <c r="P18120" s="20"/>
    </row>
    <row r="18121" spans="3:16" x14ac:dyDescent="0.35">
      <c r="C18121" s="21"/>
      <c r="E18121" s="21"/>
      <c r="G18121" s="20"/>
      <c r="I18121" s="20"/>
      <c r="O18121" s="20"/>
      <c r="P18121" s="20"/>
    </row>
    <row r="18122" spans="3:16" x14ac:dyDescent="0.35">
      <c r="C18122" s="21"/>
      <c r="E18122" s="21"/>
      <c r="G18122" s="20"/>
      <c r="I18122" s="20"/>
      <c r="O18122" s="20"/>
      <c r="P18122" s="20"/>
    </row>
    <row r="18123" spans="3:16" x14ac:dyDescent="0.35">
      <c r="C18123" s="21"/>
      <c r="E18123" s="21"/>
      <c r="G18123" s="20"/>
      <c r="I18123" s="20"/>
      <c r="O18123" s="20"/>
      <c r="P18123" s="20"/>
    </row>
    <row r="18124" spans="3:16" x14ac:dyDescent="0.35">
      <c r="C18124" s="21"/>
      <c r="E18124" s="21"/>
      <c r="G18124" s="20"/>
      <c r="I18124" s="20"/>
      <c r="O18124" s="20"/>
      <c r="P18124" s="20"/>
    </row>
    <row r="18125" spans="3:16" x14ac:dyDescent="0.35">
      <c r="C18125" s="21"/>
      <c r="E18125" s="21"/>
      <c r="G18125" s="20"/>
      <c r="I18125" s="20"/>
      <c r="O18125" s="20"/>
      <c r="P18125" s="20"/>
    </row>
    <row r="18126" spans="3:16" x14ac:dyDescent="0.35">
      <c r="C18126" s="21"/>
      <c r="E18126" s="21"/>
      <c r="G18126" s="20"/>
      <c r="I18126" s="20"/>
      <c r="O18126" s="20"/>
      <c r="P18126" s="20"/>
    </row>
    <row r="18127" spans="3:16" x14ac:dyDescent="0.35">
      <c r="C18127" s="21"/>
      <c r="E18127" s="21"/>
      <c r="G18127" s="20"/>
      <c r="I18127" s="20"/>
      <c r="O18127" s="20"/>
      <c r="P18127" s="20"/>
    </row>
    <row r="18128" spans="3:16" x14ac:dyDescent="0.35">
      <c r="C18128" s="21"/>
      <c r="E18128" s="21"/>
      <c r="G18128" s="20"/>
      <c r="I18128" s="20"/>
      <c r="O18128" s="20"/>
      <c r="P18128" s="20"/>
    </row>
    <row r="18129" spans="3:16" x14ac:dyDescent="0.35">
      <c r="C18129" s="21"/>
      <c r="E18129" s="21"/>
      <c r="G18129" s="20"/>
      <c r="I18129" s="20"/>
      <c r="O18129" s="20"/>
      <c r="P18129" s="20"/>
    </row>
    <row r="18130" spans="3:16" x14ac:dyDescent="0.35">
      <c r="C18130" s="21"/>
      <c r="E18130" s="21"/>
      <c r="G18130" s="20"/>
      <c r="I18130" s="20"/>
      <c r="O18130" s="20"/>
      <c r="P18130" s="20"/>
    </row>
    <row r="18131" spans="3:16" x14ac:dyDescent="0.35">
      <c r="C18131" s="21"/>
      <c r="E18131" s="21"/>
      <c r="G18131" s="20"/>
      <c r="I18131" s="20"/>
      <c r="O18131" s="20"/>
      <c r="P18131" s="20"/>
    </row>
    <row r="18132" spans="3:16" x14ac:dyDescent="0.35">
      <c r="C18132" s="21"/>
      <c r="E18132" s="21"/>
      <c r="G18132" s="20"/>
      <c r="I18132" s="20"/>
      <c r="O18132" s="20"/>
      <c r="P18132" s="20"/>
    </row>
    <row r="18133" spans="3:16" x14ac:dyDescent="0.35">
      <c r="C18133" s="21"/>
      <c r="E18133" s="21"/>
      <c r="G18133" s="20"/>
      <c r="I18133" s="20"/>
      <c r="O18133" s="20"/>
      <c r="P18133" s="20"/>
    </row>
    <row r="18134" spans="3:16" x14ac:dyDescent="0.35">
      <c r="C18134" s="21"/>
      <c r="E18134" s="21"/>
      <c r="G18134" s="20"/>
      <c r="I18134" s="20"/>
      <c r="O18134" s="20"/>
      <c r="P18134" s="20"/>
    </row>
    <row r="18135" spans="3:16" x14ac:dyDescent="0.35">
      <c r="C18135" s="21"/>
      <c r="E18135" s="21"/>
      <c r="G18135" s="20"/>
      <c r="I18135" s="20"/>
      <c r="O18135" s="20"/>
      <c r="P18135" s="20"/>
    </row>
    <row r="18136" spans="3:16" x14ac:dyDescent="0.35">
      <c r="C18136" s="21"/>
      <c r="E18136" s="21"/>
      <c r="G18136" s="20"/>
      <c r="I18136" s="20"/>
      <c r="O18136" s="20"/>
      <c r="P18136" s="20"/>
    </row>
    <row r="18137" spans="3:16" x14ac:dyDescent="0.35">
      <c r="C18137" s="21"/>
      <c r="E18137" s="21"/>
      <c r="G18137" s="20"/>
      <c r="I18137" s="20"/>
      <c r="O18137" s="20"/>
      <c r="P18137" s="20"/>
    </row>
    <row r="18138" spans="3:16" x14ac:dyDescent="0.35">
      <c r="C18138" s="21"/>
      <c r="E18138" s="21"/>
      <c r="G18138" s="20"/>
      <c r="I18138" s="20"/>
      <c r="O18138" s="20"/>
      <c r="P18138" s="20"/>
    </row>
    <row r="18139" spans="3:16" x14ac:dyDescent="0.35">
      <c r="C18139" s="21"/>
      <c r="E18139" s="21"/>
      <c r="G18139" s="20"/>
      <c r="I18139" s="20"/>
      <c r="O18139" s="20"/>
      <c r="P18139" s="20"/>
    </row>
    <row r="18140" spans="3:16" x14ac:dyDescent="0.35">
      <c r="C18140" s="21"/>
      <c r="E18140" s="21"/>
      <c r="G18140" s="20"/>
      <c r="I18140" s="20"/>
      <c r="O18140" s="20"/>
      <c r="P18140" s="20"/>
    </row>
    <row r="18141" spans="3:16" x14ac:dyDescent="0.35">
      <c r="C18141" s="21"/>
      <c r="E18141" s="21"/>
      <c r="G18141" s="20"/>
      <c r="I18141" s="20"/>
      <c r="O18141" s="20"/>
      <c r="P18141" s="20"/>
    </row>
    <row r="18142" spans="3:16" x14ac:dyDescent="0.35">
      <c r="C18142" s="21"/>
      <c r="E18142" s="21"/>
      <c r="G18142" s="20"/>
      <c r="I18142" s="20"/>
      <c r="O18142" s="20"/>
      <c r="P18142" s="20"/>
    </row>
    <row r="18143" spans="3:16" x14ac:dyDescent="0.35">
      <c r="C18143" s="21"/>
      <c r="E18143" s="21"/>
      <c r="G18143" s="20"/>
      <c r="I18143" s="20"/>
      <c r="O18143" s="20"/>
      <c r="P18143" s="20"/>
    </row>
    <row r="18144" spans="3:16" x14ac:dyDescent="0.35">
      <c r="C18144" s="21"/>
      <c r="E18144" s="21"/>
      <c r="G18144" s="20"/>
      <c r="I18144" s="20"/>
      <c r="O18144" s="20"/>
      <c r="P18144" s="20"/>
    </row>
    <row r="18145" spans="3:16" x14ac:dyDescent="0.35">
      <c r="C18145" s="21"/>
      <c r="E18145" s="21"/>
      <c r="G18145" s="20"/>
      <c r="I18145" s="20"/>
      <c r="O18145" s="20"/>
      <c r="P18145" s="20"/>
    </row>
    <row r="18146" spans="3:16" x14ac:dyDescent="0.35">
      <c r="C18146" s="21"/>
      <c r="E18146" s="21"/>
      <c r="G18146" s="20"/>
      <c r="I18146" s="20"/>
      <c r="O18146" s="20"/>
      <c r="P18146" s="20"/>
    </row>
    <row r="18147" spans="3:16" x14ac:dyDescent="0.35">
      <c r="C18147" s="21"/>
      <c r="E18147" s="21"/>
      <c r="G18147" s="20"/>
      <c r="I18147" s="20"/>
      <c r="O18147" s="20"/>
      <c r="P18147" s="20"/>
    </row>
    <row r="18148" spans="3:16" x14ac:dyDescent="0.35">
      <c r="C18148" s="21"/>
      <c r="E18148" s="21"/>
      <c r="G18148" s="20"/>
      <c r="I18148" s="20"/>
      <c r="O18148" s="20"/>
      <c r="P18148" s="20"/>
    </row>
    <row r="18149" spans="3:16" x14ac:dyDescent="0.35">
      <c r="C18149" s="21"/>
      <c r="E18149" s="21"/>
      <c r="G18149" s="20"/>
      <c r="I18149" s="20"/>
      <c r="O18149" s="20"/>
      <c r="P18149" s="20"/>
    </row>
    <row r="18150" spans="3:16" x14ac:dyDescent="0.35">
      <c r="C18150" s="21"/>
      <c r="E18150" s="21"/>
      <c r="G18150" s="20"/>
      <c r="I18150" s="20"/>
      <c r="O18150" s="20"/>
      <c r="P18150" s="20"/>
    </row>
    <row r="18151" spans="3:16" x14ac:dyDescent="0.35">
      <c r="C18151" s="21"/>
      <c r="E18151" s="21"/>
      <c r="G18151" s="20"/>
      <c r="I18151" s="20"/>
      <c r="O18151" s="20"/>
      <c r="P18151" s="20"/>
    </row>
    <row r="18152" spans="3:16" x14ac:dyDescent="0.35">
      <c r="C18152" s="21"/>
      <c r="E18152" s="21"/>
      <c r="G18152" s="20"/>
      <c r="I18152" s="20"/>
      <c r="O18152" s="20"/>
      <c r="P18152" s="20"/>
    </row>
    <row r="18153" spans="3:16" x14ac:dyDescent="0.35">
      <c r="C18153" s="21"/>
      <c r="E18153" s="21"/>
      <c r="G18153" s="20"/>
      <c r="I18153" s="20"/>
      <c r="O18153" s="20"/>
      <c r="P18153" s="20"/>
    </row>
    <row r="18154" spans="3:16" x14ac:dyDescent="0.35">
      <c r="C18154" s="21"/>
      <c r="E18154" s="21"/>
      <c r="G18154" s="20"/>
      <c r="I18154" s="20"/>
      <c r="O18154" s="20"/>
      <c r="P18154" s="20"/>
    </row>
    <row r="18155" spans="3:16" x14ac:dyDescent="0.35">
      <c r="C18155" s="21"/>
      <c r="E18155" s="21"/>
      <c r="G18155" s="20"/>
      <c r="I18155" s="20"/>
      <c r="O18155" s="20"/>
      <c r="P18155" s="20"/>
    </row>
    <row r="18156" spans="3:16" x14ac:dyDescent="0.35">
      <c r="C18156" s="21"/>
      <c r="E18156" s="21"/>
      <c r="G18156" s="20"/>
      <c r="I18156" s="20"/>
      <c r="O18156" s="20"/>
      <c r="P18156" s="20"/>
    </row>
    <row r="18157" spans="3:16" x14ac:dyDescent="0.35">
      <c r="C18157" s="21"/>
      <c r="E18157" s="21"/>
      <c r="G18157" s="20"/>
      <c r="I18157" s="20"/>
      <c r="O18157" s="20"/>
      <c r="P18157" s="20"/>
    </row>
    <row r="18158" spans="3:16" x14ac:dyDescent="0.35">
      <c r="C18158" s="21"/>
      <c r="E18158" s="21"/>
      <c r="G18158" s="20"/>
      <c r="I18158" s="20"/>
      <c r="O18158" s="20"/>
      <c r="P18158" s="20"/>
    </row>
    <row r="18159" spans="3:16" x14ac:dyDescent="0.35">
      <c r="C18159" s="21"/>
      <c r="E18159" s="21"/>
      <c r="G18159" s="20"/>
      <c r="I18159" s="20"/>
      <c r="O18159" s="20"/>
      <c r="P18159" s="20"/>
    </row>
    <row r="18160" spans="3:16" x14ac:dyDescent="0.35">
      <c r="C18160" s="21"/>
      <c r="E18160" s="21"/>
      <c r="G18160" s="20"/>
      <c r="I18160" s="20"/>
      <c r="O18160" s="20"/>
      <c r="P18160" s="20"/>
    </row>
    <row r="18161" spans="3:16" x14ac:dyDescent="0.35">
      <c r="C18161" s="21"/>
      <c r="E18161" s="21"/>
      <c r="G18161" s="20"/>
      <c r="I18161" s="20"/>
      <c r="O18161" s="20"/>
      <c r="P18161" s="20"/>
    </row>
    <row r="18162" spans="3:16" x14ac:dyDescent="0.35">
      <c r="C18162" s="21"/>
      <c r="E18162" s="21"/>
      <c r="G18162" s="20"/>
      <c r="I18162" s="20"/>
      <c r="O18162" s="20"/>
      <c r="P18162" s="20"/>
    </row>
    <row r="18163" spans="3:16" x14ac:dyDescent="0.35">
      <c r="C18163" s="21"/>
      <c r="E18163" s="21"/>
      <c r="G18163" s="20"/>
      <c r="I18163" s="20"/>
      <c r="O18163" s="20"/>
      <c r="P18163" s="20"/>
    </row>
    <row r="18164" spans="3:16" x14ac:dyDescent="0.35">
      <c r="C18164" s="21"/>
      <c r="E18164" s="21"/>
      <c r="G18164" s="20"/>
      <c r="I18164" s="20"/>
      <c r="O18164" s="20"/>
      <c r="P18164" s="20"/>
    </row>
    <row r="18165" spans="3:16" x14ac:dyDescent="0.35">
      <c r="C18165" s="21"/>
      <c r="E18165" s="21"/>
      <c r="G18165" s="20"/>
      <c r="I18165" s="20"/>
      <c r="O18165" s="20"/>
      <c r="P18165" s="20"/>
    </row>
    <row r="18166" spans="3:16" x14ac:dyDescent="0.35">
      <c r="C18166" s="21"/>
      <c r="E18166" s="21"/>
      <c r="G18166" s="20"/>
      <c r="I18166" s="20"/>
      <c r="O18166" s="20"/>
      <c r="P18166" s="20"/>
    </row>
    <row r="18167" spans="3:16" x14ac:dyDescent="0.35">
      <c r="C18167" s="21"/>
      <c r="E18167" s="21"/>
      <c r="G18167" s="20"/>
      <c r="I18167" s="20"/>
      <c r="O18167" s="20"/>
      <c r="P18167" s="20"/>
    </row>
    <row r="18168" spans="3:16" x14ac:dyDescent="0.35">
      <c r="C18168" s="21"/>
      <c r="E18168" s="21"/>
      <c r="G18168" s="20"/>
      <c r="I18168" s="20"/>
      <c r="O18168" s="20"/>
      <c r="P18168" s="20"/>
    </row>
    <row r="18169" spans="3:16" x14ac:dyDescent="0.35">
      <c r="C18169" s="21"/>
      <c r="E18169" s="21"/>
      <c r="G18169" s="20"/>
      <c r="I18169" s="20"/>
      <c r="O18169" s="20"/>
      <c r="P18169" s="20"/>
    </row>
    <row r="18170" spans="3:16" x14ac:dyDescent="0.35">
      <c r="C18170" s="21"/>
      <c r="E18170" s="21"/>
      <c r="G18170" s="20"/>
      <c r="I18170" s="20"/>
      <c r="O18170" s="20"/>
      <c r="P18170" s="20"/>
    </row>
    <row r="18171" spans="3:16" x14ac:dyDescent="0.35">
      <c r="C18171" s="21"/>
      <c r="E18171" s="21"/>
      <c r="G18171" s="20"/>
      <c r="I18171" s="20"/>
      <c r="O18171" s="20"/>
      <c r="P18171" s="20"/>
    </row>
    <row r="18172" spans="3:16" x14ac:dyDescent="0.35">
      <c r="C18172" s="21"/>
      <c r="E18172" s="21"/>
      <c r="G18172" s="20"/>
      <c r="I18172" s="20"/>
      <c r="O18172" s="20"/>
      <c r="P18172" s="20"/>
    </row>
    <row r="18173" spans="3:16" x14ac:dyDescent="0.35">
      <c r="C18173" s="21"/>
      <c r="E18173" s="21"/>
      <c r="G18173" s="20"/>
      <c r="I18173" s="20"/>
      <c r="O18173" s="20"/>
      <c r="P18173" s="20"/>
    </row>
    <row r="18174" spans="3:16" x14ac:dyDescent="0.35">
      <c r="C18174" s="21"/>
      <c r="E18174" s="21"/>
      <c r="G18174" s="20"/>
      <c r="I18174" s="20"/>
      <c r="O18174" s="20"/>
      <c r="P18174" s="20"/>
    </row>
    <row r="18175" spans="3:16" x14ac:dyDescent="0.35">
      <c r="C18175" s="21"/>
      <c r="E18175" s="21"/>
      <c r="G18175" s="20"/>
      <c r="I18175" s="20"/>
      <c r="O18175" s="20"/>
      <c r="P18175" s="20"/>
    </row>
    <row r="18176" spans="3:16" x14ac:dyDescent="0.35">
      <c r="C18176" s="21"/>
      <c r="E18176" s="21"/>
      <c r="G18176" s="20"/>
      <c r="I18176" s="20"/>
      <c r="O18176" s="20"/>
      <c r="P18176" s="20"/>
    </row>
    <row r="18177" spans="3:16" x14ac:dyDescent="0.35">
      <c r="C18177" s="21"/>
      <c r="E18177" s="21"/>
      <c r="G18177" s="20"/>
      <c r="I18177" s="20"/>
      <c r="O18177" s="20"/>
      <c r="P18177" s="20"/>
    </row>
    <row r="18178" spans="3:16" x14ac:dyDescent="0.35">
      <c r="C18178" s="21"/>
      <c r="E18178" s="21"/>
      <c r="G18178" s="20"/>
      <c r="I18178" s="20"/>
      <c r="O18178" s="20"/>
      <c r="P18178" s="20"/>
    </row>
    <row r="18179" spans="3:16" x14ac:dyDescent="0.35">
      <c r="C18179" s="21"/>
      <c r="E18179" s="21"/>
      <c r="G18179" s="20"/>
      <c r="I18179" s="20"/>
      <c r="O18179" s="20"/>
      <c r="P18179" s="20"/>
    </row>
    <row r="18180" spans="3:16" x14ac:dyDescent="0.35">
      <c r="C18180" s="21"/>
      <c r="E18180" s="21"/>
      <c r="G18180" s="20"/>
      <c r="I18180" s="20"/>
      <c r="O18180" s="20"/>
      <c r="P18180" s="20"/>
    </row>
    <row r="18181" spans="3:16" x14ac:dyDescent="0.35">
      <c r="C18181" s="21"/>
      <c r="E18181" s="21"/>
      <c r="G18181" s="20"/>
      <c r="I18181" s="20"/>
      <c r="O18181" s="20"/>
      <c r="P18181" s="20"/>
    </row>
    <row r="18182" spans="3:16" x14ac:dyDescent="0.35">
      <c r="C18182" s="21"/>
      <c r="E18182" s="21"/>
      <c r="G18182" s="20"/>
      <c r="I18182" s="20"/>
      <c r="O18182" s="20"/>
      <c r="P18182" s="20"/>
    </row>
    <row r="18183" spans="3:16" x14ac:dyDescent="0.35">
      <c r="C18183" s="21"/>
      <c r="E18183" s="21"/>
      <c r="G18183" s="20"/>
      <c r="I18183" s="20"/>
      <c r="O18183" s="20"/>
      <c r="P18183" s="20"/>
    </row>
    <row r="18184" spans="3:16" x14ac:dyDescent="0.35">
      <c r="C18184" s="21"/>
      <c r="E18184" s="21"/>
      <c r="G18184" s="20"/>
      <c r="I18184" s="20"/>
      <c r="O18184" s="20"/>
      <c r="P18184" s="20"/>
    </row>
    <row r="18185" spans="3:16" x14ac:dyDescent="0.35">
      <c r="C18185" s="21"/>
      <c r="E18185" s="21"/>
      <c r="G18185" s="20"/>
      <c r="I18185" s="20"/>
      <c r="O18185" s="20"/>
      <c r="P18185" s="20"/>
    </row>
    <row r="18186" spans="3:16" x14ac:dyDescent="0.35">
      <c r="C18186" s="21"/>
      <c r="E18186" s="21"/>
      <c r="G18186" s="20"/>
      <c r="I18186" s="20"/>
      <c r="O18186" s="20"/>
      <c r="P18186" s="20"/>
    </row>
    <row r="18187" spans="3:16" x14ac:dyDescent="0.35">
      <c r="C18187" s="21"/>
      <c r="E18187" s="21"/>
      <c r="G18187" s="20"/>
      <c r="I18187" s="20"/>
      <c r="O18187" s="20"/>
      <c r="P18187" s="20"/>
    </row>
    <row r="18188" spans="3:16" x14ac:dyDescent="0.35">
      <c r="C18188" s="21"/>
      <c r="E18188" s="21"/>
      <c r="G18188" s="20"/>
      <c r="I18188" s="20"/>
      <c r="O18188" s="20"/>
      <c r="P18188" s="20"/>
    </row>
    <row r="18189" spans="3:16" x14ac:dyDescent="0.35">
      <c r="C18189" s="21"/>
      <c r="E18189" s="21"/>
      <c r="G18189" s="20"/>
      <c r="I18189" s="20"/>
      <c r="O18189" s="20"/>
      <c r="P18189" s="20"/>
    </row>
    <row r="18190" spans="3:16" x14ac:dyDescent="0.35">
      <c r="C18190" s="21"/>
      <c r="E18190" s="21"/>
      <c r="G18190" s="20"/>
      <c r="I18190" s="20"/>
      <c r="O18190" s="20"/>
      <c r="P18190" s="20"/>
    </row>
    <row r="18191" spans="3:16" x14ac:dyDescent="0.35">
      <c r="C18191" s="21"/>
      <c r="E18191" s="21"/>
      <c r="G18191" s="20"/>
      <c r="I18191" s="20"/>
      <c r="O18191" s="20"/>
      <c r="P18191" s="20"/>
    </row>
    <row r="18192" spans="3:16" x14ac:dyDescent="0.35">
      <c r="C18192" s="21"/>
      <c r="E18192" s="21"/>
      <c r="G18192" s="20"/>
      <c r="I18192" s="20"/>
      <c r="O18192" s="20"/>
      <c r="P18192" s="20"/>
    </row>
    <row r="18193" spans="3:16" x14ac:dyDescent="0.35">
      <c r="C18193" s="21"/>
      <c r="E18193" s="21"/>
      <c r="G18193" s="20"/>
      <c r="I18193" s="20"/>
      <c r="O18193" s="20"/>
      <c r="P18193" s="20"/>
    </row>
    <row r="18194" spans="3:16" x14ac:dyDescent="0.35">
      <c r="C18194" s="21"/>
      <c r="E18194" s="21"/>
      <c r="G18194" s="20"/>
      <c r="I18194" s="20"/>
      <c r="O18194" s="20"/>
      <c r="P18194" s="20"/>
    </row>
    <row r="18195" spans="3:16" x14ac:dyDescent="0.35">
      <c r="C18195" s="21"/>
      <c r="E18195" s="21"/>
      <c r="G18195" s="20"/>
      <c r="I18195" s="20"/>
      <c r="O18195" s="20"/>
      <c r="P18195" s="20"/>
    </row>
    <row r="18196" spans="3:16" x14ac:dyDescent="0.35">
      <c r="C18196" s="21"/>
      <c r="E18196" s="21"/>
      <c r="G18196" s="20"/>
      <c r="I18196" s="20"/>
      <c r="O18196" s="20"/>
      <c r="P18196" s="20"/>
    </row>
    <row r="18197" spans="3:16" x14ac:dyDescent="0.35">
      <c r="C18197" s="21"/>
      <c r="E18197" s="21"/>
      <c r="G18197" s="20"/>
      <c r="I18197" s="20"/>
      <c r="O18197" s="20"/>
      <c r="P18197" s="20"/>
    </row>
    <row r="18198" spans="3:16" x14ac:dyDescent="0.35">
      <c r="C18198" s="21"/>
      <c r="E18198" s="21"/>
      <c r="G18198" s="20"/>
      <c r="I18198" s="20"/>
      <c r="O18198" s="20"/>
      <c r="P18198" s="20"/>
    </row>
    <row r="18199" spans="3:16" x14ac:dyDescent="0.35">
      <c r="C18199" s="21"/>
      <c r="E18199" s="21"/>
      <c r="G18199" s="20"/>
      <c r="I18199" s="20"/>
      <c r="O18199" s="20"/>
      <c r="P18199" s="20"/>
    </row>
    <row r="18200" spans="3:16" x14ac:dyDescent="0.35">
      <c r="C18200" s="21"/>
      <c r="E18200" s="21"/>
      <c r="G18200" s="20"/>
      <c r="I18200" s="20"/>
      <c r="O18200" s="20"/>
      <c r="P18200" s="20"/>
    </row>
    <row r="18201" spans="3:16" x14ac:dyDescent="0.35">
      <c r="C18201" s="21"/>
      <c r="E18201" s="21"/>
      <c r="G18201" s="20"/>
      <c r="I18201" s="20"/>
      <c r="O18201" s="20"/>
      <c r="P18201" s="20"/>
    </row>
    <row r="18202" spans="3:16" x14ac:dyDescent="0.35">
      <c r="C18202" s="21"/>
      <c r="E18202" s="21"/>
      <c r="G18202" s="20"/>
      <c r="I18202" s="20"/>
      <c r="O18202" s="20"/>
      <c r="P18202" s="20"/>
    </row>
    <row r="18203" spans="3:16" x14ac:dyDescent="0.35">
      <c r="C18203" s="21"/>
      <c r="E18203" s="21"/>
      <c r="G18203" s="20"/>
      <c r="I18203" s="20"/>
      <c r="O18203" s="20"/>
      <c r="P18203" s="20"/>
    </row>
    <row r="18204" spans="3:16" x14ac:dyDescent="0.35">
      <c r="C18204" s="21"/>
      <c r="E18204" s="21"/>
      <c r="G18204" s="20"/>
      <c r="I18204" s="20"/>
      <c r="O18204" s="20"/>
      <c r="P18204" s="20"/>
    </row>
    <row r="18205" spans="3:16" x14ac:dyDescent="0.35">
      <c r="C18205" s="21"/>
      <c r="E18205" s="21"/>
      <c r="G18205" s="20"/>
      <c r="I18205" s="20"/>
      <c r="O18205" s="20"/>
      <c r="P18205" s="20"/>
    </row>
    <row r="18206" spans="3:16" x14ac:dyDescent="0.35">
      <c r="C18206" s="21"/>
      <c r="E18206" s="21"/>
      <c r="G18206" s="20"/>
      <c r="I18206" s="20"/>
      <c r="O18206" s="20"/>
      <c r="P18206" s="20"/>
    </row>
    <row r="18207" spans="3:16" x14ac:dyDescent="0.35">
      <c r="C18207" s="21"/>
      <c r="E18207" s="21"/>
      <c r="G18207" s="20"/>
      <c r="I18207" s="20"/>
      <c r="O18207" s="20"/>
      <c r="P18207" s="20"/>
    </row>
    <row r="18208" spans="3:16" x14ac:dyDescent="0.35">
      <c r="C18208" s="21"/>
      <c r="E18208" s="21"/>
      <c r="G18208" s="20"/>
      <c r="I18208" s="20"/>
      <c r="O18208" s="20"/>
      <c r="P18208" s="20"/>
    </row>
    <row r="18209" spans="3:16" x14ac:dyDescent="0.35">
      <c r="C18209" s="21"/>
      <c r="E18209" s="21"/>
      <c r="G18209" s="20"/>
      <c r="I18209" s="20"/>
      <c r="O18209" s="20"/>
      <c r="P18209" s="20"/>
    </row>
    <row r="18210" spans="3:16" x14ac:dyDescent="0.35">
      <c r="C18210" s="21"/>
      <c r="E18210" s="21"/>
      <c r="G18210" s="20"/>
      <c r="I18210" s="20"/>
      <c r="O18210" s="20"/>
      <c r="P18210" s="20"/>
    </row>
    <row r="18211" spans="3:16" x14ac:dyDescent="0.35">
      <c r="C18211" s="21"/>
      <c r="E18211" s="21"/>
      <c r="G18211" s="20"/>
      <c r="I18211" s="20"/>
      <c r="O18211" s="20"/>
      <c r="P18211" s="20"/>
    </row>
    <row r="18212" spans="3:16" x14ac:dyDescent="0.35">
      <c r="C18212" s="21"/>
      <c r="E18212" s="21"/>
      <c r="G18212" s="20"/>
      <c r="I18212" s="20"/>
      <c r="O18212" s="20"/>
      <c r="P18212" s="20"/>
    </row>
    <row r="18213" spans="3:16" x14ac:dyDescent="0.35">
      <c r="C18213" s="21"/>
      <c r="E18213" s="21"/>
      <c r="G18213" s="20"/>
      <c r="I18213" s="20"/>
      <c r="O18213" s="20"/>
      <c r="P18213" s="20"/>
    </row>
    <row r="18214" spans="3:16" x14ac:dyDescent="0.35">
      <c r="C18214" s="21"/>
      <c r="E18214" s="21"/>
      <c r="G18214" s="20"/>
      <c r="I18214" s="20"/>
      <c r="O18214" s="20"/>
      <c r="P18214" s="20"/>
    </row>
    <row r="18215" spans="3:16" x14ac:dyDescent="0.35">
      <c r="C18215" s="21"/>
      <c r="E18215" s="21"/>
      <c r="G18215" s="20"/>
      <c r="I18215" s="20"/>
      <c r="O18215" s="20"/>
      <c r="P18215" s="20"/>
    </row>
    <row r="18216" spans="3:16" x14ac:dyDescent="0.35">
      <c r="C18216" s="21"/>
      <c r="E18216" s="21"/>
      <c r="G18216" s="20"/>
      <c r="I18216" s="20"/>
      <c r="O18216" s="20"/>
      <c r="P18216" s="20"/>
    </row>
    <row r="18217" spans="3:16" x14ac:dyDescent="0.35">
      <c r="C18217" s="21"/>
      <c r="E18217" s="21"/>
      <c r="G18217" s="20"/>
      <c r="I18217" s="20"/>
      <c r="O18217" s="20"/>
      <c r="P18217" s="20"/>
    </row>
    <row r="18218" spans="3:16" x14ac:dyDescent="0.35">
      <c r="C18218" s="21"/>
      <c r="E18218" s="21"/>
      <c r="G18218" s="20"/>
      <c r="I18218" s="20"/>
      <c r="O18218" s="20"/>
      <c r="P18218" s="20"/>
    </row>
    <row r="18219" spans="3:16" x14ac:dyDescent="0.35">
      <c r="C18219" s="21"/>
      <c r="E18219" s="21"/>
      <c r="G18219" s="20"/>
      <c r="I18219" s="20"/>
      <c r="O18219" s="20"/>
      <c r="P18219" s="20"/>
    </row>
    <row r="18220" spans="3:16" x14ac:dyDescent="0.35">
      <c r="C18220" s="21"/>
      <c r="E18220" s="21"/>
      <c r="G18220" s="20"/>
      <c r="I18220" s="20"/>
      <c r="O18220" s="20"/>
      <c r="P18220" s="20"/>
    </row>
    <row r="18221" spans="3:16" x14ac:dyDescent="0.35">
      <c r="C18221" s="21"/>
      <c r="E18221" s="21"/>
      <c r="G18221" s="20"/>
      <c r="I18221" s="20"/>
      <c r="O18221" s="20"/>
      <c r="P18221" s="20"/>
    </row>
    <row r="18222" spans="3:16" x14ac:dyDescent="0.35">
      <c r="C18222" s="21"/>
      <c r="E18222" s="21"/>
      <c r="G18222" s="20"/>
      <c r="I18222" s="20"/>
      <c r="O18222" s="20"/>
      <c r="P18222" s="20"/>
    </row>
    <row r="18223" spans="3:16" x14ac:dyDescent="0.35">
      <c r="C18223" s="21"/>
      <c r="E18223" s="21"/>
      <c r="G18223" s="20"/>
      <c r="I18223" s="20"/>
      <c r="O18223" s="20"/>
      <c r="P18223" s="20"/>
    </row>
    <row r="18224" spans="3:16" x14ac:dyDescent="0.35">
      <c r="C18224" s="21"/>
      <c r="E18224" s="21"/>
      <c r="G18224" s="20"/>
      <c r="I18224" s="20"/>
      <c r="O18224" s="20"/>
      <c r="P18224" s="20"/>
    </row>
    <row r="18225" spans="3:16" x14ac:dyDescent="0.35">
      <c r="C18225" s="21"/>
      <c r="E18225" s="21"/>
      <c r="G18225" s="20"/>
      <c r="I18225" s="20"/>
      <c r="O18225" s="20"/>
      <c r="P18225" s="20"/>
    </row>
    <row r="18226" spans="3:16" x14ac:dyDescent="0.35">
      <c r="C18226" s="21"/>
      <c r="E18226" s="21"/>
      <c r="G18226" s="20"/>
      <c r="I18226" s="20"/>
      <c r="O18226" s="20"/>
      <c r="P18226" s="20"/>
    </row>
    <row r="18227" spans="3:16" x14ac:dyDescent="0.35">
      <c r="C18227" s="21"/>
      <c r="E18227" s="21"/>
      <c r="G18227" s="20"/>
      <c r="I18227" s="20"/>
      <c r="O18227" s="20"/>
      <c r="P18227" s="20"/>
    </row>
    <row r="18228" spans="3:16" x14ac:dyDescent="0.35">
      <c r="C18228" s="21"/>
      <c r="E18228" s="21"/>
      <c r="G18228" s="20"/>
      <c r="I18228" s="20"/>
      <c r="O18228" s="20"/>
      <c r="P18228" s="20"/>
    </row>
    <row r="18229" spans="3:16" x14ac:dyDescent="0.35">
      <c r="C18229" s="21"/>
      <c r="E18229" s="21"/>
      <c r="G18229" s="20"/>
      <c r="I18229" s="20"/>
      <c r="O18229" s="20"/>
      <c r="P18229" s="20"/>
    </row>
    <row r="18230" spans="3:16" x14ac:dyDescent="0.35">
      <c r="C18230" s="21"/>
      <c r="E18230" s="21"/>
      <c r="G18230" s="20"/>
      <c r="I18230" s="20"/>
      <c r="O18230" s="20"/>
      <c r="P18230" s="20"/>
    </row>
    <row r="18231" spans="3:16" x14ac:dyDescent="0.35">
      <c r="C18231" s="21"/>
      <c r="E18231" s="21"/>
      <c r="G18231" s="20"/>
      <c r="I18231" s="20"/>
      <c r="O18231" s="20"/>
      <c r="P18231" s="20"/>
    </row>
    <row r="18232" spans="3:16" x14ac:dyDescent="0.35">
      <c r="C18232" s="21"/>
      <c r="E18232" s="21"/>
      <c r="G18232" s="20"/>
      <c r="I18232" s="20"/>
      <c r="O18232" s="20"/>
      <c r="P18232" s="20"/>
    </row>
    <row r="18233" spans="3:16" x14ac:dyDescent="0.35">
      <c r="C18233" s="21"/>
      <c r="E18233" s="21"/>
      <c r="G18233" s="20"/>
      <c r="I18233" s="20"/>
      <c r="O18233" s="20"/>
      <c r="P18233" s="20"/>
    </row>
    <row r="18234" spans="3:16" x14ac:dyDescent="0.35">
      <c r="C18234" s="21"/>
      <c r="E18234" s="21"/>
      <c r="G18234" s="20"/>
      <c r="I18234" s="20"/>
      <c r="O18234" s="20"/>
      <c r="P18234" s="20"/>
    </row>
    <row r="18235" spans="3:16" x14ac:dyDescent="0.35">
      <c r="C18235" s="21"/>
      <c r="E18235" s="21"/>
      <c r="G18235" s="20"/>
      <c r="I18235" s="20"/>
      <c r="O18235" s="20"/>
      <c r="P18235" s="20"/>
    </row>
    <row r="18236" spans="3:16" x14ac:dyDescent="0.35">
      <c r="C18236" s="21"/>
      <c r="E18236" s="21"/>
      <c r="G18236" s="20"/>
      <c r="I18236" s="20"/>
      <c r="O18236" s="20"/>
      <c r="P18236" s="20"/>
    </row>
    <row r="18237" spans="3:16" x14ac:dyDescent="0.35">
      <c r="C18237" s="21"/>
      <c r="E18237" s="21"/>
      <c r="G18237" s="20"/>
      <c r="I18237" s="20"/>
      <c r="O18237" s="20"/>
      <c r="P18237" s="20"/>
    </row>
    <row r="18238" spans="3:16" x14ac:dyDescent="0.35">
      <c r="C18238" s="21"/>
      <c r="E18238" s="21"/>
      <c r="G18238" s="20"/>
      <c r="I18238" s="20"/>
      <c r="O18238" s="20"/>
      <c r="P18238" s="20"/>
    </row>
    <row r="18239" spans="3:16" x14ac:dyDescent="0.35">
      <c r="C18239" s="21"/>
      <c r="E18239" s="21"/>
      <c r="G18239" s="20"/>
      <c r="I18239" s="20"/>
      <c r="O18239" s="20"/>
      <c r="P18239" s="20"/>
    </row>
    <row r="18240" spans="3:16" x14ac:dyDescent="0.35">
      <c r="C18240" s="21"/>
      <c r="E18240" s="21"/>
      <c r="G18240" s="20"/>
      <c r="I18240" s="20"/>
      <c r="O18240" s="20"/>
      <c r="P18240" s="20"/>
    </row>
    <row r="18241" spans="3:16" x14ac:dyDescent="0.35">
      <c r="C18241" s="21"/>
      <c r="E18241" s="21"/>
      <c r="G18241" s="20"/>
      <c r="I18241" s="20"/>
      <c r="O18241" s="20"/>
      <c r="P18241" s="20"/>
    </row>
    <row r="18242" spans="3:16" x14ac:dyDescent="0.35">
      <c r="C18242" s="21"/>
      <c r="E18242" s="21"/>
      <c r="G18242" s="20"/>
      <c r="I18242" s="20"/>
      <c r="O18242" s="20"/>
      <c r="P18242" s="20"/>
    </row>
    <row r="18243" spans="3:16" x14ac:dyDescent="0.35">
      <c r="C18243" s="21"/>
      <c r="E18243" s="21"/>
      <c r="G18243" s="20"/>
      <c r="I18243" s="20"/>
      <c r="O18243" s="20"/>
      <c r="P18243" s="20"/>
    </row>
    <row r="18244" spans="3:16" x14ac:dyDescent="0.35">
      <c r="C18244" s="21"/>
      <c r="E18244" s="21"/>
      <c r="G18244" s="20"/>
      <c r="I18244" s="20"/>
      <c r="O18244" s="20"/>
      <c r="P18244" s="20"/>
    </row>
    <row r="18245" spans="3:16" x14ac:dyDescent="0.35">
      <c r="C18245" s="21"/>
      <c r="E18245" s="21"/>
      <c r="G18245" s="20"/>
      <c r="I18245" s="20"/>
      <c r="O18245" s="20"/>
      <c r="P18245" s="20"/>
    </row>
    <row r="18246" spans="3:16" x14ac:dyDescent="0.35">
      <c r="C18246" s="21"/>
      <c r="E18246" s="21"/>
      <c r="G18246" s="20"/>
      <c r="I18246" s="20"/>
      <c r="O18246" s="20"/>
      <c r="P18246" s="20"/>
    </row>
    <row r="18247" spans="3:16" x14ac:dyDescent="0.35">
      <c r="C18247" s="21"/>
      <c r="E18247" s="21"/>
      <c r="G18247" s="20"/>
      <c r="I18247" s="20"/>
      <c r="O18247" s="20"/>
      <c r="P18247" s="20"/>
    </row>
    <row r="18248" spans="3:16" x14ac:dyDescent="0.35">
      <c r="C18248" s="21"/>
      <c r="E18248" s="21"/>
      <c r="G18248" s="20"/>
      <c r="I18248" s="20"/>
      <c r="O18248" s="20"/>
      <c r="P18248" s="20"/>
    </row>
    <row r="18249" spans="3:16" x14ac:dyDescent="0.35">
      <c r="C18249" s="21"/>
      <c r="E18249" s="21"/>
      <c r="G18249" s="20"/>
      <c r="I18249" s="20"/>
      <c r="O18249" s="20"/>
      <c r="P18249" s="20"/>
    </row>
    <row r="18250" spans="3:16" x14ac:dyDescent="0.35">
      <c r="C18250" s="21"/>
      <c r="E18250" s="21"/>
      <c r="G18250" s="20"/>
      <c r="I18250" s="20"/>
      <c r="O18250" s="20"/>
      <c r="P18250" s="20"/>
    </row>
    <row r="18251" spans="3:16" x14ac:dyDescent="0.35">
      <c r="C18251" s="21"/>
      <c r="E18251" s="21"/>
      <c r="G18251" s="20"/>
      <c r="I18251" s="20"/>
      <c r="O18251" s="20"/>
      <c r="P18251" s="20"/>
    </row>
    <row r="18252" spans="3:16" x14ac:dyDescent="0.35">
      <c r="C18252" s="21"/>
      <c r="E18252" s="21"/>
      <c r="G18252" s="20"/>
      <c r="I18252" s="20"/>
      <c r="O18252" s="20"/>
      <c r="P18252" s="20"/>
    </row>
    <row r="18253" spans="3:16" x14ac:dyDescent="0.35">
      <c r="C18253" s="21"/>
      <c r="E18253" s="21"/>
      <c r="G18253" s="20"/>
      <c r="I18253" s="20"/>
      <c r="O18253" s="20"/>
      <c r="P18253" s="20"/>
    </row>
    <row r="18254" spans="3:16" x14ac:dyDescent="0.35">
      <c r="C18254" s="21"/>
      <c r="E18254" s="21"/>
      <c r="G18254" s="20"/>
      <c r="I18254" s="20"/>
      <c r="O18254" s="20"/>
      <c r="P18254" s="20"/>
    </row>
    <row r="18255" spans="3:16" x14ac:dyDescent="0.35">
      <c r="C18255" s="21"/>
      <c r="E18255" s="21"/>
      <c r="G18255" s="20"/>
      <c r="I18255" s="20"/>
      <c r="O18255" s="20"/>
      <c r="P18255" s="20"/>
    </row>
    <row r="18256" spans="3:16" x14ac:dyDescent="0.35">
      <c r="C18256" s="21"/>
      <c r="E18256" s="21"/>
      <c r="G18256" s="20"/>
      <c r="I18256" s="20"/>
      <c r="O18256" s="20"/>
      <c r="P18256" s="20"/>
    </row>
    <row r="18257" spans="3:16" x14ac:dyDescent="0.35">
      <c r="C18257" s="21"/>
      <c r="E18257" s="21"/>
      <c r="G18257" s="20"/>
      <c r="I18257" s="20"/>
      <c r="O18257" s="20"/>
      <c r="P18257" s="20"/>
    </row>
    <row r="18258" spans="3:16" x14ac:dyDescent="0.35">
      <c r="C18258" s="21"/>
      <c r="E18258" s="21"/>
      <c r="G18258" s="20"/>
      <c r="I18258" s="20"/>
      <c r="O18258" s="20"/>
      <c r="P18258" s="20"/>
    </row>
    <row r="18259" spans="3:16" x14ac:dyDescent="0.35">
      <c r="C18259" s="21"/>
      <c r="E18259" s="21"/>
      <c r="G18259" s="20"/>
      <c r="I18259" s="20"/>
      <c r="O18259" s="20"/>
      <c r="P18259" s="20"/>
    </row>
    <row r="18260" spans="3:16" x14ac:dyDescent="0.35">
      <c r="C18260" s="21"/>
      <c r="E18260" s="21"/>
      <c r="G18260" s="20"/>
      <c r="I18260" s="20"/>
      <c r="O18260" s="20"/>
      <c r="P18260" s="20"/>
    </row>
    <row r="18261" spans="3:16" x14ac:dyDescent="0.35">
      <c r="C18261" s="21"/>
      <c r="E18261" s="21"/>
      <c r="G18261" s="20"/>
      <c r="I18261" s="20"/>
      <c r="O18261" s="20"/>
      <c r="P18261" s="20"/>
    </row>
    <row r="18262" spans="3:16" x14ac:dyDescent="0.35">
      <c r="C18262" s="21"/>
      <c r="E18262" s="21"/>
      <c r="G18262" s="20"/>
      <c r="I18262" s="20"/>
      <c r="O18262" s="20"/>
      <c r="P18262" s="20"/>
    </row>
    <row r="18263" spans="3:16" x14ac:dyDescent="0.35">
      <c r="C18263" s="21"/>
      <c r="E18263" s="21"/>
      <c r="G18263" s="20"/>
      <c r="I18263" s="20"/>
      <c r="O18263" s="20"/>
      <c r="P18263" s="20"/>
    </row>
    <row r="18264" spans="3:16" x14ac:dyDescent="0.35">
      <c r="C18264" s="21"/>
      <c r="E18264" s="21"/>
      <c r="G18264" s="20"/>
      <c r="I18264" s="20"/>
      <c r="O18264" s="20"/>
      <c r="P18264" s="20"/>
    </row>
    <row r="18265" spans="3:16" x14ac:dyDescent="0.35">
      <c r="C18265" s="21"/>
      <c r="E18265" s="21"/>
      <c r="G18265" s="20"/>
      <c r="I18265" s="20"/>
      <c r="O18265" s="20"/>
      <c r="P18265" s="20"/>
    </row>
    <row r="18266" spans="3:16" x14ac:dyDescent="0.35">
      <c r="C18266" s="21"/>
      <c r="E18266" s="21"/>
      <c r="G18266" s="20"/>
      <c r="I18266" s="20"/>
      <c r="O18266" s="20"/>
      <c r="P18266" s="20"/>
    </row>
    <row r="18267" spans="3:16" x14ac:dyDescent="0.35">
      <c r="C18267" s="21"/>
      <c r="E18267" s="21"/>
      <c r="G18267" s="20"/>
      <c r="I18267" s="20"/>
      <c r="O18267" s="20"/>
      <c r="P18267" s="20"/>
    </row>
    <row r="18268" spans="3:16" x14ac:dyDescent="0.35">
      <c r="C18268" s="21"/>
      <c r="E18268" s="21"/>
      <c r="G18268" s="20"/>
      <c r="I18268" s="20"/>
      <c r="O18268" s="20"/>
      <c r="P18268" s="20"/>
    </row>
    <row r="18269" spans="3:16" x14ac:dyDescent="0.35">
      <c r="C18269" s="21"/>
      <c r="E18269" s="21"/>
      <c r="G18269" s="20"/>
      <c r="I18269" s="20"/>
      <c r="O18269" s="20"/>
      <c r="P18269" s="20"/>
    </row>
    <row r="18270" spans="3:16" x14ac:dyDescent="0.35">
      <c r="C18270" s="21"/>
      <c r="E18270" s="21"/>
      <c r="G18270" s="20"/>
      <c r="I18270" s="20"/>
      <c r="O18270" s="20"/>
      <c r="P18270" s="20"/>
    </row>
    <row r="18271" spans="3:16" x14ac:dyDescent="0.35">
      <c r="C18271" s="21"/>
      <c r="E18271" s="21"/>
      <c r="G18271" s="20"/>
      <c r="I18271" s="20"/>
      <c r="O18271" s="20"/>
      <c r="P18271" s="20"/>
    </row>
    <row r="18272" spans="3:16" x14ac:dyDescent="0.35">
      <c r="C18272" s="21"/>
      <c r="E18272" s="21"/>
      <c r="G18272" s="20"/>
      <c r="I18272" s="20"/>
      <c r="O18272" s="20"/>
      <c r="P18272" s="20"/>
    </row>
    <row r="18273" spans="3:16" x14ac:dyDescent="0.35">
      <c r="C18273" s="21"/>
      <c r="E18273" s="21"/>
      <c r="G18273" s="20"/>
      <c r="I18273" s="20"/>
      <c r="O18273" s="20"/>
      <c r="P18273" s="20"/>
    </row>
    <row r="18274" spans="3:16" x14ac:dyDescent="0.35">
      <c r="C18274" s="21"/>
      <c r="E18274" s="21"/>
      <c r="G18274" s="20"/>
      <c r="I18274" s="20"/>
      <c r="O18274" s="20"/>
      <c r="P18274" s="20"/>
    </row>
    <row r="18275" spans="3:16" x14ac:dyDescent="0.35">
      <c r="C18275" s="21"/>
      <c r="E18275" s="21"/>
      <c r="G18275" s="20"/>
      <c r="I18275" s="20"/>
      <c r="O18275" s="20"/>
      <c r="P18275" s="20"/>
    </row>
    <row r="18276" spans="3:16" x14ac:dyDescent="0.35">
      <c r="C18276" s="21"/>
      <c r="E18276" s="21"/>
      <c r="G18276" s="20"/>
      <c r="I18276" s="20"/>
      <c r="O18276" s="20"/>
      <c r="P18276" s="20"/>
    </row>
    <row r="18277" spans="3:16" x14ac:dyDescent="0.35">
      <c r="C18277" s="21"/>
      <c r="E18277" s="21"/>
      <c r="G18277" s="20"/>
      <c r="I18277" s="20"/>
      <c r="O18277" s="20"/>
      <c r="P18277" s="20"/>
    </row>
    <row r="18278" spans="3:16" x14ac:dyDescent="0.35">
      <c r="C18278" s="21"/>
      <c r="E18278" s="21"/>
      <c r="G18278" s="20"/>
      <c r="I18278" s="20"/>
      <c r="O18278" s="20"/>
      <c r="P18278" s="20"/>
    </row>
    <row r="18279" spans="3:16" x14ac:dyDescent="0.35">
      <c r="C18279" s="21"/>
      <c r="E18279" s="21"/>
      <c r="G18279" s="20"/>
      <c r="I18279" s="20"/>
      <c r="O18279" s="20"/>
      <c r="P18279" s="20"/>
    </row>
    <row r="18280" spans="3:16" x14ac:dyDescent="0.35">
      <c r="C18280" s="21"/>
      <c r="E18280" s="21"/>
      <c r="G18280" s="20"/>
      <c r="I18280" s="20"/>
      <c r="O18280" s="20"/>
      <c r="P18280" s="20"/>
    </row>
    <row r="18281" spans="3:16" x14ac:dyDescent="0.35">
      <c r="C18281" s="21"/>
      <c r="E18281" s="21"/>
      <c r="G18281" s="20"/>
      <c r="I18281" s="20"/>
      <c r="O18281" s="20"/>
      <c r="P18281" s="20"/>
    </row>
    <row r="18282" spans="3:16" x14ac:dyDescent="0.35">
      <c r="C18282" s="21"/>
      <c r="E18282" s="21"/>
      <c r="G18282" s="20"/>
      <c r="I18282" s="20"/>
      <c r="O18282" s="20"/>
      <c r="P18282" s="20"/>
    </row>
    <row r="18283" spans="3:16" x14ac:dyDescent="0.35">
      <c r="C18283" s="21"/>
      <c r="E18283" s="21"/>
      <c r="G18283" s="20"/>
      <c r="I18283" s="20"/>
      <c r="O18283" s="20"/>
      <c r="P18283" s="20"/>
    </row>
    <row r="18284" spans="3:16" x14ac:dyDescent="0.35">
      <c r="C18284" s="21"/>
      <c r="E18284" s="21"/>
      <c r="G18284" s="20"/>
      <c r="I18284" s="20"/>
      <c r="O18284" s="20"/>
      <c r="P18284" s="20"/>
    </row>
    <row r="18285" spans="3:16" x14ac:dyDescent="0.35">
      <c r="C18285" s="21"/>
      <c r="E18285" s="21"/>
      <c r="G18285" s="20"/>
      <c r="I18285" s="20"/>
      <c r="O18285" s="20"/>
      <c r="P18285" s="20"/>
    </row>
    <row r="18286" spans="3:16" x14ac:dyDescent="0.35">
      <c r="C18286" s="21"/>
      <c r="E18286" s="21"/>
      <c r="G18286" s="20"/>
      <c r="I18286" s="20"/>
      <c r="O18286" s="20"/>
      <c r="P18286" s="20"/>
    </row>
    <row r="18287" spans="3:16" x14ac:dyDescent="0.35">
      <c r="C18287" s="21"/>
      <c r="E18287" s="21"/>
      <c r="G18287" s="20"/>
      <c r="I18287" s="20"/>
      <c r="O18287" s="20"/>
      <c r="P18287" s="20"/>
    </row>
    <row r="18288" spans="3:16" x14ac:dyDescent="0.35">
      <c r="C18288" s="21"/>
      <c r="E18288" s="21"/>
      <c r="G18288" s="20"/>
      <c r="I18288" s="20"/>
      <c r="O18288" s="20"/>
      <c r="P18288" s="20"/>
    </row>
    <row r="18289" spans="3:16" x14ac:dyDescent="0.35">
      <c r="C18289" s="21"/>
      <c r="E18289" s="21"/>
      <c r="G18289" s="20"/>
      <c r="I18289" s="20"/>
      <c r="O18289" s="20"/>
      <c r="P18289" s="20"/>
    </row>
    <row r="18290" spans="3:16" x14ac:dyDescent="0.35">
      <c r="C18290" s="21"/>
      <c r="E18290" s="21"/>
      <c r="G18290" s="20"/>
      <c r="I18290" s="20"/>
      <c r="O18290" s="20"/>
      <c r="P18290" s="20"/>
    </row>
    <row r="18291" spans="3:16" x14ac:dyDescent="0.35">
      <c r="C18291" s="21"/>
      <c r="E18291" s="21"/>
      <c r="G18291" s="20"/>
      <c r="I18291" s="20"/>
      <c r="O18291" s="20"/>
      <c r="P18291" s="20"/>
    </row>
    <row r="18292" spans="3:16" x14ac:dyDescent="0.35">
      <c r="C18292" s="21"/>
      <c r="E18292" s="21"/>
      <c r="G18292" s="20"/>
      <c r="I18292" s="20"/>
      <c r="O18292" s="20"/>
      <c r="P18292" s="20"/>
    </row>
    <row r="18293" spans="3:16" x14ac:dyDescent="0.35">
      <c r="C18293" s="21"/>
      <c r="E18293" s="21"/>
      <c r="G18293" s="20"/>
      <c r="I18293" s="20"/>
      <c r="O18293" s="20"/>
      <c r="P18293" s="20"/>
    </row>
    <row r="18294" spans="3:16" x14ac:dyDescent="0.35">
      <c r="C18294" s="21"/>
      <c r="E18294" s="21"/>
      <c r="G18294" s="20"/>
      <c r="I18294" s="20"/>
      <c r="O18294" s="20"/>
      <c r="P18294" s="20"/>
    </row>
    <row r="18295" spans="3:16" x14ac:dyDescent="0.35">
      <c r="C18295" s="21"/>
      <c r="E18295" s="21"/>
      <c r="G18295" s="20"/>
      <c r="I18295" s="20"/>
      <c r="O18295" s="20"/>
      <c r="P18295" s="20"/>
    </row>
    <row r="18296" spans="3:16" x14ac:dyDescent="0.35">
      <c r="C18296" s="21"/>
      <c r="E18296" s="21"/>
      <c r="G18296" s="20"/>
      <c r="I18296" s="20"/>
      <c r="O18296" s="20"/>
      <c r="P18296" s="20"/>
    </row>
    <row r="18297" spans="3:16" x14ac:dyDescent="0.35">
      <c r="C18297" s="21"/>
      <c r="E18297" s="21"/>
      <c r="G18297" s="20"/>
      <c r="I18297" s="20"/>
      <c r="O18297" s="20"/>
      <c r="P18297" s="20"/>
    </row>
    <row r="18298" spans="3:16" x14ac:dyDescent="0.35">
      <c r="C18298" s="21"/>
      <c r="E18298" s="21"/>
      <c r="G18298" s="20"/>
      <c r="I18298" s="20"/>
      <c r="O18298" s="20"/>
      <c r="P18298" s="20"/>
    </row>
    <row r="18299" spans="3:16" x14ac:dyDescent="0.35">
      <c r="C18299" s="21"/>
      <c r="E18299" s="21"/>
      <c r="G18299" s="20"/>
      <c r="I18299" s="20"/>
      <c r="O18299" s="20"/>
      <c r="P18299" s="20"/>
    </row>
    <row r="18300" spans="3:16" x14ac:dyDescent="0.35">
      <c r="C18300" s="21"/>
      <c r="E18300" s="21"/>
      <c r="G18300" s="20"/>
      <c r="I18300" s="20"/>
      <c r="O18300" s="20"/>
      <c r="P18300" s="20"/>
    </row>
    <row r="18301" spans="3:16" x14ac:dyDescent="0.35">
      <c r="C18301" s="21"/>
      <c r="E18301" s="21"/>
      <c r="G18301" s="20"/>
      <c r="I18301" s="20"/>
      <c r="O18301" s="20"/>
      <c r="P18301" s="20"/>
    </row>
    <row r="18302" spans="3:16" x14ac:dyDescent="0.35">
      <c r="C18302" s="21"/>
      <c r="E18302" s="21"/>
      <c r="G18302" s="20"/>
      <c r="I18302" s="20"/>
      <c r="O18302" s="20"/>
      <c r="P18302" s="20"/>
    </row>
    <row r="18303" spans="3:16" x14ac:dyDescent="0.35">
      <c r="C18303" s="21"/>
      <c r="E18303" s="21"/>
      <c r="G18303" s="20"/>
      <c r="I18303" s="20"/>
      <c r="O18303" s="20"/>
      <c r="P18303" s="20"/>
    </row>
    <row r="18304" spans="3:16" x14ac:dyDescent="0.35">
      <c r="C18304" s="21"/>
      <c r="E18304" s="21"/>
      <c r="G18304" s="20"/>
      <c r="I18304" s="20"/>
      <c r="O18304" s="20"/>
      <c r="P18304" s="20"/>
    </row>
    <row r="18305" spans="3:16" x14ac:dyDescent="0.35">
      <c r="C18305" s="21"/>
      <c r="E18305" s="21"/>
      <c r="G18305" s="20"/>
      <c r="I18305" s="20"/>
      <c r="O18305" s="20"/>
      <c r="P18305" s="20"/>
    </row>
    <row r="18306" spans="3:16" x14ac:dyDescent="0.35">
      <c r="C18306" s="21"/>
      <c r="E18306" s="21"/>
      <c r="G18306" s="20"/>
      <c r="I18306" s="20"/>
      <c r="O18306" s="20"/>
      <c r="P18306" s="20"/>
    </row>
    <row r="18307" spans="3:16" x14ac:dyDescent="0.35">
      <c r="C18307" s="21"/>
      <c r="E18307" s="21"/>
      <c r="G18307" s="20"/>
      <c r="I18307" s="20"/>
      <c r="O18307" s="20"/>
      <c r="P18307" s="20"/>
    </row>
    <row r="18308" spans="3:16" x14ac:dyDescent="0.35">
      <c r="C18308" s="21"/>
      <c r="E18308" s="21"/>
      <c r="G18308" s="20"/>
      <c r="I18308" s="20"/>
      <c r="O18308" s="20"/>
      <c r="P18308" s="20"/>
    </row>
    <row r="18309" spans="3:16" x14ac:dyDescent="0.35">
      <c r="C18309" s="21"/>
      <c r="E18309" s="21"/>
      <c r="G18309" s="20"/>
      <c r="I18309" s="20"/>
      <c r="O18309" s="20"/>
      <c r="P18309" s="20"/>
    </row>
    <row r="18310" spans="3:16" x14ac:dyDescent="0.35">
      <c r="C18310" s="21"/>
      <c r="E18310" s="21"/>
      <c r="G18310" s="20"/>
      <c r="I18310" s="20"/>
      <c r="O18310" s="20"/>
      <c r="P18310" s="20"/>
    </row>
    <row r="18311" spans="3:16" x14ac:dyDescent="0.35">
      <c r="C18311" s="21"/>
      <c r="E18311" s="21"/>
      <c r="G18311" s="20"/>
      <c r="I18311" s="20"/>
      <c r="O18311" s="20"/>
      <c r="P18311" s="20"/>
    </row>
    <row r="18312" spans="3:16" x14ac:dyDescent="0.35">
      <c r="C18312" s="21"/>
      <c r="E18312" s="21"/>
      <c r="G18312" s="20"/>
      <c r="I18312" s="20"/>
      <c r="O18312" s="20"/>
      <c r="P18312" s="20"/>
    </row>
    <row r="18313" spans="3:16" x14ac:dyDescent="0.35">
      <c r="C18313" s="21"/>
      <c r="E18313" s="21"/>
      <c r="G18313" s="20"/>
      <c r="I18313" s="20"/>
      <c r="O18313" s="20"/>
      <c r="P18313" s="20"/>
    </row>
    <row r="18314" spans="3:16" x14ac:dyDescent="0.35">
      <c r="C18314" s="21"/>
      <c r="E18314" s="21"/>
      <c r="G18314" s="20"/>
      <c r="I18314" s="20"/>
      <c r="O18314" s="20"/>
      <c r="P18314" s="20"/>
    </row>
    <row r="18315" spans="3:16" x14ac:dyDescent="0.35">
      <c r="C18315" s="21"/>
      <c r="E18315" s="21"/>
      <c r="G18315" s="20"/>
      <c r="I18315" s="20"/>
      <c r="O18315" s="20"/>
      <c r="P18315" s="20"/>
    </row>
    <row r="18316" spans="3:16" x14ac:dyDescent="0.35">
      <c r="C18316" s="21"/>
      <c r="E18316" s="21"/>
      <c r="G18316" s="20"/>
      <c r="I18316" s="20"/>
      <c r="O18316" s="20"/>
      <c r="P18316" s="20"/>
    </row>
    <row r="18317" spans="3:16" x14ac:dyDescent="0.35">
      <c r="C18317" s="21"/>
      <c r="E18317" s="21"/>
      <c r="G18317" s="20"/>
      <c r="I18317" s="20"/>
      <c r="O18317" s="20"/>
      <c r="P18317" s="20"/>
    </row>
    <row r="18318" spans="3:16" x14ac:dyDescent="0.35">
      <c r="C18318" s="21"/>
      <c r="E18318" s="21"/>
      <c r="G18318" s="20"/>
      <c r="I18318" s="20"/>
      <c r="O18318" s="20"/>
      <c r="P18318" s="20"/>
    </row>
    <row r="18319" spans="3:16" x14ac:dyDescent="0.35">
      <c r="C18319" s="21"/>
      <c r="E18319" s="21"/>
      <c r="G18319" s="20"/>
      <c r="I18319" s="20"/>
      <c r="O18319" s="20"/>
      <c r="P18319" s="20"/>
    </row>
    <row r="18320" spans="3:16" x14ac:dyDescent="0.35">
      <c r="C18320" s="21"/>
      <c r="E18320" s="21"/>
      <c r="G18320" s="20"/>
      <c r="I18320" s="20"/>
      <c r="O18320" s="20"/>
      <c r="P18320" s="20"/>
    </row>
    <row r="18321" spans="3:16" x14ac:dyDescent="0.35">
      <c r="C18321" s="21"/>
      <c r="E18321" s="21"/>
      <c r="G18321" s="20"/>
      <c r="I18321" s="20"/>
      <c r="O18321" s="20"/>
      <c r="P18321" s="20"/>
    </row>
    <row r="18322" spans="3:16" x14ac:dyDescent="0.35">
      <c r="C18322" s="21"/>
      <c r="E18322" s="21"/>
      <c r="G18322" s="20"/>
      <c r="I18322" s="20"/>
      <c r="O18322" s="20"/>
      <c r="P18322" s="20"/>
    </row>
    <row r="18323" spans="3:16" x14ac:dyDescent="0.35">
      <c r="C18323" s="21"/>
      <c r="E18323" s="21"/>
      <c r="G18323" s="20"/>
      <c r="I18323" s="20"/>
      <c r="O18323" s="20"/>
      <c r="P18323" s="20"/>
    </row>
    <row r="18324" spans="3:16" x14ac:dyDescent="0.35">
      <c r="C18324" s="21"/>
      <c r="E18324" s="21"/>
      <c r="G18324" s="20"/>
      <c r="I18324" s="20"/>
      <c r="O18324" s="20"/>
      <c r="P18324" s="20"/>
    </row>
    <row r="18325" spans="3:16" x14ac:dyDescent="0.35">
      <c r="C18325" s="21"/>
      <c r="E18325" s="21"/>
      <c r="G18325" s="20"/>
      <c r="I18325" s="20"/>
      <c r="O18325" s="20"/>
      <c r="P18325" s="20"/>
    </row>
    <row r="18326" spans="3:16" x14ac:dyDescent="0.35">
      <c r="C18326" s="21"/>
      <c r="E18326" s="21"/>
      <c r="G18326" s="20"/>
      <c r="I18326" s="20"/>
      <c r="O18326" s="20"/>
      <c r="P18326" s="20"/>
    </row>
    <row r="18327" spans="3:16" x14ac:dyDescent="0.35">
      <c r="C18327" s="21"/>
      <c r="E18327" s="21"/>
      <c r="G18327" s="20"/>
      <c r="I18327" s="20"/>
      <c r="O18327" s="20"/>
      <c r="P18327" s="20"/>
    </row>
    <row r="18328" spans="3:16" x14ac:dyDescent="0.35">
      <c r="C18328" s="21"/>
      <c r="E18328" s="21"/>
      <c r="G18328" s="20"/>
      <c r="I18328" s="20"/>
      <c r="O18328" s="20"/>
      <c r="P18328" s="20"/>
    </row>
    <row r="18329" spans="3:16" x14ac:dyDescent="0.35">
      <c r="C18329" s="21"/>
      <c r="E18329" s="21"/>
      <c r="G18329" s="20"/>
      <c r="I18329" s="20"/>
      <c r="O18329" s="20"/>
      <c r="P18329" s="20"/>
    </row>
    <row r="18330" spans="3:16" x14ac:dyDescent="0.35">
      <c r="C18330" s="21"/>
      <c r="E18330" s="21"/>
      <c r="G18330" s="20"/>
      <c r="I18330" s="20"/>
      <c r="O18330" s="20"/>
      <c r="P18330" s="20"/>
    </row>
    <row r="18331" spans="3:16" x14ac:dyDescent="0.35">
      <c r="C18331" s="21"/>
      <c r="E18331" s="21"/>
      <c r="G18331" s="20"/>
      <c r="I18331" s="20"/>
      <c r="O18331" s="20"/>
      <c r="P18331" s="20"/>
    </row>
    <row r="18332" spans="3:16" x14ac:dyDescent="0.35">
      <c r="C18332" s="21"/>
      <c r="E18332" s="21"/>
      <c r="G18332" s="20"/>
      <c r="I18332" s="20"/>
      <c r="O18332" s="20"/>
      <c r="P18332" s="20"/>
    </row>
    <row r="18333" spans="3:16" x14ac:dyDescent="0.35">
      <c r="C18333" s="21"/>
      <c r="E18333" s="21"/>
      <c r="G18333" s="20"/>
      <c r="I18333" s="20"/>
      <c r="O18333" s="20"/>
      <c r="P18333" s="20"/>
    </row>
    <row r="18334" spans="3:16" x14ac:dyDescent="0.35">
      <c r="C18334" s="21"/>
      <c r="E18334" s="21"/>
      <c r="G18334" s="20"/>
      <c r="I18334" s="20"/>
      <c r="O18334" s="20"/>
      <c r="P18334" s="20"/>
    </row>
    <row r="18335" spans="3:16" x14ac:dyDescent="0.35">
      <c r="C18335" s="21"/>
      <c r="E18335" s="21"/>
      <c r="G18335" s="20"/>
      <c r="I18335" s="20"/>
      <c r="O18335" s="20"/>
      <c r="P18335" s="20"/>
    </row>
    <row r="18336" spans="3:16" x14ac:dyDescent="0.35">
      <c r="C18336" s="21"/>
      <c r="E18336" s="21"/>
      <c r="G18336" s="20"/>
      <c r="I18336" s="20"/>
      <c r="O18336" s="20"/>
      <c r="P18336" s="20"/>
    </row>
    <row r="18337" spans="3:16" x14ac:dyDescent="0.35">
      <c r="C18337" s="21"/>
      <c r="E18337" s="21"/>
      <c r="G18337" s="20"/>
      <c r="I18337" s="20"/>
      <c r="O18337" s="20"/>
      <c r="P18337" s="20"/>
    </row>
    <row r="18338" spans="3:16" x14ac:dyDescent="0.35">
      <c r="C18338" s="21"/>
      <c r="E18338" s="21"/>
      <c r="G18338" s="20"/>
      <c r="I18338" s="20"/>
      <c r="O18338" s="20"/>
      <c r="P18338" s="20"/>
    </row>
    <row r="18339" spans="3:16" x14ac:dyDescent="0.35">
      <c r="C18339" s="21"/>
      <c r="E18339" s="21"/>
      <c r="G18339" s="20"/>
      <c r="I18339" s="20"/>
      <c r="O18339" s="20"/>
      <c r="P18339" s="20"/>
    </row>
    <row r="18340" spans="3:16" x14ac:dyDescent="0.35">
      <c r="C18340" s="21"/>
      <c r="E18340" s="21"/>
      <c r="G18340" s="20"/>
      <c r="I18340" s="20"/>
      <c r="O18340" s="20"/>
      <c r="P18340" s="20"/>
    </row>
    <row r="18341" spans="3:16" x14ac:dyDescent="0.35">
      <c r="C18341" s="21"/>
      <c r="E18341" s="21"/>
      <c r="G18341" s="20"/>
      <c r="I18341" s="20"/>
      <c r="O18341" s="20"/>
      <c r="P18341" s="20"/>
    </row>
    <row r="18342" spans="3:16" x14ac:dyDescent="0.35">
      <c r="C18342" s="21"/>
      <c r="E18342" s="21"/>
      <c r="G18342" s="20"/>
      <c r="I18342" s="20"/>
      <c r="O18342" s="20"/>
      <c r="P18342" s="20"/>
    </row>
    <row r="18343" spans="3:16" x14ac:dyDescent="0.35">
      <c r="C18343" s="21"/>
      <c r="E18343" s="21"/>
      <c r="G18343" s="20"/>
      <c r="I18343" s="20"/>
      <c r="O18343" s="20"/>
      <c r="P18343" s="20"/>
    </row>
    <row r="18344" spans="3:16" x14ac:dyDescent="0.35">
      <c r="C18344" s="21"/>
      <c r="E18344" s="21"/>
      <c r="G18344" s="20"/>
      <c r="I18344" s="20"/>
      <c r="O18344" s="20"/>
      <c r="P18344" s="20"/>
    </row>
    <row r="18345" spans="3:16" x14ac:dyDescent="0.35">
      <c r="C18345" s="21"/>
      <c r="E18345" s="21"/>
      <c r="G18345" s="20"/>
      <c r="I18345" s="20"/>
      <c r="O18345" s="20"/>
      <c r="P18345" s="20"/>
    </row>
    <row r="18346" spans="3:16" x14ac:dyDescent="0.35">
      <c r="C18346" s="21"/>
      <c r="E18346" s="21"/>
      <c r="G18346" s="20"/>
      <c r="I18346" s="20"/>
      <c r="O18346" s="20"/>
      <c r="P18346" s="20"/>
    </row>
    <row r="18347" spans="3:16" x14ac:dyDescent="0.35">
      <c r="C18347" s="21"/>
      <c r="E18347" s="21"/>
      <c r="G18347" s="20"/>
      <c r="I18347" s="20"/>
      <c r="O18347" s="20"/>
      <c r="P18347" s="20"/>
    </row>
    <row r="18348" spans="3:16" x14ac:dyDescent="0.35">
      <c r="C18348" s="21"/>
      <c r="E18348" s="21"/>
      <c r="G18348" s="20"/>
      <c r="I18348" s="20"/>
      <c r="O18348" s="20"/>
      <c r="P18348" s="20"/>
    </row>
    <row r="18349" spans="3:16" x14ac:dyDescent="0.35">
      <c r="C18349" s="21"/>
      <c r="E18349" s="21"/>
      <c r="G18349" s="20"/>
      <c r="I18349" s="20"/>
      <c r="O18349" s="20"/>
      <c r="P18349" s="20"/>
    </row>
    <row r="18350" spans="3:16" x14ac:dyDescent="0.35">
      <c r="C18350" s="21"/>
      <c r="E18350" s="21"/>
      <c r="G18350" s="20"/>
      <c r="I18350" s="20"/>
      <c r="O18350" s="20"/>
      <c r="P18350" s="20"/>
    </row>
    <row r="18351" spans="3:16" x14ac:dyDescent="0.35">
      <c r="C18351" s="21"/>
      <c r="E18351" s="21"/>
      <c r="G18351" s="20"/>
      <c r="I18351" s="20"/>
      <c r="O18351" s="20"/>
      <c r="P18351" s="20"/>
    </row>
    <row r="18352" spans="3:16" x14ac:dyDescent="0.35">
      <c r="C18352" s="21"/>
      <c r="E18352" s="21"/>
      <c r="G18352" s="20"/>
      <c r="I18352" s="20"/>
      <c r="O18352" s="20"/>
      <c r="P18352" s="20"/>
    </row>
    <row r="18353" spans="3:16" x14ac:dyDescent="0.35">
      <c r="C18353" s="21"/>
      <c r="E18353" s="21"/>
      <c r="G18353" s="20"/>
      <c r="I18353" s="20"/>
      <c r="O18353" s="20"/>
      <c r="P18353" s="20"/>
    </row>
    <row r="18354" spans="3:16" x14ac:dyDescent="0.35">
      <c r="C18354" s="21"/>
      <c r="E18354" s="21"/>
      <c r="G18354" s="20"/>
      <c r="I18354" s="20"/>
      <c r="O18354" s="20"/>
      <c r="P18354" s="20"/>
    </row>
    <row r="18355" spans="3:16" x14ac:dyDescent="0.35">
      <c r="C18355" s="21"/>
      <c r="E18355" s="21"/>
      <c r="G18355" s="20"/>
      <c r="I18355" s="20"/>
      <c r="O18355" s="20"/>
      <c r="P18355" s="20"/>
    </row>
    <row r="18356" spans="3:16" x14ac:dyDescent="0.35">
      <c r="C18356" s="21"/>
      <c r="E18356" s="21"/>
      <c r="G18356" s="20"/>
      <c r="I18356" s="20"/>
      <c r="O18356" s="20"/>
      <c r="P18356" s="20"/>
    </row>
    <row r="18357" spans="3:16" x14ac:dyDescent="0.35">
      <c r="C18357" s="21"/>
      <c r="E18357" s="21"/>
      <c r="G18357" s="20"/>
      <c r="I18357" s="20"/>
      <c r="O18357" s="20"/>
      <c r="P18357" s="20"/>
    </row>
    <row r="18358" spans="3:16" x14ac:dyDescent="0.35">
      <c r="C18358" s="21"/>
      <c r="E18358" s="21"/>
      <c r="G18358" s="20"/>
      <c r="I18358" s="20"/>
      <c r="O18358" s="20"/>
      <c r="P18358" s="20"/>
    </row>
    <row r="18359" spans="3:16" x14ac:dyDescent="0.35">
      <c r="C18359" s="21"/>
      <c r="E18359" s="21"/>
      <c r="G18359" s="20"/>
      <c r="I18359" s="20"/>
      <c r="O18359" s="20"/>
      <c r="P18359" s="20"/>
    </row>
    <row r="18360" spans="3:16" x14ac:dyDescent="0.35">
      <c r="C18360" s="21"/>
      <c r="E18360" s="21"/>
      <c r="G18360" s="20"/>
      <c r="I18360" s="20"/>
      <c r="O18360" s="20"/>
      <c r="P18360" s="20"/>
    </row>
    <row r="18361" spans="3:16" x14ac:dyDescent="0.35">
      <c r="C18361" s="21"/>
      <c r="E18361" s="21"/>
      <c r="G18361" s="20"/>
      <c r="I18361" s="20"/>
      <c r="O18361" s="20"/>
      <c r="P18361" s="20"/>
    </row>
    <row r="18362" spans="3:16" x14ac:dyDescent="0.35">
      <c r="C18362" s="21"/>
      <c r="E18362" s="21"/>
      <c r="G18362" s="20"/>
      <c r="I18362" s="20"/>
      <c r="O18362" s="20"/>
      <c r="P18362" s="20"/>
    </row>
    <row r="18363" spans="3:16" x14ac:dyDescent="0.35">
      <c r="C18363" s="21"/>
      <c r="E18363" s="21"/>
      <c r="G18363" s="20"/>
      <c r="I18363" s="20"/>
      <c r="O18363" s="20"/>
      <c r="P18363" s="20"/>
    </row>
    <row r="18364" spans="3:16" x14ac:dyDescent="0.35">
      <c r="C18364" s="21"/>
      <c r="E18364" s="21"/>
      <c r="G18364" s="20"/>
      <c r="I18364" s="20"/>
      <c r="O18364" s="20"/>
      <c r="P18364" s="20"/>
    </row>
    <row r="18365" spans="3:16" x14ac:dyDescent="0.35">
      <c r="C18365" s="21"/>
      <c r="E18365" s="21"/>
      <c r="G18365" s="20"/>
      <c r="I18365" s="20"/>
      <c r="O18365" s="20"/>
      <c r="P18365" s="20"/>
    </row>
    <row r="18366" spans="3:16" x14ac:dyDescent="0.35">
      <c r="C18366" s="21"/>
      <c r="E18366" s="21"/>
      <c r="G18366" s="20"/>
      <c r="I18366" s="20"/>
      <c r="O18366" s="20"/>
      <c r="P18366" s="20"/>
    </row>
    <row r="18367" spans="3:16" x14ac:dyDescent="0.35">
      <c r="C18367" s="21"/>
      <c r="E18367" s="21"/>
      <c r="G18367" s="20"/>
      <c r="I18367" s="20"/>
      <c r="O18367" s="20"/>
      <c r="P18367" s="20"/>
    </row>
    <row r="18368" spans="3:16" x14ac:dyDescent="0.35">
      <c r="C18368" s="21"/>
      <c r="E18368" s="21"/>
      <c r="G18368" s="20"/>
      <c r="I18368" s="20"/>
      <c r="O18368" s="20"/>
      <c r="P18368" s="20"/>
    </row>
    <row r="18369" spans="3:16" x14ac:dyDescent="0.35">
      <c r="C18369" s="21"/>
      <c r="E18369" s="21"/>
      <c r="G18369" s="20"/>
      <c r="I18369" s="20"/>
      <c r="O18369" s="20"/>
      <c r="P18369" s="20"/>
    </row>
    <row r="18370" spans="3:16" x14ac:dyDescent="0.35">
      <c r="C18370" s="21"/>
      <c r="E18370" s="21"/>
      <c r="G18370" s="20"/>
      <c r="I18370" s="20"/>
      <c r="O18370" s="20"/>
      <c r="P18370" s="20"/>
    </row>
    <row r="18371" spans="3:16" x14ac:dyDescent="0.35">
      <c r="C18371" s="21"/>
      <c r="E18371" s="21"/>
      <c r="G18371" s="20"/>
      <c r="I18371" s="20"/>
      <c r="O18371" s="20"/>
      <c r="P18371" s="20"/>
    </row>
    <row r="18372" spans="3:16" x14ac:dyDescent="0.35">
      <c r="C18372" s="21"/>
      <c r="E18372" s="21"/>
      <c r="G18372" s="20"/>
      <c r="I18372" s="20"/>
      <c r="O18372" s="20"/>
      <c r="P18372" s="20"/>
    </row>
    <row r="18373" spans="3:16" x14ac:dyDescent="0.35">
      <c r="C18373" s="21"/>
      <c r="E18373" s="21"/>
      <c r="G18373" s="20"/>
      <c r="I18373" s="20"/>
      <c r="O18373" s="20"/>
      <c r="P18373" s="20"/>
    </row>
    <row r="18374" spans="3:16" x14ac:dyDescent="0.35">
      <c r="C18374" s="21"/>
      <c r="E18374" s="21"/>
      <c r="G18374" s="20"/>
      <c r="I18374" s="20"/>
      <c r="O18374" s="20"/>
      <c r="P18374" s="20"/>
    </row>
    <row r="18375" spans="3:16" x14ac:dyDescent="0.35">
      <c r="C18375" s="21"/>
      <c r="E18375" s="21"/>
      <c r="G18375" s="20"/>
      <c r="I18375" s="20"/>
      <c r="O18375" s="20"/>
      <c r="P18375" s="20"/>
    </row>
    <row r="18376" spans="3:16" x14ac:dyDescent="0.35">
      <c r="C18376" s="21"/>
      <c r="E18376" s="21"/>
      <c r="G18376" s="20"/>
      <c r="I18376" s="20"/>
      <c r="O18376" s="20"/>
      <c r="P18376" s="20"/>
    </row>
    <row r="18377" spans="3:16" x14ac:dyDescent="0.35">
      <c r="C18377" s="21"/>
      <c r="E18377" s="21"/>
      <c r="G18377" s="20"/>
      <c r="I18377" s="20"/>
      <c r="O18377" s="20"/>
      <c r="P18377" s="20"/>
    </row>
    <row r="18378" spans="3:16" x14ac:dyDescent="0.35">
      <c r="C18378" s="21"/>
      <c r="E18378" s="21"/>
      <c r="G18378" s="20"/>
      <c r="I18378" s="20"/>
      <c r="O18378" s="20"/>
      <c r="P18378" s="20"/>
    </row>
    <row r="18379" spans="3:16" x14ac:dyDescent="0.35">
      <c r="C18379" s="21"/>
      <c r="E18379" s="21"/>
      <c r="G18379" s="20"/>
      <c r="I18379" s="20"/>
      <c r="O18379" s="20"/>
      <c r="P18379" s="20"/>
    </row>
    <row r="18380" spans="3:16" x14ac:dyDescent="0.35">
      <c r="C18380" s="21"/>
      <c r="E18380" s="21"/>
      <c r="G18380" s="20"/>
      <c r="I18380" s="20"/>
      <c r="O18380" s="20"/>
      <c r="P18380" s="20"/>
    </row>
    <row r="18381" spans="3:16" x14ac:dyDescent="0.35">
      <c r="C18381" s="21"/>
      <c r="E18381" s="21"/>
      <c r="G18381" s="20"/>
      <c r="I18381" s="20"/>
      <c r="O18381" s="20"/>
      <c r="P18381" s="20"/>
    </row>
    <row r="18382" spans="3:16" x14ac:dyDescent="0.35">
      <c r="C18382" s="21"/>
      <c r="E18382" s="21"/>
      <c r="G18382" s="20"/>
      <c r="I18382" s="20"/>
      <c r="O18382" s="20"/>
      <c r="P18382" s="20"/>
    </row>
    <row r="18383" spans="3:16" x14ac:dyDescent="0.35">
      <c r="C18383" s="21"/>
      <c r="E18383" s="21"/>
      <c r="G18383" s="20"/>
      <c r="I18383" s="20"/>
      <c r="O18383" s="20"/>
      <c r="P18383" s="20"/>
    </row>
    <row r="18384" spans="3:16" x14ac:dyDescent="0.35">
      <c r="C18384" s="21"/>
      <c r="E18384" s="21"/>
      <c r="G18384" s="20"/>
      <c r="I18384" s="20"/>
      <c r="O18384" s="20"/>
      <c r="P18384" s="20"/>
    </row>
    <row r="18385" spans="3:16" x14ac:dyDescent="0.35">
      <c r="C18385" s="21"/>
      <c r="E18385" s="21"/>
      <c r="G18385" s="20"/>
      <c r="I18385" s="20"/>
      <c r="O18385" s="20"/>
      <c r="P18385" s="20"/>
    </row>
    <row r="18386" spans="3:16" x14ac:dyDescent="0.35">
      <c r="C18386" s="21"/>
      <c r="E18386" s="21"/>
      <c r="G18386" s="20"/>
      <c r="I18386" s="20"/>
      <c r="O18386" s="20"/>
      <c r="P18386" s="20"/>
    </row>
    <row r="18387" spans="3:16" x14ac:dyDescent="0.35">
      <c r="C18387" s="21"/>
      <c r="E18387" s="21"/>
      <c r="G18387" s="20"/>
      <c r="I18387" s="20"/>
      <c r="O18387" s="20"/>
      <c r="P18387" s="20"/>
    </row>
    <row r="18388" spans="3:16" x14ac:dyDescent="0.35">
      <c r="C18388" s="21"/>
      <c r="E18388" s="21"/>
      <c r="G18388" s="20"/>
      <c r="I18388" s="20"/>
      <c r="O18388" s="20"/>
      <c r="P18388" s="20"/>
    </row>
    <row r="18389" spans="3:16" x14ac:dyDescent="0.35">
      <c r="C18389" s="21"/>
      <c r="E18389" s="21"/>
      <c r="G18389" s="20"/>
      <c r="I18389" s="20"/>
      <c r="O18389" s="20"/>
      <c r="P18389" s="20"/>
    </row>
    <row r="18390" spans="3:16" x14ac:dyDescent="0.35">
      <c r="C18390" s="21"/>
      <c r="E18390" s="21"/>
      <c r="G18390" s="20"/>
      <c r="I18390" s="20"/>
      <c r="O18390" s="20"/>
      <c r="P18390" s="20"/>
    </row>
    <row r="18391" spans="3:16" x14ac:dyDescent="0.35">
      <c r="C18391" s="21"/>
      <c r="E18391" s="21"/>
      <c r="G18391" s="20"/>
      <c r="I18391" s="20"/>
      <c r="O18391" s="20"/>
      <c r="P18391" s="20"/>
    </row>
    <row r="18392" spans="3:16" x14ac:dyDescent="0.35">
      <c r="C18392" s="21"/>
      <c r="E18392" s="21"/>
      <c r="G18392" s="20"/>
      <c r="I18392" s="20"/>
      <c r="O18392" s="20"/>
      <c r="P18392" s="20"/>
    </row>
    <row r="18393" spans="3:16" x14ac:dyDescent="0.35">
      <c r="C18393" s="21"/>
      <c r="E18393" s="21"/>
      <c r="G18393" s="20"/>
      <c r="I18393" s="20"/>
      <c r="O18393" s="20"/>
      <c r="P18393" s="20"/>
    </row>
    <row r="18394" spans="3:16" x14ac:dyDescent="0.35">
      <c r="C18394" s="21"/>
      <c r="E18394" s="21"/>
      <c r="G18394" s="20"/>
      <c r="I18394" s="20"/>
      <c r="O18394" s="20"/>
      <c r="P18394" s="20"/>
    </row>
    <row r="18395" spans="3:16" x14ac:dyDescent="0.35">
      <c r="C18395" s="21"/>
      <c r="E18395" s="21"/>
      <c r="G18395" s="20"/>
      <c r="I18395" s="20"/>
      <c r="O18395" s="20"/>
      <c r="P18395" s="20"/>
    </row>
    <row r="18396" spans="3:16" x14ac:dyDescent="0.35">
      <c r="C18396" s="21"/>
      <c r="E18396" s="21"/>
      <c r="G18396" s="20"/>
      <c r="I18396" s="20"/>
      <c r="O18396" s="20"/>
      <c r="P18396" s="20"/>
    </row>
    <row r="18397" spans="3:16" x14ac:dyDescent="0.35">
      <c r="C18397" s="21"/>
      <c r="E18397" s="21"/>
      <c r="G18397" s="20"/>
      <c r="I18397" s="20"/>
      <c r="O18397" s="20"/>
      <c r="P18397" s="20"/>
    </row>
    <row r="18398" spans="3:16" x14ac:dyDescent="0.35">
      <c r="C18398" s="21"/>
      <c r="E18398" s="21"/>
      <c r="G18398" s="20"/>
      <c r="I18398" s="20"/>
      <c r="O18398" s="20"/>
      <c r="P18398" s="20"/>
    </row>
    <row r="18399" spans="3:16" x14ac:dyDescent="0.35">
      <c r="C18399" s="21"/>
      <c r="E18399" s="21"/>
      <c r="G18399" s="20"/>
      <c r="I18399" s="20"/>
      <c r="O18399" s="20"/>
      <c r="P18399" s="20"/>
    </row>
    <row r="18400" spans="3:16" x14ac:dyDescent="0.35">
      <c r="C18400" s="21"/>
      <c r="E18400" s="21"/>
      <c r="G18400" s="20"/>
      <c r="I18400" s="20"/>
      <c r="O18400" s="20"/>
      <c r="P18400" s="20"/>
    </row>
    <row r="18401" spans="3:16" x14ac:dyDescent="0.35">
      <c r="C18401" s="21"/>
      <c r="E18401" s="21"/>
      <c r="G18401" s="20"/>
      <c r="I18401" s="20"/>
      <c r="O18401" s="20"/>
      <c r="P18401" s="20"/>
    </row>
    <row r="18402" spans="3:16" x14ac:dyDescent="0.35">
      <c r="C18402" s="21"/>
      <c r="E18402" s="21"/>
      <c r="G18402" s="20"/>
      <c r="I18402" s="20"/>
      <c r="O18402" s="20"/>
      <c r="P18402" s="20"/>
    </row>
    <row r="18403" spans="3:16" x14ac:dyDescent="0.35">
      <c r="C18403" s="21"/>
      <c r="E18403" s="21"/>
      <c r="G18403" s="20"/>
      <c r="I18403" s="20"/>
      <c r="O18403" s="20"/>
      <c r="P18403" s="20"/>
    </row>
    <row r="18404" spans="3:16" x14ac:dyDescent="0.35">
      <c r="C18404" s="21"/>
      <c r="E18404" s="21"/>
      <c r="G18404" s="20"/>
      <c r="I18404" s="20"/>
      <c r="O18404" s="20"/>
      <c r="P18404" s="20"/>
    </row>
    <row r="18405" spans="3:16" x14ac:dyDescent="0.35">
      <c r="C18405" s="21"/>
      <c r="E18405" s="21"/>
      <c r="G18405" s="20"/>
      <c r="I18405" s="20"/>
      <c r="O18405" s="20"/>
      <c r="P18405" s="20"/>
    </row>
    <row r="18406" spans="3:16" x14ac:dyDescent="0.35">
      <c r="C18406" s="21"/>
      <c r="E18406" s="21"/>
      <c r="G18406" s="20"/>
      <c r="I18406" s="20"/>
      <c r="O18406" s="20"/>
      <c r="P18406" s="20"/>
    </row>
    <row r="18407" spans="3:16" x14ac:dyDescent="0.35">
      <c r="C18407" s="21"/>
      <c r="E18407" s="21"/>
      <c r="G18407" s="20"/>
      <c r="I18407" s="20"/>
      <c r="O18407" s="20"/>
      <c r="P18407" s="20"/>
    </row>
    <row r="18408" spans="3:16" x14ac:dyDescent="0.35">
      <c r="C18408" s="21"/>
      <c r="E18408" s="21"/>
      <c r="G18408" s="20"/>
      <c r="I18408" s="20"/>
      <c r="O18408" s="20"/>
      <c r="P18408" s="20"/>
    </row>
    <row r="18409" spans="3:16" x14ac:dyDescent="0.35">
      <c r="C18409" s="21"/>
      <c r="E18409" s="21"/>
      <c r="G18409" s="20"/>
      <c r="I18409" s="20"/>
      <c r="O18409" s="20"/>
      <c r="P18409" s="20"/>
    </row>
    <row r="18410" spans="3:16" x14ac:dyDescent="0.35">
      <c r="C18410" s="21"/>
      <c r="E18410" s="21"/>
      <c r="G18410" s="20"/>
      <c r="I18410" s="20"/>
      <c r="O18410" s="20"/>
      <c r="P18410" s="20"/>
    </row>
    <row r="18411" spans="3:16" x14ac:dyDescent="0.35">
      <c r="C18411" s="21"/>
      <c r="E18411" s="21"/>
      <c r="G18411" s="20"/>
      <c r="I18411" s="20"/>
      <c r="O18411" s="20"/>
      <c r="P18411" s="20"/>
    </row>
    <row r="18412" spans="3:16" x14ac:dyDescent="0.35">
      <c r="C18412" s="21"/>
      <c r="E18412" s="21"/>
      <c r="G18412" s="20"/>
      <c r="I18412" s="20"/>
      <c r="O18412" s="20"/>
      <c r="P18412" s="20"/>
    </row>
    <row r="18413" spans="3:16" x14ac:dyDescent="0.35">
      <c r="C18413" s="21"/>
      <c r="E18413" s="21"/>
      <c r="G18413" s="20"/>
      <c r="I18413" s="20"/>
      <c r="O18413" s="20"/>
      <c r="P18413" s="20"/>
    </row>
    <row r="18414" spans="3:16" x14ac:dyDescent="0.35">
      <c r="C18414" s="21"/>
      <c r="E18414" s="21"/>
      <c r="G18414" s="20"/>
      <c r="I18414" s="20"/>
      <c r="O18414" s="20"/>
      <c r="P18414" s="20"/>
    </row>
    <row r="18415" spans="3:16" x14ac:dyDescent="0.35">
      <c r="C18415" s="21"/>
      <c r="E18415" s="21"/>
      <c r="G18415" s="20"/>
      <c r="I18415" s="20"/>
      <c r="O18415" s="20"/>
      <c r="P18415" s="20"/>
    </row>
    <row r="18416" spans="3:16" x14ac:dyDescent="0.35">
      <c r="C18416" s="21"/>
      <c r="E18416" s="21"/>
      <c r="G18416" s="20"/>
      <c r="I18416" s="20"/>
      <c r="O18416" s="20"/>
      <c r="P18416" s="20"/>
    </row>
    <row r="18417" spans="3:16" x14ac:dyDescent="0.35">
      <c r="C18417" s="21"/>
      <c r="E18417" s="21"/>
      <c r="G18417" s="20"/>
      <c r="I18417" s="20"/>
      <c r="O18417" s="20"/>
      <c r="P18417" s="20"/>
    </row>
    <row r="18418" spans="3:16" x14ac:dyDescent="0.35">
      <c r="C18418" s="21"/>
      <c r="E18418" s="21"/>
      <c r="G18418" s="20"/>
      <c r="I18418" s="20"/>
      <c r="O18418" s="20"/>
      <c r="P18418" s="20"/>
    </row>
    <row r="18419" spans="3:16" x14ac:dyDescent="0.35">
      <c r="C18419" s="21"/>
      <c r="E18419" s="21"/>
      <c r="G18419" s="20"/>
      <c r="I18419" s="20"/>
      <c r="O18419" s="20"/>
      <c r="P18419" s="20"/>
    </row>
    <row r="18420" spans="3:16" x14ac:dyDescent="0.35">
      <c r="C18420" s="21"/>
      <c r="E18420" s="21"/>
      <c r="G18420" s="20"/>
      <c r="I18420" s="20"/>
      <c r="O18420" s="20"/>
      <c r="P18420" s="20"/>
    </row>
    <row r="18421" spans="3:16" x14ac:dyDescent="0.35">
      <c r="C18421" s="21"/>
      <c r="E18421" s="21"/>
      <c r="G18421" s="20"/>
      <c r="I18421" s="20"/>
      <c r="O18421" s="20"/>
      <c r="P18421" s="20"/>
    </row>
    <row r="18422" spans="3:16" x14ac:dyDescent="0.35">
      <c r="C18422" s="21"/>
      <c r="E18422" s="21"/>
      <c r="G18422" s="20"/>
      <c r="I18422" s="20"/>
      <c r="O18422" s="20"/>
      <c r="P18422" s="20"/>
    </row>
    <row r="18423" spans="3:16" x14ac:dyDescent="0.35">
      <c r="C18423" s="21"/>
      <c r="E18423" s="21"/>
      <c r="G18423" s="20"/>
      <c r="I18423" s="20"/>
      <c r="O18423" s="20"/>
      <c r="P18423" s="20"/>
    </row>
    <row r="18424" spans="3:16" x14ac:dyDescent="0.35">
      <c r="C18424" s="21"/>
      <c r="E18424" s="21"/>
      <c r="G18424" s="20"/>
      <c r="I18424" s="20"/>
      <c r="O18424" s="20"/>
      <c r="P18424" s="20"/>
    </row>
    <row r="18425" spans="3:16" x14ac:dyDescent="0.35">
      <c r="C18425" s="21"/>
      <c r="E18425" s="21"/>
      <c r="G18425" s="20"/>
      <c r="I18425" s="20"/>
      <c r="O18425" s="20"/>
      <c r="P18425" s="20"/>
    </row>
    <row r="18426" spans="3:16" x14ac:dyDescent="0.35">
      <c r="C18426" s="21"/>
      <c r="E18426" s="21"/>
      <c r="G18426" s="20"/>
      <c r="I18426" s="20"/>
      <c r="O18426" s="20"/>
      <c r="P18426" s="20"/>
    </row>
    <row r="18427" spans="3:16" x14ac:dyDescent="0.35">
      <c r="C18427" s="21"/>
      <c r="E18427" s="21"/>
      <c r="G18427" s="20"/>
      <c r="I18427" s="20"/>
      <c r="O18427" s="20"/>
      <c r="P18427" s="20"/>
    </row>
    <row r="18428" spans="3:16" x14ac:dyDescent="0.35">
      <c r="C18428" s="21"/>
      <c r="E18428" s="21"/>
      <c r="G18428" s="20"/>
      <c r="I18428" s="20"/>
      <c r="O18428" s="20"/>
      <c r="P18428" s="20"/>
    </row>
    <row r="18429" spans="3:16" x14ac:dyDescent="0.35">
      <c r="C18429" s="21"/>
      <c r="E18429" s="21"/>
      <c r="G18429" s="20"/>
      <c r="I18429" s="20"/>
      <c r="O18429" s="20"/>
      <c r="P18429" s="20"/>
    </row>
    <row r="18430" spans="3:16" x14ac:dyDescent="0.35">
      <c r="C18430" s="21"/>
      <c r="E18430" s="21"/>
      <c r="G18430" s="20"/>
      <c r="I18430" s="20"/>
      <c r="O18430" s="20"/>
      <c r="P18430" s="20"/>
    </row>
    <row r="18431" spans="3:16" x14ac:dyDescent="0.35">
      <c r="C18431" s="21"/>
      <c r="E18431" s="21"/>
      <c r="G18431" s="20"/>
      <c r="I18431" s="20"/>
      <c r="O18431" s="20"/>
      <c r="P18431" s="20"/>
    </row>
    <row r="18432" spans="3:16" x14ac:dyDescent="0.35">
      <c r="C18432" s="21"/>
      <c r="E18432" s="21"/>
      <c r="G18432" s="20"/>
      <c r="I18432" s="20"/>
      <c r="O18432" s="20"/>
      <c r="P18432" s="20"/>
    </row>
    <row r="18433" spans="3:16" x14ac:dyDescent="0.35">
      <c r="C18433" s="21"/>
      <c r="E18433" s="21"/>
      <c r="G18433" s="20"/>
      <c r="I18433" s="20"/>
      <c r="O18433" s="20"/>
      <c r="P18433" s="20"/>
    </row>
    <row r="18434" spans="3:16" x14ac:dyDescent="0.35">
      <c r="C18434" s="21"/>
      <c r="E18434" s="21"/>
      <c r="G18434" s="20"/>
      <c r="I18434" s="20"/>
      <c r="O18434" s="20"/>
      <c r="P18434" s="20"/>
    </row>
    <row r="18435" spans="3:16" x14ac:dyDescent="0.35">
      <c r="C18435" s="21"/>
      <c r="E18435" s="21"/>
      <c r="G18435" s="20"/>
      <c r="I18435" s="20"/>
      <c r="O18435" s="20"/>
      <c r="P18435" s="20"/>
    </row>
    <row r="18436" spans="3:16" x14ac:dyDescent="0.35">
      <c r="C18436" s="21"/>
      <c r="E18436" s="21"/>
      <c r="G18436" s="20"/>
      <c r="I18436" s="20"/>
      <c r="O18436" s="20"/>
      <c r="P18436" s="20"/>
    </row>
    <row r="18437" spans="3:16" x14ac:dyDescent="0.35">
      <c r="C18437" s="21"/>
      <c r="E18437" s="21"/>
      <c r="G18437" s="20"/>
      <c r="I18437" s="20"/>
      <c r="O18437" s="20"/>
      <c r="P18437" s="20"/>
    </row>
    <row r="18438" spans="3:16" x14ac:dyDescent="0.35">
      <c r="C18438" s="21"/>
      <c r="E18438" s="21"/>
      <c r="G18438" s="20"/>
      <c r="I18438" s="20"/>
      <c r="O18438" s="20"/>
      <c r="P18438" s="20"/>
    </row>
    <row r="18439" spans="3:16" x14ac:dyDescent="0.35">
      <c r="C18439" s="21"/>
      <c r="E18439" s="21"/>
      <c r="G18439" s="20"/>
      <c r="I18439" s="20"/>
      <c r="O18439" s="20"/>
      <c r="P18439" s="20"/>
    </row>
    <row r="18440" spans="3:16" x14ac:dyDescent="0.35">
      <c r="C18440" s="21"/>
      <c r="E18440" s="21"/>
      <c r="G18440" s="20"/>
      <c r="I18440" s="20"/>
      <c r="O18440" s="20"/>
      <c r="P18440" s="20"/>
    </row>
    <row r="18441" spans="3:16" x14ac:dyDescent="0.35">
      <c r="C18441" s="21"/>
      <c r="E18441" s="21"/>
      <c r="G18441" s="20"/>
      <c r="I18441" s="20"/>
      <c r="O18441" s="20"/>
      <c r="P18441" s="20"/>
    </row>
    <row r="18442" spans="3:16" x14ac:dyDescent="0.35">
      <c r="C18442" s="21"/>
      <c r="E18442" s="21"/>
      <c r="G18442" s="20"/>
      <c r="I18442" s="20"/>
      <c r="O18442" s="20"/>
      <c r="P18442" s="20"/>
    </row>
    <row r="18443" spans="3:16" x14ac:dyDescent="0.35">
      <c r="C18443" s="21"/>
      <c r="E18443" s="21"/>
      <c r="G18443" s="20"/>
      <c r="I18443" s="20"/>
      <c r="O18443" s="20"/>
      <c r="P18443" s="20"/>
    </row>
    <row r="18444" spans="3:16" x14ac:dyDescent="0.35">
      <c r="C18444" s="21"/>
      <c r="E18444" s="21"/>
      <c r="G18444" s="20"/>
      <c r="I18444" s="20"/>
      <c r="O18444" s="20"/>
      <c r="P18444" s="20"/>
    </row>
    <row r="18445" spans="3:16" x14ac:dyDescent="0.35">
      <c r="C18445" s="21"/>
      <c r="E18445" s="21"/>
      <c r="G18445" s="20"/>
      <c r="I18445" s="20"/>
      <c r="O18445" s="20"/>
      <c r="P18445" s="20"/>
    </row>
    <row r="18446" spans="3:16" x14ac:dyDescent="0.35">
      <c r="C18446" s="21"/>
      <c r="E18446" s="21"/>
      <c r="G18446" s="20"/>
      <c r="I18446" s="20"/>
      <c r="O18446" s="20"/>
      <c r="P18446" s="20"/>
    </row>
    <row r="18447" spans="3:16" x14ac:dyDescent="0.35">
      <c r="C18447" s="21"/>
      <c r="E18447" s="21"/>
      <c r="G18447" s="20"/>
      <c r="I18447" s="20"/>
      <c r="O18447" s="20"/>
      <c r="P18447" s="20"/>
    </row>
    <row r="18448" spans="3:16" x14ac:dyDescent="0.35">
      <c r="C18448" s="21"/>
      <c r="E18448" s="21"/>
      <c r="G18448" s="20"/>
      <c r="I18448" s="20"/>
      <c r="O18448" s="20"/>
      <c r="P18448" s="20"/>
    </row>
    <row r="18449" spans="3:16" x14ac:dyDescent="0.35">
      <c r="C18449" s="21"/>
      <c r="E18449" s="21"/>
      <c r="G18449" s="20"/>
      <c r="I18449" s="20"/>
      <c r="O18449" s="20"/>
      <c r="P18449" s="20"/>
    </row>
    <row r="18450" spans="3:16" x14ac:dyDescent="0.35">
      <c r="C18450" s="21"/>
      <c r="E18450" s="21"/>
      <c r="G18450" s="20"/>
      <c r="I18450" s="20"/>
      <c r="O18450" s="20"/>
      <c r="P18450" s="20"/>
    </row>
    <row r="18451" spans="3:16" x14ac:dyDescent="0.35">
      <c r="C18451" s="21"/>
      <c r="E18451" s="21"/>
      <c r="G18451" s="20"/>
      <c r="I18451" s="20"/>
      <c r="O18451" s="20"/>
      <c r="P18451" s="20"/>
    </row>
    <row r="18452" spans="3:16" x14ac:dyDescent="0.35">
      <c r="C18452" s="21"/>
      <c r="E18452" s="21"/>
      <c r="G18452" s="20"/>
      <c r="I18452" s="20"/>
      <c r="O18452" s="20"/>
      <c r="P18452" s="20"/>
    </row>
    <row r="18453" spans="3:16" x14ac:dyDescent="0.35">
      <c r="C18453" s="21"/>
      <c r="E18453" s="21"/>
      <c r="G18453" s="20"/>
      <c r="I18453" s="20"/>
      <c r="O18453" s="20"/>
      <c r="P18453" s="20"/>
    </row>
    <row r="18454" spans="3:16" x14ac:dyDescent="0.35">
      <c r="C18454" s="21"/>
      <c r="E18454" s="21"/>
      <c r="G18454" s="20"/>
      <c r="I18454" s="20"/>
      <c r="O18454" s="20"/>
      <c r="P18454" s="20"/>
    </row>
    <row r="18455" spans="3:16" x14ac:dyDescent="0.35">
      <c r="C18455" s="21"/>
      <c r="E18455" s="21"/>
      <c r="G18455" s="20"/>
      <c r="I18455" s="20"/>
      <c r="O18455" s="20"/>
      <c r="P18455" s="20"/>
    </row>
    <row r="18456" spans="3:16" x14ac:dyDescent="0.35">
      <c r="C18456" s="21"/>
      <c r="E18456" s="21"/>
      <c r="G18456" s="20"/>
      <c r="I18456" s="20"/>
      <c r="O18456" s="20"/>
      <c r="P18456" s="20"/>
    </row>
    <row r="18457" spans="3:16" x14ac:dyDescent="0.35">
      <c r="C18457" s="21"/>
      <c r="E18457" s="21"/>
      <c r="G18457" s="20"/>
      <c r="I18457" s="20"/>
      <c r="O18457" s="20"/>
      <c r="P18457" s="20"/>
    </row>
    <row r="18458" spans="3:16" x14ac:dyDescent="0.35">
      <c r="C18458" s="21"/>
      <c r="E18458" s="21"/>
      <c r="G18458" s="20"/>
      <c r="I18458" s="20"/>
      <c r="O18458" s="20"/>
      <c r="P18458" s="20"/>
    </row>
    <row r="18459" spans="3:16" x14ac:dyDescent="0.35">
      <c r="C18459" s="21"/>
      <c r="E18459" s="21"/>
      <c r="G18459" s="20"/>
      <c r="I18459" s="20"/>
      <c r="O18459" s="20"/>
      <c r="P18459" s="20"/>
    </row>
    <row r="18460" spans="3:16" x14ac:dyDescent="0.35">
      <c r="C18460" s="21"/>
      <c r="E18460" s="21"/>
      <c r="G18460" s="20"/>
      <c r="I18460" s="20"/>
      <c r="O18460" s="20"/>
      <c r="P18460" s="20"/>
    </row>
    <row r="18461" spans="3:16" x14ac:dyDescent="0.35">
      <c r="C18461" s="21"/>
      <c r="E18461" s="21"/>
      <c r="G18461" s="20"/>
      <c r="I18461" s="20"/>
      <c r="O18461" s="20"/>
      <c r="P18461" s="20"/>
    </row>
    <row r="18462" spans="3:16" x14ac:dyDescent="0.35">
      <c r="C18462" s="21"/>
      <c r="E18462" s="21"/>
      <c r="G18462" s="20"/>
      <c r="I18462" s="20"/>
      <c r="O18462" s="20"/>
      <c r="P18462" s="20"/>
    </row>
    <row r="18463" spans="3:16" x14ac:dyDescent="0.35">
      <c r="C18463" s="21"/>
      <c r="E18463" s="21"/>
      <c r="G18463" s="20"/>
      <c r="I18463" s="20"/>
      <c r="O18463" s="20"/>
      <c r="P18463" s="20"/>
    </row>
    <row r="18464" spans="3:16" x14ac:dyDescent="0.35">
      <c r="C18464" s="21"/>
      <c r="E18464" s="21"/>
      <c r="G18464" s="20"/>
      <c r="I18464" s="20"/>
      <c r="O18464" s="20"/>
      <c r="P18464" s="20"/>
    </row>
    <row r="18465" spans="3:16" x14ac:dyDescent="0.35">
      <c r="C18465" s="21"/>
      <c r="E18465" s="21"/>
      <c r="G18465" s="20"/>
      <c r="I18465" s="20"/>
      <c r="O18465" s="20"/>
      <c r="P18465" s="20"/>
    </row>
    <row r="18466" spans="3:16" x14ac:dyDescent="0.35">
      <c r="C18466" s="21"/>
      <c r="E18466" s="21"/>
      <c r="G18466" s="20"/>
      <c r="I18466" s="20"/>
      <c r="O18466" s="20"/>
      <c r="P18466" s="20"/>
    </row>
    <row r="18467" spans="3:16" x14ac:dyDescent="0.35">
      <c r="C18467" s="21"/>
      <c r="E18467" s="21"/>
      <c r="G18467" s="20"/>
      <c r="I18467" s="20"/>
      <c r="O18467" s="20"/>
      <c r="P18467" s="20"/>
    </row>
    <row r="18468" spans="3:16" x14ac:dyDescent="0.35">
      <c r="C18468" s="21"/>
      <c r="E18468" s="21"/>
      <c r="G18468" s="20"/>
      <c r="I18468" s="20"/>
      <c r="O18468" s="20"/>
      <c r="P18468" s="20"/>
    </row>
    <row r="18469" spans="3:16" x14ac:dyDescent="0.35">
      <c r="C18469" s="21"/>
      <c r="E18469" s="21"/>
      <c r="G18469" s="20"/>
      <c r="I18469" s="20"/>
      <c r="O18469" s="20"/>
      <c r="P18469" s="20"/>
    </row>
    <row r="18470" spans="3:16" x14ac:dyDescent="0.35">
      <c r="C18470" s="21"/>
      <c r="E18470" s="21"/>
      <c r="G18470" s="20"/>
      <c r="I18470" s="20"/>
      <c r="O18470" s="20"/>
      <c r="P18470" s="20"/>
    </row>
    <row r="18471" spans="3:16" x14ac:dyDescent="0.35">
      <c r="C18471" s="21"/>
      <c r="E18471" s="21"/>
      <c r="G18471" s="20"/>
      <c r="I18471" s="20"/>
      <c r="O18471" s="20"/>
      <c r="P18471" s="20"/>
    </row>
    <row r="18472" spans="3:16" x14ac:dyDescent="0.35">
      <c r="C18472" s="21"/>
      <c r="E18472" s="21"/>
      <c r="G18472" s="20"/>
      <c r="I18472" s="20"/>
      <c r="O18472" s="20"/>
      <c r="P18472" s="20"/>
    </row>
    <row r="18473" spans="3:16" x14ac:dyDescent="0.35">
      <c r="C18473" s="21"/>
      <c r="E18473" s="21"/>
      <c r="G18473" s="20"/>
      <c r="I18473" s="20"/>
      <c r="O18473" s="20"/>
      <c r="P18473" s="20"/>
    </row>
    <row r="18474" spans="3:16" x14ac:dyDescent="0.35">
      <c r="C18474" s="21"/>
      <c r="E18474" s="21"/>
      <c r="G18474" s="20"/>
      <c r="I18474" s="20"/>
      <c r="O18474" s="20"/>
      <c r="P18474" s="20"/>
    </row>
    <row r="18475" spans="3:16" x14ac:dyDescent="0.35">
      <c r="C18475" s="21"/>
      <c r="E18475" s="21"/>
      <c r="G18475" s="20"/>
      <c r="I18475" s="20"/>
      <c r="O18475" s="20"/>
      <c r="P18475" s="20"/>
    </row>
    <row r="18476" spans="3:16" x14ac:dyDescent="0.35">
      <c r="C18476" s="21"/>
      <c r="E18476" s="21"/>
      <c r="G18476" s="20"/>
      <c r="I18476" s="20"/>
      <c r="O18476" s="20"/>
      <c r="P18476" s="20"/>
    </row>
    <row r="18477" spans="3:16" x14ac:dyDescent="0.35">
      <c r="C18477" s="21"/>
      <c r="E18477" s="21"/>
      <c r="G18477" s="20"/>
      <c r="I18477" s="20"/>
      <c r="O18477" s="20"/>
      <c r="P18477" s="20"/>
    </row>
    <row r="18478" spans="3:16" x14ac:dyDescent="0.35">
      <c r="C18478" s="21"/>
      <c r="E18478" s="21"/>
      <c r="G18478" s="20"/>
      <c r="I18478" s="20"/>
      <c r="O18478" s="20"/>
      <c r="P18478" s="20"/>
    </row>
    <row r="18479" spans="3:16" x14ac:dyDescent="0.35">
      <c r="C18479" s="21"/>
      <c r="E18479" s="21"/>
      <c r="G18479" s="20"/>
      <c r="I18479" s="20"/>
      <c r="O18479" s="20"/>
      <c r="P18479" s="20"/>
    </row>
    <row r="18480" spans="3:16" x14ac:dyDescent="0.35">
      <c r="C18480" s="21"/>
      <c r="E18480" s="21"/>
      <c r="G18480" s="20"/>
      <c r="I18480" s="20"/>
      <c r="O18480" s="20"/>
      <c r="P18480" s="20"/>
    </row>
    <row r="18481" spans="3:16" x14ac:dyDescent="0.35">
      <c r="C18481" s="21"/>
      <c r="E18481" s="21"/>
      <c r="G18481" s="20"/>
      <c r="I18481" s="20"/>
      <c r="O18481" s="20"/>
      <c r="P18481" s="20"/>
    </row>
    <row r="18482" spans="3:16" x14ac:dyDescent="0.35">
      <c r="C18482" s="21"/>
      <c r="E18482" s="21"/>
      <c r="G18482" s="20"/>
      <c r="I18482" s="20"/>
      <c r="O18482" s="20"/>
      <c r="P18482" s="20"/>
    </row>
    <row r="18483" spans="3:16" x14ac:dyDescent="0.35">
      <c r="C18483" s="21"/>
      <c r="E18483" s="21"/>
      <c r="G18483" s="20"/>
      <c r="I18483" s="20"/>
      <c r="O18483" s="20"/>
      <c r="P18483" s="20"/>
    </row>
    <row r="18484" spans="3:16" x14ac:dyDescent="0.35">
      <c r="C18484" s="21"/>
      <c r="E18484" s="21"/>
      <c r="G18484" s="20"/>
      <c r="I18484" s="20"/>
      <c r="O18484" s="20"/>
      <c r="P18484" s="20"/>
    </row>
    <row r="18485" spans="3:16" x14ac:dyDescent="0.35">
      <c r="C18485" s="21"/>
      <c r="E18485" s="21"/>
      <c r="G18485" s="20"/>
      <c r="I18485" s="20"/>
      <c r="O18485" s="20"/>
      <c r="P18485" s="20"/>
    </row>
    <row r="18486" spans="3:16" x14ac:dyDescent="0.35">
      <c r="C18486" s="21"/>
      <c r="E18486" s="21"/>
      <c r="G18486" s="20"/>
      <c r="I18486" s="20"/>
      <c r="O18486" s="20"/>
      <c r="P18486" s="20"/>
    </row>
    <row r="18487" spans="3:16" x14ac:dyDescent="0.35">
      <c r="C18487" s="21"/>
      <c r="E18487" s="21"/>
      <c r="G18487" s="20"/>
      <c r="I18487" s="20"/>
      <c r="O18487" s="20"/>
      <c r="P18487" s="20"/>
    </row>
    <row r="18488" spans="3:16" x14ac:dyDescent="0.35">
      <c r="C18488" s="21"/>
      <c r="E18488" s="21"/>
      <c r="G18488" s="20"/>
      <c r="I18488" s="20"/>
      <c r="O18488" s="20"/>
      <c r="P18488" s="20"/>
    </row>
    <row r="18489" spans="3:16" x14ac:dyDescent="0.35">
      <c r="C18489" s="21"/>
      <c r="E18489" s="21"/>
      <c r="G18489" s="20"/>
      <c r="I18489" s="20"/>
      <c r="O18489" s="20"/>
      <c r="P18489" s="20"/>
    </row>
    <row r="18490" spans="3:16" x14ac:dyDescent="0.35">
      <c r="C18490" s="21"/>
      <c r="E18490" s="21"/>
      <c r="G18490" s="20"/>
      <c r="I18490" s="20"/>
      <c r="O18490" s="20"/>
      <c r="P18490" s="20"/>
    </row>
    <row r="18491" spans="3:16" x14ac:dyDescent="0.35">
      <c r="C18491" s="21"/>
      <c r="E18491" s="21"/>
      <c r="G18491" s="20"/>
      <c r="I18491" s="20"/>
      <c r="O18491" s="20"/>
      <c r="P18491" s="20"/>
    </row>
    <row r="18492" spans="3:16" x14ac:dyDescent="0.35">
      <c r="C18492" s="21"/>
      <c r="E18492" s="21"/>
      <c r="G18492" s="20"/>
      <c r="I18492" s="20"/>
      <c r="O18492" s="20"/>
      <c r="P18492" s="20"/>
    </row>
    <row r="18493" spans="3:16" x14ac:dyDescent="0.35">
      <c r="C18493" s="21"/>
      <c r="E18493" s="21"/>
      <c r="G18493" s="20"/>
      <c r="I18493" s="20"/>
      <c r="O18493" s="20"/>
      <c r="P18493" s="20"/>
    </row>
    <row r="18494" spans="3:16" x14ac:dyDescent="0.35">
      <c r="C18494" s="21"/>
      <c r="E18494" s="21"/>
      <c r="G18494" s="20"/>
      <c r="I18494" s="20"/>
      <c r="O18494" s="20"/>
      <c r="P18494" s="20"/>
    </row>
    <row r="18495" spans="3:16" x14ac:dyDescent="0.35">
      <c r="C18495" s="21"/>
      <c r="E18495" s="21"/>
      <c r="G18495" s="20"/>
      <c r="I18495" s="20"/>
      <c r="O18495" s="20"/>
      <c r="P18495" s="20"/>
    </row>
    <row r="18496" spans="3:16" x14ac:dyDescent="0.35">
      <c r="C18496" s="21"/>
      <c r="E18496" s="21"/>
      <c r="G18496" s="20"/>
      <c r="I18496" s="20"/>
      <c r="O18496" s="20"/>
      <c r="P18496" s="20"/>
    </row>
    <row r="18497" spans="3:16" x14ac:dyDescent="0.35">
      <c r="C18497" s="21"/>
      <c r="E18497" s="21"/>
      <c r="G18497" s="20"/>
      <c r="I18497" s="20"/>
      <c r="O18497" s="20"/>
      <c r="P18497" s="20"/>
    </row>
    <row r="18498" spans="3:16" x14ac:dyDescent="0.35">
      <c r="C18498" s="21"/>
      <c r="E18498" s="21"/>
      <c r="G18498" s="20"/>
      <c r="I18498" s="20"/>
      <c r="O18498" s="20"/>
      <c r="P18498" s="20"/>
    </row>
    <row r="18499" spans="3:16" x14ac:dyDescent="0.35">
      <c r="C18499" s="21"/>
      <c r="E18499" s="21"/>
      <c r="G18499" s="20"/>
      <c r="I18499" s="20"/>
      <c r="O18499" s="20"/>
      <c r="P18499" s="20"/>
    </row>
    <row r="18500" spans="3:16" x14ac:dyDescent="0.35">
      <c r="C18500" s="21"/>
      <c r="E18500" s="21"/>
      <c r="G18500" s="20"/>
      <c r="I18500" s="20"/>
      <c r="O18500" s="20"/>
      <c r="P18500" s="20"/>
    </row>
    <row r="18501" spans="3:16" x14ac:dyDescent="0.35">
      <c r="C18501" s="21"/>
      <c r="E18501" s="21"/>
      <c r="G18501" s="20"/>
      <c r="I18501" s="20"/>
      <c r="O18501" s="20"/>
      <c r="P18501" s="20"/>
    </row>
    <row r="18502" spans="3:16" x14ac:dyDescent="0.35">
      <c r="C18502" s="21"/>
      <c r="E18502" s="21"/>
      <c r="G18502" s="20"/>
      <c r="I18502" s="20"/>
      <c r="O18502" s="20"/>
      <c r="P18502" s="20"/>
    </row>
    <row r="18503" spans="3:16" x14ac:dyDescent="0.35">
      <c r="C18503" s="21"/>
      <c r="E18503" s="21"/>
      <c r="G18503" s="20"/>
      <c r="I18503" s="20"/>
      <c r="O18503" s="20"/>
      <c r="P18503" s="20"/>
    </row>
    <row r="18504" spans="3:16" x14ac:dyDescent="0.35">
      <c r="C18504" s="21"/>
      <c r="E18504" s="21"/>
      <c r="G18504" s="20"/>
      <c r="I18504" s="20"/>
      <c r="O18504" s="20"/>
      <c r="P18504" s="20"/>
    </row>
    <row r="18505" spans="3:16" x14ac:dyDescent="0.35">
      <c r="C18505" s="21"/>
      <c r="E18505" s="21"/>
      <c r="G18505" s="20"/>
      <c r="I18505" s="20"/>
      <c r="O18505" s="20"/>
      <c r="P18505" s="20"/>
    </row>
    <row r="18506" spans="3:16" x14ac:dyDescent="0.35">
      <c r="C18506" s="21"/>
      <c r="E18506" s="21"/>
      <c r="G18506" s="20"/>
      <c r="I18506" s="20"/>
      <c r="O18506" s="20"/>
      <c r="P18506" s="20"/>
    </row>
    <row r="18507" spans="3:16" x14ac:dyDescent="0.35">
      <c r="C18507" s="21"/>
      <c r="E18507" s="21"/>
      <c r="G18507" s="20"/>
      <c r="I18507" s="20"/>
      <c r="O18507" s="20"/>
      <c r="P18507" s="20"/>
    </row>
    <row r="18508" spans="3:16" x14ac:dyDescent="0.35">
      <c r="C18508" s="21"/>
      <c r="E18508" s="21"/>
      <c r="G18508" s="20"/>
      <c r="I18508" s="20"/>
      <c r="O18508" s="20"/>
      <c r="P18508" s="20"/>
    </row>
    <row r="18509" spans="3:16" x14ac:dyDescent="0.35">
      <c r="C18509" s="21"/>
      <c r="E18509" s="21"/>
      <c r="G18509" s="20"/>
      <c r="I18509" s="20"/>
      <c r="O18509" s="20"/>
      <c r="P18509" s="20"/>
    </row>
    <row r="18510" spans="3:16" x14ac:dyDescent="0.35">
      <c r="C18510" s="21"/>
      <c r="E18510" s="21"/>
      <c r="G18510" s="20"/>
      <c r="I18510" s="20"/>
      <c r="O18510" s="20"/>
      <c r="P18510" s="20"/>
    </row>
    <row r="18511" spans="3:16" x14ac:dyDescent="0.35">
      <c r="C18511" s="21"/>
      <c r="E18511" s="21"/>
      <c r="G18511" s="20"/>
      <c r="I18511" s="20"/>
      <c r="O18511" s="20"/>
      <c r="P18511" s="20"/>
    </row>
    <row r="18512" spans="3:16" x14ac:dyDescent="0.35">
      <c r="C18512" s="21"/>
      <c r="E18512" s="21"/>
      <c r="G18512" s="20"/>
      <c r="I18512" s="20"/>
      <c r="O18512" s="20"/>
      <c r="P18512" s="20"/>
    </row>
    <row r="18513" spans="3:16" x14ac:dyDescent="0.35">
      <c r="C18513" s="21"/>
      <c r="E18513" s="21"/>
      <c r="G18513" s="20"/>
      <c r="I18513" s="20"/>
      <c r="O18513" s="20"/>
      <c r="P18513" s="20"/>
    </row>
    <row r="18514" spans="3:16" x14ac:dyDescent="0.35">
      <c r="C18514" s="21"/>
      <c r="E18514" s="21"/>
      <c r="G18514" s="20"/>
      <c r="I18514" s="20"/>
      <c r="O18514" s="20"/>
      <c r="P18514" s="20"/>
    </row>
    <row r="18515" spans="3:16" x14ac:dyDescent="0.35">
      <c r="C18515" s="21"/>
      <c r="E18515" s="21"/>
      <c r="G18515" s="20"/>
      <c r="I18515" s="20"/>
      <c r="O18515" s="20"/>
      <c r="P18515" s="20"/>
    </row>
    <row r="18516" spans="3:16" x14ac:dyDescent="0.35">
      <c r="C18516" s="21"/>
      <c r="E18516" s="21"/>
      <c r="G18516" s="20"/>
      <c r="I18516" s="20"/>
      <c r="O18516" s="20"/>
      <c r="P18516" s="20"/>
    </row>
    <row r="18517" spans="3:16" x14ac:dyDescent="0.35">
      <c r="C18517" s="21"/>
      <c r="E18517" s="21"/>
      <c r="G18517" s="20"/>
      <c r="I18517" s="20"/>
      <c r="O18517" s="20"/>
      <c r="P18517" s="20"/>
    </row>
    <row r="18518" spans="3:16" x14ac:dyDescent="0.35">
      <c r="C18518" s="21"/>
      <c r="E18518" s="21"/>
      <c r="G18518" s="20"/>
      <c r="I18518" s="20"/>
      <c r="O18518" s="20"/>
      <c r="P18518" s="20"/>
    </row>
    <row r="18519" spans="3:16" x14ac:dyDescent="0.35">
      <c r="C18519" s="21"/>
      <c r="E18519" s="21"/>
      <c r="G18519" s="20"/>
      <c r="I18519" s="20"/>
      <c r="O18519" s="20"/>
      <c r="P18519" s="20"/>
    </row>
    <row r="18520" spans="3:16" x14ac:dyDescent="0.35">
      <c r="C18520" s="21"/>
      <c r="E18520" s="21"/>
      <c r="G18520" s="20"/>
      <c r="I18520" s="20"/>
      <c r="O18520" s="20"/>
      <c r="P18520" s="20"/>
    </row>
    <row r="18521" spans="3:16" x14ac:dyDescent="0.35">
      <c r="C18521" s="21"/>
      <c r="E18521" s="21"/>
      <c r="G18521" s="20"/>
      <c r="I18521" s="20"/>
      <c r="O18521" s="20"/>
      <c r="P18521" s="20"/>
    </row>
    <row r="18522" spans="3:16" x14ac:dyDescent="0.35">
      <c r="C18522" s="21"/>
      <c r="E18522" s="21"/>
      <c r="G18522" s="20"/>
      <c r="I18522" s="20"/>
      <c r="O18522" s="20"/>
      <c r="P18522" s="20"/>
    </row>
    <row r="18523" spans="3:16" x14ac:dyDescent="0.35">
      <c r="C18523" s="21"/>
      <c r="E18523" s="21"/>
      <c r="G18523" s="20"/>
      <c r="I18523" s="20"/>
      <c r="O18523" s="20"/>
      <c r="P18523" s="20"/>
    </row>
    <row r="18524" spans="3:16" x14ac:dyDescent="0.35">
      <c r="C18524" s="21"/>
      <c r="E18524" s="21"/>
      <c r="G18524" s="20"/>
      <c r="I18524" s="20"/>
      <c r="O18524" s="20"/>
      <c r="P18524" s="20"/>
    </row>
    <row r="18525" spans="3:16" x14ac:dyDescent="0.35">
      <c r="C18525" s="21"/>
      <c r="E18525" s="21"/>
      <c r="G18525" s="20"/>
      <c r="I18525" s="20"/>
      <c r="O18525" s="20"/>
      <c r="P18525" s="20"/>
    </row>
    <row r="18526" spans="3:16" x14ac:dyDescent="0.35">
      <c r="C18526" s="21"/>
      <c r="E18526" s="21"/>
      <c r="G18526" s="20"/>
      <c r="I18526" s="20"/>
      <c r="O18526" s="20"/>
      <c r="P18526" s="20"/>
    </row>
    <row r="18527" spans="3:16" x14ac:dyDescent="0.35">
      <c r="C18527" s="21"/>
      <c r="E18527" s="21"/>
      <c r="G18527" s="20"/>
      <c r="I18527" s="20"/>
      <c r="O18527" s="20"/>
      <c r="P18527" s="20"/>
    </row>
    <row r="18528" spans="3:16" x14ac:dyDescent="0.35">
      <c r="C18528" s="21"/>
      <c r="E18528" s="21"/>
      <c r="G18528" s="20"/>
      <c r="I18528" s="20"/>
      <c r="O18528" s="20"/>
      <c r="P18528" s="20"/>
    </row>
    <row r="18529" spans="3:16" x14ac:dyDescent="0.35">
      <c r="C18529" s="21"/>
      <c r="E18529" s="21"/>
      <c r="G18529" s="20"/>
      <c r="I18529" s="20"/>
      <c r="O18529" s="20"/>
      <c r="P18529" s="20"/>
    </row>
    <row r="18530" spans="3:16" x14ac:dyDescent="0.35">
      <c r="C18530" s="21"/>
      <c r="E18530" s="21"/>
      <c r="G18530" s="20"/>
      <c r="I18530" s="20"/>
      <c r="O18530" s="20"/>
      <c r="P18530" s="20"/>
    </row>
    <row r="18531" spans="3:16" x14ac:dyDescent="0.35">
      <c r="C18531" s="21"/>
      <c r="E18531" s="21"/>
      <c r="G18531" s="20"/>
      <c r="I18531" s="20"/>
      <c r="O18531" s="20"/>
      <c r="P18531" s="20"/>
    </row>
    <row r="18532" spans="3:16" x14ac:dyDescent="0.35">
      <c r="C18532" s="21"/>
      <c r="E18532" s="21"/>
      <c r="G18532" s="20"/>
      <c r="I18532" s="20"/>
      <c r="O18532" s="20"/>
      <c r="P18532" s="20"/>
    </row>
    <row r="18533" spans="3:16" x14ac:dyDescent="0.35">
      <c r="C18533" s="21"/>
      <c r="E18533" s="21"/>
      <c r="G18533" s="20"/>
      <c r="I18533" s="20"/>
      <c r="O18533" s="20"/>
      <c r="P18533" s="20"/>
    </row>
    <row r="18534" spans="3:16" x14ac:dyDescent="0.35">
      <c r="C18534" s="21"/>
      <c r="E18534" s="21"/>
      <c r="G18534" s="20"/>
      <c r="I18534" s="20"/>
      <c r="O18534" s="20"/>
      <c r="P18534" s="20"/>
    </row>
    <row r="18535" spans="3:16" x14ac:dyDescent="0.35">
      <c r="C18535" s="21"/>
      <c r="E18535" s="21"/>
      <c r="G18535" s="20"/>
      <c r="I18535" s="20"/>
      <c r="O18535" s="20"/>
      <c r="P18535" s="20"/>
    </row>
    <row r="18536" spans="3:16" x14ac:dyDescent="0.35">
      <c r="C18536" s="21"/>
      <c r="E18536" s="21"/>
      <c r="G18536" s="20"/>
      <c r="I18536" s="20"/>
      <c r="O18536" s="20"/>
      <c r="P18536" s="20"/>
    </row>
    <row r="18537" spans="3:16" x14ac:dyDescent="0.35">
      <c r="C18537" s="21"/>
      <c r="E18537" s="21"/>
      <c r="G18537" s="20"/>
      <c r="I18537" s="20"/>
      <c r="O18537" s="20"/>
      <c r="P18537" s="20"/>
    </row>
    <row r="18538" spans="3:16" x14ac:dyDescent="0.35">
      <c r="C18538" s="21"/>
      <c r="E18538" s="21"/>
      <c r="G18538" s="20"/>
      <c r="I18538" s="20"/>
      <c r="O18538" s="20"/>
      <c r="P18538" s="20"/>
    </row>
    <row r="18539" spans="3:16" x14ac:dyDescent="0.35">
      <c r="C18539" s="21"/>
      <c r="E18539" s="21"/>
      <c r="G18539" s="20"/>
      <c r="I18539" s="20"/>
      <c r="O18539" s="20"/>
      <c r="P18539" s="20"/>
    </row>
    <row r="18540" spans="3:16" x14ac:dyDescent="0.35">
      <c r="C18540" s="21"/>
      <c r="E18540" s="21"/>
      <c r="G18540" s="20"/>
      <c r="I18540" s="20"/>
      <c r="O18540" s="20"/>
      <c r="P18540" s="20"/>
    </row>
    <row r="18541" spans="3:16" x14ac:dyDescent="0.35">
      <c r="C18541" s="21"/>
      <c r="E18541" s="21"/>
      <c r="G18541" s="20"/>
      <c r="I18541" s="20"/>
      <c r="O18541" s="20"/>
      <c r="P18541" s="20"/>
    </row>
    <row r="18542" spans="3:16" x14ac:dyDescent="0.35">
      <c r="C18542" s="21"/>
      <c r="E18542" s="21"/>
      <c r="G18542" s="20"/>
      <c r="I18542" s="20"/>
      <c r="O18542" s="20"/>
      <c r="P18542" s="20"/>
    </row>
    <row r="18543" spans="3:16" x14ac:dyDescent="0.35">
      <c r="C18543" s="21"/>
      <c r="E18543" s="21"/>
      <c r="G18543" s="20"/>
      <c r="I18543" s="20"/>
      <c r="O18543" s="20"/>
      <c r="P18543" s="20"/>
    </row>
    <row r="18544" spans="3:16" x14ac:dyDescent="0.35">
      <c r="C18544" s="21"/>
      <c r="E18544" s="21"/>
      <c r="G18544" s="20"/>
      <c r="I18544" s="20"/>
      <c r="O18544" s="20"/>
      <c r="P18544" s="20"/>
    </row>
    <row r="18545" spans="3:16" x14ac:dyDescent="0.35">
      <c r="C18545" s="21"/>
      <c r="E18545" s="21"/>
      <c r="G18545" s="20"/>
      <c r="I18545" s="20"/>
      <c r="O18545" s="20"/>
      <c r="P18545" s="20"/>
    </row>
    <row r="18546" spans="3:16" x14ac:dyDescent="0.35">
      <c r="C18546" s="21"/>
      <c r="E18546" s="21"/>
      <c r="G18546" s="20"/>
      <c r="I18546" s="20"/>
      <c r="O18546" s="20"/>
      <c r="P18546" s="20"/>
    </row>
    <row r="18547" spans="3:16" x14ac:dyDescent="0.35">
      <c r="C18547" s="21"/>
      <c r="E18547" s="21"/>
      <c r="G18547" s="20"/>
      <c r="I18547" s="20"/>
      <c r="O18547" s="20"/>
      <c r="P18547" s="20"/>
    </row>
    <row r="18548" spans="3:16" x14ac:dyDescent="0.35">
      <c r="C18548" s="21"/>
      <c r="E18548" s="21"/>
      <c r="G18548" s="20"/>
      <c r="I18548" s="20"/>
      <c r="O18548" s="20"/>
      <c r="P18548" s="20"/>
    </row>
    <row r="18549" spans="3:16" x14ac:dyDescent="0.35">
      <c r="C18549" s="21"/>
      <c r="E18549" s="21"/>
      <c r="G18549" s="20"/>
      <c r="I18549" s="20"/>
      <c r="O18549" s="20"/>
      <c r="P18549" s="20"/>
    </row>
    <row r="18550" spans="3:16" x14ac:dyDescent="0.35">
      <c r="C18550" s="21"/>
      <c r="E18550" s="21"/>
      <c r="G18550" s="20"/>
      <c r="I18550" s="20"/>
      <c r="O18550" s="20"/>
      <c r="P18550" s="20"/>
    </row>
    <row r="18551" spans="3:16" x14ac:dyDescent="0.35">
      <c r="C18551" s="21"/>
      <c r="E18551" s="21"/>
      <c r="G18551" s="20"/>
      <c r="I18551" s="20"/>
      <c r="O18551" s="20"/>
      <c r="P18551" s="20"/>
    </row>
    <row r="18552" spans="3:16" x14ac:dyDescent="0.35">
      <c r="C18552" s="21"/>
      <c r="E18552" s="21"/>
      <c r="G18552" s="20"/>
      <c r="I18552" s="20"/>
      <c r="O18552" s="20"/>
      <c r="P18552" s="20"/>
    </row>
    <row r="18553" spans="3:16" x14ac:dyDescent="0.35">
      <c r="C18553" s="21"/>
      <c r="E18553" s="21"/>
      <c r="G18553" s="20"/>
      <c r="I18553" s="20"/>
      <c r="O18553" s="20"/>
      <c r="P18553" s="20"/>
    </row>
    <row r="18554" spans="3:16" x14ac:dyDescent="0.35">
      <c r="C18554" s="21"/>
      <c r="E18554" s="21"/>
      <c r="G18554" s="20"/>
      <c r="I18554" s="20"/>
      <c r="O18554" s="20"/>
      <c r="P18554" s="20"/>
    </row>
    <row r="18555" spans="3:16" x14ac:dyDescent="0.35">
      <c r="C18555" s="21"/>
      <c r="E18555" s="21"/>
      <c r="G18555" s="20"/>
      <c r="I18555" s="20"/>
      <c r="O18555" s="20"/>
      <c r="P18555" s="20"/>
    </row>
    <row r="18556" spans="3:16" x14ac:dyDescent="0.35">
      <c r="C18556" s="21"/>
      <c r="E18556" s="21"/>
      <c r="G18556" s="20"/>
      <c r="I18556" s="20"/>
      <c r="O18556" s="20"/>
      <c r="P18556" s="20"/>
    </row>
    <row r="18557" spans="3:16" x14ac:dyDescent="0.35">
      <c r="C18557" s="21"/>
      <c r="E18557" s="21"/>
      <c r="G18557" s="20"/>
      <c r="I18557" s="20"/>
      <c r="O18557" s="20"/>
      <c r="P18557" s="20"/>
    </row>
    <row r="18558" spans="3:16" x14ac:dyDescent="0.35">
      <c r="C18558" s="21"/>
      <c r="E18558" s="21"/>
      <c r="G18558" s="20"/>
      <c r="I18558" s="20"/>
      <c r="O18558" s="20"/>
      <c r="P18558" s="20"/>
    </row>
    <row r="18559" spans="3:16" x14ac:dyDescent="0.35">
      <c r="C18559" s="21"/>
      <c r="E18559" s="21"/>
      <c r="G18559" s="20"/>
      <c r="I18559" s="20"/>
      <c r="O18559" s="20"/>
      <c r="P18559" s="20"/>
    </row>
    <row r="18560" spans="3:16" x14ac:dyDescent="0.35">
      <c r="C18560" s="21"/>
      <c r="E18560" s="21"/>
      <c r="G18560" s="20"/>
      <c r="I18560" s="20"/>
      <c r="O18560" s="20"/>
      <c r="P18560" s="20"/>
    </row>
    <row r="18561" spans="3:16" x14ac:dyDescent="0.35">
      <c r="C18561" s="21"/>
      <c r="E18561" s="21"/>
      <c r="G18561" s="20"/>
      <c r="I18561" s="20"/>
      <c r="O18561" s="20"/>
      <c r="P18561" s="20"/>
    </row>
    <row r="18562" spans="3:16" x14ac:dyDescent="0.35">
      <c r="C18562" s="21"/>
      <c r="E18562" s="21"/>
      <c r="G18562" s="20"/>
      <c r="I18562" s="20"/>
      <c r="O18562" s="20"/>
      <c r="P18562" s="20"/>
    </row>
    <row r="18563" spans="3:16" x14ac:dyDescent="0.35">
      <c r="C18563" s="21"/>
      <c r="E18563" s="21"/>
      <c r="G18563" s="20"/>
      <c r="I18563" s="20"/>
      <c r="O18563" s="20"/>
      <c r="P18563" s="20"/>
    </row>
    <row r="18564" spans="3:16" x14ac:dyDescent="0.35">
      <c r="C18564" s="21"/>
      <c r="E18564" s="21"/>
      <c r="G18564" s="20"/>
      <c r="I18564" s="20"/>
      <c r="O18564" s="20"/>
      <c r="P18564" s="20"/>
    </row>
    <row r="18565" spans="3:16" x14ac:dyDescent="0.35">
      <c r="C18565" s="21"/>
      <c r="E18565" s="21"/>
      <c r="G18565" s="20"/>
      <c r="I18565" s="20"/>
      <c r="O18565" s="20"/>
      <c r="P18565" s="20"/>
    </row>
    <row r="18566" spans="3:16" x14ac:dyDescent="0.35">
      <c r="C18566" s="21"/>
      <c r="E18566" s="21"/>
      <c r="G18566" s="20"/>
      <c r="I18566" s="20"/>
      <c r="O18566" s="20"/>
      <c r="P18566" s="20"/>
    </row>
    <row r="18567" spans="3:16" x14ac:dyDescent="0.35">
      <c r="C18567" s="21"/>
      <c r="E18567" s="21"/>
      <c r="G18567" s="20"/>
      <c r="I18567" s="20"/>
      <c r="O18567" s="20"/>
      <c r="P18567" s="20"/>
    </row>
    <row r="18568" spans="3:16" x14ac:dyDescent="0.35">
      <c r="C18568" s="21"/>
      <c r="E18568" s="21"/>
      <c r="G18568" s="20"/>
      <c r="I18568" s="20"/>
      <c r="O18568" s="20"/>
      <c r="P18568" s="20"/>
    </row>
    <row r="18569" spans="3:16" x14ac:dyDescent="0.35">
      <c r="C18569" s="21"/>
      <c r="E18569" s="21"/>
      <c r="G18569" s="20"/>
      <c r="I18569" s="20"/>
      <c r="O18569" s="20"/>
      <c r="P18569" s="20"/>
    </row>
    <row r="18570" spans="3:16" x14ac:dyDescent="0.35">
      <c r="C18570" s="21"/>
      <c r="E18570" s="21"/>
      <c r="G18570" s="20"/>
      <c r="I18570" s="20"/>
      <c r="O18570" s="20"/>
      <c r="P18570" s="20"/>
    </row>
    <row r="18571" spans="3:16" x14ac:dyDescent="0.35">
      <c r="C18571" s="21"/>
      <c r="E18571" s="21"/>
      <c r="G18571" s="20"/>
      <c r="I18571" s="20"/>
      <c r="O18571" s="20"/>
      <c r="P18571" s="20"/>
    </row>
    <row r="18572" spans="3:16" x14ac:dyDescent="0.35">
      <c r="C18572" s="21"/>
      <c r="E18572" s="21"/>
      <c r="G18572" s="20"/>
      <c r="I18572" s="20"/>
      <c r="O18572" s="20"/>
      <c r="P18572" s="20"/>
    </row>
    <row r="18573" spans="3:16" x14ac:dyDescent="0.35">
      <c r="C18573" s="21"/>
      <c r="E18573" s="21"/>
      <c r="G18573" s="20"/>
      <c r="I18573" s="20"/>
      <c r="O18573" s="20"/>
      <c r="P18573" s="20"/>
    </row>
    <row r="18574" spans="3:16" x14ac:dyDescent="0.35">
      <c r="C18574" s="21"/>
      <c r="E18574" s="21"/>
      <c r="G18574" s="20"/>
      <c r="I18574" s="20"/>
      <c r="O18574" s="20"/>
      <c r="P18574" s="20"/>
    </row>
    <row r="18575" spans="3:16" x14ac:dyDescent="0.35">
      <c r="C18575" s="21"/>
      <c r="E18575" s="21"/>
      <c r="G18575" s="20"/>
      <c r="I18575" s="20"/>
      <c r="O18575" s="20"/>
      <c r="P18575" s="20"/>
    </row>
    <row r="18576" spans="3:16" x14ac:dyDescent="0.35">
      <c r="C18576" s="21"/>
      <c r="E18576" s="21"/>
      <c r="G18576" s="20"/>
      <c r="I18576" s="20"/>
      <c r="O18576" s="20"/>
      <c r="P18576" s="20"/>
    </row>
    <row r="18577" spans="3:16" x14ac:dyDescent="0.35">
      <c r="C18577" s="21"/>
      <c r="E18577" s="21"/>
      <c r="G18577" s="20"/>
      <c r="I18577" s="20"/>
      <c r="O18577" s="20"/>
      <c r="P18577" s="20"/>
    </row>
    <row r="18578" spans="3:16" x14ac:dyDescent="0.35">
      <c r="C18578" s="21"/>
      <c r="E18578" s="21"/>
      <c r="G18578" s="20"/>
      <c r="I18578" s="20"/>
      <c r="O18578" s="20"/>
      <c r="P18578" s="20"/>
    </row>
    <row r="18579" spans="3:16" x14ac:dyDescent="0.35">
      <c r="C18579" s="21"/>
      <c r="E18579" s="21"/>
      <c r="G18579" s="20"/>
      <c r="I18579" s="20"/>
      <c r="O18579" s="20"/>
      <c r="P18579" s="20"/>
    </row>
    <row r="18580" spans="3:16" x14ac:dyDescent="0.35">
      <c r="C18580" s="21"/>
      <c r="E18580" s="21"/>
      <c r="G18580" s="20"/>
      <c r="I18580" s="20"/>
      <c r="O18580" s="20"/>
      <c r="P18580" s="20"/>
    </row>
    <row r="18581" spans="3:16" x14ac:dyDescent="0.35">
      <c r="C18581" s="21"/>
      <c r="E18581" s="21"/>
      <c r="G18581" s="20"/>
      <c r="I18581" s="20"/>
      <c r="O18581" s="20"/>
      <c r="P18581" s="20"/>
    </row>
    <row r="18582" spans="3:16" x14ac:dyDescent="0.35">
      <c r="C18582" s="21"/>
      <c r="E18582" s="21"/>
      <c r="G18582" s="20"/>
      <c r="I18582" s="20"/>
      <c r="O18582" s="20"/>
      <c r="P18582" s="20"/>
    </row>
    <row r="18583" spans="3:16" x14ac:dyDescent="0.35">
      <c r="C18583" s="21"/>
      <c r="E18583" s="21"/>
      <c r="G18583" s="20"/>
      <c r="I18583" s="20"/>
      <c r="O18583" s="20"/>
      <c r="P18583" s="20"/>
    </row>
    <row r="18584" spans="3:16" x14ac:dyDescent="0.35">
      <c r="C18584" s="21"/>
      <c r="E18584" s="21"/>
      <c r="G18584" s="20"/>
      <c r="I18584" s="20"/>
      <c r="O18584" s="20"/>
      <c r="P18584" s="20"/>
    </row>
    <row r="18585" spans="3:16" x14ac:dyDescent="0.35">
      <c r="C18585" s="21"/>
      <c r="E18585" s="21"/>
      <c r="G18585" s="20"/>
      <c r="I18585" s="20"/>
      <c r="O18585" s="20"/>
      <c r="P18585" s="20"/>
    </row>
    <row r="18586" spans="3:16" x14ac:dyDescent="0.35">
      <c r="C18586" s="21"/>
      <c r="E18586" s="21"/>
      <c r="G18586" s="20"/>
      <c r="I18586" s="20"/>
      <c r="O18586" s="20"/>
      <c r="P18586" s="20"/>
    </row>
    <row r="18587" spans="3:16" x14ac:dyDescent="0.35">
      <c r="C18587" s="21"/>
      <c r="E18587" s="21"/>
      <c r="G18587" s="20"/>
      <c r="I18587" s="20"/>
      <c r="O18587" s="20"/>
      <c r="P18587" s="20"/>
    </row>
    <row r="18588" spans="3:16" x14ac:dyDescent="0.35">
      <c r="C18588" s="21"/>
      <c r="E18588" s="21"/>
      <c r="G18588" s="20"/>
      <c r="I18588" s="20"/>
      <c r="O18588" s="20"/>
      <c r="P18588" s="20"/>
    </row>
    <row r="18589" spans="3:16" x14ac:dyDescent="0.35">
      <c r="C18589" s="21"/>
      <c r="E18589" s="21"/>
      <c r="G18589" s="20"/>
      <c r="I18589" s="20"/>
      <c r="O18589" s="20"/>
      <c r="P18589" s="20"/>
    </row>
    <row r="18590" spans="3:16" x14ac:dyDescent="0.35">
      <c r="C18590" s="21"/>
      <c r="E18590" s="21"/>
      <c r="G18590" s="20"/>
      <c r="I18590" s="20"/>
      <c r="O18590" s="20"/>
      <c r="P18590" s="20"/>
    </row>
    <row r="18591" spans="3:16" x14ac:dyDescent="0.35">
      <c r="C18591" s="21"/>
      <c r="E18591" s="21"/>
      <c r="G18591" s="20"/>
      <c r="I18591" s="20"/>
      <c r="O18591" s="20"/>
      <c r="P18591" s="20"/>
    </row>
    <row r="18592" spans="3:16" x14ac:dyDescent="0.35">
      <c r="C18592" s="21"/>
      <c r="E18592" s="21"/>
      <c r="G18592" s="20"/>
      <c r="I18592" s="20"/>
      <c r="O18592" s="20"/>
      <c r="P18592" s="20"/>
    </row>
    <row r="18593" spans="3:16" x14ac:dyDescent="0.35">
      <c r="C18593" s="21"/>
      <c r="E18593" s="21"/>
      <c r="G18593" s="20"/>
      <c r="I18593" s="20"/>
      <c r="O18593" s="20"/>
      <c r="P18593" s="20"/>
    </row>
    <row r="18594" spans="3:16" x14ac:dyDescent="0.35">
      <c r="C18594" s="21"/>
      <c r="E18594" s="21"/>
      <c r="G18594" s="20"/>
      <c r="I18594" s="20"/>
      <c r="O18594" s="20"/>
      <c r="P18594" s="20"/>
    </row>
    <row r="18595" spans="3:16" x14ac:dyDescent="0.35">
      <c r="C18595" s="21"/>
      <c r="E18595" s="21"/>
      <c r="G18595" s="20"/>
      <c r="I18595" s="20"/>
      <c r="O18595" s="20"/>
      <c r="P18595" s="20"/>
    </row>
    <row r="18596" spans="3:16" x14ac:dyDescent="0.35">
      <c r="C18596" s="21"/>
      <c r="E18596" s="21"/>
      <c r="G18596" s="20"/>
      <c r="I18596" s="20"/>
      <c r="O18596" s="20"/>
      <c r="P18596" s="20"/>
    </row>
    <row r="18597" spans="3:16" x14ac:dyDescent="0.35">
      <c r="C18597" s="21"/>
      <c r="E18597" s="21"/>
      <c r="G18597" s="20"/>
      <c r="I18597" s="20"/>
      <c r="O18597" s="20"/>
      <c r="P18597" s="20"/>
    </row>
    <row r="18598" spans="3:16" x14ac:dyDescent="0.35">
      <c r="C18598" s="21"/>
      <c r="E18598" s="21"/>
      <c r="G18598" s="20"/>
      <c r="I18598" s="20"/>
      <c r="O18598" s="20"/>
      <c r="P18598" s="20"/>
    </row>
    <row r="18599" spans="3:16" x14ac:dyDescent="0.35">
      <c r="C18599" s="21"/>
      <c r="E18599" s="21"/>
      <c r="G18599" s="20"/>
      <c r="I18599" s="20"/>
      <c r="O18599" s="20"/>
      <c r="P18599" s="20"/>
    </row>
    <row r="18600" spans="3:16" x14ac:dyDescent="0.35">
      <c r="C18600" s="21"/>
      <c r="E18600" s="21"/>
      <c r="G18600" s="20"/>
      <c r="I18600" s="20"/>
      <c r="O18600" s="20"/>
      <c r="P18600" s="20"/>
    </row>
    <row r="18601" spans="3:16" x14ac:dyDescent="0.35">
      <c r="C18601" s="21"/>
      <c r="E18601" s="21"/>
      <c r="G18601" s="20"/>
      <c r="I18601" s="20"/>
      <c r="O18601" s="20"/>
      <c r="P18601" s="20"/>
    </row>
    <row r="18602" spans="3:16" x14ac:dyDescent="0.35">
      <c r="C18602" s="21"/>
      <c r="E18602" s="21"/>
      <c r="G18602" s="20"/>
      <c r="I18602" s="20"/>
      <c r="O18602" s="20"/>
      <c r="P18602" s="20"/>
    </row>
    <row r="18603" spans="3:16" x14ac:dyDescent="0.35">
      <c r="C18603" s="21"/>
      <c r="E18603" s="21"/>
      <c r="G18603" s="20"/>
      <c r="I18603" s="20"/>
      <c r="O18603" s="20"/>
      <c r="P18603" s="20"/>
    </row>
    <row r="18604" spans="3:16" x14ac:dyDescent="0.35">
      <c r="C18604" s="21"/>
      <c r="E18604" s="21"/>
      <c r="G18604" s="20"/>
      <c r="I18604" s="20"/>
      <c r="O18604" s="20"/>
      <c r="P18604" s="20"/>
    </row>
    <row r="18605" spans="3:16" x14ac:dyDescent="0.35">
      <c r="C18605" s="21"/>
      <c r="E18605" s="21"/>
      <c r="G18605" s="20"/>
      <c r="I18605" s="20"/>
      <c r="O18605" s="20"/>
      <c r="P18605" s="20"/>
    </row>
    <row r="18606" spans="3:16" x14ac:dyDescent="0.35">
      <c r="C18606" s="21"/>
      <c r="E18606" s="21"/>
      <c r="G18606" s="20"/>
      <c r="I18606" s="20"/>
      <c r="O18606" s="20"/>
      <c r="P18606" s="20"/>
    </row>
    <row r="18607" spans="3:16" x14ac:dyDescent="0.35">
      <c r="C18607" s="21"/>
      <c r="E18607" s="21"/>
      <c r="G18607" s="20"/>
      <c r="I18607" s="20"/>
      <c r="O18607" s="20"/>
      <c r="P18607" s="20"/>
    </row>
    <row r="18608" spans="3:16" x14ac:dyDescent="0.35">
      <c r="C18608" s="21"/>
      <c r="E18608" s="21"/>
      <c r="G18608" s="20"/>
      <c r="I18608" s="20"/>
      <c r="O18608" s="20"/>
      <c r="P18608" s="20"/>
    </row>
    <row r="18609" spans="3:16" x14ac:dyDescent="0.35">
      <c r="C18609" s="21"/>
      <c r="E18609" s="21"/>
      <c r="G18609" s="20"/>
      <c r="I18609" s="20"/>
      <c r="O18609" s="20"/>
      <c r="P18609" s="20"/>
    </row>
    <row r="18610" spans="3:16" x14ac:dyDescent="0.35">
      <c r="C18610" s="21"/>
      <c r="E18610" s="21"/>
      <c r="G18610" s="20"/>
      <c r="I18610" s="20"/>
      <c r="O18610" s="20"/>
      <c r="P18610" s="20"/>
    </row>
    <row r="18611" spans="3:16" x14ac:dyDescent="0.35">
      <c r="C18611" s="21"/>
      <c r="E18611" s="21"/>
      <c r="G18611" s="20"/>
      <c r="I18611" s="20"/>
      <c r="O18611" s="20"/>
      <c r="P18611" s="20"/>
    </row>
    <row r="18612" spans="3:16" x14ac:dyDescent="0.35">
      <c r="C18612" s="21"/>
      <c r="E18612" s="21"/>
      <c r="G18612" s="20"/>
      <c r="I18612" s="20"/>
      <c r="O18612" s="20"/>
      <c r="P18612" s="20"/>
    </row>
    <row r="18613" spans="3:16" x14ac:dyDescent="0.35">
      <c r="C18613" s="21"/>
      <c r="E18613" s="21"/>
      <c r="G18613" s="20"/>
      <c r="I18613" s="20"/>
      <c r="O18613" s="20"/>
      <c r="P18613" s="20"/>
    </row>
    <row r="18614" spans="3:16" x14ac:dyDescent="0.35">
      <c r="C18614" s="21"/>
      <c r="E18614" s="21"/>
      <c r="G18614" s="20"/>
      <c r="I18614" s="20"/>
      <c r="O18614" s="20"/>
      <c r="P18614" s="20"/>
    </row>
    <row r="18615" spans="3:16" x14ac:dyDescent="0.35">
      <c r="C18615" s="21"/>
      <c r="E18615" s="21"/>
      <c r="G18615" s="20"/>
      <c r="I18615" s="20"/>
      <c r="O18615" s="20"/>
      <c r="P18615" s="20"/>
    </row>
    <row r="18616" spans="3:16" x14ac:dyDescent="0.35">
      <c r="C18616" s="21"/>
      <c r="E18616" s="21"/>
      <c r="G18616" s="20"/>
      <c r="I18616" s="20"/>
      <c r="O18616" s="20"/>
      <c r="P18616" s="20"/>
    </row>
    <row r="18617" spans="3:16" x14ac:dyDescent="0.35">
      <c r="C18617" s="21"/>
      <c r="E18617" s="21"/>
      <c r="G18617" s="20"/>
      <c r="I18617" s="20"/>
      <c r="O18617" s="20"/>
      <c r="P18617" s="20"/>
    </row>
    <row r="18618" spans="3:16" x14ac:dyDescent="0.35">
      <c r="C18618" s="21"/>
      <c r="E18618" s="21"/>
      <c r="G18618" s="20"/>
      <c r="I18618" s="20"/>
      <c r="O18618" s="20"/>
      <c r="P18618" s="20"/>
    </row>
    <row r="18619" spans="3:16" x14ac:dyDescent="0.35">
      <c r="C18619" s="21"/>
      <c r="E18619" s="21"/>
      <c r="G18619" s="20"/>
      <c r="I18619" s="20"/>
      <c r="O18619" s="20"/>
      <c r="P18619" s="20"/>
    </row>
    <row r="18620" spans="3:16" x14ac:dyDescent="0.35">
      <c r="C18620" s="21"/>
      <c r="E18620" s="21"/>
      <c r="G18620" s="20"/>
      <c r="I18620" s="20"/>
      <c r="O18620" s="20"/>
      <c r="P18620" s="20"/>
    </row>
    <row r="18621" spans="3:16" x14ac:dyDescent="0.35">
      <c r="C18621" s="21"/>
      <c r="E18621" s="21"/>
      <c r="G18621" s="20"/>
      <c r="I18621" s="20"/>
      <c r="O18621" s="20"/>
      <c r="P18621" s="20"/>
    </row>
    <row r="18622" spans="3:16" x14ac:dyDescent="0.35">
      <c r="C18622" s="21"/>
      <c r="E18622" s="21"/>
      <c r="G18622" s="20"/>
      <c r="I18622" s="20"/>
      <c r="O18622" s="20"/>
      <c r="P18622" s="20"/>
    </row>
    <row r="18623" spans="3:16" x14ac:dyDescent="0.35">
      <c r="C18623" s="21"/>
      <c r="E18623" s="21"/>
      <c r="G18623" s="20"/>
      <c r="I18623" s="20"/>
      <c r="O18623" s="20"/>
      <c r="P18623" s="20"/>
    </row>
    <row r="18624" spans="3:16" x14ac:dyDescent="0.35">
      <c r="C18624" s="21"/>
      <c r="E18624" s="21"/>
      <c r="G18624" s="20"/>
      <c r="I18624" s="20"/>
      <c r="O18624" s="20"/>
      <c r="P18624" s="20"/>
    </row>
    <row r="18625" spans="3:16" x14ac:dyDescent="0.35">
      <c r="C18625" s="21"/>
      <c r="E18625" s="21"/>
      <c r="G18625" s="20"/>
      <c r="I18625" s="20"/>
      <c r="O18625" s="20"/>
      <c r="P18625" s="20"/>
    </row>
    <row r="18626" spans="3:16" x14ac:dyDescent="0.35">
      <c r="C18626" s="21"/>
      <c r="E18626" s="21"/>
      <c r="G18626" s="20"/>
      <c r="I18626" s="20"/>
      <c r="O18626" s="20"/>
      <c r="P18626" s="20"/>
    </row>
    <row r="18627" spans="3:16" x14ac:dyDescent="0.35">
      <c r="C18627" s="21"/>
      <c r="E18627" s="21"/>
      <c r="G18627" s="20"/>
      <c r="I18627" s="20"/>
      <c r="O18627" s="20"/>
      <c r="P18627" s="20"/>
    </row>
    <row r="18628" spans="3:16" x14ac:dyDescent="0.35">
      <c r="C18628" s="21"/>
      <c r="E18628" s="21"/>
      <c r="G18628" s="20"/>
      <c r="I18628" s="20"/>
      <c r="O18628" s="20"/>
      <c r="P18628" s="20"/>
    </row>
    <row r="18629" spans="3:16" x14ac:dyDescent="0.35">
      <c r="C18629" s="21"/>
      <c r="E18629" s="21"/>
      <c r="G18629" s="20"/>
      <c r="I18629" s="20"/>
      <c r="O18629" s="20"/>
      <c r="P18629" s="20"/>
    </row>
    <row r="18630" spans="3:16" x14ac:dyDescent="0.35">
      <c r="C18630" s="21"/>
      <c r="E18630" s="21"/>
      <c r="G18630" s="20"/>
      <c r="I18630" s="20"/>
      <c r="O18630" s="20"/>
      <c r="P18630" s="20"/>
    </row>
    <row r="18631" spans="3:16" x14ac:dyDescent="0.35">
      <c r="C18631" s="21"/>
      <c r="E18631" s="21"/>
      <c r="G18631" s="20"/>
      <c r="I18631" s="20"/>
      <c r="O18631" s="20"/>
      <c r="P18631" s="20"/>
    </row>
    <row r="18632" spans="3:16" x14ac:dyDescent="0.35">
      <c r="C18632" s="21"/>
      <c r="E18632" s="21"/>
      <c r="G18632" s="20"/>
      <c r="I18632" s="20"/>
      <c r="O18632" s="20"/>
      <c r="P18632" s="20"/>
    </row>
    <row r="18633" spans="3:16" x14ac:dyDescent="0.35">
      <c r="C18633" s="21"/>
      <c r="E18633" s="21"/>
      <c r="G18633" s="20"/>
      <c r="I18633" s="20"/>
      <c r="O18633" s="20"/>
      <c r="P18633" s="20"/>
    </row>
    <row r="18634" spans="3:16" x14ac:dyDescent="0.35">
      <c r="C18634" s="21"/>
      <c r="E18634" s="21"/>
      <c r="G18634" s="20"/>
      <c r="I18634" s="20"/>
      <c r="O18634" s="20"/>
      <c r="P18634" s="20"/>
    </row>
    <row r="18635" spans="3:16" x14ac:dyDescent="0.35">
      <c r="C18635" s="21"/>
      <c r="E18635" s="21"/>
      <c r="G18635" s="20"/>
      <c r="I18635" s="20"/>
      <c r="O18635" s="20"/>
      <c r="P18635" s="20"/>
    </row>
    <row r="18636" spans="3:16" x14ac:dyDescent="0.35">
      <c r="C18636" s="21"/>
      <c r="E18636" s="21"/>
      <c r="G18636" s="20"/>
      <c r="I18636" s="20"/>
      <c r="O18636" s="20"/>
      <c r="P18636" s="20"/>
    </row>
    <row r="18637" spans="3:16" x14ac:dyDescent="0.35">
      <c r="C18637" s="21"/>
      <c r="E18637" s="21"/>
      <c r="G18637" s="20"/>
      <c r="I18637" s="20"/>
      <c r="O18637" s="20"/>
      <c r="P18637" s="20"/>
    </row>
    <row r="18638" spans="3:16" x14ac:dyDescent="0.35">
      <c r="C18638" s="21"/>
      <c r="E18638" s="21"/>
      <c r="G18638" s="20"/>
      <c r="I18638" s="20"/>
      <c r="O18638" s="20"/>
      <c r="P18638" s="20"/>
    </row>
    <row r="18639" spans="3:16" x14ac:dyDescent="0.35">
      <c r="C18639" s="21"/>
      <c r="E18639" s="21"/>
      <c r="G18639" s="20"/>
      <c r="I18639" s="20"/>
      <c r="O18639" s="20"/>
      <c r="P18639" s="20"/>
    </row>
    <row r="18640" spans="3:16" x14ac:dyDescent="0.35">
      <c r="C18640" s="21"/>
      <c r="E18640" s="21"/>
      <c r="G18640" s="20"/>
      <c r="I18640" s="20"/>
      <c r="O18640" s="20"/>
      <c r="P18640" s="20"/>
    </row>
    <row r="18641" spans="3:16" x14ac:dyDescent="0.35">
      <c r="C18641" s="21"/>
      <c r="E18641" s="21"/>
      <c r="G18641" s="20"/>
      <c r="I18641" s="20"/>
      <c r="O18641" s="20"/>
      <c r="P18641" s="20"/>
    </row>
    <row r="18642" spans="3:16" x14ac:dyDescent="0.35">
      <c r="C18642" s="21"/>
      <c r="E18642" s="21"/>
      <c r="G18642" s="20"/>
      <c r="I18642" s="20"/>
      <c r="O18642" s="20"/>
      <c r="P18642" s="20"/>
    </row>
    <row r="18643" spans="3:16" x14ac:dyDescent="0.35">
      <c r="C18643" s="21"/>
      <c r="E18643" s="21"/>
      <c r="G18643" s="20"/>
      <c r="I18643" s="20"/>
      <c r="O18643" s="20"/>
      <c r="P18643" s="20"/>
    </row>
    <row r="18644" spans="3:16" x14ac:dyDescent="0.35">
      <c r="C18644" s="21"/>
      <c r="E18644" s="21"/>
      <c r="G18644" s="20"/>
      <c r="I18644" s="20"/>
      <c r="O18644" s="20"/>
      <c r="P18644" s="20"/>
    </row>
    <row r="18645" spans="3:16" x14ac:dyDescent="0.35">
      <c r="C18645" s="21"/>
      <c r="E18645" s="21"/>
      <c r="G18645" s="20"/>
      <c r="I18645" s="20"/>
      <c r="O18645" s="20"/>
      <c r="P18645" s="20"/>
    </row>
    <row r="18646" spans="3:16" x14ac:dyDescent="0.35">
      <c r="C18646" s="21"/>
      <c r="E18646" s="21"/>
      <c r="G18646" s="20"/>
      <c r="I18646" s="20"/>
      <c r="O18646" s="20"/>
      <c r="P18646" s="20"/>
    </row>
    <row r="18647" spans="3:16" x14ac:dyDescent="0.35">
      <c r="C18647" s="21"/>
      <c r="E18647" s="21"/>
      <c r="G18647" s="20"/>
      <c r="I18647" s="20"/>
      <c r="O18647" s="20"/>
      <c r="P18647" s="20"/>
    </row>
    <row r="18648" spans="3:16" x14ac:dyDescent="0.35">
      <c r="C18648" s="21"/>
      <c r="E18648" s="21"/>
      <c r="G18648" s="20"/>
      <c r="I18648" s="20"/>
      <c r="O18648" s="20"/>
      <c r="P18648" s="20"/>
    </row>
    <row r="18649" spans="3:16" x14ac:dyDescent="0.35">
      <c r="C18649" s="21"/>
      <c r="E18649" s="21"/>
      <c r="G18649" s="20"/>
      <c r="I18649" s="20"/>
      <c r="O18649" s="20"/>
      <c r="P18649" s="20"/>
    </row>
    <row r="18650" spans="3:16" x14ac:dyDescent="0.35">
      <c r="C18650" s="21"/>
      <c r="E18650" s="21"/>
      <c r="G18650" s="20"/>
      <c r="I18650" s="20"/>
      <c r="O18650" s="20"/>
      <c r="P18650" s="20"/>
    </row>
    <row r="18651" spans="3:16" x14ac:dyDescent="0.35">
      <c r="C18651" s="21"/>
      <c r="E18651" s="21"/>
      <c r="G18651" s="20"/>
      <c r="I18651" s="20"/>
      <c r="O18651" s="20"/>
      <c r="P18651" s="20"/>
    </row>
    <row r="18652" spans="3:16" x14ac:dyDescent="0.35">
      <c r="C18652" s="21"/>
      <c r="E18652" s="21"/>
      <c r="G18652" s="20"/>
      <c r="I18652" s="20"/>
      <c r="O18652" s="20"/>
      <c r="P18652" s="20"/>
    </row>
    <row r="18653" spans="3:16" x14ac:dyDescent="0.35">
      <c r="C18653" s="21"/>
      <c r="E18653" s="21"/>
      <c r="G18653" s="20"/>
      <c r="I18653" s="20"/>
      <c r="O18653" s="20"/>
      <c r="P18653" s="20"/>
    </row>
    <row r="18654" spans="3:16" x14ac:dyDescent="0.35">
      <c r="C18654" s="21"/>
      <c r="E18654" s="21"/>
      <c r="G18654" s="20"/>
      <c r="I18654" s="20"/>
      <c r="O18654" s="20"/>
      <c r="P18654" s="20"/>
    </row>
    <row r="18655" spans="3:16" x14ac:dyDescent="0.35">
      <c r="C18655" s="21"/>
      <c r="E18655" s="21"/>
      <c r="G18655" s="20"/>
      <c r="I18655" s="20"/>
      <c r="O18655" s="20"/>
      <c r="P18655" s="20"/>
    </row>
    <row r="18656" spans="3:16" x14ac:dyDescent="0.35">
      <c r="C18656" s="21"/>
      <c r="E18656" s="21"/>
      <c r="G18656" s="20"/>
      <c r="I18656" s="20"/>
      <c r="O18656" s="20"/>
      <c r="P18656" s="20"/>
    </row>
    <row r="18657" spans="3:16" x14ac:dyDescent="0.35">
      <c r="C18657" s="21"/>
      <c r="E18657" s="21"/>
      <c r="G18657" s="20"/>
      <c r="I18657" s="20"/>
      <c r="O18657" s="20"/>
      <c r="P18657" s="20"/>
    </row>
    <row r="18658" spans="3:16" x14ac:dyDescent="0.35">
      <c r="C18658" s="21"/>
      <c r="E18658" s="21"/>
      <c r="G18658" s="20"/>
      <c r="I18658" s="20"/>
      <c r="O18658" s="20"/>
      <c r="P18658" s="20"/>
    </row>
    <row r="18659" spans="3:16" x14ac:dyDescent="0.35">
      <c r="C18659" s="21"/>
      <c r="E18659" s="21"/>
      <c r="G18659" s="20"/>
      <c r="I18659" s="20"/>
      <c r="O18659" s="20"/>
      <c r="P18659" s="20"/>
    </row>
    <row r="18660" spans="3:16" x14ac:dyDescent="0.35">
      <c r="C18660" s="21"/>
      <c r="E18660" s="21"/>
      <c r="G18660" s="20"/>
      <c r="I18660" s="20"/>
      <c r="O18660" s="20"/>
      <c r="P18660" s="20"/>
    </row>
    <row r="18661" spans="3:16" x14ac:dyDescent="0.35">
      <c r="C18661" s="21"/>
      <c r="E18661" s="21"/>
      <c r="G18661" s="20"/>
      <c r="I18661" s="20"/>
      <c r="O18661" s="20"/>
      <c r="P18661" s="20"/>
    </row>
    <row r="18662" spans="3:16" x14ac:dyDescent="0.35">
      <c r="C18662" s="21"/>
      <c r="E18662" s="21"/>
      <c r="G18662" s="20"/>
      <c r="I18662" s="20"/>
      <c r="O18662" s="20"/>
      <c r="P18662" s="20"/>
    </row>
    <row r="18663" spans="3:16" x14ac:dyDescent="0.35">
      <c r="C18663" s="21"/>
      <c r="E18663" s="21"/>
      <c r="G18663" s="20"/>
      <c r="I18663" s="20"/>
      <c r="O18663" s="20"/>
      <c r="P18663" s="20"/>
    </row>
    <row r="18664" spans="3:16" x14ac:dyDescent="0.35">
      <c r="C18664" s="21"/>
      <c r="E18664" s="21"/>
      <c r="G18664" s="20"/>
      <c r="I18664" s="20"/>
      <c r="O18664" s="20"/>
      <c r="P18664" s="20"/>
    </row>
    <row r="18665" spans="3:16" x14ac:dyDescent="0.35">
      <c r="C18665" s="21"/>
      <c r="E18665" s="21"/>
      <c r="G18665" s="20"/>
      <c r="I18665" s="20"/>
      <c r="O18665" s="20"/>
      <c r="P18665" s="20"/>
    </row>
    <row r="18666" spans="3:16" x14ac:dyDescent="0.35">
      <c r="C18666" s="21"/>
      <c r="E18666" s="21"/>
      <c r="G18666" s="20"/>
      <c r="I18666" s="20"/>
      <c r="O18666" s="20"/>
      <c r="P18666" s="20"/>
    </row>
    <row r="18667" spans="3:16" x14ac:dyDescent="0.35">
      <c r="C18667" s="21"/>
      <c r="E18667" s="21"/>
      <c r="G18667" s="20"/>
      <c r="I18667" s="20"/>
      <c r="O18667" s="20"/>
      <c r="P18667" s="20"/>
    </row>
    <row r="18668" spans="3:16" x14ac:dyDescent="0.35">
      <c r="C18668" s="21"/>
      <c r="E18668" s="21"/>
      <c r="G18668" s="20"/>
      <c r="I18668" s="20"/>
      <c r="O18668" s="20"/>
      <c r="P18668" s="20"/>
    </row>
    <row r="18669" spans="3:16" x14ac:dyDescent="0.35">
      <c r="C18669" s="21"/>
      <c r="E18669" s="21"/>
      <c r="G18669" s="20"/>
      <c r="I18669" s="20"/>
      <c r="O18669" s="20"/>
      <c r="P18669" s="20"/>
    </row>
    <row r="18670" spans="3:16" x14ac:dyDescent="0.35">
      <c r="C18670" s="21"/>
      <c r="E18670" s="21"/>
      <c r="G18670" s="20"/>
      <c r="I18670" s="20"/>
      <c r="O18670" s="20"/>
      <c r="P18670" s="20"/>
    </row>
    <row r="18671" spans="3:16" x14ac:dyDescent="0.35">
      <c r="C18671" s="21"/>
      <c r="E18671" s="21"/>
      <c r="G18671" s="20"/>
      <c r="I18671" s="20"/>
      <c r="O18671" s="20"/>
      <c r="P18671" s="20"/>
    </row>
    <row r="18672" spans="3:16" x14ac:dyDescent="0.35">
      <c r="C18672" s="21"/>
      <c r="E18672" s="21"/>
      <c r="G18672" s="20"/>
      <c r="I18672" s="20"/>
      <c r="O18672" s="20"/>
      <c r="P18672" s="20"/>
    </row>
    <row r="18673" spans="3:16" x14ac:dyDescent="0.35">
      <c r="C18673" s="21"/>
      <c r="E18673" s="21"/>
      <c r="G18673" s="20"/>
      <c r="I18673" s="20"/>
      <c r="O18673" s="20"/>
      <c r="P18673" s="20"/>
    </row>
    <row r="18674" spans="3:16" x14ac:dyDescent="0.35">
      <c r="C18674" s="21"/>
      <c r="E18674" s="21"/>
      <c r="G18674" s="20"/>
      <c r="I18674" s="20"/>
      <c r="O18674" s="20"/>
      <c r="P18674" s="20"/>
    </row>
    <row r="18675" spans="3:16" x14ac:dyDescent="0.35">
      <c r="C18675" s="21"/>
      <c r="E18675" s="21"/>
      <c r="G18675" s="20"/>
      <c r="I18675" s="20"/>
      <c r="O18675" s="20"/>
      <c r="P18675" s="20"/>
    </row>
    <row r="18676" spans="3:16" x14ac:dyDescent="0.35">
      <c r="C18676" s="21"/>
      <c r="E18676" s="21"/>
      <c r="G18676" s="20"/>
      <c r="I18676" s="20"/>
      <c r="O18676" s="20"/>
      <c r="P18676" s="20"/>
    </row>
    <row r="18677" spans="3:16" x14ac:dyDescent="0.35">
      <c r="C18677" s="21"/>
      <c r="E18677" s="21"/>
      <c r="G18677" s="20"/>
      <c r="I18677" s="20"/>
      <c r="O18677" s="20"/>
      <c r="P18677" s="20"/>
    </row>
    <row r="18678" spans="3:16" x14ac:dyDescent="0.35">
      <c r="C18678" s="21"/>
      <c r="E18678" s="21"/>
      <c r="G18678" s="20"/>
      <c r="I18678" s="20"/>
      <c r="O18678" s="20"/>
      <c r="P18678" s="20"/>
    </row>
    <row r="18679" spans="3:16" x14ac:dyDescent="0.35">
      <c r="C18679" s="21"/>
      <c r="E18679" s="21"/>
      <c r="G18679" s="20"/>
      <c r="I18679" s="20"/>
      <c r="O18679" s="20"/>
      <c r="P18679" s="20"/>
    </row>
    <row r="18680" spans="3:16" x14ac:dyDescent="0.35">
      <c r="C18680" s="21"/>
      <c r="E18680" s="21"/>
      <c r="G18680" s="20"/>
      <c r="I18680" s="20"/>
      <c r="O18680" s="20"/>
      <c r="P18680" s="20"/>
    </row>
    <row r="18681" spans="3:16" x14ac:dyDescent="0.35">
      <c r="C18681" s="21"/>
      <c r="E18681" s="21"/>
      <c r="G18681" s="20"/>
      <c r="I18681" s="20"/>
      <c r="O18681" s="20"/>
      <c r="P18681" s="20"/>
    </row>
    <row r="18682" spans="3:16" x14ac:dyDescent="0.35">
      <c r="C18682" s="21"/>
      <c r="E18682" s="21"/>
      <c r="G18682" s="20"/>
      <c r="I18682" s="20"/>
      <c r="O18682" s="20"/>
      <c r="P18682" s="20"/>
    </row>
    <row r="18683" spans="3:16" x14ac:dyDescent="0.35">
      <c r="C18683" s="21"/>
      <c r="E18683" s="21"/>
      <c r="G18683" s="20"/>
      <c r="I18683" s="20"/>
      <c r="O18683" s="20"/>
      <c r="P18683" s="20"/>
    </row>
    <row r="18684" spans="3:16" x14ac:dyDescent="0.35">
      <c r="C18684" s="21"/>
      <c r="E18684" s="21"/>
      <c r="G18684" s="20"/>
      <c r="I18684" s="20"/>
      <c r="O18684" s="20"/>
      <c r="P18684" s="20"/>
    </row>
    <row r="18685" spans="3:16" x14ac:dyDescent="0.35">
      <c r="C18685" s="21"/>
      <c r="E18685" s="21"/>
      <c r="G18685" s="20"/>
      <c r="I18685" s="20"/>
      <c r="O18685" s="20"/>
      <c r="P18685" s="20"/>
    </row>
    <row r="18686" spans="3:16" x14ac:dyDescent="0.35">
      <c r="C18686" s="21"/>
      <c r="E18686" s="21"/>
      <c r="G18686" s="20"/>
      <c r="I18686" s="20"/>
      <c r="O18686" s="20"/>
      <c r="P18686" s="20"/>
    </row>
    <row r="18687" spans="3:16" x14ac:dyDescent="0.35">
      <c r="C18687" s="21"/>
      <c r="E18687" s="21"/>
      <c r="G18687" s="20"/>
      <c r="I18687" s="20"/>
      <c r="O18687" s="20"/>
      <c r="P18687" s="20"/>
    </row>
    <row r="18688" spans="3:16" x14ac:dyDescent="0.35">
      <c r="C18688" s="21"/>
      <c r="E18688" s="21"/>
      <c r="G18688" s="20"/>
      <c r="I18688" s="20"/>
      <c r="O18688" s="20"/>
      <c r="P18688" s="20"/>
    </row>
    <row r="18689" spans="3:16" x14ac:dyDescent="0.35">
      <c r="C18689" s="21"/>
      <c r="E18689" s="21"/>
      <c r="G18689" s="20"/>
      <c r="I18689" s="20"/>
      <c r="O18689" s="20"/>
      <c r="P18689" s="20"/>
    </row>
    <row r="18690" spans="3:16" x14ac:dyDescent="0.35">
      <c r="C18690" s="21"/>
      <c r="E18690" s="21"/>
      <c r="G18690" s="20"/>
      <c r="I18690" s="20"/>
      <c r="O18690" s="20"/>
      <c r="P18690" s="20"/>
    </row>
    <row r="18691" spans="3:16" x14ac:dyDescent="0.35">
      <c r="C18691" s="21"/>
      <c r="E18691" s="21"/>
      <c r="G18691" s="20"/>
      <c r="I18691" s="20"/>
      <c r="O18691" s="20"/>
      <c r="P18691" s="20"/>
    </row>
    <row r="18692" spans="3:16" x14ac:dyDescent="0.35">
      <c r="C18692" s="21"/>
      <c r="E18692" s="21"/>
      <c r="G18692" s="20"/>
      <c r="I18692" s="20"/>
      <c r="O18692" s="20"/>
      <c r="P18692" s="20"/>
    </row>
    <row r="18693" spans="3:16" x14ac:dyDescent="0.35">
      <c r="C18693" s="21"/>
      <c r="E18693" s="21"/>
      <c r="G18693" s="20"/>
      <c r="I18693" s="20"/>
      <c r="O18693" s="20"/>
      <c r="P18693" s="20"/>
    </row>
    <row r="18694" spans="3:16" x14ac:dyDescent="0.35">
      <c r="C18694" s="21"/>
      <c r="E18694" s="21"/>
      <c r="G18694" s="20"/>
      <c r="I18694" s="20"/>
      <c r="O18694" s="20"/>
      <c r="P18694" s="20"/>
    </row>
    <row r="18695" spans="3:16" x14ac:dyDescent="0.35">
      <c r="C18695" s="21"/>
      <c r="E18695" s="21"/>
      <c r="G18695" s="20"/>
      <c r="I18695" s="20"/>
      <c r="O18695" s="20"/>
      <c r="P18695" s="20"/>
    </row>
    <row r="18696" spans="3:16" x14ac:dyDescent="0.35">
      <c r="C18696" s="21"/>
      <c r="E18696" s="21"/>
      <c r="G18696" s="20"/>
      <c r="I18696" s="20"/>
      <c r="O18696" s="20"/>
      <c r="P18696" s="20"/>
    </row>
    <row r="18697" spans="3:16" x14ac:dyDescent="0.35">
      <c r="C18697" s="21"/>
      <c r="E18697" s="21"/>
      <c r="G18697" s="20"/>
      <c r="I18697" s="20"/>
      <c r="O18697" s="20"/>
      <c r="P18697" s="20"/>
    </row>
    <row r="18698" spans="3:16" x14ac:dyDescent="0.35">
      <c r="C18698" s="21"/>
      <c r="E18698" s="21"/>
      <c r="G18698" s="20"/>
      <c r="I18698" s="20"/>
      <c r="O18698" s="20"/>
      <c r="P18698" s="20"/>
    </row>
    <row r="18699" spans="3:16" x14ac:dyDescent="0.35">
      <c r="C18699" s="21"/>
      <c r="E18699" s="21"/>
      <c r="G18699" s="20"/>
      <c r="I18699" s="20"/>
      <c r="O18699" s="20"/>
      <c r="P18699" s="20"/>
    </row>
    <row r="18700" spans="3:16" x14ac:dyDescent="0.35">
      <c r="C18700" s="21"/>
      <c r="E18700" s="21"/>
      <c r="G18700" s="20"/>
      <c r="I18700" s="20"/>
      <c r="O18700" s="20"/>
      <c r="P18700" s="20"/>
    </row>
    <row r="18701" spans="3:16" x14ac:dyDescent="0.35">
      <c r="C18701" s="21"/>
      <c r="E18701" s="21"/>
      <c r="G18701" s="20"/>
      <c r="I18701" s="20"/>
      <c r="O18701" s="20"/>
      <c r="P18701" s="20"/>
    </row>
    <row r="18702" spans="3:16" x14ac:dyDescent="0.35">
      <c r="C18702" s="21"/>
      <c r="E18702" s="21"/>
      <c r="G18702" s="20"/>
      <c r="I18702" s="20"/>
      <c r="O18702" s="20"/>
      <c r="P18702" s="20"/>
    </row>
    <row r="18703" spans="3:16" x14ac:dyDescent="0.35">
      <c r="C18703" s="21"/>
      <c r="E18703" s="21"/>
      <c r="G18703" s="20"/>
      <c r="I18703" s="20"/>
      <c r="O18703" s="20"/>
      <c r="P18703" s="20"/>
    </row>
    <row r="18704" spans="3:16" x14ac:dyDescent="0.35">
      <c r="C18704" s="21"/>
      <c r="E18704" s="21"/>
      <c r="G18704" s="20"/>
      <c r="I18704" s="20"/>
      <c r="O18704" s="20"/>
      <c r="P18704" s="20"/>
    </row>
    <row r="18705" spans="3:16" x14ac:dyDescent="0.35">
      <c r="C18705" s="21"/>
      <c r="E18705" s="21"/>
      <c r="G18705" s="20"/>
      <c r="I18705" s="20"/>
      <c r="O18705" s="20"/>
      <c r="P18705" s="20"/>
    </row>
    <row r="18706" spans="3:16" x14ac:dyDescent="0.35">
      <c r="C18706" s="21"/>
      <c r="E18706" s="21"/>
      <c r="G18706" s="20"/>
      <c r="I18706" s="20"/>
      <c r="O18706" s="20"/>
      <c r="P18706" s="20"/>
    </row>
    <row r="18707" spans="3:16" x14ac:dyDescent="0.35">
      <c r="C18707" s="21"/>
      <c r="E18707" s="21"/>
      <c r="G18707" s="20"/>
      <c r="I18707" s="20"/>
      <c r="O18707" s="20"/>
      <c r="P18707" s="20"/>
    </row>
    <row r="18708" spans="3:16" x14ac:dyDescent="0.35">
      <c r="C18708" s="21"/>
      <c r="E18708" s="21"/>
      <c r="G18708" s="20"/>
      <c r="I18708" s="20"/>
      <c r="O18708" s="20"/>
      <c r="P18708" s="20"/>
    </row>
    <row r="18709" spans="3:16" x14ac:dyDescent="0.35">
      <c r="C18709" s="21"/>
      <c r="E18709" s="21"/>
      <c r="G18709" s="20"/>
      <c r="I18709" s="20"/>
      <c r="O18709" s="20"/>
      <c r="P18709" s="20"/>
    </row>
    <row r="18710" spans="3:16" x14ac:dyDescent="0.35">
      <c r="C18710" s="21"/>
      <c r="E18710" s="21"/>
      <c r="G18710" s="20"/>
      <c r="I18710" s="20"/>
      <c r="O18710" s="20"/>
      <c r="P18710" s="20"/>
    </row>
    <row r="18711" spans="3:16" x14ac:dyDescent="0.35">
      <c r="C18711" s="21"/>
      <c r="E18711" s="21"/>
      <c r="G18711" s="20"/>
      <c r="I18711" s="20"/>
      <c r="O18711" s="20"/>
      <c r="P18711" s="20"/>
    </row>
    <row r="18712" spans="3:16" x14ac:dyDescent="0.35">
      <c r="C18712" s="21"/>
      <c r="E18712" s="21"/>
      <c r="G18712" s="20"/>
      <c r="I18712" s="20"/>
      <c r="O18712" s="20"/>
      <c r="P18712" s="20"/>
    </row>
    <row r="18713" spans="3:16" x14ac:dyDescent="0.35">
      <c r="C18713" s="21"/>
      <c r="E18713" s="21"/>
      <c r="G18713" s="20"/>
      <c r="I18713" s="20"/>
      <c r="O18713" s="20"/>
      <c r="P18713" s="20"/>
    </row>
    <row r="18714" spans="3:16" x14ac:dyDescent="0.35">
      <c r="C18714" s="21"/>
      <c r="E18714" s="21"/>
      <c r="G18714" s="20"/>
      <c r="I18714" s="20"/>
      <c r="O18714" s="20"/>
      <c r="P18714" s="20"/>
    </row>
    <row r="18715" spans="3:16" x14ac:dyDescent="0.35">
      <c r="C18715" s="21"/>
      <c r="E18715" s="21"/>
      <c r="G18715" s="20"/>
      <c r="I18715" s="20"/>
      <c r="O18715" s="20"/>
      <c r="P18715" s="20"/>
    </row>
    <row r="18716" spans="3:16" x14ac:dyDescent="0.35">
      <c r="C18716" s="21"/>
      <c r="E18716" s="21"/>
      <c r="G18716" s="20"/>
      <c r="I18716" s="20"/>
      <c r="O18716" s="20"/>
      <c r="P18716" s="20"/>
    </row>
    <row r="18717" spans="3:16" x14ac:dyDescent="0.35">
      <c r="C18717" s="21"/>
      <c r="E18717" s="21"/>
      <c r="G18717" s="20"/>
      <c r="I18717" s="20"/>
      <c r="O18717" s="20"/>
      <c r="P18717" s="20"/>
    </row>
    <row r="18718" spans="3:16" x14ac:dyDescent="0.35">
      <c r="C18718" s="21"/>
      <c r="E18718" s="21"/>
      <c r="G18718" s="20"/>
      <c r="I18718" s="20"/>
      <c r="O18718" s="20"/>
      <c r="P18718" s="20"/>
    </row>
    <row r="18719" spans="3:16" x14ac:dyDescent="0.35">
      <c r="C18719" s="21"/>
      <c r="E18719" s="21"/>
      <c r="G18719" s="20"/>
      <c r="I18719" s="20"/>
      <c r="O18719" s="20"/>
      <c r="P18719" s="20"/>
    </row>
    <row r="18720" spans="3:16" x14ac:dyDescent="0.35">
      <c r="C18720" s="21"/>
      <c r="E18720" s="21"/>
      <c r="G18720" s="20"/>
      <c r="I18720" s="20"/>
      <c r="O18720" s="20"/>
      <c r="P18720" s="20"/>
    </row>
    <row r="18721" spans="3:16" x14ac:dyDescent="0.35">
      <c r="C18721" s="21"/>
      <c r="E18721" s="21"/>
      <c r="G18721" s="20"/>
      <c r="I18721" s="20"/>
      <c r="O18721" s="20"/>
      <c r="P18721" s="20"/>
    </row>
    <row r="18722" spans="3:16" x14ac:dyDescent="0.35">
      <c r="C18722" s="21"/>
      <c r="E18722" s="21"/>
      <c r="G18722" s="20"/>
      <c r="I18722" s="20"/>
      <c r="O18722" s="20"/>
      <c r="P18722" s="20"/>
    </row>
    <row r="18723" spans="3:16" x14ac:dyDescent="0.35">
      <c r="C18723" s="21"/>
      <c r="E18723" s="21"/>
      <c r="G18723" s="20"/>
      <c r="I18723" s="20"/>
      <c r="O18723" s="20"/>
      <c r="P18723" s="20"/>
    </row>
    <row r="18724" spans="3:16" x14ac:dyDescent="0.35">
      <c r="C18724" s="21"/>
      <c r="E18724" s="21"/>
      <c r="G18724" s="20"/>
      <c r="I18724" s="20"/>
      <c r="O18724" s="20"/>
      <c r="P18724" s="20"/>
    </row>
    <row r="18725" spans="3:16" x14ac:dyDescent="0.35">
      <c r="C18725" s="21"/>
      <c r="E18725" s="21"/>
      <c r="G18725" s="20"/>
      <c r="I18725" s="20"/>
      <c r="O18725" s="20"/>
      <c r="P18725" s="20"/>
    </row>
    <row r="18726" spans="3:16" x14ac:dyDescent="0.35">
      <c r="C18726" s="21"/>
      <c r="E18726" s="21"/>
      <c r="G18726" s="20"/>
      <c r="I18726" s="20"/>
      <c r="O18726" s="20"/>
      <c r="P18726" s="20"/>
    </row>
    <row r="18727" spans="3:16" x14ac:dyDescent="0.35">
      <c r="C18727" s="21"/>
      <c r="E18727" s="21"/>
      <c r="G18727" s="20"/>
      <c r="I18727" s="20"/>
      <c r="O18727" s="20"/>
      <c r="P18727" s="20"/>
    </row>
    <row r="18728" spans="3:16" x14ac:dyDescent="0.35">
      <c r="C18728" s="21"/>
      <c r="E18728" s="21"/>
      <c r="G18728" s="20"/>
      <c r="I18728" s="20"/>
      <c r="O18728" s="20"/>
      <c r="P18728" s="20"/>
    </row>
    <row r="18729" spans="3:16" x14ac:dyDescent="0.35">
      <c r="C18729" s="21"/>
      <c r="E18729" s="21"/>
      <c r="G18729" s="20"/>
      <c r="I18729" s="20"/>
      <c r="O18729" s="20"/>
      <c r="P18729" s="20"/>
    </row>
    <row r="18730" spans="3:16" x14ac:dyDescent="0.35">
      <c r="C18730" s="21"/>
      <c r="E18730" s="21"/>
      <c r="G18730" s="20"/>
      <c r="I18730" s="20"/>
      <c r="O18730" s="20"/>
      <c r="P18730" s="20"/>
    </row>
    <row r="18731" spans="3:16" x14ac:dyDescent="0.35">
      <c r="C18731" s="21"/>
      <c r="E18731" s="21"/>
      <c r="G18731" s="20"/>
      <c r="I18731" s="20"/>
      <c r="O18731" s="20"/>
      <c r="P18731" s="20"/>
    </row>
    <row r="18732" spans="3:16" x14ac:dyDescent="0.35">
      <c r="C18732" s="21"/>
      <c r="E18732" s="21"/>
      <c r="G18732" s="20"/>
      <c r="I18732" s="20"/>
      <c r="O18732" s="20"/>
      <c r="P18732" s="20"/>
    </row>
    <row r="18733" spans="3:16" x14ac:dyDescent="0.35">
      <c r="C18733" s="21"/>
      <c r="E18733" s="21"/>
      <c r="G18733" s="20"/>
      <c r="I18733" s="20"/>
      <c r="O18733" s="20"/>
      <c r="P18733" s="20"/>
    </row>
    <row r="18734" spans="3:16" x14ac:dyDescent="0.35">
      <c r="C18734" s="21"/>
      <c r="E18734" s="21"/>
      <c r="G18734" s="20"/>
      <c r="I18734" s="20"/>
      <c r="O18734" s="20"/>
      <c r="P18734" s="20"/>
    </row>
    <row r="18735" spans="3:16" x14ac:dyDescent="0.35">
      <c r="C18735" s="21"/>
      <c r="E18735" s="21"/>
      <c r="G18735" s="20"/>
      <c r="I18735" s="20"/>
      <c r="O18735" s="20"/>
      <c r="P18735" s="20"/>
    </row>
    <row r="18736" spans="3:16" x14ac:dyDescent="0.35">
      <c r="C18736" s="21"/>
      <c r="E18736" s="21"/>
      <c r="G18736" s="20"/>
      <c r="I18736" s="20"/>
      <c r="O18736" s="20"/>
      <c r="P18736" s="20"/>
    </row>
    <row r="18737" spans="3:16" x14ac:dyDescent="0.35">
      <c r="C18737" s="21"/>
      <c r="E18737" s="21"/>
      <c r="G18737" s="20"/>
      <c r="I18737" s="20"/>
      <c r="O18737" s="20"/>
      <c r="P18737" s="20"/>
    </row>
    <row r="18738" spans="3:16" x14ac:dyDescent="0.35">
      <c r="C18738" s="21"/>
      <c r="E18738" s="21"/>
      <c r="G18738" s="20"/>
      <c r="I18738" s="20"/>
      <c r="O18738" s="20"/>
      <c r="P18738" s="20"/>
    </row>
    <row r="18739" spans="3:16" x14ac:dyDescent="0.35">
      <c r="C18739" s="21"/>
      <c r="E18739" s="21"/>
      <c r="G18739" s="20"/>
      <c r="I18739" s="20"/>
      <c r="O18739" s="20"/>
      <c r="P18739" s="20"/>
    </row>
    <row r="18740" spans="3:16" x14ac:dyDescent="0.35">
      <c r="C18740" s="21"/>
      <c r="E18740" s="21"/>
      <c r="G18740" s="20"/>
      <c r="I18740" s="20"/>
      <c r="O18740" s="20"/>
      <c r="P18740" s="20"/>
    </row>
    <row r="18741" spans="3:16" x14ac:dyDescent="0.35">
      <c r="C18741" s="21"/>
      <c r="E18741" s="21"/>
      <c r="G18741" s="20"/>
      <c r="I18741" s="20"/>
      <c r="O18741" s="20"/>
      <c r="P18741" s="20"/>
    </row>
    <row r="18742" spans="3:16" x14ac:dyDescent="0.35">
      <c r="C18742" s="21"/>
      <c r="E18742" s="21"/>
      <c r="G18742" s="20"/>
      <c r="I18742" s="20"/>
      <c r="O18742" s="20"/>
      <c r="P18742" s="20"/>
    </row>
    <row r="18743" spans="3:16" x14ac:dyDescent="0.35">
      <c r="C18743" s="21"/>
      <c r="E18743" s="21"/>
      <c r="G18743" s="20"/>
      <c r="I18743" s="20"/>
      <c r="O18743" s="20"/>
      <c r="P18743" s="20"/>
    </row>
    <row r="18744" spans="3:16" x14ac:dyDescent="0.35">
      <c r="C18744" s="21"/>
      <c r="E18744" s="21"/>
      <c r="G18744" s="20"/>
      <c r="I18744" s="20"/>
      <c r="O18744" s="20"/>
      <c r="P18744" s="20"/>
    </row>
    <row r="18745" spans="3:16" x14ac:dyDescent="0.35">
      <c r="C18745" s="21"/>
      <c r="E18745" s="21"/>
      <c r="G18745" s="20"/>
      <c r="I18745" s="20"/>
      <c r="O18745" s="20"/>
      <c r="P18745" s="20"/>
    </row>
    <row r="18746" spans="3:16" x14ac:dyDescent="0.35">
      <c r="C18746" s="21"/>
      <c r="E18746" s="21"/>
      <c r="G18746" s="20"/>
      <c r="I18746" s="20"/>
      <c r="O18746" s="20"/>
      <c r="P18746" s="20"/>
    </row>
    <row r="18747" spans="3:16" x14ac:dyDescent="0.35">
      <c r="C18747" s="21"/>
      <c r="E18747" s="21"/>
      <c r="G18747" s="20"/>
      <c r="I18747" s="20"/>
      <c r="O18747" s="20"/>
      <c r="P18747" s="20"/>
    </row>
    <row r="18748" spans="3:16" x14ac:dyDescent="0.35">
      <c r="C18748" s="21"/>
      <c r="E18748" s="21"/>
      <c r="G18748" s="20"/>
      <c r="I18748" s="20"/>
      <c r="O18748" s="20"/>
      <c r="P18748" s="20"/>
    </row>
    <row r="18749" spans="3:16" x14ac:dyDescent="0.35">
      <c r="C18749" s="21"/>
      <c r="E18749" s="21"/>
      <c r="G18749" s="20"/>
      <c r="I18749" s="20"/>
      <c r="O18749" s="20"/>
      <c r="P18749" s="20"/>
    </row>
    <row r="18750" spans="3:16" x14ac:dyDescent="0.35">
      <c r="C18750" s="21"/>
      <c r="E18750" s="21"/>
      <c r="G18750" s="20"/>
      <c r="I18750" s="20"/>
      <c r="O18750" s="20"/>
      <c r="P18750" s="20"/>
    </row>
    <row r="18751" spans="3:16" x14ac:dyDescent="0.35">
      <c r="C18751" s="21"/>
      <c r="E18751" s="21"/>
      <c r="G18751" s="20"/>
      <c r="I18751" s="20"/>
      <c r="O18751" s="20"/>
      <c r="P18751" s="20"/>
    </row>
    <row r="18752" spans="3:16" x14ac:dyDescent="0.35">
      <c r="C18752" s="21"/>
      <c r="E18752" s="21"/>
      <c r="G18752" s="20"/>
      <c r="I18752" s="20"/>
      <c r="O18752" s="20"/>
      <c r="P18752" s="20"/>
    </row>
    <row r="18753" spans="3:16" x14ac:dyDescent="0.35">
      <c r="C18753" s="21"/>
      <c r="E18753" s="21"/>
      <c r="G18753" s="20"/>
      <c r="I18753" s="20"/>
      <c r="O18753" s="20"/>
      <c r="P18753" s="20"/>
    </row>
    <row r="18754" spans="3:16" x14ac:dyDescent="0.35">
      <c r="C18754" s="21"/>
      <c r="E18754" s="21"/>
      <c r="G18754" s="20"/>
      <c r="I18754" s="20"/>
      <c r="O18754" s="20"/>
      <c r="P18754" s="20"/>
    </row>
    <row r="18755" spans="3:16" x14ac:dyDescent="0.35">
      <c r="C18755" s="21"/>
      <c r="E18755" s="21"/>
      <c r="G18755" s="20"/>
      <c r="I18755" s="20"/>
      <c r="O18755" s="20"/>
      <c r="P18755" s="20"/>
    </row>
    <row r="18756" spans="3:16" x14ac:dyDescent="0.35">
      <c r="C18756" s="21"/>
      <c r="E18756" s="21"/>
      <c r="G18756" s="20"/>
      <c r="I18756" s="20"/>
      <c r="O18756" s="20"/>
      <c r="P18756" s="20"/>
    </row>
    <row r="18757" spans="3:16" x14ac:dyDescent="0.35">
      <c r="C18757" s="21"/>
      <c r="E18757" s="21"/>
      <c r="G18757" s="20"/>
      <c r="I18757" s="20"/>
      <c r="O18757" s="20"/>
      <c r="P18757" s="20"/>
    </row>
    <row r="18758" spans="3:16" x14ac:dyDescent="0.35">
      <c r="C18758" s="21"/>
      <c r="E18758" s="21"/>
      <c r="G18758" s="20"/>
      <c r="I18758" s="20"/>
      <c r="O18758" s="20"/>
      <c r="P18758" s="20"/>
    </row>
    <row r="18759" spans="3:16" x14ac:dyDescent="0.35">
      <c r="C18759" s="21"/>
      <c r="E18759" s="21"/>
      <c r="G18759" s="20"/>
      <c r="I18759" s="20"/>
      <c r="O18759" s="20"/>
      <c r="P18759" s="20"/>
    </row>
    <row r="18760" spans="3:16" x14ac:dyDescent="0.35">
      <c r="C18760" s="21"/>
      <c r="E18760" s="21"/>
      <c r="G18760" s="20"/>
      <c r="I18760" s="20"/>
      <c r="O18760" s="20"/>
      <c r="P18760" s="20"/>
    </row>
    <row r="18761" spans="3:16" x14ac:dyDescent="0.35">
      <c r="C18761" s="21"/>
      <c r="E18761" s="21"/>
      <c r="G18761" s="20"/>
      <c r="I18761" s="20"/>
      <c r="O18761" s="20"/>
      <c r="P18761" s="20"/>
    </row>
    <row r="18762" spans="3:16" x14ac:dyDescent="0.35">
      <c r="C18762" s="21"/>
      <c r="E18762" s="21"/>
      <c r="G18762" s="20"/>
      <c r="I18762" s="20"/>
      <c r="O18762" s="20"/>
      <c r="P18762" s="20"/>
    </row>
    <row r="18763" spans="3:16" x14ac:dyDescent="0.35">
      <c r="C18763" s="21"/>
      <c r="E18763" s="21"/>
      <c r="G18763" s="20"/>
      <c r="I18763" s="20"/>
      <c r="O18763" s="20"/>
      <c r="P18763" s="20"/>
    </row>
    <row r="18764" spans="3:16" x14ac:dyDescent="0.35">
      <c r="C18764" s="21"/>
      <c r="E18764" s="21"/>
      <c r="G18764" s="20"/>
      <c r="I18764" s="20"/>
      <c r="O18764" s="20"/>
      <c r="P18764" s="20"/>
    </row>
    <row r="18765" spans="3:16" x14ac:dyDescent="0.35">
      <c r="C18765" s="21"/>
      <c r="E18765" s="21"/>
      <c r="G18765" s="20"/>
      <c r="I18765" s="20"/>
      <c r="O18765" s="20"/>
      <c r="P18765" s="20"/>
    </row>
    <row r="18766" spans="3:16" x14ac:dyDescent="0.35">
      <c r="C18766" s="21"/>
      <c r="E18766" s="21"/>
      <c r="G18766" s="20"/>
      <c r="I18766" s="20"/>
      <c r="O18766" s="20"/>
      <c r="P18766" s="20"/>
    </row>
    <row r="18767" spans="3:16" x14ac:dyDescent="0.35">
      <c r="C18767" s="21"/>
      <c r="E18767" s="21"/>
      <c r="G18767" s="20"/>
      <c r="I18767" s="20"/>
      <c r="O18767" s="20"/>
      <c r="P18767" s="20"/>
    </row>
    <row r="18768" spans="3:16" x14ac:dyDescent="0.35">
      <c r="C18768" s="21"/>
      <c r="E18768" s="21"/>
      <c r="G18768" s="20"/>
      <c r="I18768" s="20"/>
      <c r="O18768" s="20"/>
      <c r="P18768" s="20"/>
    </row>
    <row r="18769" spans="3:16" x14ac:dyDescent="0.35">
      <c r="C18769" s="21"/>
      <c r="E18769" s="21"/>
      <c r="G18769" s="20"/>
      <c r="I18769" s="20"/>
      <c r="O18769" s="20"/>
      <c r="P18769" s="20"/>
    </row>
    <row r="18770" spans="3:16" x14ac:dyDescent="0.35">
      <c r="C18770" s="21"/>
      <c r="E18770" s="21"/>
      <c r="G18770" s="20"/>
      <c r="I18770" s="20"/>
      <c r="O18770" s="20"/>
      <c r="P18770" s="20"/>
    </row>
    <row r="18771" spans="3:16" x14ac:dyDescent="0.35">
      <c r="C18771" s="21"/>
      <c r="E18771" s="21"/>
      <c r="G18771" s="20"/>
      <c r="I18771" s="20"/>
      <c r="O18771" s="20"/>
      <c r="P18771" s="20"/>
    </row>
    <row r="18772" spans="3:16" x14ac:dyDescent="0.35">
      <c r="C18772" s="21"/>
      <c r="E18772" s="21"/>
      <c r="G18772" s="20"/>
      <c r="I18772" s="20"/>
      <c r="O18772" s="20"/>
      <c r="P18772" s="20"/>
    </row>
    <row r="18773" spans="3:16" x14ac:dyDescent="0.35">
      <c r="C18773" s="21"/>
      <c r="E18773" s="21"/>
      <c r="G18773" s="20"/>
      <c r="I18773" s="20"/>
      <c r="O18773" s="20"/>
      <c r="P18773" s="20"/>
    </row>
    <row r="18774" spans="3:16" x14ac:dyDescent="0.35">
      <c r="C18774" s="21"/>
      <c r="E18774" s="21"/>
      <c r="G18774" s="20"/>
      <c r="I18774" s="20"/>
      <c r="O18774" s="20"/>
      <c r="P18774" s="20"/>
    </row>
    <row r="18775" spans="3:16" x14ac:dyDescent="0.35">
      <c r="C18775" s="21"/>
      <c r="E18775" s="21"/>
      <c r="G18775" s="20"/>
      <c r="I18775" s="20"/>
      <c r="O18775" s="20"/>
      <c r="P18775" s="20"/>
    </row>
    <row r="18776" spans="3:16" x14ac:dyDescent="0.35">
      <c r="C18776" s="21"/>
      <c r="E18776" s="21"/>
      <c r="G18776" s="20"/>
      <c r="I18776" s="20"/>
      <c r="O18776" s="20"/>
      <c r="P18776" s="20"/>
    </row>
    <row r="18777" spans="3:16" x14ac:dyDescent="0.35">
      <c r="C18777" s="21"/>
      <c r="E18777" s="21"/>
      <c r="G18777" s="20"/>
      <c r="I18777" s="20"/>
      <c r="O18777" s="20"/>
      <c r="P18777" s="20"/>
    </row>
    <row r="18778" spans="3:16" x14ac:dyDescent="0.35">
      <c r="C18778" s="21"/>
      <c r="E18778" s="21"/>
      <c r="G18778" s="20"/>
      <c r="I18778" s="20"/>
      <c r="O18778" s="20"/>
      <c r="P18778" s="20"/>
    </row>
    <row r="18779" spans="3:16" x14ac:dyDescent="0.35">
      <c r="C18779" s="21"/>
      <c r="E18779" s="21"/>
      <c r="G18779" s="20"/>
      <c r="I18779" s="20"/>
      <c r="O18779" s="20"/>
      <c r="P18779" s="20"/>
    </row>
    <row r="18780" spans="3:16" x14ac:dyDescent="0.35">
      <c r="C18780" s="21"/>
      <c r="E18780" s="21"/>
      <c r="G18780" s="20"/>
      <c r="I18780" s="20"/>
      <c r="O18780" s="20"/>
      <c r="P18780" s="20"/>
    </row>
    <row r="18781" spans="3:16" x14ac:dyDescent="0.35">
      <c r="C18781" s="21"/>
      <c r="E18781" s="21"/>
      <c r="G18781" s="20"/>
      <c r="I18781" s="20"/>
      <c r="O18781" s="20"/>
      <c r="P18781" s="20"/>
    </row>
    <row r="18782" spans="3:16" x14ac:dyDescent="0.35">
      <c r="C18782" s="21"/>
      <c r="E18782" s="21"/>
      <c r="G18782" s="20"/>
      <c r="I18782" s="20"/>
      <c r="O18782" s="20"/>
      <c r="P18782" s="20"/>
    </row>
    <row r="18783" spans="3:16" x14ac:dyDescent="0.35">
      <c r="C18783" s="21"/>
      <c r="E18783" s="21"/>
      <c r="G18783" s="20"/>
      <c r="I18783" s="20"/>
      <c r="O18783" s="20"/>
      <c r="P18783" s="20"/>
    </row>
    <row r="18784" spans="3:16" x14ac:dyDescent="0.35">
      <c r="C18784" s="21"/>
      <c r="E18784" s="21"/>
      <c r="G18784" s="20"/>
      <c r="I18784" s="20"/>
      <c r="O18784" s="20"/>
      <c r="P18784" s="20"/>
    </row>
    <row r="18785" spans="3:16" x14ac:dyDescent="0.35">
      <c r="C18785" s="21"/>
      <c r="E18785" s="21"/>
      <c r="G18785" s="20"/>
      <c r="I18785" s="20"/>
      <c r="O18785" s="20"/>
      <c r="P18785" s="20"/>
    </row>
    <row r="18786" spans="3:16" x14ac:dyDescent="0.35">
      <c r="C18786" s="21"/>
      <c r="E18786" s="21"/>
      <c r="G18786" s="20"/>
      <c r="I18786" s="20"/>
      <c r="O18786" s="20"/>
      <c r="P18786" s="20"/>
    </row>
    <row r="18787" spans="3:16" x14ac:dyDescent="0.35">
      <c r="C18787" s="21"/>
      <c r="E18787" s="21"/>
      <c r="G18787" s="20"/>
      <c r="I18787" s="20"/>
      <c r="O18787" s="20"/>
      <c r="P18787" s="20"/>
    </row>
    <row r="18788" spans="3:16" x14ac:dyDescent="0.35">
      <c r="C18788" s="21"/>
      <c r="E18788" s="21"/>
      <c r="G18788" s="20"/>
      <c r="I18788" s="20"/>
      <c r="O18788" s="20"/>
      <c r="P18788" s="20"/>
    </row>
    <row r="18789" spans="3:16" x14ac:dyDescent="0.35">
      <c r="C18789" s="21"/>
      <c r="E18789" s="21"/>
      <c r="G18789" s="20"/>
      <c r="I18789" s="20"/>
      <c r="O18789" s="20"/>
      <c r="P18789" s="20"/>
    </row>
    <row r="18790" spans="3:16" x14ac:dyDescent="0.35">
      <c r="C18790" s="21"/>
      <c r="E18790" s="21"/>
      <c r="G18790" s="20"/>
      <c r="I18790" s="20"/>
      <c r="O18790" s="20"/>
      <c r="P18790" s="20"/>
    </row>
    <row r="18791" spans="3:16" x14ac:dyDescent="0.35">
      <c r="C18791" s="21"/>
      <c r="E18791" s="21"/>
      <c r="G18791" s="20"/>
      <c r="I18791" s="20"/>
      <c r="O18791" s="20"/>
      <c r="P18791" s="20"/>
    </row>
    <row r="18792" spans="3:16" x14ac:dyDescent="0.35">
      <c r="C18792" s="21"/>
      <c r="E18792" s="21"/>
      <c r="G18792" s="20"/>
      <c r="I18792" s="20"/>
      <c r="O18792" s="20"/>
      <c r="P18792" s="20"/>
    </row>
    <row r="18793" spans="3:16" x14ac:dyDescent="0.35">
      <c r="C18793" s="21"/>
      <c r="E18793" s="21"/>
      <c r="G18793" s="20"/>
      <c r="I18793" s="20"/>
      <c r="O18793" s="20"/>
      <c r="P18793" s="20"/>
    </row>
    <row r="18794" spans="3:16" x14ac:dyDescent="0.35">
      <c r="C18794" s="21"/>
      <c r="E18794" s="21"/>
      <c r="G18794" s="20"/>
      <c r="I18794" s="20"/>
      <c r="O18794" s="20"/>
      <c r="P18794" s="20"/>
    </row>
    <row r="18795" spans="3:16" x14ac:dyDescent="0.35">
      <c r="C18795" s="21"/>
      <c r="E18795" s="21"/>
      <c r="G18795" s="20"/>
      <c r="I18795" s="20"/>
      <c r="O18795" s="20"/>
      <c r="P18795" s="20"/>
    </row>
    <row r="18796" spans="3:16" x14ac:dyDescent="0.35">
      <c r="C18796" s="21"/>
      <c r="E18796" s="21"/>
      <c r="G18796" s="20"/>
      <c r="I18796" s="20"/>
      <c r="O18796" s="20"/>
      <c r="P18796" s="20"/>
    </row>
    <row r="18797" spans="3:16" x14ac:dyDescent="0.35">
      <c r="C18797" s="21"/>
      <c r="E18797" s="21"/>
      <c r="G18797" s="20"/>
      <c r="I18797" s="20"/>
      <c r="O18797" s="20"/>
      <c r="P18797" s="20"/>
    </row>
    <row r="18798" spans="3:16" x14ac:dyDescent="0.35">
      <c r="C18798" s="21"/>
      <c r="E18798" s="21"/>
      <c r="G18798" s="20"/>
      <c r="I18798" s="20"/>
      <c r="O18798" s="20"/>
      <c r="P18798" s="20"/>
    </row>
    <row r="18799" spans="3:16" x14ac:dyDescent="0.35">
      <c r="C18799" s="21"/>
      <c r="E18799" s="21"/>
      <c r="G18799" s="20"/>
      <c r="I18799" s="20"/>
      <c r="O18799" s="20"/>
      <c r="P18799" s="20"/>
    </row>
    <row r="18800" spans="3:16" x14ac:dyDescent="0.35">
      <c r="C18800" s="21"/>
      <c r="E18800" s="21"/>
      <c r="G18800" s="20"/>
      <c r="I18800" s="20"/>
      <c r="O18800" s="20"/>
      <c r="P18800" s="20"/>
    </row>
    <row r="18801" spans="3:16" x14ac:dyDescent="0.35">
      <c r="C18801" s="21"/>
      <c r="E18801" s="21"/>
      <c r="G18801" s="20"/>
      <c r="I18801" s="20"/>
      <c r="O18801" s="20"/>
      <c r="P18801" s="20"/>
    </row>
    <row r="18802" spans="3:16" x14ac:dyDescent="0.35">
      <c r="C18802" s="21"/>
      <c r="E18802" s="21"/>
      <c r="G18802" s="20"/>
      <c r="I18802" s="20"/>
      <c r="O18802" s="20"/>
      <c r="P18802" s="20"/>
    </row>
    <row r="18803" spans="3:16" x14ac:dyDescent="0.35">
      <c r="C18803" s="21"/>
      <c r="E18803" s="21"/>
      <c r="G18803" s="20"/>
      <c r="I18803" s="20"/>
      <c r="O18803" s="20"/>
      <c r="P18803" s="20"/>
    </row>
    <row r="18804" spans="3:16" x14ac:dyDescent="0.35">
      <c r="C18804" s="21"/>
      <c r="E18804" s="21"/>
      <c r="G18804" s="20"/>
      <c r="I18804" s="20"/>
      <c r="O18804" s="20"/>
      <c r="P18804" s="20"/>
    </row>
    <row r="18805" spans="3:16" x14ac:dyDescent="0.35">
      <c r="C18805" s="21"/>
      <c r="E18805" s="21"/>
      <c r="G18805" s="20"/>
      <c r="I18805" s="20"/>
      <c r="O18805" s="20"/>
      <c r="P18805" s="20"/>
    </row>
    <row r="18806" spans="3:16" x14ac:dyDescent="0.35">
      <c r="C18806" s="21"/>
      <c r="E18806" s="21"/>
      <c r="G18806" s="20"/>
      <c r="I18806" s="20"/>
      <c r="O18806" s="20"/>
      <c r="P18806" s="20"/>
    </row>
    <row r="18807" spans="3:16" x14ac:dyDescent="0.35">
      <c r="C18807" s="21"/>
      <c r="E18807" s="21"/>
      <c r="G18807" s="20"/>
      <c r="I18807" s="20"/>
      <c r="O18807" s="20"/>
      <c r="P18807" s="20"/>
    </row>
    <row r="18808" spans="3:16" x14ac:dyDescent="0.35">
      <c r="C18808" s="21"/>
      <c r="E18808" s="21"/>
      <c r="G18808" s="20"/>
      <c r="I18808" s="20"/>
      <c r="O18808" s="20"/>
      <c r="P18808" s="20"/>
    </row>
    <row r="18809" spans="3:16" x14ac:dyDescent="0.35">
      <c r="C18809" s="21"/>
      <c r="E18809" s="21"/>
      <c r="G18809" s="20"/>
      <c r="I18809" s="20"/>
      <c r="O18809" s="20"/>
      <c r="P18809" s="20"/>
    </row>
    <row r="18810" spans="3:16" x14ac:dyDescent="0.35">
      <c r="C18810" s="21"/>
      <c r="E18810" s="21"/>
      <c r="G18810" s="20"/>
      <c r="I18810" s="20"/>
      <c r="O18810" s="20"/>
      <c r="P18810" s="20"/>
    </row>
    <row r="18811" spans="3:16" x14ac:dyDescent="0.35">
      <c r="C18811" s="21"/>
      <c r="E18811" s="21"/>
      <c r="G18811" s="20"/>
      <c r="I18811" s="20"/>
      <c r="O18811" s="20"/>
      <c r="P18811" s="20"/>
    </row>
    <row r="18812" spans="3:16" x14ac:dyDescent="0.35">
      <c r="C18812" s="21"/>
      <c r="E18812" s="21"/>
      <c r="G18812" s="20"/>
      <c r="I18812" s="20"/>
      <c r="O18812" s="20"/>
      <c r="P18812" s="20"/>
    </row>
    <row r="18813" spans="3:16" x14ac:dyDescent="0.35">
      <c r="C18813" s="21"/>
      <c r="E18813" s="21"/>
      <c r="G18813" s="20"/>
      <c r="I18813" s="20"/>
      <c r="O18813" s="20"/>
      <c r="P18813" s="20"/>
    </row>
    <row r="18814" spans="3:16" x14ac:dyDescent="0.35">
      <c r="C18814" s="21"/>
      <c r="E18814" s="21"/>
      <c r="G18814" s="20"/>
      <c r="I18814" s="20"/>
      <c r="O18814" s="20"/>
      <c r="P18814" s="20"/>
    </row>
    <row r="18815" spans="3:16" x14ac:dyDescent="0.35">
      <c r="C18815" s="21"/>
      <c r="E18815" s="21"/>
      <c r="G18815" s="20"/>
      <c r="I18815" s="20"/>
      <c r="O18815" s="20"/>
      <c r="P18815" s="20"/>
    </row>
    <row r="18816" spans="3:16" x14ac:dyDescent="0.35">
      <c r="C18816" s="21"/>
      <c r="E18816" s="21"/>
      <c r="G18816" s="20"/>
      <c r="I18816" s="20"/>
      <c r="O18816" s="20"/>
      <c r="P18816" s="20"/>
    </row>
    <row r="18817" spans="3:16" x14ac:dyDescent="0.35">
      <c r="C18817" s="21"/>
      <c r="E18817" s="21"/>
      <c r="G18817" s="20"/>
      <c r="I18817" s="20"/>
      <c r="O18817" s="20"/>
      <c r="P18817" s="20"/>
    </row>
    <row r="18818" spans="3:16" x14ac:dyDescent="0.35">
      <c r="C18818" s="21"/>
      <c r="E18818" s="21"/>
      <c r="G18818" s="20"/>
      <c r="I18818" s="20"/>
      <c r="O18818" s="20"/>
      <c r="P18818" s="20"/>
    </row>
    <row r="18819" spans="3:16" x14ac:dyDescent="0.35">
      <c r="C18819" s="21"/>
      <c r="E18819" s="21"/>
      <c r="G18819" s="20"/>
      <c r="I18819" s="20"/>
      <c r="O18819" s="20"/>
      <c r="P18819" s="20"/>
    </row>
    <row r="18820" spans="3:16" x14ac:dyDescent="0.35">
      <c r="C18820" s="21"/>
      <c r="E18820" s="21"/>
      <c r="G18820" s="20"/>
      <c r="I18820" s="20"/>
      <c r="O18820" s="20"/>
      <c r="P18820" s="20"/>
    </row>
    <row r="18821" spans="3:16" x14ac:dyDescent="0.35">
      <c r="C18821" s="21"/>
      <c r="E18821" s="21"/>
      <c r="G18821" s="20"/>
      <c r="I18821" s="20"/>
      <c r="O18821" s="20"/>
      <c r="P18821" s="20"/>
    </row>
    <row r="18822" spans="3:16" x14ac:dyDescent="0.35">
      <c r="C18822" s="21"/>
      <c r="E18822" s="21"/>
      <c r="G18822" s="20"/>
      <c r="I18822" s="20"/>
      <c r="O18822" s="20"/>
      <c r="P18822" s="20"/>
    </row>
    <row r="18823" spans="3:16" x14ac:dyDescent="0.35">
      <c r="C18823" s="21"/>
      <c r="E18823" s="21"/>
      <c r="G18823" s="20"/>
      <c r="I18823" s="20"/>
      <c r="O18823" s="20"/>
      <c r="P18823" s="20"/>
    </row>
    <row r="18824" spans="3:16" x14ac:dyDescent="0.35">
      <c r="C18824" s="21"/>
      <c r="E18824" s="21"/>
      <c r="G18824" s="20"/>
      <c r="I18824" s="20"/>
      <c r="O18824" s="20"/>
      <c r="P18824" s="20"/>
    </row>
    <row r="18825" spans="3:16" x14ac:dyDescent="0.35">
      <c r="C18825" s="21"/>
      <c r="E18825" s="21"/>
      <c r="G18825" s="20"/>
      <c r="I18825" s="20"/>
      <c r="O18825" s="20"/>
      <c r="P18825" s="20"/>
    </row>
    <row r="18826" spans="3:16" x14ac:dyDescent="0.35">
      <c r="C18826" s="21"/>
      <c r="E18826" s="21"/>
      <c r="G18826" s="20"/>
      <c r="I18826" s="20"/>
      <c r="O18826" s="20"/>
      <c r="P18826" s="20"/>
    </row>
    <row r="18827" spans="3:16" x14ac:dyDescent="0.35">
      <c r="C18827" s="21"/>
      <c r="E18827" s="21"/>
      <c r="G18827" s="20"/>
      <c r="I18827" s="20"/>
      <c r="O18827" s="20"/>
      <c r="P18827" s="20"/>
    </row>
    <row r="18828" spans="3:16" x14ac:dyDescent="0.35">
      <c r="C18828" s="21"/>
      <c r="E18828" s="21"/>
      <c r="G18828" s="20"/>
      <c r="I18828" s="20"/>
      <c r="O18828" s="20"/>
      <c r="P18828" s="20"/>
    </row>
    <row r="18829" spans="3:16" x14ac:dyDescent="0.35">
      <c r="C18829" s="21"/>
      <c r="E18829" s="21"/>
      <c r="G18829" s="20"/>
      <c r="I18829" s="20"/>
      <c r="O18829" s="20"/>
      <c r="P18829" s="20"/>
    </row>
    <row r="18830" spans="3:16" x14ac:dyDescent="0.35">
      <c r="C18830" s="21"/>
      <c r="E18830" s="21"/>
      <c r="G18830" s="20"/>
      <c r="I18830" s="20"/>
      <c r="O18830" s="20"/>
      <c r="P18830" s="20"/>
    </row>
    <row r="18831" spans="3:16" x14ac:dyDescent="0.35">
      <c r="C18831" s="21"/>
      <c r="E18831" s="21"/>
      <c r="G18831" s="20"/>
      <c r="I18831" s="20"/>
      <c r="O18831" s="20"/>
      <c r="P18831" s="20"/>
    </row>
    <row r="18832" spans="3:16" x14ac:dyDescent="0.35">
      <c r="C18832" s="21"/>
      <c r="E18832" s="21"/>
      <c r="G18832" s="20"/>
      <c r="I18832" s="20"/>
      <c r="O18832" s="20"/>
      <c r="P18832" s="20"/>
    </row>
    <row r="18833" spans="3:16" x14ac:dyDescent="0.35">
      <c r="C18833" s="21"/>
      <c r="E18833" s="21"/>
      <c r="G18833" s="20"/>
      <c r="I18833" s="20"/>
      <c r="O18833" s="20"/>
      <c r="P18833" s="20"/>
    </row>
    <row r="18834" spans="3:16" x14ac:dyDescent="0.35">
      <c r="C18834" s="21"/>
      <c r="E18834" s="21"/>
      <c r="G18834" s="20"/>
      <c r="I18834" s="20"/>
      <c r="O18834" s="20"/>
      <c r="P18834" s="20"/>
    </row>
    <row r="18835" spans="3:16" x14ac:dyDescent="0.35">
      <c r="C18835" s="21"/>
      <c r="E18835" s="21"/>
      <c r="G18835" s="20"/>
      <c r="I18835" s="20"/>
      <c r="O18835" s="20"/>
      <c r="P18835" s="20"/>
    </row>
    <row r="18836" spans="3:16" x14ac:dyDescent="0.35">
      <c r="C18836" s="21"/>
      <c r="E18836" s="21"/>
      <c r="G18836" s="20"/>
      <c r="I18836" s="20"/>
      <c r="O18836" s="20"/>
      <c r="P18836" s="20"/>
    </row>
    <row r="18837" spans="3:16" x14ac:dyDescent="0.35">
      <c r="C18837" s="21"/>
      <c r="E18837" s="21"/>
      <c r="G18837" s="20"/>
      <c r="I18837" s="20"/>
      <c r="O18837" s="20"/>
      <c r="P18837" s="20"/>
    </row>
    <row r="18838" spans="3:16" x14ac:dyDescent="0.35">
      <c r="C18838" s="21"/>
      <c r="E18838" s="21"/>
      <c r="G18838" s="20"/>
      <c r="I18838" s="20"/>
      <c r="O18838" s="20"/>
      <c r="P18838" s="20"/>
    </row>
    <row r="18839" spans="3:16" x14ac:dyDescent="0.35">
      <c r="C18839" s="21"/>
      <c r="E18839" s="21"/>
      <c r="G18839" s="20"/>
      <c r="I18839" s="20"/>
      <c r="O18839" s="20"/>
      <c r="P18839" s="20"/>
    </row>
    <row r="18840" spans="3:16" x14ac:dyDescent="0.35">
      <c r="C18840" s="21"/>
      <c r="E18840" s="21"/>
      <c r="G18840" s="20"/>
      <c r="I18840" s="20"/>
      <c r="O18840" s="20"/>
      <c r="P18840" s="20"/>
    </row>
    <row r="18841" spans="3:16" x14ac:dyDescent="0.35">
      <c r="C18841" s="21"/>
      <c r="E18841" s="21"/>
      <c r="G18841" s="20"/>
      <c r="I18841" s="20"/>
      <c r="O18841" s="20"/>
      <c r="P18841" s="20"/>
    </row>
    <row r="18842" spans="3:16" x14ac:dyDescent="0.35">
      <c r="C18842" s="21"/>
      <c r="E18842" s="21"/>
      <c r="G18842" s="20"/>
      <c r="I18842" s="20"/>
      <c r="O18842" s="20"/>
      <c r="P18842" s="20"/>
    </row>
    <row r="18843" spans="3:16" x14ac:dyDescent="0.35">
      <c r="C18843" s="21"/>
      <c r="E18843" s="21"/>
      <c r="G18843" s="20"/>
      <c r="I18843" s="20"/>
      <c r="O18843" s="20"/>
      <c r="P18843" s="20"/>
    </row>
    <row r="18844" spans="3:16" x14ac:dyDescent="0.35">
      <c r="C18844" s="21"/>
      <c r="E18844" s="21"/>
      <c r="G18844" s="20"/>
      <c r="I18844" s="20"/>
      <c r="O18844" s="20"/>
      <c r="P18844" s="20"/>
    </row>
    <row r="18845" spans="3:16" x14ac:dyDescent="0.35">
      <c r="C18845" s="21"/>
      <c r="E18845" s="21"/>
      <c r="G18845" s="20"/>
      <c r="I18845" s="20"/>
      <c r="O18845" s="20"/>
      <c r="P18845" s="20"/>
    </row>
    <row r="18846" spans="3:16" x14ac:dyDescent="0.35">
      <c r="C18846" s="21"/>
      <c r="E18846" s="21"/>
      <c r="G18846" s="20"/>
      <c r="I18846" s="20"/>
      <c r="O18846" s="20"/>
      <c r="P18846" s="20"/>
    </row>
    <row r="18847" spans="3:16" x14ac:dyDescent="0.35">
      <c r="C18847" s="21"/>
      <c r="E18847" s="21"/>
      <c r="G18847" s="20"/>
      <c r="I18847" s="20"/>
      <c r="O18847" s="20"/>
      <c r="P18847" s="20"/>
    </row>
    <row r="18848" spans="3:16" x14ac:dyDescent="0.35">
      <c r="C18848" s="21"/>
      <c r="E18848" s="21"/>
      <c r="G18848" s="20"/>
      <c r="I18848" s="20"/>
      <c r="O18848" s="20"/>
      <c r="P18848" s="20"/>
    </row>
    <row r="18849" spans="3:16" x14ac:dyDescent="0.35">
      <c r="C18849" s="21"/>
      <c r="E18849" s="21"/>
      <c r="G18849" s="20"/>
      <c r="I18849" s="20"/>
      <c r="O18849" s="20"/>
      <c r="P18849" s="20"/>
    </row>
    <row r="18850" spans="3:16" x14ac:dyDescent="0.35">
      <c r="C18850" s="21"/>
      <c r="E18850" s="21"/>
      <c r="G18850" s="20"/>
      <c r="I18850" s="20"/>
      <c r="O18850" s="20"/>
      <c r="P18850" s="20"/>
    </row>
    <row r="18851" spans="3:16" x14ac:dyDescent="0.35">
      <c r="C18851" s="21"/>
      <c r="E18851" s="21"/>
      <c r="G18851" s="20"/>
      <c r="I18851" s="20"/>
      <c r="O18851" s="20"/>
      <c r="P18851" s="20"/>
    </row>
    <row r="18852" spans="3:16" x14ac:dyDescent="0.35">
      <c r="C18852" s="21"/>
      <c r="E18852" s="21"/>
      <c r="G18852" s="20"/>
      <c r="I18852" s="20"/>
      <c r="O18852" s="20"/>
      <c r="P18852" s="20"/>
    </row>
    <row r="18853" spans="3:16" x14ac:dyDescent="0.35">
      <c r="C18853" s="21"/>
      <c r="E18853" s="21"/>
      <c r="G18853" s="20"/>
      <c r="I18853" s="20"/>
      <c r="O18853" s="20"/>
      <c r="P18853" s="20"/>
    </row>
    <row r="18854" spans="3:16" x14ac:dyDescent="0.35">
      <c r="C18854" s="21"/>
      <c r="E18854" s="21"/>
      <c r="G18854" s="20"/>
      <c r="I18854" s="20"/>
      <c r="O18854" s="20"/>
      <c r="P18854" s="20"/>
    </row>
    <row r="18855" spans="3:16" x14ac:dyDescent="0.35">
      <c r="C18855" s="21"/>
      <c r="E18855" s="21"/>
      <c r="G18855" s="20"/>
      <c r="I18855" s="20"/>
      <c r="O18855" s="20"/>
      <c r="P18855" s="20"/>
    </row>
    <row r="18856" spans="3:16" x14ac:dyDescent="0.35">
      <c r="C18856" s="21"/>
      <c r="E18856" s="21"/>
      <c r="G18856" s="20"/>
      <c r="I18856" s="20"/>
      <c r="O18856" s="20"/>
      <c r="P18856" s="20"/>
    </row>
    <row r="18857" spans="3:16" x14ac:dyDescent="0.35">
      <c r="C18857" s="21"/>
      <c r="E18857" s="21"/>
      <c r="G18857" s="20"/>
      <c r="I18857" s="20"/>
      <c r="O18857" s="20"/>
      <c r="P18857" s="20"/>
    </row>
    <row r="18858" spans="3:16" x14ac:dyDescent="0.35">
      <c r="C18858" s="21"/>
      <c r="E18858" s="21"/>
      <c r="G18858" s="20"/>
      <c r="I18858" s="20"/>
      <c r="O18858" s="20"/>
      <c r="P18858" s="20"/>
    </row>
    <row r="18859" spans="3:16" x14ac:dyDescent="0.35">
      <c r="C18859" s="21"/>
      <c r="E18859" s="21"/>
      <c r="G18859" s="20"/>
      <c r="I18859" s="20"/>
      <c r="O18859" s="20"/>
      <c r="P18859" s="20"/>
    </row>
    <row r="18860" spans="3:16" x14ac:dyDescent="0.35">
      <c r="C18860" s="21"/>
      <c r="E18860" s="21"/>
      <c r="G18860" s="20"/>
      <c r="I18860" s="20"/>
      <c r="O18860" s="20"/>
      <c r="P18860" s="20"/>
    </row>
    <row r="18861" spans="3:16" x14ac:dyDescent="0.35">
      <c r="C18861" s="21"/>
      <c r="E18861" s="21"/>
      <c r="G18861" s="20"/>
      <c r="I18861" s="20"/>
      <c r="O18861" s="20"/>
      <c r="P18861" s="20"/>
    </row>
    <row r="18862" spans="3:16" x14ac:dyDescent="0.35">
      <c r="C18862" s="21"/>
      <c r="E18862" s="21"/>
      <c r="G18862" s="20"/>
      <c r="I18862" s="20"/>
      <c r="O18862" s="20"/>
      <c r="P18862" s="20"/>
    </row>
    <row r="18863" spans="3:16" x14ac:dyDescent="0.35">
      <c r="C18863" s="21"/>
      <c r="E18863" s="21"/>
      <c r="G18863" s="20"/>
      <c r="I18863" s="20"/>
      <c r="O18863" s="20"/>
      <c r="P18863" s="20"/>
    </row>
    <row r="18864" spans="3:16" x14ac:dyDescent="0.35">
      <c r="C18864" s="21"/>
      <c r="E18864" s="21"/>
      <c r="G18864" s="20"/>
      <c r="I18864" s="20"/>
      <c r="O18864" s="20"/>
      <c r="P18864" s="20"/>
    </row>
    <row r="18865" spans="3:16" x14ac:dyDescent="0.35">
      <c r="C18865" s="21"/>
      <c r="E18865" s="21"/>
      <c r="G18865" s="20"/>
      <c r="I18865" s="20"/>
      <c r="O18865" s="20"/>
      <c r="P18865" s="20"/>
    </row>
    <row r="18866" spans="3:16" x14ac:dyDescent="0.35">
      <c r="C18866" s="21"/>
      <c r="E18866" s="21"/>
      <c r="G18866" s="20"/>
      <c r="I18866" s="20"/>
      <c r="O18866" s="20"/>
      <c r="P18866" s="20"/>
    </row>
    <row r="18867" spans="3:16" x14ac:dyDescent="0.35">
      <c r="C18867" s="21"/>
      <c r="E18867" s="21"/>
      <c r="G18867" s="20"/>
      <c r="I18867" s="20"/>
      <c r="O18867" s="20"/>
      <c r="P18867" s="20"/>
    </row>
    <row r="18868" spans="3:16" x14ac:dyDescent="0.35">
      <c r="C18868" s="21"/>
      <c r="E18868" s="21"/>
      <c r="G18868" s="20"/>
      <c r="I18868" s="20"/>
      <c r="O18868" s="20"/>
      <c r="P18868" s="20"/>
    </row>
    <row r="18869" spans="3:16" x14ac:dyDescent="0.35">
      <c r="C18869" s="21"/>
      <c r="E18869" s="21"/>
      <c r="G18869" s="20"/>
      <c r="I18869" s="20"/>
      <c r="O18869" s="20"/>
      <c r="P18869" s="20"/>
    </row>
    <row r="18870" spans="3:16" x14ac:dyDescent="0.35">
      <c r="C18870" s="21"/>
      <c r="E18870" s="21"/>
      <c r="G18870" s="20"/>
      <c r="I18870" s="20"/>
      <c r="O18870" s="20"/>
      <c r="P18870" s="20"/>
    </row>
    <row r="18871" spans="3:16" x14ac:dyDescent="0.35">
      <c r="C18871" s="21"/>
      <c r="E18871" s="21"/>
      <c r="G18871" s="20"/>
      <c r="I18871" s="20"/>
      <c r="O18871" s="20"/>
      <c r="P18871" s="20"/>
    </row>
    <row r="18872" spans="3:16" x14ac:dyDescent="0.35">
      <c r="C18872" s="21"/>
      <c r="E18872" s="21"/>
      <c r="G18872" s="20"/>
      <c r="I18872" s="20"/>
      <c r="O18872" s="20"/>
      <c r="P18872" s="20"/>
    </row>
    <row r="18873" spans="3:16" x14ac:dyDescent="0.35">
      <c r="C18873" s="21"/>
      <c r="E18873" s="21"/>
      <c r="G18873" s="20"/>
      <c r="I18873" s="20"/>
      <c r="O18873" s="20"/>
      <c r="P18873" s="20"/>
    </row>
    <row r="18874" spans="3:16" x14ac:dyDescent="0.35">
      <c r="C18874" s="21"/>
      <c r="E18874" s="21"/>
      <c r="G18874" s="20"/>
      <c r="I18874" s="20"/>
      <c r="O18874" s="20"/>
      <c r="P18874" s="20"/>
    </row>
    <row r="18875" spans="3:16" x14ac:dyDescent="0.35">
      <c r="C18875" s="21"/>
      <c r="E18875" s="21"/>
      <c r="G18875" s="20"/>
      <c r="I18875" s="20"/>
      <c r="O18875" s="20"/>
      <c r="P18875" s="20"/>
    </row>
    <row r="18876" spans="3:16" x14ac:dyDescent="0.35">
      <c r="C18876" s="21"/>
      <c r="E18876" s="21"/>
      <c r="G18876" s="20"/>
      <c r="I18876" s="20"/>
      <c r="O18876" s="20"/>
      <c r="P18876" s="20"/>
    </row>
    <row r="18877" spans="3:16" x14ac:dyDescent="0.35">
      <c r="C18877" s="21"/>
      <c r="E18877" s="21"/>
      <c r="G18877" s="20"/>
      <c r="I18877" s="20"/>
      <c r="O18877" s="20"/>
      <c r="P18877" s="20"/>
    </row>
    <row r="18878" spans="3:16" x14ac:dyDescent="0.35">
      <c r="C18878" s="21"/>
      <c r="E18878" s="21"/>
      <c r="G18878" s="20"/>
      <c r="I18878" s="20"/>
      <c r="O18878" s="20"/>
      <c r="P18878" s="20"/>
    </row>
    <row r="18879" spans="3:16" x14ac:dyDescent="0.35">
      <c r="C18879" s="21"/>
      <c r="E18879" s="21"/>
      <c r="G18879" s="20"/>
      <c r="I18879" s="20"/>
      <c r="O18879" s="20"/>
      <c r="P18879" s="20"/>
    </row>
    <row r="18880" spans="3:16" x14ac:dyDescent="0.35">
      <c r="C18880" s="21"/>
      <c r="E18880" s="21"/>
      <c r="G18880" s="20"/>
      <c r="I18880" s="20"/>
      <c r="O18880" s="20"/>
      <c r="P18880" s="20"/>
    </row>
    <row r="18881" spans="3:16" x14ac:dyDescent="0.35">
      <c r="C18881" s="21"/>
      <c r="E18881" s="21"/>
      <c r="G18881" s="20"/>
      <c r="I18881" s="20"/>
      <c r="O18881" s="20"/>
      <c r="P18881" s="20"/>
    </row>
    <row r="18882" spans="3:16" x14ac:dyDescent="0.35">
      <c r="C18882" s="21"/>
      <c r="E18882" s="21"/>
      <c r="G18882" s="20"/>
      <c r="I18882" s="20"/>
      <c r="O18882" s="20"/>
      <c r="P18882" s="20"/>
    </row>
    <row r="18883" spans="3:16" x14ac:dyDescent="0.35">
      <c r="C18883" s="21"/>
      <c r="E18883" s="21"/>
      <c r="G18883" s="20"/>
      <c r="I18883" s="20"/>
      <c r="O18883" s="20"/>
      <c r="P18883" s="20"/>
    </row>
    <row r="18884" spans="3:16" x14ac:dyDescent="0.35">
      <c r="C18884" s="21"/>
      <c r="E18884" s="21"/>
      <c r="G18884" s="20"/>
      <c r="I18884" s="20"/>
      <c r="O18884" s="20"/>
      <c r="P18884" s="20"/>
    </row>
    <row r="18885" spans="3:16" x14ac:dyDescent="0.35">
      <c r="C18885" s="21"/>
      <c r="E18885" s="21"/>
      <c r="G18885" s="20"/>
      <c r="I18885" s="20"/>
      <c r="O18885" s="20"/>
      <c r="P18885" s="20"/>
    </row>
    <row r="18886" spans="3:16" x14ac:dyDescent="0.35">
      <c r="C18886" s="21"/>
      <c r="E18886" s="21"/>
      <c r="G18886" s="20"/>
      <c r="I18886" s="20"/>
      <c r="O18886" s="20"/>
      <c r="P18886" s="20"/>
    </row>
    <row r="18887" spans="3:16" x14ac:dyDescent="0.35">
      <c r="C18887" s="21"/>
      <c r="E18887" s="21"/>
      <c r="G18887" s="20"/>
      <c r="I18887" s="20"/>
      <c r="O18887" s="20"/>
      <c r="P18887" s="20"/>
    </row>
    <row r="18888" spans="3:16" x14ac:dyDescent="0.35">
      <c r="C18888" s="21"/>
      <c r="E18888" s="21"/>
      <c r="G18888" s="20"/>
      <c r="I18888" s="20"/>
      <c r="O18888" s="20"/>
      <c r="P18888" s="20"/>
    </row>
    <row r="18889" spans="3:16" x14ac:dyDescent="0.35">
      <c r="C18889" s="21"/>
      <c r="E18889" s="21"/>
      <c r="G18889" s="20"/>
      <c r="I18889" s="20"/>
      <c r="O18889" s="20"/>
      <c r="P18889" s="20"/>
    </row>
    <row r="18890" spans="3:16" x14ac:dyDescent="0.35">
      <c r="C18890" s="21"/>
      <c r="E18890" s="21"/>
      <c r="G18890" s="20"/>
      <c r="I18890" s="20"/>
      <c r="O18890" s="20"/>
      <c r="P18890" s="20"/>
    </row>
    <row r="18891" spans="3:16" x14ac:dyDescent="0.35">
      <c r="C18891" s="21"/>
      <c r="E18891" s="21"/>
      <c r="G18891" s="20"/>
      <c r="I18891" s="20"/>
      <c r="O18891" s="20"/>
      <c r="P18891" s="20"/>
    </row>
    <row r="18892" spans="3:16" x14ac:dyDescent="0.35">
      <c r="C18892" s="21"/>
      <c r="E18892" s="21"/>
      <c r="G18892" s="20"/>
      <c r="I18892" s="20"/>
      <c r="O18892" s="20"/>
      <c r="P18892" s="20"/>
    </row>
    <row r="18893" spans="3:16" x14ac:dyDescent="0.35">
      <c r="C18893" s="21"/>
      <c r="E18893" s="21"/>
      <c r="G18893" s="20"/>
      <c r="I18893" s="20"/>
      <c r="O18893" s="20"/>
      <c r="P18893" s="20"/>
    </row>
    <row r="18894" spans="3:16" x14ac:dyDescent="0.35">
      <c r="C18894" s="21"/>
      <c r="E18894" s="21"/>
      <c r="G18894" s="20"/>
      <c r="I18894" s="20"/>
      <c r="O18894" s="20"/>
      <c r="P18894" s="20"/>
    </row>
    <row r="18895" spans="3:16" x14ac:dyDescent="0.35">
      <c r="C18895" s="21"/>
      <c r="E18895" s="21"/>
      <c r="G18895" s="20"/>
      <c r="I18895" s="20"/>
      <c r="O18895" s="20"/>
      <c r="P18895" s="20"/>
    </row>
    <row r="18896" spans="3:16" x14ac:dyDescent="0.35">
      <c r="C18896" s="21"/>
      <c r="E18896" s="21"/>
      <c r="G18896" s="20"/>
      <c r="I18896" s="20"/>
      <c r="O18896" s="20"/>
      <c r="P18896" s="20"/>
    </row>
    <row r="18897" spans="3:16" x14ac:dyDescent="0.35">
      <c r="C18897" s="21"/>
      <c r="E18897" s="21"/>
      <c r="G18897" s="20"/>
      <c r="I18897" s="20"/>
      <c r="O18897" s="20"/>
      <c r="P18897" s="20"/>
    </row>
    <row r="18898" spans="3:16" x14ac:dyDescent="0.35">
      <c r="C18898" s="21"/>
      <c r="E18898" s="21"/>
      <c r="G18898" s="20"/>
      <c r="I18898" s="20"/>
      <c r="O18898" s="20"/>
      <c r="P18898" s="20"/>
    </row>
    <row r="18899" spans="3:16" x14ac:dyDescent="0.35">
      <c r="C18899" s="21"/>
      <c r="E18899" s="21"/>
      <c r="G18899" s="20"/>
      <c r="I18899" s="20"/>
      <c r="O18899" s="20"/>
      <c r="P18899" s="20"/>
    </row>
    <row r="18900" spans="3:16" x14ac:dyDescent="0.35">
      <c r="C18900" s="21"/>
      <c r="E18900" s="21"/>
      <c r="G18900" s="20"/>
      <c r="I18900" s="20"/>
      <c r="O18900" s="20"/>
      <c r="P18900" s="20"/>
    </row>
    <row r="18901" spans="3:16" x14ac:dyDescent="0.35">
      <c r="C18901" s="21"/>
      <c r="E18901" s="21"/>
      <c r="G18901" s="20"/>
      <c r="I18901" s="20"/>
      <c r="O18901" s="20"/>
      <c r="P18901" s="20"/>
    </row>
    <row r="18902" spans="3:16" x14ac:dyDescent="0.35">
      <c r="C18902" s="21"/>
      <c r="E18902" s="21"/>
      <c r="G18902" s="20"/>
      <c r="I18902" s="20"/>
      <c r="O18902" s="20"/>
      <c r="P18902" s="20"/>
    </row>
    <row r="18903" spans="3:16" x14ac:dyDescent="0.35">
      <c r="C18903" s="21"/>
      <c r="E18903" s="21"/>
      <c r="G18903" s="20"/>
      <c r="I18903" s="20"/>
      <c r="O18903" s="20"/>
      <c r="P18903" s="20"/>
    </row>
    <row r="18904" spans="3:16" x14ac:dyDescent="0.35">
      <c r="C18904" s="21"/>
      <c r="E18904" s="21"/>
      <c r="G18904" s="20"/>
      <c r="I18904" s="20"/>
      <c r="O18904" s="20"/>
      <c r="P18904" s="20"/>
    </row>
    <row r="18905" spans="3:16" x14ac:dyDescent="0.35">
      <c r="C18905" s="21"/>
      <c r="E18905" s="21"/>
      <c r="G18905" s="20"/>
      <c r="I18905" s="20"/>
      <c r="O18905" s="20"/>
      <c r="P18905" s="20"/>
    </row>
    <row r="18906" spans="3:16" x14ac:dyDescent="0.35">
      <c r="C18906" s="21"/>
      <c r="E18906" s="21"/>
      <c r="G18906" s="20"/>
      <c r="I18906" s="20"/>
      <c r="O18906" s="20"/>
      <c r="P18906" s="20"/>
    </row>
    <row r="18907" spans="3:16" x14ac:dyDescent="0.35">
      <c r="C18907" s="21"/>
      <c r="E18907" s="21"/>
      <c r="G18907" s="20"/>
      <c r="I18907" s="20"/>
      <c r="O18907" s="20"/>
      <c r="P18907" s="20"/>
    </row>
    <row r="18908" spans="3:16" x14ac:dyDescent="0.35">
      <c r="C18908" s="21"/>
      <c r="E18908" s="21"/>
      <c r="G18908" s="20"/>
      <c r="I18908" s="20"/>
      <c r="O18908" s="20"/>
      <c r="P18908" s="20"/>
    </row>
    <row r="18909" spans="3:16" x14ac:dyDescent="0.35">
      <c r="C18909" s="21"/>
      <c r="E18909" s="21"/>
      <c r="G18909" s="20"/>
      <c r="I18909" s="20"/>
      <c r="O18909" s="20"/>
      <c r="P18909" s="20"/>
    </row>
    <row r="18910" spans="3:16" x14ac:dyDescent="0.35">
      <c r="C18910" s="21"/>
      <c r="E18910" s="21"/>
      <c r="G18910" s="20"/>
      <c r="I18910" s="20"/>
      <c r="O18910" s="20"/>
      <c r="P18910" s="20"/>
    </row>
    <row r="18911" spans="3:16" x14ac:dyDescent="0.35">
      <c r="C18911" s="21"/>
      <c r="E18911" s="21"/>
      <c r="G18911" s="20"/>
      <c r="I18911" s="20"/>
      <c r="O18911" s="20"/>
      <c r="P18911" s="20"/>
    </row>
    <row r="18912" spans="3:16" x14ac:dyDescent="0.35">
      <c r="C18912" s="21"/>
      <c r="E18912" s="21"/>
      <c r="G18912" s="20"/>
      <c r="I18912" s="20"/>
      <c r="O18912" s="20"/>
      <c r="P18912" s="20"/>
    </row>
    <row r="18913" spans="3:16" x14ac:dyDescent="0.35">
      <c r="C18913" s="21"/>
      <c r="E18913" s="21"/>
      <c r="G18913" s="20"/>
      <c r="I18913" s="20"/>
      <c r="O18913" s="20"/>
      <c r="P18913" s="20"/>
    </row>
    <row r="18914" spans="3:16" x14ac:dyDescent="0.35">
      <c r="C18914" s="21"/>
      <c r="E18914" s="21"/>
      <c r="G18914" s="20"/>
      <c r="I18914" s="20"/>
      <c r="O18914" s="20"/>
      <c r="P18914" s="20"/>
    </row>
    <row r="18915" spans="3:16" x14ac:dyDescent="0.35">
      <c r="C18915" s="21"/>
      <c r="E18915" s="21"/>
      <c r="G18915" s="20"/>
      <c r="I18915" s="20"/>
      <c r="O18915" s="20"/>
      <c r="P18915" s="20"/>
    </row>
    <row r="18916" spans="3:16" x14ac:dyDescent="0.35">
      <c r="C18916" s="21"/>
      <c r="E18916" s="21"/>
      <c r="G18916" s="20"/>
      <c r="I18916" s="20"/>
      <c r="O18916" s="20"/>
      <c r="P18916" s="20"/>
    </row>
    <row r="18917" spans="3:16" x14ac:dyDescent="0.35">
      <c r="C18917" s="21"/>
      <c r="E18917" s="21"/>
      <c r="G18917" s="20"/>
      <c r="I18917" s="20"/>
      <c r="O18917" s="20"/>
      <c r="P18917" s="20"/>
    </row>
    <row r="18918" spans="3:16" x14ac:dyDescent="0.35">
      <c r="C18918" s="21"/>
      <c r="E18918" s="21"/>
      <c r="G18918" s="20"/>
      <c r="I18918" s="20"/>
      <c r="O18918" s="20"/>
      <c r="P18918" s="20"/>
    </row>
    <row r="18919" spans="3:16" x14ac:dyDescent="0.35">
      <c r="C18919" s="21"/>
      <c r="E18919" s="21"/>
      <c r="G18919" s="20"/>
      <c r="I18919" s="20"/>
      <c r="O18919" s="20"/>
      <c r="P18919" s="20"/>
    </row>
    <row r="18920" spans="3:16" x14ac:dyDescent="0.35">
      <c r="C18920" s="21"/>
      <c r="E18920" s="21"/>
      <c r="G18920" s="20"/>
      <c r="I18920" s="20"/>
      <c r="O18920" s="20"/>
      <c r="P18920" s="20"/>
    </row>
    <row r="18921" spans="3:16" x14ac:dyDescent="0.35">
      <c r="C18921" s="21"/>
      <c r="E18921" s="21"/>
      <c r="G18921" s="20"/>
      <c r="I18921" s="20"/>
      <c r="O18921" s="20"/>
      <c r="P18921" s="20"/>
    </row>
    <row r="18922" spans="3:16" x14ac:dyDescent="0.35">
      <c r="C18922" s="21"/>
      <c r="E18922" s="21"/>
      <c r="G18922" s="20"/>
      <c r="I18922" s="20"/>
      <c r="O18922" s="20"/>
      <c r="P18922" s="20"/>
    </row>
    <row r="18923" spans="3:16" x14ac:dyDescent="0.35">
      <c r="C18923" s="21"/>
      <c r="E18923" s="21"/>
      <c r="G18923" s="20"/>
      <c r="I18923" s="20"/>
      <c r="O18923" s="20"/>
      <c r="P18923" s="20"/>
    </row>
    <row r="18924" spans="3:16" x14ac:dyDescent="0.35">
      <c r="C18924" s="21"/>
      <c r="E18924" s="21"/>
      <c r="G18924" s="20"/>
      <c r="I18924" s="20"/>
      <c r="O18924" s="20"/>
      <c r="P18924" s="20"/>
    </row>
    <row r="18925" spans="3:16" x14ac:dyDescent="0.35">
      <c r="C18925" s="21"/>
      <c r="E18925" s="21"/>
      <c r="G18925" s="20"/>
      <c r="I18925" s="20"/>
      <c r="O18925" s="20"/>
      <c r="P18925" s="20"/>
    </row>
    <row r="18926" spans="3:16" x14ac:dyDescent="0.35">
      <c r="C18926" s="21"/>
      <c r="E18926" s="21"/>
      <c r="G18926" s="20"/>
      <c r="I18926" s="20"/>
      <c r="O18926" s="20"/>
      <c r="P18926" s="20"/>
    </row>
    <row r="18927" spans="3:16" x14ac:dyDescent="0.35">
      <c r="C18927" s="21"/>
      <c r="E18927" s="21"/>
      <c r="G18927" s="20"/>
      <c r="I18927" s="20"/>
      <c r="O18927" s="20"/>
      <c r="P18927" s="20"/>
    </row>
    <row r="18928" spans="3:16" x14ac:dyDescent="0.35">
      <c r="C18928" s="21"/>
      <c r="E18928" s="21"/>
      <c r="G18928" s="20"/>
      <c r="I18928" s="20"/>
      <c r="O18928" s="20"/>
      <c r="P18928" s="20"/>
    </row>
    <row r="18929" spans="3:16" x14ac:dyDescent="0.35">
      <c r="C18929" s="21"/>
      <c r="E18929" s="21"/>
      <c r="G18929" s="20"/>
      <c r="I18929" s="20"/>
      <c r="O18929" s="20"/>
      <c r="P18929" s="20"/>
    </row>
    <row r="18930" spans="3:16" x14ac:dyDescent="0.35">
      <c r="C18930" s="21"/>
      <c r="E18930" s="21"/>
      <c r="G18930" s="20"/>
      <c r="I18930" s="20"/>
      <c r="O18930" s="20"/>
      <c r="P18930" s="20"/>
    </row>
    <row r="18931" spans="3:16" x14ac:dyDescent="0.35">
      <c r="C18931" s="21"/>
      <c r="E18931" s="21"/>
      <c r="G18931" s="20"/>
      <c r="I18931" s="20"/>
      <c r="O18931" s="20"/>
      <c r="P18931" s="20"/>
    </row>
    <row r="18932" spans="3:16" x14ac:dyDescent="0.35">
      <c r="C18932" s="21"/>
      <c r="E18932" s="21"/>
      <c r="G18932" s="20"/>
      <c r="I18932" s="20"/>
      <c r="O18932" s="20"/>
      <c r="P18932" s="20"/>
    </row>
    <row r="18933" spans="3:16" x14ac:dyDescent="0.35">
      <c r="C18933" s="21"/>
      <c r="E18933" s="21"/>
      <c r="G18933" s="20"/>
      <c r="I18933" s="20"/>
      <c r="O18933" s="20"/>
      <c r="P18933" s="20"/>
    </row>
    <row r="18934" spans="3:16" x14ac:dyDescent="0.35">
      <c r="C18934" s="21"/>
      <c r="E18934" s="21"/>
      <c r="G18934" s="20"/>
      <c r="I18934" s="20"/>
      <c r="O18934" s="20"/>
      <c r="P18934" s="20"/>
    </row>
    <row r="18935" spans="3:16" x14ac:dyDescent="0.35">
      <c r="C18935" s="21"/>
      <c r="E18935" s="21"/>
      <c r="G18935" s="20"/>
      <c r="I18935" s="20"/>
      <c r="O18935" s="20"/>
      <c r="P18935" s="20"/>
    </row>
    <row r="18936" spans="3:16" x14ac:dyDescent="0.35">
      <c r="C18936" s="21"/>
      <c r="E18936" s="21"/>
      <c r="G18936" s="20"/>
      <c r="I18936" s="20"/>
      <c r="O18936" s="20"/>
      <c r="P18936" s="20"/>
    </row>
    <row r="18937" spans="3:16" x14ac:dyDescent="0.35">
      <c r="C18937" s="21"/>
      <c r="E18937" s="21"/>
      <c r="G18937" s="20"/>
      <c r="I18937" s="20"/>
      <c r="O18937" s="20"/>
      <c r="P18937" s="20"/>
    </row>
    <row r="18938" spans="3:16" x14ac:dyDescent="0.35">
      <c r="C18938" s="21"/>
      <c r="E18938" s="21"/>
      <c r="G18938" s="20"/>
      <c r="I18938" s="20"/>
      <c r="O18938" s="20"/>
      <c r="P18938" s="20"/>
    </row>
    <row r="18939" spans="3:16" x14ac:dyDescent="0.35">
      <c r="C18939" s="21"/>
      <c r="E18939" s="21"/>
      <c r="G18939" s="20"/>
      <c r="I18939" s="20"/>
      <c r="O18939" s="20"/>
      <c r="P18939" s="20"/>
    </row>
    <row r="18940" spans="3:16" x14ac:dyDescent="0.35">
      <c r="C18940" s="21"/>
      <c r="E18940" s="21"/>
      <c r="G18940" s="20"/>
      <c r="I18940" s="20"/>
      <c r="O18940" s="20"/>
      <c r="P18940" s="20"/>
    </row>
    <row r="18941" spans="3:16" x14ac:dyDescent="0.35">
      <c r="C18941" s="21"/>
      <c r="E18941" s="21"/>
      <c r="G18941" s="20"/>
      <c r="I18941" s="20"/>
      <c r="O18941" s="20"/>
      <c r="P18941" s="20"/>
    </row>
    <row r="18942" spans="3:16" x14ac:dyDescent="0.35">
      <c r="C18942" s="21"/>
      <c r="E18942" s="21"/>
      <c r="G18942" s="20"/>
      <c r="I18942" s="20"/>
      <c r="O18942" s="20"/>
      <c r="P18942" s="20"/>
    </row>
    <row r="18943" spans="3:16" x14ac:dyDescent="0.35">
      <c r="C18943" s="21"/>
      <c r="E18943" s="21"/>
      <c r="G18943" s="20"/>
      <c r="I18943" s="20"/>
      <c r="O18943" s="20"/>
      <c r="P18943" s="20"/>
    </row>
    <row r="18944" spans="3:16" x14ac:dyDescent="0.35">
      <c r="C18944" s="21"/>
      <c r="E18944" s="21"/>
      <c r="G18944" s="20"/>
      <c r="I18944" s="20"/>
      <c r="O18944" s="20"/>
      <c r="P18944" s="20"/>
    </row>
    <row r="18945" spans="3:16" x14ac:dyDescent="0.35">
      <c r="C18945" s="21"/>
      <c r="E18945" s="21"/>
      <c r="G18945" s="20"/>
      <c r="I18945" s="20"/>
      <c r="O18945" s="20"/>
      <c r="P18945" s="20"/>
    </row>
    <row r="18946" spans="3:16" x14ac:dyDescent="0.35">
      <c r="C18946" s="21"/>
      <c r="E18946" s="21"/>
      <c r="G18946" s="20"/>
      <c r="I18946" s="20"/>
      <c r="O18946" s="20"/>
      <c r="P18946" s="20"/>
    </row>
    <row r="18947" spans="3:16" x14ac:dyDescent="0.35">
      <c r="C18947" s="21"/>
      <c r="E18947" s="21"/>
      <c r="G18947" s="20"/>
      <c r="I18947" s="20"/>
      <c r="O18947" s="20"/>
      <c r="P18947" s="20"/>
    </row>
    <row r="18948" spans="3:16" x14ac:dyDescent="0.35">
      <c r="C18948" s="21"/>
      <c r="E18948" s="21"/>
      <c r="G18948" s="20"/>
      <c r="I18948" s="20"/>
      <c r="O18948" s="20"/>
      <c r="P18948" s="20"/>
    </row>
    <row r="18949" spans="3:16" x14ac:dyDescent="0.35">
      <c r="C18949" s="21"/>
      <c r="E18949" s="21"/>
      <c r="G18949" s="20"/>
      <c r="I18949" s="20"/>
      <c r="O18949" s="20"/>
      <c r="P18949" s="20"/>
    </row>
    <row r="18950" spans="3:16" x14ac:dyDescent="0.35">
      <c r="C18950" s="21"/>
      <c r="E18950" s="21"/>
      <c r="G18950" s="20"/>
      <c r="I18950" s="20"/>
      <c r="O18950" s="20"/>
      <c r="P18950" s="20"/>
    </row>
    <row r="18951" spans="3:16" x14ac:dyDescent="0.35">
      <c r="C18951" s="21"/>
      <c r="E18951" s="21"/>
      <c r="G18951" s="20"/>
      <c r="I18951" s="20"/>
      <c r="O18951" s="20"/>
      <c r="P18951" s="20"/>
    </row>
    <row r="18952" spans="3:16" x14ac:dyDescent="0.35">
      <c r="C18952" s="21"/>
      <c r="E18952" s="21"/>
      <c r="G18952" s="20"/>
      <c r="I18952" s="20"/>
      <c r="O18952" s="20"/>
      <c r="P18952" s="20"/>
    </row>
    <row r="18953" spans="3:16" x14ac:dyDescent="0.35">
      <c r="C18953" s="21"/>
      <c r="E18953" s="21"/>
      <c r="G18953" s="20"/>
      <c r="I18953" s="20"/>
      <c r="O18953" s="20"/>
      <c r="P18953" s="20"/>
    </row>
    <row r="18954" spans="3:16" x14ac:dyDescent="0.35">
      <c r="C18954" s="21"/>
      <c r="E18954" s="21"/>
      <c r="G18954" s="20"/>
      <c r="I18954" s="20"/>
      <c r="O18954" s="20"/>
      <c r="P18954" s="20"/>
    </row>
    <row r="18955" spans="3:16" x14ac:dyDescent="0.35">
      <c r="C18955" s="21"/>
      <c r="E18955" s="21"/>
      <c r="G18955" s="20"/>
      <c r="I18955" s="20"/>
      <c r="O18955" s="20"/>
      <c r="P18955" s="20"/>
    </row>
    <row r="18956" spans="3:16" x14ac:dyDescent="0.35">
      <c r="C18956" s="21"/>
      <c r="E18956" s="21"/>
      <c r="G18956" s="20"/>
      <c r="I18956" s="20"/>
      <c r="O18956" s="20"/>
      <c r="P18956" s="20"/>
    </row>
    <row r="18957" spans="3:16" x14ac:dyDescent="0.35">
      <c r="C18957" s="21"/>
      <c r="E18957" s="21"/>
      <c r="G18957" s="20"/>
      <c r="I18957" s="20"/>
      <c r="O18957" s="20"/>
      <c r="P18957" s="20"/>
    </row>
    <row r="18958" spans="3:16" x14ac:dyDescent="0.35">
      <c r="C18958" s="21"/>
      <c r="E18958" s="21"/>
      <c r="G18958" s="20"/>
      <c r="I18958" s="20"/>
      <c r="O18958" s="20"/>
      <c r="P18958" s="20"/>
    </row>
    <row r="18959" spans="3:16" x14ac:dyDescent="0.35">
      <c r="C18959" s="21"/>
      <c r="E18959" s="21"/>
      <c r="G18959" s="20"/>
      <c r="I18959" s="20"/>
      <c r="O18959" s="20"/>
      <c r="P18959" s="20"/>
    </row>
    <row r="18960" spans="3:16" x14ac:dyDescent="0.35">
      <c r="C18960" s="21"/>
      <c r="E18960" s="21"/>
      <c r="G18960" s="20"/>
      <c r="I18960" s="20"/>
      <c r="O18960" s="20"/>
      <c r="P18960" s="20"/>
    </row>
    <row r="18961" spans="3:16" x14ac:dyDescent="0.35">
      <c r="C18961" s="21"/>
      <c r="E18961" s="21"/>
      <c r="G18961" s="20"/>
      <c r="I18961" s="20"/>
      <c r="O18961" s="20"/>
      <c r="P18961" s="20"/>
    </row>
    <row r="18962" spans="3:16" x14ac:dyDescent="0.35">
      <c r="C18962" s="21"/>
      <c r="E18962" s="21"/>
      <c r="G18962" s="20"/>
      <c r="I18962" s="20"/>
      <c r="O18962" s="20"/>
      <c r="P18962" s="20"/>
    </row>
    <row r="18963" spans="3:16" x14ac:dyDescent="0.35">
      <c r="C18963" s="21"/>
      <c r="E18963" s="21"/>
      <c r="G18963" s="20"/>
      <c r="I18963" s="20"/>
      <c r="O18963" s="20"/>
      <c r="P18963" s="20"/>
    </row>
    <row r="18964" spans="3:16" x14ac:dyDescent="0.35">
      <c r="C18964" s="21"/>
      <c r="E18964" s="21"/>
      <c r="G18964" s="20"/>
      <c r="I18964" s="20"/>
      <c r="O18964" s="20"/>
      <c r="P18964" s="20"/>
    </row>
    <row r="18965" spans="3:16" x14ac:dyDescent="0.35">
      <c r="C18965" s="21"/>
      <c r="E18965" s="21"/>
      <c r="G18965" s="20"/>
      <c r="I18965" s="20"/>
      <c r="O18965" s="20"/>
      <c r="P18965" s="20"/>
    </row>
    <row r="18966" spans="3:16" x14ac:dyDescent="0.35">
      <c r="C18966" s="21"/>
      <c r="E18966" s="21"/>
      <c r="G18966" s="20"/>
      <c r="I18966" s="20"/>
      <c r="O18966" s="20"/>
      <c r="P18966" s="20"/>
    </row>
    <row r="18967" spans="3:16" x14ac:dyDescent="0.35">
      <c r="C18967" s="21"/>
      <c r="E18967" s="21"/>
      <c r="G18967" s="20"/>
      <c r="I18967" s="20"/>
      <c r="O18967" s="20"/>
      <c r="P18967" s="20"/>
    </row>
    <row r="18968" spans="3:16" x14ac:dyDescent="0.35">
      <c r="C18968" s="21"/>
      <c r="E18968" s="21"/>
      <c r="G18968" s="20"/>
      <c r="I18968" s="20"/>
      <c r="O18968" s="20"/>
      <c r="P18968" s="20"/>
    </row>
    <row r="18969" spans="3:16" x14ac:dyDescent="0.35">
      <c r="C18969" s="21"/>
      <c r="E18969" s="21"/>
      <c r="G18969" s="20"/>
      <c r="I18969" s="20"/>
      <c r="O18969" s="20"/>
      <c r="P18969" s="20"/>
    </row>
    <row r="18970" spans="3:16" x14ac:dyDescent="0.35">
      <c r="C18970" s="21"/>
      <c r="E18970" s="21"/>
      <c r="G18970" s="20"/>
      <c r="I18970" s="20"/>
      <c r="O18970" s="20"/>
      <c r="P18970" s="20"/>
    </row>
    <row r="18971" spans="3:16" x14ac:dyDescent="0.35">
      <c r="C18971" s="21"/>
      <c r="E18971" s="21"/>
      <c r="G18971" s="20"/>
      <c r="I18971" s="20"/>
      <c r="O18971" s="20"/>
      <c r="P18971" s="20"/>
    </row>
    <row r="18972" spans="3:16" x14ac:dyDescent="0.35">
      <c r="C18972" s="21"/>
      <c r="E18972" s="21"/>
      <c r="G18972" s="20"/>
      <c r="I18972" s="20"/>
      <c r="O18972" s="20"/>
      <c r="P18972" s="20"/>
    </row>
    <row r="18973" spans="3:16" x14ac:dyDescent="0.35">
      <c r="C18973" s="21"/>
      <c r="E18973" s="21"/>
      <c r="G18973" s="20"/>
      <c r="I18973" s="20"/>
      <c r="O18973" s="20"/>
      <c r="P18973" s="20"/>
    </row>
    <row r="18974" spans="3:16" x14ac:dyDescent="0.35">
      <c r="C18974" s="21"/>
      <c r="E18974" s="21"/>
      <c r="G18974" s="20"/>
      <c r="I18974" s="20"/>
      <c r="O18974" s="20"/>
      <c r="P18974" s="20"/>
    </row>
    <row r="18975" spans="3:16" x14ac:dyDescent="0.35">
      <c r="C18975" s="21"/>
      <c r="E18975" s="21"/>
      <c r="G18975" s="20"/>
      <c r="I18975" s="20"/>
      <c r="O18975" s="20"/>
      <c r="P18975" s="20"/>
    </row>
    <row r="18976" spans="3:16" x14ac:dyDescent="0.35">
      <c r="C18976" s="21"/>
      <c r="E18976" s="21"/>
      <c r="G18976" s="20"/>
      <c r="I18976" s="20"/>
      <c r="O18976" s="20"/>
      <c r="P18976" s="20"/>
    </row>
    <row r="18977" spans="3:16" x14ac:dyDescent="0.35">
      <c r="C18977" s="21"/>
      <c r="E18977" s="21"/>
      <c r="G18977" s="20"/>
      <c r="I18977" s="20"/>
      <c r="O18977" s="20"/>
      <c r="P18977" s="20"/>
    </row>
    <row r="18978" spans="3:16" x14ac:dyDescent="0.35">
      <c r="C18978" s="21"/>
      <c r="E18978" s="21"/>
      <c r="G18978" s="20"/>
      <c r="I18978" s="20"/>
      <c r="O18978" s="20"/>
      <c r="P18978" s="20"/>
    </row>
    <row r="18979" spans="3:16" x14ac:dyDescent="0.35">
      <c r="C18979" s="21"/>
      <c r="E18979" s="21"/>
      <c r="G18979" s="20"/>
      <c r="I18979" s="20"/>
      <c r="O18979" s="20"/>
      <c r="P18979" s="20"/>
    </row>
    <row r="18980" spans="3:16" x14ac:dyDescent="0.35">
      <c r="C18980" s="21"/>
      <c r="E18980" s="21"/>
      <c r="G18980" s="20"/>
      <c r="I18980" s="20"/>
      <c r="O18980" s="20"/>
      <c r="P18980" s="20"/>
    </row>
    <row r="18981" spans="3:16" x14ac:dyDescent="0.35">
      <c r="C18981" s="21"/>
      <c r="E18981" s="21"/>
      <c r="G18981" s="20"/>
      <c r="I18981" s="20"/>
      <c r="O18981" s="20"/>
      <c r="P18981" s="20"/>
    </row>
    <row r="18982" spans="3:16" x14ac:dyDescent="0.35">
      <c r="C18982" s="21"/>
      <c r="E18982" s="21"/>
      <c r="G18982" s="20"/>
      <c r="I18982" s="20"/>
      <c r="O18982" s="20"/>
      <c r="P18982" s="20"/>
    </row>
    <row r="18983" spans="3:16" x14ac:dyDescent="0.35">
      <c r="C18983" s="21"/>
      <c r="E18983" s="21"/>
      <c r="G18983" s="20"/>
      <c r="I18983" s="20"/>
      <c r="O18983" s="20"/>
      <c r="P18983" s="20"/>
    </row>
    <row r="18984" spans="3:16" x14ac:dyDescent="0.35">
      <c r="C18984" s="21"/>
      <c r="E18984" s="21"/>
      <c r="G18984" s="20"/>
      <c r="I18984" s="20"/>
      <c r="O18984" s="20"/>
      <c r="P18984" s="20"/>
    </row>
    <row r="18985" spans="3:16" x14ac:dyDescent="0.35">
      <c r="C18985" s="21"/>
      <c r="E18985" s="21"/>
      <c r="G18985" s="20"/>
      <c r="I18985" s="20"/>
      <c r="O18985" s="20"/>
      <c r="P18985" s="20"/>
    </row>
    <row r="18986" spans="3:16" x14ac:dyDescent="0.35">
      <c r="C18986" s="21"/>
      <c r="E18986" s="21"/>
      <c r="G18986" s="20"/>
      <c r="I18986" s="20"/>
      <c r="O18986" s="20"/>
      <c r="P18986" s="20"/>
    </row>
    <row r="18987" spans="3:16" x14ac:dyDescent="0.35">
      <c r="C18987" s="21"/>
      <c r="E18987" s="21"/>
      <c r="G18987" s="20"/>
      <c r="I18987" s="20"/>
      <c r="O18987" s="20"/>
      <c r="P18987" s="20"/>
    </row>
    <row r="18988" spans="3:16" x14ac:dyDescent="0.35">
      <c r="C18988" s="21"/>
      <c r="E18988" s="21"/>
      <c r="G18988" s="20"/>
      <c r="I18988" s="20"/>
      <c r="O18988" s="20"/>
      <c r="P18988" s="20"/>
    </row>
    <row r="18989" spans="3:16" x14ac:dyDescent="0.35">
      <c r="C18989" s="21"/>
      <c r="E18989" s="21"/>
      <c r="G18989" s="20"/>
      <c r="I18989" s="20"/>
      <c r="O18989" s="20"/>
      <c r="P18989" s="20"/>
    </row>
    <row r="18990" spans="3:16" x14ac:dyDescent="0.35">
      <c r="C18990" s="21"/>
      <c r="E18990" s="21"/>
      <c r="G18990" s="20"/>
      <c r="I18990" s="20"/>
      <c r="O18990" s="20"/>
      <c r="P18990" s="20"/>
    </row>
    <row r="18991" spans="3:16" x14ac:dyDescent="0.35">
      <c r="C18991" s="21"/>
      <c r="E18991" s="21"/>
      <c r="G18991" s="20"/>
      <c r="I18991" s="20"/>
      <c r="O18991" s="20"/>
      <c r="P18991" s="20"/>
    </row>
    <row r="18992" spans="3:16" x14ac:dyDescent="0.35">
      <c r="C18992" s="21"/>
      <c r="E18992" s="21"/>
      <c r="G18992" s="20"/>
      <c r="I18992" s="20"/>
      <c r="O18992" s="20"/>
      <c r="P18992" s="20"/>
    </row>
    <row r="18993" spans="3:16" x14ac:dyDescent="0.35">
      <c r="C18993" s="21"/>
      <c r="E18993" s="21"/>
      <c r="G18993" s="20"/>
      <c r="I18993" s="20"/>
      <c r="O18993" s="20"/>
      <c r="P18993" s="20"/>
    </row>
    <row r="18994" spans="3:16" x14ac:dyDescent="0.35">
      <c r="C18994" s="21"/>
      <c r="E18994" s="21"/>
      <c r="G18994" s="20"/>
      <c r="I18994" s="20"/>
      <c r="O18994" s="20"/>
      <c r="P18994" s="20"/>
    </row>
    <row r="18995" spans="3:16" x14ac:dyDescent="0.35">
      <c r="C18995" s="21"/>
      <c r="E18995" s="21"/>
      <c r="G18995" s="20"/>
      <c r="I18995" s="20"/>
      <c r="O18995" s="20"/>
      <c r="P18995" s="20"/>
    </row>
    <row r="18996" spans="3:16" x14ac:dyDescent="0.35">
      <c r="C18996" s="21"/>
      <c r="E18996" s="21"/>
      <c r="G18996" s="20"/>
      <c r="I18996" s="20"/>
      <c r="O18996" s="20"/>
      <c r="P18996" s="20"/>
    </row>
    <row r="18997" spans="3:16" x14ac:dyDescent="0.35">
      <c r="C18997" s="21"/>
      <c r="E18997" s="21"/>
      <c r="G18997" s="20"/>
      <c r="I18997" s="20"/>
      <c r="O18997" s="20"/>
      <c r="P18997" s="20"/>
    </row>
    <row r="18998" spans="3:16" x14ac:dyDescent="0.35">
      <c r="C18998" s="21"/>
      <c r="E18998" s="21"/>
      <c r="G18998" s="20"/>
      <c r="I18998" s="20"/>
      <c r="O18998" s="20"/>
      <c r="P18998" s="20"/>
    </row>
    <row r="18999" spans="3:16" x14ac:dyDescent="0.35">
      <c r="C18999" s="21"/>
      <c r="E18999" s="21"/>
      <c r="G18999" s="20"/>
      <c r="I18999" s="20"/>
      <c r="O18999" s="20"/>
      <c r="P18999" s="20"/>
    </row>
    <row r="19000" spans="3:16" x14ac:dyDescent="0.35">
      <c r="C19000" s="21"/>
      <c r="E19000" s="21"/>
      <c r="G19000" s="20"/>
      <c r="I19000" s="20"/>
      <c r="O19000" s="20"/>
      <c r="P19000" s="20"/>
    </row>
    <row r="19001" spans="3:16" x14ac:dyDescent="0.35">
      <c r="C19001" s="21"/>
      <c r="E19001" s="21"/>
      <c r="G19001" s="20"/>
      <c r="I19001" s="20"/>
      <c r="O19001" s="20"/>
      <c r="P19001" s="20"/>
    </row>
    <row r="19002" spans="3:16" x14ac:dyDescent="0.35">
      <c r="C19002" s="21"/>
      <c r="E19002" s="21"/>
      <c r="G19002" s="20"/>
      <c r="I19002" s="20"/>
      <c r="O19002" s="20"/>
      <c r="P19002" s="20"/>
    </row>
    <row r="19003" spans="3:16" x14ac:dyDescent="0.35">
      <c r="C19003" s="21"/>
      <c r="E19003" s="21"/>
      <c r="G19003" s="20"/>
      <c r="I19003" s="20"/>
      <c r="O19003" s="20"/>
      <c r="P19003" s="20"/>
    </row>
    <row r="19004" spans="3:16" x14ac:dyDescent="0.35">
      <c r="C19004" s="21"/>
      <c r="E19004" s="21"/>
      <c r="G19004" s="20"/>
      <c r="I19004" s="20"/>
      <c r="O19004" s="20"/>
      <c r="P19004" s="20"/>
    </row>
    <row r="19005" spans="3:16" x14ac:dyDescent="0.35">
      <c r="C19005" s="21"/>
      <c r="E19005" s="21"/>
      <c r="G19005" s="20"/>
      <c r="I19005" s="20"/>
      <c r="O19005" s="20"/>
      <c r="P19005" s="20"/>
    </row>
    <row r="19006" spans="3:16" x14ac:dyDescent="0.35">
      <c r="C19006" s="21"/>
      <c r="E19006" s="21"/>
      <c r="G19006" s="20"/>
      <c r="I19006" s="20"/>
      <c r="O19006" s="20"/>
      <c r="P19006" s="20"/>
    </row>
    <row r="19007" spans="3:16" x14ac:dyDescent="0.35">
      <c r="C19007" s="21"/>
      <c r="E19007" s="21"/>
      <c r="G19007" s="20"/>
      <c r="I19007" s="20"/>
      <c r="O19007" s="20"/>
      <c r="P19007" s="20"/>
    </row>
    <row r="19008" spans="3:16" x14ac:dyDescent="0.35">
      <c r="C19008" s="21"/>
      <c r="E19008" s="21"/>
      <c r="G19008" s="20"/>
      <c r="I19008" s="20"/>
      <c r="O19008" s="20"/>
      <c r="P19008" s="20"/>
    </row>
    <row r="19009" spans="3:16" x14ac:dyDescent="0.35">
      <c r="C19009" s="21"/>
      <c r="E19009" s="21"/>
      <c r="G19009" s="20"/>
      <c r="I19009" s="20"/>
      <c r="O19009" s="20"/>
      <c r="P19009" s="20"/>
    </row>
    <row r="19010" spans="3:16" x14ac:dyDescent="0.35">
      <c r="C19010" s="21"/>
      <c r="E19010" s="21"/>
      <c r="G19010" s="20"/>
      <c r="I19010" s="20"/>
      <c r="O19010" s="20"/>
      <c r="P19010" s="20"/>
    </row>
    <row r="19011" spans="3:16" x14ac:dyDescent="0.35">
      <c r="C19011" s="21"/>
      <c r="E19011" s="21"/>
      <c r="G19011" s="20"/>
      <c r="I19011" s="20"/>
      <c r="O19011" s="20"/>
      <c r="P19011" s="20"/>
    </row>
    <row r="19012" spans="3:16" x14ac:dyDescent="0.35">
      <c r="C19012" s="21"/>
      <c r="E19012" s="21"/>
      <c r="G19012" s="20"/>
      <c r="I19012" s="20"/>
      <c r="O19012" s="20"/>
      <c r="P19012" s="20"/>
    </row>
    <row r="19013" spans="3:16" x14ac:dyDescent="0.35">
      <c r="C19013" s="21"/>
      <c r="E19013" s="21"/>
      <c r="G19013" s="20"/>
      <c r="I19013" s="20"/>
      <c r="O19013" s="20"/>
      <c r="P19013" s="20"/>
    </row>
    <row r="19014" spans="3:16" x14ac:dyDescent="0.35">
      <c r="C19014" s="21"/>
      <c r="E19014" s="21"/>
      <c r="G19014" s="20"/>
      <c r="I19014" s="20"/>
      <c r="O19014" s="20"/>
      <c r="P19014" s="20"/>
    </row>
    <row r="19015" spans="3:16" x14ac:dyDescent="0.35">
      <c r="C19015" s="21"/>
      <c r="E19015" s="21"/>
      <c r="G19015" s="20"/>
      <c r="I19015" s="20"/>
      <c r="O19015" s="20"/>
      <c r="P19015" s="20"/>
    </row>
    <row r="19016" spans="3:16" x14ac:dyDescent="0.35">
      <c r="C19016" s="21"/>
      <c r="E19016" s="21"/>
      <c r="G19016" s="20"/>
      <c r="I19016" s="20"/>
      <c r="O19016" s="20"/>
      <c r="P19016" s="20"/>
    </row>
    <row r="19017" spans="3:16" x14ac:dyDescent="0.35">
      <c r="C19017" s="21"/>
      <c r="E19017" s="21"/>
      <c r="G19017" s="20"/>
      <c r="I19017" s="20"/>
      <c r="O19017" s="20"/>
      <c r="P19017" s="20"/>
    </row>
    <row r="19018" spans="3:16" x14ac:dyDescent="0.35">
      <c r="C19018" s="21"/>
      <c r="E19018" s="21"/>
      <c r="G19018" s="20"/>
      <c r="I19018" s="20"/>
      <c r="O19018" s="20"/>
      <c r="P19018" s="20"/>
    </row>
    <row r="19019" spans="3:16" x14ac:dyDescent="0.35">
      <c r="C19019" s="21"/>
      <c r="E19019" s="21"/>
      <c r="G19019" s="20"/>
      <c r="I19019" s="20"/>
      <c r="O19019" s="20"/>
      <c r="P19019" s="20"/>
    </row>
    <row r="19020" spans="3:16" x14ac:dyDescent="0.35">
      <c r="C19020" s="21"/>
      <c r="E19020" s="21"/>
      <c r="G19020" s="20"/>
      <c r="I19020" s="20"/>
      <c r="O19020" s="20"/>
      <c r="P19020" s="20"/>
    </row>
    <row r="19021" spans="3:16" x14ac:dyDescent="0.35">
      <c r="C19021" s="21"/>
      <c r="E19021" s="21"/>
      <c r="G19021" s="20"/>
      <c r="I19021" s="20"/>
      <c r="O19021" s="20"/>
      <c r="P19021" s="20"/>
    </row>
    <row r="19022" spans="3:16" x14ac:dyDescent="0.35">
      <c r="C19022" s="21"/>
      <c r="E19022" s="21"/>
      <c r="G19022" s="20"/>
      <c r="I19022" s="20"/>
      <c r="O19022" s="20"/>
      <c r="P19022" s="20"/>
    </row>
    <row r="19023" spans="3:16" x14ac:dyDescent="0.35">
      <c r="C19023" s="21"/>
      <c r="E19023" s="21"/>
      <c r="G19023" s="20"/>
      <c r="I19023" s="20"/>
      <c r="O19023" s="20"/>
      <c r="P19023" s="20"/>
    </row>
    <row r="19024" spans="3:16" x14ac:dyDescent="0.35">
      <c r="C19024" s="21"/>
      <c r="E19024" s="21"/>
      <c r="G19024" s="20"/>
      <c r="I19024" s="20"/>
      <c r="O19024" s="20"/>
      <c r="P19024" s="20"/>
    </row>
    <row r="19025" spans="3:16" x14ac:dyDescent="0.35">
      <c r="C19025" s="21"/>
      <c r="E19025" s="21"/>
      <c r="G19025" s="20"/>
      <c r="I19025" s="20"/>
      <c r="O19025" s="20"/>
      <c r="P19025" s="20"/>
    </row>
    <row r="19026" spans="3:16" x14ac:dyDescent="0.35">
      <c r="C19026" s="21"/>
      <c r="E19026" s="21"/>
      <c r="G19026" s="20"/>
      <c r="I19026" s="20"/>
      <c r="O19026" s="20"/>
      <c r="P19026" s="20"/>
    </row>
    <row r="19027" spans="3:16" x14ac:dyDescent="0.35">
      <c r="C19027" s="21"/>
      <c r="E19027" s="21"/>
      <c r="G19027" s="20"/>
      <c r="I19027" s="20"/>
      <c r="O19027" s="20"/>
      <c r="P19027" s="20"/>
    </row>
    <row r="19028" spans="3:16" x14ac:dyDescent="0.35">
      <c r="C19028" s="21"/>
      <c r="E19028" s="21"/>
      <c r="G19028" s="20"/>
      <c r="I19028" s="20"/>
      <c r="O19028" s="20"/>
      <c r="P19028" s="20"/>
    </row>
    <row r="19029" spans="3:16" x14ac:dyDescent="0.35">
      <c r="C19029" s="21"/>
      <c r="E19029" s="21"/>
      <c r="G19029" s="20"/>
      <c r="I19029" s="20"/>
      <c r="O19029" s="20"/>
      <c r="P19029" s="20"/>
    </row>
    <row r="19030" spans="3:16" x14ac:dyDescent="0.35">
      <c r="C19030" s="21"/>
      <c r="E19030" s="21"/>
      <c r="G19030" s="20"/>
      <c r="I19030" s="20"/>
      <c r="O19030" s="20"/>
      <c r="P19030" s="20"/>
    </row>
    <row r="19031" spans="3:16" x14ac:dyDescent="0.35">
      <c r="C19031" s="21"/>
      <c r="E19031" s="21"/>
      <c r="G19031" s="20"/>
      <c r="I19031" s="20"/>
      <c r="O19031" s="20"/>
      <c r="P19031" s="20"/>
    </row>
    <row r="19032" spans="3:16" x14ac:dyDescent="0.35">
      <c r="C19032" s="21"/>
      <c r="E19032" s="21"/>
      <c r="G19032" s="20"/>
      <c r="I19032" s="20"/>
      <c r="O19032" s="20"/>
      <c r="P19032" s="20"/>
    </row>
    <row r="19033" spans="3:16" x14ac:dyDescent="0.35">
      <c r="C19033" s="21"/>
      <c r="E19033" s="21"/>
      <c r="G19033" s="20"/>
      <c r="I19033" s="20"/>
      <c r="O19033" s="20"/>
      <c r="P19033" s="20"/>
    </row>
    <row r="19034" spans="3:16" x14ac:dyDescent="0.35">
      <c r="C19034" s="21"/>
      <c r="E19034" s="21"/>
      <c r="G19034" s="20"/>
      <c r="I19034" s="20"/>
      <c r="O19034" s="20"/>
      <c r="P19034" s="20"/>
    </row>
    <row r="19035" spans="3:16" x14ac:dyDescent="0.35">
      <c r="C19035" s="21"/>
      <c r="E19035" s="21"/>
      <c r="G19035" s="20"/>
      <c r="I19035" s="20"/>
      <c r="O19035" s="20"/>
      <c r="P19035" s="20"/>
    </row>
    <row r="19036" spans="3:16" x14ac:dyDescent="0.35">
      <c r="C19036" s="21"/>
      <c r="E19036" s="21"/>
      <c r="G19036" s="20"/>
      <c r="I19036" s="20"/>
      <c r="O19036" s="20"/>
      <c r="P19036" s="20"/>
    </row>
    <row r="19037" spans="3:16" x14ac:dyDescent="0.35">
      <c r="C19037" s="21"/>
      <c r="E19037" s="21"/>
      <c r="G19037" s="20"/>
      <c r="I19037" s="20"/>
      <c r="O19037" s="20"/>
      <c r="P19037" s="20"/>
    </row>
    <row r="19038" spans="3:16" x14ac:dyDescent="0.35">
      <c r="C19038" s="21"/>
      <c r="E19038" s="21"/>
      <c r="G19038" s="20"/>
      <c r="I19038" s="20"/>
      <c r="O19038" s="20"/>
      <c r="P19038" s="20"/>
    </row>
    <row r="19039" spans="3:16" x14ac:dyDescent="0.35">
      <c r="C19039" s="21"/>
      <c r="E19039" s="21"/>
      <c r="G19039" s="20"/>
      <c r="I19039" s="20"/>
      <c r="O19039" s="20"/>
      <c r="P19039" s="20"/>
    </row>
    <row r="19040" spans="3:16" x14ac:dyDescent="0.35">
      <c r="C19040" s="21"/>
      <c r="E19040" s="21"/>
      <c r="G19040" s="20"/>
      <c r="I19040" s="20"/>
      <c r="O19040" s="20"/>
      <c r="P19040" s="20"/>
    </row>
    <row r="19041" spans="3:16" x14ac:dyDescent="0.35">
      <c r="C19041" s="21"/>
      <c r="E19041" s="21"/>
      <c r="G19041" s="20"/>
      <c r="I19041" s="20"/>
      <c r="O19041" s="20"/>
      <c r="P19041" s="20"/>
    </row>
    <row r="19042" spans="3:16" x14ac:dyDescent="0.35">
      <c r="C19042" s="21"/>
      <c r="E19042" s="21"/>
      <c r="G19042" s="20"/>
      <c r="I19042" s="20"/>
      <c r="O19042" s="20"/>
      <c r="P19042" s="20"/>
    </row>
    <row r="19043" spans="3:16" x14ac:dyDescent="0.35">
      <c r="C19043" s="21"/>
      <c r="E19043" s="21"/>
      <c r="G19043" s="20"/>
      <c r="I19043" s="20"/>
      <c r="O19043" s="20"/>
      <c r="P19043" s="20"/>
    </row>
    <row r="19044" spans="3:16" x14ac:dyDescent="0.35">
      <c r="C19044" s="21"/>
      <c r="E19044" s="21"/>
      <c r="G19044" s="20"/>
      <c r="I19044" s="20"/>
      <c r="O19044" s="20"/>
      <c r="P19044" s="20"/>
    </row>
    <row r="19045" spans="3:16" x14ac:dyDescent="0.35">
      <c r="C19045" s="21"/>
      <c r="E19045" s="21"/>
      <c r="G19045" s="20"/>
      <c r="I19045" s="20"/>
      <c r="O19045" s="20"/>
      <c r="P19045" s="20"/>
    </row>
    <row r="19046" spans="3:16" x14ac:dyDescent="0.35">
      <c r="C19046" s="21"/>
      <c r="E19046" s="21"/>
      <c r="G19046" s="20"/>
      <c r="I19046" s="20"/>
      <c r="O19046" s="20"/>
      <c r="P19046" s="20"/>
    </row>
    <row r="19047" spans="3:16" x14ac:dyDescent="0.35">
      <c r="C19047" s="21"/>
      <c r="E19047" s="21"/>
      <c r="G19047" s="20"/>
      <c r="I19047" s="20"/>
      <c r="O19047" s="20"/>
      <c r="P19047" s="20"/>
    </row>
    <row r="19048" spans="3:16" x14ac:dyDescent="0.35">
      <c r="C19048" s="21"/>
      <c r="E19048" s="21"/>
      <c r="G19048" s="20"/>
      <c r="I19048" s="20"/>
      <c r="O19048" s="20"/>
      <c r="P19048" s="20"/>
    </row>
    <row r="19049" spans="3:16" x14ac:dyDescent="0.35">
      <c r="C19049" s="21"/>
      <c r="E19049" s="21"/>
      <c r="G19049" s="20"/>
      <c r="I19049" s="20"/>
      <c r="O19049" s="20"/>
      <c r="P19049" s="20"/>
    </row>
    <row r="19050" spans="3:16" x14ac:dyDescent="0.35">
      <c r="C19050" s="21"/>
      <c r="E19050" s="21"/>
      <c r="G19050" s="20"/>
      <c r="I19050" s="20"/>
      <c r="O19050" s="20"/>
      <c r="P19050" s="20"/>
    </row>
    <row r="19051" spans="3:16" x14ac:dyDescent="0.35">
      <c r="C19051" s="21"/>
      <c r="E19051" s="21"/>
      <c r="G19051" s="20"/>
      <c r="I19051" s="20"/>
      <c r="O19051" s="20"/>
      <c r="P19051" s="20"/>
    </row>
    <row r="19052" spans="3:16" x14ac:dyDescent="0.35">
      <c r="C19052" s="21"/>
      <c r="E19052" s="21"/>
      <c r="G19052" s="20"/>
      <c r="I19052" s="20"/>
      <c r="O19052" s="20"/>
      <c r="P19052" s="20"/>
    </row>
    <row r="19053" spans="3:16" x14ac:dyDescent="0.35">
      <c r="C19053" s="21"/>
      <c r="E19053" s="21"/>
      <c r="G19053" s="20"/>
      <c r="I19053" s="20"/>
      <c r="O19053" s="20"/>
      <c r="P19053" s="20"/>
    </row>
    <row r="19054" spans="3:16" x14ac:dyDescent="0.35">
      <c r="C19054" s="21"/>
      <c r="E19054" s="21"/>
      <c r="G19054" s="20"/>
      <c r="I19054" s="20"/>
      <c r="O19054" s="20"/>
      <c r="P19054" s="20"/>
    </row>
    <row r="19055" spans="3:16" x14ac:dyDescent="0.35">
      <c r="C19055" s="21"/>
      <c r="E19055" s="21"/>
      <c r="G19055" s="20"/>
      <c r="I19055" s="20"/>
      <c r="O19055" s="20"/>
      <c r="P19055" s="20"/>
    </row>
    <row r="19056" spans="3:16" x14ac:dyDescent="0.35">
      <c r="C19056" s="21"/>
      <c r="E19056" s="21"/>
      <c r="G19056" s="20"/>
      <c r="I19056" s="20"/>
      <c r="O19056" s="20"/>
      <c r="P19056" s="20"/>
    </row>
    <row r="19057" spans="3:16" x14ac:dyDescent="0.35">
      <c r="C19057" s="21"/>
      <c r="E19057" s="21"/>
      <c r="G19057" s="20"/>
      <c r="I19057" s="20"/>
      <c r="O19057" s="20"/>
      <c r="P19057" s="20"/>
    </row>
    <row r="19058" spans="3:16" x14ac:dyDescent="0.35">
      <c r="C19058" s="21"/>
      <c r="E19058" s="21"/>
      <c r="G19058" s="20"/>
      <c r="I19058" s="20"/>
      <c r="O19058" s="20"/>
      <c r="P19058" s="20"/>
    </row>
    <row r="19059" spans="3:16" x14ac:dyDescent="0.35">
      <c r="C19059" s="21"/>
      <c r="E19059" s="21"/>
      <c r="G19059" s="20"/>
      <c r="I19059" s="20"/>
      <c r="O19059" s="20"/>
      <c r="P19059" s="20"/>
    </row>
    <row r="19060" spans="3:16" x14ac:dyDescent="0.35">
      <c r="C19060" s="21"/>
      <c r="E19060" s="21"/>
      <c r="G19060" s="20"/>
      <c r="I19060" s="20"/>
      <c r="O19060" s="20"/>
      <c r="P19060" s="20"/>
    </row>
    <row r="19061" spans="3:16" x14ac:dyDescent="0.35">
      <c r="C19061" s="21"/>
      <c r="E19061" s="21"/>
      <c r="G19061" s="20"/>
      <c r="I19061" s="20"/>
      <c r="O19061" s="20"/>
      <c r="P19061" s="20"/>
    </row>
    <row r="19062" spans="3:16" x14ac:dyDescent="0.35">
      <c r="C19062" s="21"/>
      <c r="E19062" s="21"/>
      <c r="G19062" s="20"/>
      <c r="I19062" s="20"/>
      <c r="O19062" s="20"/>
      <c r="P19062" s="20"/>
    </row>
    <row r="19063" spans="3:16" x14ac:dyDescent="0.35">
      <c r="C19063" s="21"/>
      <c r="E19063" s="21"/>
      <c r="G19063" s="20"/>
      <c r="I19063" s="20"/>
      <c r="O19063" s="20"/>
      <c r="P19063" s="20"/>
    </row>
    <row r="19064" spans="3:16" x14ac:dyDescent="0.35">
      <c r="C19064" s="21"/>
      <c r="E19064" s="21"/>
      <c r="G19064" s="20"/>
      <c r="I19064" s="20"/>
      <c r="O19064" s="20"/>
      <c r="P19064" s="20"/>
    </row>
    <row r="19065" spans="3:16" x14ac:dyDescent="0.35">
      <c r="C19065" s="21"/>
      <c r="E19065" s="21"/>
      <c r="G19065" s="20"/>
      <c r="I19065" s="20"/>
      <c r="O19065" s="20"/>
      <c r="P19065" s="20"/>
    </row>
    <row r="19066" spans="3:16" x14ac:dyDescent="0.35">
      <c r="C19066" s="21"/>
      <c r="E19066" s="21"/>
      <c r="G19066" s="20"/>
      <c r="I19066" s="20"/>
      <c r="O19066" s="20"/>
      <c r="P19066" s="20"/>
    </row>
    <row r="19067" spans="3:16" x14ac:dyDescent="0.35">
      <c r="C19067" s="21"/>
      <c r="E19067" s="21"/>
      <c r="G19067" s="20"/>
      <c r="I19067" s="20"/>
      <c r="O19067" s="20"/>
      <c r="P19067" s="20"/>
    </row>
    <row r="19068" spans="3:16" x14ac:dyDescent="0.35">
      <c r="C19068" s="21"/>
      <c r="E19068" s="21"/>
      <c r="G19068" s="20"/>
      <c r="I19068" s="20"/>
      <c r="O19068" s="20"/>
      <c r="P19068" s="20"/>
    </row>
    <row r="19069" spans="3:16" x14ac:dyDescent="0.35">
      <c r="C19069" s="21"/>
      <c r="E19069" s="21"/>
      <c r="G19069" s="20"/>
      <c r="I19069" s="20"/>
      <c r="O19069" s="20"/>
      <c r="P19069" s="20"/>
    </row>
    <row r="19070" spans="3:16" x14ac:dyDescent="0.35">
      <c r="C19070" s="21"/>
      <c r="E19070" s="21"/>
      <c r="G19070" s="20"/>
      <c r="I19070" s="20"/>
      <c r="O19070" s="20"/>
      <c r="P19070" s="20"/>
    </row>
    <row r="19071" spans="3:16" x14ac:dyDescent="0.35">
      <c r="C19071" s="21"/>
      <c r="E19071" s="21"/>
      <c r="G19071" s="20"/>
      <c r="I19071" s="20"/>
      <c r="O19071" s="20"/>
      <c r="P19071" s="20"/>
    </row>
    <row r="19072" spans="3:16" x14ac:dyDescent="0.35">
      <c r="C19072" s="21"/>
      <c r="E19072" s="21"/>
      <c r="G19072" s="20"/>
      <c r="I19072" s="20"/>
      <c r="O19072" s="20"/>
      <c r="P19072" s="20"/>
    </row>
    <row r="19073" spans="3:16" x14ac:dyDescent="0.35">
      <c r="C19073" s="21"/>
      <c r="E19073" s="21"/>
      <c r="G19073" s="20"/>
      <c r="I19073" s="20"/>
      <c r="O19073" s="20"/>
      <c r="P19073" s="20"/>
    </row>
    <row r="19074" spans="3:16" x14ac:dyDescent="0.35">
      <c r="C19074" s="21"/>
      <c r="E19074" s="21"/>
      <c r="G19074" s="20"/>
      <c r="I19074" s="20"/>
      <c r="O19074" s="20"/>
      <c r="P19074" s="20"/>
    </row>
    <row r="19075" spans="3:16" x14ac:dyDescent="0.35">
      <c r="C19075" s="21"/>
      <c r="E19075" s="21"/>
      <c r="G19075" s="20"/>
      <c r="I19075" s="20"/>
      <c r="O19075" s="20"/>
      <c r="P19075" s="20"/>
    </row>
    <row r="19076" spans="3:16" x14ac:dyDescent="0.35">
      <c r="C19076" s="21"/>
      <c r="E19076" s="21"/>
      <c r="G19076" s="20"/>
      <c r="I19076" s="20"/>
      <c r="O19076" s="20"/>
      <c r="P19076" s="20"/>
    </row>
    <row r="19077" spans="3:16" x14ac:dyDescent="0.35">
      <c r="C19077" s="21"/>
      <c r="E19077" s="21"/>
      <c r="G19077" s="20"/>
      <c r="I19077" s="20"/>
      <c r="O19077" s="20"/>
      <c r="P19077" s="20"/>
    </row>
    <row r="19078" spans="3:16" x14ac:dyDescent="0.35">
      <c r="C19078" s="21"/>
      <c r="E19078" s="21"/>
      <c r="G19078" s="20"/>
      <c r="I19078" s="20"/>
      <c r="O19078" s="20"/>
      <c r="P19078" s="20"/>
    </row>
    <row r="19079" spans="3:16" x14ac:dyDescent="0.35">
      <c r="C19079" s="21"/>
      <c r="E19079" s="21"/>
      <c r="G19079" s="20"/>
      <c r="I19079" s="20"/>
      <c r="O19079" s="20"/>
      <c r="P19079" s="20"/>
    </row>
    <row r="19080" spans="3:16" x14ac:dyDescent="0.35">
      <c r="C19080" s="21"/>
      <c r="E19080" s="21"/>
      <c r="G19080" s="20"/>
      <c r="I19080" s="20"/>
      <c r="O19080" s="20"/>
      <c r="P19080" s="20"/>
    </row>
    <row r="19081" spans="3:16" x14ac:dyDescent="0.35">
      <c r="C19081" s="21"/>
      <c r="E19081" s="21"/>
      <c r="G19081" s="20"/>
      <c r="I19081" s="20"/>
      <c r="O19081" s="20"/>
      <c r="P19081" s="20"/>
    </row>
    <row r="19082" spans="3:16" x14ac:dyDescent="0.35">
      <c r="C19082" s="21"/>
      <c r="E19082" s="21"/>
      <c r="G19082" s="20"/>
      <c r="I19082" s="20"/>
      <c r="O19082" s="20"/>
      <c r="P19082" s="20"/>
    </row>
    <row r="19083" spans="3:16" x14ac:dyDescent="0.35">
      <c r="C19083" s="21"/>
      <c r="E19083" s="21"/>
      <c r="G19083" s="20"/>
      <c r="I19083" s="20"/>
      <c r="O19083" s="20"/>
      <c r="P19083" s="20"/>
    </row>
    <row r="19084" spans="3:16" x14ac:dyDescent="0.35">
      <c r="C19084" s="21"/>
      <c r="E19084" s="21"/>
      <c r="G19084" s="20"/>
      <c r="I19084" s="20"/>
      <c r="O19084" s="20"/>
      <c r="P19084" s="20"/>
    </row>
    <row r="19085" spans="3:16" x14ac:dyDescent="0.35">
      <c r="C19085" s="21"/>
      <c r="E19085" s="21"/>
      <c r="G19085" s="20"/>
      <c r="I19085" s="20"/>
      <c r="O19085" s="20"/>
      <c r="P19085" s="20"/>
    </row>
    <row r="19086" spans="3:16" x14ac:dyDescent="0.35">
      <c r="C19086" s="21"/>
      <c r="E19086" s="21"/>
      <c r="G19086" s="20"/>
      <c r="I19086" s="20"/>
      <c r="O19086" s="20"/>
      <c r="P19086" s="20"/>
    </row>
    <row r="19087" spans="3:16" x14ac:dyDescent="0.35">
      <c r="C19087" s="21"/>
      <c r="E19087" s="21"/>
      <c r="G19087" s="20"/>
      <c r="I19087" s="20"/>
      <c r="O19087" s="20"/>
      <c r="P19087" s="20"/>
    </row>
    <row r="19088" spans="3:16" x14ac:dyDescent="0.35">
      <c r="C19088" s="21"/>
      <c r="E19088" s="21"/>
      <c r="G19088" s="20"/>
      <c r="I19088" s="20"/>
      <c r="O19088" s="20"/>
      <c r="P19088" s="20"/>
    </row>
    <row r="19089" spans="3:16" x14ac:dyDescent="0.35">
      <c r="C19089" s="21"/>
      <c r="E19089" s="21"/>
      <c r="G19089" s="20"/>
      <c r="I19089" s="20"/>
      <c r="O19089" s="20"/>
      <c r="P19089" s="20"/>
    </row>
    <row r="19090" spans="3:16" x14ac:dyDescent="0.35">
      <c r="C19090" s="21"/>
      <c r="E19090" s="21"/>
      <c r="G19090" s="20"/>
      <c r="I19090" s="20"/>
      <c r="O19090" s="20"/>
      <c r="P19090" s="20"/>
    </row>
    <row r="19091" spans="3:16" x14ac:dyDescent="0.35">
      <c r="C19091" s="21"/>
      <c r="E19091" s="21"/>
      <c r="G19091" s="20"/>
      <c r="I19091" s="20"/>
      <c r="O19091" s="20"/>
      <c r="P19091" s="20"/>
    </row>
    <row r="19092" spans="3:16" x14ac:dyDescent="0.35">
      <c r="C19092" s="21"/>
      <c r="E19092" s="21"/>
      <c r="G19092" s="20"/>
      <c r="I19092" s="20"/>
      <c r="O19092" s="20"/>
      <c r="P19092" s="20"/>
    </row>
    <row r="19093" spans="3:16" x14ac:dyDescent="0.35">
      <c r="C19093" s="21"/>
      <c r="E19093" s="21"/>
      <c r="G19093" s="20"/>
      <c r="I19093" s="20"/>
      <c r="O19093" s="20"/>
      <c r="P19093" s="20"/>
    </row>
    <row r="19094" spans="3:16" x14ac:dyDescent="0.35">
      <c r="C19094" s="21"/>
      <c r="E19094" s="21"/>
      <c r="G19094" s="20"/>
      <c r="I19094" s="20"/>
      <c r="O19094" s="20"/>
      <c r="P19094" s="20"/>
    </row>
    <row r="19095" spans="3:16" x14ac:dyDescent="0.35">
      <c r="C19095" s="21"/>
      <c r="E19095" s="21"/>
      <c r="G19095" s="20"/>
      <c r="I19095" s="20"/>
      <c r="O19095" s="20"/>
      <c r="P19095" s="20"/>
    </row>
    <row r="19096" spans="3:16" x14ac:dyDescent="0.35">
      <c r="C19096" s="21"/>
      <c r="E19096" s="21"/>
      <c r="G19096" s="20"/>
      <c r="I19096" s="20"/>
      <c r="O19096" s="20"/>
      <c r="P19096" s="20"/>
    </row>
    <row r="19097" spans="3:16" x14ac:dyDescent="0.35">
      <c r="C19097" s="21"/>
      <c r="E19097" s="21"/>
      <c r="G19097" s="20"/>
      <c r="I19097" s="20"/>
      <c r="O19097" s="20"/>
      <c r="P19097" s="20"/>
    </row>
    <row r="19098" spans="3:16" x14ac:dyDescent="0.35">
      <c r="C19098" s="21"/>
      <c r="E19098" s="21"/>
      <c r="G19098" s="20"/>
      <c r="I19098" s="20"/>
      <c r="O19098" s="20"/>
      <c r="P19098" s="20"/>
    </row>
    <row r="19099" spans="3:16" x14ac:dyDescent="0.35">
      <c r="C19099" s="21"/>
      <c r="E19099" s="21"/>
      <c r="G19099" s="20"/>
      <c r="I19099" s="20"/>
      <c r="O19099" s="20"/>
      <c r="P19099" s="20"/>
    </row>
    <row r="19100" spans="3:16" x14ac:dyDescent="0.35">
      <c r="C19100" s="21"/>
      <c r="E19100" s="21"/>
      <c r="G19100" s="20"/>
      <c r="I19100" s="20"/>
      <c r="O19100" s="20"/>
      <c r="P19100" s="20"/>
    </row>
    <row r="19101" spans="3:16" x14ac:dyDescent="0.35">
      <c r="C19101" s="21"/>
      <c r="E19101" s="21"/>
      <c r="G19101" s="20"/>
      <c r="I19101" s="20"/>
      <c r="O19101" s="20"/>
      <c r="P19101" s="20"/>
    </row>
    <row r="19102" spans="3:16" x14ac:dyDescent="0.35">
      <c r="C19102" s="21"/>
      <c r="E19102" s="21"/>
      <c r="G19102" s="20"/>
      <c r="I19102" s="20"/>
      <c r="O19102" s="20"/>
      <c r="P19102" s="20"/>
    </row>
    <row r="19103" spans="3:16" x14ac:dyDescent="0.35">
      <c r="C19103" s="21"/>
      <c r="E19103" s="21"/>
      <c r="G19103" s="20"/>
      <c r="I19103" s="20"/>
      <c r="O19103" s="20"/>
      <c r="P19103" s="20"/>
    </row>
    <row r="19104" spans="3:16" x14ac:dyDescent="0.35">
      <c r="C19104" s="21"/>
      <c r="E19104" s="21"/>
      <c r="G19104" s="20"/>
      <c r="I19104" s="20"/>
      <c r="O19104" s="20"/>
      <c r="P19104" s="20"/>
    </row>
    <row r="19105" spans="3:16" x14ac:dyDescent="0.35">
      <c r="C19105" s="21"/>
      <c r="E19105" s="21"/>
      <c r="G19105" s="20"/>
      <c r="I19105" s="20"/>
      <c r="O19105" s="20"/>
      <c r="P19105" s="20"/>
    </row>
    <row r="19106" spans="3:16" x14ac:dyDescent="0.35">
      <c r="C19106" s="21"/>
      <c r="E19106" s="21"/>
      <c r="G19106" s="20"/>
      <c r="I19106" s="20"/>
      <c r="O19106" s="20"/>
      <c r="P19106" s="20"/>
    </row>
    <row r="19107" spans="3:16" x14ac:dyDescent="0.35">
      <c r="C19107" s="21"/>
      <c r="E19107" s="21"/>
      <c r="G19107" s="20"/>
      <c r="I19107" s="20"/>
      <c r="O19107" s="20"/>
      <c r="P19107" s="20"/>
    </row>
    <row r="19108" spans="3:16" x14ac:dyDescent="0.35">
      <c r="C19108" s="21"/>
      <c r="E19108" s="21"/>
      <c r="G19108" s="20"/>
      <c r="I19108" s="20"/>
      <c r="O19108" s="20"/>
      <c r="P19108" s="20"/>
    </row>
    <row r="19109" spans="3:16" x14ac:dyDescent="0.35">
      <c r="C19109" s="21"/>
      <c r="E19109" s="21"/>
      <c r="G19109" s="20"/>
      <c r="I19109" s="20"/>
      <c r="O19109" s="20"/>
      <c r="P19109" s="20"/>
    </row>
    <row r="19110" spans="3:16" x14ac:dyDescent="0.35">
      <c r="C19110" s="21"/>
      <c r="E19110" s="21"/>
      <c r="G19110" s="20"/>
      <c r="I19110" s="20"/>
      <c r="O19110" s="20"/>
      <c r="P19110" s="20"/>
    </row>
    <row r="19111" spans="3:16" x14ac:dyDescent="0.35">
      <c r="C19111" s="21"/>
      <c r="E19111" s="21"/>
      <c r="G19111" s="20"/>
      <c r="I19111" s="20"/>
      <c r="O19111" s="20"/>
      <c r="P19111" s="20"/>
    </row>
    <row r="19112" spans="3:16" x14ac:dyDescent="0.35">
      <c r="C19112" s="21"/>
      <c r="E19112" s="21"/>
      <c r="G19112" s="20"/>
      <c r="I19112" s="20"/>
      <c r="O19112" s="20"/>
      <c r="P19112" s="20"/>
    </row>
    <row r="19113" spans="3:16" x14ac:dyDescent="0.35">
      <c r="C19113" s="21"/>
      <c r="E19113" s="21"/>
      <c r="G19113" s="20"/>
      <c r="I19113" s="20"/>
      <c r="O19113" s="20"/>
      <c r="P19113" s="20"/>
    </row>
    <row r="19114" spans="3:16" x14ac:dyDescent="0.35">
      <c r="C19114" s="21"/>
      <c r="E19114" s="21"/>
      <c r="G19114" s="20"/>
      <c r="I19114" s="20"/>
      <c r="O19114" s="20"/>
      <c r="P19114" s="20"/>
    </row>
    <row r="19115" spans="3:16" x14ac:dyDescent="0.35">
      <c r="C19115" s="21"/>
      <c r="E19115" s="21"/>
      <c r="G19115" s="20"/>
      <c r="I19115" s="20"/>
      <c r="O19115" s="20"/>
      <c r="P19115" s="20"/>
    </row>
    <row r="19116" spans="3:16" x14ac:dyDescent="0.35">
      <c r="C19116" s="21"/>
      <c r="E19116" s="21"/>
      <c r="G19116" s="20"/>
      <c r="I19116" s="20"/>
      <c r="O19116" s="20"/>
      <c r="P19116" s="20"/>
    </row>
    <row r="19117" spans="3:16" x14ac:dyDescent="0.35">
      <c r="C19117" s="21"/>
      <c r="E19117" s="21"/>
      <c r="G19117" s="20"/>
      <c r="I19117" s="20"/>
      <c r="O19117" s="20"/>
      <c r="P19117" s="20"/>
    </row>
    <row r="19118" spans="3:16" x14ac:dyDescent="0.35">
      <c r="C19118" s="21"/>
      <c r="E19118" s="21"/>
      <c r="G19118" s="20"/>
      <c r="I19118" s="20"/>
      <c r="O19118" s="20"/>
      <c r="P19118" s="20"/>
    </row>
    <row r="19119" spans="3:16" x14ac:dyDescent="0.35">
      <c r="C19119" s="21"/>
      <c r="E19119" s="21"/>
      <c r="G19119" s="20"/>
      <c r="I19119" s="20"/>
      <c r="O19119" s="20"/>
      <c r="P19119" s="20"/>
    </row>
    <row r="19120" spans="3:16" x14ac:dyDescent="0.35">
      <c r="C19120" s="21"/>
      <c r="E19120" s="21"/>
      <c r="G19120" s="20"/>
      <c r="I19120" s="20"/>
      <c r="O19120" s="20"/>
      <c r="P19120" s="20"/>
    </row>
    <row r="19121" spans="3:16" x14ac:dyDescent="0.35">
      <c r="C19121" s="21"/>
      <c r="E19121" s="21"/>
      <c r="G19121" s="20"/>
      <c r="I19121" s="20"/>
      <c r="O19121" s="20"/>
      <c r="P19121" s="20"/>
    </row>
    <row r="19122" spans="3:16" x14ac:dyDescent="0.35">
      <c r="C19122" s="21"/>
      <c r="E19122" s="21"/>
      <c r="G19122" s="20"/>
      <c r="I19122" s="20"/>
      <c r="O19122" s="20"/>
      <c r="P19122" s="20"/>
    </row>
    <row r="19123" spans="3:16" x14ac:dyDescent="0.35">
      <c r="C19123" s="21"/>
      <c r="E19123" s="21"/>
      <c r="G19123" s="20"/>
      <c r="I19123" s="20"/>
      <c r="O19123" s="20"/>
      <c r="P19123" s="20"/>
    </row>
    <row r="19124" spans="3:16" x14ac:dyDescent="0.35">
      <c r="C19124" s="21"/>
      <c r="E19124" s="21"/>
      <c r="G19124" s="20"/>
      <c r="I19124" s="20"/>
      <c r="O19124" s="20"/>
      <c r="P19124" s="20"/>
    </row>
    <row r="19125" spans="3:16" x14ac:dyDescent="0.35">
      <c r="C19125" s="21"/>
      <c r="E19125" s="21"/>
      <c r="G19125" s="20"/>
      <c r="I19125" s="20"/>
      <c r="O19125" s="20"/>
      <c r="P19125" s="20"/>
    </row>
    <row r="19126" spans="3:16" x14ac:dyDescent="0.35">
      <c r="C19126" s="21"/>
      <c r="E19126" s="21"/>
      <c r="G19126" s="20"/>
      <c r="I19126" s="20"/>
      <c r="O19126" s="20"/>
      <c r="P19126" s="20"/>
    </row>
    <row r="19127" spans="3:16" x14ac:dyDescent="0.35">
      <c r="C19127" s="21"/>
      <c r="E19127" s="21"/>
      <c r="G19127" s="20"/>
      <c r="I19127" s="20"/>
      <c r="O19127" s="20"/>
      <c r="P19127" s="20"/>
    </row>
    <row r="19128" spans="3:16" x14ac:dyDescent="0.35">
      <c r="C19128" s="21"/>
      <c r="E19128" s="21"/>
      <c r="G19128" s="20"/>
      <c r="I19128" s="20"/>
      <c r="O19128" s="20"/>
      <c r="P19128" s="20"/>
    </row>
    <row r="19129" spans="3:16" x14ac:dyDescent="0.35">
      <c r="C19129" s="21"/>
      <c r="E19129" s="21"/>
      <c r="G19129" s="20"/>
      <c r="I19129" s="20"/>
      <c r="O19129" s="20"/>
      <c r="P19129" s="20"/>
    </row>
    <row r="19130" spans="3:16" x14ac:dyDescent="0.35">
      <c r="C19130" s="21"/>
      <c r="E19130" s="21"/>
      <c r="G19130" s="20"/>
      <c r="I19130" s="20"/>
      <c r="O19130" s="20"/>
      <c r="P19130" s="20"/>
    </row>
    <row r="19131" spans="3:16" x14ac:dyDescent="0.35">
      <c r="C19131" s="21"/>
      <c r="E19131" s="21"/>
      <c r="G19131" s="20"/>
      <c r="I19131" s="20"/>
      <c r="O19131" s="20"/>
      <c r="P19131" s="20"/>
    </row>
    <row r="19132" spans="3:16" x14ac:dyDescent="0.35">
      <c r="C19132" s="21"/>
      <c r="E19132" s="21"/>
      <c r="G19132" s="20"/>
      <c r="I19132" s="20"/>
      <c r="O19132" s="20"/>
      <c r="P19132" s="20"/>
    </row>
    <row r="19133" spans="3:16" x14ac:dyDescent="0.35">
      <c r="C19133" s="21"/>
      <c r="E19133" s="21"/>
      <c r="G19133" s="20"/>
      <c r="I19133" s="20"/>
      <c r="O19133" s="20"/>
      <c r="P19133" s="20"/>
    </row>
    <row r="19134" spans="3:16" x14ac:dyDescent="0.35">
      <c r="C19134" s="21"/>
      <c r="E19134" s="21"/>
      <c r="G19134" s="20"/>
      <c r="I19134" s="20"/>
      <c r="O19134" s="20"/>
      <c r="P19134" s="20"/>
    </row>
    <row r="19135" spans="3:16" x14ac:dyDescent="0.35">
      <c r="C19135" s="21"/>
      <c r="E19135" s="21"/>
      <c r="G19135" s="20"/>
      <c r="I19135" s="20"/>
      <c r="O19135" s="20"/>
      <c r="P19135" s="20"/>
    </row>
    <row r="19136" spans="3:16" x14ac:dyDescent="0.35">
      <c r="C19136" s="21"/>
      <c r="E19136" s="21"/>
      <c r="G19136" s="20"/>
      <c r="I19136" s="20"/>
      <c r="O19136" s="20"/>
      <c r="P19136" s="20"/>
    </row>
    <row r="19137" spans="3:16" x14ac:dyDescent="0.35">
      <c r="C19137" s="21"/>
      <c r="E19137" s="21"/>
      <c r="G19137" s="20"/>
      <c r="I19137" s="20"/>
      <c r="O19137" s="20"/>
      <c r="P19137" s="20"/>
    </row>
    <row r="19138" spans="3:16" x14ac:dyDescent="0.35">
      <c r="C19138" s="21"/>
      <c r="E19138" s="21"/>
      <c r="G19138" s="20"/>
      <c r="I19138" s="20"/>
      <c r="O19138" s="20"/>
      <c r="P19138" s="20"/>
    </row>
    <row r="19139" spans="3:16" x14ac:dyDescent="0.35">
      <c r="C19139" s="21"/>
      <c r="E19139" s="21"/>
      <c r="G19139" s="20"/>
      <c r="I19139" s="20"/>
      <c r="O19139" s="20"/>
      <c r="P19139" s="20"/>
    </row>
    <row r="19140" spans="3:16" x14ac:dyDescent="0.35">
      <c r="C19140" s="21"/>
      <c r="E19140" s="21"/>
      <c r="G19140" s="20"/>
      <c r="I19140" s="20"/>
      <c r="O19140" s="20"/>
      <c r="P19140" s="20"/>
    </row>
    <row r="19141" spans="3:16" x14ac:dyDescent="0.35">
      <c r="C19141" s="21"/>
      <c r="E19141" s="21"/>
      <c r="G19141" s="20"/>
      <c r="I19141" s="20"/>
      <c r="O19141" s="20"/>
      <c r="P19141" s="20"/>
    </row>
    <row r="19142" spans="3:16" x14ac:dyDescent="0.35">
      <c r="C19142" s="21"/>
      <c r="E19142" s="21"/>
      <c r="G19142" s="20"/>
      <c r="I19142" s="20"/>
      <c r="O19142" s="20"/>
      <c r="P19142" s="20"/>
    </row>
    <row r="19143" spans="3:16" x14ac:dyDescent="0.35">
      <c r="C19143" s="21"/>
      <c r="E19143" s="21"/>
      <c r="G19143" s="20"/>
      <c r="I19143" s="20"/>
      <c r="O19143" s="20"/>
      <c r="P19143" s="20"/>
    </row>
    <row r="19144" spans="3:16" x14ac:dyDescent="0.35">
      <c r="C19144" s="21"/>
      <c r="E19144" s="21"/>
      <c r="G19144" s="20"/>
      <c r="I19144" s="20"/>
      <c r="O19144" s="20"/>
      <c r="P19144" s="20"/>
    </row>
    <row r="19145" spans="3:16" x14ac:dyDescent="0.35">
      <c r="C19145" s="21"/>
      <c r="E19145" s="21"/>
      <c r="G19145" s="20"/>
      <c r="I19145" s="20"/>
      <c r="O19145" s="20"/>
      <c r="P19145" s="20"/>
    </row>
    <row r="19146" spans="3:16" x14ac:dyDescent="0.35">
      <c r="C19146" s="21"/>
      <c r="E19146" s="21"/>
      <c r="G19146" s="20"/>
      <c r="I19146" s="20"/>
      <c r="O19146" s="20"/>
      <c r="P19146" s="20"/>
    </row>
    <row r="19147" spans="3:16" x14ac:dyDescent="0.35">
      <c r="C19147" s="21"/>
      <c r="E19147" s="21"/>
      <c r="G19147" s="20"/>
      <c r="I19147" s="20"/>
      <c r="O19147" s="20"/>
      <c r="P19147" s="20"/>
    </row>
    <row r="19148" spans="3:16" x14ac:dyDescent="0.35">
      <c r="C19148" s="21"/>
      <c r="E19148" s="21"/>
      <c r="G19148" s="20"/>
      <c r="I19148" s="20"/>
      <c r="O19148" s="20"/>
      <c r="P19148" s="20"/>
    </row>
    <row r="19149" spans="3:16" x14ac:dyDescent="0.35">
      <c r="C19149" s="21"/>
      <c r="E19149" s="21"/>
      <c r="G19149" s="20"/>
      <c r="I19149" s="20"/>
      <c r="O19149" s="20"/>
      <c r="P19149" s="20"/>
    </row>
    <row r="19150" spans="3:16" x14ac:dyDescent="0.35">
      <c r="C19150" s="21"/>
      <c r="E19150" s="21"/>
      <c r="G19150" s="20"/>
      <c r="I19150" s="20"/>
      <c r="O19150" s="20"/>
      <c r="P19150" s="20"/>
    </row>
    <row r="19151" spans="3:16" x14ac:dyDescent="0.35">
      <c r="C19151" s="21"/>
      <c r="E19151" s="21"/>
      <c r="G19151" s="20"/>
      <c r="I19151" s="20"/>
      <c r="O19151" s="20"/>
      <c r="P19151" s="20"/>
    </row>
    <row r="19152" spans="3:16" x14ac:dyDescent="0.35">
      <c r="C19152" s="21"/>
      <c r="E19152" s="21"/>
      <c r="G19152" s="20"/>
      <c r="I19152" s="20"/>
      <c r="O19152" s="20"/>
      <c r="P19152" s="20"/>
    </row>
    <row r="19153" spans="3:16" x14ac:dyDescent="0.35">
      <c r="C19153" s="21"/>
      <c r="E19153" s="21"/>
      <c r="G19153" s="20"/>
      <c r="I19153" s="20"/>
      <c r="O19153" s="20"/>
      <c r="P19153" s="20"/>
    </row>
    <row r="19154" spans="3:16" x14ac:dyDescent="0.35">
      <c r="C19154" s="21"/>
      <c r="E19154" s="21"/>
      <c r="G19154" s="20"/>
      <c r="I19154" s="20"/>
      <c r="O19154" s="20"/>
      <c r="P19154" s="20"/>
    </row>
    <row r="19155" spans="3:16" x14ac:dyDescent="0.35">
      <c r="C19155" s="21"/>
      <c r="E19155" s="21"/>
      <c r="G19155" s="20"/>
      <c r="I19155" s="20"/>
      <c r="O19155" s="20"/>
      <c r="P19155" s="20"/>
    </row>
    <row r="19156" spans="3:16" x14ac:dyDescent="0.35">
      <c r="C19156" s="21"/>
      <c r="E19156" s="21"/>
      <c r="G19156" s="20"/>
      <c r="I19156" s="20"/>
      <c r="O19156" s="20"/>
      <c r="P19156" s="20"/>
    </row>
    <row r="19157" spans="3:16" x14ac:dyDescent="0.35">
      <c r="C19157" s="21"/>
      <c r="E19157" s="21"/>
      <c r="G19157" s="20"/>
      <c r="I19157" s="20"/>
      <c r="O19157" s="20"/>
      <c r="P19157" s="20"/>
    </row>
    <row r="19158" spans="3:16" x14ac:dyDescent="0.35">
      <c r="C19158" s="21"/>
      <c r="E19158" s="21"/>
      <c r="G19158" s="20"/>
      <c r="I19158" s="20"/>
      <c r="O19158" s="20"/>
      <c r="P19158" s="20"/>
    </row>
    <row r="19159" spans="3:16" x14ac:dyDescent="0.35">
      <c r="C19159" s="21"/>
      <c r="E19159" s="21"/>
      <c r="G19159" s="20"/>
      <c r="I19159" s="20"/>
      <c r="O19159" s="20"/>
      <c r="P19159" s="20"/>
    </row>
    <row r="19160" spans="3:16" x14ac:dyDescent="0.35">
      <c r="C19160" s="21"/>
      <c r="E19160" s="21"/>
      <c r="G19160" s="20"/>
      <c r="I19160" s="20"/>
      <c r="O19160" s="20"/>
      <c r="P19160" s="20"/>
    </row>
    <row r="19161" spans="3:16" x14ac:dyDescent="0.35">
      <c r="C19161" s="21"/>
      <c r="E19161" s="21"/>
      <c r="G19161" s="20"/>
      <c r="I19161" s="20"/>
      <c r="O19161" s="20"/>
      <c r="P19161" s="20"/>
    </row>
    <row r="19162" spans="3:16" x14ac:dyDescent="0.35">
      <c r="C19162" s="21"/>
      <c r="E19162" s="21"/>
      <c r="G19162" s="20"/>
      <c r="I19162" s="20"/>
      <c r="O19162" s="20"/>
      <c r="P19162" s="20"/>
    </row>
    <row r="19163" spans="3:16" x14ac:dyDescent="0.35">
      <c r="C19163" s="21"/>
      <c r="E19163" s="21"/>
      <c r="G19163" s="20"/>
      <c r="I19163" s="20"/>
      <c r="O19163" s="20"/>
      <c r="P19163" s="20"/>
    </row>
    <row r="19164" spans="3:16" x14ac:dyDescent="0.35">
      <c r="C19164" s="21"/>
      <c r="E19164" s="21"/>
      <c r="G19164" s="20"/>
      <c r="I19164" s="20"/>
      <c r="O19164" s="20"/>
      <c r="P19164" s="20"/>
    </row>
    <row r="19165" spans="3:16" x14ac:dyDescent="0.35">
      <c r="C19165" s="21"/>
      <c r="E19165" s="21"/>
      <c r="G19165" s="20"/>
      <c r="I19165" s="20"/>
      <c r="O19165" s="20"/>
      <c r="P19165" s="20"/>
    </row>
    <row r="19166" spans="3:16" x14ac:dyDescent="0.35">
      <c r="C19166" s="21"/>
      <c r="E19166" s="21"/>
      <c r="G19166" s="20"/>
      <c r="I19166" s="20"/>
      <c r="O19166" s="20"/>
      <c r="P19166" s="20"/>
    </row>
    <row r="19167" spans="3:16" x14ac:dyDescent="0.35">
      <c r="C19167" s="21"/>
      <c r="E19167" s="21"/>
      <c r="G19167" s="20"/>
      <c r="I19167" s="20"/>
      <c r="O19167" s="20"/>
      <c r="P19167" s="20"/>
    </row>
    <row r="19168" spans="3:16" x14ac:dyDescent="0.35">
      <c r="C19168" s="21"/>
      <c r="E19168" s="21"/>
      <c r="G19168" s="20"/>
      <c r="I19168" s="20"/>
      <c r="O19168" s="20"/>
      <c r="P19168" s="20"/>
    </row>
    <row r="19169" spans="3:16" x14ac:dyDescent="0.35">
      <c r="C19169" s="21"/>
      <c r="E19169" s="21"/>
      <c r="G19169" s="20"/>
      <c r="I19169" s="20"/>
      <c r="O19169" s="20"/>
      <c r="P19169" s="20"/>
    </row>
    <row r="19170" spans="3:16" x14ac:dyDescent="0.35">
      <c r="C19170" s="21"/>
      <c r="E19170" s="21"/>
      <c r="G19170" s="20"/>
      <c r="I19170" s="20"/>
      <c r="O19170" s="20"/>
      <c r="P19170" s="20"/>
    </row>
    <row r="19171" spans="3:16" x14ac:dyDescent="0.35">
      <c r="C19171" s="21"/>
      <c r="E19171" s="21"/>
      <c r="G19171" s="20"/>
      <c r="I19171" s="20"/>
      <c r="O19171" s="20"/>
      <c r="P19171" s="20"/>
    </row>
    <row r="19172" spans="3:16" x14ac:dyDescent="0.35">
      <c r="C19172" s="21"/>
      <c r="E19172" s="21"/>
      <c r="G19172" s="20"/>
      <c r="I19172" s="20"/>
      <c r="O19172" s="20"/>
      <c r="P19172" s="20"/>
    </row>
    <row r="19173" spans="3:16" x14ac:dyDescent="0.35">
      <c r="C19173" s="21"/>
      <c r="E19173" s="21"/>
      <c r="G19173" s="20"/>
      <c r="I19173" s="20"/>
      <c r="O19173" s="20"/>
      <c r="P19173" s="20"/>
    </row>
    <row r="19174" spans="3:16" x14ac:dyDescent="0.35">
      <c r="C19174" s="21"/>
      <c r="E19174" s="21"/>
      <c r="G19174" s="20"/>
      <c r="I19174" s="20"/>
      <c r="O19174" s="20"/>
      <c r="P19174" s="20"/>
    </row>
    <row r="19175" spans="3:16" x14ac:dyDescent="0.35">
      <c r="C19175" s="21"/>
      <c r="E19175" s="21"/>
      <c r="G19175" s="20"/>
      <c r="I19175" s="20"/>
      <c r="O19175" s="20"/>
      <c r="P19175" s="20"/>
    </row>
    <row r="19176" spans="3:16" x14ac:dyDescent="0.35">
      <c r="C19176" s="21"/>
      <c r="E19176" s="21"/>
      <c r="G19176" s="20"/>
      <c r="I19176" s="20"/>
      <c r="O19176" s="20"/>
      <c r="P19176" s="20"/>
    </row>
    <row r="19177" spans="3:16" x14ac:dyDescent="0.35">
      <c r="C19177" s="21"/>
      <c r="E19177" s="21"/>
      <c r="G19177" s="20"/>
      <c r="I19177" s="20"/>
      <c r="O19177" s="20"/>
      <c r="P19177" s="20"/>
    </row>
    <row r="19178" spans="3:16" x14ac:dyDescent="0.35">
      <c r="C19178" s="21"/>
      <c r="E19178" s="21"/>
      <c r="G19178" s="20"/>
      <c r="I19178" s="20"/>
      <c r="O19178" s="20"/>
      <c r="P19178" s="20"/>
    </row>
    <row r="19179" spans="3:16" x14ac:dyDescent="0.35">
      <c r="C19179" s="21"/>
      <c r="E19179" s="21"/>
      <c r="G19179" s="20"/>
      <c r="I19179" s="20"/>
      <c r="O19179" s="20"/>
      <c r="P19179" s="20"/>
    </row>
    <row r="19180" spans="3:16" x14ac:dyDescent="0.35">
      <c r="C19180" s="21"/>
      <c r="E19180" s="21"/>
      <c r="G19180" s="20"/>
      <c r="I19180" s="20"/>
      <c r="O19180" s="20"/>
      <c r="P19180" s="20"/>
    </row>
    <row r="19181" spans="3:16" x14ac:dyDescent="0.35">
      <c r="C19181" s="21"/>
      <c r="E19181" s="21"/>
      <c r="G19181" s="20"/>
      <c r="I19181" s="20"/>
      <c r="O19181" s="20"/>
      <c r="P19181" s="20"/>
    </row>
    <row r="19182" spans="3:16" x14ac:dyDescent="0.35">
      <c r="C19182" s="21"/>
      <c r="E19182" s="21"/>
      <c r="G19182" s="20"/>
      <c r="I19182" s="20"/>
      <c r="O19182" s="20"/>
      <c r="P19182" s="20"/>
    </row>
    <row r="19183" spans="3:16" x14ac:dyDescent="0.35">
      <c r="C19183" s="21"/>
      <c r="E19183" s="21"/>
      <c r="G19183" s="20"/>
      <c r="I19183" s="20"/>
      <c r="O19183" s="20"/>
      <c r="P19183" s="20"/>
    </row>
    <row r="19184" spans="3:16" x14ac:dyDescent="0.35">
      <c r="C19184" s="21"/>
      <c r="E19184" s="21"/>
      <c r="G19184" s="20"/>
      <c r="I19184" s="20"/>
      <c r="O19184" s="20"/>
      <c r="P19184" s="20"/>
    </row>
    <row r="19185" spans="3:16" x14ac:dyDescent="0.35">
      <c r="C19185" s="21"/>
      <c r="E19185" s="21"/>
      <c r="G19185" s="20"/>
      <c r="I19185" s="20"/>
      <c r="O19185" s="20"/>
      <c r="P19185" s="20"/>
    </row>
    <row r="19186" spans="3:16" x14ac:dyDescent="0.35">
      <c r="C19186" s="21"/>
      <c r="E19186" s="21"/>
      <c r="G19186" s="20"/>
      <c r="I19186" s="20"/>
      <c r="O19186" s="20"/>
      <c r="P19186" s="20"/>
    </row>
    <row r="19187" spans="3:16" x14ac:dyDescent="0.35">
      <c r="C19187" s="21"/>
      <c r="E19187" s="21"/>
      <c r="G19187" s="20"/>
      <c r="I19187" s="20"/>
      <c r="O19187" s="20"/>
      <c r="P19187" s="20"/>
    </row>
    <row r="19188" spans="3:16" x14ac:dyDescent="0.35">
      <c r="C19188" s="21"/>
      <c r="E19188" s="21"/>
      <c r="G19188" s="20"/>
      <c r="I19188" s="20"/>
      <c r="O19188" s="20"/>
      <c r="P19188" s="20"/>
    </row>
    <row r="19189" spans="3:16" x14ac:dyDescent="0.35">
      <c r="C19189" s="21"/>
      <c r="E19189" s="21"/>
      <c r="G19189" s="20"/>
      <c r="I19189" s="20"/>
      <c r="O19189" s="20"/>
      <c r="P19189" s="20"/>
    </row>
    <row r="19190" spans="3:16" x14ac:dyDescent="0.35">
      <c r="C19190" s="21"/>
      <c r="E19190" s="21"/>
      <c r="G19190" s="20"/>
      <c r="I19190" s="20"/>
      <c r="O19190" s="20"/>
      <c r="P19190" s="20"/>
    </row>
    <row r="19191" spans="3:16" x14ac:dyDescent="0.35">
      <c r="C19191" s="21"/>
      <c r="E19191" s="21"/>
      <c r="G19191" s="20"/>
      <c r="I19191" s="20"/>
      <c r="O19191" s="20"/>
      <c r="P19191" s="20"/>
    </row>
    <row r="19192" spans="3:16" x14ac:dyDescent="0.35">
      <c r="C19192" s="21"/>
      <c r="E19192" s="21"/>
      <c r="G19192" s="20"/>
      <c r="I19192" s="20"/>
      <c r="O19192" s="20"/>
      <c r="P19192" s="20"/>
    </row>
    <row r="19193" spans="3:16" x14ac:dyDescent="0.35">
      <c r="C19193" s="21"/>
      <c r="E19193" s="21"/>
      <c r="G19193" s="20"/>
      <c r="I19193" s="20"/>
      <c r="O19193" s="20"/>
      <c r="P19193" s="20"/>
    </row>
    <row r="19194" spans="3:16" x14ac:dyDescent="0.35">
      <c r="C19194" s="21"/>
      <c r="E19194" s="21"/>
      <c r="G19194" s="20"/>
      <c r="I19194" s="20"/>
      <c r="O19194" s="20"/>
      <c r="P19194" s="20"/>
    </row>
    <row r="19195" spans="3:16" x14ac:dyDescent="0.35">
      <c r="C19195" s="21"/>
      <c r="E19195" s="21"/>
      <c r="G19195" s="20"/>
      <c r="I19195" s="20"/>
      <c r="O19195" s="20"/>
      <c r="P19195" s="20"/>
    </row>
    <row r="19196" spans="3:16" x14ac:dyDescent="0.35">
      <c r="C19196" s="21"/>
      <c r="E19196" s="21"/>
      <c r="G19196" s="20"/>
      <c r="I19196" s="20"/>
      <c r="O19196" s="20"/>
      <c r="P19196" s="20"/>
    </row>
    <row r="19197" spans="3:16" x14ac:dyDescent="0.35">
      <c r="C19197" s="21"/>
      <c r="E19197" s="21"/>
      <c r="G19197" s="20"/>
      <c r="I19197" s="20"/>
      <c r="O19197" s="20"/>
      <c r="P19197" s="20"/>
    </row>
    <row r="19198" spans="3:16" x14ac:dyDescent="0.35">
      <c r="C19198" s="21"/>
      <c r="E19198" s="21"/>
      <c r="G19198" s="20"/>
      <c r="I19198" s="20"/>
      <c r="O19198" s="20"/>
      <c r="P19198" s="20"/>
    </row>
    <row r="19199" spans="3:16" x14ac:dyDescent="0.35">
      <c r="C19199" s="21"/>
      <c r="E19199" s="21"/>
      <c r="G19199" s="20"/>
      <c r="I19199" s="20"/>
      <c r="O19199" s="20"/>
      <c r="P19199" s="20"/>
    </row>
    <row r="19200" spans="3:16" x14ac:dyDescent="0.35">
      <c r="C19200" s="21"/>
      <c r="E19200" s="21"/>
      <c r="G19200" s="20"/>
      <c r="I19200" s="20"/>
      <c r="O19200" s="20"/>
      <c r="P19200" s="20"/>
    </row>
    <row r="19201" spans="3:16" x14ac:dyDescent="0.35">
      <c r="C19201" s="21"/>
      <c r="E19201" s="21"/>
      <c r="G19201" s="20"/>
      <c r="I19201" s="20"/>
      <c r="O19201" s="20"/>
      <c r="P19201" s="20"/>
    </row>
    <row r="19202" spans="3:16" x14ac:dyDescent="0.35">
      <c r="C19202" s="21"/>
      <c r="E19202" s="21"/>
      <c r="G19202" s="20"/>
      <c r="I19202" s="20"/>
      <c r="O19202" s="20"/>
      <c r="P19202" s="20"/>
    </row>
    <row r="19203" spans="3:16" x14ac:dyDescent="0.35">
      <c r="C19203" s="21"/>
      <c r="E19203" s="21"/>
      <c r="G19203" s="20"/>
      <c r="I19203" s="20"/>
      <c r="O19203" s="20"/>
      <c r="P19203" s="20"/>
    </row>
    <row r="19204" spans="3:16" x14ac:dyDescent="0.35">
      <c r="C19204" s="21"/>
      <c r="E19204" s="21"/>
      <c r="G19204" s="20"/>
      <c r="I19204" s="20"/>
      <c r="O19204" s="20"/>
      <c r="P19204" s="20"/>
    </row>
    <row r="19205" spans="3:16" x14ac:dyDescent="0.35">
      <c r="C19205" s="21"/>
      <c r="E19205" s="21"/>
      <c r="G19205" s="20"/>
      <c r="I19205" s="20"/>
      <c r="O19205" s="20"/>
      <c r="P19205" s="20"/>
    </row>
    <row r="19206" spans="3:16" x14ac:dyDescent="0.35">
      <c r="C19206" s="21"/>
      <c r="E19206" s="21"/>
      <c r="G19206" s="20"/>
      <c r="I19206" s="20"/>
      <c r="O19206" s="20"/>
      <c r="P19206" s="20"/>
    </row>
    <row r="19207" spans="3:16" x14ac:dyDescent="0.35">
      <c r="C19207" s="21"/>
      <c r="E19207" s="21"/>
      <c r="G19207" s="20"/>
      <c r="I19207" s="20"/>
      <c r="O19207" s="20"/>
      <c r="P19207" s="20"/>
    </row>
    <row r="19208" spans="3:16" x14ac:dyDescent="0.35">
      <c r="C19208" s="21"/>
      <c r="E19208" s="21"/>
      <c r="G19208" s="20"/>
      <c r="I19208" s="20"/>
      <c r="O19208" s="20"/>
      <c r="P19208" s="20"/>
    </row>
    <row r="19209" spans="3:16" x14ac:dyDescent="0.35">
      <c r="C19209" s="21"/>
      <c r="E19209" s="21"/>
      <c r="G19209" s="20"/>
      <c r="I19209" s="20"/>
      <c r="O19209" s="20"/>
      <c r="P19209" s="20"/>
    </row>
    <row r="19210" spans="3:16" x14ac:dyDescent="0.35">
      <c r="C19210" s="21"/>
      <c r="E19210" s="21"/>
      <c r="G19210" s="20"/>
      <c r="I19210" s="20"/>
      <c r="O19210" s="20"/>
      <c r="P19210" s="20"/>
    </row>
    <row r="19211" spans="3:16" x14ac:dyDescent="0.35">
      <c r="C19211" s="21"/>
      <c r="E19211" s="21"/>
      <c r="G19211" s="20"/>
      <c r="I19211" s="20"/>
      <c r="O19211" s="20"/>
      <c r="P19211" s="20"/>
    </row>
    <row r="19212" spans="3:16" x14ac:dyDescent="0.35">
      <c r="C19212" s="21"/>
      <c r="E19212" s="21"/>
      <c r="G19212" s="20"/>
      <c r="I19212" s="20"/>
      <c r="O19212" s="20"/>
      <c r="P19212" s="20"/>
    </row>
    <row r="19213" spans="3:16" x14ac:dyDescent="0.35">
      <c r="C19213" s="21"/>
      <c r="E19213" s="21"/>
      <c r="G19213" s="20"/>
      <c r="I19213" s="20"/>
      <c r="O19213" s="20"/>
      <c r="P19213" s="20"/>
    </row>
    <row r="19214" spans="3:16" x14ac:dyDescent="0.35">
      <c r="C19214" s="21"/>
      <c r="E19214" s="21"/>
      <c r="G19214" s="20"/>
      <c r="I19214" s="20"/>
      <c r="O19214" s="20"/>
      <c r="P19214" s="20"/>
    </row>
    <row r="19215" spans="3:16" x14ac:dyDescent="0.35">
      <c r="C19215" s="21"/>
      <c r="E19215" s="21"/>
      <c r="G19215" s="20"/>
      <c r="I19215" s="20"/>
      <c r="O19215" s="20"/>
      <c r="P19215" s="20"/>
    </row>
    <row r="19216" spans="3:16" x14ac:dyDescent="0.35">
      <c r="C19216" s="21"/>
      <c r="E19216" s="21"/>
      <c r="G19216" s="20"/>
      <c r="I19216" s="20"/>
      <c r="O19216" s="20"/>
      <c r="P19216" s="20"/>
    </row>
    <row r="19217" spans="3:16" x14ac:dyDescent="0.35">
      <c r="C19217" s="21"/>
      <c r="E19217" s="21"/>
      <c r="G19217" s="20"/>
      <c r="I19217" s="20"/>
      <c r="O19217" s="20"/>
      <c r="P19217" s="20"/>
    </row>
    <row r="19218" spans="3:16" x14ac:dyDescent="0.35">
      <c r="C19218" s="21"/>
      <c r="E19218" s="21"/>
      <c r="G19218" s="20"/>
      <c r="I19218" s="20"/>
      <c r="O19218" s="20"/>
      <c r="P19218" s="20"/>
    </row>
    <row r="19219" spans="3:16" x14ac:dyDescent="0.35">
      <c r="C19219" s="21"/>
      <c r="E19219" s="21"/>
      <c r="G19219" s="20"/>
      <c r="I19219" s="20"/>
      <c r="O19219" s="20"/>
      <c r="P19219" s="20"/>
    </row>
    <row r="19220" spans="3:16" x14ac:dyDescent="0.35">
      <c r="C19220" s="21"/>
      <c r="E19220" s="21"/>
      <c r="G19220" s="20"/>
      <c r="I19220" s="20"/>
      <c r="O19220" s="20"/>
      <c r="P19220" s="20"/>
    </row>
    <row r="19221" spans="3:16" x14ac:dyDescent="0.35">
      <c r="C19221" s="21"/>
      <c r="E19221" s="21"/>
      <c r="G19221" s="20"/>
      <c r="I19221" s="20"/>
      <c r="O19221" s="20"/>
      <c r="P19221" s="20"/>
    </row>
    <row r="19222" spans="3:16" x14ac:dyDescent="0.35">
      <c r="C19222" s="21"/>
      <c r="E19222" s="21"/>
      <c r="G19222" s="20"/>
      <c r="I19222" s="20"/>
      <c r="O19222" s="20"/>
      <c r="P19222" s="20"/>
    </row>
    <row r="19223" spans="3:16" x14ac:dyDescent="0.35">
      <c r="C19223" s="21"/>
      <c r="E19223" s="21"/>
      <c r="G19223" s="20"/>
      <c r="I19223" s="20"/>
      <c r="O19223" s="20"/>
      <c r="P19223" s="20"/>
    </row>
    <row r="19224" spans="3:16" x14ac:dyDescent="0.35">
      <c r="C19224" s="21"/>
      <c r="E19224" s="21"/>
      <c r="G19224" s="20"/>
      <c r="I19224" s="20"/>
      <c r="O19224" s="20"/>
      <c r="P19224" s="20"/>
    </row>
    <row r="19225" spans="3:16" x14ac:dyDescent="0.35">
      <c r="C19225" s="21"/>
      <c r="E19225" s="21"/>
      <c r="G19225" s="20"/>
      <c r="I19225" s="20"/>
      <c r="O19225" s="20"/>
      <c r="P19225" s="20"/>
    </row>
    <row r="19226" spans="3:16" x14ac:dyDescent="0.35">
      <c r="C19226" s="21"/>
      <c r="E19226" s="21"/>
      <c r="G19226" s="20"/>
      <c r="I19226" s="20"/>
      <c r="O19226" s="20"/>
      <c r="P19226" s="20"/>
    </row>
    <row r="19227" spans="3:16" x14ac:dyDescent="0.35">
      <c r="C19227" s="21"/>
      <c r="E19227" s="21"/>
      <c r="G19227" s="20"/>
      <c r="I19227" s="20"/>
      <c r="O19227" s="20"/>
      <c r="P19227" s="20"/>
    </row>
    <row r="19228" spans="3:16" x14ac:dyDescent="0.35">
      <c r="C19228" s="21"/>
      <c r="E19228" s="21"/>
      <c r="G19228" s="20"/>
      <c r="I19228" s="20"/>
      <c r="O19228" s="20"/>
      <c r="P19228" s="20"/>
    </row>
    <row r="19229" spans="3:16" x14ac:dyDescent="0.35">
      <c r="C19229" s="21"/>
      <c r="E19229" s="21"/>
      <c r="G19229" s="20"/>
      <c r="I19229" s="20"/>
      <c r="O19229" s="20"/>
      <c r="P19229" s="20"/>
    </row>
    <row r="19230" spans="3:16" x14ac:dyDescent="0.35">
      <c r="C19230" s="21"/>
      <c r="E19230" s="21"/>
      <c r="G19230" s="20"/>
      <c r="I19230" s="20"/>
      <c r="O19230" s="20"/>
      <c r="P19230" s="20"/>
    </row>
    <row r="19231" spans="3:16" x14ac:dyDescent="0.35">
      <c r="C19231" s="21"/>
      <c r="E19231" s="21"/>
      <c r="G19231" s="20"/>
      <c r="I19231" s="20"/>
      <c r="O19231" s="20"/>
      <c r="P19231" s="20"/>
    </row>
    <row r="19232" spans="3:16" x14ac:dyDescent="0.35">
      <c r="C19232" s="21"/>
      <c r="E19232" s="21"/>
      <c r="G19232" s="20"/>
      <c r="I19232" s="20"/>
      <c r="O19232" s="20"/>
      <c r="P19232" s="20"/>
    </row>
    <row r="19233" spans="3:16" x14ac:dyDescent="0.35">
      <c r="C19233" s="21"/>
      <c r="E19233" s="21"/>
      <c r="G19233" s="20"/>
      <c r="I19233" s="20"/>
      <c r="O19233" s="20"/>
      <c r="P19233" s="20"/>
    </row>
    <row r="19234" spans="3:16" x14ac:dyDescent="0.35">
      <c r="C19234" s="21"/>
      <c r="E19234" s="21"/>
      <c r="G19234" s="20"/>
      <c r="I19234" s="20"/>
      <c r="O19234" s="20"/>
      <c r="P19234" s="20"/>
    </row>
    <row r="19235" spans="3:16" x14ac:dyDescent="0.35">
      <c r="C19235" s="21"/>
      <c r="E19235" s="21"/>
      <c r="G19235" s="20"/>
      <c r="I19235" s="20"/>
      <c r="O19235" s="20"/>
      <c r="P19235" s="20"/>
    </row>
    <row r="19236" spans="3:16" x14ac:dyDescent="0.35">
      <c r="C19236" s="21"/>
      <c r="E19236" s="21"/>
      <c r="G19236" s="20"/>
      <c r="I19236" s="20"/>
      <c r="O19236" s="20"/>
      <c r="P19236" s="20"/>
    </row>
    <row r="19237" spans="3:16" x14ac:dyDescent="0.35">
      <c r="C19237" s="21"/>
      <c r="E19237" s="21"/>
      <c r="G19237" s="20"/>
      <c r="I19237" s="20"/>
      <c r="O19237" s="20"/>
      <c r="P19237" s="20"/>
    </row>
    <row r="19238" spans="3:16" x14ac:dyDescent="0.35">
      <c r="C19238" s="21"/>
      <c r="E19238" s="21"/>
      <c r="G19238" s="20"/>
      <c r="I19238" s="20"/>
      <c r="O19238" s="20"/>
      <c r="P19238" s="20"/>
    </row>
    <row r="19239" spans="3:16" x14ac:dyDescent="0.35">
      <c r="C19239" s="21"/>
      <c r="E19239" s="21"/>
      <c r="G19239" s="20"/>
      <c r="I19239" s="20"/>
      <c r="O19239" s="20"/>
      <c r="P19239" s="20"/>
    </row>
    <row r="19240" spans="3:16" x14ac:dyDescent="0.35">
      <c r="C19240" s="21"/>
      <c r="E19240" s="21"/>
      <c r="G19240" s="20"/>
      <c r="I19240" s="20"/>
      <c r="O19240" s="20"/>
      <c r="P19240" s="20"/>
    </row>
    <row r="19241" spans="3:16" x14ac:dyDescent="0.35">
      <c r="C19241" s="21"/>
      <c r="E19241" s="21"/>
      <c r="G19241" s="20"/>
      <c r="I19241" s="20"/>
      <c r="O19241" s="20"/>
      <c r="P19241" s="20"/>
    </row>
    <row r="19242" spans="3:16" x14ac:dyDescent="0.35">
      <c r="C19242" s="21"/>
      <c r="E19242" s="21"/>
      <c r="G19242" s="20"/>
      <c r="I19242" s="20"/>
      <c r="O19242" s="20"/>
      <c r="P19242" s="20"/>
    </row>
    <row r="19243" spans="3:16" x14ac:dyDescent="0.35">
      <c r="C19243" s="21"/>
      <c r="E19243" s="21"/>
      <c r="G19243" s="20"/>
      <c r="I19243" s="20"/>
      <c r="O19243" s="20"/>
      <c r="P19243" s="20"/>
    </row>
    <row r="19244" spans="3:16" x14ac:dyDescent="0.35">
      <c r="C19244" s="21"/>
      <c r="E19244" s="21"/>
      <c r="G19244" s="20"/>
      <c r="I19244" s="20"/>
      <c r="O19244" s="20"/>
      <c r="P19244" s="20"/>
    </row>
    <row r="19245" spans="3:16" x14ac:dyDescent="0.35">
      <c r="C19245" s="21"/>
      <c r="E19245" s="21"/>
      <c r="G19245" s="20"/>
      <c r="I19245" s="20"/>
      <c r="O19245" s="20"/>
      <c r="P19245" s="20"/>
    </row>
    <row r="19246" spans="3:16" x14ac:dyDescent="0.35">
      <c r="C19246" s="21"/>
      <c r="E19246" s="21"/>
      <c r="G19246" s="20"/>
      <c r="I19246" s="20"/>
      <c r="O19246" s="20"/>
      <c r="P19246" s="20"/>
    </row>
    <row r="19247" spans="3:16" x14ac:dyDescent="0.35">
      <c r="C19247" s="21"/>
      <c r="E19247" s="21"/>
      <c r="G19247" s="20"/>
      <c r="I19247" s="20"/>
      <c r="O19247" s="20"/>
      <c r="P19247" s="20"/>
    </row>
    <row r="19248" spans="3:16" x14ac:dyDescent="0.35">
      <c r="C19248" s="21"/>
      <c r="E19248" s="21"/>
      <c r="G19248" s="20"/>
      <c r="I19248" s="20"/>
      <c r="O19248" s="20"/>
      <c r="P19248" s="20"/>
    </row>
    <row r="19249" spans="3:16" x14ac:dyDescent="0.35">
      <c r="C19249" s="21"/>
      <c r="E19249" s="21"/>
      <c r="G19249" s="20"/>
      <c r="I19249" s="20"/>
      <c r="O19249" s="20"/>
      <c r="P19249" s="20"/>
    </row>
    <row r="19250" spans="3:16" x14ac:dyDescent="0.35">
      <c r="C19250" s="21"/>
      <c r="E19250" s="21"/>
      <c r="G19250" s="20"/>
      <c r="I19250" s="20"/>
      <c r="O19250" s="20"/>
      <c r="P19250" s="20"/>
    </row>
    <row r="19251" spans="3:16" x14ac:dyDescent="0.35">
      <c r="C19251" s="21"/>
      <c r="E19251" s="21"/>
      <c r="G19251" s="20"/>
      <c r="I19251" s="20"/>
      <c r="O19251" s="20"/>
      <c r="P19251" s="20"/>
    </row>
    <row r="19252" spans="3:16" x14ac:dyDescent="0.35">
      <c r="C19252" s="21"/>
      <c r="E19252" s="21"/>
      <c r="G19252" s="20"/>
      <c r="I19252" s="20"/>
      <c r="O19252" s="20"/>
      <c r="P19252" s="20"/>
    </row>
    <row r="19253" spans="3:16" x14ac:dyDescent="0.35">
      <c r="C19253" s="21"/>
      <c r="E19253" s="21"/>
      <c r="G19253" s="20"/>
      <c r="I19253" s="20"/>
      <c r="O19253" s="20"/>
      <c r="P19253" s="20"/>
    </row>
    <row r="19254" spans="3:16" x14ac:dyDescent="0.35">
      <c r="C19254" s="21"/>
      <c r="E19254" s="21"/>
      <c r="G19254" s="20"/>
      <c r="I19254" s="20"/>
      <c r="O19254" s="20"/>
      <c r="P19254" s="20"/>
    </row>
    <row r="19255" spans="3:16" x14ac:dyDescent="0.35">
      <c r="C19255" s="21"/>
      <c r="E19255" s="21"/>
      <c r="G19255" s="20"/>
      <c r="I19255" s="20"/>
      <c r="O19255" s="20"/>
      <c r="P19255" s="20"/>
    </row>
    <row r="19256" spans="3:16" x14ac:dyDescent="0.35">
      <c r="C19256" s="21"/>
      <c r="E19256" s="21"/>
      <c r="G19256" s="20"/>
      <c r="I19256" s="20"/>
      <c r="O19256" s="20"/>
      <c r="P19256" s="20"/>
    </row>
    <row r="19257" spans="3:16" x14ac:dyDescent="0.35">
      <c r="C19257" s="21"/>
      <c r="E19257" s="21"/>
      <c r="G19257" s="20"/>
      <c r="I19257" s="20"/>
      <c r="O19257" s="20"/>
      <c r="P19257" s="20"/>
    </row>
    <row r="19258" spans="3:16" x14ac:dyDescent="0.35">
      <c r="C19258" s="21"/>
      <c r="E19258" s="21"/>
      <c r="G19258" s="20"/>
      <c r="I19258" s="20"/>
      <c r="O19258" s="20"/>
      <c r="P19258" s="20"/>
    </row>
    <row r="19259" spans="3:16" x14ac:dyDescent="0.35">
      <c r="C19259" s="21"/>
      <c r="E19259" s="21"/>
      <c r="G19259" s="20"/>
      <c r="I19259" s="20"/>
      <c r="O19259" s="20"/>
      <c r="P19259" s="20"/>
    </row>
    <row r="19260" spans="3:16" x14ac:dyDescent="0.35">
      <c r="C19260" s="21"/>
      <c r="E19260" s="21"/>
      <c r="G19260" s="20"/>
      <c r="I19260" s="20"/>
      <c r="O19260" s="20"/>
      <c r="P19260" s="20"/>
    </row>
    <row r="19261" spans="3:16" x14ac:dyDescent="0.35">
      <c r="C19261" s="21"/>
      <c r="E19261" s="21"/>
      <c r="G19261" s="20"/>
      <c r="I19261" s="20"/>
      <c r="O19261" s="20"/>
      <c r="P19261" s="20"/>
    </row>
    <row r="19262" spans="3:16" x14ac:dyDescent="0.35">
      <c r="C19262" s="21"/>
      <c r="E19262" s="21"/>
      <c r="G19262" s="20"/>
      <c r="I19262" s="20"/>
      <c r="O19262" s="20"/>
      <c r="P19262" s="20"/>
    </row>
    <row r="19263" spans="3:16" x14ac:dyDescent="0.35">
      <c r="C19263" s="21"/>
      <c r="E19263" s="21"/>
      <c r="G19263" s="20"/>
      <c r="I19263" s="20"/>
      <c r="O19263" s="20"/>
      <c r="P19263" s="20"/>
    </row>
    <row r="19264" spans="3:16" x14ac:dyDescent="0.35">
      <c r="C19264" s="21"/>
      <c r="E19264" s="21"/>
      <c r="G19264" s="20"/>
      <c r="I19264" s="20"/>
      <c r="O19264" s="20"/>
      <c r="P19264" s="20"/>
    </row>
    <row r="19265" spans="3:16" x14ac:dyDescent="0.35">
      <c r="C19265" s="21"/>
      <c r="E19265" s="21"/>
      <c r="G19265" s="20"/>
      <c r="I19265" s="20"/>
      <c r="O19265" s="20"/>
      <c r="P19265" s="20"/>
    </row>
    <row r="19266" spans="3:16" x14ac:dyDescent="0.35">
      <c r="C19266" s="21"/>
      <c r="E19266" s="21"/>
      <c r="G19266" s="20"/>
      <c r="I19266" s="20"/>
      <c r="O19266" s="20"/>
      <c r="P19266" s="20"/>
    </row>
    <row r="19267" spans="3:16" x14ac:dyDescent="0.35">
      <c r="C19267" s="21"/>
      <c r="E19267" s="21"/>
      <c r="G19267" s="20"/>
      <c r="I19267" s="20"/>
      <c r="O19267" s="20"/>
      <c r="P19267" s="20"/>
    </row>
    <row r="19268" spans="3:16" x14ac:dyDescent="0.35">
      <c r="C19268" s="21"/>
      <c r="E19268" s="21"/>
      <c r="G19268" s="20"/>
      <c r="I19268" s="20"/>
      <c r="O19268" s="20"/>
      <c r="P19268" s="20"/>
    </row>
    <row r="19269" spans="3:16" x14ac:dyDescent="0.35">
      <c r="C19269" s="21"/>
      <c r="E19269" s="21"/>
      <c r="G19269" s="20"/>
      <c r="I19269" s="20"/>
      <c r="O19269" s="20"/>
      <c r="P19269" s="20"/>
    </row>
    <row r="19270" spans="3:16" x14ac:dyDescent="0.35">
      <c r="C19270" s="21"/>
      <c r="E19270" s="21"/>
      <c r="G19270" s="20"/>
      <c r="I19270" s="20"/>
      <c r="O19270" s="20"/>
      <c r="P19270" s="20"/>
    </row>
    <row r="19271" spans="3:16" x14ac:dyDescent="0.35">
      <c r="C19271" s="21"/>
      <c r="E19271" s="21"/>
      <c r="G19271" s="20"/>
      <c r="I19271" s="20"/>
      <c r="O19271" s="20"/>
      <c r="P19271" s="20"/>
    </row>
    <row r="19272" spans="3:16" x14ac:dyDescent="0.35">
      <c r="C19272" s="21"/>
      <c r="E19272" s="21"/>
      <c r="G19272" s="20"/>
      <c r="I19272" s="20"/>
      <c r="O19272" s="20"/>
      <c r="P19272" s="20"/>
    </row>
    <row r="19273" spans="3:16" x14ac:dyDescent="0.35">
      <c r="C19273" s="21"/>
      <c r="E19273" s="21"/>
      <c r="G19273" s="20"/>
      <c r="I19273" s="20"/>
      <c r="O19273" s="20"/>
      <c r="P19273" s="20"/>
    </row>
    <row r="19274" spans="3:16" x14ac:dyDescent="0.35">
      <c r="C19274" s="21"/>
      <c r="E19274" s="21"/>
      <c r="G19274" s="20"/>
      <c r="I19274" s="20"/>
      <c r="O19274" s="20"/>
      <c r="P19274" s="20"/>
    </row>
    <row r="19275" spans="3:16" x14ac:dyDescent="0.35">
      <c r="C19275" s="21"/>
      <c r="E19275" s="21"/>
      <c r="G19275" s="20"/>
      <c r="I19275" s="20"/>
      <c r="O19275" s="20"/>
      <c r="P19275" s="20"/>
    </row>
    <row r="19276" spans="3:16" x14ac:dyDescent="0.35">
      <c r="C19276" s="21"/>
      <c r="E19276" s="21"/>
      <c r="G19276" s="20"/>
      <c r="I19276" s="20"/>
      <c r="O19276" s="20"/>
      <c r="P19276" s="20"/>
    </row>
    <row r="19277" spans="3:16" x14ac:dyDescent="0.35">
      <c r="C19277" s="21"/>
      <c r="E19277" s="21"/>
      <c r="G19277" s="20"/>
      <c r="I19277" s="20"/>
      <c r="O19277" s="20"/>
      <c r="P19277" s="20"/>
    </row>
    <row r="19278" spans="3:16" x14ac:dyDescent="0.35">
      <c r="C19278" s="21"/>
      <c r="E19278" s="21"/>
      <c r="G19278" s="20"/>
      <c r="I19278" s="20"/>
      <c r="O19278" s="20"/>
      <c r="P19278" s="20"/>
    </row>
    <row r="19279" spans="3:16" x14ac:dyDescent="0.35">
      <c r="C19279" s="21"/>
      <c r="E19279" s="21"/>
      <c r="G19279" s="20"/>
      <c r="I19279" s="20"/>
      <c r="O19279" s="20"/>
      <c r="P19279" s="20"/>
    </row>
    <row r="19280" spans="3:16" x14ac:dyDescent="0.35">
      <c r="C19280" s="21"/>
      <c r="E19280" s="21"/>
      <c r="G19280" s="20"/>
      <c r="I19280" s="20"/>
      <c r="O19280" s="20"/>
      <c r="P19280" s="20"/>
    </row>
    <row r="19281" spans="3:16" x14ac:dyDescent="0.35">
      <c r="C19281" s="21"/>
      <c r="E19281" s="21"/>
      <c r="G19281" s="20"/>
      <c r="I19281" s="20"/>
      <c r="O19281" s="20"/>
      <c r="P19281" s="20"/>
    </row>
    <row r="19282" spans="3:16" x14ac:dyDescent="0.35">
      <c r="C19282" s="21"/>
      <c r="E19282" s="21"/>
      <c r="G19282" s="20"/>
      <c r="I19282" s="20"/>
      <c r="O19282" s="20"/>
      <c r="P19282" s="20"/>
    </row>
    <row r="19283" spans="3:16" x14ac:dyDescent="0.35">
      <c r="C19283" s="21"/>
      <c r="E19283" s="21"/>
      <c r="G19283" s="20"/>
      <c r="I19283" s="20"/>
      <c r="O19283" s="20"/>
      <c r="P19283" s="20"/>
    </row>
    <row r="19284" spans="3:16" x14ac:dyDescent="0.35">
      <c r="C19284" s="21"/>
      <c r="E19284" s="21"/>
      <c r="G19284" s="20"/>
      <c r="I19284" s="20"/>
      <c r="O19284" s="20"/>
      <c r="P19284" s="20"/>
    </row>
    <row r="19285" spans="3:16" x14ac:dyDescent="0.35">
      <c r="C19285" s="21"/>
      <c r="E19285" s="21"/>
      <c r="G19285" s="20"/>
      <c r="I19285" s="20"/>
      <c r="O19285" s="20"/>
      <c r="P19285" s="20"/>
    </row>
    <row r="19286" spans="3:16" x14ac:dyDescent="0.35">
      <c r="C19286" s="21"/>
      <c r="E19286" s="21"/>
      <c r="G19286" s="20"/>
      <c r="I19286" s="20"/>
      <c r="O19286" s="20"/>
      <c r="P19286" s="20"/>
    </row>
    <row r="19287" spans="3:16" x14ac:dyDescent="0.35">
      <c r="C19287" s="21"/>
      <c r="E19287" s="21"/>
      <c r="G19287" s="20"/>
      <c r="I19287" s="20"/>
      <c r="O19287" s="20"/>
      <c r="P19287" s="20"/>
    </row>
    <row r="19288" spans="3:16" x14ac:dyDescent="0.35">
      <c r="C19288" s="21"/>
      <c r="E19288" s="21"/>
      <c r="G19288" s="20"/>
      <c r="I19288" s="20"/>
      <c r="O19288" s="20"/>
      <c r="P19288" s="20"/>
    </row>
    <row r="19289" spans="3:16" x14ac:dyDescent="0.35">
      <c r="C19289" s="21"/>
      <c r="E19289" s="21"/>
      <c r="G19289" s="20"/>
      <c r="I19289" s="20"/>
      <c r="O19289" s="20"/>
      <c r="P19289" s="20"/>
    </row>
    <row r="19290" spans="3:16" x14ac:dyDescent="0.35">
      <c r="C19290" s="21"/>
      <c r="E19290" s="21"/>
      <c r="G19290" s="20"/>
      <c r="I19290" s="20"/>
      <c r="O19290" s="20"/>
      <c r="P19290" s="20"/>
    </row>
    <row r="19291" spans="3:16" x14ac:dyDescent="0.35">
      <c r="C19291" s="21"/>
      <c r="E19291" s="21"/>
      <c r="G19291" s="20"/>
      <c r="I19291" s="20"/>
      <c r="O19291" s="20"/>
      <c r="P19291" s="20"/>
    </row>
    <row r="19292" spans="3:16" x14ac:dyDescent="0.35">
      <c r="C19292" s="21"/>
      <c r="E19292" s="21"/>
      <c r="G19292" s="20"/>
      <c r="I19292" s="20"/>
      <c r="O19292" s="20"/>
      <c r="P19292" s="20"/>
    </row>
    <row r="19293" spans="3:16" x14ac:dyDescent="0.35">
      <c r="C19293" s="21"/>
      <c r="E19293" s="21"/>
      <c r="G19293" s="20"/>
      <c r="I19293" s="20"/>
      <c r="O19293" s="20"/>
      <c r="P19293" s="20"/>
    </row>
    <row r="19294" spans="3:16" x14ac:dyDescent="0.35">
      <c r="C19294" s="21"/>
      <c r="E19294" s="21"/>
      <c r="G19294" s="20"/>
      <c r="I19294" s="20"/>
      <c r="O19294" s="20"/>
      <c r="P19294" s="20"/>
    </row>
    <row r="19295" spans="3:16" x14ac:dyDescent="0.35">
      <c r="C19295" s="21"/>
      <c r="E19295" s="21"/>
      <c r="G19295" s="20"/>
      <c r="I19295" s="20"/>
      <c r="O19295" s="20"/>
      <c r="P19295" s="20"/>
    </row>
    <row r="19296" spans="3:16" x14ac:dyDescent="0.35">
      <c r="C19296" s="21"/>
      <c r="E19296" s="21"/>
      <c r="G19296" s="20"/>
      <c r="I19296" s="20"/>
      <c r="O19296" s="20"/>
      <c r="P19296" s="20"/>
    </row>
    <row r="19297" spans="3:16" x14ac:dyDescent="0.35">
      <c r="C19297" s="21"/>
      <c r="E19297" s="21"/>
      <c r="G19297" s="20"/>
      <c r="I19297" s="20"/>
      <c r="O19297" s="20"/>
      <c r="P19297" s="20"/>
    </row>
    <row r="19298" spans="3:16" x14ac:dyDescent="0.35">
      <c r="C19298" s="21"/>
      <c r="E19298" s="21"/>
      <c r="G19298" s="20"/>
      <c r="I19298" s="20"/>
      <c r="O19298" s="20"/>
      <c r="P19298" s="20"/>
    </row>
    <row r="19299" spans="3:16" x14ac:dyDescent="0.35">
      <c r="C19299" s="21"/>
      <c r="E19299" s="21"/>
      <c r="G19299" s="20"/>
      <c r="I19299" s="20"/>
      <c r="O19299" s="20"/>
      <c r="P19299" s="20"/>
    </row>
    <row r="19300" spans="3:16" x14ac:dyDescent="0.35">
      <c r="C19300" s="21"/>
      <c r="E19300" s="21"/>
      <c r="G19300" s="20"/>
      <c r="I19300" s="20"/>
      <c r="O19300" s="20"/>
      <c r="P19300" s="20"/>
    </row>
    <row r="19301" spans="3:16" x14ac:dyDescent="0.35">
      <c r="C19301" s="21"/>
      <c r="E19301" s="21"/>
      <c r="G19301" s="20"/>
      <c r="I19301" s="20"/>
      <c r="O19301" s="20"/>
      <c r="P19301" s="20"/>
    </row>
    <row r="19302" spans="3:16" x14ac:dyDescent="0.35">
      <c r="C19302" s="21"/>
      <c r="E19302" s="21"/>
      <c r="G19302" s="20"/>
      <c r="I19302" s="20"/>
      <c r="O19302" s="20"/>
      <c r="P19302" s="20"/>
    </row>
    <row r="19303" spans="3:16" x14ac:dyDescent="0.35">
      <c r="C19303" s="21"/>
      <c r="E19303" s="21"/>
      <c r="G19303" s="20"/>
      <c r="I19303" s="20"/>
      <c r="O19303" s="20"/>
      <c r="P19303" s="20"/>
    </row>
    <row r="19304" spans="3:16" x14ac:dyDescent="0.35">
      <c r="C19304" s="21"/>
      <c r="E19304" s="21"/>
      <c r="G19304" s="20"/>
      <c r="I19304" s="20"/>
      <c r="O19304" s="20"/>
      <c r="P19304" s="20"/>
    </row>
    <row r="19305" spans="3:16" x14ac:dyDescent="0.35">
      <c r="C19305" s="21"/>
      <c r="E19305" s="21"/>
      <c r="G19305" s="20"/>
      <c r="I19305" s="20"/>
      <c r="O19305" s="20"/>
      <c r="P19305" s="20"/>
    </row>
    <row r="19306" spans="3:16" x14ac:dyDescent="0.35">
      <c r="C19306" s="21"/>
      <c r="E19306" s="21"/>
      <c r="G19306" s="20"/>
      <c r="I19306" s="20"/>
      <c r="O19306" s="20"/>
      <c r="P19306" s="20"/>
    </row>
    <row r="19307" spans="3:16" x14ac:dyDescent="0.35">
      <c r="C19307" s="21"/>
      <c r="E19307" s="21"/>
      <c r="G19307" s="20"/>
      <c r="I19307" s="20"/>
      <c r="O19307" s="20"/>
      <c r="P19307" s="20"/>
    </row>
    <row r="19308" spans="3:16" x14ac:dyDescent="0.35">
      <c r="C19308" s="21"/>
      <c r="E19308" s="21"/>
      <c r="G19308" s="20"/>
      <c r="I19308" s="20"/>
      <c r="O19308" s="20"/>
      <c r="P19308" s="20"/>
    </row>
    <row r="19309" spans="3:16" x14ac:dyDescent="0.35">
      <c r="C19309" s="21"/>
      <c r="E19309" s="21"/>
      <c r="G19309" s="20"/>
      <c r="I19309" s="20"/>
      <c r="O19309" s="20"/>
      <c r="P19309" s="20"/>
    </row>
    <row r="19310" spans="3:16" x14ac:dyDescent="0.35">
      <c r="C19310" s="21"/>
      <c r="E19310" s="21"/>
      <c r="G19310" s="20"/>
      <c r="I19310" s="20"/>
      <c r="O19310" s="20"/>
      <c r="P19310" s="20"/>
    </row>
    <row r="19311" spans="3:16" x14ac:dyDescent="0.35">
      <c r="C19311" s="21"/>
      <c r="E19311" s="21"/>
      <c r="G19311" s="20"/>
      <c r="I19311" s="20"/>
      <c r="O19311" s="20"/>
      <c r="P19311" s="20"/>
    </row>
    <row r="19312" spans="3:16" x14ac:dyDescent="0.35">
      <c r="C19312" s="21"/>
      <c r="E19312" s="21"/>
      <c r="G19312" s="20"/>
      <c r="I19312" s="20"/>
      <c r="O19312" s="20"/>
      <c r="P19312" s="20"/>
    </row>
    <row r="19313" spans="3:16" x14ac:dyDescent="0.35">
      <c r="C19313" s="21"/>
      <c r="E19313" s="21"/>
      <c r="G19313" s="20"/>
      <c r="I19313" s="20"/>
      <c r="O19313" s="20"/>
      <c r="P19313" s="20"/>
    </row>
    <row r="19314" spans="3:16" x14ac:dyDescent="0.35">
      <c r="C19314" s="21"/>
      <c r="E19314" s="21"/>
      <c r="G19314" s="20"/>
      <c r="I19314" s="20"/>
      <c r="O19314" s="20"/>
      <c r="P19314" s="20"/>
    </row>
    <row r="19315" spans="3:16" x14ac:dyDescent="0.35">
      <c r="C19315" s="21"/>
      <c r="E19315" s="21"/>
      <c r="G19315" s="20"/>
      <c r="I19315" s="20"/>
      <c r="O19315" s="20"/>
      <c r="P19315" s="20"/>
    </row>
    <row r="19316" spans="3:16" x14ac:dyDescent="0.35">
      <c r="C19316" s="21"/>
      <c r="E19316" s="21"/>
      <c r="G19316" s="20"/>
      <c r="I19316" s="20"/>
      <c r="O19316" s="20"/>
      <c r="P19316" s="20"/>
    </row>
    <row r="19317" spans="3:16" x14ac:dyDescent="0.35">
      <c r="C19317" s="21"/>
      <c r="E19317" s="21"/>
      <c r="G19317" s="20"/>
      <c r="I19317" s="20"/>
      <c r="O19317" s="20"/>
      <c r="P19317" s="20"/>
    </row>
    <row r="19318" spans="3:16" x14ac:dyDescent="0.35">
      <c r="C19318" s="21"/>
      <c r="E19318" s="21"/>
      <c r="G19318" s="20"/>
      <c r="I19318" s="20"/>
      <c r="O19318" s="20"/>
      <c r="P19318" s="20"/>
    </row>
    <row r="19319" spans="3:16" x14ac:dyDescent="0.35">
      <c r="C19319" s="21"/>
      <c r="E19319" s="21"/>
      <c r="G19319" s="20"/>
      <c r="I19319" s="20"/>
      <c r="O19319" s="20"/>
      <c r="P19319" s="20"/>
    </row>
    <row r="19320" spans="3:16" x14ac:dyDescent="0.35">
      <c r="C19320" s="21"/>
      <c r="E19320" s="21"/>
      <c r="G19320" s="20"/>
      <c r="I19320" s="20"/>
      <c r="O19320" s="20"/>
      <c r="P19320" s="20"/>
    </row>
    <row r="19321" spans="3:16" x14ac:dyDescent="0.35">
      <c r="C19321" s="21"/>
      <c r="E19321" s="21"/>
      <c r="G19321" s="20"/>
      <c r="I19321" s="20"/>
      <c r="O19321" s="20"/>
      <c r="P19321" s="20"/>
    </row>
    <row r="19322" spans="3:16" x14ac:dyDescent="0.35">
      <c r="C19322" s="21"/>
      <c r="E19322" s="21"/>
      <c r="G19322" s="20"/>
      <c r="I19322" s="20"/>
      <c r="O19322" s="20"/>
      <c r="P19322" s="20"/>
    </row>
    <row r="19323" spans="3:16" x14ac:dyDescent="0.35">
      <c r="C19323" s="21"/>
      <c r="E19323" s="21"/>
      <c r="G19323" s="20"/>
      <c r="I19323" s="20"/>
      <c r="O19323" s="20"/>
      <c r="P19323" s="20"/>
    </row>
    <row r="19324" spans="3:16" x14ac:dyDescent="0.35">
      <c r="C19324" s="21"/>
      <c r="E19324" s="21"/>
      <c r="G19324" s="20"/>
      <c r="I19324" s="20"/>
      <c r="O19324" s="20"/>
      <c r="P19324" s="20"/>
    </row>
    <row r="19325" spans="3:16" x14ac:dyDescent="0.35">
      <c r="C19325" s="21"/>
      <c r="E19325" s="21"/>
      <c r="G19325" s="20"/>
      <c r="I19325" s="20"/>
      <c r="O19325" s="20"/>
      <c r="P19325" s="20"/>
    </row>
    <row r="19326" spans="3:16" x14ac:dyDescent="0.35">
      <c r="C19326" s="21"/>
      <c r="E19326" s="21"/>
      <c r="G19326" s="20"/>
      <c r="I19326" s="20"/>
      <c r="O19326" s="20"/>
      <c r="P19326" s="20"/>
    </row>
    <row r="19327" spans="3:16" x14ac:dyDescent="0.35">
      <c r="C19327" s="21"/>
      <c r="E19327" s="21"/>
      <c r="G19327" s="20"/>
      <c r="I19327" s="20"/>
      <c r="O19327" s="20"/>
      <c r="P19327" s="20"/>
    </row>
    <row r="19328" spans="3:16" x14ac:dyDescent="0.35">
      <c r="C19328" s="21"/>
      <c r="E19328" s="21"/>
      <c r="G19328" s="20"/>
      <c r="I19328" s="20"/>
      <c r="O19328" s="20"/>
      <c r="P19328" s="20"/>
    </row>
    <row r="19329" spans="3:16" x14ac:dyDescent="0.35">
      <c r="C19329" s="21"/>
      <c r="E19329" s="21"/>
      <c r="G19329" s="20"/>
      <c r="I19329" s="20"/>
      <c r="O19329" s="20"/>
      <c r="P19329" s="20"/>
    </row>
    <row r="19330" spans="3:16" x14ac:dyDescent="0.35">
      <c r="C19330" s="21"/>
      <c r="E19330" s="21"/>
      <c r="G19330" s="20"/>
      <c r="I19330" s="20"/>
      <c r="O19330" s="20"/>
      <c r="P19330" s="20"/>
    </row>
    <row r="19331" spans="3:16" x14ac:dyDescent="0.35">
      <c r="C19331" s="21"/>
      <c r="E19331" s="21"/>
      <c r="G19331" s="20"/>
      <c r="I19331" s="20"/>
      <c r="O19331" s="20"/>
      <c r="P19331" s="20"/>
    </row>
    <row r="19332" spans="3:16" x14ac:dyDescent="0.35">
      <c r="C19332" s="21"/>
      <c r="E19332" s="21"/>
      <c r="G19332" s="20"/>
      <c r="I19332" s="20"/>
      <c r="O19332" s="20"/>
      <c r="P19332" s="20"/>
    </row>
    <row r="19333" spans="3:16" x14ac:dyDescent="0.35">
      <c r="C19333" s="21"/>
      <c r="E19333" s="21"/>
      <c r="G19333" s="20"/>
      <c r="I19333" s="20"/>
      <c r="O19333" s="20"/>
      <c r="P19333" s="20"/>
    </row>
    <row r="19334" spans="3:16" x14ac:dyDescent="0.35">
      <c r="C19334" s="21"/>
      <c r="E19334" s="21"/>
      <c r="G19334" s="20"/>
      <c r="I19334" s="20"/>
      <c r="O19334" s="20"/>
      <c r="P19334" s="20"/>
    </row>
    <row r="19335" spans="3:16" x14ac:dyDescent="0.35">
      <c r="C19335" s="21"/>
      <c r="E19335" s="21"/>
      <c r="G19335" s="20"/>
      <c r="I19335" s="20"/>
      <c r="O19335" s="20"/>
      <c r="P19335" s="20"/>
    </row>
    <row r="19336" spans="3:16" x14ac:dyDescent="0.35">
      <c r="C19336" s="21"/>
      <c r="E19336" s="21"/>
      <c r="G19336" s="20"/>
      <c r="I19336" s="20"/>
      <c r="O19336" s="20"/>
      <c r="P19336" s="20"/>
    </row>
    <row r="19337" spans="3:16" x14ac:dyDescent="0.35">
      <c r="C19337" s="21"/>
      <c r="E19337" s="21"/>
      <c r="G19337" s="20"/>
      <c r="I19337" s="20"/>
      <c r="O19337" s="20"/>
      <c r="P19337" s="20"/>
    </row>
    <row r="19338" spans="3:16" x14ac:dyDescent="0.35">
      <c r="C19338" s="21"/>
      <c r="E19338" s="21"/>
      <c r="G19338" s="20"/>
      <c r="I19338" s="20"/>
      <c r="O19338" s="20"/>
      <c r="P19338" s="20"/>
    </row>
    <row r="19339" spans="3:16" x14ac:dyDescent="0.35">
      <c r="C19339" s="21"/>
      <c r="E19339" s="21"/>
      <c r="G19339" s="20"/>
      <c r="I19339" s="20"/>
      <c r="O19339" s="20"/>
      <c r="P19339" s="20"/>
    </row>
    <row r="19340" spans="3:16" x14ac:dyDescent="0.35">
      <c r="C19340" s="21"/>
      <c r="E19340" s="21"/>
      <c r="G19340" s="20"/>
      <c r="I19340" s="20"/>
      <c r="O19340" s="20"/>
      <c r="P19340" s="20"/>
    </row>
    <row r="19341" spans="3:16" x14ac:dyDescent="0.35">
      <c r="C19341" s="21"/>
      <c r="E19341" s="21"/>
      <c r="G19341" s="20"/>
      <c r="I19341" s="20"/>
      <c r="O19341" s="20"/>
      <c r="P19341" s="20"/>
    </row>
    <row r="19342" spans="3:16" x14ac:dyDescent="0.35">
      <c r="C19342" s="21"/>
      <c r="E19342" s="21"/>
      <c r="G19342" s="20"/>
      <c r="I19342" s="20"/>
      <c r="O19342" s="20"/>
      <c r="P19342" s="20"/>
    </row>
    <row r="19343" spans="3:16" x14ac:dyDescent="0.35">
      <c r="C19343" s="21"/>
      <c r="E19343" s="21"/>
      <c r="G19343" s="20"/>
      <c r="I19343" s="20"/>
      <c r="O19343" s="20"/>
      <c r="P19343" s="20"/>
    </row>
    <row r="19344" spans="3:16" x14ac:dyDescent="0.35">
      <c r="C19344" s="21"/>
      <c r="E19344" s="21"/>
      <c r="G19344" s="20"/>
      <c r="I19344" s="20"/>
      <c r="O19344" s="20"/>
      <c r="P19344" s="20"/>
    </row>
    <row r="19345" spans="3:16" x14ac:dyDescent="0.35">
      <c r="C19345" s="21"/>
      <c r="E19345" s="21"/>
      <c r="G19345" s="20"/>
      <c r="I19345" s="20"/>
      <c r="O19345" s="20"/>
      <c r="P19345" s="20"/>
    </row>
    <row r="19346" spans="3:16" x14ac:dyDescent="0.35">
      <c r="C19346" s="21"/>
      <c r="E19346" s="21"/>
      <c r="G19346" s="20"/>
      <c r="I19346" s="20"/>
      <c r="O19346" s="20"/>
      <c r="P19346" s="20"/>
    </row>
    <row r="19347" spans="3:16" x14ac:dyDescent="0.35">
      <c r="C19347" s="21"/>
      <c r="E19347" s="21"/>
      <c r="G19347" s="20"/>
      <c r="I19347" s="20"/>
      <c r="O19347" s="20"/>
      <c r="P19347" s="20"/>
    </row>
    <row r="19348" spans="3:16" x14ac:dyDescent="0.35">
      <c r="C19348" s="21"/>
      <c r="E19348" s="21"/>
      <c r="G19348" s="20"/>
      <c r="I19348" s="20"/>
      <c r="O19348" s="20"/>
      <c r="P19348" s="20"/>
    </row>
    <row r="19349" spans="3:16" x14ac:dyDescent="0.35">
      <c r="C19349" s="21"/>
      <c r="E19349" s="21"/>
      <c r="G19349" s="20"/>
      <c r="I19349" s="20"/>
      <c r="O19349" s="20"/>
      <c r="P19349" s="20"/>
    </row>
    <row r="19350" spans="3:16" x14ac:dyDescent="0.35">
      <c r="C19350" s="21"/>
      <c r="E19350" s="21"/>
      <c r="G19350" s="20"/>
      <c r="I19350" s="20"/>
      <c r="O19350" s="20"/>
      <c r="P19350" s="20"/>
    </row>
    <row r="19351" spans="3:16" x14ac:dyDescent="0.35">
      <c r="C19351" s="21"/>
      <c r="E19351" s="21"/>
      <c r="G19351" s="20"/>
      <c r="I19351" s="20"/>
      <c r="O19351" s="20"/>
      <c r="P19351" s="20"/>
    </row>
    <row r="19352" spans="3:16" x14ac:dyDescent="0.35">
      <c r="C19352" s="21"/>
      <c r="E19352" s="21"/>
      <c r="G19352" s="20"/>
      <c r="I19352" s="20"/>
      <c r="O19352" s="20"/>
      <c r="P19352" s="20"/>
    </row>
    <row r="19353" spans="3:16" x14ac:dyDescent="0.35">
      <c r="C19353" s="21"/>
      <c r="E19353" s="21"/>
      <c r="G19353" s="20"/>
      <c r="I19353" s="20"/>
      <c r="O19353" s="20"/>
      <c r="P19353" s="20"/>
    </row>
    <row r="19354" spans="3:16" x14ac:dyDescent="0.35">
      <c r="C19354" s="21"/>
      <c r="E19354" s="21"/>
      <c r="G19354" s="20"/>
      <c r="I19354" s="20"/>
      <c r="O19354" s="20"/>
      <c r="P19354" s="20"/>
    </row>
    <row r="19355" spans="3:16" x14ac:dyDescent="0.35">
      <c r="C19355" s="21"/>
      <c r="E19355" s="21"/>
      <c r="G19355" s="20"/>
      <c r="I19355" s="20"/>
      <c r="O19355" s="20"/>
      <c r="P19355" s="20"/>
    </row>
    <row r="19356" spans="3:16" x14ac:dyDescent="0.35">
      <c r="C19356" s="21"/>
      <c r="E19356" s="21"/>
      <c r="G19356" s="20"/>
      <c r="I19356" s="20"/>
      <c r="O19356" s="20"/>
      <c r="P19356" s="20"/>
    </row>
    <row r="19357" spans="3:16" x14ac:dyDescent="0.35">
      <c r="C19357" s="21"/>
      <c r="E19357" s="21"/>
      <c r="G19357" s="20"/>
      <c r="I19357" s="20"/>
      <c r="O19357" s="20"/>
      <c r="P19357" s="20"/>
    </row>
    <row r="19358" spans="3:16" x14ac:dyDescent="0.35">
      <c r="C19358" s="21"/>
      <c r="E19358" s="21"/>
      <c r="G19358" s="20"/>
      <c r="I19358" s="20"/>
      <c r="O19358" s="20"/>
      <c r="P19358" s="20"/>
    </row>
    <row r="19359" spans="3:16" x14ac:dyDescent="0.35">
      <c r="C19359" s="21"/>
      <c r="E19359" s="21"/>
      <c r="G19359" s="20"/>
      <c r="I19359" s="20"/>
      <c r="O19359" s="20"/>
      <c r="P19359" s="20"/>
    </row>
    <row r="19360" spans="3:16" x14ac:dyDescent="0.35">
      <c r="C19360" s="21"/>
      <c r="E19360" s="21"/>
      <c r="G19360" s="20"/>
      <c r="I19360" s="20"/>
      <c r="O19360" s="20"/>
      <c r="P19360" s="20"/>
    </row>
    <row r="19361" spans="3:16" x14ac:dyDescent="0.35">
      <c r="C19361" s="21"/>
      <c r="E19361" s="21"/>
      <c r="G19361" s="20"/>
      <c r="I19361" s="20"/>
      <c r="O19361" s="20"/>
      <c r="P19361" s="20"/>
    </row>
    <row r="19362" spans="3:16" x14ac:dyDescent="0.35">
      <c r="C19362" s="21"/>
      <c r="E19362" s="21"/>
      <c r="G19362" s="20"/>
      <c r="I19362" s="20"/>
      <c r="O19362" s="20"/>
      <c r="P19362" s="20"/>
    </row>
    <row r="19363" spans="3:16" x14ac:dyDescent="0.35">
      <c r="C19363" s="21"/>
      <c r="E19363" s="21"/>
      <c r="G19363" s="20"/>
      <c r="I19363" s="20"/>
      <c r="O19363" s="20"/>
      <c r="P19363" s="20"/>
    </row>
    <row r="19364" spans="3:16" x14ac:dyDescent="0.35">
      <c r="C19364" s="21"/>
      <c r="E19364" s="21"/>
      <c r="G19364" s="20"/>
      <c r="I19364" s="20"/>
      <c r="O19364" s="20"/>
      <c r="P19364" s="20"/>
    </row>
    <row r="19365" spans="3:16" x14ac:dyDescent="0.35">
      <c r="C19365" s="21"/>
      <c r="E19365" s="21"/>
      <c r="G19365" s="20"/>
      <c r="I19365" s="20"/>
      <c r="O19365" s="20"/>
      <c r="P19365" s="20"/>
    </row>
    <row r="19366" spans="3:16" x14ac:dyDescent="0.35">
      <c r="C19366" s="21"/>
      <c r="E19366" s="21"/>
      <c r="G19366" s="20"/>
      <c r="I19366" s="20"/>
      <c r="O19366" s="20"/>
      <c r="P19366" s="20"/>
    </row>
    <row r="19367" spans="3:16" x14ac:dyDescent="0.35">
      <c r="C19367" s="21"/>
      <c r="E19367" s="21"/>
      <c r="G19367" s="20"/>
      <c r="I19367" s="20"/>
      <c r="O19367" s="20"/>
      <c r="P19367" s="20"/>
    </row>
    <row r="19368" spans="3:16" x14ac:dyDescent="0.35">
      <c r="C19368" s="21"/>
      <c r="E19368" s="21"/>
      <c r="G19368" s="20"/>
      <c r="I19368" s="20"/>
      <c r="O19368" s="20"/>
      <c r="P19368" s="20"/>
    </row>
    <row r="19369" spans="3:16" x14ac:dyDescent="0.35">
      <c r="C19369" s="21"/>
      <c r="E19369" s="21"/>
      <c r="G19369" s="20"/>
      <c r="I19369" s="20"/>
      <c r="O19369" s="20"/>
      <c r="P19369" s="20"/>
    </row>
    <row r="19370" spans="3:16" x14ac:dyDescent="0.35">
      <c r="C19370" s="21"/>
      <c r="E19370" s="21"/>
      <c r="G19370" s="20"/>
      <c r="I19370" s="20"/>
      <c r="O19370" s="20"/>
      <c r="P19370" s="20"/>
    </row>
    <row r="19371" spans="3:16" x14ac:dyDescent="0.35">
      <c r="C19371" s="21"/>
      <c r="E19371" s="21"/>
      <c r="G19371" s="20"/>
      <c r="I19371" s="20"/>
      <c r="O19371" s="20"/>
      <c r="P19371" s="20"/>
    </row>
    <row r="19372" spans="3:16" x14ac:dyDescent="0.35">
      <c r="C19372" s="21"/>
      <c r="E19372" s="21"/>
      <c r="G19372" s="20"/>
      <c r="I19372" s="20"/>
      <c r="O19372" s="20"/>
      <c r="P19372" s="20"/>
    </row>
    <row r="19373" spans="3:16" x14ac:dyDescent="0.35">
      <c r="C19373" s="21"/>
      <c r="E19373" s="21"/>
      <c r="G19373" s="20"/>
      <c r="I19373" s="20"/>
      <c r="O19373" s="20"/>
      <c r="P19373" s="20"/>
    </row>
    <row r="19374" spans="3:16" x14ac:dyDescent="0.35">
      <c r="C19374" s="21"/>
      <c r="E19374" s="21"/>
      <c r="G19374" s="20"/>
      <c r="I19374" s="20"/>
      <c r="O19374" s="20"/>
      <c r="P19374" s="20"/>
    </row>
    <row r="19375" spans="3:16" x14ac:dyDescent="0.35">
      <c r="C19375" s="21"/>
      <c r="E19375" s="21"/>
      <c r="G19375" s="20"/>
      <c r="I19375" s="20"/>
      <c r="O19375" s="20"/>
      <c r="P19375" s="20"/>
    </row>
    <row r="19376" spans="3:16" x14ac:dyDescent="0.35">
      <c r="C19376" s="21"/>
      <c r="E19376" s="21"/>
      <c r="G19376" s="20"/>
      <c r="I19376" s="20"/>
      <c r="O19376" s="20"/>
      <c r="P19376" s="20"/>
    </row>
    <row r="19377" spans="3:16" x14ac:dyDescent="0.35">
      <c r="C19377" s="21"/>
      <c r="E19377" s="21"/>
      <c r="G19377" s="20"/>
      <c r="I19377" s="20"/>
      <c r="O19377" s="20"/>
      <c r="P19377" s="20"/>
    </row>
    <row r="19378" spans="3:16" x14ac:dyDescent="0.35">
      <c r="C19378" s="21"/>
      <c r="E19378" s="21"/>
      <c r="G19378" s="20"/>
      <c r="I19378" s="20"/>
      <c r="O19378" s="20"/>
      <c r="P19378" s="20"/>
    </row>
    <row r="19379" spans="3:16" x14ac:dyDescent="0.35">
      <c r="C19379" s="21"/>
      <c r="E19379" s="21"/>
      <c r="G19379" s="20"/>
      <c r="I19379" s="20"/>
      <c r="O19379" s="20"/>
      <c r="P19379" s="20"/>
    </row>
    <row r="19380" spans="3:16" x14ac:dyDescent="0.35">
      <c r="C19380" s="21"/>
      <c r="E19380" s="21"/>
      <c r="G19380" s="20"/>
      <c r="I19380" s="20"/>
      <c r="O19380" s="20"/>
      <c r="P19380" s="20"/>
    </row>
    <row r="19381" spans="3:16" x14ac:dyDescent="0.35">
      <c r="C19381" s="21"/>
      <c r="E19381" s="21"/>
      <c r="G19381" s="20"/>
      <c r="I19381" s="20"/>
      <c r="O19381" s="20"/>
      <c r="P19381" s="20"/>
    </row>
    <row r="19382" spans="3:16" x14ac:dyDescent="0.35">
      <c r="C19382" s="21"/>
      <c r="E19382" s="21"/>
      <c r="G19382" s="20"/>
      <c r="I19382" s="20"/>
      <c r="O19382" s="20"/>
      <c r="P19382" s="20"/>
    </row>
    <row r="19383" spans="3:16" x14ac:dyDescent="0.35">
      <c r="C19383" s="21"/>
      <c r="E19383" s="21"/>
      <c r="G19383" s="20"/>
      <c r="I19383" s="20"/>
      <c r="O19383" s="20"/>
      <c r="P19383" s="20"/>
    </row>
    <row r="19384" spans="3:16" x14ac:dyDescent="0.35">
      <c r="C19384" s="21"/>
      <c r="E19384" s="21"/>
      <c r="G19384" s="20"/>
      <c r="I19384" s="20"/>
      <c r="O19384" s="20"/>
      <c r="P19384" s="20"/>
    </row>
    <row r="19385" spans="3:16" x14ac:dyDescent="0.35">
      <c r="C19385" s="21"/>
      <c r="E19385" s="21"/>
      <c r="G19385" s="20"/>
      <c r="I19385" s="20"/>
      <c r="O19385" s="20"/>
      <c r="P19385" s="20"/>
    </row>
    <row r="19386" spans="3:16" x14ac:dyDescent="0.35">
      <c r="C19386" s="21"/>
      <c r="E19386" s="21"/>
      <c r="G19386" s="20"/>
      <c r="I19386" s="20"/>
      <c r="O19386" s="20"/>
      <c r="P19386" s="20"/>
    </row>
    <row r="19387" spans="3:16" x14ac:dyDescent="0.35">
      <c r="C19387" s="21"/>
      <c r="E19387" s="21"/>
      <c r="G19387" s="20"/>
      <c r="I19387" s="20"/>
      <c r="O19387" s="20"/>
      <c r="P19387" s="20"/>
    </row>
    <row r="19388" spans="3:16" x14ac:dyDescent="0.35">
      <c r="C19388" s="21"/>
      <c r="E19388" s="21"/>
      <c r="G19388" s="20"/>
      <c r="I19388" s="20"/>
      <c r="O19388" s="20"/>
      <c r="P19388" s="20"/>
    </row>
    <row r="19389" spans="3:16" x14ac:dyDescent="0.35">
      <c r="C19389" s="21"/>
      <c r="E19389" s="21"/>
      <c r="G19389" s="20"/>
      <c r="I19389" s="20"/>
      <c r="O19389" s="20"/>
      <c r="P19389" s="20"/>
    </row>
    <row r="19390" spans="3:16" x14ac:dyDescent="0.35">
      <c r="C19390" s="21"/>
      <c r="E19390" s="21"/>
      <c r="G19390" s="20"/>
      <c r="I19390" s="20"/>
      <c r="O19390" s="20"/>
      <c r="P19390" s="20"/>
    </row>
    <row r="19391" spans="3:16" x14ac:dyDescent="0.35">
      <c r="C19391" s="21"/>
      <c r="E19391" s="21"/>
      <c r="G19391" s="20"/>
      <c r="I19391" s="20"/>
      <c r="O19391" s="20"/>
      <c r="P19391" s="20"/>
    </row>
    <row r="19392" spans="3:16" x14ac:dyDescent="0.35">
      <c r="C19392" s="21"/>
      <c r="E19392" s="21"/>
      <c r="G19392" s="20"/>
      <c r="I19392" s="20"/>
      <c r="O19392" s="20"/>
      <c r="P19392" s="20"/>
    </row>
    <row r="19393" spans="3:16" x14ac:dyDescent="0.35">
      <c r="C19393" s="21"/>
      <c r="E19393" s="21"/>
      <c r="G19393" s="20"/>
      <c r="I19393" s="20"/>
      <c r="O19393" s="20"/>
      <c r="P19393" s="20"/>
    </row>
    <row r="19394" spans="3:16" x14ac:dyDescent="0.35">
      <c r="C19394" s="21"/>
      <c r="E19394" s="21"/>
      <c r="G19394" s="20"/>
      <c r="I19394" s="20"/>
      <c r="O19394" s="20"/>
      <c r="P19394" s="20"/>
    </row>
    <row r="19395" spans="3:16" x14ac:dyDescent="0.35">
      <c r="C19395" s="21"/>
      <c r="E19395" s="21"/>
      <c r="G19395" s="20"/>
      <c r="I19395" s="20"/>
      <c r="O19395" s="20"/>
      <c r="P19395" s="20"/>
    </row>
    <row r="19396" spans="3:16" x14ac:dyDescent="0.35">
      <c r="C19396" s="21"/>
      <c r="E19396" s="21"/>
      <c r="G19396" s="20"/>
      <c r="I19396" s="20"/>
      <c r="O19396" s="20"/>
      <c r="P19396" s="20"/>
    </row>
    <row r="19397" spans="3:16" x14ac:dyDescent="0.35">
      <c r="C19397" s="21"/>
      <c r="E19397" s="21"/>
      <c r="G19397" s="20"/>
      <c r="I19397" s="20"/>
      <c r="O19397" s="20"/>
      <c r="P19397" s="20"/>
    </row>
    <row r="19398" spans="3:16" x14ac:dyDescent="0.35">
      <c r="C19398" s="21"/>
      <c r="E19398" s="21"/>
      <c r="G19398" s="20"/>
      <c r="I19398" s="20"/>
      <c r="O19398" s="20"/>
      <c r="P19398" s="20"/>
    </row>
    <row r="19399" spans="3:16" x14ac:dyDescent="0.35">
      <c r="C19399" s="21"/>
      <c r="E19399" s="21"/>
      <c r="G19399" s="20"/>
      <c r="I19399" s="20"/>
      <c r="O19399" s="20"/>
      <c r="P19399" s="20"/>
    </row>
    <row r="19400" spans="3:16" x14ac:dyDescent="0.35">
      <c r="C19400" s="21"/>
      <c r="E19400" s="21"/>
      <c r="G19400" s="20"/>
      <c r="I19400" s="20"/>
      <c r="O19400" s="20"/>
      <c r="P19400" s="20"/>
    </row>
    <row r="19401" spans="3:16" x14ac:dyDescent="0.35">
      <c r="C19401" s="21"/>
      <c r="E19401" s="21"/>
      <c r="G19401" s="20"/>
      <c r="I19401" s="20"/>
      <c r="O19401" s="20"/>
      <c r="P19401" s="20"/>
    </row>
    <row r="19402" spans="3:16" x14ac:dyDescent="0.35">
      <c r="C19402" s="21"/>
      <c r="E19402" s="21"/>
      <c r="G19402" s="20"/>
      <c r="I19402" s="20"/>
      <c r="O19402" s="20"/>
      <c r="P19402" s="20"/>
    </row>
    <row r="19403" spans="3:16" x14ac:dyDescent="0.35">
      <c r="C19403" s="21"/>
      <c r="E19403" s="21"/>
      <c r="G19403" s="20"/>
      <c r="I19403" s="20"/>
      <c r="O19403" s="20"/>
      <c r="P19403" s="20"/>
    </row>
    <row r="19404" spans="3:16" x14ac:dyDescent="0.35">
      <c r="C19404" s="21"/>
      <c r="E19404" s="21"/>
      <c r="G19404" s="20"/>
      <c r="I19404" s="20"/>
      <c r="O19404" s="20"/>
      <c r="P19404" s="20"/>
    </row>
    <row r="19405" spans="3:16" x14ac:dyDescent="0.35">
      <c r="C19405" s="21"/>
      <c r="E19405" s="21"/>
      <c r="G19405" s="20"/>
      <c r="I19405" s="20"/>
      <c r="O19405" s="20"/>
      <c r="P19405" s="20"/>
    </row>
    <row r="19406" spans="3:16" x14ac:dyDescent="0.35">
      <c r="C19406" s="21"/>
      <c r="E19406" s="21"/>
      <c r="G19406" s="20"/>
      <c r="I19406" s="20"/>
      <c r="O19406" s="20"/>
      <c r="P19406" s="20"/>
    </row>
    <row r="19407" spans="3:16" x14ac:dyDescent="0.35">
      <c r="C19407" s="21"/>
      <c r="E19407" s="21"/>
      <c r="G19407" s="20"/>
      <c r="I19407" s="20"/>
      <c r="O19407" s="20"/>
      <c r="P19407" s="20"/>
    </row>
    <row r="19408" spans="3:16" x14ac:dyDescent="0.35">
      <c r="C19408" s="21"/>
      <c r="E19408" s="21"/>
      <c r="G19408" s="20"/>
      <c r="I19408" s="20"/>
      <c r="O19408" s="20"/>
      <c r="P19408" s="20"/>
    </row>
    <row r="19409" spans="3:16" x14ac:dyDescent="0.35">
      <c r="C19409" s="21"/>
      <c r="E19409" s="21"/>
      <c r="G19409" s="20"/>
      <c r="I19409" s="20"/>
      <c r="O19409" s="20"/>
      <c r="P19409" s="20"/>
    </row>
    <row r="19410" spans="3:16" x14ac:dyDescent="0.35">
      <c r="C19410" s="21"/>
      <c r="E19410" s="21"/>
      <c r="G19410" s="20"/>
      <c r="I19410" s="20"/>
      <c r="O19410" s="20"/>
      <c r="P19410" s="20"/>
    </row>
    <row r="19411" spans="3:16" x14ac:dyDescent="0.35">
      <c r="C19411" s="21"/>
      <c r="E19411" s="21"/>
      <c r="G19411" s="20"/>
      <c r="I19411" s="20"/>
      <c r="O19411" s="20"/>
      <c r="P19411" s="20"/>
    </row>
    <row r="19412" spans="3:16" x14ac:dyDescent="0.35">
      <c r="C19412" s="21"/>
      <c r="E19412" s="21"/>
      <c r="G19412" s="20"/>
      <c r="I19412" s="20"/>
      <c r="O19412" s="20"/>
      <c r="P19412" s="20"/>
    </row>
    <row r="19413" spans="3:16" x14ac:dyDescent="0.35">
      <c r="C19413" s="21"/>
      <c r="E19413" s="21"/>
      <c r="G19413" s="20"/>
      <c r="I19413" s="20"/>
      <c r="O19413" s="20"/>
      <c r="P19413" s="20"/>
    </row>
    <row r="19414" spans="3:16" x14ac:dyDescent="0.35">
      <c r="C19414" s="21"/>
      <c r="E19414" s="21"/>
      <c r="G19414" s="20"/>
      <c r="I19414" s="20"/>
      <c r="O19414" s="20"/>
      <c r="P19414" s="20"/>
    </row>
    <row r="19415" spans="3:16" x14ac:dyDescent="0.35">
      <c r="C19415" s="21"/>
      <c r="E19415" s="21"/>
      <c r="G19415" s="20"/>
      <c r="I19415" s="20"/>
      <c r="O19415" s="20"/>
      <c r="P19415" s="20"/>
    </row>
    <row r="19416" spans="3:16" x14ac:dyDescent="0.35">
      <c r="C19416" s="21"/>
      <c r="E19416" s="21"/>
      <c r="G19416" s="20"/>
      <c r="I19416" s="20"/>
      <c r="O19416" s="20"/>
      <c r="P19416" s="20"/>
    </row>
    <row r="19417" spans="3:16" x14ac:dyDescent="0.35">
      <c r="C19417" s="21"/>
      <c r="E19417" s="21"/>
      <c r="G19417" s="20"/>
      <c r="I19417" s="20"/>
      <c r="O19417" s="20"/>
      <c r="P19417" s="20"/>
    </row>
    <row r="19418" spans="3:16" x14ac:dyDescent="0.35">
      <c r="C19418" s="21"/>
      <c r="E19418" s="21"/>
      <c r="G19418" s="20"/>
      <c r="I19418" s="20"/>
      <c r="O19418" s="20"/>
      <c r="P19418" s="20"/>
    </row>
    <row r="19419" spans="3:16" x14ac:dyDescent="0.35">
      <c r="C19419" s="21"/>
      <c r="E19419" s="21"/>
      <c r="G19419" s="20"/>
      <c r="I19419" s="20"/>
      <c r="O19419" s="20"/>
      <c r="P19419" s="20"/>
    </row>
    <row r="19420" spans="3:16" x14ac:dyDescent="0.35">
      <c r="C19420" s="21"/>
      <c r="E19420" s="21"/>
      <c r="G19420" s="20"/>
      <c r="I19420" s="20"/>
      <c r="O19420" s="20"/>
      <c r="P19420" s="20"/>
    </row>
    <row r="19421" spans="3:16" x14ac:dyDescent="0.35">
      <c r="C19421" s="21"/>
      <c r="E19421" s="21"/>
      <c r="G19421" s="20"/>
      <c r="I19421" s="20"/>
      <c r="O19421" s="20"/>
      <c r="P19421" s="20"/>
    </row>
    <row r="19422" spans="3:16" x14ac:dyDescent="0.35">
      <c r="C19422" s="21"/>
      <c r="E19422" s="21"/>
      <c r="G19422" s="20"/>
      <c r="I19422" s="20"/>
      <c r="O19422" s="20"/>
      <c r="P19422" s="20"/>
    </row>
    <row r="19423" spans="3:16" x14ac:dyDescent="0.35">
      <c r="C19423" s="21"/>
      <c r="E19423" s="21"/>
      <c r="G19423" s="20"/>
      <c r="I19423" s="20"/>
      <c r="O19423" s="20"/>
      <c r="P19423" s="20"/>
    </row>
    <row r="19424" spans="3:16" x14ac:dyDescent="0.35">
      <c r="C19424" s="21"/>
      <c r="E19424" s="21"/>
      <c r="G19424" s="20"/>
      <c r="I19424" s="20"/>
      <c r="O19424" s="20"/>
      <c r="P19424" s="20"/>
    </row>
    <row r="19425" spans="3:16" x14ac:dyDescent="0.35">
      <c r="C19425" s="21"/>
      <c r="E19425" s="21"/>
      <c r="G19425" s="20"/>
      <c r="I19425" s="20"/>
      <c r="O19425" s="20"/>
      <c r="P19425" s="20"/>
    </row>
    <row r="19426" spans="3:16" x14ac:dyDescent="0.35">
      <c r="C19426" s="21"/>
      <c r="E19426" s="21"/>
      <c r="G19426" s="20"/>
      <c r="I19426" s="20"/>
      <c r="O19426" s="20"/>
      <c r="P19426" s="20"/>
    </row>
    <row r="19427" spans="3:16" x14ac:dyDescent="0.35">
      <c r="C19427" s="21"/>
      <c r="E19427" s="21"/>
      <c r="G19427" s="20"/>
      <c r="I19427" s="20"/>
      <c r="O19427" s="20"/>
      <c r="P19427" s="20"/>
    </row>
    <row r="19428" spans="3:16" x14ac:dyDescent="0.35">
      <c r="C19428" s="21"/>
      <c r="E19428" s="21"/>
      <c r="G19428" s="20"/>
      <c r="I19428" s="20"/>
      <c r="O19428" s="20"/>
      <c r="P19428" s="20"/>
    </row>
    <row r="19429" spans="3:16" x14ac:dyDescent="0.35">
      <c r="C19429" s="21"/>
      <c r="E19429" s="21"/>
      <c r="G19429" s="20"/>
      <c r="I19429" s="20"/>
      <c r="O19429" s="20"/>
      <c r="P19429" s="20"/>
    </row>
    <row r="19430" spans="3:16" x14ac:dyDescent="0.35">
      <c r="C19430" s="21"/>
      <c r="E19430" s="21"/>
      <c r="G19430" s="20"/>
      <c r="I19430" s="20"/>
      <c r="O19430" s="20"/>
      <c r="P19430" s="20"/>
    </row>
    <row r="19431" spans="3:16" x14ac:dyDescent="0.35">
      <c r="C19431" s="21"/>
      <c r="E19431" s="21"/>
      <c r="G19431" s="20"/>
      <c r="I19431" s="20"/>
      <c r="O19431" s="20"/>
      <c r="P19431" s="20"/>
    </row>
    <row r="19432" spans="3:16" x14ac:dyDescent="0.35">
      <c r="C19432" s="21"/>
      <c r="E19432" s="21"/>
      <c r="G19432" s="20"/>
      <c r="I19432" s="20"/>
      <c r="O19432" s="20"/>
      <c r="P19432" s="20"/>
    </row>
    <row r="19433" spans="3:16" x14ac:dyDescent="0.35">
      <c r="C19433" s="21"/>
      <c r="E19433" s="21"/>
      <c r="G19433" s="20"/>
      <c r="I19433" s="20"/>
      <c r="O19433" s="20"/>
      <c r="P19433" s="20"/>
    </row>
    <row r="19434" spans="3:16" x14ac:dyDescent="0.35">
      <c r="C19434" s="21"/>
      <c r="E19434" s="21"/>
      <c r="G19434" s="20"/>
      <c r="I19434" s="20"/>
      <c r="O19434" s="20"/>
      <c r="P19434" s="20"/>
    </row>
    <row r="19435" spans="3:16" x14ac:dyDescent="0.35">
      <c r="C19435" s="21"/>
      <c r="E19435" s="21"/>
      <c r="G19435" s="20"/>
      <c r="I19435" s="20"/>
      <c r="O19435" s="20"/>
      <c r="P19435" s="20"/>
    </row>
    <row r="19436" spans="3:16" x14ac:dyDescent="0.35">
      <c r="C19436" s="21"/>
      <c r="E19436" s="21"/>
      <c r="G19436" s="20"/>
      <c r="I19436" s="20"/>
      <c r="O19436" s="20"/>
      <c r="P19436" s="20"/>
    </row>
    <row r="19437" spans="3:16" x14ac:dyDescent="0.35">
      <c r="C19437" s="21"/>
      <c r="E19437" s="21"/>
      <c r="G19437" s="20"/>
      <c r="I19437" s="20"/>
      <c r="O19437" s="20"/>
      <c r="P19437" s="20"/>
    </row>
    <row r="19438" spans="3:16" x14ac:dyDescent="0.35">
      <c r="C19438" s="21"/>
      <c r="E19438" s="21"/>
      <c r="G19438" s="20"/>
      <c r="I19438" s="20"/>
      <c r="O19438" s="20"/>
      <c r="P19438" s="20"/>
    </row>
    <row r="19439" spans="3:16" x14ac:dyDescent="0.35">
      <c r="C19439" s="21"/>
      <c r="E19439" s="21"/>
      <c r="G19439" s="20"/>
      <c r="I19439" s="20"/>
      <c r="O19439" s="20"/>
      <c r="P19439" s="20"/>
    </row>
    <row r="19440" spans="3:16" x14ac:dyDescent="0.35">
      <c r="C19440" s="21"/>
      <c r="E19440" s="21"/>
      <c r="G19440" s="20"/>
      <c r="I19440" s="20"/>
      <c r="O19440" s="20"/>
      <c r="P19440" s="20"/>
    </row>
    <row r="19441" spans="3:16" x14ac:dyDescent="0.35">
      <c r="C19441" s="21"/>
      <c r="E19441" s="21"/>
      <c r="G19441" s="20"/>
      <c r="I19441" s="20"/>
      <c r="O19441" s="20"/>
      <c r="P19441" s="20"/>
    </row>
    <row r="19442" spans="3:16" x14ac:dyDescent="0.35">
      <c r="C19442" s="21"/>
      <c r="E19442" s="21"/>
      <c r="G19442" s="20"/>
      <c r="I19442" s="20"/>
      <c r="O19442" s="20"/>
      <c r="P19442" s="20"/>
    </row>
    <row r="19443" spans="3:16" x14ac:dyDescent="0.35">
      <c r="C19443" s="21"/>
      <c r="E19443" s="21"/>
      <c r="G19443" s="20"/>
      <c r="I19443" s="20"/>
      <c r="O19443" s="20"/>
      <c r="P19443" s="20"/>
    </row>
    <row r="19444" spans="3:16" x14ac:dyDescent="0.35">
      <c r="C19444" s="21"/>
      <c r="E19444" s="21"/>
      <c r="G19444" s="20"/>
      <c r="I19444" s="20"/>
      <c r="O19444" s="20"/>
      <c r="P19444" s="20"/>
    </row>
    <row r="19445" spans="3:16" x14ac:dyDescent="0.35">
      <c r="C19445" s="21"/>
      <c r="E19445" s="21"/>
      <c r="G19445" s="20"/>
      <c r="I19445" s="20"/>
      <c r="O19445" s="20"/>
      <c r="P19445" s="20"/>
    </row>
    <row r="19446" spans="3:16" x14ac:dyDescent="0.35">
      <c r="C19446" s="21"/>
      <c r="E19446" s="21"/>
      <c r="G19446" s="20"/>
      <c r="I19446" s="20"/>
      <c r="O19446" s="20"/>
      <c r="P19446" s="20"/>
    </row>
    <row r="19447" spans="3:16" x14ac:dyDescent="0.35">
      <c r="C19447" s="21"/>
      <c r="E19447" s="21"/>
      <c r="G19447" s="20"/>
      <c r="I19447" s="20"/>
      <c r="O19447" s="20"/>
      <c r="P19447" s="20"/>
    </row>
    <row r="19448" spans="3:16" x14ac:dyDescent="0.35">
      <c r="C19448" s="21"/>
      <c r="E19448" s="21"/>
      <c r="G19448" s="20"/>
      <c r="I19448" s="20"/>
      <c r="O19448" s="20"/>
      <c r="P19448" s="20"/>
    </row>
    <row r="19449" spans="3:16" x14ac:dyDescent="0.35">
      <c r="C19449" s="21"/>
      <c r="E19449" s="21"/>
      <c r="G19449" s="20"/>
      <c r="I19449" s="20"/>
      <c r="O19449" s="20"/>
      <c r="P19449" s="20"/>
    </row>
    <row r="19450" spans="3:16" x14ac:dyDescent="0.35">
      <c r="C19450" s="21"/>
      <c r="E19450" s="21"/>
      <c r="G19450" s="20"/>
      <c r="I19450" s="20"/>
      <c r="O19450" s="20"/>
      <c r="P19450" s="20"/>
    </row>
    <row r="19451" spans="3:16" x14ac:dyDescent="0.35">
      <c r="C19451" s="21"/>
      <c r="E19451" s="21"/>
      <c r="G19451" s="20"/>
      <c r="I19451" s="20"/>
      <c r="O19451" s="20"/>
      <c r="P19451" s="20"/>
    </row>
    <row r="19452" spans="3:16" x14ac:dyDescent="0.35">
      <c r="C19452" s="21"/>
      <c r="E19452" s="21"/>
      <c r="G19452" s="20"/>
      <c r="I19452" s="20"/>
      <c r="O19452" s="20"/>
      <c r="P19452" s="20"/>
    </row>
    <row r="19453" spans="3:16" x14ac:dyDescent="0.35">
      <c r="C19453" s="21"/>
      <c r="E19453" s="21"/>
      <c r="G19453" s="20"/>
      <c r="I19453" s="20"/>
      <c r="O19453" s="20"/>
      <c r="P19453" s="20"/>
    </row>
    <row r="19454" spans="3:16" x14ac:dyDescent="0.35">
      <c r="C19454" s="21"/>
      <c r="E19454" s="21"/>
      <c r="G19454" s="20"/>
      <c r="I19454" s="20"/>
      <c r="O19454" s="20"/>
      <c r="P19454" s="20"/>
    </row>
    <row r="19455" spans="3:16" x14ac:dyDescent="0.35">
      <c r="C19455" s="21"/>
      <c r="E19455" s="21"/>
      <c r="G19455" s="20"/>
      <c r="I19455" s="20"/>
      <c r="O19455" s="20"/>
      <c r="P19455" s="20"/>
    </row>
    <row r="19456" spans="3:16" x14ac:dyDescent="0.35">
      <c r="C19456" s="21"/>
      <c r="E19456" s="21"/>
      <c r="G19456" s="20"/>
      <c r="I19456" s="20"/>
      <c r="O19456" s="20"/>
      <c r="P19456" s="20"/>
    </row>
    <row r="19457" spans="3:16" x14ac:dyDescent="0.35">
      <c r="C19457" s="21"/>
      <c r="E19457" s="21"/>
      <c r="G19457" s="20"/>
      <c r="I19457" s="20"/>
      <c r="O19457" s="20"/>
      <c r="P19457" s="20"/>
    </row>
    <row r="19458" spans="3:16" x14ac:dyDescent="0.35">
      <c r="C19458" s="21"/>
      <c r="E19458" s="21"/>
      <c r="G19458" s="20"/>
      <c r="I19458" s="20"/>
      <c r="O19458" s="20"/>
      <c r="P19458" s="20"/>
    </row>
    <row r="19459" spans="3:16" x14ac:dyDescent="0.35">
      <c r="C19459" s="21"/>
      <c r="E19459" s="21"/>
      <c r="G19459" s="20"/>
      <c r="I19459" s="20"/>
      <c r="O19459" s="20"/>
      <c r="P19459" s="20"/>
    </row>
    <row r="19460" spans="3:16" x14ac:dyDescent="0.35">
      <c r="C19460" s="21"/>
      <c r="E19460" s="21"/>
      <c r="G19460" s="20"/>
      <c r="I19460" s="20"/>
      <c r="O19460" s="20"/>
      <c r="P19460" s="20"/>
    </row>
    <row r="19461" spans="3:16" x14ac:dyDescent="0.35">
      <c r="C19461" s="21"/>
      <c r="E19461" s="21"/>
      <c r="G19461" s="20"/>
      <c r="I19461" s="20"/>
      <c r="O19461" s="20"/>
      <c r="P19461" s="20"/>
    </row>
    <row r="19462" spans="3:16" x14ac:dyDescent="0.35">
      <c r="C19462" s="21"/>
      <c r="E19462" s="21"/>
      <c r="G19462" s="20"/>
      <c r="I19462" s="20"/>
      <c r="O19462" s="20"/>
      <c r="P19462" s="20"/>
    </row>
    <row r="19463" spans="3:16" x14ac:dyDescent="0.35">
      <c r="C19463" s="21"/>
      <c r="E19463" s="21"/>
      <c r="G19463" s="20"/>
      <c r="I19463" s="20"/>
      <c r="O19463" s="20"/>
      <c r="P19463" s="20"/>
    </row>
    <row r="19464" spans="3:16" x14ac:dyDescent="0.35">
      <c r="C19464" s="21"/>
      <c r="E19464" s="21"/>
      <c r="G19464" s="20"/>
      <c r="I19464" s="20"/>
      <c r="O19464" s="20"/>
      <c r="P19464" s="20"/>
    </row>
    <row r="19465" spans="3:16" x14ac:dyDescent="0.35">
      <c r="C19465" s="21"/>
      <c r="E19465" s="21"/>
      <c r="G19465" s="20"/>
      <c r="I19465" s="20"/>
      <c r="O19465" s="20"/>
      <c r="P19465" s="20"/>
    </row>
    <row r="19466" spans="3:16" x14ac:dyDescent="0.35">
      <c r="C19466" s="21"/>
      <c r="E19466" s="21"/>
      <c r="G19466" s="20"/>
      <c r="I19466" s="20"/>
      <c r="O19466" s="20"/>
      <c r="P19466" s="20"/>
    </row>
    <row r="19467" spans="3:16" x14ac:dyDescent="0.35">
      <c r="C19467" s="21"/>
      <c r="E19467" s="21"/>
      <c r="G19467" s="20"/>
      <c r="I19467" s="20"/>
      <c r="O19467" s="20"/>
      <c r="P19467" s="20"/>
    </row>
    <row r="19468" spans="3:16" x14ac:dyDescent="0.35">
      <c r="C19468" s="21"/>
      <c r="E19468" s="21"/>
      <c r="G19468" s="20"/>
      <c r="I19468" s="20"/>
      <c r="O19468" s="20"/>
      <c r="P19468" s="20"/>
    </row>
    <row r="19469" spans="3:16" x14ac:dyDescent="0.35">
      <c r="C19469" s="21"/>
      <c r="E19469" s="21"/>
      <c r="G19469" s="20"/>
      <c r="I19469" s="20"/>
      <c r="O19469" s="20"/>
      <c r="P19469" s="20"/>
    </row>
    <row r="19470" spans="3:16" x14ac:dyDescent="0.35">
      <c r="C19470" s="21"/>
      <c r="E19470" s="21"/>
      <c r="G19470" s="20"/>
      <c r="I19470" s="20"/>
      <c r="O19470" s="20"/>
      <c r="P19470" s="20"/>
    </row>
    <row r="19471" spans="3:16" x14ac:dyDescent="0.35">
      <c r="C19471" s="21"/>
      <c r="E19471" s="21"/>
      <c r="G19471" s="20"/>
      <c r="I19471" s="20"/>
      <c r="O19471" s="20"/>
      <c r="P19471" s="20"/>
    </row>
    <row r="19472" spans="3:16" x14ac:dyDescent="0.35">
      <c r="C19472" s="21"/>
      <c r="E19472" s="21"/>
      <c r="G19472" s="20"/>
      <c r="I19472" s="20"/>
      <c r="O19472" s="20"/>
      <c r="P19472" s="20"/>
    </row>
    <row r="19473" spans="3:16" x14ac:dyDescent="0.35">
      <c r="C19473" s="21"/>
      <c r="E19473" s="21"/>
      <c r="G19473" s="20"/>
      <c r="I19473" s="20"/>
      <c r="O19473" s="20"/>
      <c r="P19473" s="20"/>
    </row>
    <row r="19474" spans="3:16" x14ac:dyDescent="0.35">
      <c r="C19474" s="21"/>
      <c r="E19474" s="21"/>
      <c r="G19474" s="20"/>
      <c r="I19474" s="20"/>
      <c r="O19474" s="20"/>
      <c r="P19474" s="20"/>
    </row>
    <row r="19475" spans="3:16" x14ac:dyDescent="0.35">
      <c r="C19475" s="21"/>
      <c r="E19475" s="21"/>
      <c r="G19475" s="20"/>
      <c r="I19475" s="20"/>
      <c r="O19475" s="20"/>
      <c r="P19475" s="20"/>
    </row>
    <row r="19476" spans="3:16" x14ac:dyDescent="0.35">
      <c r="C19476" s="21"/>
      <c r="E19476" s="21"/>
      <c r="G19476" s="20"/>
      <c r="I19476" s="20"/>
      <c r="O19476" s="20"/>
      <c r="P19476" s="20"/>
    </row>
    <row r="19477" spans="3:16" x14ac:dyDescent="0.35">
      <c r="C19477" s="21"/>
      <c r="E19477" s="21"/>
      <c r="G19477" s="20"/>
      <c r="I19477" s="20"/>
      <c r="O19477" s="20"/>
      <c r="P19477" s="20"/>
    </row>
    <row r="19478" spans="3:16" x14ac:dyDescent="0.35">
      <c r="C19478" s="21"/>
      <c r="E19478" s="21"/>
      <c r="G19478" s="20"/>
      <c r="I19478" s="20"/>
      <c r="O19478" s="20"/>
      <c r="P19478" s="20"/>
    </row>
    <row r="19479" spans="3:16" x14ac:dyDescent="0.35">
      <c r="C19479" s="21"/>
      <c r="E19479" s="21"/>
      <c r="G19479" s="20"/>
      <c r="I19479" s="20"/>
      <c r="O19479" s="20"/>
      <c r="P19479" s="20"/>
    </row>
    <row r="19480" spans="3:16" x14ac:dyDescent="0.35">
      <c r="C19480" s="21"/>
      <c r="E19480" s="21"/>
      <c r="G19480" s="20"/>
      <c r="I19480" s="20"/>
      <c r="O19480" s="20"/>
      <c r="P19480" s="20"/>
    </row>
    <row r="19481" spans="3:16" x14ac:dyDescent="0.35">
      <c r="C19481" s="21"/>
      <c r="E19481" s="21"/>
      <c r="G19481" s="20"/>
      <c r="I19481" s="20"/>
      <c r="O19481" s="20"/>
      <c r="P19481" s="20"/>
    </row>
    <row r="19482" spans="3:16" x14ac:dyDescent="0.35">
      <c r="C19482" s="21"/>
      <c r="E19482" s="21"/>
      <c r="G19482" s="20"/>
      <c r="I19482" s="20"/>
      <c r="O19482" s="20"/>
      <c r="P19482" s="20"/>
    </row>
    <row r="19483" spans="3:16" x14ac:dyDescent="0.35">
      <c r="C19483" s="21"/>
      <c r="E19483" s="21"/>
      <c r="G19483" s="20"/>
      <c r="I19483" s="20"/>
      <c r="O19483" s="20"/>
      <c r="P19483" s="20"/>
    </row>
    <row r="19484" spans="3:16" x14ac:dyDescent="0.35">
      <c r="C19484" s="21"/>
      <c r="E19484" s="21"/>
      <c r="G19484" s="20"/>
      <c r="I19484" s="20"/>
      <c r="O19484" s="20"/>
      <c r="P19484" s="20"/>
    </row>
    <row r="19485" spans="3:16" x14ac:dyDescent="0.35">
      <c r="C19485" s="21"/>
      <c r="E19485" s="21"/>
      <c r="G19485" s="20"/>
      <c r="I19485" s="20"/>
      <c r="O19485" s="20"/>
      <c r="P19485" s="20"/>
    </row>
    <row r="19486" spans="3:16" x14ac:dyDescent="0.35">
      <c r="C19486" s="21"/>
      <c r="E19486" s="21"/>
      <c r="G19486" s="20"/>
      <c r="I19486" s="20"/>
      <c r="O19486" s="20"/>
      <c r="P19486" s="20"/>
    </row>
    <row r="19487" spans="3:16" x14ac:dyDescent="0.35">
      <c r="C19487" s="21"/>
      <c r="E19487" s="21"/>
      <c r="G19487" s="20"/>
      <c r="I19487" s="20"/>
      <c r="O19487" s="20"/>
      <c r="P19487" s="20"/>
    </row>
    <row r="19488" spans="3:16" x14ac:dyDescent="0.35">
      <c r="C19488" s="21"/>
      <c r="E19488" s="21"/>
      <c r="G19488" s="20"/>
      <c r="I19488" s="20"/>
      <c r="O19488" s="20"/>
      <c r="P19488" s="20"/>
    </row>
    <row r="19489" spans="3:16" x14ac:dyDescent="0.35">
      <c r="C19489" s="21"/>
      <c r="E19489" s="21"/>
      <c r="G19489" s="20"/>
      <c r="I19489" s="20"/>
      <c r="O19489" s="20"/>
      <c r="P19489" s="20"/>
    </row>
    <row r="19490" spans="3:16" x14ac:dyDescent="0.35">
      <c r="C19490" s="21"/>
      <c r="E19490" s="21"/>
      <c r="G19490" s="20"/>
      <c r="I19490" s="20"/>
      <c r="O19490" s="20"/>
      <c r="P19490" s="20"/>
    </row>
    <row r="19491" spans="3:16" x14ac:dyDescent="0.35">
      <c r="C19491" s="21"/>
      <c r="E19491" s="21"/>
      <c r="G19491" s="20"/>
      <c r="I19491" s="20"/>
      <c r="O19491" s="20"/>
      <c r="P19491" s="20"/>
    </row>
    <row r="19492" spans="3:16" x14ac:dyDescent="0.35">
      <c r="C19492" s="21"/>
      <c r="E19492" s="21"/>
      <c r="G19492" s="20"/>
      <c r="I19492" s="20"/>
      <c r="O19492" s="20"/>
      <c r="P19492" s="20"/>
    </row>
    <row r="19493" spans="3:16" x14ac:dyDescent="0.35">
      <c r="C19493" s="21"/>
      <c r="E19493" s="21"/>
      <c r="G19493" s="20"/>
      <c r="I19493" s="20"/>
      <c r="O19493" s="20"/>
      <c r="P19493" s="20"/>
    </row>
    <row r="19494" spans="3:16" x14ac:dyDescent="0.35">
      <c r="C19494" s="21"/>
      <c r="E19494" s="21"/>
      <c r="G19494" s="20"/>
      <c r="I19494" s="20"/>
      <c r="O19494" s="20"/>
      <c r="P19494" s="20"/>
    </row>
    <row r="19495" spans="3:16" x14ac:dyDescent="0.35">
      <c r="C19495" s="21"/>
      <c r="E19495" s="21"/>
      <c r="G19495" s="20"/>
      <c r="I19495" s="20"/>
      <c r="O19495" s="20"/>
      <c r="P19495" s="20"/>
    </row>
    <row r="19496" spans="3:16" x14ac:dyDescent="0.35">
      <c r="C19496" s="21"/>
      <c r="E19496" s="21"/>
      <c r="G19496" s="20"/>
      <c r="I19496" s="20"/>
      <c r="O19496" s="20"/>
      <c r="P19496" s="20"/>
    </row>
    <row r="19497" spans="3:16" x14ac:dyDescent="0.35">
      <c r="C19497" s="21"/>
      <c r="E19497" s="21"/>
      <c r="G19497" s="20"/>
      <c r="I19497" s="20"/>
      <c r="O19497" s="20"/>
      <c r="P19497" s="20"/>
    </row>
    <row r="19498" spans="3:16" x14ac:dyDescent="0.35">
      <c r="C19498" s="21"/>
      <c r="E19498" s="21"/>
      <c r="G19498" s="20"/>
      <c r="I19498" s="20"/>
      <c r="O19498" s="20"/>
      <c r="P19498" s="20"/>
    </row>
    <row r="19499" spans="3:16" x14ac:dyDescent="0.35">
      <c r="C19499" s="21"/>
      <c r="E19499" s="21"/>
      <c r="G19499" s="20"/>
      <c r="I19499" s="20"/>
      <c r="O19499" s="20"/>
      <c r="P19499" s="20"/>
    </row>
    <row r="19500" spans="3:16" x14ac:dyDescent="0.35">
      <c r="C19500" s="21"/>
      <c r="E19500" s="21"/>
      <c r="G19500" s="20"/>
      <c r="I19500" s="20"/>
      <c r="O19500" s="20"/>
      <c r="P19500" s="20"/>
    </row>
    <row r="19501" spans="3:16" x14ac:dyDescent="0.35">
      <c r="C19501" s="21"/>
      <c r="E19501" s="21"/>
      <c r="G19501" s="20"/>
      <c r="I19501" s="20"/>
      <c r="O19501" s="20"/>
      <c r="P19501" s="20"/>
    </row>
    <row r="19502" spans="3:16" x14ac:dyDescent="0.35">
      <c r="C19502" s="21"/>
      <c r="E19502" s="21"/>
      <c r="G19502" s="20"/>
      <c r="I19502" s="20"/>
      <c r="O19502" s="20"/>
      <c r="P19502" s="20"/>
    </row>
    <row r="19503" spans="3:16" x14ac:dyDescent="0.35">
      <c r="C19503" s="21"/>
      <c r="E19503" s="21"/>
      <c r="G19503" s="20"/>
      <c r="I19503" s="20"/>
      <c r="O19503" s="20"/>
      <c r="P19503" s="20"/>
    </row>
    <row r="19504" spans="3:16" x14ac:dyDescent="0.35">
      <c r="C19504" s="21"/>
      <c r="E19504" s="21"/>
      <c r="G19504" s="20"/>
      <c r="I19504" s="20"/>
      <c r="O19504" s="20"/>
      <c r="P19504" s="20"/>
    </row>
    <row r="19505" spans="3:16" x14ac:dyDescent="0.35">
      <c r="C19505" s="21"/>
      <c r="E19505" s="21"/>
      <c r="G19505" s="20"/>
      <c r="I19505" s="20"/>
      <c r="O19505" s="20"/>
      <c r="P19505" s="20"/>
    </row>
    <row r="19506" spans="3:16" x14ac:dyDescent="0.35">
      <c r="C19506" s="21"/>
      <c r="E19506" s="21"/>
      <c r="G19506" s="20"/>
      <c r="I19506" s="20"/>
      <c r="O19506" s="20"/>
      <c r="P19506" s="20"/>
    </row>
    <row r="19507" spans="3:16" x14ac:dyDescent="0.35">
      <c r="C19507" s="21"/>
      <c r="E19507" s="21"/>
      <c r="G19507" s="20"/>
      <c r="I19507" s="20"/>
      <c r="O19507" s="20"/>
      <c r="P19507" s="20"/>
    </row>
    <row r="19508" spans="3:16" x14ac:dyDescent="0.35">
      <c r="C19508" s="21"/>
      <c r="E19508" s="21"/>
      <c r="G19508" s="20"/>
      <c r="I19508" s="20"/>
      <c r="O19508" s="20"/>
      <c r="P19508" s="20"/>
    </row>
    <row r="19509" spans="3:16" x14ac:dyDescent="0.35">
      <c r="C19509" s="21"/>
      <c r="E19509" s="21"/>
      <c r="G19509" s="20"/>
      <c r="I19509" s="20"/>
      <c r="O19509" s="20"/>
      <c r="P19509" s="20"/>
    </row>
    <row r="19510" spans="3:16" x14ac:dyDescent="0.35">
      <c r="C19510" s="21"/>
      <c r="E19510" s="21"/>
      <c r="G19510" s="20"/>
      <c r="I19510" s="20"/>
      <c r="O19510" s="20"/>
      <c r="P19510" s="20"/>
    </row>
    <row r="19511" spans="3:16" x14ac:dyDescent="0.35">
      <c r="C19511" s="21"/>
      <c r="E19511" s="21"/>
      <c r="G19511" s="20"/>
      <c r="I19511" s="20"/>
      <c r="O19511" s="20"/>
      <c r="P19511" s="20"/>
    </row>
    <row r="19512" spans="3:16" x14ac:dyDescent="0.35">
      <c r="C19512" s="21"/>
      <c r="E19512" s="21"/>
      <c r="G19512" s="20"/>
      <c r="I19512" s="20"/>
      <c r="O19512" s="20"/>
      <c r="P19512" s="20"/>
    </row>
    <row r="19513" spans="3:16" x14ac:dyDescent="0.35">
      <c r="C19513" s="21"/>
      <c r="E19513" s="21"/>
      <c r="G19513" s="20"/>
      <c r="I19513" s="20"/>
      <c r="O19513" s="20"/>
      <c r="P19513" s="20"/>
    </row>
    <row r="19514" spans="3:16" x14ac:dyDescent="0.35">
      <c r="C19514" s="21"/>
      <c r="E19514" s="21"/>
      <c r="G19514" s="20"/>
      <c r="I19514" s="20"/>
      <c r="O19514" s="20"/>
      <c r="P19514" s="20"/>
    </row>
    <row r="19515" spans="3:16" x14ac:dyDescent="0.35">
      <c r="C19515" s="21"/>
      <c r="E19515" s="21"/>
      <c r="G19515" s="20"/>
      <c r="I19515" s="20"/>
      <c r="O19515" s="20"/>
      <c r="P19515" s="20"/>
    </row>
    <row r="19516" spans="3:16" x14ac:dyDescent="0.35">
      <c r="C19516" s="21"/>
      <c r="E19516" s="21"/>
      <c r="G19516" s="20"/>
      <c r="I19516" s="20"/>
      <c r="O19516" s="20"/>
      <c r="P19516" s="20"/>
    </row>
    <row r="19517" spans="3:16" x14ac:dyDescent="0.35">
      <c r="C19517" s="21"/>
      <c r="E19517" s="21"/>
      <c r="G19517" s="20"/>
      <c r="I19517" s="20"/>
      <c r="O19517" s="20"/>
      <c r="P19517" s="20"/>
    </row>
    <row r="19518" spans="3:16" x14ac:dyDescent="0.35">
      <c r="C19518" s="21"/>
      <c r="E19518" s="21"/>
      <c r="G19518" s="20"/>
      <c r="I19518" s="20"/>
      <c r="O19518" s="20"/>
      <c r="P19518" s="20"/>
    </row>
    <row r="19519" spans="3:16" x14ac:dyDescent="0.35">
      <c r="C19519" s="21"/>
      <c r="E19519" s="21"/>
      <c r="G19519" s="20"/>
      <c r="I19519" s="20"/>
      <c r="O19519" s="20"/>
      <c r="P19519" s="20"/>
    </row>
    <row r="19520" spans="3:16" x14ac:dyDescent="0.35">
      <c r="C19520" s="21"/>
      <c r="E19520" s="21"/>
      <c r="G19520" s="20"/>
      <c r="I19520" s="20"/>
      <c r="O19520" s="20"/>
      <c r="P19520" s="20"/>
    </row>
    <row r="19521" spans="3:16" x14ac:dyDescent="0.35">
      <c r="C19521" s="21"/>
      <c r="E19521" s="21"/>
      <c r="G19521" s="20"/>
      <c r="I19521" s="20"/>
      <c r="O19521" s="20"/>
      <c r="P19521" s="20"/>
    </row>
    <row r="19522" spans="3:16" x14ac:dyDescent="0.35">
      <c r="C19522" s="21"/>
      <c r="E19522" s="21"/>
      <c r="G19522" s="20"/>
      <c r="I19522" s="20"/>
      <c r="O19522" s="20"/>
      <c r="P19522" s="20"/>
    </row>
    <row r="19523" spans="3:16" x14ac:dyDescent="0.35">
      <c r="C19523" s="21"/>
      <c r="E19523" s="21"/>
      <c r="G19523" s="20"/>
      <c r="I19523" s="20"/>
      <c r="O19523" s="20"/>
      <c r="P19523" s="20"/>
    </row>
    <row r="19524" spans="3:16" x14ac:dyDescent="0.35">
      <c r="C19524" s="21"/>
      <c r="E19524" s="21"/>
      <c r="G19524" s="20"/>
      <c r="I19524" s="20"/>
      <c r="O19524" s="20"/>
      <c r="P19524" s="20"/>
    </row>
    <row r="19525" spans="3:16" x14ac:dyDescent="0.35">
      <c r="C19525" s="21"/>
      <c r="E19525" s="21"/>
      <c r="G19525" s="20"/>
      <c r="I19525" s="20"/>
      <c r="O19525" s="20"/>
      <c r="P19525" s="20"/>
    </row>
    <row r="19526" spans="3:16" x14ac:dyDescent="0.35">
      <c r="C19526" s="21"/>
      <c r="E19526" s="21"/>
      <c r="G19526" s="20"/>
      <c r="I19526" s="20"/>
      <c r="O19526" s="20"/>
      <c r="P19526" s="20"/>
    </row>
    <row r="19527" spans="3:16" x14ac:dyDescent="0.35">
      <c r="C19527" s="21"/>
      <c r="E19527" s="21"/>
      <c r="G19527" s="20"/>
      <c r="I19527" s="20"/>
      <c r="O19527" s="20"/>
      <c r="P19527" s="20"/>
    </row>
    <row r="19528" spans="3:16" x14ac:dyDescent="0.35">
      <c r="C19528" s="21"/>
      <c r="E19528" s="21"/>
      <c r="G19528" s="20"/>
      <c r="I19528" s="20"/>
      <c r="O19528" s="20"/>
      <c r="P19528" s="20"/>
    </row>
    <row r="19529" spans="3:16" x14ac:dyDescent="0.35">
      <c r="C19529" s="21"/>
      <c r="E19529" s="21"/>
      <c r="G19529" s="20"/>
      <c r="I19529" s="20"/>
      <c r="O19529" s="20"/>
      <c r="P19529" s="20"/>
    </row>
    <row r="19530" spans="3:16" x14ac:dyDescent="0.35">
      <c r="C19530" s="21"/>
      <c r="E19530" s="21"/>
      <c r="G19530" s="20"/>
      <c r="I19530" s="20"/>
      <c r="O19530" s="20"/>
      <c r="P19530" s="20"/>
    </row>
    <row r="19531" spans="3:16" x14ac:dyDescent="0.35">
      <c r="C19531" s="21"/>
      <c r="E19531" s="21"/>
      <c r="G19531" s="20"/>
      <c r="I19531" s="20"/>
      <c r="O19531" s="20"/>
      <c r="P19531" s="20"/>
    </row>
    <row r="19532" spans="3:16" x14ac:dyDescent="0.35">
      <c r="C19532" s="21"/>
      <c r="E19532" s="21"/>
      <c r="G19532" s="20"/>
      <c r="I19532" s="20"/>
      <c r="O19532" s="20"/>
      <c r="P19532" s="20"/>
    </row>
    <row r="19533" spans="3:16" x14ac:dyDescent="0.35">
      <c r="C19533" s="21"/>
      <c r="E19533" s="21"/>
      <c r="G19533" s="20"/>
      <c r="I19533" s="20"/>
      <c r="O19533" s="20"/>
      <c r="P19533" s="20"/>
    </row>
    <row r="19534" spans="3:16" x14ac:dyDescent="0.35">
      <c r="C19534" s="21"/>
      <c r="E19534" s="21"/>
      <c r="G19534" s="20"/>
      <c r="I19534" s="20"/>
      <c r="O19534" s="20"/>
      <c r="P19534" s="20"/>
    </row>
    <row r="19535" spans="3:16" x14ac:dyDescent="0.35">
      <c r="C19535" s="21"/>
      <c r="E19535" s="21"/>
      <c r="G19535" s="20"/>
      <c r="I19535" s="20"/>
      <c r="O19535" s="20"/>
      <c r="P19535" s="20"/>
    </row>
    <row r="19536" spans="3:16" x14ac:dyDescent="0.35">
      <c r="C19536" s="21"/>
      <c r="E19536" s="21"/>
      <c r="G19536" s="20"/>
      <c r="I19536" s="20"/>
      <c r="O19536" s="20"/>
      <c r="P19536" s="20"/>
    </row>
    <row r="19537" spans="3:16" x14ac:dyDescent="0.35">
      <c r="C19537" s="21"/>
      <c r="E19537" s="21"/>
      <c r="G19537" s="20"/>
      <c r="I19537" s="20"/>
      <c r="O19537" s="20"/>
      <c r="P19537" s="20"/>
    </row>
    <row r="19538" spans="3:16" x14ac:dyDescent="0.35">
      <c r="C19538" s="21"/>
      <c r="E19538" s="21"/>
      <c r="G19538" s="20"/>
      <c r="I19538" s="20"/>
      <c r="O19538" s="20"/>
      <c r="P19538" s="20"/>
    </row>
    <row r="19539" spans="3:16" x14ac:dyDescent="0.35">
      <c r="C19539" s="21"/>
      <c r="E19539" s="21"/>
      <c r="G19539" s="20"/>
      <c r="I19539" s="20"/>
      <c r="O19539" s="20"/>
      <c r="P19539" s="20"/>
    </row>
    <row r="19540" spans="3:16" x14ac:dyDescent="0.35">
      <c r="C19540" s="21"/>
      <c r="E19540" s="21"/>
      <c r="G19540" s="20"/>
      <c r="I19540" s="20"/>
      <c r="O19540" s="20"/>
      <c r="P19540" s="20"/>
    </row>
    <row r="19541" spans="3:16" x14ac:dyDescent="0.35">
      <c r="C19541" s="21"/>
      <c r="E19541" s="21"/>
      <c r="G19541" s="20"/>
      <c r="I19541" s="20"/>
      <c r="O19541" s="20"/>
      <c r="P19541" s="20"/>
    </row>
    <row r="19542" spans="3:16" x14ac:dyDescent="0.35">
      <c r="C19542" s="21"/>
      <c r="E19542" s="21"/>
      <c r="G19542" s="20"/>
      <c r="I19542" s="20"/>
      <c r="O19542" s="20"/>
      <c r="P19542" s="20"/>
    </row>
    <row r="19543" spans="3:16" x14ac:dyDescent="0.35">
      <c r="C19543" s="21"/>
      <c r="E19543" s="21"/>
      <c r="G19543" s="20"/>
      <c r="I19543" s="20"/>
      <c r="O19543" s="20"/>
      <c r="P19543" s="20"/>
    </row>
    <row r="19544" spans="3:16" x14ac:dyDescent="0.35">
      <c r="C19544" s="21"/>
      <c r="E19544" s="21"/>
      <c r="G19544" s="20"/>
      <c r="I19544" s="20"/>
      <c r="O19544" s="20"/>
      <c r="P19544" s="20"/>
    </row>
    <row r="19545" spans="3:16" x14ac:dyDescent="0.35">
      <c r="C19545" s="21"/>
      <c r="E19545" s="21"/>
      <c r="G19545" s="20"/>
      <c r="I19545" s="20"/>
      <c r="O19545" s="20"/>
      <c r="P19545" s="20"/>
    </row>
    <row r="19546" spans="3:16" x14ac:dyDescent="0.35">
      <c r="C19546" s="21"/>
      <c r="E19546" s="21"/>
      <c r="G19546" s="20"/>
      <c r="I19546" s="20"/>
      <c r="O19546" s="20"/>
      <c r="P19546" s="20"/>
    </row>
    <row r="19547" spans="3:16" x14ac:dyDescent="0.35">
      <c r="C19547" s="21"/>
      <c r="E19547" s="21"/>
      <c r="G19547" s="20"/>
      <c r="I19547" s="20"/>
      <c r="O19547" s="20"/>
      <c r="P19547" s="20"/>
    </row>
    <row r="19548" spans="3:16" x14ac:dyDescent="0.35">
      <c r="C19548" s="21"/>
      <c r="E19548" s="21"/>
      <c r="G19548" s="20"/>
      <c r="I19548" s="20"/>
      <c r="O19548" s="20"/>
      <c r="P19548" s="20"/>
    </row>
    <row r="19549" spans="3:16" x14ac:dyDescent="0.35">
      <c r="C19549" s="21"/>
      <c r="E19549" s="21"/>
      <c r="G19549" s="20"/>
      <c r="I19549" s="20"/>
      <c r="O19549" s="20"/>
      <c r="P19549" s="20"/>
    </row>
    <row r="19550" spans="3:16" x14ac:dyDescent="0.35">
      <c r="C19550" s="21"/>
      <c r="E19550" s="21"/>
      <c r="G19550" s="20"/>
      <c r="I19550" s="20"/>
      <c r="O19550" s="20"/>
      <c r="P19550" s="20"/>
    </row>
    <row r="19551" spans="3:16" x14ac:dyDescent="0.35">
      <c r="C19551" s="21"/>
      <c r="E19551" s="21"/>
      <c r="G19551" s="20"/>
      <c r="I19551" s="20"/>
      <c r="O19551" s="20"/>
      <c r="P19551" s="20"/>
    </row>
    <row r="19552" spans="3:16" x14ac:dyDescent="0.35">
      <c r="C19552" s="21"/>
      <c r="E19552" s="21"/>
      <c r="G19552" s="20"/>
      <c r="I19552" s="20"/>
      <c r="O19552" s="20"/>
      <c r="P19552" s="20"/>
    </row>
    <row r="19553" spans="3:16" x14ac:dyDescent="0.35">
      <c r="C19553" s="21"/>
      <c r="E19553" s="21"/>
      <c r="G19553" s="20"/>
      <c r="I19553" s="20"/>
      <c r="O19553" s="20"/>
      <c r="P19553" s="20"/>
    </row>
    <row r="19554" spans="3:16" x14ac:dyDescent="0.35">
      <c r="C19554" s="21"/>
      <c r="E19554" s="21"/>
      <c r="G19554" s="20"/>
      <c r="I19554" s="20"/>
      <c r="O19554" s="20"/>
      <c r="P19554" s="20"/>
    </row>
    <row r="19555" spans="3:16" x14ac:dyDescent="0.35">
      <c r="C19555" s="21"/>
      <c r="E19555" s="21"/>
      <c r="G19555" s="20"/>
      <c r="I19555" s="20"/>
      <c r="O19555" s="20"/>
      <c r="P19555" s="20"/>
    </row>
    <row r="19556" spans="3:16" x14ac:dyDescent="0.35">
      <c r="C19556" s="21"/>
      <c r="E19556" s="21"/>
      <c r="G19556" s="20"/>
      <c r="I19556" s="20"/>
      <c r="O19556" s="20"/>
      <c r="P19556" s="20"/>
    </row>
    <row r="19557" spans="3:16" x14ac:dyDescent="0.35">
      <c r="C19557" s="21"/>
      <c r="E19557" s="21"/>
      <c r="G19557" s="20"/>
      <c r="I19557" s="20"/>
      <c r="O19557" s="20"/>
      <c r="P19557" s="20"/>
    </row>
    <row r="19558" spans="3:16" x14ac:dyDescent="0.35">
      <c r="C19558" s="21"/>
      <c r="E19558" s="21"/>
      <c r="G19558" s="20"/>
      <c r="I19558" s="20"/>
      <c r="O19558" s="20"/>
      <c r="P19558" s="20"/>
    </row>
    <row r="19559" spans="3:16" x14ac:dyDescent="0.35">
      <c r="C19559" s="21"/>
      <c r="E19559" s="21"/>
      <c r="G19559" s="20"/>
      <c r="I19559" s="20"/>
      <c r="O19559" s="20"/>
      <c r="P19559" s="20"/>
    </row>
    <row r="19560" spans="3:16" x14ac:dyDescent="0.35">
      <c r="C19560" s="21"/>
      <c r="E19560" s="21"/>
      <c r="G19560" s="20"/>
      <c r="I19560" s="20"/>
      <c r="O19560" s="20"/>
      <c r="P19560" s="20"/>
    </row>
    <row r="19561" spans="3:16" x14ac:dyDescent="0.35">
      <c r="C19561" s="21"/>
      <c r="E19561" s="21"/>
      <c r="G19561" s="20"/>
      <c r="I19561" s="20"/>
      <c r="O19561" s="20"/>
      <c r="P19561" s="20"/>
    </row>
    <row r="19562" spans="3:16" x14ac:dyDescent="0.35">
      <c r="C19562" s="21"/>
      <c r="E19562" s="21"/>
      <c r="G19562" s="20"/>
      <c r="I19562" s="20"/>
      <c r="O19562" s="20"/>
      <c r="P19562" s="20"/>
    </row>
    <row r="19563" spans="3:16" x14ac:dyDescent="0.35">
      <c r="C19563" s="21"/>
      <c r="E19563" s="21"/>
      <c r="G19563" s="20"/>
      <c r="I19563" s="20"/>
      <c r="O19563" s="20"/>
      <c r="P19563" s="20"/>
    </row>
    <row r="19564" spans="3:16" x14ac:dyDescent="0.35">
      <c r="C19564" s="21"/>
      <c r="E19564" s="21"/>
      <c r="G19564" s="20"/>
      <c r="I19564" s="20"/>
      <c r="O19564" s="20"/>
      <c r="P19564" s="20"/>
    </row>
    <row r="19565" spans="3:16" x14ac:dyDescent="0.35">
      <c r="C19565" s="21"/>
      <c r="E19565" s="21"/>
      <c r="G19565" s="20"/>
      <c r="I19565" s="20"/>
      <c r="O19565" s="20"/>
      <c r="P19565" s="20"/>
    </row>
    <row r="19566" spans="3:16" x14ac:dyDescent="0.35">
      <c r="C19566" s="21"/>
      <c r="E19566" s="21"/>
      <c r="G19566" s="20"/>
      <c r="I19566" s="20"/>
      <c r="O19566" s="20"/>
      <c r="P19566" s="20"/>
    </row>
    <row r="19567" spans="3:16" x14ac:dyDescent="0.35">
      <c r="C19567" s="21"/>
      <c r="E19567" s="21"/>
      <c r="G19567" s="20"/>
      <c r="I19567" s="20"/>
      <c r="O19567" s="20"/>
      <c r="P19567" s="20"/>
    </row>
    <row r="19568" spans="3:16" x14ac:dyDescent="0.35">
      <c r="C19568" s="21"/>
      <c r="E19568" s="21"/>
      <c r="G19568" s="20"/>
      <c r="I19568" s="20"/>
      <c r="O19568" s="20"/>
      <c r="P19568" s="20"/>
    </row>
    <row r="19569" spans="3:16" x14ac:dyDescent="0.35">
      <c r="C19569" s="21"/>
      <c r="E19569" s="21"/>
      <c r="G19569" s="20"/>
      <c r="I19569" s="20"/>
      <c r="O19569" s="20"/>
      <c r="P19569" s="20"/>
    </row>
    <row r="19570" spans="3:16" x14ac:dyDescent="0.35">
      <c r="C19570" s="21"/>
      <c r="E19570" s="21"/>
      <c r="G19570" s="20"/>
      <c r="I19570" s="20"/>
      <c r="O19570" s="20"/>
      <c r="P19570" s="20"/>
    </row>
    <row r="19571" spans="3:16" x14ac:dyDescent="0.35">
      <c r="C19571" s="21"/>
      <c r="E19571" s="21"/>
      <c r="G19571" s="20"/>
      <c r="I19571" s="20"/>
      <c r="O19571" s="20"/>
      <c r="P19571" s="20"/>
    </row>
    <row r="19572" spans="3:16" x14ac:dyDescent="0.35">
      <c r="C19572" s="21"/>
      <c r="E19572" s="21"/>
      <c r="G19572" s="20"/>
      <c r="I19572" s="20"/>
      <c r="O19572" s="20"/>
      <c r="P19572" s="20"/>
    </row>
    <row r="19573" spans="3:16" x14ac:dyDescent="0.35">
      <c r="C19573" s="21"/>
      <c r="E19573" s="21"/>
      <c r="G19573" s="20"/>
      <c r="I19573" s="20"/>
      <c r="O19573" s="20"/>
      <c r="P19573" s="20"/>
    </row>
    <row r="19574" spans="3:16" x14ac:dyDescent="0.35">
      <c r="C19574" s="21"/>
      <c r="E19574" s="21"/>
      <c r="G19574" s="20"/>
      <c r="I19574" s="20"/>
      <c r="O19574" s="20"/>
      <c r="P19574" s="20"/>
    </row>
    <row r="19575" spans="3:16" x14ac:dyDescent="0.35">
      <c r="C19575" s="21"/>
      <c r="E19575" s="21"/>
      <c r="G19575" s="20"/>
      <c r="I19575" s="20"/>
      <c r="O19575" s="20"/>
      <c r="P19575" s="20"/>
    </row>
    <row r="19576" spans="3:16" x14ac:dyDescent="0.35">
      <c r="C19576" s="21"/>
      <c r="E19576" s="21"/>
      <c r="G19576" s="20"/>
      <c r="I19576" s="20"/>
      <c r="O19576" s="20"/>
      <c r="P19576" s="20"/>
    </row>
    <row r="19577" spans="3:16" x14ac:dyDescent="0.35">
      <c r="C19577" s="21"/>
      <c r="E19577" s="21"/>
      <c r="G19577" s="20"/>
      <c r="I19577" s="20"/>
      <c r="O19577" s="20"/>
      <c r="P19577" s="20"/>
    </row>
    <row r="19578" spans="3:16" x14ac:dyDescent="0.35">
      <c r="C19578" s="21"/>
      <c r="E19578" s="21"/>
      <c r="G19578" s="20"/>
      <c r="I19578" s="20"/>
      <c r="O19578" s="20"/>
      <c r="P19578" s="20"/>
    </row>
    <row r="19579" spans="3:16" x14ac:dyDescent="0.35">
      <c r="C19579" s="21"/>
      <c r="E19579" s="21"/>
      <c r="G19579" s="20"/>
      <c r="I19579" s="20"/>
      <c r="O19579" s="20"/>
      <c r="P19579" s="20"/>
    </row>
    <row r="19580" spans="3:16" x14ac:dyDescent="0.35">
      <c r="C19580" s="21"/>
      <c r="E19580" s="21"/>
      <c r="G19580" s="20"/>
      <c r="I19580" s="20"/>
      <c r="O19580" s="20"/>
      <c r="P19580" s="20"/>
    </row>
    <row r="19581" spans="3:16" x14ac:dyDescent="0.35">
      <c r="C19581" s="21"/>
      <c r="E19581" s="21"/>
      <c r="G19581" s="20"/>
      <c r="I19581" s="20"/>
      <c r="O19581" s="20"/>
      <c r="P19581" s="20"/>
    </row>
    <row r="19582" spans="3:16" x14ac:dyDescent="0.35">
      <c r="C19582" s="21"/>
      <c r="E19582" s="21"/>
      <c r="G19582" s="20"/>
      <c r="I19582" s="20"/>
      <c r="O19582" s="20"/>
      <c r="P19582" s="20"/>
    </row>
    <row r="19583" spans="3:16" x14ac:dyDescent="0.35">
      <c r="C19583" s="21"/>
      <c r="E19583" s="21"/>
      <c r="G19583" s="20"/>
      <c r="I19583" s="20"/>
      <c r="O19583" s="20"/>
      <c r="P19583" s="20"/>
    </row>
    <row r="19584" spans="3:16" x14ac:dyDescent="0.35">
      <c r="C19584" s="21"/>
      <c r="E19584" s="21"/>
      <c r="G19584" s="20"/>
      <c r="I19584" s="20"/>
      <c r="O19584" s="20"/>
      <c r="P19584" s="20"/>
    </row>
    <row r="19585" spans="3:16" x14ac:dyDescent="0.35">
      <c r="C19585" s="21"/>
      <c r="E19585" s="21"/>
      <c r="G19585" s="20"/>
      <c r="I19585" s="20"/>
      <c r="O19585" s="20"/>
      <c r="P19585" s="20"/>
    </row>
    <row r="19586" spans="3:16" x14ac:dyDescent="0.35">
      <c r="C19586" s="21"/>
      <c r="E19586" s="21"/>
      <c r="G19586" s="20"/>
      <c r="I19586" s="20"/>
      <c r="O19586" s="20"/>
      <c r="P19586" s="20"/>
    </row>
    <row r="19587" spans="3:16" x14ac:dyDescent="0.35">
      <c r="C19587" s="21"/>
      <c r="E19587" s="21"/>
      <c r="G19587" s="20"/>
      <c r="I19587" s="20"/>
      <c r="O19587" s="20"/>
      <c r="P19587" s="20"/>
    </row>
    <row r="19588" spans="3:16" x14ac:dyDescent="0.35">
      <c r="C19588" s="21"/>
      <c r="E19588" s="21"/>
      <c r="G19588" s="20"/>
      <c r="I19588" s="20"/>
      <c r="O19588" s="20"/>
      <c r="P19588" s="20"/>
    </row>
    <row r="19589" spans="3:16" x14ac:dyDescent="0.35">
      <c r="C19589" s="21"/>
      <c r="E19589" s="21"/>
      <c r="G19589" s="20"/>
      <c r="I19589" s="20"/>
      <c r="O19589" s="20"/>
      <c r="P19589" s="20"/>
    </row>
    <row r="19590" spans="3:16" x14ac:dyDescent="0.35">
      <c r="C19590" s="21"/>
      <c r="E19590" s="21"/>
      <c r="G19590" s="20"/>
      <c r="I19590" s="20"/>
      <c r="O19590" s="20"/>
      <c r="P19590" s="20"/>
    </row>
    <row r="19591" spans="3:16" x14ac:dyDescent="0.35">
      <c r="C19591" s="21"/>
      <c r="E19591" s="21"/>
      <c r="G19591" s="20"/>
      <c r="I19591" s="20"/>
      <c r="O19591" s="20"/>
      <c r="P19591" s="20"/>
    </row>
    <row r="19592" spans="3:16" x14ac:dyDescent="0.35">
      <c r="C19592" s="21"/>
      <c r="E19592" s="21"/>
      <c r="G19592" s="20"/>
      <c r="I19592" s="20"/>
      <c r="O19592" s="20"/>
      <c r="P19592" s="20"/>
    </row>
    <row r="19593" spans="3:16" x14ac:dyDescent="0.35">
      <c r="C19593" s="21"/>
      <c r="E19593" s="21"/>
      <c r="G19593" s="20"/>
      <c r="I19593" s="20"/>
      <c r="O19593" s="20"/>
      <c r="P19593" s="20"/>
    </row>
    <row r="19594" spans="3:16" x14ac:dyDescent="0.35">
      <c r="C19594" s="21"/>
      <c r="E19594" s="21"/>
      <c r="G19594" s="20"/>
      <c r="I19594" s="20"/>
      <c r="O19594" s="20"/>
      <c r="P19594" s="20"/>
    </row>
    <row r="19595" spans="3:16" x14ac:dyDescent="0.35">
      <c r="C19595" s="21"/>
      <c r="E19595" s="21"/>
      <c r="G19595" s="20"/>
      <c r="I19595" s="20"/>
      <c r="O19595" s="20"/>
      <c r="P19595" s="20"/>
    </row>
    <row r="19596" spans="3:16" x14ac:dyDescent="0.35">
      <c r="C19596" s="21"/>
      <c r="E19596" s="21"/>
      <c r="G19596" s="20"/>
      <c r="I19596" s="20"/>
      <c r="O19596" s="20"/>
      <c r="P19596" s="20"/>
    </row>
    <row r="19597" spans="3:16" x14ac:dyDescent="0.35">
      <c r="C19597" s="21"/>
      <c r="E19597" s="21"/>
      <c r="G19597" s="20"/>
      <c r="I19597" s="20"/>
      <c r="O19597" s="20"/>
      <c r="P19597" s="20"/>
    </row>
    <row r="19598" spans="3:16" x14ac:dyDescent="0.35">
      <c r="C19598" s="21"/>
      <c r="E19598" s="21"/>
      <c r="G19598" s="20"/>
      <c r="I19598" s="20"/>
      <c r="O19598" s="20"/>
      <c r="P19598" s="20"/>
    </row>
    <row r="19599" spans="3:16" x14ac:dyDescent="0.35">
      <c r="C19599" s="21"/>
      <c r="E19599" s="21"/>
      <c r="G19599" s="20"/>
      <c r="I19599" s="20"/>
      <c r="O19599" s="20"/>
      <c r="P19599" s="20"/>
    </row>
    <row r="19600" spans="3:16" x14ac:dyDescent="0.35">
      <c r="C19600" s="21"/>
      <c r="E19600" s="21"/>
      <c r="G19600" s="20"/>
      <c r="I19600" s="20"/>
      <c r="O19600" s="20"/>
      <c r="P19600" s="20"/>
    </row>
    <row r="19601" spans="3:16" x14ac:dyDescent="0.35">
      <c r="C19601" s="21"/>
      <c r="E19601" s="21"/>
      <c r="G19601" s="20"/>
      <c r="I19601" s="20"/>
      <c r="O19601" s="20"/>
      <c r="P19601" s="20"/>
    </row>
    <row r="19602" spans="3:16" x14ac:dyDescent="0.35">
      <c r="C19602" s="21"/>
      <c r="E19602" s="21"/>
      <c r="G19602" s="20"/>
      <c r="I19602" s="20"/>
      <c r="O19602" s="20"/>
      <c r="P19602" s="20"/>
    </row>
    <row r="19603" spans="3:16" x14ac:dyDescent="0.35">
      <c r="C19603" s="21"/>
      <c r="E19603" s="21"/>
      <c r="G19603" s="20"/>
      <c r="I19603" s="20"/>
      <c r="O19603" s="20"/>
      <c r="P19603" s="20"/>
    </row>
    <row r="19604" spans="3:16" x14ac:dyDescent="0.35">
      <c r="C19604" s="21"/>
      <c r="E19604" s="21"/>
      <c r="G19604" s="20"/>
      <c r="I19604" s="20"/>
      <c r="O19604" s="20"/>
      <c r="P19604" s="20"/>
    </row>
    <row r="19605" spans="3:16" x14ac:dyDescent="0.35">
      <c r="C19605" s="21"/>
      <c r="E19605" s="21"/>
      <c r="G19605" s="20"/>
      <c r="I19605" s="20"/>
      <c r="O19605" s="20"/>
      <c r="P19605" s="20"/>
    </row>
    <row r="19606" spans="3:16" x14ac:dyDescent="0.35">
      <c r="C19606" s="21"/>
      <c r="E19606" s="21"/>
      <c r="G19606" s="20"/>
      <c r="I19606" s="20"/>
      <c r="O19606" s="20"/>
      <c r="P19606" s="20"/>
    </row>
    <row r="19607" spans="3:16" x14ac:dyDescent="0.35">
      <c r="C19607" s="21"/>
      <c r="E19607" s="21"/>
      <c r="G19607" s="20"/>
      <c r="I19607" s="20"/>
      <c r="O19607" s="20"/>
      <c r="P19607" s="20"/>
    </row>
    <row r="19608" spans="3:16" x14ac:dyDescent="0.35">
      <c r="C19608" s="21"/>
      <c r="E19608" s="21"/>
      <c r="G19608" s="20"/>
      <c r="I19608" s="20"/>
      <c r="O19608" s="20"/>
      <c r="P19608" s="20"/>
    </row>
    <row r="19609" spans="3:16" x14ac:dyDescent="0.35">
      <c r="C19609" s="21"/>
      <c r="E19609" s="21"/>
      <c r="G19609" s="20"/>
      <c r="I19609" s="20"/>
      <c r="O19609" s="20"/>
      <c r="P19609" s="20"/>
    </row>
    <row r="19610" spans="3:16" x14ac:dyDescent="0.35">
      <c r="C19610" s="21"/>
      <c r="E19610" s="21"/>
      <c r="G19610" s="20"/>
      <c r="I19610" s="20"/>
      <c r="O19610" s="20"/>
      <c r="P19610" s="20"/>
    </row>
    <row r="19611" spans="3:16" x14ac:dyDescent="0.35">
      <c r="C19611" s="21"/>
      <c r="E19611" s="21"/>
      <c r="G19611" s="20"/>
      <c r="I19611" s="20"/>
      <c r="O19611" s="20"/>
      <c r="P19611" s="20"/>
    </row>
    <row r="19612" spans="3:16" x14ac:dyDescent="0.35">
      <c r="C19612" s="21"/>
      <c r="E19612" s="21"/>
      <c r="G19612" s="20"/>
      <c r="I19612" s="20"/>
      <c r="O19612" s="20"/>
      <c r="P19612" s="20"/>
    </row>
    <row r="19613" spans="3:16" x14ac:dyDescent="0.35">
      <c r="C19613" s="21"/>
      <c r="E19613" s="21"/>
      <c r="G19613" s="20"/>
      <c r="I19613" s="20"/>
      <c r="O19613" s="20"/>
      <c r="P19613" s="20"/>
    </row>
    <row r="19614" spans="3:16" x14ac:dyDescent="0.35">
      <c r="C19614" s="21"/>
      <c r="E19614" s="21"/>
      <c r="G19614" s="20"/>
      <c r="I19614" s="20"/>
      <c r="O19614" s="20"/>
      <c r="P19614" s="20"/>
    </row>
    <row r="19615" spans="3:16" x14ac:dyDescent="0.35">
      <c r="C19615" s="21"/>
      <c r="E19615" s="21"/>
      <c r="G19615" s="20"/>
      <c r="I19615" s="20"/>
      <c r="O19615" s="20"/>
      <c r="P19615" s="20"/>
    </row>
    <row r="19616" spans="3:16" x14ac:dyDescent="0.35">
      <c r="C19616" s="21"/>
      <c r="E19616" s="21"/>
      <c r="G19616" s="20"/>
      <c r="I19616" s="20"/>
      <c r="O19616" s="20"/>
      <c r="P19616" s="20"/>
    </row>
    <row r="19617" spans="3:16" x14ac:dyDescent="0.35">
      <c r="C19617" s="21"/>
      <c r="E19617" s="21"/>
      <c r="G19617" s="20"/>
      <c r="I19617" s="20"/>
      <c r="O19617" s="20"/>
      <c r="P19617" s="20"/>
    </row>
    <row r="19618" spans="3:16" x14ac:dyDescent="0.35">
      <c r="C19618" s="21"/>
      <c r="E19618" s="21"/>
      <c r="G19618" s="20"/>
      <c r="I19618" s="20"/>
      <c r="O19618" s="20"/>
      <c r="P19618" s="20"/>
    </row>
    <row r="19619" spans="3:16" x14ac:dyDescent="0.35">
      <c r="C19619" s="21"/>
      <c r="E19619" s="21"/>
      <c r="G19619" s="20"/>
      <c r="I19619" s="20"/>
      <c r="O19619" s="20"/>
      <c r="P19619" s="20"/>
    </row>
    <row r="19620" spans="3:16" x14ac:dyDescent="0.35">
      <c r="C19620" s="21"/>
      <c r="E19620" s="21"/>
      <c r="G19620" s="20"/>
      <c r="I19620" s="20"/>
      <c r="O19620" s="20"/>
      <c r="P19620" s="20"/>
    </row>
    <row r="19621" spans="3:16" x14ac:dyDescent="0.35">
      <c r="C19621" s="21"/>
      <c r="E19621" s="21"/>
      <c r="G19621" s="20"/>
      <c r="I19621" s="20"/>
      <c r="O19621" s="20"/>
      <c r="P19621" s="20"/>
    </row>
    <row r="19622" spans="3:16" x14ac:dyDescent="0.35">
      <c r="C19622" s="21"/>
      <c r="E19622" s="21"/>
      <c r="G19622" s="20"/>
      <c r="I19622" s="20"/>
      <c r="O19622" s="20"/>
      <c r="P19622" s="20"/>
    </row>
    <row r="19623" spans="3:16" x14ac:dyDescent="0.35">
      <c r="C19623" s="21"/>
      <c r="E19623" s="21"/>
      <c r="G19623" s="20"/>
      <c r="I19623" s="20"/>
      <c r="O19623" s="20"/>
      <c r="P19623" s="20"/>
    </row>
    <row r="19624" spans="3:16" x14ac:dyDescent="0.35">
      <c r="C19624" s="21"/>
      <c r="E19624" s="21"/>
      <c r="G19624" s="20"/>
      <c r="I19624" s="20"/>
      <c r="O19624" s="20"/>
      <c r="P19624" s="20"/>
    </row>
    <row r="19625" spans="3:16" x14ac:dyDescent="0.35">
      <c r="C19625" s="21"/>
      <c r="E19625" s="21"/>
      <c r="G19625" s="20"/>
      <c r="I19625" s="20"/>
      <c r="O19625" s="20"/>
      <c r="P19625" s="20"/>
    </row>
    <row r="19626" spans="3:16" x14ac:dyDescent="0.35">
      <c r="C19626" s="21"/>
      <c r="E19626" s="21"/>
      <c r="G19626" s="20"/>
      <c r="I19626" s="20"/>
      <c r="O19626" s="20"/>
      <c r="P19626" s="20"/>
    </row>
    <row r="19627" spans="3:16" x14ac:dyDescent="0.35">
      <c r="C19627" s="21"/>
      <c r="E19627" s="21"/>
      <c r="G19627" s="20"/>
      <c r="I19627" s="20"/>
      <c r="O19627" s="20"/>
      <c r="P19627" s="20"/>
    </row>
    <row r="19628" spans="3:16" x14ac:dyDescent="0.35">
      <c r="C19628" s="21"/>
      <c r="E19628" s="21"/>
      <c r="G19628" s="20"/>
      <c r="I19628" s="20"/>
      <c r="O19628" s="20"/>
      <c r="P19628" s="20"/>
    </row>
    <row r="19629" spans="3:16" x14ac:dyDescent="0.35">
      <c r="C19629" s="21"/>
      <c r="E19629" s="21"/>
      <c r="G19629" s="20"/>
      <c r="I19629" s="20"/>
      <c r="O19629" s="20"/>
      <c r="P19629" s="20"/>
    </row>
    <row r="19630" spans="3:16" x14ac:dyDescent="0.35">
      <c r="C19630" s="21"/>
      <c r="E19630" s="21"/>
      <c r="G19630" s="20"/>
      <c r="I19630" s="20"/>
      <c r="O19630" s="20"/>
      <c r="P19630" s="20"/>
    </row>
    <row r="19631" spans="3:16" x14ac:dyDescent="0.35">
      <c r="C19631" s="21"/>
      <c r="E19631" s="21"/>
      <c r="G19631" s="20"/>
      <c r="I19631" s="20"/>
      <c r="O19631" s="20"/>
      <c r="P19631" s="20"/>
    </row>
    <row r="19632" spans="3:16" x14ac:dyDescent="0.35">
      <c r="C19632" s="21"/>
      <c r="E19632" s="21"/>
      <c r="G19632" s="20"/>
      <c r="I19632" s="20"/>
      <c r="O19632" s="20"/>
      <c r="P19632" s="20"/>
    </row>
    <row r="19633" spans="3:16" x14ac:dyDescent="0.35">
      <c r="C19633" s="21"/>
      <c r="E19633" s="21"/>
      <c r="G19633" s="20"/>
      <c r="I19633" s="20"/>
      <c r="O19633" s="20"/>
      <c r="P19633" s="20"/>
    </row>
    <row r="19634" spans="3:16" x14ac:dyDescent="0.35">
      <c r="C19634" s="21"/>
      <c r="E19634" s="21"/>
      <c r="G19634" s="20"/>
      <c r="I19634" s="20"/>
      <c r="O19634" s="20"/>
      <c r="P19634" s="20"/>
    </row>
    <row r="19635" spans="3:16" x14ac:dyDescent="0.35">
      <c r="C19635" s="21"/>
      <c r="E19635" s="21"/>
      <c r="G19635" s="20"/>
      <c r="I19635" s="20"/>
      <c r="O19635" s="20"/>
      <c r="P19635" s="20"/>
    </row>
    <row r="19636" spans="3:16" x14ac:dyDescent="0.35">
      <c r="C19636" s="21"/>
      <c r="E19636" s="21"/>
      <c r="G19636" s="20"/>
      <c r="I19636" s="20"/>
      <c r="O19636" s="20"/>
      <c r="P19636" s="20"/>
    </row>
    <row r="19637" spans="3:16" x14ac:dyDescent="0.35">
      <c r="C19637" s="21"/>
      <c r="E19637" s="21"/>
      <c r="G19637" s="20"/>
      <c r="I19637" s="20"/>
      <c r="O19637" s="20"/>
      <c r="P19637" s="20"/>
    </row>
    <row r="19638" spans="3:16" x14ac:dyDescent="0.35">
      <c r="C19638" s="21"/>
      <c r="E19638" s="21"/>
      <c r="G19638" s="20"/>
      <c r="I19638" s="20"/>
      <c r="O19638" s="20"/>
      <c r="P19638" s="20"/>
    </row>
    <row r="19639" spans="3:16" x14ac:dyDescent="0.35">
      <c r="C19639" s="21"/>
      <c r="E19639" s="21"/>
      <c r="G19639" s="20"/>
      <c r="I19639" s="20"/>
      <c r="O19639" s="20"/>
      <c r="P19639" s="20"/>
    </row>
    <row r="19640" spans="3:16" x14ac:dyDescent="0.35">
      <c r="C19640" s="21"/>
      <c r="E19640" s="21"/>
      <c r="G19640" s="20"/>
      <c r="I19640" s="20"/>
      <c r="O19640" s="20"/>
      <c r="P19640" s="20"/>
    </row>
    <row r="19641" spans="3:16" x14ac:dyDescent="0.35">
      <c r="C19641" s="21"/>
      <c r="E19641" s="21"/>
      <c r="G19641" s="20"/>
      <c r="I19641" s="20"/>
      <c r="O19641" s="20"/>
      <c r="P19641" s="20"/>
    </row>
    <row r="19642" spans="3:16" x14ac:dyDescent="0.35">
      <c r="C19642" s="21"/>
      <c r="E19642" s="21"/>
      <c r="G19642" s="20"/>
      <c r="I19642" s="20"/>
      <c r="O19642" s="20"/>
      <c r="P19642" s="20"/>
    </row>
    <row r="19643" spans="3:16" x14ac:dyDescent="0.35">
      <c r="C19643" s="21"/>
      <c r="E19643" s="21"/>
      <c r="G19643" s="20"/>
      <c r="I19643" s="20"/>
      <c r="O19643" s="20"/>
      <c r="P19643" s="20"/>
    </row>
    <row r="19644" spans="3:16" x14ac:dyDescent="0.35">
      <c r="C19644" s="21"/>
      <c r="E19644" s="21"/>
      <c r="G19644" s="20"/>
      <c r="I19644" s="20"/>
      <c r="O19644" s="20"/>
      <c r="P19644" s="20"/>
    </row>
    <row r="19645" spans="3:16" x14ac:dyDescent="0.35">
      <c r="C19645" s="21"/>
      <c r="E19645" s="21"/>
      <c r="G19645" s="20"/>
      <c r="I19645" s="20"/>
      <c r="O19645" s="20"/>
      <c r="P19645" s="20"/>
    </row>
    <row r="19646" spans="3:16" x14ac:dyDescent="0.35">
      <c r="C19646" s="21"/>
      <c r="E19646" s="21"/>
      <c r="G19646" s="20"/>
      <c r="I19646" s="20"/>
      <c r="O19646" s="20"/>
      <c r="P19646" s="20"/>
    </row>
    <row r="19647" spans="3:16" x14ac:dyDescent="0.35">
      <c r="C19647" s="21"/>
      <c r="E19647" s="21"/>
      <c r="G19647" s="20"/>
      <c r="I19647" s="20"/>
      <c r="O19647" s="20"/>
      <c r="P19647" s="20"/>
    </row>
    <row r="19648" spans="3:16" x14ac:dyDescent="0.35">
      <c r="C19648" s="21"/>
      <c r="E19648" s="21"/>
      <c r="G19648" s="20"/>
      <c r="I19648" s="20"/>
      <c r="O19648" s="20"/>
      <c r="P19648" s="20"/>
    </row>
    <row r="19649" spans="3:16" x14ac:dyDescent="0.35">
      <c r="C19649" s="21"/>
      <c r="E19649" s="21"/>
      <c r="G19649" s="20"/>
      <c r="I19649" s="20"/>
      <c r="O19649" s="20"/>
      <c r="P19649" s="20"/>
    </row>
    <row r="19650" spans="3:16" x14ac:dyDescent="0.35">
      <c r="C19650" s="21"/>
      <c r="E19650" s="21"/>
      <c r="G19650" s="20"/>
      <c r="I19650" s="20"/>
      <c r="O19650" s="20"/>
      <c r="P19650" s="20"/>
    </row>
    <row r="19651" spans="3:16" x14ac:dyDescent="0.35">
      <c r="C19651" s="21"/>
      <c r="E19651" s="21"/>
      <c r="G19651" s="20"/>
      <c r="I19651" s="20"/>
      <c r="O19651" s="20"/>
      <c r="P19651" s="20"/>
    </row>
    <row r="19652" spans="3:16" x14ac:dyDescent="0.35">
      <c r="C19652" s="21"/>
      <c r="E19652" s="21"/>
      <c r="G19652" s="20"/>
      <c r="I19652" s="20"/>
      <c r="O19652" s="20"/>
      <c r="P19652" s="20"/>
    </row>
    <row r="19653" spans="3:16" x14ac:dyDescent="0.35">
      <c r="C19653" s="21"/>
      <c r="E19653" s="21"/>
      <c r="G19653" s="20"/>
      <c r="I19653" s="20"/>
      <c r="O19653" s="20"/>
      <c r="P19653" s="20"/>
    </row>
    <row r="19654" spans="3:16" x14ac:dyDescent="0.35">
      <c r="C19654" s="21"/>
      <c r="E19654" s="21"/>
      <c r="G19654" s="20"/>
      <c r="I19654" s="20"/>
      <c r="O19654" s="20"/>
      <c r="P19654" s="20"/>
    </row>
    <row r="19655" spans="3:16" x14ac:dyDescent="0.35">
      <c r="C19655" s="21"/>
      <c r="E19655" s="21"/>
      <c r="G19655" s="20"/>
      <c r="I19655" s="20"/>
      <c r="O19655" s="20"/>
      <c r="P19655" s="20"/>
    </row>
    <row r="19656" spans="3:16" x14ac:dyDescent="0.35">
      <c r="C19656" s="21"/>
      <c r="E19656" s="21"/>
      <c r="G19656" s="20"/>
      <c r="I19656" s="20"/>
      <c r="O19656" s="20"/>
      <c r="P19656" s="20"/>
    </row>
    <row r="19657" spans="3:16" x14ac:dyDescent="0.35">
      <c r="C19657" s="21"/>
      <c r="E19657" s="21"/>
      <c r="G19657" s="20"/>
      <c r="I19657" s="20"/>
      <c r="O19657" s="20"/>
      <c r="P19657" s="20"/>
    </row>
    <row r="19658" spans="3:16" x14ac:dyDescent="0.35">
      <c r="C19658" s="21"/>
      <c r="E19658" s="21"/>
      <c r="G19658" s="20"/>
      <c r="I19658" s="20"/>
      <c r="O19658" s="20"/>
      <c r="P19658" s="20"/>
    </row>
    <row r="19659" spans="3:16" x14ac:dyDescent="0.35">
      <c r="C19659" s="21"/>
      <c r="E19659" s="21"/>
      <c r="G19659" s="20"/>
      <c r="I19659" s="20"/>
      <c r="O19659" s="20"/>
      <c r="P19659" s="20"/>
    </row>
    <row r="19660" spans="3:16" x14ac:dyDescent="0.35">
      <c r="C19660" s="21"/>
      <c r="E19660" s="21"/>
      <c r="G19660" s="20"/>
      <c r="I19660" s="20"/>
      <c r="O19660" s="20"/>
      <c r="P19660" s="20"/>
    </row>
    <row r="19661" spans="3:16" x14ac:dyDescent="0.35">
      <c r="C19661" s="21"/>
      <c r="E19661" s="21"/>
      <c r="G19661" s="20"/>
      <c r="I19661" s="20"/>
      <c r="O19661" s="20"/>
      <c r="P19661" s="20"/>
    </row>
    <row r="19662" spans="3:16" x14ac:dyDescent="0.35">
      <c r="C19662" s="21"/>
      <c r="E19662" s="21"/>
      <c r="G19662" s="20"/>
      <c r="I19662" s="20"/>
      <c r="O19662" s="20"/>
      <c r="P19662" s="20"/>
    </row>
    <row r="19663" spans="3:16" x14ac:dyDescent="0.35">
      <c r="C19663" s="21"/>
      <c r="E19663" s="21"/>
      <c r="G19663" s="20"/>
      <c r="I19663" s="20"/>
      <c r="O19663" s="20"/>
      <c r="P19663" s="20"/>
    </row>
    <row r="19664" spans="3:16" x14ac:dyDescent="0.35">
      <c r="C19664" s="21"/>
      <c r="E19664" s="21"/>
      <c r="G19664" s="20"/>
      <c r="I19664" s="20"/>
      <c r="O19664" s="20"/>
      <c r="P19664" s="20"/>
    </row>
    <row r="19665" spans="3:16" x14ac:dyDescent="0.35">
      <c r="C19665" s="21"/>
      <c r="E19665" s="21"/>
      <c r="G19665" s="20"/>
      <c r="I19665" s="20"/>
      <c r="O19665" s="20"/>
      <c r="P19665" s="20"/>
    </row>
    <row r="19666" spans="3:16" x14ac:dyDescent="0.35">
      <c r="C19666" s="21"/>
      <c r="E19666" s="21"/>
      <c r="G19666" s="20"/>
      <c r="I19666" s="20"/>
      <c r="O19666" s="20"/>
      <c r="P19666" s="20"/>
    </row>
    <row r="19667" spans="3:16" x14ac:dyDescent="0.35">
      <c r="C19667" s="21"/>
      <c r="E19667" s="21"/>
      <c r="G19667" s="20"/>
      <c r="I19667" s="20"/>
      <c r="O19667" s="20"/>
      <c r="P19667" s="20"/>
    </row>
    <row r="19668" spans="3:16" x14ac:dyDescent="0.35">
      <c r="C19668" s="21"/>
      <c r="E19668" s="21"/>
      <c r="G19668" s="20"/>
      <c r="I19668" s="20"/>
      <c r="O19668" s="20"/>
      <c r="P19668" s="20"/>
    </row>
    <row r="19669" spans="3:16" x14ac:dyDescent="0.35">
      <c r="C19669" s="21"/>
      <c r="E19669" s="21"/>
      <c r="G19669" s="20"/>
      <c r="I19669" s="20"/>
      <c r="O19669" s="20"/>
      <c r="P19669" s="20"/>
    </row>
    <row r="19670" spans="3:16" x14ac:dyDescent="0.35">
      <c r="C19670" s="21"/>
      <c r="E19670" s="21"/>
      <c r="G19670" s="20"/>
      <c r="I19670" s="20"/>
      <c r="O19670" s="20"/>
      <c r="P19670" s="20"/>
    </row>
    <row r="19671" spans="3:16" x14ac:dyDescent="0.35">
      <c r="C19671" s="21"/>
      <c r="E19671" s="21"/>
      <c r="G19671" s="20"/>
      <c r="I19671" s="20"/>
      <c r="O19671" s="20"/>
      <c r="P19671" s="20"/>
    </row>
    <row r="19672" spans="3:16" x14ac:dyDescent="0.35">
      <c r="C19672" s="21"/>
      <c r="E19672" s="21"/>
      <c r="G19672" s="20"/>
      <c r="I19672" s="20"/>
      <c r="O19672" s="20"/>
      <c r="P19672" s="20"/>
    </row>
    <row r="19673" spans="3:16" x14ac:dyDescent="0.35">
      <c r="C19673" s="21"/>
      <c r="E19673" s="21"/>
      <c r="G19673" s="20"/>
      <c r="I19673" s="20"/>
      <c r="O19673" s="20"/>
      <c r="P19673" s="20"/>
    </row>
    <row r="19674" spans="3:16" x14ac:dyDescent="0.35">
      <c r="C19674" s="21"/>
      <c r="E19674" s="21"/>
      <c r="G19674" s="20"/>
      <c r="I19674" s="20"/>
      <c r="O19674" s="20"/>
      <c r="P19674" s="20"/>
    </row>
    <row r="19675" spans="3:16" x14ac:dyDescent="0.35">
      <c r="C19675" s="21"/>
      <c r="E19675" s="21"/>
      <c r="G19675" s="20"/>
      <c r="I19675" s="20"/>
      <c r="O19675" s="20"/>
      <c r="P19675" s="20"/>
    </row>
    <row r="19676" spans="3:16" x14ac:dyDescent="0.35">
      <c r="C19676" s="21"/>
      <c r="E19676" s="21"/>
      <c r="G19676" s="20"/>
      <c r="I19676" s="20"/>
      <c r="O19676" s="20"/>
      <c r="P19676" s="20"/>
    </row>
    <row r="19677" spans="3:16" x14ac:dyDescent="0.35">
      <c r="C19677" s="21"/>
      <c r="E19677" s="21"/>
      <c r="G19677" s="20"/>
      <c r="I19677" s="20"/>
      <c r="O19677" s="20"/>
      <c r="P19677" s="20"/>
    </row>
    <row r="19678" spans="3:16" x14ac:dyDescent="0.35">
      <c r="C19678" s="21"/>
      <c r="E19678" s="21"/>
      <c r="G19678" s="20"/>
      <c r="I19678" s="20"/>
      <c r="O19678" s="20"/>
      <c r="P19678" s="20"/>
    </row>
    <row r="19679" spans="3:16" x14ac:dyDescent="0.35">
      <c r="C19679" s="21"/>
      <c r="E19679" s="21"/>
      <c r="G19679" s="20"/>
      <c r="I19679" s="20"/>
      <c r="O19679" s="20"/>
      <c r="P19679" s="20"/>
    </row>
    <row r="19680" spans="3:16" x14ac:dyDescent="0.35">
      <c r="C19680" s="21"/>
      <c r="E19680" s="21"/>
      <c r="G19680" s="20"/>
      <c r="I19680" s="20"/>
      <c r="O19680" s="20"/>
      <c r="P19680" s="20"/>
    </row>
    <row r="19681" spans="3:16" x14ac:dyDescent="0.35">
      <c r="C19681" s="21"/>
      <c r="E19681" s="21"/>
      <c r="G19681" s="20"/>
      <c r="I19681" s="20"/>
      <c r="O19681" s="20"/>
      <c r="P19681" s="20"/>
    </row>
    <row r="19682" spans="3:16" x14ac:dyDescent="0.35">
      <c r="C19682" s="21"/>
      <c r="E19682" s="21"/>
      <c r="G19682" s="20"/>
      <c r="I19682" s="20"/>
      <c r="O19682" s="20"/>
      <c r="P19682" s="20"/>
    </row>
    <row r="19683" spans="3:16" x14ac:dyDescent="0.35">
      <c r="C19683" s="21"/>
      <c r="E19683" s="21"/>
      <c r="G19683" s="20"/>
      <c r="I19683" s="20"/>
      <c r="O19683" s="20"/>
      <c r="P19683" s="20"/>
    </row>
    <row r="19684" spans="3:16" x14ac:dyDescent="0.35">
      <c r="C19684" s="21"/>
      <c r="E19684" s="21"/>
      <c r="G19684" s="20"/>
      <c r="I19684" s="20"/>
      <c r="O19684" s="20"/>
      <c r="P19684" s="20"/>
    </row>
    <row r="19685" spans="3:16" x14ac:dyDescent="0.35">
      <c r="C19685" s="21"/>
      <c r="E19685" s="21"/>
      <c r="G19685" s="20"/>
      <c r="I19685" s="20"/>
      <c r="O19685" s="20"/>
      <c r="P19685" s="20"/>
    </row>
    <row r="19686" spans="3:16" x14ac:dyDescent="0.35">
      <c r="C19686" s="21"/>
      <c r="E19686" s="21"/>
      <c r="G19686" s="20"/>
      <c r="I19686" s="20"/>
      <c r="O19686" s="20"/>
      <c r="P19686" s="20"/>
    </row>
    <row r="19687" spans="3:16" x14ac:dyDescent="0.35">
      <c r="C19687" s="21"/>
      <c r="E19687" s="21"/>
      <c r="G19687" s="20"/>
      <c r="I19687" s="20"/>
      <c r="O19687" s="20"/>
      <c r="P19687" s="20"/>
    </row>
    <row r="19688" spans="3:16" x14ac:dyDescent="0.35">
      <c r="C19688" s="21"/>
      <c r="E19688" s="21"/>
      <c r="G19688" s="20"/>
      <c r="I19688" s="20"/>
      <c r="O19688" s="20"/>
      <c r="P19688" s="20"/>
    </row>
    <row r="19689" spans="3:16" x14ac:dyDescent="0.35">
      <c r="C19689" s="21"/>
      <c r="E19689" s="21"/>
      <c r="G19689" s="20"/>
      <c r="I19689" s="20"/>
      <c r="O19689" s="20"/>
      <c r="P19689" s="20"/>
    </row>
    <row r="19690" spans="3:16" x14ac:dyDescent="0.35">
      <c r="C19690" s="21"/>
      <c r="E19690" s="21"/>
      <c r="G19690" s="20"/>
      <c r="I19690" s="20"/>
      <c r="O19690" s="20"/>
      <c r="P19690" s="20"/>
    </row>
    <row r="19691" spans="3:16" x14ac:dyDescent="0.35">
      <c r="C19691" s="21"/>
      <c r="E19691" s="21"/>
      <c r="G19691" s="20"/>
      <c r="I19691" s="20"/>
      <c r="O19691" s="20"/>
      <c r="P19691" s="20"/>
    </row>
    <row r="19692" spans="3:16" x14ac:dyDescent="0.35">
      <c r="C19692" s="21"/>
      <c r="E19692" s="21"/>
      <c r="G19692" s="20"/>
      <c r="I19692" s="20"/>
      <c r="O19692" s="20"/>
      <c r="P19692" s="20"/>
    </row>
    <row r="19693" spans="3:16" x14ac:dyDescent="0.35">
      <c r="C19693" s="21"/>
      <c r="E19693" s="21"/>
      <c r="G19693" s="20"/>
      <c r="I19693" s="20"/>
      <c r="O19693" s="20"/>
      <c r="P19693" s="20"/>
    </row>
    <row r="19694" spans="3:16" x14ac:dyDescent="0.35">
      <c r="C19694" s="21"/>
      <c r="E19694" s="21"/>
      <c r="G19694" s="20"/>
      <c r="I19694" s="20"/>
      <c r="O19694" s="20"/>
      <c r="P19694" s="20"/>
    </row>
    <row r="19695" spans="3:16" x14ac:dyDescent="0.35">
      <c r="C19695" s="21"/>
      <c r="E19695" s="21"/>
      <c r="G19695" s="20"/>
      <c r="I19695" s="20"/>
      <c r="O19695" s="20"/>
      <c r="P19695" s="20"/>
    </row>
    <row r="19696" spans="3:16" x14ac:dyDescent="0.35">
      <c r="C19696" s="21"/>
      <c r="E19696" s="21"/>
      <c r="G19696" s="20"/>
      <c r="I19696" s="20"/>
      <c r="O19696" s="20"/>
      <c r="P19696" s="20"/>
    </row>
    <row r="19697" spans="3:16" x14ac:dyDescent="0.35">
      <c r="C19697" s="21"/>
      <c r="E19697" s="21"/>
      <c r="G19697" s="20"/>
      <c r="I19697" s="20"/>
      <c r="O19697" s="20"/>
      <c r="P19697" s="20"/>
    </row>
    <row r="19698" spans="3:16" x14ac:dyDescent="0.35">
      <c r="C19698" s="21"/>
      <c r="E19698" s="21"/>
      <c r="G19698" s="20"/>
      <c r="I19698" s="20"/>
      <c r="O19698" s="20"/>
      <c r="P19698" s="20"/>
    </row>
    <row r="19699" spans="3:16" x14ac:dyDescent="0.35">
      <c r="C19699" s="21"/>
      <c r="E19699" s="21"/>
      <c r="G19699" s="20"/>
      <c r="I19699" s="20"/>
      <c r="O19699" s="20"/>
      <c r="P19699" s="20"/>
    </row>
    <row r="19700" spans="3:16" x14ac:dyDescent="0.35">
      <c r="C19700" s="21"/>
      <c r="E19700" s="21"/>
      <c r="G19700" s="20"/>
      <c r="I19700" s="20"/>
      <c r="O19700" s="20"/>
      <c r="P19700" s="20"/>
    </row>
    <row r="19701" spans="3:16" x14ac:dyDescent="0.35">
      <c r="C19701" s="21"/>
      <c r="E19701" s="21"/>
      <c r="G19701" s="20"/>
      <c r="I19701" s="20"/>
      <c r="O19701" s="20"/>
      <c r="P19701" s="20"/>
    </row>
    <row r="19702" spans="3:16" x14ac:dyDescent="0.35">
      <c r="C19702" s="21"/>
      <c r="E19702" s="21"/>
      <c r="G19702" s="20"/>
      <c r="I19702" s="20"/>
      <c r="O19702" s="20"/>
      <c r="P19702" s="20"/>
    </row>
    <row r="19703" spans="3:16" x14ac:dyDescent="0.35">
      <c r="C19703" s="21"/>
      <c r="E19703" s="21"/>
      <c r="G19703" s="20"/>
      <c r="I19703" s="20"/>
      <c r="O19703" s="20"/>
      <c r="P19703" s="20"/>
    </row>
    <row r="19704" spans="3:16" x14ac:dyDescent="0.35">
      <c r="C19704" s="21"/>
      <c r="E19704" s="21"/>
      <c r="G19704" s="20"/>
      <c r="I19704" s="20"/>
      <c r="O19704" s="20"/>
      <c r="P19704" s="20"/>
    </row>
    <row r="19705" spans="3:16" x14ac:dyDescent="0.35">
      <c r="C19705" s="21"/>
      <c r="E19705" s="21"/>
      <c r="G19705" s="20"/>
      <c r="I19705" s="20"/>
      <c r="O19705" s="20"/>
      <c r="P19705" s="20"/>
    </row>
    <row r="19706" spans="3:16" x14ac:dyDescent="0.35">
      <c r="C19706" s="21"/>
      <c r="E19706" s="21"/>
      <c r="G19706" s="20"/>
      <c r="I19706" s="20"/>
      <c r="O19706" s="20"/>
      <c r="P19706" s="20"/>
    </row>
    <row r="19707" spans="3:16" x14ac:dyDescent="0.35">
      <c r="C19707" s="21"/>
      <c r="E19707" s="21"/>
      <c r="G19707" s="20"/>
      <c r="I19707" s="20"/>
      <c r="O19707" s="20"/>
      <c r="P19707" s="20"/>
    </row>
    <row r="19708" spans="3:16" x14ac:dyDescent="0.35">
      <c r="C19708" s="21"/>
      <c r="E19708" s="21"/>
      <c r="G19708" s="20"/>
      <c r="I19708" s="20"/>
      <c r="O19708" s="20"/>
      <c r="P19708" s="20"/>
    </row>
    <row r="19709" spans="3:16" x14ac:dyDescent="0.35">
      <c r="C19709" s="21"/>
      <c r="E19709" s="21"/>
      <c r="G19709" s="20"/>
      <c r="I19709" s="20"/>
      <c r="O19709" s="20"/>
      <c r="P19709" s="20"/>
    </row>
    <row r="19710" spans="3:16" x14ac:dyDescent="0.35">
      <c r="C19710" s="21"/>
      <c r="E19710" s="21"/>
      <c r="G19710" s="20"/>
      <c r="I19710" s="20"/>
      <c r="O19710" s="20"/>
      <c r="P19710" s="20"/>
    </row>
    <row r="19711" spans="3:16" x14ac:dyDescent="0.35">
      <c r="C19711" s="21"/>
      <c r="E19711" s="21"/>
      <c r="G19711" s="20"/>
      <c r="I19711" s="20"/>
      <c r="O19711" s="20"/>
      <c r="P19711" s="20"/>
    </row>
    <row r="19712" spans="3:16" x14ac:dyDescent="0.35">
      <c r="C19712" s="21"/>
      <c r="E19712" s="21"/>
      <c r="G19712" s="20"/>
      <c r="I19712" s="20"/>
      <c r="O19712" s="20"/>
      <c r="P19712" s="20"/>
    </row>
    <row r="19713" spans="3:16" x14ac:dyDescent="0.35">
      <c r="C19713" s="21"/>
      <c r="E19713" s="21"/>
      <c r="G19713" s="20"/>
      <c r="I19713" s="20"/>
      <c r="O19713" s="20"/>
      <c r="P19713" s="20"/>
    </row>
    <row r="19714" spans="3:16" x14ac:dyDescent="0.35">
      <c r="C19714" s="21"/>
      <c r="E19714" s="21"/>
      <c r="G19714" s="20"/>
      <c r="I19714" s="20"/>
      <c r="O19714" s="20"/>
      <c r="P19714" s="20"/>
    </row>
    <row r="19715" spans="3:16" x14ac:dyDescent="0.35">
      <c r="C19715" s="21"/>
      <c r="E19715" s="21"/>
      <c r="G19715" s="20"/>
      <c r="I19715" s="20"/>
      <c r="O19715" s="20"/>
      <c r="P19715" s="20"/>
    </row>
    <row r="19716" spans="3:16" x14ac:dyDescent="0.35">
      <c r="C19716" s="21"/>
      <c r="E19716" s="21"/>
      <c r="G19716" s="20"/>
      <c r="I19716" s="20"/>
      <c r="O19716" s="20"/>
      <c r="P19716" s="20"/>
    </row>
    <row r="19717" spans="3:16" x14ac:dyDescent="0.35">
      <c r="C19717" s="21"/>
      <c r="E19717" s="21"/>
      <c r="G19717" s="20"/>
      <c r="I19717" s="20"/>
      <c r="O19717" s="20"/>
      <c r="P19717" s="20"/>
    </row>
    <row r="19718" spans="3:16" x14ac:dyDescent="0.35">
      <c r="C19718" s="21"/>
      <c r="E19718" s="21"/>
      <c r="G19718" s="20"/>
      <c r="I19718" s="20"/>
      <c r="O19718" s="20"/>
      <c r="P19718" s="20"/>
    </row>
    <row r="19719" spans="3:16" x14ac:dyDescent="0.35">
      <c r="C19719" s="21"/>
      <c r="E19719" s="21"/>
      <c r="G19719" s="20"/>
      <c r="I19719" s="20"/>
      <c r="O19719" s="20"/>
      <c r="P19719" s="20"/>
    </row>
    <row r="19720" spans="3:16" x14ac:dyDescent="0.35">
      <c r="C19720" s="21"/>
      <c r="E19720" s="21"/>
      <c r="G19720" s="20"/>
      <c r="I19720" s="20"/>
      <c r="O19720" s="20"/>
      <c r="P19720" s="20"/>
    </row>
    <row r="19721" spans="3:16" x14ac:dyDescent="0.35">
      <c r="C19721" s="21"/>
      <c r="E19721" s="21"/>
      <c r="G19721" s="20"/>
      <c r="I19721" s="20"/>
      <c r="O19721" s="20"/>
      <c r="P19721" s="20"/>
    </row>
    <row r="19722" spans="3:16" x14ac:dyDescent="0.35">
      <c r="C19722" s="21"/>
      <c r="E19722" s="21"/>
      <c r="G19722" s="20"/>
      <c r="I19722" s="20"/>
      <c r="O19722" s="20"/>
      <c r="P19722" s="20"/>
    </row>
    <row r="19723" spans="3:16" x14ac:dyDescent="0.35">
      <c r="C19723" s="21"/>
      <c r="E19723" s="21"/>
      <c r="G19723" s="20"/>
      <c r="I19723" s="20"/>
      <c r="O19723" s="20"/>
      <c r="P19723" s="20"/>
    </row>
    <row r="19724" spans="3:16" x14ac:dyDescent="0.35">
      <c r="C19724" s="21"/>
      <c r="E19724" s="21"/>
      <c r="G19724" s="20"/>
      <c r="I19724" s="20"/>
      <c r="O19724" s="20"/>
      <c r="P19724" s="20"/>
    </row>
    <row r="19725" spans="3:16" x14ac:dyDescent="0.35">
      <c r="C19725" s="21"/>
      <c r="E19725" s="21"/>
      <c r="G19725" s="20"/>
      <c r="I19725" s="20"/>
      <c r="O19725" s="20"/>
      <c r="P19725" s="20"/>
    </row>
    <row r="19726" spans="3:16" x14ac:dyDescent="0.35">
      <c r="C19726" s="21"/>
      <c r="E19726" s="21"/>
      <c r="G19726" s="20"/>
      <c r="I19726" s="20"/>
      <c r="O19726" s="20"/>
      <c r="P19726" s="20"/>
    </row>
    <row r="19727" spans="3:16" x14ac:dyDescent="0.35">
      <c r="C19727" s="21"/>
      <c r="E19727" s="21"/>
      <c r="G19727" s="20"/>
      <c r="I19727" s="20"/>
      <c r="O19727" s="20"/>
      <c r="P19727" s="20"/>
    </row>
    <row r="19728" spans="3:16" x14ac:dyDescent="0.35">
      <c r="C19728" s="21"/>
      <c r="E19728" s="21"/>
      <c r="G19728" s="20"/>
      <c r="I19728" s="20"/>
      <c r="O19728" s="20"/>
      <c r="P19728" s="20"/>
    </row>
    <row r="19729" spans="3:16" x14ac:dyDescent="0.35">
      <c r="C19729" s="21"/>
      <c r="E19729" s="21"/>
      <c r="G19729" s="20"/>
      <c r="I19729" s="20"/>
      <c r="O19729" s="20"/>
      <c r="P19729" s="20"/>
    </row>
    <row r="19730" spans="3:16" x14ac:dyDescent="0.35">
      <c r="C19730" s="21"/>
      <c r="E19730" s="21"/>
      <c r="G19730" s="20"/>
      <c r="I19730" s="20"/>
      <c r="O19730" s="20"/>
      <c r="P19730" s="20"/>
    </row>
    <row r="19731" spans="3:16" x14ac:dyDescent="0.35">
      <c r="C19731" s="21"/>
      <c r="E19731" s="21"/>
      <c r="G19731" s="20"/>
      <c r="I19731" s="20"/>
      <c r="O19731" s="20"/>
      <c r="P19731" s="20"/>
    </row>
    <row r="19732" spans="3:16" x14ac:dyDescent="0.35">
      <c r="C19732" s="21"/>
      <c r="E19732" s="21"/>
      <c r="G19732" s="20"/>
      <c r="I19732" s="20"/>
      <c r="O19732" s="20"/>
      <c r="P19732" s="20"/>
    </row>
    <row r="19733" spans="3:16" x14ac:dyDescent="0.35">
      <c r="C19733" s="21"/>
      <c r="E19733" s="21"/>
      <c r="G19733" s="20"/>
      <c r="I19733" s="20"/>
      <c r="O19733" s="20"/>
      <c r="P19733" s="20"/>
    </row>
    <row r="19734" spans="3:16" x14ac:dyDescent="0.35">
      <c r="C19734" s="21"/>
      <c r="E19734" s="21"/>
      <c r="G19734" s="20"/>
      <c r="I19734" s="20"/>
      <c r="O19734" s="20"/>
      <c r="P19734" s="20"/>
    </row>
    <row r="19735" spans="3:16" x14ac:dyDescent="0.35">
      <c r="C19735" s="21"/>
      <c r="E19735" s="21"/>
      <c r="G19735" s="20"/>
      <c r="I19735" s="20"/>
      <c r="O19735" s="20"/>
      <c r="P19735" s="20"/>
    </row>
    <row r="19736" spans="3:16" x14ac:dyDescent="0.35">
      <c r="C19736" s="21"/>
      <c r="E19736" s="21"/>
      <c r="G19736" s="20"/>
      <c r="I19736" s="20"/>
      <c r="O19736" s="20"/>
      <c r="P19736" s="20"/>
    </row>
    <row r="19737" spans="3:16" x14ac:dyDescent="0.35">
      <c r="C19737" s="21"/>
      <c r="E19737" s="21"/>
      <c r="G19737" s="20"/>
      <c r="I19737" s="20"/>
      <c r="O19737" s="20"/>
      <c r="P19737" s="20"/>
    </row>
    <row r="19738" spans="3:16" x14ac:dyDescent="0.35">
      <c r="C19738" s="21"/>
      <c r="E19738" s="21"/>
      <c r="G19738" s="20"/>
      <c r="I19738" s="20"/>
      <c r="O19738" s="20"/>
      <c r="P19738" s="20"/>
    </row>
    <row r="19739" spans="3:16" x14ac:dyDescent="0.35">
      <c r="C19739" s="21"/>
      <c r="E19739" s="21"/>
      <c r="G19739" s="20"/>
      <c r="I19739" s="20"/>
      <c r="O19739" s="20"/>
      <c r="P19739" s="20"/>
    </row>
    <row r="19740" spans="3:16" x14ac:dyDescent="0.35">
      <c r="C19740" s="21"/>
      <c r="E19740" s="21"/>
      <c r="G19740" s="20"/>
      <c r="I19740" s="20"/>
      <c r="O19740" s="20"/>
      <c r="P19740" s="20"/>
    </row>
    <row r="19741" spans="3:16" x14ac:dyDescent="0.35">
      <c r="C19741" s="21"/>
      <c r="E19741" s="21"/>
      <c r="G19741" s="20"/>
      <c r="I19741" s="20"/>
      <c r="O19741" s="20"/>
      <c r="P19741" s="20"/>
    </row>
    <row r="19742" spans="3:16" x14ac:dyDescent="0.35">
      <c r="C19742" s="21"/>
      <c r="E19742" s="21"/>
      <c r="G19742" s="20"/>
      <c r="I19742" s="20"/>
      <c r="O19742" s="20"/>
      <c r="P19742" s="20"/>
    </row>
    <row r="19743" spans="3:16" x14ac:dyDescent="0.35">
      <c r="C19743" s="21"/>
      <c r="E19743" s="21"/>
      <c r="G19743" s="20"/>
      <c r="I19743" s="20"/>
      <c r="O19743" s="20"/>
      <c r="P19743" s="20"/>
    </row>
    <row r="19744" spans="3:16" x14ac:dyDescent="0.35">
      <c r="C19744" s="21"/>
      <c r="E19744" s="21"/>
      <c r="G19744" s="20"/>
      <c r="I19744" s="20"/>
      <c r="O19744" s="20"/>
      <c r="P19744" s="20"/>
    </row>
    <row r="19745" spans="3:16" x14ac:dyDescent="0.35">
      <c r="C19745" s="21"/>
      <c r="E19745" s="21"/>
      <c r="G19745" s="20"/>
      <c r="I19745" s="20"/>
      <c r="O19745" s="20"/>
      <c r="P19745" s="20"/>
    </row>
    <row r="19746" spans="3:16" x14ac:dyDescent="0.35">
      <c r="C19746" s="21"/>
      <c r="E19746" s="21"/>
      <c r="G19746" s="20"/>
      <c r="I19746" s="20"/>
      <c r="O19746" s="20"/>
      <c r="P19746" s="20"/>
    </row>
    <row r="19747" spans="3:16" x14ac:dyDescent="0.35">
      <c r="C19747" s="21"/>
      <c r="E19747" s="21"/>
      <c r="G19747" s="20"/>
      <c r="I19747" s="20"/>
      <c r="O19747" s="20"/>
      <c r="P19747" s="20"/>
    </row>
    <row r="19748" spans="3:16" x14ac:dyDescent="0.35">
      <c r="C19748" s="21"/>
      <c r="E19748" s="21"/>
      <c r="G19748" s="20"/>
      <c r="I19748" s="20"/>
      <c r="O19748" s="20"/>
      <c r="P19748" s="20"/>
    </row>
    <row r="19749" spans="3:16" x14ac:dyDescent="0.35">
      <c r="C19749" s="21"/>
      <c r="E19749" s="21"/>
      <c r="G19749" s="20"/>
      <c r="I19749" s="20"/>
      <c r="O19749" s="20"/>
      <c r="P19749" s="20"/>
    </row>
    <row r="19750" spans="3:16" x14ac:dyDescent="0.35">
      <c r="C19750" s="21"/>
      <c r="E19750" s="21"/>
      <c r="G19750" s="20"/>
      <c r="I19750" s="20"/>
      <c r="O19750" s="20"/>
      <c r="P19750" s="20"/>
    </row>
    <row r="19751" spans="3:16" x14ac:dyDescent="0.35">
      <c r="C19751" s="21"/>
      <c r="E19751" s="21"/>
      <c r="G19751" s="20"/>
      <c r="I19751" s="20"/>
      <c r="O19751" s="20"/>
      <c r="P19751" s="20"/>
    </row>
    <row r="19752" spans="3:16" x14ac:dyDescent="0.35">
      <c r="C19752" s="21"/>
      <c r="E19752" s="21"/>
      <c r="G19752" s="20"/>
      <c r="I19752" s="20"/>
      <c r="O19752" s="20"/>
      <c r="P19752" s="20"/>
    </row>
    <row r="19753" spans="3:16" x14ac:dyDescent="0.35">
      <c r="C19753" s="21"/>
      <c r="E19753" s="21"/>
      <c r="G19753" s="20"/>
      <c r="I19753" s="20"/>
      <c r="O19753" s="20"/>
      <c r="P19753" s="20"/>
    </row>
    <row r="19754" spans="3:16" x14ac:dyDescent="0.35">
      <c r="C19754" s="21"/>
      <c r="E19754" s="21"/>
      <c r="G19754" s="20"/>
      <c r="I19754" s="20"/>
      <c r="O19754" s="20"/>
      <c r="P19754" s="20"/>
    </row>
    <row r="19755" spans="3:16" x14ac:dyDescent="0.35">
      <c r="C19755" s="21"/>
      <c r="E19755" s="21"/>
      <c r="G19755" s="20"/>
      <c r="I19755" s="20"/>
      <c r="O19755" s="20"/>
      <c r="P19755" s="20"/>
    </row>
    <row r="19756" spans="3:16" x14ac:dyDescent="0.35">
      <c r="C19756" s="21"/>
      <c r="E19756" s="21"/>
      <c r="G19756" s="20"/>
      <c r="I19756" s="20"/>
      <c r="O19756" s="20"/>
      <c r="P19756" s="20"/>
    </row>
    <row r="19757" spans="3:16" x14ac:dyDescent="0.35">
      <c r="C19757" s="21"/>
      <c r="E19757" s="21"/>
      <c r="G19757" s="20"/>
      <c r="I19757" s="20"/>
      <c r="O19757" s="20"/>
      <c r="P19757" s="20"/>
    </row>
    <row r="19758" spans="3:16" x14ac:dyDescent="0.35">
      <c r="C19758" s="21"/>
      <c r="E19758" s="21"/>
      <c r="G19758" s="20"/>
      <c r="I19758" s="20"/>
      <c r="O19758" s="20"/>
      <c r="P19758" s="20"/>
    </row>
    <row r="19759" spans="3:16" x14ac:dyDescent="0.35">
      <c r="C19759" s="21"/>
      <c r="E19759" s="21"/>
      <c r="G19759" s="20"/>
      <c r="I19759" s="20"/>
      <c r="O19759" s="20"/>
      <c r="P19759" s="20"/>
    </row>
    <row r="19760" spans="3:16" x14ac:dyDescent="0.35">
      <c r="C19760" s="21"/>
      <c r="E19760" s="21"/>
      <c r="G19760" s="20"/>
      <c r="I19760" s="20"/>
      <c r="O19760" s="20"/>
      <c r="P19760" s="20"/>
    </row>
    <row r="19761" spans="3:16" x14ac:dyDescent="0.35">
      <c r="C19761" s="21"/>
      <c r="E19761" s="21"/>
      <c r="G19761" s="20"/>
      <c r="I19761" s="20"/>
      <c r="O19761" s="20"/>
      <c r="P19761" s="20"/>
    </row>
    <row r="19762" spans="3:16" x14ac:dyDescent="0.35">
      <c r="C19762" s="21"/>
      <c r="E19762" s="21"/>
      <c r="G19762" s="20"/>
      <c r="I19762" s="20"/>
      <c r="O19762" s="20"/>
      <c r="P19762" s="20"/>
    </row>
    <row r="19763" spans="3:16" x14ac:dyDescent="0.35">
      <c r="C19763" s="21"/>
      <c r="E19763" s="21"/>
      <c r="G19763" s="20"/>
      <c r="I19763" s="20"/>
      <c r="O19763" s="20"/>
      <c r="P19763" s="20"/>
    </row>
    <row r="19764" spans="3:16" x14ac:dyDescent="0.35">
      <c r="C19764" s="21"/>
      <c r="E19764" s="21"/>
      <c r="G19764" s="20"/>
      <c r="I19764" s="20"/>
      <c r="O19764" s="20"/>
      <c r="P19764" s="20"/>
    </row>
    <row r="19765" spans="3:16" x14ac:dyDescent="0.35">
      <c r="C19765" s="21"/>
      <c r="E19765" s="21"/>
      <c r="G19765" s="20"/>
      <c r="I19765" s="20"/>
      <c r="O19765" s="20"/>
      <c r="P19765" s="20"/>
    </row>
    <row r="19766" spans="3:16" x14ac:dyDescent="0.35">
      <c r="C19766" s="21"/>
      <c r="E19766" s="21"/>
      <c r="G19766" s="20"/>
      <c r="I19766" s="20"/>
      <c r="O19766" s="20"/>
      <c r="P19766" s="20"/>
    </row>
    <row r="19767" spans="3:16" x14ac:dyDescent="0.35">
      <c r="C19767" s="21"/>
      <c r="E19767" s="21"/>
      <c r="G19767" s="20"/>
      <c r="I19767" s="20"/>
      <c r="O19767" s="20"/>
      <c r="P19767" s="20"/>
    </row>
    <row r="19768" spans="3:16" x14ac:dyDescent="0.35">
      <c r="C19768" s="21"/>
      <c r="E19768" s="21"/>
      <c r="G19768" s="20"/>
      <c r="I19768" s="20"/>
      <c r="O19768" s="20"/>
      <c r="P19768" s="20"/>
    </row>
    <row r="19769" spans="3:16" x14ac:dyDescent="0.35">
      <c r="C19769" s="21"/>
      <c r="E19769" s="21"/>
      <c r="G19769" s="20"/>
      <c r="I19769" s="20"/>
      <c r="O19769" s="20"/>
      <c r="P19769" s="20"/>
    </row>
    <row r="19770" spans="3:16" x14ac:dyDescent="0.35">
      <c r="C19770" s="21"/>
      <c r="E19770" s="21"/>
      <c r="G19770" s="20"/>
      <c r="I19770" s="20"/>
      <c r="O19770" s="20"/>
      <c r="P19770" s="20"/>
    </row>
    <row r="19771" spans="3:16" x14ac:dyDescent="0.35">
      <c r="C19771" s="21"/>
      <c r="E19771" s="21"/>
      <c r="G19771" s="20"/>
      <c r="I19771" s="20"/>
      <c r="O19771" s="20"/>
      <c r="P19771" s="20"/>
    </row>
    <row r="19772" spans="3:16" x14ac:dyDescent="0.35">
      <c r="C19772" s="21"/>
      <c r="E19772" s="21"/>
      <c r="G19772" s="20"/>
      <c r="I19772" s="20"/>
      <c r="O19772" s="20"/>
      <c r="P19772" s="20"/>
    </row>
    <row r="19773" spans="3:16" x14ac:dyDescent="0.35">
      <c r="C19773" s="21"/>
      <c r="E19773" s="21"/>
      <c r="G19773" s="20"/>
      <c r="I19773" s="20"/>
      <c r="O19773" s="20"/>
      <c r="P19773" s="20"/>
    </row>
    <row r="19774" spans="3:16" x14ac:dyDescent="0.35">
      <c r="C19774" s="21"/>
      <c r="E19774" s="21"/>
      <c r="G19774" s="20"/>
      <c r="I19774" s="20"/>
      <c r="O19774" s="20"/>
      <c r="P19774" s="20"/>
    </row>
    <row r="19775" spans="3:16" x14ac:dyDescent="0.35">
      <c r="C19775" s="21"/>
      <c r="E19775" s="21"/>
      <c r="G19775" s="20"/>
      <c r="I19775" s="20"/>
      <c r="O19775" s="20"/>
      <c r="P19775" s="20"/>
    </row>
    <row r="19776" spans="3:16" x14ac:dyDescent="0.35">
      <c r="C19776" s="21"/>
      <c r="E19776" s="21"/>
      <c r="G19776" s="20"/>
      <c r="I19776" s="20"/>
      <c r="O19776" s="20"/>
      <c r="P19776" s="20"/>
    </row>
    <row r="19777" spans="3:16" x14ac:dyDescent="0.35">
      <c r="C19777" s="21"/>
      <c r="E19777" s="21"/>
      <c r="G19777" s="20"/>
      <c r="I19777" s="20"/>
      <c r="O19777" s="20"/>
      <c r="P19777" s="20"/>
    </row>
    <row r="19778" spans="3:16" x14ac:dyDescent="0.35">
      <c r="C19778" s="21"/>
      <c r="E19778" s="21"/>
      <c r="G19778" s="20"/>
      <c r="I19778" s="20"/>
      <c r="O19778" s="20"/>
      <c r="P19778" s="20"/>
    </row>
    <row r="19779" spans="3:16" x14ac:dyDescent="0.35">
      <c r="C19779" s="21"/>
      <c r="E19779" s="21"/>
      <c r="G19779" s="20"/>
      <c r="I19779" s="20"/>
      <c r="O19779" s="20"/>
      <c r="P19779" s="20"/>
    </row>
    <row r="19780" spans="3:16" x14ac:dyDescent="0.35">
      <c r="C19780" s="21"/>
      <c r="E19780" s="21"/>
      <c r="G19780" s="20"/>
      <c r="I19780" s="20"/>
      <c r="O19780" s="20"/>
      <c r="P19780" s="20"/>
    </row>
    <row r="19781" spans="3:16" x14ac:dyDescent="0.35">
      <c r="C19781" s="21"/>
      <c r="E19781" s="21"/>
      <c r="G19781" s="20"/>
      <c r="I19781" s="20"/>
      <c r="O19781" s="20"/>
      <c r="P19781" s="20"/>
    </row>
    <row r="19782" spans="3:16" x14ac:dyDescent="0.35">
      <c r="C19782" s="21"/>
      <c r="E19782" s="21"/>
      <c r="G19782" s="20"/>
      <c r="I19782" s="20"/>
      <c r="O19782" s="20"/>
      <c r="P19782" s="20"/>
    </row>
    <row r="19783" spans="3:16" x14ac:dyDescent="0.35">
      <c r="C19783" s="21"/>
      <c r="E19783" s="21"/>
      <c r="G19783" s="20"/>
      <c r="I19783" s="20"/>
      <c r="O19783" s="20"/>
      <c r="P19783" s="20"/>
    </row>
    <row r="19784" spans="3:16" x14ac:dyDescent="0.35">
      <c r="C19784" s="21"/>
      <c r="E19784" s="21"/>
      <c r="G19784" s="20"/>
      <c r="I19784" s="20"/>
      <c r="O19784" s="20"/>
      <c r="P19784" s="20"/>
    </row>
    <row r="19785" spans="3:16" x14ac:dyDescent="0.35">
      <c r="C19785" s="21"/>
      <c r="E19785" s="21"/>
      <c r="G19785" s="20"/>
      <c r="I19785" s="20"/>
      <c r="O19785" s="20"/>
      <c r="P19785" s="20"/>
    </row>
    <row r="19786" spans="3:16" x14ac:dyDescent="0.35">
      <c r="C19786" s="21"/>
      <c r="E19786" s="21"/>
      <c r="G19786" s="20"/>
      <c r="I19786" s="20"/>
      <c r="O19786" s="20"/>
      <c r="P19786" s="20"/>
    </row>
    <row r="19787" spans="3:16" x14ac:dyDescent="0.35">
      <c r="C19787" s="21"/>
      <c r="E19787" s="21"/>
      <c r="G19787" s="20"/>
      <c r="I19787" s="20"/>
      <c r="O19787" s="20"/>
      <c r="P19787" s="20"/>
    </row>
    <row r="19788" spans="3:16" x14ac:dyDescent="0.35">
      <c r="C19788" s="21"/>
      <c r="E19788" s="21"/>
      <c r="G19788" s="20"/>
      <c r="I19788" s="20"/>
      <c r="O19788" s="20"/>
      <c r="P19788" s="20"/>
    </row>
    <row r="19789" spans="3:16" x14ac:dyDescent="0.35">
      <c r="C19789" s="21"/>
      <c r="E19789" s="21"/>
      <c r="G19789" s="20"/>
      <c r="I19789" s="20"/>
      <c r="O19789" s="20"/>
      <c r="P19789" s="20"/>
    </row>
    <row r="19790" spans="3:16" x14ac:dyDescent="0.35">
      <c r="C19790" s="21"/>
      <c r="E19790" s="21"/>
      <c r="G19790" s="20"/>
      <c r="I19790" s="20"/>
      <c r="O19790" s="20"/>
      <c r="P19790" s="20"/>
    </row>
    <row r="19791" spans="3:16" x14ac:dyDescent="0.35">
      <c r="C19791" s="21"/>
      <c r="E19791" s="21"/>
      <c r="G19791" s="20"/>
      <c r="I19791" s="20"/>
      <c r="O19791" s="20"/>
      <c r="P19791" s="20"/>
    </row>
    <row r="19792" spans="3:16" x14ac:dyDescent="0.35">
      <c r="C19792" s="21"/>
      <c r="E19792" s="21"/>
      <c r="G19792" s="20"/>
      <c r="I19792" s="20"/>
      <c r="O19792" s="20"/>
      <c r="P19792" s="20"/>
    </row>
    <row r="19793" spans="3:16" x14ac:dyDescent="0.35">
      <c r="C19793" s="21"/>
      <c r="E19793" s="21"/>
      <c r="G19793" s="20"/>
      <c r="I19793" s="20"/>
      <c r="O19793" s="20"/>
      <c r="P19793" s="20"/>
    </row>
    <row r="19794" spans="3:16" x14ac:dyDescent="0.35">
      <c r="C19794" s="21"/>
      <c r="E19794" s="21"/>
      <c r="G19794" s="20"/>
      <c r="I19794" s="20"/>
      <c r="O19794" s="20"/>
      <c r="P19794" s="20"/>
    </row>
    <row r="19795" spans="3:16" x14ac:dyDescent="0.35">
      <c r="C19795" s="21"/>
      <c r="E19795" s="21"/>
      <c r="G19795" s="20"/>
      <c r="I19795" s="20"/>
      <c r="O19795" s="20"/>
      <c r="P19795" s="20"/>
    </row>
    <row r="19796" spans="3:16" x14ac:dyDescent="0.35">
      <c r="C19796" s="21"/>
      <c r="E19796" s="21"/>
      <c r="G19796" s="20"/>
      <c r="I19796" s="20"/>
      <c r="O19796" s="20"/>
      <c r="P19796" s="20"/>
    </row>
    <row r="19797" spans="3:16" x14ac:dyDescent="0.35">
      <c r="C19797" s="21"/>
      <c r="E19797" s="21"/>
      <c r="G19797" s="20"/>
      <c r="I19797" s="20"/>
      <c r="O19797" s="20"/>
      <c r="P19797" s="20"/>
    </row>
    <row r="19798" spans="3:16" x14ac:dyDescent="0.35">
      <c r="C19798" s="21"/>
      <c r="E19798" s="21"/>
      <c r="G19798" s="20"/>
      <c r="I19798" s="20"/>
      <c r="O19798" s="20"/>
      <c r="P19798" s="20"/>
    </row>
    <row r="19799" spans="3:16" x14ac:dyDescent="0.35">
      <c r="C19799" s="21"/>
      <c r="E19799" s="21"/>
      <c r="G19799" s="20"/>
      <c r="I19799" s="20"/>
      <c r="O19799" s="20"/>
      <c r="P19799" s="20"/>
    </row>
    <row r="19800" spans="3:16" x14ac:dyDescent="0.35">
      <c r="C19800" s="21"/>
      <c r="E19800" s="21"/>
      <c r="G19800" s="20"/>
      <c r="I19800" s="20"/>
      <c r="O19800" s="20"/>
      <c r="P19800" s="20"/>
    </row>
    <row r="19801" spans="3:16" x14ac:dyDescent="0.35">
      <c r="C19801" s="21"/>
      <c r="E19801" s="21"/>
      <c r="G19801" s="20"/>
      <c r="I19801" s="20"/>
      <c r="O19801" s="20"/>
      <c r="P19801" s="20"/>
    </row>
    <row r="19802" spans="3:16" x14ac:dyDescent="0.35">
      <c r="C19802" s="21"/>
      <c r="E19802" s="21"/>
      <c r="G19802" s="20"/>
      <c r="I19802" s="20"/>
      <c r="O19802" s="20"/>
      <c r="P19802" s="20"/>
    </row>
    <row r="19803" spans="3:16" x14ac:dyDescent="0.35">
      <c r="C19803" s="21"/>
      <c r="E19803" s="21"/>
      <c r="G19803" s="20"/>
      <c r="I19803" s="20"/>
      <c r="O19803" s="20"/>
      <c r="P19803" s="20"/>
    </row>
    <row r="19804" spans="3:16" x14ac:dyDescent="0.35">
      <c r="C19804" s="21"/>
      <c r="E19804" s="21"/>
      <c r="G19804" s="20"/>
      <c r="I19804" s="20"/>
      <c r="O19804" s="20"/>
      <c r="P19804" s="20"/>
    </row>
    <row r="19805" spans="3:16" x14ac:dyDescent="0.35">
      <c r="C19805" s="21"/>
      <c r="E19805" s="21"/>
      <c r="G19805" s="20"/>
      <c r="I19805" s="20"/>
      <c r="O19805" s="20"/>
      <c r="P19805" s="20"/>
    </row>
    <row r="19806" spans="3:16" x14ac:dyDescent="0.35">
      <c r="C19806" s="21"/>
      <c r="E19806" s="21"/>
      <c r="G19806" s="20"/>
      <c r="I19806" s="20"/>
      <c r="O19806" s="20"/>
      <c r="P19806" s="20"/>
    </row>
    <row r="19807" spans="3:16" x14ac:dyDescent="0.35">
      <c r="C19807" s="21"/>
      <c r="E19807" s="21"/>
      <c r="G19807" s="20"/>
      <c r="I19807" s="20"/>
      <c r="O19807" s="20"/>
      <c r="P19807" s="20"/>
    </row>
    <row r="19808" spans="3:16" x14ac:dyDescent="0.35">
      <c r="C19808" s="21"/>
      <c r="E19808" s="21"/>
      <c r="G19808" s="20"/>
      <c r="I19808" s="20"/>
      <c r="O19808" s="20"/>
      <c r="P19808" s="20"/>
    </row>
    <row r="19809" spans="3:16" x14ac:dyDescent="0.35">
      <c r="C19809" s="21"/>
      <c r="E19809" s="21"/>
      <c r="G19809" s="20"/>
      <c r="I19809" s="20"/>
      <c r="O19809" s="20"/>
      <c r="P19809" s="20"/>
    </row>
    <row r="19810" spans="3:16" x14ac:dyDescent="0.35">
      <c r="C19810" s="21"/>
      <c r="E19810" s="21"/>
      <c r="G19810" s="20"/>
      <c r="I19810" s="20"/>
      <c r="O19810" s="20"/>
      <c r="P19810" s="20"/>
    </row>
    <row r="19811" spans="3:16" x14ac:dyDescent="0.35">
      <c r="C19811" s="21"/>
      <c r="E19811" s="21"/>
      <c r="G19811" s="20"/>
      <c r="I19811" s="20"/>
      <c r="O19811" s="20"/>
      <c r="P19811" s="20"/>
    </row>
    <row r="19812" spans="3:16" x14ac:dyDescent="0.35">
      <c r="C19812" s="21"/>
      <c r="E19812" s="21"/>
      <c r="G19812" s="20"/>
      <c r="I19812" s="20"/>
      <c r="O19812" s="20"/>
      <c r="P19812" s="20"/>
    </row>
    <row r="19813" spans="3:16" x14ac:dyDescent="0.35">
      <c r="C19813" s="21"/>
      <c r="E19813" s="21"/>
      <c r="G19813" s="20"/>
      <c r="I19813" s="20"/>
      <c r="O19813" s="20"/>
      <c r="P19813" s="20"/>
    </row>
    <row r="19814" spans="3:16" x14ac:dyDescent="0.35">
      <c r="C19814" s="21"/>
      <c r="E19814" s="21"/>
      <c r="G19814" s="20"/>
      <c r="I19814" s="20"/>
      <c r="O19814" s="20"/>
      <c r="P19814" s="20"/>
    </row>
    <row r="19815" spans="3:16" x14ac:dyDescent="0.35">
      <c r="C19815" s="21"/>
      <c r="E19815" s="21"/>
      <c r="G19815" s="20"/>
      <c r="I19815" s="20"/>
      <c r="O19815" s="20"/>
      <c r="P19815" s="20"/>
    </row>
    <row r="19816" spans="3:16" x14ac:dyDescent="0.35">
      <c r="C19816" s="21"/>
      <c r="E19816" s="21"/>
      <c r="G19816" s="20"/>
      <c r="I19816" s="20"/>
      <c r="O19816" s="20"/>
      <c r="P19816" s="20"/>
    </row>
    <row r="19817" spans="3:16" x14ac:dyDescent="0.35">
      <c r="C19817" s="21"/>
      <c r="E19817" s="21"/>
      <c r="G19817" s="20"/>
      <c r="I19817" s="20"/>
      <c r="O19817" s="20"/>
      <c r="P19817" s="20"/>
    </row>
    <row r="19818" spans="3:16" x14ac:dyDescent="0.35">
      <c r="C19818" s="21"/>
      <c r="E19818" s="21"/>
      <c r="G19818" s="20"/>
      <c r="I19818" s="20"/>
      <c r="O19818" s="20"/>
      <c r="P19818" s="20"/>
    </row>
    <row r="19819" spans="3:16" x14ac:dyDescent="0.35">
      <c r="C19819" s="21"/>
      <c r="E19819" s="21"/>
      <c r="G19819" s="20"/>
      <c r="I19819" s="20"/>
      <c r="O19819" s="20"/>
      <c r="P19819" s="20"/>
    </row>
    <row r="19820" spans="3:16" x14ac:dyDescent="0.35">
      <c r="C19820" s="21"/>
      <c r="E19820" s="21"/>
      <c r="G19820" s="20"/>
      <c r="I19820" s="20"/>
      <c r="O19820" s="20"/>
      <c r="P19820" s="20"/>
    </row>
    <row r="19821" spans="3:16" x14ac:dyDescent="0.35">
      <c r="C19821" s="21"/>
      <c r="E19821" s="21"/>
      <c r="G19821" s="20"/>
      <c r="I19821" s="20"/>
      <c r="O19821" s="20"/>
      <c r="P19821" s="20"/>
    </row>
    <row r="19822" spans="3:16" x14ac:dyDescent="0.35">
      <c r="C19822" s="21"/>
      <c r="E19822" s="21"/>
      <c r="G19822" s="20"/>
      <c r="I19822" s="20"/>
      <c r="O19822" s="20"/>
      <c r="P19822" s="20"/>
    </row>
    <row r="19823" spans="3:16" x14ac:dyDescent="0.35">
      <c r="C19823" s="21"/>
      <c r="E19823" s="21"/>
      <c r="G19823" s="20"/>
      <c r="I19823" s="20"/>
      <c r="O19823" s="20"/>
      <c r="P19823" s="20"/>
    </row>
    <row r="19824" spans="3:16" x14ac:dyDescent="0.35">
      <c r="C19824" s="21"/>
      <c r="E19824" s="21"/>
      <c r="G19824" s="20"/>
      <c r="I19824" s="20"/>
      <c r="O19824" s="20"/>
      <c r="P19824" s="20"/>
    </row>
    <row r="19825" spans="3:16" x14ac:dyDescent="0.35">
      <c r="C19825" s="21"/>
      <c r="E19825" s="21"/>
      <c r="G19825" s="20"/>
      <c r="I19825" s="20"/>
      <c r="O19825" s="20"/>
      <c r="P19825" s="20"/>
    </row>
    <row r="19826" spans="3:16" x14ac:dyDescent="0.35">
      <c r="C19826" s="21"/>
      <c r="E19826" s="21"/>
      <c r="G19826" s="20"/>
      <c r="I19826" s="20"/>
      <c r="O19826" s="20"/>
      <c r="P19826" s="20"/>
    </row>
    <row r="19827" spans="3:16" x14ac:dyDescent="0.35">
      <c r="C19827" s="21"/>
      <c r="E19827" s="21"/>
      <c r="G19827" s="20"/>
      <c r="I19827" s="20"/>
      <c r="O19827" s="20"/>
      <c r="P19827" s="20"/>
    </row>
    <row r="19828" spans="3:16" x14ac:dyDescent="0.35">
      <c r="C19828" s="21"/>
      <c r="E19828" s="21"/>
      <c r="G19828" s="20"/>
      <c r="I19828" s="20"/>
      <c r="O19828" s="20"/>
      <c r="P19828" s="20"/>
    </row>
    <row r="19829" spans="3:16" x14ac:dyDescent="0.35">
      <c r="C19829" s="21"/>
      <c r="E19829" s="21"/>
      <c r="G19829" s="20"/>
      <c r="I19829" s="20"/>
      <c r="O19829" s="20"/>
      <c r="P19829" s="20"/>
    </row>
    <row r="19830" spans="3:16" x14ac:dyDescent="0.35">
      <c r="C19830" s="21"/>
      <c r="E19830" s="21"/>
      <c r="G19830" s="20"/>
      <c r="I19830" s="20"/>
      <c r="O19830" s="20"/>
      <c r="P19830" s="20"/>
    </row>
    <row r="19831" spans="3:16" x14ac:dyDescent="0.35">
      <c r="C19831" s="21"/>
      <c r="E19831" s="21"/>
      <c r="G19831" s="20"/>
      <c r="I19831" s="20"/>
      <c r="O19831" s="20"/>
      <c r="P19831" s="20"/>
    </row>
    <row r="19832" spans="3:16" x14ac:dyDescent="0.35">
      <c r="C19832" s="21"/>
      <c r="E19832" s="21"/>
      <c r="G19832" s="20"/>
      <c r="I19832" s="20"/>
      <c r="O19832" s="20"/>
      <c r="P19832" s="20"/>
    </row>
    <row r="19833" spans="3:16" x14ac:dyDescent="0.35">
      <c r="C19833" s="21"/>
      <c r="E19833" s="21"/>
      <c r="G19833" s="20"/>
      <c r="I19833" s="20"/>
      <c r="O19833" s="20"/>
      <c r="P19833" s="20"/>
    </row>
    <row r="19834" spans="3:16" x14ac:dyDescent="0.35">
      <c r="C19834" s="21"/>
      <c r="E19834" s="21"/>
      <c r="G19834" s="20"/>
      <c r="I19834" s="20"/>
      <c r="O19834" s="20"/>
      <c r="P19834" s="20"/>
    </row>
    <row r="19835" spans="3:16" x14ac:dyDescent="0.35">
      <c r="C19835" s="21"/>
      <c r="E19835" s="21"/>
      <c r="G19835" s="20"/>
      <c r="I19835" s="20"/>
      <c r="O19835" s="20"/>
      <c r="P19835" s="20"/>
    </row>
    <row r="19836" spans="3:16" x14ac:dyDescent="0.35">
      <c r="C19836" s="21"/>
      <c r="E19836" s="21"/>
      <c r="G19836" s="20"/>
      <c r="I19836" s="20"/>
      <c r="O19836" s="20"/>
      <c r="P19836" s="20"/>
    </row>
    <row r="19837" spans="3:16" x14ac:dyDescent="0.35">
      <c r="C19837" s="21"/>
      <c r="E19837" s="21"/>
      <c r="G19837" s="20"/>
      <c r="I19837" s="20"/>
      <c r="O19837" s="20"/>
      <c r="P19837" s="20"/>
    </row>
    <row r="19838" spans="3:16" x14ac:dyDescent="0.35">
      <c r="C19838" s="21"/>
      <c r="E19838" s="21"/>
      <c r="G19838" s="20"/>
      <c r="I19838" s="20"/>
      <c r="O19838" s="20"/>
      <c r="P19838" s="20"/>
    </row>
    <row r="19839" spans="3:16" x14ac:dyDescent="0.35">
      <c r="C19839" s="21"/>
      <c r="E19839" s="21"/>
      <c r="G19839" s="20"/>
      <c r="I19839" s="20"/>
      <c r="O19839" s="20"/>
      <c r="P19839" s="20"/>
    </row>
    <row r="19840" spans="3:16" x14ac:dyDescent="0.35">
      <c r="C19840" s="21"/>
      <c r="E19840" s="21"/>
      <c r="G19840" s="20"/>
      <c r="I19840" s="20"/>
      <c r="O19840" s="20"/>
      <c r="P19840" s="20"/>
    </row>
    <row r="19841" spans="3:16" x14ac:dyDescent="0.35">
      <c r="C19841" s="21"/>
      <c r="E19841" s="21"/>
      <c r="G19841" s="20"/>
      <c r="I19841" s="20"/>
      <c r="O19841" s="20"/>
      <c r="P19841" s="20"/>
    </row>
    <row r="19842" spans="3:16" x14ac:dyDescent="0.35">
      <c r="C19842" s="21"/>
      <c r="E19842" s="21"/>
      <c r="G19842" s="20"/>
      <c r="I19842" s="20"/>
      <c r="O19842" s="20"/>
      <c r="P19842" s="20"/>
    </row>
    <row r="19843" spans="3:16" x14ac:dyDescent="0.35">
      <c r="C19843" s="21"/>
      <c r="E19843" s="21"/>
      <c r="G19843" s="20"/>
      <c r="I19843" s="20"/>
      <c r="O19843" s="20"/>
      <c r="P19843" s="20"/>
    </row>
    <row r="19844" spans="3:16" x14ac:dyDescent="0.35">
      <c r="C19844" s="21"/>
      <c r="E19844" s="21"/>
      <c r="G19844" s="20"/>
      <c r="I19844" s="20"/>
      <c r="O19844" s="20"/>
      <c r="P19844" s="20"/>
    </row>
    <row r="19845" spans="3:16" x14ac:dyDescent="0.35">
      <c r="C19845" s="21"/>
      <c r="E19845" s="21"/>
      <c r="G19845" s="20"/>
      <c r="I19845" s="20"/>
      <c r="O19845" s="20"/>
      <c r="P19845" s="20"/>
    </row>
    <row r="19846" spans="3:16" x14ac:dyDescent="0.35">
      <c r="C19846" s="21"/>
      <c r="E19846" s="21"/>
      <c r="G19846" s="20"/>
      <c r="I19846" s="20"/>
      <c r="O19846" s="20"/>
      <c r="P19846" s="20"/>
    </row>
    <row r="19847" spans="3:16" x14ac:dyDescent="0.35">
      <c r="C19847" s="21"/>
      <c r="E19847" s="21"/>
      <c r="G19847" s="20"/>
      <c r="I19847" s="20"/>
      <c r="O19847" s="20"/>
      <c r="P19847" s="20"/>
    </row>
    <row r="19848" spans="3:16" x14ac:dyDescent="0.35">
      <c r="C19848" s="21"/>
      <c r="E19848" s="21"/>
      <c r="G19848" s="20"/>
      <c r="I19848" s="20"/>
      <c r="O19848" s="20"/>
      <c r="P19848" s="20"/>
    </row>
    <row r="19849" spans="3:16" x14ac:dyDescent="0.35">
      <c r="C19849" s="21"/>
      <c r="E19849" s="21"/>
      <c r="G19849" s="20"/>
      <c r="I19849" s="20"/>
      <c r="O19849" s="20"/>
      <c r="P19849" s="20"/>
    </row>
    <row r="19850" spans="3:16" x14ac:dyDescent="0.35">
      <c r="C19850" s="21"/>
      <c r="E19850" s="21"/>
      <c r="G19850" s="20"/>
      <c r="I19850" s="20"/>
      <c r="O19850" s="20"/>
      <c r="P19850" s="20"/>
    </row>
    <row r="19851" spans="3:16" x14ac:dyDescent="0.35">
      <c r="C19851" s="21"/>
      <c r="E19851" s="21"/>
      <c r="G19851" s="20"/>
      <c r="I19851" s="20"/>
      <c r="O19851" s="20"/>
      <c r="P19851" s="20"/>
    </row>
    <row r="19852" spans="3:16" x14ac:dyDescent="0.35">
      <c r="C19852" s="21"/>
      <c r="E19852" s="21"/>
      <c r="G19852" s="20"/>
      <c r="I19852" s="20"/>
      <c r="O19852" s="20"/>
      <c r="P19852" s="20"/>
    </row>
    <row r="19853" spans="3:16" x14ac:dyDescent="0.35">
      <c r="C19853" s="21"/>
      <c r="E19853" s="21"/>
      <c r="G19853" s="20"/>
      <c r="I19853" s="20"/>
      <c r="O19853" s="20"/>
      <c r="P19853" s="20"/>
    </row>
    <row r="19854" spans="3:16" x14ac:dyDescent="0.35">
      <c r="C19854" s="21"/>
      <c r="E19854" s="21"/>
      <c r="G19854" s="20"/>
      <c r="I19854" s="20"/>
      <c r="O19854" s="20"/>
      <c r="P19854" s="20"/>
    </row>
    <row r="19855" spans="3:16" x14ac:dyDescent="0.35">
      <c r="C19855" s="21"/>
      <c r="E19855" s="21"/>
      <c r="G19855" s="20"/>
      <c r="I19855" s="20"/>
      <c r="O19855" s="20"/>
      <c r="P19855" s="20"/>
    </row>
    <row r="19856" spans="3:16" x14ac:dyDescent="0.35">
      <c r="C19856" s="21"/>
      <c r="E19856" s="21"/>
      <c r="G19856" s="20"/>
      <c r="I19856" s="20"/>
      <c r="O19856" s="20"/>
      <c r="P19856" s="20"/>
    </row>
    <row r="19857" spans="3:16" x14ac:dyDescent="0.35">
      <c r="C19857" s="21"/>
      <c r="E19857" s="21"/>
      <c r="G19857" s="20"/>
      <c r="I19857" s="20"/>
      <c r="O19857" s="20"/>
      <c r="P19857" s="20"/>
    </row>
    <row r="19858" spans="3:16" x14ac:dyDescent="0.35">
      <c r="C19858" s="21"/>
      <c r="E19858" s="21"/>
      <c r="G19858" s="20"/>
      <c r="I19858" s="20"/>
      <c r="O19858" s="20"/>
      <c r="P19858" s="20"/>
    </row>
    <row r="19859" spans="3:16" x14ac:dyDescent="0.35">
      <c r="C19859" s="21"/>
      <c r="E19859" s="21"/>
      <c r="G19859" s="20"/>
      <c r="I19859" s="20"/>
      <c r="O19859" s="20"/>
      <c r="P19859" s="20"/>
    </row>
    <row r="19860" spans="3:16" x14ac:dyDescent="0.35">
      <c r="C19860" s="21"/>
      <c r="E19860" s="21"/>
      <c r="G19860" s="20"/>
      <c r="I19860" s="20"/>
      <c r="O19860" s="20"/>
      <c r="P19860" s="20"/>
    </row>
    <row r="19861" spans="3:16" x14ac:dyDescent="0.35">
      <c r="C19861" s="21"/>
      <c r="E19861" s="21"/>
      <c r="G19861" s="20"/>
      <c r="I19861" s="20"/>
      <c r="O19861" s="20"/>
      <c r="P19861" s="20"/>
    </row>
    <row r="19862" spans="3:16" x14ac:dyDescent="0.35">
      <c r="C19862" s="21"/>
      <c r="E19862" s="21"/>
      <c r="G19862" s="20"/>
      <c r="I19862" s="20"/>
      <c r="O19862" s="20"/>
      <c r="P19862" s="20"/>
    </row>
    <row r="19863" spans="3:16" x14ac:dyDescent="0.35">
      <c r="C19863" s="21"/>
      <c r="E19863" s="21"/>
      <c r="G19863" s="20"/>
      <c r="I19863" s="20"/>
      <c r="O19863" s="20"/>
      <c r="P19863" s="20"/>
    </row>
    <row r="19864" spans="3:16" x14ac:dyDescent="0.35">
      <c r="C19864" s="21"/>
      <c r="E19864" s="21"/>
      <c r="G19864" s="20"/>
      <c r="I19864" s="20"/>
      <c r="O19864" s="20"/>
      <c r="P19864" s="20"/>
    </row>
    <row r="19865" spans="3:16" x14ac:dyDescent="0.35">
      <c r="C19865" s="21"/>
      <c r="E19865" s="21"/>
      <c r="G19865" s="20"/>
      <c r="I19865" s="20"/>
      <c r="O19865" s="20"/>
      <c r="P19865" s="20"/>
    </row>
    <row r="19866" spans="3:16" x14ac:dyDescent="0.35">
      <c r="C19866" s="21"/>
      <c r="E19866" s="21"/>
      <c r="G19866" s="20"/>
      <c r="I19866" s="20"/>
      <c r="O19866" s="20"/>
      <c r="P19866" s="20"/>
    </row>
    <row r="19867" spans="3:16" x14ac:dyDescent="0.35">
      <c r="C19867" s="21"/>
      <c r="E19867" s="21"/>
      <c r="G19867" s="20"/>
      <c r="I19867" s="20"/>
      <c r="O19867" s="20"/>
      <c r="P19867" s="20"/>
    </row>
    <row r="19868" spans="3:16" x14ac:dyDescent="0.35">
      <c r="C19868" s="21"/>
      <c r="E19868" s="21"/>
      <c r="G19868" s="20"/>
      <c r="I19868" s="20"/>
      <c r="O19868" s="20"/>
      <c r="P19868" s="20"/>
    </row>
    <row r="19869" spans="3:16" x14ac:dyDescent="0.35">
      <c r="C19869" s="21"/>
      <c r="E19869" s="21"/>
      <c r="G19869" s="20"/>
      <c r="I19869" s="20"/>
      <c r="O19869" s="20"/>
      <c r="P19869" s="20"/>
    </row>
    <row r="19870" spans="3:16" x14ac:dyDescent="0.35">
      <c r="C19870" s="21"/>
      <c r="E19870" s="21"/>
      <c r="G19870" s="20"/>
      <c r="I19870" s="20"/>
      <c r="O19870" s="20"/>
      <c r="P19870" s="20"/>
    </row>
    <row r="19871" spans="3:16" x14ac:dyDescent="0.35">
      <c r="C19871" s="21"/>
      <c r="E19871" s="21"/>
      <c r="G19871" s="20"/>
      <c r="I19871" s="20"/>
      <c r="O19871" s="20"/>
      <c r="P19871" s="20"/>
    </row>
    <row r="19872" spans="3:16" x14ac:dyDescent="0.35">
      <c r="C19872" s="21"/>
      <c r="E19872" s="21"/>
      <c r="G19872" s="20"/>
      <c r="I19872" s="20"/>
      <c r="O19872" s="20"/>
      <c r="P19872" s="20"/>
    </row>
    <row r="19873" spans="3:16" x14ac:dyDescent="0.35">
      <c r="C19873" s="21"/>
      <c r="E19873" s="21"/>
      <c r="G19873" s="20"/>
      <c r="I19873" s="20"/>
      <c r="O19873" s="20"/>
      <c r="P19873" s="20"/>
    </row>
    <row r="19874" spans="3:16" x14ac:dyDescent="0.35">
      <c r="C19874" s="21"/>
      <c r="E19874" s="21"/>
      <c r="G19874" s="20"/>
      <c r="I19874" s="20"/>
      <c r="O19874" s="20"/>
      <c r="P19874" s="20"/>
    </row>
    <row r="19875" spans="3:16" x14ac:dyDescent="0.35">
      <c r="C19875" s="21"/>
      <c r="E19875" s="21"/>
      <c r="G19875" s="20"/>
      <c r="I19875" s="20"/>
      <c r="O19875" s="20"/>
      <c r="P19875" s="20"/>
    </row>
    <row r="19876" spans="3:16" x14ac:dyDescent="0.35">
      <c r="C19876" s="21"/>
      <c r="E19876" s="21"/>
      <c r="G19876" s="20"/>
      <c r="I19876" s="20"/>
      <c r="O19876" s="20"/>
      <c r="P19876" s="20"/>
    </row>
    <row r="19877" spans="3:16" x14ac:dyDescent="0.35">
      <c r="C19877" s="21"/>
      <c r="E19877" s="21"/>
      <c r="G19877" s="20"/>
      <c r="I19877" s="20"/>
      <c r="O19877" s="20"/>
      <c r="P19877" s="20"/>
    </row>
    <row r="19878" spans="3:16" x14ac:dyDescent="0.35">
      <c r="C19878" s="21"/>
      <c r="E19878" s="21"/>
      <c r="G19878" s="20"/>
      <c r="I19878" s="20"/>
      <c r="O19878" s="20"/>
      <c r="P19878" s="20"/>
    </row>
    <row r="19879" spans="3:16" x14ac:dyDescent="0.35">
      <c r="C19879" s="21"/>
      <c r="E19879" s="21"/>
      <c r="G19879" s="20"/>
      <c r="I19879" s="20"/>
      <c r="O19879" s="20"/>
      <c r="P19879" s="20"/>
    </row>
    <row r="19880" spans="3:16" x14ac:dyDescent="0.35">
      <c r="C19880" s="21"/>
      <c r="E19880" s="21"/>
      <c r="G19880" s="20"/>
      <c r="I19880" s="20"/>
      <c r="O19880" s="20"/>
      <c r="P19880" s="20"/>
    </row>
    <row r="19881" spans="3:16" x14ac:dyDescent="0.35">
      <c r="C19881" s="21"/>
      <c r="E19881" s="21"/>
      <c r="G19881" s="20"/>
      <c r="I19881" s="20"/>
      <c r="O19881" s="20"/>
      <c r="P19881" s="20"/>
    </row>
    <row r="19882" spans="3:16" x14ac:dyDescent="0.35">
      <c r="C19882" s="21"/>
      <c r="E19882" s="21"/>
      <c r="G19882" s="20"/>
      <c r="I19882" s="20"/>
      <c r="O19882" s="20"/>
      <c r="P19882" s="20"/>
    </row>
    <row r="19883" spans="3:16" x14ac:dyDescent="0.35">
      <c r="C19883" s="21"/>
      <c r="E19883" s="21"/>
      <c r="G19883" s="20"/>
      <c r="I19883" s="20"/>
      <c r="O19883" s="20"/>
      <c r="P19883" s="20"/>
    </row>
    <row r="19884" spans="3:16" x14ac:dyDescent="0.35">
      <c r="C19884" s="21"/>
      <c r="E19884" s="21"/>
      <c r="G19884" s="20"/>
      <c r="I19884" s="20"/>
      <c r="O19884" s="20"/>
      <c r="P19884" s="20"/>
    </row>
    <row r="19885" spans="3:16" x14ac:dyDescent="0.35">
      <c r="C19885" s="21"/>
      <c r="E19885" s="21"/>
      <c r="G19885" s="20"/>
      <c r="I19885" s="20"/>
      <c r="O19885" s="20"/>
      <c r="P19885" s="20"/>
    </row>
    <row r="19886" spans="3:16" x14ac:dyDescent="0.35">
      <c r="C19886" s="21"/>
      <c r="E19886" s="21"/>
      <c r="G19886" s="20"/>
      <c r="I19886" s="20"/>
      <c r="O19886" s="20"/>
      <c r="P19886" s="20"/>
    </row>
    <row r="19887" spans="3:16" x14ac:dyDescent="0.35">
      <c r="C19887" s="21"/>
      <c r="E19887" s="21"/>
      <c r="G19887" s="20"/>
      <c r="I19887" s="20"/>
      <c r="O19887" s="20"/>
      <c r="P19887" s="20"/>
    </row>
    <row r="19888" spans="3:16" x14ac:dyDescent="0.35">
      <c r="C19888" s="21"/>
      <c r="E19888" s="21"/>
      <c r="G19888" s="20"/>
      <c r="I19888" s="20"/>
      <c r="O19888" s="20"/>
      <c r="P19888" s="20"/>
    </row>
    <row r="19889" spans="3:16" x14ac:dyDescent="0.35">
      <c r="C19889" s="21"/>
      <c r="E19889" s="21"/>
      <c r="G19889" s="20"/>
      <c r="I19889" s="20"/>
      <c r="O19889" s="20"/>
      <c r="P19889" s="20"/>
    </row>
    <row r="19890" spans="3:16" x14ac:dyDescent="0.35">
      <c r="C19890" s="21"/>
      <c r="E19890" s="21"/>
      <c r="G19890" s="20"/>
      <c r="I19890" s="20"/>
      <c r="O19890" s="20"/>
      <c r="P19890" s="20"/>
    </row>
    <row r="19891" spans="3:16" x14ac:dyDescent="0.35">
      <c r="C19891" s="21"/>
      <c r="E19891" s="21"/>
      <c r="G19891" s="20"/>
      <c r="I19891" s="20"/>
      <c r="O19891" s="20"/>
      <c r="P19891" s="20"/>
    </row>
    <row r="19892" spans="3:16" x14ac:dyDescent="0.35">
      <c r="C19892" s="21"/>
      <c r="E19892" s="21"/>
      <c r="G19892" s="20"/>
      <c r="I19892" s="20"/>
      <c r="O19892" s="20"/>
      <c r="P19892" s="20"/>
    </row>
    <row r="19893" spans="3:16" x14ac:dyDescent="0.35">
      <c r="C19893" s="21"/>
      <c r="E19893" s="21"/>
      <c r="G19893" s="20"/>
      <c r="I19893" s="20"/>
      <c r="O19893" s="20"/>
      <c r="P19893" s="20"/>
    </row>
    <row r="19894" spans="3:16" x14ac:dyDescent="0.35">
      <c r="C19894" s="21"/>
      <c r="E19894" s="21"/>
      <c r="G19894" s="20"/>
      <c r="I19894" s="20"/>
      <c r="O19894" s="20"/>
      <c r="P19894" s="20"/>
    </row>
    <row r="19895" spans="3:16" x14ac:dyDescent="0.35">
      <c r="C19895" s="21"/>
      <c r="E19895" s="21"/>
      <c r="G19895" s="20"/>
      <c r="I19895" s="20"/>
      <c r="O19895" s="20"/>
      <c r="P19895" s="20"/>
    </row>
    <row r="19896" spans="3:16" x14ac:dyDescent="0.35">
      <c r="C19896" s="21"/>
      <c r="E19896" s="21"/>
      <c r="G19896" s="20"/>
      <c r="I19896" s="20"/>
      <c r="O19896" s="20"/>
      <c r="P19896" s="20"/>
    </row>
    <row r="19897" spans="3:16" x14ac:dyDescent="0.35">
      <c r="C19897" s="21"/>
      <c r="E19897" s="21"/>
      <c r="G19897" s="20"/>
      <c r="I19897" s="20"/>
      <c r="O19897" s="20"/>
      <c r="P19897" s="20"/>
    </row>
    <row r="19898" spans="3:16" x14ac:dyDescent="0.35">
      <c r="C19898" s="21"/>
      <c r="E19898" s="21"/>
      <c r="G19898" s="20"/>
      <c r="I19898" s="20"/>
      <c r="O19898" s="20"/>
      <c r="P19898" s="20"/>
    </row>
    <row r="19899" spans="3:16" x14ac:dyDescent="0.35">
      <c r="C19899" s="21"/>
      <c r="E19899" s="21"/>
      <c r="G19899" s="20"/>
      <c r="I19899" s="20"/>
      <c r="O19899" s="20"/>
      <c r="P19899" s="20"/>
    </row>
    <row r="19900" spans="3:16" x14ac:dyDescent="0.35">
      <c r="C19900" s="21"/>
      <c r="E19900" s="21"/>
      <c r="G19900" s="20"/>
      <c r="I19900" s="20"/>
      <c r="O19900" s="20"/>
      <c r="P19900" s="20"/>
    </row>
    <row r="19901" spans="3:16" x14ac:dyDescent="0.35">
      <c r="C19901" s="21"/>
      <c r="E19901" s="21"/>
      <c r="G19901" s="20"/>
      <c r="I19901" s="20"/>
      <c r="O19901" s="20"/>
      <c r="P19901" s="20"/>
    </row>
    <row r="19902" spans="3:16" x14ac:dyDescent="0.35">
      <c r="C19902" s="21"/>
      <c r="E19902" s="21"/>
      <c r="G19902" s="20"/>
      <c r="I19902" s="20"/>
      <c r="O19902" s="20"/>
      <c r="P19902" s="20"/>
    </row>
    <row r="19903" spans="3:16" x14ac:dyDescent="0.35">
      <c r="C19903" s="21"/>
      <c r="E19903" s="21"/>
      <c r="G19903" s="20"/>
      <c r="I19903" s="20"/>
      <c r="O19903" s="20"/>
      <c r="P19903" s="20"/>
    </row>
    <row r="19904" spans="3:16" x14ac:dyDescent="0.35">
      <c r="C19904" s="21"/>
      <c r="E19904" s="21"/>
      <c r="G19904" s="20"/>
      <c r="I19904" s="20"/>
      <c r="O19904" s="20"/>
      <c r="P19904" s="20"/>
    </row>
    <row r="19905" spans="3:16" x14ac:dyDescent="0.35">
      <c r="C19905" s="21"/>
      <c r="E19905" s="21"/>
      <c r="G19905" s="20"/>
      <c r="I19905" s="20"/>
      <c r="O19905" s="20"/>
      <c r="P19905" s="20"/>
    </row>
    <row r="19906" spans="3:16" x14ac:dyDescent="0.35">
      <c r="C19906" s="21"/>
      <c r="E19906" s="21"/>
      <c r="G19906" s="20"/>
      <c r="I19906" s="20"/>
      <c r="O19906" s="20"/>
      <c r="P19906" s="20"/>
    </row>
    <row r="19907" spans="3:16" x14ac:dyDescent="0.35">
      <c r="C19907" s="21"/>
      <c r="E19907" s="21"/>
      <c r="G19907" s="20"/>
      <c r="I19907" s="20"/>
      <c r="O19907" s="20"/>
      <c r="P19907" s="20"/>
    </row>
    <row r="19908" spans="3:16" x14ac:dyDescent="0.35">
      <c r="C19908" s="21"/>
      <c r="E19908" s="21"/>
      <c r="G19908" s="20"/>
      <c r="I19908" s="20"/>
      <c r="O19908" s="20"/>
      <c r="P19908" s="20"/>
    </row>
    <row r="19909" spans="3:16" x14ac:dyDescent="0.35">
      <c r="C19909" s="21"/>
      <c r="E19909" s="21"/>
      <c r="G19909" s="20"/>
      <c r="I19909" s="20"/>
      <c r="O19909" s="20"/>
      <c r="P19909" s="20"/>
    </row>
    <row r="19910" spans="3:16" x14ac:dyDescent="0.35">
      <c r="C19910" s="21"/>
      <c r="E19910" s="21"/>
      <c r="G19910" s="20"/>
      <c r="I19910" s="20"/>
      <c r="O19910" s="20"/>
      <c r="P19910" s="20"/>
    </row>
    <row r="19911" spans="3:16" x14ac:dyDescent="0.35">
      <c r="C19911" s="21"/>
      <c r="E19911" s="21"/>
      <c r="G19911" s="20"/>
      <c r="I19911" s="20"/>
      <c r="O19911" s="20"/>
      <c r="P19911" s="20"/>
    </row>
    <row r="19912" spans="3:16" x14ac:dyDescent="0.35">
      <c r="C19912" s="21"/>
      <c r="E19912" s="21"/>
      <c r="G19912" s="20"/>
      <c r="I19912" s="20"/>
      <c r="O19912" s="20"/>
      <c r="P19912" s="20"/>
    </row>
    <row r="19913" spans="3:16" x14ac:dyDescent="0.35">
      <c r="C19913" s="21"/>
      <c r="E19913" s="21"/>
      <c r="G19913" s="20"/>
      <c r="I19913" s="20"/>
      <c r="O19913" s="20"/>
      <c r="P19913" s="20"/>
    </row>
    <row r="19914" spans="3:16" x14ac:dyDescent="0.35">
      <c r="C19914" s="21"/>
      <c r="E19914" s="21"/>
      <c r="G19914" s="20"/>
      <c r="I19914" s="20"/>
      <c r="O19914" s="20"/>
      <c r="P19914" s="20"/>
    </row>
    <row r="19915" spans="3:16" x14ac:dyDescent="0.35">
      <c r="C19915" s="21"/>
      <c r="E19915" s="21"/>
      <c r="G19915" s="20"/>
      <c r="I19915" s="20"/>
      <c r="O19915" s="20"/>
      <c r="P19915" s="20"/>
    </row>
    <row r="19916" spans="3:16" x14ac:dyDescent="0.35">
      <c r="C19916" s="21"/>
      <c r="E19916" s="21"/>
      <c r="G19916" s="20"/>
      <c r="I19916" s="20"/>
      <c r="O19916" s="20"/>
      <c r="P19916" s="20"/>
    </row>
    <row r="19917" spans="3:16" x14ac:dyDescent="0.35">
      <c r="C19917" s="21"/>
      <c r="E19917" s="21"/>
      <c r="G19917" s="20"/>
      <c r="I19917" s="20"/>
      <c r="O19917" s="20"/>
      <c r="P19917" s="20"/>
    </row>
    <row r="19918" spans="3:16" x14ac:dyDescent="0.35">
      <c r="C19918" s="21"/>
      <c r="E19918" s="21"/>
      <c r="G19918" s="20"/>
      <c r="I19918" s="20"/>
      <c r="O19918" s="20"/>
      <c r="P19918" s="20"/>
    </row>
    <row r="19919" spans="3:16" x14ac:dyDescent="0.35">
      <c r="C19919" s="21"/>
      <c r="E19919" s="21"/>
      <c r="G19919" s="20"/>
      <c r="I19919" s="20"/>
      <c r="O19919" s="20"/>
      <c r="P19919" s="20"/>
    </row>
    <row r="19920" spans="3:16" x14ac:dyDescent="0.35">
      <c r="C19920" s="21"/>
      <c r="E19920" s="21"/>
      <c r="G19920" s="20"/>
      <c r="I19920" s="20"/>
      <c r="O19920" s="20"/>
      <c r="P19920" s="20"/>
    </row>
    <row r="19921" spans="3:16" x14ac:dyDescent="0.35">
      <c r="C19921" s="21"/>
      <c r="E19921" s="21"/>
      <c r="G19921" s="20"/>
      <c r="I19921" s="20"/>
      <c r="O19921" s="20"/>
      <c r="P19921" s="20"/>
    </row>
    <row r="19922" spans="3:16" x14ac:dyDescent="0.35">
      <c r="C19922" s="21"/>
      <c r="E19922" s="21"/>
      <c r="G19922" s="20"/>
      <c r="I19922" s="20"/>
      <c r="O19922" s="20"/>
      <c r="P19922" s="20"/>
    </row>
    <row r="19923" spans="3:16" x14ac:dyDescent="0.35">
      <c r="C19923" s="21"/>
      <c r="E19923" s="21"/>
      <c r="G19923" s="20"/>
      <c r="I19923" s="20"/>
      <c r="O19923" s="20"/>
      <c r="P19923" s="20"/>
    </row>
    <row r="19924" spans="3:16" x14ac:dyDescent="0.35">
      <c r="C19924" s="21"/>
      <c r="E19924" s="21"/>
      <c r="G19924" s="20"/>
      <c r="I19924" s="20"/>
      <c r="O19924" s="20"/>
      <c r="P19924" s="20"/>
    </row>
    <row r="19925" spans="3:16" x14ac:dyDescent="0.35">
      <c r="C19925" s="21"/>
      <c r="E19925" s="21"/>
      <c r="G19925" s="20"/>
      <c r="I19925" s="20"/>
      <c r="O19925" s="20"/>
      <c r="P19925" s="20"/>
    </row>
    <row r="19926" spans="3:16" x14ac:dyDescent="0.35">
      <c r="C19926" s="21"/>
      <c r="E19926" s="21"/>
      <c r="G19926" s="20"/>
      <c r="I19926" s="20"/>
      <c r="O19926" s="20"/>
      <c r="P19926" s="20"/>
    </row>
    <row r="19927" spans="3:16" x14ac:dyDescent="0.35">
      <c r="C19927" s="21"/>
      <c r="E19927" s="21"/>
      <c r="G19927" s="20"/>
      <c r="I19927" s="20"/>
      <c r="O19927" s="20"/>
      <c r="P19927" s="20"/>
    </row>
    <row r="19928" spans="3:16" x14ac:dyDescent="0.35">
      <c r="C19928" s="21"/>
      <c r="E19928" s="21"/>
      <c r="G19928" s="20"/>
      <c r="I19928" s="20"/>
      <c r="O19928" s="20"/>
      <c r="P19928" s="20"/>
    </row>
    <row r="19929" spans="3:16" x14ac:dyDescent="0.35">
      <c r="C19929" s="21"/>
      <c r="E19929" s="21"/>
      <c r="G19929" s="20"/>
      <c r="I19929" s="20"/>
      <c r="O19929" s="20"/>
      <c r="P19929" s="20"/>
    </row>
    <row r="19930" spans="3:16" x14ac:dyDescent="0.35">
      <c r="C19930" s="21"/>
      <c r="E19930" s="21"/>
      <c r="G19930" s="20"/>
      <c r="I19930" s="20"/>
      <c r="O19930" s="20"/>
      <c r="P19930" s="20"/>
    </row>
    <row r="19931" spans="3:16" x14ac:dyDescent="0.35">
      <c r="C19931" s="21"/>
      <c r="E19931" s="21"/>
      <c r="G19931" s="20"/>
      <c r="I19931" s="20"/>
      <c r="O19931" s="20"/>
      <c r="P19931" s="20"/>
    </row>
    <row r="19932" spans="3:16" x14ac:dyDescent="0.35">
      <c r="C19932" s="21"/>
      <c r="E19932" s="21"/>
      <c r="G19932" s="20"/>
      <c r="I19932" s="20"/>
      <c r="O19932" s="20"/>
      <c r="P19932" s="20"/>
    </row>
    <row r="19933" spans="3:16" x14ac:dyDescent="0.35">
      <c r="C19933" s="21"/>
      <c r="E19933" s="21"/>
      <c r="G19933" s="20"/>
      <c r="I19933" s="20"/>
      <c r="O19933" s="20"/>
      <c r="P19933" s="20"/>
    </row>
    <row r="19934" spans="3:16" x14ac:dyDescent="0.35">
      <c r="C19934" s="21"/>
      <c r="E19934" s="21"/>
      <c r="G19934" s="20"/>
      <c r="I19934" s="20"/>
      <c r="O19934" s="20"/>
      <c r="P19934" s="20"/>
    </row>
    <row r="19935" spans="3:16" x14ac:dyDescent="0.35">
      <c r="C19935" s="21"/>
      <c r="E19935" s="21"/>
      <c r="G19935" s="20"/>
      <c r="I19935" s="20"/>
      <c r="O19935" s="20"/>
      <c r="P19935" s="20"/>
    </row>
    <row r="19936" spans="3:16" x14ac:dyDescent="0.35">
      <c r="C19936" s="21"/>
      <c r="E19936" s="21"/>
      <c r="G19936" s="20"/>
      <c r="I19936" s="20"/>
      <c r="O19936" s="20"/>
      <c r="P19936" s="20"/>
    </row>
    <row r="19937" spans="3:16" x14ac:dyDescent="0.35">
      <c r="C19937" s="21"/>
      <c r="E19937" s="21"/>
      <c r="G19937" s="20"/>
      <c r="I19937" s="20"/>
      <c r="O19937" s="20"/>
      <c r="P19937" s="20"/>
    </row>
    <row r="19938" spans="3:16" x14ac:dyDescent="0.35">
      <c r="C19938" s="21"/>
      <c r="E19938" s="21"/>
      <c r="G19938" s="20"/>
      <c r="I19938" s="20"/>
      <c r="O19938" s="20"/>
      <c r="P19938" s="20"/>
    </row>
    <row r="19939" spans="3:16" x14ac:dyDescent="0.35">
      <c r="C19939" s="21"/>
      <c r="E19939" s="21"/>
      <c r="G19939" s="20"/>
      <c r="I19939" s="20"/>
      <c r="O19939" s="20"/>
      <c r="P19939" s="20"/>
    </row>
    <row r="19940" spans="3:16" x14ac:dyDescent="0.35">
      <c r="C19940" s="21"/>
      <c r="E19940" s="21"/>
      <c r="G19940" s="20"/>
      <c r="I19940" s="20"/>
      <c r="O19940" s="20"/>
      <c r="P19940" s="20"/>
    </row>
    <row r="19941" spans="3:16" x14ac:dyDescent="0.35">
      <c r="C19941" s="21"/>
      <c r="E19941" s="21"/>
      <c r="G19941" s="20"/>
      <c r="I19941" s="20"/>
      <c r="O19941" s="20"/>
      <c r="P19941" s="20"/>
    </row>
    <row r="19942" spans="3:16" x14ac:dyDescent="0.35">
      <c r="C19942" s="21"/>
      <c r="E19942" s="21"/>
      <c r="G19942" s="20"/>
      <c r="I19942" s="20"/>
      <c r="O19942" s="20"/>
      <c r="P19942" s="20"/>
    </row>
    <row r="19943" spans="3:16" x14ac:dyDescent="0.35">
      <c r="C19943" s="21"/>
      <c r="E19943" s="21"/>
      <c r="G19943" s="20"/>
      <c r="I19943" s="20"/>
      <c r="O19943" s="20"/>
      <c r="P19943" s="20"/>
    </row>
    <row r="19944" spans="3:16" x14ac:dyDescent="0.35">
      <c r="C19944" s="21"/>
      <c r="E19944" s="21"/>
      <c r="G19944" s="20"/>
      <c r="I19944" s="20"/>
      <c r="O19944" s="20"/>
      <c r="P19944" s="20"/>
    </row>
    <row r="19945" spans="3:16" x14ac:dyDescent="0.35">
      <c r="C19945" s="21"/>
      <c r="E19945" s="21"/>
      <c r="G19945" s="20"/>
      <c r="I19945" s="20"/>
      <c r="O19945" s="20"/>
      <c r="P19945" s="20"/>
    </row>
    <row r="19946" spans="3:16" x14ac:dyDescent="0.35">
      <c r="C19946" s="21"/>
      <c r="E19946" s="21"/>
      <c r="G19946" s="20"/>
      <c r="I19946" s="20"/>
      <c r="O19946" s="20"/>
      <c r="P19946" s="20"/>
    </row>
    <row r="19947" spans="3:16" x14ac:dyDescent="0.35">
      <c r="C19947" s="21"/>
      <c r="E19947" s="21"/>
      <c r="G19947" s="20"/>
      <c r="I19947" s="20"/>
      <c r="O19947" s="20"/>
      <c r="P19947" s="20"/>
    </row>
    <row r="19948" spans="3:16" x14ac:dyDescent="0.35">
      <c r="C19948" s="21"/>
      <c r="E19948" s="21"/>
      <c r="G19948" s="20"/>
      <c r="I19948" s="20"/>
      <c r="O19948" s="20"/>
      <c r="P19948" s="20"/>
    </row>
    <row r="19949" spans="3:16" x14ac:dyDescent="0.35">
      <c r="C19949" s="21"/>
      <c r="E19949" s="21"/>
      <c r="G19949" s="20"/>
      <c r="I19949" s="20"/>
      <c r="O19949" s="20"/>
      <c r="P19949" s="20"/>
    </row>
    <row r="19950" spans="3:16" x14ac:dyDescent="0.35">
      <c r="C19950" s="21"/>
      <c r="E19950" s="21"/>
      <c r="G19950" s="20"/>
      <c r="I19950" s="20"/>
      <c r="O19950" s="20"/>
      <c r="P19950" s="20"/>
    </row>
    <row r="19951" spans="3:16" x14ac:dyDescent="0.35">
      <c r="C19951" s="21"/>
      <c r="E19951" s="21"/>
      <c r="G19951" s="20"/>
      <c r="I19951" s="20"/>
      <c r="O19951" s="20"/>
      <c r="P19951" s="20"/>
    </row>
    <row r="19952" spans="3:16" x14ac:dyDescent="0.35">
      <c r="C19952" s="21"/>
      <c r="E19952" s="21"/>
      <c r="G19952" s="20"/>
      <c r="I19952" s="20"/>
      <c r="O19952" s="20"/>
      <c r="P19952" s="20"/>
    </row>
    <row r="19953" spans="3:16" x14ac:dyDescent="0.35">
      <c r="C19953" s="21"/>
      <c r="E19953" s="21"/>
      <c r="G19953" s="20"/>
      <c r="I19953" s="20"/>
      <c r="O19953" s="20"/>
      <c r="P19953" s="20"/>
    </row>
    <row r="19954" spans="3:16" x14ac:dyDescent="0.35">
      <c r="C19954" s="21"/>
      <c r="E19954" s="21"/>
      <c r="G19954" s="20"/>
      <c r="I19954" s="20"/>
      <c r="O19954" s="20"/>
      <c r="P19954" s="20"/>
    </row>
    <row r="19955" spans="3:16" x14ac:dyDescent="0.35">
      <c r="C19955" s="21"/>
      <c r="E19955" s="21"/>
      <c r="G19955" s="20"/>
      <c r="I19955" s="20"/>
      <c r="O19955" s="20"/>
      <c r="P19955" s="20"/>
    </row>
    <row r="19956" spans="3:16" x14ac:dyDescent="0.35">
      <c r="C19956" s="21"/>
      <c r="E19956" s="21"/>
      <c r="G19956" s="20"/>
      <c r="I19956" s="20"/>
      <c r="O19956" s="20"/>
      <c r="P19956" s="20"/>
    </row>
    <row r="19957" spans="3:16" x14ac:dyDescent="0.35">
      <c r="C19957" s="21"/>
      <c r="E19957" s="21"/>
      <c r="G19957" s="20"/>
      <c r="I19957" s="20"/>
      <c r="O19957" s="20"/>
      <c r="P19957" s="20"/>
    </row>
    <row r="19958" spans="3:16" x14ac:dyDescent="0.35">
      <c r="C19958" s="21"/>
      <c r="E19958" s="21"/>
      <c r="G19958" s="20"/>
      <c r="I19958" s="20"/>
      <c r="O19958" s="20"/>
      <c r="P19958" s="20"/>
    </row>
    <row r="19959" spans="3:16" x14ac:dyDescent="0.35">
      <c r="C19959" s="21"/>
      <c r="E19959" s="21"/>
      <c r="G19959" s="20"/>
      <c r="I19959" s="20"/>
      <c r="O19959" s="20"/>
      <c r="P19959" s="20"/>
    </row>
    <row r="19960" spans="3:16" x14ac:dyDescent="0.35">
      <c r="C19960" s="21"/>
      <c r="E19960" s="21"/>
      <c r="G19960" s="20"/>
      <c r="I19960" s="20"/>
      <c r="O19960" s="20"/>
      <c r="P19960" s="20"/>
    </row>
    <row r="19961" spans="3:16" x14ac:dyDescent="0.35">
      <c r="C19961" s="21"/>
      <c r="E19961" s="21"/>
      <c r="G19961" s="20"/>
      <c r="I19961" s="20"/>
      <c r="O19961" s="20"/>
      <c r="P19961" s="20"/>
    </row>
    <row r="19962" spans="3:16" x14ac:dyDescent="0.35">
      <c r="C19962" s="21"/>
      <c r="E19962" s="21"/>
      <c r="G19962" s="20"/>
      <c r="I19962" s="20"/>
      <c r="O19962" s="20"/>
      <c r="P19962" s="20"/>
    </row>
    <row r="19963" spans="3:16" x14ac:dyDescent="0.35">
      <c r="C19963" s="21"/>
      <c r="E19963" s="21"/>
      <c r="G19963" s="20"/>
      <c r="I19963" s="20"/>
      <c r="O19963" s="20"/>
      <c r="P19963" s="20"/>
    </row>
    <row r="19964" spans="3:16" x14ac:dyDescent="0.35">
      <c r="C19964" s="21"/>
      <c r="E19964" s="21"/>
      <c r="G19964" s="20"/>
      <c r="I19964" s="20"/>
      <c r="O19964" s="20"/>
      <c r="P19964" s="20"/>
    </row>
    <row r="19965" spans="3:16" x14ac:dyDescent="0.35">
      <c r="C19965" s="21"/>
      <c r="E19965" s="21"/>
      <c r="G19965" s="20"/>
      <c r="I19965" s="20"/>
      <c r="O19965" s="20"/>
      <c r="P19965" s="20"/>
    </row>
    <row r="19966" spans="3:16" x14ac:dyDescent="0.35">
      <c r="C19966" s="21"/>
      <c r="E19966" s="21"/>
      <c r="G19966" s="20"/>
      <c r="I19966" s="20"/>
      <c r="O19966" s="20"/>
      <c r="P19966" s="20"/>
    </row>
    <row r="19967" spans="3:16" x14ac:dyDescent="0.35">
      <c r="C19967" s="21"/>
      <c r="E19967" s="21"/>
      <c r="G19967" s="20"/>
      <c r="I19967" s="20"/>
      <c r="O19967" s="20"/>
      <c r="P19967" s="20"/>
    </row>
    <row r="19968" spans="3:16" x14ac:dyDescent="0.35">
      <c r="C19968" s="21"/>
      <c r="E19968" s="21"/>
      <c r="G19968" s="20"/>
      <c r="I19968" s="20"/>
      <c r="O19968" s="20"/>
      <c r="P19968" s="20"/>
    </row>
    <row r="19969" spans="3:16" x14ac:dyDescent="0.35">
      <c r="C19969" s="21"/>
      <c r="E19969" s="21"/>
      <c r="G19969" s="20"/>
      <c r="I19969" s="20"/>
      <c r="O19969" s="20"/>
      <c r="P19969" s="20"/>
    </row>
    <row r="19970" spans="3:16" x14ac:dyDescent="0.35">
      <c r="C19970" s="21"/>
      <c r="E19970" s="21"/>
      <c r="G19970" s="20"/>
      <c r="I19970" s="20"/>
      <c r="O19970" s="20"/>
      <c r="P19970" s="20"/>
    </row>
    <row r="19971" spans="3:16" x14ac:dyDescent="0.35">
      <c r="C19971" s="21"/>
      <c r="E19971" s="21"/>
      <c r="G19971" s="20"/>
      <c r="I19971" s="20"/>
      <c r="O19971" s="20"/>
      <c r="P19971" s="20"/>
    </row>
    <row r="19972" spans="3:16" x14ac:dyDescent="0.35">
      <c r="C19972" s="21"/>
      <c r="E19972" s="21"/>
      <c r="G19972" s="20"/>
      <c r="I19972" s="20"/>
      <c r="O19972" s="20"/>
      <c r="P19972" s="20"/>
    </row>
    <row r="19973" spans="3:16" x14ac:dyDescent="0.35">
      <c r="C19973" s="21"/>
      <c r="E19973" s="21"/>
      <c r="G19973" s="20"/>
      <c r="I19973" s="20"/>
      <c r="O19973" s="20"/>
      <c r="P19973" s="20"/>
    </row>
    <row r="19974" spans="3:16" x14ac:dyDescent="0.35">
      <c r="C19974" s="21"/>
      <c r="E19974" s="21"/>
      <c r="G19974" s="20"/>
      <c r="I19974" s="20"/>
      <c r="O19974" s="20"/>
      <c r="P19974" s="20"/>
    </row>
    <row r="19975" spans="3:16" x14ac:dyDescent="0.35">
      <c r="C19975" s="21"/>
      <c r="E19975" s="21"/>
      <c r="G19975" s="20"/>
      <c r="I19975" s="20"/>
      <c r="O19975" s="20"/>
      <c r="P19975" s="20"/>
    </row>
    <row r="19976" spans="3:16" x14ac:dyDescent="0.35">
      <c r="C19976" s="21"/>
      <c r="E19976" s="21"/>
      <c r="G19976" s="20"/>
      <c r="I19976" s="20"/>
      <c r="O19976" s="20"/>
      <c r="P19976" s="20"/>
    </row>
    <row r="19977" spans="3:16" x14ac:dyDescent="0.35">
      <c r="C19977" s="21"/>
      <c r="E19977" s="21"/>
      <c r="G19977" s="20"/>
      <c r="I19977" s="20"/>
      <c r="O19977" s="20"/>
      <c r="P19977" s="20"/>
    </row>
    <row r="19978" spans="3:16" x14ac:dyDescent="0.35">
      <c r="C19978" s="21"/>
      <c r="E19978" s="21"/>
      <c r="G19978" s="20"/>
      <c r="I19978" s="20"/>
      <c r="O19978" s="20"/>
      <c r="P19978" s="20"/>
    </row>
    <row r="19979" spans="3:16" x14ac:dyDescent="0.35">
      <c r="C19979" s="21"/>
      <c r="E19979" s="21"/>
      <c r="G19979" s="20"/>
      <c r="I19979" s="20"/>
      <c r="O19979" s="20"/>
      <c r="P19979" s="20"/>
    </row>
    <row r="19980" spans="3:16" x14ac:dyDescent="0.35">
      <c r="C19980" s="21"/>
      <c r="E19980" s="21"/>
      <c r="G19980" s="20"/>
      <c r="I19980" s="20"/>
      <c r="O19980" s="20"/>
      <c r="P19980" s="20"/>
    </row>
    <row r="19981" spans="3:16" x14ac:dyDescent="0.35">
      <c r="C19981" s="21"/>
      <c r="E19981" s="21"/>
      <c r="G19981" s="20"/>
      <c r="I19981" s="20"/>
      <c r="O19981" s="20"/>
      <c r="P19981" s="20"/>
    </row>
    <row r="19982" spans="3:16" x14ac:dyDescent="0.35">
      <c r="C19982" s="21"/>
      <c r="E19982" s="21"/>
      <c r="G19982" s="20"/>
      <c r="I19982" s="20"/>
      <c r="O19982" s="20"/>
      <c r="P19982" s="20"/>
    </row>
    <row r="19983" spans="3:16" x14ac:dyDescent="0.35">
      <c r="C19983" s="21"/>
      <c r="E19983" s="21"/>
      <c r="G19983" s="20"/>
      <c r="I19983" s="20"/>
      <c r="O19983" s="20"/>
      <c r="P19983" s="20"/>
    </row>
    <row r="19984" spans="3:16" x14ac:dyDescent="0.35">
      <c r="C19984" s="21"/>
      <c r="E19984" s="21"/>
      <c r="G19984" s="20"/>
      <c r="I19984" s="20"/>
      <c r="O19984" s="20"/>
      <c r="P19984" s="20"/>
    </row>
    <row r="19985" spans="3:16" x14ac:dyDescent="0.35">
      <c r="C19985" s="21"/>
      <c r="E19985" s="21"/>
      <c r="G19985" s="20"/>
      <c r="I19985" s="20"/>
      <c r="O19985" s="20"/>
      <c r="P19985" s="20"/>
    </row>
    <row r="19986" spans="3:16" x14ac:dyDescent="0.35">
      <c r="C19986" s="21"/>
      <c r="E19986" s="21"/>
      <c r="G19986" s="20"/>
      <c r="I19986" s="20"/>
      <c r="O19986" s="20"/>
      <c r="P19986" s="20"/>
    </row>
    <row r="19987" spans="3:16" x14ac:dyDescent="0.35">
      <c r="C19987" s="21"/>
      <c r="E19987" s="21"/>
      <c r="G19987" s="20"/>
      <c r="I19987" s="20"/>
      <c r="O19987" s="20"/>
      <c r="P19987" s="20"/>
    </row>
    <row r="19988" spans="3:16" x14ac:dyDescent="0.35">
      <c r="C19988" s="21"/>
      <c r="E19988" s="21"/>
      <c r="G19988" s="20"/>
      <c r="I19988" s="20"/>
      <c r="O19988" s="20"/>
      <c r="P19988" s="20"/>
    </row>
    <row r="19989" spans="3:16" x14ac:dyDescent="0.35">
      <c r="C19989" s="21"/>
      <c r="E19989" s="21"/>
      <c r="G19989" s="20"/>
      <c r="I19989" s="20"/>
      <c r="O19989" s="20"/>
      <c r="P19989" s="20"/>
    </row>
    <row r="19990" spans="3:16" x14ac:dyDescent="0.35">
      <c r="C19990" s="21"/>
      <c r="E19990" s="21"/>
      <c r="G19990" s="20"/>
      <c r="I19990" s="20"/>
      <c r="O19990" s="20"/>
      <c r="P19990" s="20"/>
    </row>
    <row r="19991" spans="3:16" x14ac:dyDescent="0.35">
      <c r="C19991" s="21"/>
      <c r="E19991" s="21"/>
      <c r="G19991" s="20"/>
      <c r="I19991" s="20"/>
      <c r="O19991" s="20"/>
      <c r="P19991" s="20"/>
    </row>
    <row r="19992" spans="3:16" x14ac:dyDescent="0.35">
      <c r="C19992" s="21"/>
      <c r="E19992" s="21"/>
      <c r="G19992" s="20"/>
      <c r="I19992" s="20"/>
      <c r="O19992" s="20"/>
      <c r="P19992" s="20"/>
    </row>
    <row r="19993" spans="3:16" x14ac:dyDescent="0.35">
      <c r="C19993" s="21"/>
      <c r="E19993" s="21"/>
      <c r="G19993" s="20"/>
      <c r="I19993" s="20"/>
      <c r="O19993" s="20"/>
      <c r="P19993" s="20"/>
    </row>
    <row r="19994" spans="3:16" x14ac:dyDescent="0.35">
      <c r="C19994" s="21"/>
      <c r="E19994" s="21"/>
      <c r="G19994" s="20"/>
      <c r="I19994" s="20"/>
      <c r="O19994" s="20"/>
      <c r="P19994" s="20"/>
    </row>
    <row r="19995" spans="3:16" x14ac:dyDescent="0.35">
      <c r="C19995" s="21"/>
      <c r="E19995" s="21"/>
      <c r="G19995" s="20"/>
      <c r="I19995" s="20"/>
      <c r="O19995" s="20"/>
      <c r="P19995" s="20"/>
    </row>
    <row r="19996" spans="3:16" x14ac:dyDescent="0.35">
      <c r="C19996" s="21"/>
      <c r="E19996" s="21"/>
      <c r="G19996" s="20"/>
      <c r="I19996" s="20"/>
      <c r="O19996" s="20"/>
      <c r="P19996" s="20"/>
    </row>
    <row r="19997" spans="3:16" x14ac:dyDescent="0.35">
      <c r="C19997" s="21"/>
      <c r="E19997" s="21"/>
      <c r="G19997" s="20"/>
      <c r="I19997" s="20"/>
      <c r="O19997" s="20"/>
      <c r="P19997" s="20"/>
    </row>
    <row r="19998" spans="3:16" x14ac:dyDescent="0.35">
      <c r="C19998" s="21"/>
      <c r="E19998" s="21"/>
      <c r="G19998" s="20"/>
      <c r="I19998" s="20"/>
      <c r="O19998" s="20"/>
      <c r="P19998" s="20"/>
    </row>
    <row r="19999" spans="3:16" x14ac:dyDescent="0.35">
      <c r="C19999" s="21"/>
      <c r="E19999" s="21"/>
      <c r="G19999" s="20"/>
      <c r="I19999" s="20"/>
      <c r="O19999" s="20"/>
      <c r="P19999" s="20"/>
    </row>
    <row r="20000" spans="3:16" x14ac:dyDescent="0.35">
      <c r="C20000" s="21"/>
      <c r="E20000" s="21"/>
      <c r="G20000" s="20"/>
      <c r="I20000" s="20"/>
      <c r="O20000" s="20"/>
      <c r="P20000" s="20"/>
    </row>
    <row r="20001" spans="3:16" x14ac:dyDescent="0.35">
      <c r="C20001" s="21"/>
      <c r="E20001" s="21"/>
      <c r="G20001" s="20"/>
      <c r="I20001" s="20"/>
      <c r="O20001" s="20"/>
      <c r="P20001" s="20"/>
    </row>
    <row r="20002" spans="3:16" x14ac:dyDescent="0.35">
      <c r="C20002" s="21"/>
      <c r="E20002" s="21"/>
      <c r="G20002" s="20"/>
      <c r="I20002" s="20"/>
      <c r="O20002" s="20"/>
      <c r="P20002" s="20"/>
    </row>
    <row r="20003" spans="3:16" x14ac:dyDescent="0.35">
      <c r="C20003" s="21"/>
      <c r="E20003" s="21"/>
      <c r="G20003" s="20"/>
      <c r="I20003" s="20"/>
      <c r="O20003" s="20"/>
      <c r="P20003" s="20"/>
    </row>
    <row r="20004" spans="3:16" x14ac:dyDescent="0.35">
      <c r="C20004" s="21"/>
      <c r="E20004" s="21"/>
      <c r="G20004" s="20"/>
      <c r="I20004" s="20"/>
      <c r="O20004" s="20"/>
      <c r="P20004" s="20"/>
    </row>
    <row r="20005" spans="3:16" x14ac:dyDescent="0.35">
      <c r="C20005" s="21"/>
      <c r="E20005" s="21"/>
      <c r="G20005" s="20"/>
      <c r="I20005" s="20"/>
      <c r="O20005" s="20"/>
      <c r="P20005" s="20"/>
    </row>
    <row r="20006" spans="3:16" x14ac:dyDescent="0.35">
      <c r="C20006" s="21"/>
      <c r="E20006" s="21"/>
      <c r="G20006" s="20"/>
      <c r="I20006" s="20"/>
      <c r="O20006" s="20"/>
      <c r="P20006" s="20"/>
    </row>
    <row r="20007" spans="3:16" x14ac:dyDescent="0.35">
      <c r="C20007" s="21"/>
      <c r="E20007" s="21"/>
      <c r="G20007" s="20"/>
      <c r="I20007" s="20"/>
      <c r="O20007" s="20"/>
      <c r="P20007" s="20"/>
    </row>
    <row r="20008" spans="3:16" x14ac:dyDescent="0.35">
      <c r="C20008" s="21"/>
      <c r="E20008" s="21"/>
      <c r="G20008" s="20"/>
      <c r="I20008" s="20"/>
      <c r="O20008" s="20"/>
      <c r="P20008" s="20"/>
    </row>
    <row r="20009" spans="3:16" x14ac:dyDescent="0.35">
      <c r="C20009" s="21"/>
      <c r="E20009" s="21"/>
      <c r="G20009" s="20"/>
      <c r="I20009" s="20"/>
      <c r="O20009" s="20"/>
      <c r="P20009" s="20"/>
    </row>
    <row r="20010" spans="3:16" x14ac:dyDescent="0.35">
      <c r="C20010" s="21"/>
      <c r="E20010" s="21"/>
      <c r="G20010" s="20"/>
      <c r="I20010" s="20"/>
      <c r="O20010" s="20"/>
      <c r="P20010" s="20"/>
    </row>
    <row r="20011" spans="3:16" x14ac:dyDescent="0.35">
      <c r="C20011" s="21"/>
      <c r="E20011" s="21"/>
      <c r="G20011" s="20"/>
      <c r="I20011" s="20"/>
      <c r="O20011" s="20"/>
      <c r="P20011" s="20"/>
    </row>
    <row r="20012" spans="3:16" x14ac:dyDescent="0.35">
      <c r="C20012" s="21"/>
      <c r="E20012" s="21"/>
      <c r="G20012" s="20"/>
      <c r="I20012" s="20"/>
      <c r="O20012" s="20"/>
      <c r="P20012" s="20"/>
    </row>
    <row r="20013" spans="3:16" x14ac:dyDescent="0.35">
      <c r="C20013" s="21"/>
      <c r="E20013" s="21"/>
      <c r="G20013" s="20"/>
      <c r="I20013" s="20"/>
      <c r="O20013" s="20"/>
      <c r="P20013" s="20"/>
    </row>
    <row r="20014" spans="3:16" x14ac:dyDescent="0.35">
      <c r="C20014" s="21"/>
      <c r="E20014" s="21"/>
      <c r="G20014" s="20"/>
      <c r="I20014" s="20"/>
      <c r="O20014" s="20"/>
      <c r="P20014" s="20"/>
    </row>
    <row r="20015" spans="3:16" x14ac:dyDescent="0.35">
      <c r="C20015" s="21"/>
      <c r="E20015" s="21"/>
      <c r="G20015" s="20"/>
      <c r="I20015" s="20"/>
      <c r="O20015" s="20"/>
      <c r="P20015" s="20"/>
    </row>
    <row r="20016" spans="3:16" x14ac:dyDescent="0.35">
      <c r="C20016" s="21"/>
      <c r="E20016" s="21"/>
      <c r="G20016" s="20"/>
      <c r="I20016" s="20"/>
      <c r="O20016" s="20"/>
      <c r="P20016" s="20"/>
    </row>
    <row r="20017" spans="3:16" x14ac:dyDescent="0.35">
      <c r="C20017" s="21"/>
      <c r="E20017" s="21"/>
      <c r="G20017" s="20"/>
      <c r="I20017" s="20"/>
      <c r="O20017" s="20"/>
      <c r="P20017" s="20"/>
    </row>
    <row r="20018" spans="3:16" x14ac:dyDescent="0.35">
      <c r="C20018" s="21"/>
      <c r="E20018" s="21"/>
      <c r="G20018" s="20"/>
      <c r="I20018" s="20"/>
      <c r="O20018" s="20"/>
      <c r="P20018" s="20"/>
    </row>
    <row r="20019" spans="3:16" x14ac:dyDescent="0.35">
      <c r="C20019" s="21"/>
      <c r="E20019" s="21"/>
      <c r="G20019" s="20"/>
      <c r="I20019" s="20"/>
      <c r="O20019" s="20"/>
      <c r="P20019" s="20"/>
    </row>
    <row r="20020" spans="3:16" x14ac:dyDescent="0.35">
      <c r="C20020" s="21"/>
      <c r="E20020" s="21"/>
      <c r="G20020" s="20"/>
      <c r="I20020" s="20"/>
      <c r="O20020" s="20"/>
      <c r="P20020" s="20"/>
    </row>
    <row r="20021" spans="3:16" x14ac:dyDescent="0.35">
      <c r="C20021" s="21"/>
      <c r="E20021" s="21"/>
      <c r="G20021" s="20"/>
      <c r="I20021" s="20"/>
      <c r="O20021" s="20"/>
      <c r="P20021" s="20"/>
    </row>
    <row r="20022" spans="3:16" x14ac:dyDescent="0.35">
      <c r="C20022" s="21"/>
      <c r="E20022" s="21"/>
      <c r="G20022" s="20"/>
      <c r="I20022" s="20"/>
      <c r="O20022" s="20"/>
      <c r="P20022" s="20"/>
    </row>
    <row r="20023" spans="3:16" x14ac:dyDescent="0.35">
      <c r="C20023" s="21"/>
      <c r="E20023" s="21"/>
      <c r="G20023" s="20"/>
      <c r="I20023" s="20"/>
      <c r="O20023" s="20"/>
      <c r="P20023" s="20"/>
    </row>
    <row r="20024" spans="3:16" x14ac:dyDescent="0.35">
      <c r="C20024" s="21"/>
      <c r="E20024" s="21"/>
      <c r="G20024" s="20"/>
      <c r="I20024" s="20"/>
      <c r="O20024" s="20"/>
      <c r="P20024" s="20"/>
    </row>
    <row r="20025" spans="3:16" x14ac:dyDescent="0.35">
      <c r="C20025" s="21"/>
      <c r="E20025" s="21"/>
      <c r="G20025" s="20"/>
      <c r="I20025" s="20"/>
      <c r="O20025" s="20"/>
      <c r="P20025" s="20"/>
    </row>
    <row r="20026" spans="3:16" x14ac:dyDescent="0.35">
      <c r="C20026" s="21"/>
      <c r="E20026" s="21"/>
      <c r="G20026" s="20"/>
      <c r="I20026" s="20"/>
      <c r="O20026" s="20"/>
      <c r="P20026" s="20"/>
    </row>
    <row r="20027" spans="3:16" x14ac:dyDescent="0.35">
      <c r="C20027" s="21"/>
      <c r="E20027" s="21"/>
      <c r="G20027" s="20"/>
      <c r="I20027" s="20"/>
      <c r="O20027" s="20"/>
      <c r="P20027" s="20"/>
    </row>
    <row r="20028" spans="3:16" x14ac:dyDescent="0.35">
      <c r="C20028" s="21"/>
      <c r="E20028" s="21"/>
      <c r="G20028" s="20"/>
      <c r="I20028" s="20"/>
      <c r="O20028" s="20"/>
      <c r="P20028" s="20"/>
    </row>
    <row r="20029" spans="3:16" x14ac:dyDescent="0.35">
      <c r="C20029" s="21"/>
      <c r="E20029" s="21"/>
      <c r="G20029" s="20"/>
      <c r="I20029" s="20"/>
      <c r="O20029" s="20"/>
      <c r="P20029" s="20"/>
    </row>
    <row r="20030" spans="3:16" x14ac:dyDescent="0.35">
      <c r="C20030" s="21"/>
      <c r="E20030" s="21"/>
      <c r="G20030" s="20"/>
      <c r="I20030" s="20"/>
      <c r="O20030" s="20"/>
      <c r="P20030" s="20"/>
    </row>
    <row r="20031" spans="3:16" x14ac:dyDescent="0.35">
      <c r="C20031" s="21"/>
      <c r="E20031" s="21"/>
      <c r="G20031" s="20"/>
      <c r="I20031" s="20"/>
      <c r="O20031" s="20"/>
      <c r="P20031" s="20"/>
    </row>
    <row r="20032" spans="3:16" x14ac:dyDescent="0.35">
      <c r="C20032" s="21"/>
      <c r="E20032" s="21"/>
      <c r="G20032" s="20"/>
      <c r="I20032" s="20"/>
      <c r="O20032" s="20"/>
      <c r="P20032" s="20"/>
    </row>
    <row r="20033" spans="3:16" x14ac:dyDescent="0.35">
      <c r="C20033" s="21"/>
      <c r="E20033" s="21"/>
      <c r="G20033" s="20"/>
      <c r="I20033" s="20"/>
      <c r="O20033" s="20"/>
      <c r="P20033" s="20"/>
    </row>
    <row r="20034" spans="3:16" x14ac:dyDescent="0.35">
      <c r="C20034" s="21"/>
      <c r="E20034" s="21"/>
      <c r="G20034" s="20"/>
      <c r="I20034" s="20"/>
      <c r="O20034" s="20"/>
      <c r="P20034" s="20"/>
    </row>
    <row r="20035" spans="3:16" x14ac:dyDescent="0.35">
      <c r="C20035" s="21"/>
      <c r="E20035" s="21"/>
      <c r="G20035" s="20"/>
      <c r="I20035" s="20"/>
      <c r="O20035" s="20"/>
      <c r="P20035" s="20"/>
    </row>
    <row r="20036" spans="3:16" x14ac:dyDescent="0.35">
      <c r="C20036" s="21"/>
      <c r="E20036" s="21"/>
      <c r="G20036" s="20"/>
      <c r="I20036" s="20"/>
      <c r="O20036" s="20"/>
      <c r="P20036" s="20"/>
    </row>
    <row r="20037" spans="3:16" x14ac:dyDescent="0.35">
      <c r="C20037" s="21"/>
      <c r="E20037" s="21"/>
      <c r="G20037" s="20"/>
      <c r="I20037" s="20"/>
      <c r="O20037" s="20"/>
      <c r="P20037" s="20"/>
    </row>
    <row r="20038" spans="3:16" x14ac:dyDescent="0.35">
      <c r="C20038" s="21"/>
      <c r="E20038" s="21"/>
      <c r="G20038" s="20"/>
      <c r="I20038" s="20"/>
      <c r="O20038" s="20"/>
      <c r="P20038" s="20"/>
    </row>
    <row r="20039" spans="3:16" x14ac:dyDescent="0.35">
      <c r="C20039" s="21"/>
      <c r="E20039" s="21"/>
      <c r="G20039" s="20"/>
      <c r="I20039" s="20"/>
      <c r="O20039" s="20"/>
      <c r="P20039" s="20"/>
    </row>
    <row r="20040" spans="3:16" x14ac:dyDescent="0.35">
      <c r="C20040" s="21"/>
      <c r="E20040" s="21"/>
      <c r="G20040" s="20"/>
      <c r="I20040" s="20"/>
      <c r="O20040" s="20"/>
      <c r="P20040" s="20"/>
    </row>
    <row r="20041" spans="3:16" x14ac:dyDescent="0.35">
      <c r="C20041" s="21"/>
      <c r="E20041" s="21"/>
      <c r="G20041" s="20"/>
      <c r="I20041" s="20"/>
      <c r="O20041" s="20"/>
      <c r="P20041" s="20"/>
    </row>
    <row r="20042" spans="3:16" x14ac:dyDescent="0.35">
      <c r="C20042" s="21"/>
      <c r="E20042" s="21"/>
      <c r="G20042" s="20"/>
      <c r="I20042" s="20"/>
      <c r="O20042" s="20"/>
      <c r="P20042" s="20"/>
    </row>
    <row r="20043" spans="3:16" x14ac:dyDescent="0.35">
      <c r="C20043" s="21"/>
      <c r="E20043" s="21"/>
      <c r="G20043" s="20"/>
      <c r="I20043" s="20"/>
      <c r="O20043" s="20"/>
      <c r="P20043" s="20"/>
    </row>
    <row r="20044" spans="3:16" x14ac:dyDescent="0.35">
      <c r="C20044" s="21"/>
      <c r="E20044" s="21"/>
      <c r="G20044" s="20"/>
      <c r="I20044" s="20"/>
      <c r="O20044" s="20"/>
      <c r="P20044" s="20"/>
    </row>
    <row r="20045" spans="3:16" x14ac:dyDescent="0.35">
      <c r="C20045" s="21"/>
      <c r="E20045" s="21"/>
      <c r="G20045" s="20"/>
      <c r="I20045" s="20"/>
      <c r="O20045" s="20"/>
      <c r="P20045" s="20"/>
    </row>
    <row r="20046" spans="3:16" x14ac:dyDescent="0.35">
      <c r="C20046" s="21"/>
      <c r="E20046" s="21"/>
      <c r="G20046" s="20"/>
      <c r="I20046" s="20"/>
      <c r="O20046" s="20"/>
      <c r="P20046" s="20"/>
    </row>
    <row r="20047" spans="3:16" x14ac:dyDescent="0.35">
      <c r="C20047" s="21"/>
      <c r="E20047" s="21"/>
      <c r="G20047" s="20"/>
      <c r="I20047" s="20"/>
      <c r="O20047" s="20"/>
      <c r="P20047" s="20"/>
    </row>
    <row r="20048" spans="3:16" x14ac:dyDescent="0.35">
      <c r="C20048" s="21"/>
      <c r="E20048" s="21"/>
      <c r="G20048" s="20"/>
      <c r="I20048" s="20"/>
      <c r="O20048" s="20"/>
      <c r="P20048" s="20"/>
    </row>
    <row r="20049" spans="3:16" x14ac:dyDescent="0.35">
      <c r="C20049" s="21"/>
      <c r="E20049" s="21"/>
      <c r="G20049" s="20"/>
      <c r="I20049" s="20"/>
      <c r="O20049" s="20"/>
      <c r="P20049" s="20"/>
    </row>
    <row r="20050" spans="3:16" x14ac:dyDescent="0.35">
      <c r="C20050" s="21"/>
      <c r="E20050" s="21"/>
      <c r="G20050" s="20"/>
      <c r="I20050" s="20"/>
      <c r="O20050" s="20"/>
      <c r="P20050" s="20"/>
    </row>
    <row r="20051" spans="3:16" x14ac:dyDescent="0.35">
      <c r="C20051" s="21"/>
      <c r="E20051" s="21"/>
      <c r="G20051" s="20"/>
      <c r="I20051" s="20"/>
      <c r="O20051" s="20"/>
      <c r="P20051" s="20"/>
    </row>
    <row r="20052" spans="3:16" x14ac:dyDescent="0.35">
      <c r="C20052" s="21"/>
      <c r="E20052" s="21"/>
      <c r="G20052" s="20"/>
      <c r="I20052" s="20"/>
      <c r="O20052" s="20"/>
      <c r="P20052" s="20"/>
    </row>
    <row r="20053" spans="3:16" x14ac:dyDescent="0.35">
      <c r="C20053" s="21"/>
      <c r="E20053" s="21"/>
      <c r="G20053" s="20"/>
      <c r="I20053" s="20"/>
      <c r="O20053" s="20"/>
      <c r="P20053" s="20"/>
    </row>
    <row r="20054" spans="3:16" x14ac:dyDescent="0.35">
      <c r="C20054" s="21"/>
      <c r="E20054" s="21"/>
      <c r="G20054" s="20"/>
      <c r="I20054" s="20"/>
      <c r="O20054" s="20"/>
      <c r="P20054" s="20"/>
    </row>
    <row r="20055" spans="3:16" x14ac:dyDescent="0.35">
      <c r="C20055" s="21"/>
      <c r="E20055" s="21"/>
      <c r="G20055" s="20"/>
      <c r="I20055" s="20"/>
      <c r="O20055" s="20"/>
      <c r="P20055" s="20"/>
    </row>
    <row r="20056" spans="3:16" x14ac:dyDescent="0.35">
      <c r="C20056" s="21"/>
      <c r="E20056" s="21"/>
      <c r="G20056" s="20"/>
      <c r="I20056" s="20"/>
      <c r="O20056" s="20"/>
      <c r="P20056" s="20"/>
    </row>
    <row r="20057" spans="3:16" x14ac:dyDescent="0.35">
      <c r="C20057" s="21"/>
      <c r="E20057" s="21"/>
      <c r="G20057" s="20"/>
      <c r="I20057" s="20"/>
      <c r="O20057" s="20"/>
      <c r="P20057" s="20"/>
    </row>
    <row r="20058" spans="3:16" x14ac:dyDescent="0.35">
      <c r="C20058" s="21"/>
      <c r="E20058" s="21"/>
      <c r="G20058" s="20"/>
      <c r="I20058" s="20"/>
      <c r="O20058" s="20"/>
      <c r="P20058" s="20"/>
    </row>
    <row r="20059" spans="3:16" x14ac:dyDescent="0.35">
      <c r="C20059" s="21"/>
      <c r="E20059" s="21"/>
      <c r="G20059" s="20"/>
      <c r="I20059" s="20"/>
      <c r="O20059" s="20"/>
      <c r="P20059" s="20"/>
    </row>
    <row r="20060" spans="3:16" x14ac:dyDescent="0.35">
      <c r="C20060" s="21"/>
      <c r="E20060" s="21"/>
      <c r="G20060" s="20"/>
      <c r="I20060" s="20"/>
      <c r="O20060" s="20"/>
      <c r="P20060" s="20"/>
    </row>
    <row r="20061" spans="3:16" x14ac:dyDescent="0.35">
      <c r="C20061" s="21"/>
      <c r="E20061" s="21"/>
      <c r="G20061" s="20"/>
      <c r="I20061" s="20"/>
      <c r="O20061" s="20"/>
      <c r="P20061" s="20"/>
    </row>
    <row r="20062" spans="3:16" x14ac:dyDescent="0.35">
      <c r="C20062" s="21"/>
      <c r="E20062" s="21"/>
      <c r="G20062" s="20"/>
      <c r="I20062" s="20"/>
      <c r="O20062" s="20"/>
      <c r="P20062" s="20"/>
    </row>
    <row r="20063" spans="3:16" x14ac:dyDescent="0.35">
      <c r="C20063" s="21"/>
      <c r="E20063" s="21"/>
      <c r="G20063" s="20"/>
      <c r="I20063" s="20"/>
      <c r="O20063" s="20"/>
      <c r="P20063" s="20"/>
    </row>
    <row r="20064" spans="3:16" x14ac:dyDescent="0.35">
      <c r="C20064" s="21"/>
      <c r="E20064" s="21"/>
      <c r="G20064" s="20"/>
      <c r="I20064" s="20"/>
      <c r="O20064" s="20"/>
      <c r="P20064" s="20"/>
    </row>
    <row r="20065" spans="3:16" x14ac:dyDescent="0.35">
      <c r="C20065" s="21"/>
      <c r="E20065" s="21"/>
      <c r="G20065" s="20"/>
      <c r="I20065" s="20"/>
      <c r="O20065" s="20"/>
      <c r="P20065" s="20"/>
    </row>
    <row r="20066" spans="3:16" x14ac:dyDescent="0.35">
      <c r="C20066" s="21"/>
      <c r="E20066" s="21"/>
      <c r="G20066" s="20"/>
      <c r="I20066" s="20"/>
      <c r="O20066" s="20"/>
      <c r="P20066" s="20"/>
    </row>
    <row r="20067" spans="3:16" x14ac:dyDescent="0.35">
      <c r="C20067" s="21"/>
      <c r="E20067" s="21"/>
      <c r="G20067" s="20"/>
      <c r="I20067" s="20"/>
      <c r="O20067" s="20"/>
      <c r="P20067" s="20"/>
    </row>
    <row r="20068" spans="3:16" x14ac:dyDescent="0.35">
      <c r="C20068" s="21"/>
      <c r="E20068" s="21"/>
      <c r="G20068" s="20"/>
      <c r="I20068" s="20"/>
      <c r="O20068" s="20"/>
      <c r="P20068" s="20"/>
    </row>
    <row r="20069" spans="3:16" x14ac:dyDescent="0.35">
      <c r="C20069" s="21"/>
      <c r="E20069" s="21"/>
      <c r="G20069" s="20"/>
      <c r="I20069" s="20"/>
      <c r="O20069" s="20"/>
      <c r="P20069" s="20"/>
    </row>
    <row r="20070" spans="3:16" x14ac:dyDescent="0.35">
      <c r="C20070" s="21"/>
      <c r="E20070" s="21"/>
      <c r="G20070" s="20"/>
      <c r="I20070" s="20"/>
      <c r="O20070" s="20"/>
      <c r="P20070" s="20"/>
    </row>
    <row r="20071" spans="3:16" x14ac:dyDescent="0.35">
      <c r="C20071" s="21"/>
      <c r="E20071" s="21"/>
      <c r="G20071" s="20"/>
      <c r="I20071" s="20"/>
      <c r="O20071" s="20"/>
      <c r="P20071" s="20"/>
    </row>
    <row r="20072" spans="3:16" x14ac:dyDescent="0.35">
      <c r="C20072" s="21"/>
      <c r="E20072" s="21"/>
      <c r="G20072" s="20"/>
      <c r="I20072" s="20"/>
      <c r="O20072" s="20"/>
      <c r="P20072" s="20"/>
    </row>
    <row r="20073" spans="3:16" x14ac:dyDescent="0.35">
      <c r="C20073" s="21"/>
      <c r="E20073" s="21"/>
      <c r="G20073" s="20"/>
      <c r="I20073" s="20"/>
      <c r="O20073" s="20"/>
      <c r="P20073" s="20"/>
    </row>
    <row r="20074" spans="3:16" x14ac:dyDescent="0.35">
      <c r="C20074" s="21"/>
      <c r="E20074" s="21"/>
      <c r="G20074" s="20"/>
      <c r="I20074" s="20"/>
      <c r="O20074" s="20"/>
      <c r="P20074" s="20"/>
    </row>
    <row r="20075" spans="3:16" x14ac:dyDescent="0.35">
      <c r="C20075" s="21"/>
      <c r="E20075" s="21"/>
      <c r="G20075" s="20"/>
      <c r="I20075" s="20"/>
      <c r="O20075" s="20"/>
      <c r="P20075" s="20"/>
    </row>
    <row r="20076" spans="3:16" x14ac:dyDescent="0.35">
      <c r="C20076" s="21"/>
      <c r="E20076" s="21"/>
      <c r="G20076" s="20"/>
      <c r="I20076" s="20"/>
      <c r="O20076" s="20"/>
      <c r="P20076" s="20"/>
    </row>
    <row r="20077" spans="3:16" x14ac:dyDescent="0.35">
      <c r="C20077" s="21"/>
      <c r="E20077" s="21"/>
      <c r="G20077" s="20"/>
      <c r="I20077" s="20"/>
      <c r="O20077" s="20"/>
      <c r="P20077" s="20"/>
    </row>
    <row r="20078" spans="3:16" x14ac:dyDescent="0.35">
      <c r="C20078" s="21"/>
      <c r="E20078" s="21"/>
      <c r="G20078" s="20"/>
      <c r="I20078" s="20"/>
      <c r="O20078" s="20"/>
      <c r="P20078" s="20"/>
    </row>
    <row r="20079" spans="3:16" x14ac:dyDescent="0.35">
      <c r="C20079" s="21"/>
      <c r="E20079" s="21"/>
      <c r="G20079" s="20"/>
      <c r="I20079" s="20"/>
      <c r="O20079" s="20"/>
      <c r="P20079" s="20"/>
    </row>
    <row r="20080" spans="3:16" x14ac:dyDescent="0.35">
      <c r="C20080" s="21"/>
      <c r="E20080" s="21"/>
      <c r="G20080" s="20"/>
      <c r="I20080" s="20"/>
      <c r="O20080" s="20"/>
      <c r="P20080" s="20"/>
    </row>
    <row r="20081" spans="3:16" x14ac:dyDescent="0.35">
      <c r="C20081" s="21"/>
      <c r="E20081" s="21"/>
      <c r="G20081" s="20"/>
      <c r="I20081" s="20"/>
      <c r="O20081" s="20"/>
      <c r="P20081" s="20"/>
    </row>
    <row r="20082" spans="3:16" x14ac:dyDescent="0.35">
      <c r="C20082" s="21"/>
      <c r="E20082" s="21"/>
      <c r="G20082" s="20"/>
      <c r="I20082" s="20"/>
      <c r="O20082" s="20"/>
      <c r="P20082" s="20"/>
    </row>
    <row r="20083" spans="3:16" x14ac:dyDescent="0.35">
      <c r="C20083" s="21"/>
      <c r="E20083" s="21"/>
      <c r="G20083" s="20"/>
      <c r="I20083" s="20"/>
      <c r="O20083" s="20"/>
      <c r="P20083" s="20"/>
    </row>
    <row r="20084" spans="3:16" x14ac:dyDescent="0.35">
      <c r="C20084" s="21"/>
      <c r="E20084" s="21"/>
      <c r="G20084" s="20"/>
      <c r="I20084" s="20"/>
      <c r="O20084" s="20"/>
      <c r="P20084" s="20"/>
    </row>
    <row r="20085" spans="3:16" x14ac:dyDescent="0.35">
      <c r="C20085" s="21"/>
      <c r="E20085" s="21"/>
      <c r="G20085" s="20"/>
      <c r="I20085" s="20"/>
      <c r="O20085" s="20"/>
      <c r="P20085" s="20"/>
    </row>
    <row r="20086" spans="3:16" x14ac:dyDescent="0.35">
      <c r="C20086" s="21"/>
      <c r="E20086" s="21"/>
      <c r="G20086" s="20"/>
      <c r="I20086" s="20"/>
      <c r="O20086" s="20"/>
      <c r="P20086" s="20"/>
    </row>
    <row r="20087" spans="3:16" x14ac:dyDescent="0.35">
      <c r="C20087" s="21"/>
      <c r="E20087" s="21"/>
      <c r="G20087" s="20"/>
      <c r="I20087" s="20"/>
      <c r="O20087" s="20"/>
      <c r="P20087" s="20"/>
    </row>
    <row r="20088" spans="3:16" x14ac:dyDescent="0.35">
      <c r="C20088" s="21"/>
      <c r="E20088" s="21"/>
      <c r="G20088" s="20"/>
      <c r="I20088" s="20"/>
      <c r="O20088" s="20"/>
      <c r="P20088" s="20"/>
    </row>
    <row r="20089" spans="3:16" x14ac:dyDescent="0.35">
      <c r="C20089" s="21"/>
      <c r="E20089" s="21"/>
      <c r="G20089" s="20"/>
      <c r="I20089" s="20"/>
      <c r="O20089" s="20"/>
      <c r="P20089" s="20"/>
    </row>
    <row r="20090" spans="3:16" x14ac:dyDescent="0.35">
      <c r="C20090" s="21"/>
      <c r="E20090" s="21"/>
      <c r="G20090" s="20"/>
      <c r="I20090" s="20"/>
      <c r="O20090" s="20"/>
      <c r="P20090" s="20"/>
    </row>
    <row r="20091" spans="3:16" x14ac:dyDescent="0.35">
      <c r="C20091" s="21"/>
      <c r="E20091" s="21"/>
      <c r="G20091" s="20"/>
      <c r="I20091" s="20"/>
      <c r="O20091" s="20"/>
      <c r="P20091" s="20"/>
    </row>
    <row r="20092" spans="3:16" x14ac:dyDescent="0.35">
      <c r="C20092" s="21"/>
      <c r="E20092" s="21"/>
      <c r="G20092" s="20"/>
      <c r="I20092" s="20"/>
      <c r="O20092" s="20"/>
      <c r="P20092" s="20"/>
    </row>
    <row r="20093" spans="3:16" x14ac:dyDescent="0.35">
      <c r="C20093" s="21"/>
      <c r="E20093" s="21"/>
      <c r="G20093" s="20"/>
      <c r="I20093" s="20"/>
      <c r="O20093" s="20"/>
      <c r="P20093" s="20"/>
    </row>
    <row r="20094" spans="3:16" x14ac:dyDescent="0.35">
      <c r="C20094" s="21"/>
      <c r="E20094" s="21"/>
      <c r="G20094" s="20"/>
      <c r="I20094" s="20"/>
      <c r="O20094" s="20"/>
      <c r="P20094" s="20"/>
    </row>
    <row r="20095" spans="3:16" x14ac:dyDescent="0.35">
      <c r="C20095" s="21"/>
      <c r="E20095" s="21"/>
      <c r="G20095" s="20"/>
      <c r="I20095" s="20"/>
      <c r="O20095" s="20"/>
      <c r="P20095" s="20"/>
    </row>
    <row r="20096" spans="3:16" x14ac:dyDescent="0.35">
      <c r="C20096" s="21"/>
      <c r="E20096" s="21"/>
      <c r="G20096" s="20"/>
      <c r="I20096" s="20"/>
      <c r="O20096" s="20"/>
      <c r="P20096" s="20"/>
    </row>
    <row r="20097" spans="3:16" x14ac:dyDescent="0.35">
      <c r="C20097" s="21"/>
      <c r="E20097" s="21"/>
      <c r="G20097" s="20"/>
      <c r="I20097" s="20"/>
      <c r="O20097" s="20"/>
      <c r="P20097" s="20"/>
    </row>
    <row r="20098" spans="3:16" x14ac:dyDescent="0.35">
      <c r="C20098" s="21"/>
      <c r="E20098" s="21"/>
      <c r="G20098" s="20"/>
      <c r="I20098" s="20"/>
      <c r="O20098" s="20"/>
      <c r="P20098" s="20"/>
    </row>
    <row r="20099" spans="3:16" x14ac:dyDescent="0.35">
      <c r="C20099" s="21"/>
      <c r="E20099" s="21"/>
      <c r="G20099" s="20"/>
      <c r="I20099" s="20"/>
      <c r="O20099" s="20"/>
      <c r="P20099" s="20"/>
    </row>
    <row r="20100" spans="3:16" x14ac:dyDescent="0.35">
      <c r="C20100" s="21"/>
      <c r="E20100" s="21"/>
      <c r="G20100" s="20"/>
      <c r="I20100" s="20"/>
      <c r="O20100" s="20"/>
      <c r="P20100" s="20"/>
    </row>
    <row r="20101" spans="3:16" x14ac:dyDescent="0.35">
      <c r="C20101" s="21"/>
      <c r="E20101" s="21"/>
      <c r="G20101" s="20"/>
      <c r="I20101" s="20"/>
      <c r="O20101" s="20"/>
      <c r="P20101" s="20"/>
    </row>
    <row r="20102" spans="3:16" x14ac:dyDescent="0.35">
      <c r="C20102" s="21"/>
      <c r="E20102" s="21"/>
      <c r="G20102" s="20"/>
      <c r="I20102" s="20"/>
      <c r="O20102" s="20"/>
      <c r="P20102" s="20"/>
    </row>
    <row r="20103" spans="3:16" x14ac:dyDescent="0.35">
      <c r="C20103" s="21"/>
      <c r="E20103" s="21"/>
      <c r="G20103" s="20"/>
      <c r="I20103" s="20"/>
      <c r="O20103" s="20"/>
      <c r="P20103" s="20"/>
    </row>
    <row r="20104" spans="3:16" x14ac:dyDescent="0.35">
      <c r="C20104" s="21"/>
      <c r="E20104" s="21"/>
      <c r="G20104" s="20"/>
      <c r="I20104" s="20"/>
      <c r="O20104" s="20"/>
      <c r="P20104" s="20"/>
    </row>
    <row r="20105" spans="3:16" x14ac:dyDescent="0.35">
      <c r="C20105" s="21"/>
      <c r="E20105" s="21"/>
      <c r="G20105" s="20"/>
      <c r="I20105" s="20"/>
      <c r="O20105" s="20"/>
      <c r="P20105" s="20"/>
    </row>
    <row r="20106" spans="3:16" x14ac:dyDescent="0.35">
      <c r="C20106" s="21"/>
      <c r="E20106" s="21"/>
      <c r="G20106" s="20"/>
      <c r="I20106" s="20"/>
      <c r="O20106" s="20"/>
      <c r="P20106" s="20"/>
    </row>
    <row r="20107" spans="3:16" x14ac:dyDescent="0.35">
      <c r="C20107" s="21"/>
      <c r="E20107" s="21"/>
      <c r="G20107" s="20"/>
      <c r="I20107" s="20"/>
      <c r="O20107" s="20"/>
      <c r="P20107" s="20"/>
    </row>
    <row r="20108" spans="3:16" x14ac:dyDescent="0.35">
      <c r="C20108" s="21"/>
      <c r="E20108" s="21"/>
      <c r="G20108" s="20"/>
      <c r="I20108" s="20"/>
      <c r="O20108" s="20"/>
      <c r="P20108" s="20"/>
    </row>
    <row r="20109" spans="3:16" x14ac:dyDescent="0.35">
      <c r="C20109" s="21"/>
      <c r="E20109" s="21"/>
      <c r="G20109" s="20"/>
      <c r="I20109" s="20"/>
      <c r="O20109" s="20"/>
      <c r="P20109" s="20"/>
    </row>
    <row r="20110" spans="3:16" x14ac:dyDescent="0.35">
      <c r="C20110" s="21"/>
      <c r="E20110" s="21"/>
      <c r="G20110" s="20"/>
      <c r="I20110" s="20"/>
      <c r="O20110" s="20"/>
      <c r="P20110" s="20"/>
    </row>
    <row r="20111" spans="3:16" x14ac:dyDescent="0.35">
      <c r="C20111" s="21"/>
      <c r="E20111" s="21"/>
      <c r="G20111" s="20"/>
      <c r="I20111" s="20"/>
      <c r="O20111" s="20"/>
      <c r="P20111" s="20"/>
    </row>
    <row r="20112" spans="3:16" x14ac:dyDescent="0.35">
      <c r="C20112" s="21"/>
      <c r="E20112" s="21"/>
      <c r="G20112" s="20"/>
      <c r="I20112" s="20"/>
      <c r="O20112" s="20"/>
      <c r="P20112" s="20"/>
    </row>
    <row r="20113" spans="3:16" x14ac:dyDescent="0.35">
      <c r="C20113" s="21"/>
      <c r="E20113" s="21"/>
      <c r="G20113" s="20"/>
      <c r="I20113" s="20"/>
      <c r="O20113" s="20"/>
      <c r="P20113" s="20"/>
    </row>
    <row r="20114" spans="3:16" x14ac:dyDescent="0.35">
      <c r="C20114" s="21"/>
      <c r="E20114" s="21"/>
      <c r="G20114" s="20"/>
      <c r="I20114" s="20"/>
      <c r="O20114" s="20"/>
      <c r="P20114" s="20"/>
    </row>
    <row r="20115" spans="3:16" x14ac:dyDescent="0.35">
      <c r="C20115" s="21"/>
      <c r="E20115" s="21"/>
      <c r="G20115" s="20"/>
      <c r="I20115" s="20"/>
      <c r="O20115" s="20"/>
      <c r="P20115" s="20"/>
    </row>
    <row r="20116" spans="3:16" x14ac:dyDescent="0.35">
      <c r="C20116" s="21"/>
      <c r="E20116" s="21"/>
      <c r="G20116" s="20"/>
      <c r="I20116" s="20"/>
      <c r="O20116" s="20"/>
      <c r="P20116" s="20"/>
    </row>
    <row r="20117" spans="3:16" x14ac:dyDescent="0.35">
      <c r="C20117" s="21"/>
      <c r="E20117" s="21"/>
      <c r="G20117" s="20"/>
      <c r="I20117" s="20"/>
      <c r="O20117" s="20"/>
      <c r="P20117" s="20"/>
    </row>
    <row r="20118" spans="3:16" x14ac:dyDescent="0.35">
      <c r="C20118" s="21"/>
      <c r="E20118" s="21"/>
      <c r="G20118" s="20"/>
      <c r="I20118" s="20"/>
      <c r="O20118" s="20"/>
      <c r="P20118" s="20"/>
    </row>
    <row r="20119" spans="3:16" x14ac:dyDescent="0.35">
      <c r="C20119" s="21"/>
      <c r="E20119" s="21"/>
      <c r="G20119" s="20"/>
      <c r="I20119" s="20"/>
      <c r="O20119" s="20"/>
      <c r="P20119" s="20"/>
    </row>
    <row r="20120" spans="3:16" x14ac:dyDescent="0.35">
      <c r="C20120" s="21"/>
      <c r="E20120" s="21"/>
      <c r="G20120" s="20"/>
      <c r="I20120" s="20"/>
      <c r="O20120" s="20"/>
      <c r="P20120" s="20"/>
    </row>
    <row r="20121" spans="3:16" x14ac:dyDescent="0.35">
      <c r="C20121" s="21"/>
      <c r="E20121" s="21"/>
      <c r="G20121" s="20"/>
      <c r="I20121" s="20"/>
      <c r="O20121" s="20"/>
      <c r="P20121" s="20"/>
    </row>
    <row r="20122" spans="3:16" x14ac:dyDescent="0.35">
      <c r="C20122" s="21"/>
      <c r="E20122" s="21"/>
      <c r="G20122" s="20"/>
      <c r="I20122" s="20"/>
      <c r="O20122" s="20"/>
      <c r="P20122" s="20"/>
    </row>
    <row r="20123" spans="3:16" x14ac:dyDescent="0.35">
      <c r="C20123" s="21"/>
      <c r="E20123" s="21"/>
      <c r="G20123" s="20"/>
      <c r="I20123" s="20"/>
      <c r="O20123" s="20"/>
      <c r="P20123" s="20"/>
    </row>
    <row r="20124" spans="3:16" x14ac:dyDescent="0.35">
      <c r="C20124" s="21"/>
      <c r="E20124" s="21"/>
      <c r="G20124" s="20"/>
      <c r="I20124" s="20"/>
      <c r="O20124" s="20"/>
      <c r="P20124" s="20"/>
    </row>
    <row r="20125" spans="3:16" x14ac:dyDescent="0.35">
      <c r="C20125" s="21"/>
      <c r="E20125" s="21"/>
      <c r="G20125" s="20"/>
      <c r="I20125" s="20"/>
      <c r="O20125" s="20"/>
      <c r="P20125" s="20"/>
    </row>
    <row r="20126" spans="3:16" x14ac:dyDescent="0.35">
      <c r="C20126" s="21"/>
      <c r="E20126" s="21"/>
      <c r="G20126" s="20"/>
      <c r="I20126" s="20"/>
      <c r="O20126" s="20"/>
      <c r="P20126" s="20"/>
    </row>
    <row r="20127" spans="3:16" x14ac:dyDescent="0.35">
      <c r="C20127" s="21"/>
      <c r="E20127" s="21"/>
      <c r="G20127" s="20"/>
      <c r="I20127" s="20"/>
      <c r="O20127" s="20"/>
      <c r="P20127" s="20"/>
    </row>
    <row r="20128" spans="3:16" x14ac:dyDescent="0.35">
      <c r="C20128" s="21"/>
      <c r="E20128" s="21"/>
      <c r="G20128" s="20"/>
      <c r="I20128" s="20"/>
      <c r="O20128" s="20"/>
      <c r="P20128" s="20"/>
    </row>
    <row r="20129" spans="3:16" x14ac:dyDescent="0.35">
      <c r="C20129" s="21"/>
      <c r="E20129" s="21"/>
      <c r="G20129" s="20"/>
      <c r="I20129" s="20"/>
      <c r="O20129" s="20"/>
      <c r="P20129" s="20"/>
    </row>
    <row r="20130" spans="3:16" x14ac:dyDescent="0.35">
      <c r="C20130" s="21"/>
      <c r="E20130" s="21"/>
      <c r="G20130" s="20"/>
      <c r="I20130" s="20"/>
      <c r="O20130" s="20"/>
      <c r="P20130" s="20"/>
    </row>
    <row r="20131" spans="3:16" x14ac:dyDescent="0.35">
      <c r="C20131" s="21"/>
      <c r="E20131" s="21"/>
      <c r="G20131" s="20"/>
      <c r="I20131" s="20"/>
      <c r="O20131" s="20"/>
      <c r="P20131" s="20"/>
    </row>
    <row r="20132" spans="3:16" x14ac:dyDescent="0.35">
      <c r="C20132" s="21"/>
      <c r="E20132" s="21"/>
      <c r="G20132" s="20"/>
      <c r="I20132" s="20"/>
      <c r="O20132" s="20"/>
      <c r="P20132" s="20"/>
    </row>
    <row r="20133" spans="3:16" x14ac:dyDescent="0.35">
      <c r="C20133" s="21"/>
      <c r="E20133" s="21"/>
      <c r="G20133" s="20"/>
      <c r="I20133" s="20"/>
      <c r="O20133" s="20"/>
      <c r="P20133" s="20"/>
    </row>
    <row r="20134" spans="3:16" x14ac:dyDescent="0.35">
      <c r="C20134" s="21"/>
      <c r="E20134" s="21"/>
      <c r="G20134" s="20"/>
      <c r="I20134" s="20"/>
      <c r="O20134" s="20"/>
      <c r="P20134" s="20"/>
    </row>
    <row r="20135" spans="3:16" x14ac:dyDescent="0.35">
      <c r="C20135" s="21"/>
      <c r="E20135" s="21"/>
      <c r="G20135" s="20"/>
      <c r="I20135" s="20"/>
      <c r="O20135" s="20"/>
      <c r="P20135" s="20"/>
    </row>
    <row r="20136" spans="3:16" x14ac:dyDescent="0.35">
      <c r="C20136" s="21"/>
      <c r="E20136" s="21"/>
      <c r="G20136" s="20"/>
      <c r="I20136" s="20"/>
      <c r="O20136" s="20"/>
      <c r="P20136" s="20"/>
    </row>
    <row r="20137" spans="3:16" x14ac:dyDescent="0.35">
      <c r="C20137" s="21"/>
      <c r="E20137" s="21"/>
      <c r="G20137" s="20"/>
      <c r="I20137" s="20"/>
      <c r="O20137" s="20"/>
      <c r="P20137" s="20"/>
    </row>
    <row r="20138" spans="3:16" x14ac:dyDescent="0.35">
      <c r="C20138" s="21"/>
      <c r="E20138" s="21"/>
      <c r="G20138" s="20"/>
      <c r="I20138" s="20"/>
      <c r="O20138" s="20"/>
      <c r="P20138" s="20"/>
    </row>
    <row r="20139" spans="3:16" x14ac:dyDescent="0.35">
      <c r="C20139" s="21"/>
      <c r="E20139" s="21"/>
      <c r="G20139" s="20"/>
      <c r="I20139" s="20"/>
      <c r="O20139" s="20"/>
      <c r="P20139" s="20"/>
    </row>
    <row r="20140" spans="3:16" x14ac:dyDescent="0.35">
      <c r="C20140" s="21"/>
      <c r="E20140" s="21"/>
      <c r="G20140" s="20"/>
      <c r="I20140" s="20"/>
      <c r="O20140" s="20"/>
      <c r="P20140" s="20"/>
    </row>
    <row r="20141" spans="3:16" x14ac:dyDescent="0.35">
      <c r="C20141" s="21"/>
      <c r="E20141" s="21"/>
      <c r="G20141" s="20"/>
      <c r="I20141" s="20"/>
      <c r="O20141" s="20"/>
      <c r="P20141" s="20"/>
    </row>
    <row r="20142" spans="3:16" x14ac:dyDescent="0.35">
      <c r="C20142" s="21"/>
      <c r="E20142" s="21"/>
      <c r="G20142" s="20"/>
      <c r="I20142" s="20"/>
      <c r="O20142" s="20"/>
      <c r="P20142" s="20"/>
    </row>
    <row r="20143" spans="3:16" x14ac:dyDescent="0.35">
      <c r="C20143" s="21"/>
      <c r="E20143" s="21"/>
      <c r="G20143" s="20"/>
      <c r="I20143" s="20"/>
      <c r="O20143" s="20"/>
      <c r="P20143" s="20"/>
    </row>
    <row r="20144" spans="3:16" x14ac:dyDescent="0.35">
      <c r="C20144" s="21"/>
      <c r="E20144" s="21"/>
      <c r="G20144" s="20"/>
      <c r="I20144" s="20"/>
      <c r="O20144" s="20"/>
      <c r="P20144" s="20"/>
    </row>
    <row r="20145" spans="3:16" x14ac:dyDescent="0.35">
      <c r="C20145" s="21"/>
      <c r="E20145" s="21"/>
      <c r="G20145" s="20"/>
      <c r="I20145" s="20"/>
      <c r="O20145" s="20"/>
      <c r="P20145" s="20"/>
    </row>
    <row r="20146" spans="3:16" x14ac:dyDescent="0.35">
      <c r="C20146" s="21"/>
      <c r="E20146" s="21"/>
      <c r="G20146" s="20"/>
      <c r="I20146" s="20"/>
      <c r="O20146" s="20"/>
      <c r="P20146" s="20"/>
    </row>
    <row r="20147" spans="3:16" x14ac:dyDescent="0.35">
      <c r="C20147" s="21"/>
      <c r="E20147" s="21"/>
      <c r="G20147" s="20"/>
      <c r="I20147" s="20"/>
      <c r="O20147" s="20"/>
      <c r="P20147" s="20"/>
    </row>
    <row r="20148" spans="3:16" x14ac:dyDescent="0.35">
      <c r="C20148" s="21"/>
      <c r="E20148" s="21"/>
      <c r="G20148" s="20"/>
      <c r="I20148" s="20"/>
      <c r="O20148" s="20"/>
      <c r="P20148" s="20"/>
    </row>
    <row r="20149" spans="3:16" x14ac:dyDescent="0.35">
      <c r="C20149" s="21"/>
      <c r="E20149" s="21"/>
      <c r="G20149" s="20"/>
      <c r="I20149" s="20"/>
      <c r="O20149" s="20"/>
      <c r="P20149" s="20"/>
    </row>
    <row r="20150" spans="3:16" x14ac:dyDescent="0.35">
      <c r="C20150" s="21"/>
      <c r="E20150" s="21"/>
      <c r="G20150" s="20"/>
      <c r="I20150" s="20"/>
      <c r="O20150" s="20"/>
      <c r="P20150" s="20"/>
    </row>
    <row r="20151" spans="3:16" x14ac:dyDescent="0.35">
      <c r="C20151" s="21"/>
      <c r="E20151" s="21"/>
      <c r="G20151" s="20"/>
      <c r="I20151" s="20"/>
      <c r="O20151" s="20"/>
      <c r="P20151" s="20"/>
    </row>
    <row r="20152" spans="3:16" x14ac:dyDescent="0.35">
      <c r="C20152" s="21"/>
      <c r="E20152" s="21"/>
      <c r="G20152" s="20"/>
      <c r="I20152" s="20"/>
      <c r="O20152" s="20"/>
      <c r="P20152" s="20"/>
    </row>
    <row r="20153" spans="3:16" x14ac:dyDescent="0.35">
      <c r="C20153" s="21"/>
      <c r="E20153" s="21"/>
      <c r="G20153" s="20"/>
      <c r="I20153" s="20"/>
      <c r="O20153" s="20"/>
      <c r="P20153" s="20"/>
    </row>
    <row r="20154" spans="3:16" x14ac:dyDescent="0.35">
      <c r="C20154" s="21"/>
      <c r="E20154" s="21"/>
      <c r="G20154" s="20"/>
      <c r="I20154" s="20"/>
      <c r="O20154" s="20"/>
      <c r="P20154" s="20"/>
    </row>
    <row r="20155" spans="3:16" x14ac:dyDescent="0.35">
      <c r="C20155" s="21"/>
      <c r="E20155" s="21"/>
      <c r="G20155" s="20"/>
      <c r="I20155" s="20"/>
      <c r="O20155" s="20"/>
      <c r="P20155" s="20"/>
    </row>
    <row r="20156" spans="3:16" x14ac:dyDescent="0.35">
      <c r="C20156" s="21"/>
      <c r="E20156" s="21"/>
      <c r="G20156" s="20"/>
      <c r="I20156" s="20"/>
      <c r="O20156" s="20"/>
      <c r="P20156" s="20"/>
    </row>
    <row r="20157" spans="3:16" x14ac:dyDescent="0.35">
      <c r="C20157" s="21"/>
      <c r="E20157" s="21"/>
      <c r="G20157" s="20"/>
      <c r="I20157" s="20"/>
      <c r="O20157" s="20"/>
      <c r="P20157" s="20"/>
    </row>
    <row r="20158" spans="3:16" x14ac:dyDescent="0.35">
      <c r="C20158" s="21"/>
      <c r="E20158" s="21"/>
      <c r="G20158" s="20"/>
      <c r="I20158" s="20"/>
      <c r="O20158" s="20"/>
      <c r="P20158" s="20"/>
    </row>
    <row r="20159" spans="3:16" x14ac:dyDescent="0.35">
      <c r="C20159" s="21"/>
      <c r="E20159" s="21"/>
      <c r="G20159" s="20"/>
      <c r="I20159" s="20"/>
      <c r="O20159" s="20"/>
      <c r="P20159" s="20"/>
    </row>
    <row r="20160" spans="3:16" x14ac:dyDescent="0.35">
      <c r="C20160" s="21"/>
      <c r="E20160" s="21"/>
      <c r="G20160" s="20"/>
      <c r="I20160" s="20"/>
      <c r="O20160" s="20"/>
      <c r="P20160" s="20"/>
    </row>
    <row r="20161" spans="3:16" x14ac:dyDescent="0.35">
      <c r="C20161" s="21"/>
      <c r="E20161" s="21"/>
      <c r="G20161" s="20"/>
      <c r="I20161" s="20"/>
      <c r="O20161" s="20"/>
      <c r="P20161" s="20"/>
    </row>
    <row r="20162" spans="3:16" x14ac:dyDescent="0.35">
      <c r="C20162" s="21"/>
      <c r="E20162" s="21"/>
      <c r="G20162" s="20"/>
      <c r="I20162" s="20"/>
      <c r="O20162" s="20"/>
      <c r="P20162" s="20"/>
    </row>
    <row r="20163" spans="3:16" x14ac:dyDescent="0.35">
      <c r="C20163" s="21"/>
      <c r="E20163" s="21"/>
      <c r="G20163" s="20"/>
      <c r="I20163" s="20"/>
      <c r="O20163" s="20"/>
      <c r="P20163" s="20"/>
    </row>
    <row r="20164" spans="3:16" x14ac:dyDescent="0.35">
      <c r="C20164" s="21"/>
      <c r="E20164" s="21"/>
      <c r="G20164" s="20"/>
      <c r="I20164" s="20"/>
      <c r="O20164" s="20"/>
      <c r="P20164" s="20"/>
    </row>
    <row r="20165" spans="3:16" x14ac:dyDescent="0.35">
      <c r="C20165" s="21"/>
      <c r="E20165" s="21"/>
      <c r="G20165" s="20"/>
      <c r="I20165" s="20"/>
      <c r="O20165" s="20"/>
      <c r="P20165" s="20"/>
    </row>
    <row r="20166" spans="3:16" x14ac:dyDescent="0.35">
      <c r="C20166" s="21"/>
      <c r="E20166" s="21"/>
      <c r="G20166" s="20"/>
      <c r="I20166" s="20"/>
      <c r="O20166" s="20"/>
      <c r="P20166" s="20"/>
    </row>
    <row r="20167" spans="3:16" x14ac:dyDescent="0.35">
      <c r="C20167" s="21"/>
      <c r="E20167" s="21"/>
      <c r="G20167" s="20"/>
      <c r="I20167" s="20"/>
      <c r="O20167" s="20"/>
      <c r="P20167" s="20"/>
    </row>
    <row r="20168" spans="3:16" x14ac:dyDescent="0.35">
      <c r="C20168" s="21"/>
      <c r="E20168" s="21"/>
      <c r="G20168" s="20"/>
      <c r="I20168" s="20"/>
      <c r="O20168" s="20"/>
      <c r="P20168" s="20"/>
    </row>
    <row r="20169" spans="3:16" x14ac:dyDescent="0.35">
      <c r="C20169" s="21"/>
      <c r="E20169" s="21"/>
      <c r="G20169" s="20"/>
      <c r="I20169" s="20"/>
      <c r="O20169" s="20"/>
      <c r="P20169" s="20"/>
    </row>
    <row r="20170" spans="3:16" x14ac:dyDescent="0.35">
      <c r="C20170" s="21"/>
      <c r="E20170" s="21"/>
      <c r="G20170" s="20"/>
      <c r="I20170" s="20"/>
      <c r="O20170" s="20"/>
      <c r="P20170" s="20"/>
    </row>
    <row r="20171" spans="3:16" x14ac:dyDescent="0.35">
      <c r="C20171" s="21"/>
      <c r="E20171" s="21"/>
      <c r="G20171" s="20"/>
      <c r="I20171" s="20"/>
      <c r="O20171" s="20"/>
      <c r="P20171" s="20"/>
    </row>
    <row r="20172" spans="3:16" x14ac:dyDescent="0.35">
      <c r="C20172" s="21"/>
      <c r="E20172" s="21"/>
      <c r="G20172" s="20"/>
      <c r="I20172" s="20"/>
      <c r="O20172" s="20"/>
      <c r="P20172" s="20"/>
    </row>
    <row r="20173" spans="3:16" x14ac:dyDescent="0.35">
      <c r="C20173" s="21"/>
      <c r="E20173" s="21"/>
      <c r="G20173" s="20"/>
      <c r="I20173" s="20"/>
      <c r="O20173" s="20"/>
      <c r="P20173" s="20"/>
    </row>
    <row r="20174" spans="3:16" x14ac:dyDescent="0.35">
      <c r="C20174" s="21"/>
      <c r="E20174" s="21"/>
      <c r="G20174" s="20"/>
      <c r="I20174" s="20"/>
      <c r="O20174" s="20"/>
      <c r="P20174" s="20"/>
    </row>
    <row r="20175" spans="3:16" x14ac:dyDescent="0.35">
      <c r="C20175" s="21"/>
      <c r="E20175" s="21"/>
      <c r="G20175" s="20"/>
      <c r="I20175" s="20"/>
      <c r="O20175" s="20"/>
      <c r="P20175" s="20"/>
    </row>
    <row r="20176" spans="3:16" x14ac:dyDescent="0.35">
      <c r="C20176" s="21"/>
      <c r="E20176" s="21"/>
      <c r="G20176" s="20"/>
      <c r="I20176" s="20"/>
      <c r="O20176" s="20"/>
      <c r="P20176" s="20"/>
    </row>
    <row r="20177" spans="3:16" x14ac:dyDescent="0.35">
      <c r="C20177" s="21"/>
      <c r="E20177" s="21"/>
      <c r="G20177" s="20"/>
      <c r="I20177" s="20"/>
      <c r="O20177" s="20"/>
      <c r="P20177" s="20"/>
    </row>
    <row r="20178" spans="3:16" x14ac:dyDescent="0.35">
      <c r="C20178" s="21"/>
      <c r="E20178" s="21"/>
      <c r="G20178" s="20"/>
      <c r="I20178" s="20"/>
      <c r="O20178" s="20"/>
      <c r="P20178" s="20"/>
    </row>
    <row r="20179" spans="3:16" x14ac:dyDescent="0.35">
      <c r="C20179" s="21"/>
      <c r="E20179" s="21"/>
      <c r="G20179" s="20"/>
      <c r="I20179" s="20"/>
      <c r="O20179" s="20"/>
      <c r="P20179" s="20"/>
    </row>
    <row r="20180" spans="3:16" x14ac:dyDescent="0.35">
      <c r="C20180" s="21"/>
      <c r="E20180" s="21"/>
      <c r="G20180" s="20"/>
      <c r="I20180" s="20"/>
      <c r="O20180" s="20"/>
      <c r="P20180" s="20"/>
    </row>
    <row r="20181" spans="3:16" x14ac:dyDescent="0.35">
      <c r="C20181" s="21"/>
      <c r="E20181" s="21"/>
      <c r="G20181" s="20"/>
      <c r="I20181" s="20"/>
      <c r="O20181" s="20"/>
      <c r="P20181" s="20"/>
    </row>
    <row r="20182" spans="3:16" x14ac:dyDescent="0.35">
      <c r="C20182" s="21"/>
      <c r="E20182" s="21"/>
      <c r="G20182" s="20"/>
      <c r="I20182" s="20"/>
      <c r="O20182" s="20"/>
      <c r="P20182" s="20"/>
    </row>
    <row r="20183" spans="3:16" x14ac:dyDescent="0.35">
      <c r="C20183" s="21"/>
      <c r="E20183" s="21"/>
      <c r="G20183" s="20"/>
      <c r="I20183" s="20"/>
      <c r="O20183" s="20"/>
      <c r="P20183" s="20"/>
    </row>
    <row r="20184" spans="3:16" x14ac:dyDescent="0.35">
      <c r="C20184" s="21"/>
      <c r="E20184" s="21"/>
      <c r="G20184" s="20"/>
      <c r="I20184" s="20"/>
      <c r="O20184" s="20"/>
      <c r="P20184" s="20"/>
    </row>
    <row r="20185" spans="3:16" x14ac:dyDescent="0.35">
      <c r="C20185" s="21"/>
      <c r="E20185" s="21"/>
      <c r="G20185" s="20"/>
      <c r="I20185" s="20"/>
      <c r="O20185" s="20"/>
      <c r="P20185" s="20"/>
    </row>
    <row r="20186" spans="3:16" x14ac:dyDescent="0.35">
      <c r="C20186" s="21"/>
      <c r="E20186" s="21"/>
      <c r="G20186" s="20"/>
      <c r="I20186" s="20"/>
      <c r="O20186" s="20"/>
      <c r="P20186" s="20"/>
    </row>
    <row r="20187" spans="3:16" x14ac:dyDescent="0.35">
      <c r="C20187" s="21"/>
      <c r="E20187" s="21"/>
      <c r="G20187" s="20"/>
      <c r="I20187" s="20"/>
      <c r="O20187" s="20"/>
      <c r="P20187" s="20"/>
    </row>
    <row r="20188" spans="3:16" x14ac:dyDescent="0.35">
      <c r="C20188" s="21"/>
      <c r="E20188" s="21"/>
      <c r="G20188" s="20"/>
      <c r="I20188" s="20"/>
      <c r="O20188" s="20"/>
      <c r="P20188" s="20"/>
    </row>
    <row r="20189" spans="3:16" x14ac:dyDescent="0.35">
      <c r="C20189" s="21"/>
      <c r="E20189" s="21"/>
      <c r="G20189" s="20"/>
      <c r="I20189" s="20"/>
      <c r="O20189" s="20"/>
      <c r="P20189" s="20"/>
    </row>
    <row r="20190" spans="3:16" x14ac:dyDescent="0.35">
      <c r="C20190" s="21"/>
      <c r="E20190" s="21"/>
      <c r="G20190" s="20"/>
      <c r="I20190" s="20"/>
      <c r="O20190" s="20"/>
      <c r="P20190" s="20"/>
    </row>
    <row r="20191" spans="3:16" x14ac:dyDescent="0.35">
      <c r="C20191" s="21"/>
      <c r="E20191" s="21"/>
      <c r="G20191" s="20"/>
      <c r="I20191" s="20"/>
      <c r="O20191" s="20"/>
      <c r="P20191" s="20"/>
    </row>
    <row r="20192" spans="3:16" x14ac:dyDescent="0.35">
      <c r="C20192" s="21"/>
      <c r="E20192" s="21"/>
      <c r="G20192" s="20"/>
      <c r="I20192" s="20"/>
      <c r="O20192" s="20"/>
      <c r="P20192" s="20"/>
    </row>
    <row r="20193" spans="3:16" x14ac:dyDescent="0.35">
      <c r="C20193" s="21"/>
      <c r="E20193" s="21"/>
      <c r="G20193" s="20"/>
      <c r="I20193" s="20"/>
      <c r="O20193" s="20"/>
      <c r="P20193" s="20"/>
    </row>
    <row r="20194" spans="3:16" x14ac:dyDescent="0.35">
      <c r="C20194" s="21"/>
      <c r="E20194" s="21"/>
      <c r="G20194" s="20"/>
      <c r="I20194" s="20"/>
      <c r="O20194" s="20"/>
      <c r="P20194" s="20"/>
    </row>
    <row r="20195" spans="3:16" x14ac:dyDescent="0.35">
      <c r="C20195" s="21"/>
      <c r="E20195" s="21"/>
      <c r="G20195" s="20"/>
      <c r="I20195" s="20"/>
      <c r="O20195" s="20"/>
      <c r="P20195" s="20"/>
    </row>
    <row r="20196" spans="3:16" x14ac:dyDescent="0.35">
      <c r="C20196" s="21"/>
      <c r="E20196" s="21"/>
      <c r="G20196" s="20"/>
      <c r="I20196" s="20"/>
      <c r="O20196" s="20"/>
      <c r="P20196" s="20"/>
    </row>
    <row r="20197" spans="3:16" x14ac:dyDescent="0.35">
      <c r="C20197" s="21"/>
      <c r="E20197" s="21"/>
      <c r="G20197" s="20"/>
      <c r="I20197" s="20"/>
      <c r="O20197" s="20"/>
      <c r="P20197" s="20"/>
    </row>
    <row r="20198" spans="3:16" x14ac:dyDescent="0.35">
      <c r="C20198" s="21"/>
      <c r="E20198" s="21"/>
      <c r="G20198" s="20"/>
      <c r="I20198" s="20"/>
      <c r="O20198" s="20"/>
      <c r="P20198" s="20"/>
    </row>
    <row r="20199" spans="3:16" x14ac:dyDescent="0.35">
      <c r="C20199" s="21"/>
      <c r="E20199" s="21"/>
      <c r="G20199" s="20"/>
      <c r="I20199" s="20"/>
      <c r="O20199" s="20"/>
      <c r="P20199" s="20"/>
    </row>
    <row r="20200" spans="3:16" x14ac:dyDescent="0.35">
      <c r="C20200" s="21"/>
      <c r="E20200" s="21"/>
      <c r="G20200" s="20"/>
      <c r="I20200" s="20"/>
      <c r="O20200" s="20"/>
      <c r="P20200" s="20"/>
    </row>
    <row r="20201" spans="3:16" x14ac:dyDescent="0.35">
      <c r="C20201" s="21"/>
      <c r="E20201" s="21"/>
      <c r="G20201" s="20"/>
      <c r="I20201" s="20"/>
      <c r="O20201" s="20"/>
      <c r="P20201" s="20"/>
    </row>
    <row r="20202" spans="3:16" x14ac:dyDescent="0.35">
      <c r="C20202" s="21"/>
      <c r="E20202" s="21"/>
      <c r="G20202" s="20"/>
      <c r="I20202" s="20"/>
      <c r="O20202" s="20"/>
      <c r="P20202" s="20"/>
    </row>
    <row r="20203" spans="3:16" x14ac:dyDescent="0.35">
      <c r="C20203" s="21"/>
      <c r="E20203" s="21"/>
      <c r="G20203" s="20"/>
      <c r="I20203" s="20"/>
      <c r="O20203" s="20"/>
      <c r="P20203" s="20"/>
    </row>
    <row r="20204" spans="3:16" x14ac:dyDescent="0.35">
      <c r="C20204" s="21"/>
      <c r="E20204" s="21"/>
      <c r="G20204" s="20"/>
      <c r="I20204" s="20"/>
      <c r="O20204" s="20"/>
      <c r="P20204" s="20"/>
    </row>
    <row r="20205" spans="3:16" x14ac:dyDescent="0.35">
      <c r="C20205" s="21"/>
      <c r="E20205" s="21"/>
      <c r="G20205" s="20"/>
      <c r="I20205" s="20"/>
      <c r="O20205" s="20"/>
      <c r="P20205" s="20"/>
    </row>
    <row r="20206" spans="3:16" x14ac:dyDescent="0.35">
      <c r="C20206" s="21"/>
      <c r="E20206" s="21"/>
      <c r="G20206" s="20"/>
      <c r="I20206" s="20"/>
      <c r="O20206" s="20"/>
      <c r="P20206" s="20"/>
    </row>
    <row r="20207" spans="3:16" x14ac:dyDescent="0.35">
      <c r="C20207" s="21"/>
      <c r="E20207" s="21"/>
      <c r="G20207" s="20"/>
      <c r="I20207" s="20"/>
      <c r="O20207" s="20"/>
      <c r="P20207" s="20"/>
    </row>
    <row r="20208" spans="3:16" x14ac:dyDescent="0.35">
      <c r="C20208" s="21"/>
      <c r="E20208" s="21"/>
      <c r="G20208" s="20"/>
      <c r="I20208" s="20"/>
      <c r="O20208" s="20"/>
      <c r="P20208" s="20"/>
    </row>
    <row r="20209" spans="3:16" x14ac:dyDescent="0.35">
      <c r="C20209" s="21"/>
      <c r="E20209" s="21"/>
      <c r="G20209" s="20"/>
      <c r="I20209" s="20"/>
      <c r="O20209" s="20"/>
      <c r="P20209" s="20"/>
    </row>
    <row r="20210" spans="3:16" x14ac:dyDescent="0.35">
      <c r="C20210" s="21"/>
      <c r="E20210" s="21"/>
      <c r="G20210" s="20"/>
      <c r="I20210" s="20"/>
      <c r="O20210" s="20"/>
      <c r="P20210" s="20"/>
    </row>
    <row r="20211" spans="3:16" x14ac:dyDescent="0.35">
      <c r="C20211" s="21"/>
      <c r="E20211" s="21"/>
      <c r="G20211" s="20"/>
      <c r="I20211" s="20"/>
      <c r="O20211" s="20"/>
      <c r="P20211" s="20"/>
    </row>
    <row r="20212" spans="3:16" x14ac:dyDescent="0.35">
      <c r="C20212" s="21"/>
      <c r="E20212" s="21"/>
      <c r="G20212" s="20"/>
      <c r="I20212" s="20"/>
      <c r="O20212" s="20"/>
      <c r="P20212" s="20"/>
    </row>
    <row r="20213" spans="3:16" x14ac:dyDescent="0.35">
      <c r="C20213" s="21"/>
      <c r="E20213" s="21"/>
      <c r="G20213" s="20"/>
      <c r="I20213" s="20"/>
      <c r="O20213" s="20"/>
      <c r="P20213" s="20"/>
    </row>
    <row r="20214" spans="3:16" x14ac:dyDescent="0.35">
      <c r="C20214" s="21"/>
      <c r="E20214" s="21"/>
      <c r="G20214" s="20"/>
      <c r="I20214" s="20"/>
      <c r="O20214" s="20"/>
      <c r="P20214" s="20"/>
    </row>
    <row r="20215" spans="3:16" x14ac:dyDescent="0.35">
      <c r="C20215" s="21"/>
      <c r="E20215" s="21"/>
      <c r="G20215" s="20"/>
      <c r="I20215" s="20"/>
      <c r="O20215" s="20"/>
      <c r="P20215" s="20"/>
    </row>
    <row r="20216" spans="3:16" x14ac:dyDescent="0.35">
      <c r="C20216" s="21"/>
      <c r="E20216" s="21"/>
      <c r="G20216" s="20"/>
      <c r="I20216" s="20"/>
      <c r="O20216" s="20"/>
      <c r="P20216" s="20"/>
    </row>
    <row r="20217" spans="3:16" x14ac:dyDescent="0.35">
      <c r="C20217" s="21"/>
      <c r="E20217" s="21"/>
      <c r="G20217" s="20"/>
      <c r="I20217" s="20"/>
      <c r="O20217" s="20"/>
      <c r="P20217" s="20"/>
    </row>
    <row r="20218" spans="3:16" x14ac:dyDescent="0.35">
      <c r="C20218" s="21"/>
      <c r="E20218" s="21"/>
      <c r="G20218" s="20"/>
      <c r="I20218" s="20"/>
      <c r="O20218" s="20"/>
      <c r="P20218" s="20"/>
    </row>
    <row r="20219" spans="3:16" x14ac:dyDescent="0.35">
      <c r="C20219" s="21"/>
      <c r="E20219" s="21"/>
      <c r="G20219" s="20"/>
      <c r="I20219" s="20"/>
      <c r="O20219" s="20"/>
      <c r="P20219" s="20"/>
    </row>
    <row r="20220" spans="3:16" x14ac:dyDescent="0.35">
      <c r="C20220" s="21"/>
      <c r="E20220" s="21"/>
      <c r="G20220" s="20"/>
      <c r="I20220" s="20"/>
      <c r="O20220" s="20"/>
      <c r="P20220" s="20"/>
    </row>
    <row r="20221" spans="3:16" x14ac:dyDescent="0.35">
      <c r="C20221" s="21"/>
      <c r="E20221" s="21"/>
      <c r="G20221" s="20"/>
      <c r="I20221" s="20"/>
      <c r="O20221" s="20"/>
      <c r="P20221" s="20"/>
    </row>
    <row r="20222" spans="3:16" x14ac:dyDescent="0.35">
      <c r="C20222" s="21"/>
      <c r="E20222" s="21"/>
      <c r="G20222" s="20"/>
      <c r="I20222" s="20"/>
      <c r="O20222" s="20"/>
      <c r="P20222" s="20"/>
    </row>
    <row r="20223" spans="3:16" x14ac:dyDescent="0.35">
      <c r="C20223" s="21"/>
      <c r="E20223" s="21"/>
      <c r="G20223" s="20"/>
      <c r="I20223" s="20"/>
      <c r="O20223" s="20"/>
      <c r="P20223" s="20"/>
    </row>
    <row r="20224" spans="3:16" x14ac:dyDescent="0.35">
      <c r="C20224" s="21"/>
      <c r="E20224" s="21"/>
      <c r="G20224" s="20"/>
      <c r="I20224" s="20"/>
      <c r="O20224" s="20"/>
      <c r="P20224" s="20"/>
    </row>
    <row r="20225" spans="3:16" x14ac:dyDescent="0.35">
      <c r="C20225" s="21"/>
      <c r="E20225" s="21"/>
      <c r="G20225" s="20"/>
      <c r="I20225" s="20"/>
      <c r="O20225" s="20"/>
      <c r="P20225" s="20"/>
    </row>
    <row r="20226" spans="3:16" x14ac:dyDescent="0.35">
      <c r="C20226" s="21"/>
      <c r="E20226" s="21"/>
      <c r="G20226" s="20"/>
      <c r="I20226" s="20"/>
      <c r="O20226" s="20"/>
      <c r="P20226" s="20"/>
    </row>
    <row r="20227" spans="3:16" x14ac:dyDescent="0.35">
      <c r="C20227" s="21"/>
      <c r="E20227" s="21"/>
      <c r="G20227" s="20"/>
      <c r="I20227" s="20"/>
      <c r="O20227" s="20"/>
      <c r="P20227" s="20"/>
    </row>
    <row r="20228" spans="3:16" x14ac:dyDescent="0.35">
      <c r="C20228" s="21"/>
      <c r="E20228" s="21"/>
      <c r="G20228" s="20"/>
      <c r="I20228" s="20"/>
      <c r="O20228" s="20"/>
      <c r="P20228" s="20"/>
    </row>
    <row r="20229" spans="3:16" x14ac:dyDescent="0.35">
      <c r="C20229" s="21"/>
      <c r="E20229" s="21"/>
      <c r="G20229" s="20"/>
      <c r="I20229" s="20"/>
      <c r="O20229" s="20"/>
      <c r="P20229" s="20"/>
    </row>
    <row r="20230" spans="3:16" x14ac:dyDescent="0.35">
      <c r="C20230" s="21"/>
      <c r="E20230" s="21"/>
      <c r="G20230" s="20"/>
      <c r="I20230" s="20"/>
      <c r="O20230" s="20"/>
      <c r="P20230" s="20"/>
    </row>
    <row r="20231" spans="3:16" x14ac:dyDescent="0.35">
      <c r="C20231" s="21"/>
      <c r="E20231" s="21"/>
      <c r="G20231" s="20"/>
      <c r="I20231" s="20"/>
      <c r="O20231" s="20"/>
      <c r="P20231" s="20"/>
    </row>
    <row r="20232" spans="3:16" x14ac:dyDescent="0.35">
      <c r="C20232" s="21"/>
      <c r="E20232" s="21"/>
      <c r="G20232" s="20"/>
      <c r="I20232" s="20"/>
      <c r="O20232" s="20"/>
      <c r="P20232" s="20"/>
    </row>
    <row r="20233" spans="3:16" x14ac:dyDescent="0.35">
      <c r="C20233" s="21"/>
      <c r="E20233" s="21"/>
      <c r="G20233" s="20"/>
      <c r="I20233" s="20"/>
      <c r="O20233" s="20"/>
      <c r="P20233" s="20"/>
    </row>
    <row r="20234" spans="3:16" x14ac:dyDescent="0.35">
      <c r="C20234" s="21"/>
      <c r="E20234" s="21"/>
      <c r="G20234" s="20"/>
      <c r="I20234" s="20"/>
      <c r="O20234" s="20"/>
      <c r="P20234" s="20"/>
    </row>
    <row r="20235" spans="3:16" x14ac:dyDescent="0.35">
      <c r="C20235" s="21"/>
      <c r="E20235" s="21"/>
      <c r="G20235" s="20"/>
      <c r="I20235" s="20"/>
      <c r="O20235" s="20"/>
      <c r="P20235" s="20"/>
    </row>
    <row r="20236" spans="3:16" x14ac:dyDescent="0.35">
      <c r="C20236" s="21"/>
      <c r="E20236" s="21"/>
      <c r="G20236" s="20"/>
      <c r="I20236" s="20"/>
      <c r="O20236" s="20"/>
      <c r="P20236" s="20"/>
    </row>
    <row r="20237" spans="3:16" x14ac:dyDescent="0.35">
      <c r="C20237" s="21"/>
      <c r="E20237" s="21"/>
      <c r="G20237" s="20"/>
      <c r="I20237" s="20"/>
      <c r="O20237" s="20"/>
      <c r="P20237" s="20"/>
    </row>
    <row r="20238" spans="3:16" x14ac:dyDescent="0.35">
      <c r="C20238" s="21"/>
      <c r="E20238" s="21"/>
      <c r="G20238" s="20"/>
      <c r="I20238" s="20"/>
      <c r="O20238" s="20"/>
      <c r="P20238" s="20"/>
    </row>
    <row r="20239" spans="3:16" x14ac:dyDescent="0.35">
      <c r="C20239" s="21"/>
      <c r="E20239" s="21"/>
      <c r="G20239" s="20"/>
      <c r="I20239" s="20"/>
      <c r="O20239" s="20"/>
      <c r="P20239" s="20"/>
    </row>
    <row r="20240" spans="3:16" x14ac:dyDescent="0.35">
      <c r="C20240" s="21"/>
      <c r="E20240" s="21"/>
      <c r="G20240" s="20"/>
      <c r="I20240" s="20"/>
      <c r="O20240" s="20"/>
      <c r="P20240" s="20"/>
    </row>
    <row r="20241" spans="3:16" x14ac:dyDescent="0.35">
      <c r="C20241" s="21"/>
      <c r="E20241" s="21"/>
      <c r="G20241" s="20"/>
      <c r="I20241" s="20"/>
      <c r="O20241" s="20"/>
      <c r="P20241" s="20"/>
    </row>
    <row r="20242" spans="3:16" x14ac:dyDescent="0.35">
      <c r="C20242" s="21"/>
      <c r="E20242" s="21"/>
      <c r="G20242" s="20"/>
      <c r="I20242" s="20"/>
      <c r="O20242" s="20"/>
      <c r="P20242" s="20"/>
    </row>
    <row r="20243" spans="3:16" x14ac:dyDescent="0.35">
      <c r="C20243" s="21"/>
      <c r="E20243" s="21"/>
      <c r="G20243" s="20"/>
      <c r="I20243" s="20"/>
      <c r="O20243" s="20"/>
      <c r="P20243" s="20"/>
    </row>
    <row r="20244" spans="3:16" x14ac:dyDescent="0.35">
      <c r="C20244" s="21"/>
      <c r="E20244" s="21"/>
      <c r="G20244" s="20"/>
      <c r="I20244" s="20"/>
      <c r="O20244" s="20"/>
      <c r="P20244" s="20"/>
    </row>
    <row r="20245" spans="3:16" x14ac:dyDescent="0.35">
      <c r="C20245" s="21"/>
      <c r="E20245" s="21"/>
      <c r="G20245" s="20"/>
      <c r="I20245" s="20"/>
      <c r="O20245" s="20"/>
      <c r="P20245" s="20"/>
    </row>
    <row r="20246" spans="3:16" x14ac:dyDescent="0.35">
      <c r="C20246" s="21"/>
      <c r="E20246" s="21"/>
      <c r="G20246" s="20"/>
      <c r="I20246" s="20"/>
      <c r="O20246" s="20"/>
      <c r="P20246" s="20"/>
    </row>
    <row r="20247" spans="3:16" x14ac:dyDescent="0.35">
      <c r="C20247" s="21"/>
      <c r="E20247" s="21"/>
      <c r="G20247" s="20"/>
      <c r="I20247" s="20"/>
      <c r="O20247" s="20"/>
      <c r="P20247" s="20"/>
    </row>
    <row r="20248" spans="3:16" x14ac:dyDescent="0.35">
      <c r="C20248" s="21"/>
      <c r="E20248" s="21"/>
      <c r="G20248" s="20"/>
      <c r="I20248" s="20"/>
      <c r="O20248" s="20"/>
      <c r="P20248" s="20"/>
    </row>
    <row r="20249" spans="3:16" x14ac:dyDescent="0.35">
      <c r="C20249" s="21"/>
      <c r="E20249" s="21"/>
      <c r="G20249" s="20"/>
      <c r="I20249" s="20"/>
      <c r="O20249" s="20"/>
      <c r="P20249" s="20"/>
    </row>
    <row r="20250" spans="3:16" x14ac:dyDescent="0.35">
      <c r="C20250" s="21"/>
      <c r="E20250" s="21"/>
      <c r="G20250" s="20"/>
      <c r="I20250" s="20"/>
      <c r="O20250" s="20"/>
      <c r="P20250" s="20"/>
    </row>
    <row r="20251" spans="3:16" x14ac:dyDescent="0.35">
      <c r="C20251" s="21"/>
      <c r="E20251" s="21"/>
      <c r="G20251" s="20"/>
      <c r="I20251" s="20"/>
      <c r="O20251" s="20"/>
      <c r="P20251" s="20"/>
    </row>
    <row r="20252" spans="3:16" x14ac:dyDescent="0.35">
      <c r="C20252" s="21"/>
      <c r="E20252" s="21"/>
      <c r="G20252" s="20"/>
      <c r="I20252" s="20"/>
      <c r="O20252" s="20"/>
      <c r="P20252" s="20"/>
    </row>
    <row r="20253" spans="3:16" x14ac:dyDescent="0.35">
      <c r="C20253" s="21"/>
      <c r="E20253" s="21"/>
      <c r="G20253" s="20"/>
      <c r="I20253" s="20"/>
      <c r="O20253" s="20"/>
      <c r="P20253" s="20"/>
    </row>
    <row r="20254" spans="3:16" x14ac:dyDescent="0.35">
      <c r="C20254" s="21"/>
      <c r="E20254" s="21"/>
      <c r="G20254" s="20"/>
      <c r="I20254" s="20"/>
      <c r="O20254" s="20"/>
      <c r="P20254" s="20"/>
    </row>
    <row r="20255" spans="3:16" x14ac:dyDescent="0.35">
      <c r="C20255" s="21"/>
      <c r="E20255" s="21"/>
      <c r="G20255" s="20"/>
      <c r="I20255" s="20"/>
      <c r="O20255" s="20"/>
      <c r="P20255" s="20"/>
    </row>
    <row r="20256" spans="3:16" x14ac:dyDescent="0.35">
      <c r="C20256" s="21"/>
      <c r="E20256" s="21"/>
      <c r="G20256" s="20"/>
      <c r="I20256" s="20"/>
      <c r="O20256" s="20"/>
      <c r="P20256" s="20"/>
    </row>
    <row r="20257" spans="3:16" x14ac:dyDescent="0.35">
      <c r="C20257" s="21"/>
      <c r="E20257" s="21"/>
      <c r="G20257" s="20"/>
      <c r="I20257" s="20"/>
      <c r="O20257" s="20"/>
      <c r="P20257" s="20"/>
    </row>
    <row r="20258" spans="3:16" x14ac:dyDescent="0.35">
      <c r="C20258" s="21"/>
      <c r="E20258" s="21"/>
      <c r="G20258" s="20"/>
      <c r="I20258" s="20"/>
      <c r="O20258" s="20"/>
      <c r="P20258" s="20"/>
    </row>
    <row r="20259" spans="3:16" x14ac:dyDescent="0.35">
      <c r="C20259" s="21"/>
      <c r="E20259" s="21"/>
      <c r="G20259" s="20"/>
      <c r="I20259" s="20"/>
      <c r="O20259" s="20"/>
      <c r="P20259" s="20"/>
    </row>
    <row r="20260" spans="3:16" x14ac:dyDescent="0.35">
      <c r="C20260" s="21"/>
      <c r="E20260" s="21"/>
      <c r="G20260" s="20"/>
      <c r="I20260" s="20"/>
      <c r="O20260" s="20"/>
      <c r="P20260" s="20"/>
    </row>
    <row r="20261" spans="3:16" x14ac:dyDescent="0.35">
      <c r="C20261" s="21"/>
      <c r="E20261" s="21"/>
      <c r="G20261" s="20"/>
      <c r="I20261" s="20"/>
      <c r="O20261" s="20"/>
      <c r="P20261" s="20"/>
    </row>
    <row r="20262" spans="3:16" x14ac:dyDescent="0.35">
      <c r="C20262" s="21"/>
      <c r="E20262" s="21"/>
      <c r="G20262" s="20"/>
      <c r="I20262" s="20"/>
      <c r="O20262" s="20"/>
      <c r="P20262" s="20"/>
    </row>
    <row r="20263" spans="3:16" x14ac:dyDescent="0.35">
      <c r="C20263" s="21"/>
      <c r="E20263" s="21"/>
      <c r="G20263" s="20"/>
      <c r="I20263" s="20"/>
      <c r="O20263" s="20"/>
      <c r="P20263" s="20"/>
    </row>
    <row r="20264" spans="3:16" x14ac:dyDescent="0.35">
      <c r="C20264" s="21"/>
      <c r="E20264" s="21"/>
      <c r="G20264" s="20"/>
      <c r="I20264" s="20"/>
      <c r="O20264" s="20"/>
      <c r="P20264" s="20"/>
    </row>
    <row r="20265" spans="3:16" x14ac:dyDescent="0.35">
      <c r="C20265" s="21"/>
      <c r="E20265" s="21"/>
      <c r="G20265" s="20"/>
      <c r="I20265" s="20"/>
      <c r="O20265" s="20"/>
      <c r="P20265" s="20"/>
    </row>
    <row r="20266" spans="3:16" x14ac:dyDescent="0.35">
      <c r="C20266" s="21"/>
      <c r="E20266" s="21"/>
      <c r="G20266" s="20"/>
      <c r="I20266" s="20"/>
      <c r="O20266" s="20"/>
      <c r="P20266" s="20"/>
    </row>
    <row r="20267" spans="3:16" x14ac:dyDescent="0.35">
      <c r="C20267" s="21"/>
      <c r="E20267" s="21"/>
      <c r="G20267" s="20"/>
      <c r="I20267" s="20"/>
      <c r="O20267" s="20"/>
      <c r="P20267" s="20"/>
    </row>
    <row r="20268" spans="3:16" x14ac:dyDescent="0.35">
      <c r="C20268" s="21"/>
      <c r="E20268" s="21"/>
      <c r="G20268" s="20"/>
      <c r="I20268" s="20"/>
      <c r="O20268" s="20"/>
      <c r="P20268" s="20"/>
    </row>
    <row r="20269" spans="3:16" x14ac:dyDescent="0.35">
      <c r="C20269" s="21"/>
      <c r="E20269" s="21"/>
      <c r="G20269" s="20"/>
      <c r="I20269" s="20"/>
      <c r="O20269" s="20"/>
      <c r="P20269" s="20"/>
    </row>
    <row r="20270" spans="3:16" x14ac:dyDescent="0.35">
      <c r="C20270" s="21"/>
      <c r="E20270" s="21"/>
      <c r="G20270" s="20"/>
      <c r="I20270" s="20"/>
      <c r="O20270" s="20"/>
      <c r="P20270" s="20"/>
    </row>
    <row r="20271" spans="3:16" x14ac:dyDescent="0.35">
      <c r="C20271" s="21"/>
      <c r="E20271" s="21"/>
      <c r="G20271" s="20"/>
      <c r="I20271" s="20"/>
      <c r="O20271" s="20"/>
      <c r="P20271" s="20"/>
    </row>
    <row r="20272" spans="3:16" x14ac:dyDescent="0.35">
      <c r="C20272" s="21"/>
      <c r="E20272" s="21"/>
      <c r="G20272" s="20"/>
      <c r="I20272" s="20"/>
      <c r="O20272" s="20"/>
      <c r="P20272" s="20"/>
    </row>
    <row r="20273" spans="3:16" x14ac:dyDescent="0.35">
      <c r="C20273" s="21"/>
      <c r="E20273" s="21"/>
      <c r="G20273" s="20"/>
      <c r="I20273" s="20"/>
      <c r="O20273" s="20"/>
      <c r="P20273" s="20"/>
    </row>
    <row r="20274" spans="3:16" x14ac:dyDescent="0.35">
      <c r="C20274" s="21"/>
      <c r="E20274" s="21"/>
      <c r="G20274" s="20"/>
      <c r="I20274" s="20"/>
      <c r="O20274" s="20"/>
      <c r="P20274" s="20"/>
    </row>
    <row r="20275" spans="3:16" x14ac:dyDescent="0.35">
      <c r="C20275" s="21"/>
      <c r="E20275" s="21"/>
      <c r="G20275" s="20"/>
      <c r="I20275" s="20"/>
      <c r="O20275" s="20"/>
      <c r="P20275" s="20"/>
    </row>
    <row r="20276" spans="3:16" x14ac:dyDescent="0.35">
      <c r="C20276" s="21"/>
      <c r="E20276" s="21"/>
      <c r="G20276" s="20"/>
      <c r="I20276" s="20"/>
      <c r="O20276" s="20"/>
      <c r="P20276" s="20"/>
    </row>
    <row r="20277" spans="3:16" x14ac:dyDescent="0.35">
      <c r="C20277" s="21"/>
      <c r="E20277" s="21"/>
      <c r="G20277" s="20"/>
      <c r="I20277" s="20"/>
      <c r="O20277" s="20"/>
      <c r="P20277" s="20"/>
    </row>
    <row r="20278" spans="3:16" x14ac:dyDescent="0.35">
      <c r="C20278" s="21"/>
      <c r="E20278" s="21"/>
      <c r="G20278" s="20"/>
      <c r="I20278" s="20"/>
      <c r="O20278" s="20"/>
      <c r="P20278" s="20"/>
    </row>
    <row r="20279" spans="3:16" x14ac:dyDescent="0.35">
      <c r="C20279" s="21"/>
      <c r="E20279" s="21"/>
      <c r="G20279" s="20"/>
      <c r="I20279" s="20"/>
      <c r="O20279" s="20"/>
      <c r="P20279" s="20"/>
    </row>
    <row r="20280" spans="3:16" x14ac:dyDescent="0.35">
      <c r="C20280" s="21"/>
      <c r="E20280" s="21"/>
      <c r="G20280" s="20"/>
      <c r="I20280" s="20"/>
      <c r="O20280" s="20"/>
      <c r="P20280" s="20"/>
    </row>
    <row r="20281" spans="3:16" x14ac:dyDescent="0.35">
      <c r="C20281" s="21"/>
      <c r="E20281" s="21"/>
      <c r="G20281" s="20"/>
      <c r="I20281" s="20"/>
      <c r="O20281" s="20"/>
      <c r="P20281" s="20"/>
    </row>
    <row r="20282" spans="3:16" x14ac:dyDescent="0.35">
      <c r="C20282" s="21"/>
      <c r="E20282" s="21"/>
      <c r="G20282" s="20"/>
      <c r="I20282" s="20"/>
      <c r="O20282" s="20"/>
      <c r="P20282" s="20"/>
    </row>
    <row r="20283" spans="3:16" x14ac:dyDescent="0.35">
      <c r="C20283" s="21"/>
      <c r="E20283" s="21"/>
      <c r="G20283" s="20"/>
      <c r="I20283" s="20"/>
      <c r="O20283" s="20"/>
      <c r="P20283" s="20"/>
    </row>
    <row r="20284" spans="3:16" x14ac:dyDescent="0.35">
      <c r="C20284" s="21"/>
      <c r="E20284" s="21"/>
      <c r="G20284" s="20"/>
      <c r="I20284" s="20"/>
      <c r="O20284" s="20"/>
      <c r="P20284" s="20"/>
    </row>
    <row r="20285" spans="3:16" x14ac:dyDescent="0.35">
      <c r="C20285" s="21"/>
      <c r="E20285" s="21"/>
      <c r="G20285" s="20"/>
      <c r="I20285" s="20"/>
      <c r="O20285" s="20"/>
      <c r="P20285" s="20"/>
    </row>
    <row r="20286" spans="3:16" x14ac:dyDescent="0.35">
      <c r="C20286" s="21"/>
      <c r="E20286" s="21"/>
      <c r="G20286" s="20"/>
      <c r="I20286" s="20"/>
      <c r="O20286" s="20"/>
      <c r="P20286" s="20"/>
    </row>
    <row r="20287" spans="3:16" x14ac:dyDescent="0.35">
      <c r="C20287" s="21"/>
      <c r="E20287" s="21"/>
      <c r="G20287" s="20"/>
      <c r="I20287" s="20"/>
      <c r="O20287" s="20"/>
      <c r="P20287" s="20"/>
    </row>
    <row r="20288" spans="3:16" x14ac:dyDescent="0.35">
      <c r="C20288" s="21"/>
      <c r="E20288" s="21"/>
      <c r="G20288" s="20"/>
      <c r="I20288" s="20"/>
      <c r="O20288" s="20"/>
      <c r="P20288" s="20"/>
    </row>
    <row r="20289" spans="3:16" x14ac:dyDescent="0.35">
      <c r="C20289" s="21"/>
      <c r="E20289" s="21"/>
      <c r="G20289" s="20"/>
      <c r="I20289" s="20"/>
      <c r="O20289" s="20"/>
      <c r="P20289" s="20"/>
    </row>
    <row r="20290" spans="3:16" x14ac:dyDescent="0.35">
      <c r="C20290" s="21"/>
      <c r="E20290" s="21"/>
      <c r="G20290" s="20"/>
      <c r="I20290" s="20"/>
      <c r="O20290" s="20"/>
      <c r="P20290" s="20"/>
    </row>
    <row r="20291" spans="3:16" x14ac:dyDescent="0.35">
      <c r="C20291" s="21"/>
      <c r="E20291" s="21"/>
      <c r="G20291" s="20"/>
      <c r="I20291" s="20"/>
      <c r="O20291" s="20"/>
      <c r="P20291" s="20"/>
    </row>
    <row r="20292" spans="3:16" x14ac:dyDescent="0.35">
      <c r="C20292" s="21"/>
      <c r="E20292" s="21"/>
      <c r="G20292" s="20"/>
      <c r="I20292" s="20"/>
      <c r="O20292" s="20"/>
      <c r="P20292" s="20"/>
    </row>
    <row r="20293" spans="3:16" x14ac:dyDescent="0.35">
      <c r="C20293" s="21"/>
      <c r="E20293" s="21"/>
      <c r="G20293" s="20"/>
      <c r="I20293" s="20"/>
      <c r="O20293" s="20"/>
      <c r="P20293" s="20"/>
    </row>
    <row r="20294" spans="3:16" x14ac:dyDescent="0.35">
      <c r="C20294" s="21"/>
      <c r="E20294" s="21"/>
      <c r="G20294" s="20"/>
      <c r="I20294" s="20"/>
      <c r="O20294" s="20"/>
      <c r="P20294" s="20"/>
    </row>
    <row r="20295" spans="3:16" x14ac:dyDescent="0.35">
      <c r="C20295" s="21"/>
      <c r="E20295" s="21"/>
      <c r="G20295" s="20"/>
      <c r="I20295" s="20"/>
      <c r="O20295" s="20"/>
      <c r="P20295" s="20"/>
    </row>
    <row r="20296" spans="3:16" x14ac:dyDescent="0.35">
      <c r="C20296" s="21"/>
      <c r="E20296" s="21"/>
      <c r="G20296" s="20"/>
      <c r="I20296" s="20"/>
      <c r="O20296" s="20"/>
      <c r="P20296" s="20"/>
    </row>
    <row r="20297" spans="3:16" x14ac:dyDescent="0.35">
      <c r="C20297" s="21"/>
      <c r="E20297" s="21"/>
      <c r="G20297" s="20"/>
      <c r="I20297" s="20"/>
      <c r="O20297" s="20"/>
      <c r="P20297" s="20"/>
    </row>
    <row r="20298" spans="3:16" x14ac:dyDescent="0.35">
      <c r="C20298" s="21"/>
      <c r="E20298" s="21"/>
      <c r="G20298" s="20"/>
      <c r="I20298" s="20"/>
      <c r="O20298" s="20"/>
      <c r="P20298" s="20"/>
    </row>
    <row r="20299" spans="3:16" x14ac:dyDescent="0.35">
      <c r="C20299" s="21"/>
      <c r="E20299" s="21"/>
      <c r="G20299" s="20"/>
      <c r="I20299" s="20"/>
      <c r="O20299" s="20"/>
      <c r="P20299" s="20"/>
    </row>
    <row r="20300" spans="3:16" x14ac:dyDescent="0.35">
      <c r="C20300" s="21"/>
      <c r="E20300" s="21"/>
      <c r="G20300" s="20"/>
      <c r="I20300" s="20"/>
      <c r="O20300" s="20"/>
      <c r="P20300" s="20"/>
    </row>
    <row r="20301" spans="3:16" x14ac:dyDescent="0.35">
      <c r="C20301" s="21"/>
      <c r="E20301" s="21"/>
      <c r="G20301" s="20"/>
      <c r="I20301" s="20"/>
      <c r="O20301" s="20"/>
      <c r="P20301" s="20"/>
    </row>
    <row r="20302" spans="3:16" x14ac:dyDescent="0.35">
      <c r="C20302" s="21"/>
      <c r="E20302" s="21"/>
      <c r="G20302" s="20"/>
      <c r="I20302" s="20"/>
      <c r="O20302" s="20"/>
      <c r="P20302" s="20"/>
    </row>
    <row r="20303" spans="3:16" x14ac:dyDescent="0.35">
      <c r="C20303" s="21"/>
      <c r="E20303" s="21"/>
      <c r="G20303" s="20"/>
      <c r="I20303" s="20"/>
      <c r="O20303" s="20"/>
      <c r="P20303" s="20"/>
    </row>
    <row r="20304" spans="3:16" x14ac:dyDescent="0.35">
      <c r="C20304" s="21"/>
      <c r="E20304" s="21"/>
      <c r="G20304" s="20"/>
      <c r="I20304" s="20"/>
      <c r="O20304" s="20"/>
      <c r="P20304" s="20"/>
    </row>
    <row r="20305" spans="3:16" x14ac:dyDescent="0.35">
      <c r="C20305" s="21"/>
      <c r="E20305" s="21"/>
      <c r="G20305" s="20"/>
      <c r="I20305" s="20"/>
      <c r="O20305" s="20"/>
      <c r="P20305" s="20"/>
    </row>
    <row r="20306" spans="3:16" x14ac:dyDescent="0.35">
      <c r="C20306" s="21"/>
      <c r="E20306" s="21"/>
      <c r="G20306" s="20"/>
      <c r="I20306" s="20"/>
      <c r="O20306" s="20"/>
      <c r="P20306" s="20"/>
    </row>
    <row r="20307" spans="3:16" x14ac:dyDescent="0.35">
      <c r="C20307" s="21"/>
      <c r="E20307" s="21"/>
      <c r="G20307" s="20"/>
      <c r="I20307" s="20"/>
      <c r="O20307" s="20"/>
      <c r="P20307" s="20"/>
    </row>
    <row r="20308" spans="3:16" x14ac:dyDescent="0.35">
      <c r="C20308" s="21"/>
      <c r="E20308" s="21"/>
      <c r="G20308" s="20"/>
      <c r="I20308" s="20"/>
      <c r="O20308" s="20"/>
      <c r="P20308" s="20"/>
    </row>
    <row r="20309" spans="3:16" x14ac:dyDescent="0.35">
      <c r="C20309" s="21"/>
      <c r="E20309" s="21"/>
      <c r="G20309" s="20"/>
      <c r="I20309" s="20"/>
      <c r="O20309" s="20"/>
      <c r="P20309" s="20"/>
    </row>
    <row r="20310" spans="3:16" x14ac:dyDescent="0.35">
      <c r="C20310" s="21"/>
      <c r="E20310" s="21"/>
      <c r="G20310" s="20"/>
      <c r="I20310" s="20"/>
      <c r="O20310" s="20"/>
      <c r="P20310" s="20"/>
    </row>
    <row r="20311" spans="3:16" x14ac:dyDescent="0.35">
      <c r="C20311" s="21"/>
      <c r="E20311" s="21"/>
      <c r="G20311" s="20"/>
      <c r="I20311" s="20"/>
      <c r="O20311" s="20"/>
      <c r="P20311" s="20"/>
    </row>
    <row r="20312" spans="3:16" x14ac:dyDescent="0.35">
      <c r="C20312" s="21"/>
      <c r="E20312" s="21"/>
      <c r="G20312" s="20"/>
      <c r="I20312" s="20"/>
      <c r="O20312" s="20"/>
      <c r="P20312" s="20"/>
    </row>
    <row r="20313" spans="3:16" x14ac:dyDescent="0.35">
      <c r="C20313" s="21"/>
      <c r="E20313" s="21"/>
      <c r="G20313" s="20"/>
      <c r="I20313" s="20"/>
      <c r="O20313" s="20"/>
      <c r="P20313" s="20"/>
    </row>
    <row r="20314" spans="3:16" x14ac:dyDescent="0.35">
      <c r="C20314" s="21"/>
      <c r="E20314" s="21"/>
      <c r="G20314" s="20"/>
      <c r="I20314" s="20"/>
      <c r="O20314" s="20"/>
      <c r="P20314" s="20"/>
    </row>
    <row r="20315" spans="3:16" x14ac:dyDescent="0.35">
      <c r="C20315" s="21"/>
      <c r="E20315" s="21"/>
      <c r="G20315" s="20"/>
      <c r="I20315" s="20"/>
      <c r="O20315" s="20"/>
      <c r="P20315" s="20"/>
    </row>
    <row r="20316" spans="3:16" x14ac:dyDescent="0.35">
      <c r="C20316" s="21"/>
      <c r="E20316" s="21"/>
      <c r="G20316" s="20"/>
      <c r="I20316" s="20"/>
      <c r="O20316" s="20"/>
      <c r="P20316" s="20"/>
    </row>
    <row r="20317" spans="3:16" x14ac:dyDescent="0.35">
      <c r="C20317" s="21"/>
      <c r="E20317" s="21"/>
      <c r="G20317" s="20"/>
      <c r="I20317" s="20"/>
      <c r="O20317" s="20"/>
      <c r="P20317" s="20"/>
    </row>
    <row r="20318" spans="3:16" x14ac:dyDescent="0.35">
      <c r="C20318" s="21"/>
      <c r="E20318" s="21"/>
      <c r="G20318" s="20"/>
      <c r="I20318" s="20"/>
      <c r="O20318" s="20"/>
      <c r="P20318" s="20"/>
    </row>
    <row r="20319" spans="3:16" x14ac:dyDescent="0.35">
      <c r="C20319" s="21"/>
      <c r="E20319" s="21"/>
      <c r="G20319" s="20"/>
      <c r="I20319" s="20"/>
      <c r="O20319" s="20"/>
      <c r="P20319" s="20"/>
    </row>
    <row r="20320" spans="3:16" x14ac:dyDescent="0.35">
      <c r="C20320" s="21"/>
      <c r="E20320" s="21"/>
      <c r="G20320" s="20"/>
      <c r="I20320" s="20"/>
      <c r="O20320" s="20"/>
      <c r="P20320" s="20"/>
    </row>
    <row r="20321" spans="3:16" x14ac:dyDescent="0.35">
      <c r="C20321" s="21"/>
      <c r="E20321" s="21"/>
      <c r="G20321" s="20"/>
      <c r="I20321" s="20"/>
      <c r="O20321" s="20"/>
      <c r="P20321" s="20"/>
    </row>
    <row r="20322" spans="3:16" x14ac:dyDescent="0.35">
      <c r="C20322" s="21"/>
      <c r="E20322" s="21"/>
      <c r="G20322" s="20"/>
      <c r="I20322" s="20"/>
      <c r="O20322" s="20"/>
      <c r="P20322" s="20"/>
    </row>
    <row r="20323" spans="3:16" x14ac:dyDescent="0.35">
      <c r="C20323" s="21"/>
      <c r="E20323" s="21"/>
      <c r="G20323" s="20"/>
      <c r="I20323" s="20"/>
      <c r="O20323" s="20"/>
      <c r="P20323" s="20"/>
    </row>
    <row r="20324" spans="3:16" x14ac:dyDescent="0.35">
      <c r="C20324" s="21"/>
      <c r="E20324" s="21"/>
      <c r="G20324" s="20"/>
      <c r="I20324" s="20"/>
      <c r="O20324" s="20"/>
      <c r="P20324" s="20"/>
    </row>
    <row r="20325" spans="3:16" x14ac:dyDescent="0.35">
      <c r="C20325" s="21"/>
      <c r="E20325" s="21"/>
      <c r="G20325" s="20"/>
      <c r="I20325" s="20"/>
      <c r="O20325" s="20"/>
      <c r="P20325" s="20"/>
    </row>
    <row r="20326" spans="3:16" x14ac:dyDescent="0.35">
      <c r="C20326" s="21"/>
      <c r="E20326" s="21"/>
      <c r="G20326" s="20"/>
      <c r="I20326" s="20"/>
      <c r="O20326" s="20"/>
      <c r="P20326" s="20"/>
    </row>
    <row r="20327" spans="3:16" x14ac:dyDescent="0.35">
      <c r="C20327" s="21"/>
      <c r="E20327" s="21"/>
      <c r="G20327" s="20"/>
      <c r="I20327" s="20"/>
      <c r="O20327" s="20"/>
      <c r="P20327" s="20"/>
    </row>
    <row r="20328" spans="3:16" x14ac:dyDescent="0.35">
      <c r="C20328" s="21"/>
      <c r="E20328" s="21"/>
      <c r="G20328" s="20"/>
      <c r="I20328" s="20"/>
      <c r="O20328" s="20"/>
      <c r="P20328" s="20"/>
    </row>
    <row r="20329" spans="3:16" x14ac:dyDescent="0.35">
      <c r="C20329" s="21"/>
      <c r="E20329" s="21"/>
      <c r="G20329" s="20"/>
      <c r="I20329" s="20"/>
      <c r="O20329" s="20"/>
      <c r="P20329" s="20"/>
    </row>
    <row r="20330" spans="3:16" x14ac:dyDescent="0.35">
      <c r="C20330" s="21"/>
      <c r="E20330" s="21"/>
      <c r="G20330" s="20"/>
      <c r="I20330" s="20"/>
      <c r="O20330" s="20"/>
      <c r="P20330" s="20"/>
    </row>
    <row r="20331" spans="3:16" x14ac:dyDescent="0.35">
      <c r="C20331" s="21"/>
      <c r="E20331" s="21"/>
      <c r="G20331" s="20"/>
      <c r="I20331" s="20"/>
      <c r="O20331" s="20"/>
      <c r="P20331" s="20"/>
    </row>
    <row r="20332" spans="3:16" x14ac:dyDescent="0.35">
      <c r="C20332" s="21"/>
      <c r="E20332" s="21"/>
      <c r="G20332" s="20"/>
      <c r="I20332" s="20"/>
      <c r="O20332" s="20"/>
      <c r="P20332" s="20"/>
    </row>
    <row r="20333" spans="3:16" x14ac:dyDescent="0.35">
      <c r="C20333" s="21"/>
      <c r="E20333" s="21"/>
      <c r="G20333" s="20"/>
      <c r="I20333" s="20"/>
      <c r="O20333" s="20"/>
      <c r="P20333" s="20"/>
    </row>
    <row r="20334" spans="3:16" x14ac:dyDescent="0.35">
      <c r="C20334" s="21"/>
      <c r="E20334" s="21"/>
      <c r="G20334" s="20"/>
      <c r="I20334" s="20"/>
      <c r="O20334" s="20"/>
      <c r="P20334" s="20"/>
    </row>
    <row r="20335" spans="3:16" x14ac:dyDescent="0.35">
      <c r="C20335" s="21"/>
      <c r="E20335" s="21"/>
      <c r="G20335" s="20"/>
      <c r="I20335" s="20"/>
      <c r="O20335" s="20"/>
      <c r="P20335" s="20"/>
    </row>
    <row r="20336" spans="3:16" x14ac:dyDescent="0.35">
      <c r="C20336" s="21"/>
      <c r="E20336" s="21"/>
      <c r="G20336" s="20"/>
      <c r="I20336" s="20"/>
      <c r="O20336" s="20"/>
      <c r="P20336" s="20"/>
    </row>
    <row r="20337" spans="3:16" x14ac:dyDescent="0.35">
      <c r="C20337" s="21"/>
      <c r="E20337" s="21"/>
      <c r="G20337" s="20"/>
      <c r="I20337" s="20"/>
      <c r="O20337" s="20"/>
      <c r="P20337" s="20"/>
    </row>
    <row r="20338" spans="3:16" x14ac:dyDescent="0.35">
      <c r="C20338" s="21"/>
      <c r="E20338" s="21"/>
      <c r="G20338" s="20"/>
      <c r="I20338" s="20"/>
      <c r="O20338" s="20"/>
      <c r="P20338" s="20"/>
    </row>
    <row r="20339" spans="3:16" x14ac:dyDescent="0.35">
      <c r="C20339" s="21"/>
      <c r="E20339" s="21"/>
      <c r="G20339" s="20"/>
      <c r="I20339" s="20"/>
      <c r="O20339" s="20"/>
      <c r="P20339" s="20"/>
    </row>
    <row r="20340" spans="3:16" x14ac:dyDescent="0.35">
      <c r="C20340" s="21"/>
      <c r="E20340" s="21"/>
      <c r="G20340" s="20"/>
      <c r="I20340" s="20"/>
      <c r="O20340" s="20"/>
      <c r="P20340" s="20"/>
    </row>
    <row r="20341" spans="3:16" x14ac:dyDescent="0.35">
      <c r="C20341" s="21"/>
      <c r="E20341" s="21"/>
      <c r="G20341" s="20"/>
      <c r="I20341" s="20"/>
      <c r="O20341" s="20"/>
      <c r="P20341" s="20"/>
    </row>
    <row r="20342" spans="3:16" x14ac:dyDescent="0.35">
      <c r="C20342" s="21"/>
      <c r="E20342" s="21"/>
      <c r="G20342" s="20"/>
      <c r="I20342" s="20"/>
      <c r="O20342" s="20"/>
      <c r="P20342" s="20"/>
    </row>
    <row r="20343" spans="3:16" x14ac:dyDescent="0.35">
      <c r="C20343" s="21"/>
      <c r="E20343" s="21"/>
      <c r="G20343" s="20"/>
      <c r="I20343" s="20"/>
      <c r="O20343" s="20"/>
      <c r="P20343" s="20"/>
    </row>
    <row r="20344" spans="3:16" x14ac:dyDescent="0.35">
      <c r="C20344" s="21"/>
      <c r="E20344" s="21"/>
      <c r="G20344" s="20"/>
      <c r="I20344" s="20"/>
      <c r="O20344" s="20"/>
      <c r="P20344" s="20"/>
    </row>
    <row r="20345" spans="3:16" x14ac:dyDescent="0.35">
      <c r="C20345" s="21"/>
      <c r="E20345" s="21"/>
      <c r="G20345" s="20"/>
      <c r="I20345" s="20"/>
      <c r="O20345" s="20"/>
      <c r="P20345" s="20"/>
    </row>
    <row r="20346" spans="3:16" x14ac:dyDescent="0.35">
      <c r="C20346" s="21"/>
      <c r="E20346" s="21"/>
      <c r="G20346" s="20"/>
      <c r="I20346" s="20"/>
      <c r="O20346" s="20"/>
      <c r="P20346" s="20"/>
    </row>
    <row r="20347" spans="3:16" x14ac:dyDescent="0.35">
      <c r="C20347" s="21"/>
      <c r="E20347" s="21"/>
      <c r="G20347" s="20"/>
      <c r="I20347" s="20"/>
      <c r="O20347" s="20"/>
      <c r="P20347" s="20"/>
    </row>
    <row r="20348" spans="3:16" x14ac:dyDescent="0.35">
      <c r="C20348" s="21"/>
      <c r="E20348" s="21"/>
      <c r="G20348" s="20"/>
      <c r="I20348" s="20"/>
      <c r="O20348" s="20"/>
      <c r="P20348" s="20"/>
    </row>
    <row r="20349" spans="3:16" x14ac:dyDescent="0.35">
      <c r="C20349" s="21"/>
      <c r="E20349" s="21"/>
      <c r="G20349" s="20"/>
      <c r="I20349" s="20"/>
      <c r="O20349" s="20"/>
      <c r="P20349" s="20"/>
    </row>
    <row r="20350" spans="3:16" x14ac:dyDescent="0.35">
      <c r="C20350" s="21"/>
      <c r="E20350" s="21"/>
      <c r="G20350" s="20"/>
      <c r="I20350" s="20"/>
      <c r="O20350" s="20"/>
      <c r="P20350" s="20"/>
    </row>
    <row r="20351" spans="3:16" x14ac:dyDescent="0.35">
      <c r="C20351" s="21"/>
      <c r="E20351" s="21"/>
      <c r="G20351" s="20"/>
      <c r="I20351" s="20"/>
      <c r="O20351" s="20"/>
      <c r="P20351" s="20"/>
    </row>
    <row r="20352" spans="3:16" x14ac:dyDescent="0.35">
      <c r="C20352" s="21"/>
      <c r="E20352" s="21"/>
      <c r="G20352" s="20"/>
      <c r="I20352" s="20"/>
      <c r="O20352" s="20"/>
      <c r="P20352" s="20"/>
    </row>
    <row r="20353" spans="3:16" x14ac:dyDescent="0.35">
      <c r="C20353" s="21"/>
      <c r="E20353" s="21"/>
      <c r="G20353" s="20"/>
      <c r="I20353" s="20"/>
      <c r="O20353" s="20"/>
      <c r="P20353" s="20"/>
    </row>
    <row r="20354" spans="3:16" x14ac:dyDescent="0.35">
      <c r="C20354" s="21"/>
      <c r="E20354" s="21"/>
      <c r="G20354" s="20"/>
      <c r="I20354" s="20"/>
      <c r="O20354" s="20"/>
      <c r="P20354" s="20"/>
    </row>
    <row r="20355" spans="3:16" x14ac:dyDescent="0.35">
      <c r="C20355" s="21"/>
      <c r="E20355" s="21"/>
      <c r="G20355" s="20"/>
      <c r="I20355" s="20"/>
      <c r="O20355" s="20"/>
      <c r="P20355" s="20"/>
    </row>
    <row r="20356" spans="3:16" x14ac:dyDescent="0.35">
      <c r="C20356" s="21"/>
      <c r="E20356" s="21"/>
      <c r="G20356" s="20"/>
      <c r="I20356" s="20"/>
      <c r="O20356" s="20"/>
      <c r="P20356" s="20"/>
    </row>
    <row r="20357" spans="3:16" x14ac:dyDescent="0.35">
      <c r="C20357" s="21"/>
      <c r="E20357" s="21"/>
      <c r="G20357" s="20"/>
      <c r="I20357" s="20"/>
      <c r="O20357" s="20"/>
      <c r="P20357" s="20"/>
    </row>
    <row r="20358" spans="3:16" x14ac:dyDescent="0.35">
      <c r="C20358" s="21"/>
      <c r="E20358" s="21"/>
      <c r="G20358" s="20"/>
      <c r="I20358" s="20"/>
      <c r="O20358" s="20"/>
      <c r="P20358" s="20"/>
    </row>
    <row r="20359" spans="3:16" x14ac:dyDescent="0.35">
      <c r="C20359" s="21"/>
      <c r="E20359" s="21"/>
      <c r="G20359" s="20"/>
      <c r="I20359" s="20"/>
      <c r="O20359" s="20"/>
      <c r="P20359" s="20"/>
    </row>
    <row r="20360" spans="3:16" x14ac:dyDescent="0.35">
      <c r="C20360" s="21"/>
      <c r="E20360" s="21"/>
      <c r="G20360" s="20"/>
      <c r="I20360" s="20"/>
      <c r="O20360" s="20"/>
      <c r="P20360" s="20"/>
    </row>
    <row r="20361" spans="3:16" x14ac:dyDescent="0.35">
      <c r="C20361" s="21"/>
      <c r="E20361" s="21"/>
      <c r="G20361" s="20"/>
      <c r="I20361" s="20"/>
      <c r="O20361" s="20"/>
      <c r="P20361" s="20"/>
    </row>
    <row r="20362" spans="3:16" x14ac:dyDescent="0.35">
      <c r="C20362" s="21"/>
      <c r="E20362" s="21"/>
      <c r="G20362" s="20"/>
      <c r="I20362" s="20"/>
      <c r="O20362" s="20"/>
      <c r="P20362" s="20"/>
    </row>
    <row r="20363" spans="3:16" x14ac:dyDescent="0.35">
      <c r="C20363" s="21"/>
      <c r="E20363" s="21"/>
      <c r="G20363" s="20"/>
      <c r="I20363" s="20"/>
      <c r="O20363" s="20"/>
      <c r="P20363" s="20"/>
    </row>
    <row r="20364" spans="3:16" x14ac:dyDescent="0.35">
      <c r="C20364" s="21"/>
      <c r="E20364" s="21"/>
      <c r="G20364" s="20"/>
      <c r="I20364" s="20"/>
      <c r="O20364" s="20"/>
      <c r="P20364" s="20"/>
    </row>
    <row r="20365" spans="3:16" x14ac:dyDescent="0.35">
      <c r="C20365" s="21"/>
      <c r="E20365" s="21"/>
      <c r="G20365" s="20"/>
      <c r="I20365" s="20"/>
      <c r="O20365" s="20"/>
      <c r="P20365" s="20"/>
    </row>
    <row r="20366" spans="3:16" x14ac:dyDescent="0.35">
      <c r="C20366" s="21"/>
      <c r="E20366" s="21"/>
      <c r="G20366" s="20"/>
      <c r="I20366" s="20"/>
      <c r="O20366" s="20"/>
      <c r="P20366" s="20"/>
    </row>
    <row r="20367" spans="3:16" x14ac:dyDescent="0.35">
      <c r="C20367" s="21"/>
      <c r="E20367" s="21"/>
      <c r="G20367" s="20"/>
      <c r="I20367" s="20"/>
      <c r="O20367" s="20"/>
      <c r="P20367" s="20"/>
    </row>
    <row r="20368" spans="3:16" x14ac:dyDescent="0.35">
      <c r="C20368" s="21"/>
      <c r="E20368" s="21"/>
      <c r="G20368" s="20"/>
      <c r="I20368" s="20"/>
      <c r="O20368" s="20"/>
      <c r="P20368" s="20"/>
    </row>
    <row r="20369" spans="3:16" x14ac:dyDescent="0.35">
      <c r="C20369" s="21"/>
      <c r="E20369" s="21"/>
      <c r="G20369" s="20"/>
      <c r="I20369" s="20"/>
      <c r="O20369" s="20"/>
      <c r="P20369" s="20"/>
    </row>
    <row r="20370" spans="3:16" x14ac:dyDescent="0.35">
      <c r="C20370" s="21"/>
      <c r="E20370" s="21"/>
      <c r="G20370" s="20"/>
      <c r="I20370" s="20"/>
      <c r="O20370" s="20"/>
      <c r="P20370" s="20"/>
    </row>
    <row r="20371" spans="3:16" x14ac:dyDescent="0.35">
      <c r="C20371" s="21"/>
      <c r="E20371" s="21"/>
      <c r="G20371" s="20"/>
      <c r="I20371" s="20"/>
      <c r="O20371" s="20"/>
      <c r="P20371" s="20"/>
    </row>
    <row r="20372" spans="3:16" x14ac:dyDescent="0.35">
      <c r="C20372" s="21"/>
      <c r="E20372" s="21"/>
      <c r="G20372" s="20"/>
      <c r="I20372" s="20"/>
      <c r="O20372" s="20"/>
      <c r="P20372" s="20"/>
    </row>
    <row r="20373" spans="3:16" x14ac:dyDescent="0.35">
      <c r="C20373" s="21"/>
      <c r="E20373" s="21"/>
      <c r="G20373" s="20"/>
      <c r="I20373" s="20"/>
      <c r="O20373" s="20"/>
      <c r="P20373" s="20"/>
    </row>
    <row r="20374" spans="3:16" x14ac:dyDescent="0.35">
      <c r="C20374" s="21"/>
      <c r="E20374" s="21"/>
      <c r="G20374" s="20"/>
      <c r="I20374" s="20"/>
      <c r="O20374" s="20"/>
      <c r="P20374" s="20"/>
    </row>
    <row r="20375" spans="3:16" x14ac:dyDescent="0.35">
      <c r="C20375" s="21"/>
      <c r="E20375" s="21"/>
      <c r="G20375" s="20"/>
      <c r="I20375" s="20"/>
      <c r="O20375" s="20"/>
      <c r="P20375" s="20"/>
    </row>
    <row r="20376" spans="3:16" x14ac:dyDescent="0.35">
      <c r="C20376" s="21"/>
      <c r="E20376" s="21"/>
      <c r="G20376" s="20"/>
      <c r="I20376" s="20"/>
      <c r="O20376" s="20"/>
      <c r="P20376" s="20"/>
    </row>
    <row r="20377" spans="3:16" x14ac:dyDescent="0.35">
      <c r="C20377" s="21"/>
      <c r="E20377" s="21"/>
      <c r="G20377" s="20"/>
      <c r="I20377" s="20"/>
      <c r="O20377" s="20"/>
      <c r="P20377" s="20"/>
    </row>
    <row r="20378" spans="3:16" x14ac:dyDescent="0.35">
      <c r="C20378" s="21"/>
      <c r="E20378" s="21"/>
      <c r="G20378" s="20"/>
      <c r="I20378" s="20"/>
      <c r="O20378" s="20"/>
      <c r="P20378" s="20"/>
    </row>
    <row r="20379" spans="3:16" x14ac:dyDescent="0.35">
      <c r="C20379" s="21"/>
      <c r="E20379" s="21"/>
      <c r="G20379" s="20"/>
      <c r="I20379" s="20"/>
      <c r="O20379" s="20"/>
      <c r="P20379" s="20"/>
    </row>
    <row r="20380" spans="3:16" x14ac:dyDescent="0.35">
      <c r="C20380" s="21"/>
      <c r="E20380" s="21"/>
      <c r="G20380" s="20"/>
      <c r="I20380" s="20"/>
      <c r="O20380" s="20"/>
      <c r="P20380" s="20"/>
    </row>
    <row r="20381" spans="3:16" x14ac:dyDescent="0.35">
      <c r="C20381" s="21"/>
      <c r="E20381" s="21"/>
      <c r="G20381" s="20"/>
      <c r="I20381" s="20"/>
      <c r="O20381" s="20"/>
      <c r="P20381" s="20"/>
    </row>
    <row r="20382" spans="3:16" x14ac:dyDescent="0.35">
      <c r="C20382" s="21"/>
      <c r="E20382" s="21"/>
      <c r="G20382" s="20"/>
      <c r="I20382" s="20"/>
      <c r="O20382" s="20"/>
      <c r="P20382" s="20"/>
    </row>
    <row r="20383" spans="3:16" x14ac:dyDescent="0.35">
      <c r="C20383" s="21"/>
      <c r="E20383" s="21"/>
      <c r="G20383" s="20"/>
      <c r="I20383" s="20"/>
      <c r="O20383" s="20"/>
      <c r="P20383" s="20"/>
    </row>
    <row r="20384" spans="3:16" x14ac:dyDescent="0.35">
      <c r="C20384" s="21"/>
      <c r="E20384" s="21"/>
      <c r="G20384" s="20"/>
      <c r="I20384" s="20"/>
      <c r="O20384" s="20"/>
      <c r="P20384" s="20"/>
    </row>
    <row r="20385" spans="3:16" x14ac:dyDescent="0.35">
      <c r="C20385" s="21"/>
      <c r="E20385" s="21"/>
      <c r="G20385" s="20"/>
      <c r="I20385" s="20"/>
      <c r="O20385" s="20"/>
      <c r="P20385" s="20"/>
    </row>
    <row r="20386" spans="3:16" x14ac:dyDescent="0.35">
      <c r="C20386" s="21"/>
      <c r="E20386" s="21"/>
      <c r="G20386" s="20"/>
      <c r="I20386" s="20"/>
      <c r="O20386" s="20"/>
      <c r="P20386" s="20"/>
    </row>
    <row r="20387" spans="3:16" x14ac:dyDescent="0.35">
      <c r="C20387" s="21"/>
      <c r="E20387" s="21"/>
      <c r="G20387" s="20"/>
      <c r="I20387" s="20"/>
      <c r="O20387" s="20"/>
      <c r="P20387" s="20"/>
    </row>
    <row r="20388" spans="3:16" x14ac:dyDescent="0.35">
      <c r="C20388" s="21"/>
      <c r="E20388" s="21"/>
      <c r="G20388" s="20"/>
      <c r="I20388" s="20"/>
      <c r="O20388" s="20"/>
      <c r="P20388" s="20"/>
    </row>
    <row r="20389" spans="3:16" x14ac:dyDescent="0.35">
      <c r="C20389" s="21"/>
      <c r="E20389" s="21"/>
      <c r="G20389" s="20"/>
      <c r="I20389" s="20"/>
      <c r="O20389" s="20"/>
      <c r="P20389" s="20"/>
    </row>
    <row r="20390" spans="3:16" x14ac:dyDescent="0.35">
      <c r="C20390" s="21"/>
      <c r="E20390" s="21"/>
      <c r="G20390" s="20"/>
      <c r="I20390" s="20"/>
      <c r="O20390" s="20"/>
      <c r="P20390" s="20"/>
    </row>
    <row r="20391" spans="3:16" x14ac:dyDescent="0.35">
      <c r="C20391" s="21"/>
      <c r="E20391" s="21"/>
      <c r="G20391" s="20"/>
      <c r="I20391" s="20"/>
      <c r="O20391" s="20"/>
      <c r="P20391" s="20"/>
    </row>
    <row r="20392" spans="3:16" x14ac:dyDescent="0.35">
      <c r="C20392" s="21"/>
      <c r="E20392" s="21"/>
      <c r="G20392" s="20"/>
      <c r="I20392" s="20"/>
      <c r="O20392" s="20"/>
      <c r="P20392" s="20"/>
    </row>
    <row r="20393" spans="3:16" x14ac:dyDescent="0.35">
      <c r="C20393" s="21"/>
      <c r="E20393" s="21"/>
      <c r="G20393" s="20"/>
      <c r="I20393" s="20"/>
      <c r="O20393" s="20"/>
      <c r="P20393" s="20"/>
    </row>
    <row r="20394" spans="3:16" x14ac:dyDescent="0.35">
      <c r="C20394" s="21"/>
      <c r="E20394" s="21"/>
      <c r="G20394" s="20"/>
      <c r="I20394" s="20"/>
      <c r="O20394" s="20"/>
      <c r="P20394" s="20"/>
    </row>
    <row r="20395" spans="3:16" x14ac:dyDescent="0.35">
      <c r="C20395" s="21"/>
      <c r="E20395" s="21"/>
      <c r="G20395" s="20"/>
      <c r="I20395" s="20"/>
      <c r="O20395" s="20"/>
      <c r="P20395" s="20"/>
    </row>
    <row r="20396" spans="3:16" x14ac:dyDescent="0.35">
      <c r="C20396" s="21"/>
      <c r="E20396" s="21"/>
      <c r="G20396" s="20"/>
      <c r="I20396" s="20"/>
      <c r="O20396" s="20"/>
      <c r="P20396" s="20"/>
    </row>
    <row r="20397" spans="3:16" x14ac:dyDescent="0.35">
      <c r="C20397" s="21"/>
      <c r="E20397" s="21"/>
      <c r="G20397" s="20"/>
      <c r="I20397" s="20"/>
      <c r="O20397" s="20"/>
      <c r="P20397" s="20"/>
    </row>
    <row r="20398" spans="3:16" x14ac:dyDescent="0.35">
      <c r="C20398" s="21"/>
      <c r="E20398" s="21"/>
      <c r="G20398" s="20"/>
      <c r="I20398" s="20"/>
      <c r="O20398" s="20"/>
      <c r="P20398" s="20"/>
    </row>
    <row r="20399" spans="3:16" x14ac:dyDescent="0.35">
      <c r="C20399" s="21"/>
      <c r="E20399" s="21"/>
      <c r="G20399" s="20"/>
      <c r="I20399" s="20"/>
      <c r="O20399" s="20"/>
      <c r="P20399" s="20"/>
    </row>
    <row r="20400" spans="3:16" x14ac:dyDescent="0.35">
      <c r="C20400" s="21"/>
      <c r="E20400" s="21"/>
      <c r="G20400" s="20"/>
      <c r="I20400" s="20"/>
      <c r="O20400" s="20"/>
      <c r="P20400" s="20"/>
    </row>
    <row r="20401" spans="3:16" x14ac:dyDescent="0.35">
      <c r="C20401" s="21"/>
      <c r="E20401" s="21"/>
      <c r="G20401" s="20"/>
      <c r="I20401" s="20"/>
      <c r="O20401" s="20"/>
      <c r="P20401" s="20"/>
    </row>
    <row r="20402" spans="3:16" x14ac:dyDescent="0.35">
      <c r="C20402" s="21"/>
      <c r="E20402" s="21"/>
      <c r="G20402" s="20"/>
      <c r="I20402" s="20"/>
      <c r="O20402" s="20"/>
      <c r="P20402" s="20"/>
    </row>
    <row r="20403" spans="3:16" x14ac:dyDescent="0.35">
      <c r="C20403" s="21"/>
      <c r="E20403" s="21"/>
      <c r="G20403" s="20"/>
      <c r="I20403" s="20"/>
      <c r="O20403" s="20"/>
      <c r="P20403" s="20"/>
    </row>
    <row r="20404" spans="3:16" x14ac:dyDescent="0.35">
      <c r="C20404" s="21"/>
      <c r="E20404" s="21"/>
      <c r="G20404" s="20"/>
      <c r="I20404" s="20"/>
      <c r="O20404" s="20"/>
      <c r="P20404" s="20"/>
    </row>
    <row r="20405" spans="3:16" x14ac:dyDescent="0.35">
      <c r="C20405" s="21"/>
      <c r="E20405" s="21"/>
      <c r="G20405" s="20"/>
      <c r="I20405" s="20"/>
      <c r="O20405" s="20"/>
      <c r="P20405" s="20"/>
    </row>
    <row r="20406" spans="3:16" x14ac:dyDescent="0.35">
      <c r="C20406" s="21"/>
      <c r="E20406" s="21"/>
      <c r="G20406" s="20"/>
      <c r="I20406" s="20"/>
      <c r="O20406" s="20"/>
      <c r="P20406" s="20"/>
    </row>
    <row r="20407" spans="3:16" x14ac:dyDescent="0.35">
      <c r="C20407" s="21"/>
      <c r="E20407" s="21"/>
      <c r="G20407" s="20"/>
      <c r="I20407" s="20"/>
      <c r="O20407" s="20"/>
      <c r="P20407" s="20"/>
    </row>
    <row r="20408" spans="3:16" x14ac:dyDescent="0.35">
      <c r="C20408" s="21"/>
      <c r="E20408" s="21"/>
      <c r="G20408" s="20"/>
      <c r="I20408" s="20"/>
      <c r="O20408" s="20"/>
      <c r="P20408" s="20"/>
    </row>
    <row r="20409" spans="3:16" x14ac:dyDescent="0.35">
      <c r="C20409" s="21"/>
      <c r="E20409" s="21"/>
      <c r="G20409" s="20"/>
      <c r="I20409" s="20"/>
      <c r="O20409" s="20"/>
      <c r="P20409" s="20"/>
    </row>
    <row r="20410" spans="3:16" x14ac:dyDescent="0.35">
      <c r="C20410" s="21"/>
      <c r="E20410" s="21"/>
      <c r="G20410" s="20"/>
      <c r="I20410" s="20"/>
      <c r="O20410" s="20"/>
      <c r="P20410" s="20"/>
    </row>
    <row r="20411" spans="3:16" x14ac:dyDescent="0.35">
      <c r="C20411" s="21"/>
      <c r="E20411" s="21"/>
      <c r="G20411" s="20"/>
      <c r="I20411" s="20"/>
      <c r="O20411" s="20"/>
      <c r="P20411" s="20"/>
    </row>
    <row r="20412" spans="3:16" x14ac:dyDescent="0.35">
      <c r="C20412" s="21"/>
      <c r="E20412" s="21"/>
      <c r="G20412" s="20"/>
      <c r="I20412" s="20"/>
      <c r="O20412" s="20"/>
      <c r="P20412" s="20"/>
    </row>
    <row r="20413" spans="3:16" x14ac:dyDescent="0.35">
      <c r="C20413" s="21"/>
      <c r="E20413" s="21"/>
      <c r="G20413" s="20"/>
      <c r="I20413" s="20"/>
      <c r="O20413" s="20"/>
      <c r="P20413" s="20"/>
    </row>
    <row r="20414" spans="3:16" x14ac:dyDescent="0.35">
      <c r="C20414" s="21"/>
      <c r="E20414" s="21"/>
      <c r="G20414" s="20"/>
      <c r="I20414" s="20"/>
      <c r="O20414" s="20"/>
      <c r="P20414" s="20"/>
    </row>
    <row r="20415" spans="3:16" x14ac:dyDescent="0.35">
      <c r="C20415" s="21"/>
      <c r="E20415" s="21"/>
      <c r="G20415" s="20"/>
      <c r="I20415" s="20"/>
      <c r="O20415" s="20"/>
      <c r="P20415" s="20"/>
    </row>
    <row r="20416" spans="3:16" x14ac:dyDescent="0.35">
      <c r="C20416" s="21"/>
      <c r="E20416" s="21"/>
      <c r="G20416" s="20"/>
      <c r="I20416" s="20"/>
      <c r="O20416" s="20"/>
      <c r="P20416" s="20"/>
    </row>
    <row r="20417" spans="3:16" x14ac:dyDescent="0.35">
      <c r="C20417" s="21"/>
      <c r="E20417" s="21"/>
      <c r="G20417" s="20"/>
      <c r="I20417" s="20"/>
      <c r="O20417" s="20"/>
      <c r="P20417" s="20"/>
    </row>
    <row r="20418" spans="3:16" x14ac:dyDescent="0.35">
      <c r="C20418" s="21"/>
      <c r="E20418" s="21"/>
      <c r="G20418" s="20"/>
      <c r="I20418" s="20"/>
      <c r="O20418" s="20"/>
      <c r="P20418" s="20"/>
    </row>
    <row r="20419" spans="3:16" x14ac:dyDescent="0.35">
      <c r="C20419" s="21"/>
      <c r="E20419" s="21"/>
      <c r="G20419" s="20"/>
      <c r="I20419" s="20"/>
      <c r="O20419" s="20"/>
      <c r="P20419" s="20"/>
    </row>
    <row r="20420" spans="3:16" x14ac:dyDescent="0.35">
      <c r="C20420" s="21"/>
      <c r="E20420" s="21"/>
      <c r="G20420" s="20"/>
      <c r="I20420" s="20"/>
      <c r="O20420" s="20"/>
      <c r="P20420" s="20"/>
    </row>
    <row r="20421" spans="3:16" x14ac:dyDescent="0.35">
      <c r="C20421" s="21"/>
      <c r="E20421" s="21"/>
      <c r="G20421" s="20"/>
      <c r="I20421" s="20"/>
      <c r="O20421" s="20"/>
      <c r="P20421" s="20"/>
    </row>
    <row r="20422" spans="3:16" x14ac:dyDescent="0.35">
      <c r="C20422" s="21"/>
      <c r="E20422" s="21"/>
      <c r="G20422" s="20"/>
      <c r="I20422" s="20"/>
      <c r="O20422" s="20"/>
      <c r="P20422" s="20"/>
    </row>
    <row r="20423" spans="3:16" x14ac:dyDescent="0.35">
      <c r="C20423" s="21"/>
      <c r="E20423" s="21"/>
      <c r="G20423" s="20"/>
      <c r="I20423" s="20"/>
      <c r="O20423" s="20"/>
      <c r="P20423" s="20"/>
    </row>
    <row r="20424" spans="3:16" x14ac:dyDescent="0.35">
      <c r="C20424" s="21"/>
      <c r="E20424" s="21"/>
      <c r="G20424" s="20"/>
      <c r="I20424" s="20"/>
      <c r="O20424" s="20"/>
      <c r="P20424" s="20"/>
    </row>
    <row r="20425" spans="3:16" x14ac:dyDescent="0.35">
      <c r="C20425" s="21"/>
      <c r="E20425" s="21"/>
      <c r="G20425" s="20"/>
      <c r="I20425" s="20"/>
      <c r="O20425" s="20"/>
      <c r="P20425" s="20"/>
    </row>
    <row r="20426" spans="3:16" x14ac:dyDescent="0.35">
      <c r="C20426" s="21"/>
      <c r="E20426" s="21"/>
      <c r="G20426" s="20"/>
      <c r="I20426" s="20"/>
      <c r="O20426" s="20"/>
      <c r="P20426" s="20"/>
    </row>
    <row r="20427" spans="3:16" x14ac:dyDescent="0.35">
      <c r="C20427" s="21"/>
      <c r="E20427" s="21"/>
      <c r="G20427" s="20"/>
      <c r="I20427" s="20"/>
      <c r="O20427" s="20"/>
      <c r="P20427" s="20"/>
    </row>
    <row r="20428" spans="3:16" x14ac:dyDescent="0.35">
      <c r="C20428" s="21"/>
      <c r="E20428" s="21"/>
      <c r="G20428" s="20"/>
      <c r="I20428" s="20"/>
      <c r="O20428" s="20"/>
      <c r="P20428" s="20"/>
    </row>
    <row r="20429" spans="3:16" x14ac:dyDescent="0.35">
      <c r="C20429" s="21"/>
      <c r="E20429" s="21"/>
      <c r="G20429" s="20"/>
      <c r="I20429" s="20"/>
      <c r="O20429" s="20"/>
      <c r="P20429" s="20"/>
    </row>
    <row r="20430" spans="3:16" x14ac:dyDescent="0.35">
      <c r="C20430" s="21"/>
      <c r="E20430" s="21"/>
      <c r="G20430" s="20"/>
      <c r="I20430" s="20"/>
      <c r="O20430" s="20"/>
      <c r="P20430" s="20"/>
    </row>
    <row r="20431" spans="3:16" x14ac:dyDescent="0.35">
      <c r="C20431" s="21"/>
      <c r="E20431" s="21"/>
      <c r="G20431" s="20"/>
      <c r="I20431" s="20"/>
      <c r="O20431" s="20"/>
      <c r="P20431" s="20"/>
    </row>
    <row r="20432" spans="3:16" x14ac:dyDescent="0.35">
      <c r="C20432" s="21"/>
      <c r="E20432" s="21"/>
      <c r="G20432" s="20"/>
      <c r="I20432" s="20"/>
      <c r="O20432" s="20"/>
      <c r="P20432" s="20"/>
    </row>
    <row r="20433" spans="3:16" x14ac:dyDescent="0.35">
      <c r="C20433" s="21"/>
      <c r="E20433" s="21"/>
      <c r="G20433" s="20"/>
      <c r="I20433" s="20"/>
      <c r="O20433" s="20"/>
      <c r="P20433" s="20"/>
    </row>
    <row r="20434" spans="3:16" x14ac:dyDescent="0.35">
      <c r="C20434" s="21"/>
      <c r="E20434" s="21"/>
      <c r="G20434" s="20"/>
      <c r="I20434" s="20"/>
      <c r="O20434" s="20"/>
      <c r="P20434" s="20"/>
    </row>
    <row r="20435" spans="3:16" x14ac:dyDescent="0.35">
      <c r="C20435" s="21"/>
      <c r="E20435" s="21"/>
      <c r="G20435" s="20"/>
      <c r="I20435" s="20"/>
      <c r="O20435" s="20"/>
      <c r="P20435" s="20"/>
    </row>
    <row r="20436" spans="3:16" x14ac:dyDescent="0.35">
      <c r="C20436" s="21"/>
      <c r="E20436" s="21"/>
      <c r="G20436" s="20"/>
      <c r="I20436" s="20"/>
      <c r="O20436" s="20"/>
      <c r="P20436" s="20"/>
    </row>
    <row r="20437" spans="3:16" x14ac:dyDescent="0.35">
      <c r="C20437" s="21"/>
      <c r="E20437" s="21"/>
      <c r="G20437" s="20"/>
      <c r="I20437" s="20"/>
      <c r="O20437" s="20"/>
      <c r="P20437" s="20"/>
    </row>
    <row r="20438" spans="3:16" x14ac:dyDescent="0.35">
      <c r="C20438" s="21"/>
      <c r="E20438" s="21"/>
      <c r="G20438" s="20"/>
      <c r="I20438" s="20"/>
      <c r="O20438" s="20"/>
      <c r="P20438" s="20"/>
    </row>
    <row r="20439" spans="3:16" x14ac:dyDescent="0.35">
      <c r="C20439" s="21"/>
      <c r="E20439" s="21"/>
      <c r="G20439" s="20"/>
      <c r="I20439" s="20"/>
      <c r="O20439" s="20"/>
      <c r="P20439" s="20"/>
    </row>
    <row r="20440" spans="3:16" x14ac:dyDescent="0.35">
      <c r="C20440" s="21"/>
      <c r="E20440" s="21"/>
      <c r="G20440" s="20"/>
      <c r="I20440" s="20"/>
      <c r="O20440" s="20"/>
      <c r="P20440" s="20"/>
    </row>
    <row r="20441" spans="3:16" x14ac:dyDescent="0.35">
      <c r="C20441" s="21"/>
      <c r="E20441" s="21"/>
      <c r="G20441" s="20"/>
      <c r="I20441" s="20"/>
      <c r="O20441" s="20"/>
      <c r="P20441" s="20"/>
    </row>
    <row r="20442" spans="3:16" x14ac:dyDescent="0.35">
      <c r="C20442" s="21"/>
      <c r="E20442" s="21"/>
      <c r="G20442" s="20"/>
      <c r="I20442" s="20"/>
      <c r="O20442" s="20"/>
      <c r="P20442" s="20"/>
    </row>
    <row r="20443" spans="3:16" x14ac:dyDescent="0.35">
      <c r="C20443" s="21"/>
      <c r="E20443" s="21"/>
      <c r="G20443" s="20"/>
      <c r="I20443" s="20"/>
      <c r="O20443" s="20"/>
      <c r="P20443" s="20"/>
    </row>
    <row r="20444" spans="3:16" x14ac:dyDescent="0.35">
      <c r="C20444" s="21"/>
      <c r="E20444" s="21"/>
      <c r="G20444" s="20"/>
      <c r="I20444" s="20"/>
      <c r="O20444" s="20"/>
      <c r="P20444" s="20"/>
    </row>
    <row r="20445" spans="3:16" x14ac:dyDescent="0.35">
      <c r="C20445" s="21"/>
      <c r="E20445" s="21"/>
      <c r="G20445" s="20"/>
      <c r="I20445" s="20"/>
      <c r="O20445" s="20"/>
      <c r="P20445" s="20"/>
    </row>
    <row r="20446" spans="3:16" x14ac:dyDescent="0.35">
      <c r="C20446" s="21"/>
      <c r="E20446" s="21"/>
      <c r="G20446" s="20"/>
      <c r="I20446" s="20"/>
      <c r="O20446" s="20"/>
      <c r="P20446" s="20"/>
    </row>
    <row r="20447" spans="3:16" x14ac:dyDescent="0.35">
      <c r="C20447" s="21"/>
      <c r="E20447" s="21"/>
      <c r="G20447" s="20"/>
      <c r="I20447" s="20"/>
      <c r="O20447" s="20"/>
      <c r="P20447" s="20"/>
    </row>
    <row r="20448" spans="3:16" x14ac:dyDescent="0.35">
      <c r="C20448" s="21"/>
      <c r="E20448" s="21"/>
      <c r="G20448" s="20"/>
      <c r="I20448" s="20"/>
      <c r="O20448" s="20"/>
      <c r="P20448" s="20"/>
    </row>
    <row r="20449" spans="3:16" x14ac:dyDescent="0.35">
      <c r="C20449" s="21"/>
      <c r="E20449" s="21"/>
      <c r="G20449" s="20"/>
      <c r="I20449" s="20"/>
      <c r="O20449" s="20"/>
      <c r="P20449" s="20"/>
    </row>
    <row r="20450" spans="3:16" x14ac:dyDescent="0.35">
      <c r="C20450" s="21"/>
      <c r="E20450" s="21"/>
      <c r="G20450" s="20"/>
      <c r="I20450" s="20"/>
      <c r="O20450" s="20"/>
      <c r="P20450" s="20"/>
    </row>
    <row r="20451" spans="3:16" x14ac:dyDescent="0.35">
      <c r="C20451" s="21"/>
      <c r="E20451" s="21"/>
      <c r="G20451" s="20"/>
      <c r="I20451" s="20"/>
      <c r="O20451" s="20"/>
      <c r="P20451" s="20"/>
    </row>
    <row r="20452" spans="3:16" x14ac:dyDescent="0.35">
      <c r="C20452" s="21"/>
      <c r="E20452" s="21"/>
      <c r="G20452" s="20"/>
      <c r="I20452" s="20"/>
      <c r="O20452" s="20"/>
      <c r="P20452" s="20"/>
    </row>
    <row r="20453" spans="3:16" x14ac:dyDescent="0.35">
      <c r="C20453" s="21"/>
      <c r="E20453" s="21"/>
      <c r="G20453" s="20"/>
      <c r="I20453" s="20"/>
      <c r="O20453" s="20"/>
      <c r="P20453" s="20"/>
    </row>
    <row r="20454" spans="3:16" x14ac:dyDescent="0.35">
      <c r="C20454" s="21"/>
      <c r="E20454" s="21"/>
      <c r="G20454" s="20"/>
      <c r="I20454" s="20"/>
      <c r="O20454" s="20"/>
      <c r="P20454" s="20"/>
    </row>
    <row r="20455" spans="3:16" x14ac:dyDescent="0.35">
      <c r="C20455" s="21"/>
      <c r="E20455" s="21"/>
      <c r="G20455" s="20"/>
      <c r="I20455" s="20"/>
      <c r="O20455" s="20"/>
      <c r="P20455" s="20"/>
    </row>
    <row r="20456" spans="3:16" x14ac:dyDescent="0.35">
      <c r="C20456" s="21"/>
      <c r="E20456" s="21"/>
      <c r="G20456" s="20"/>
      <c r="I20456" s="20"/>
      <c r="O20456" s="20"/>
      <c r="P20456" s="20"/>
    </row>
    <row r="20457" spans="3:16" x14ac:dyDescent="0.35">
      <c r="C20457" s="21"/>
      <c r="E20457" s="21"/>
      <c r="G20457" s="20"/>
      <c r="I20457" s="20"/>
      <c r="O20457" s="20"/>
      <c r="P20457" s="20"/>
    </row>
    <row r="20458" spans="3:16" x14ac:dyDescent="0.35">
      <c r="C20458" s="21"/>
      <c r="E20458" s="21"/>
      <c r="G20458" s="20"/>
      <c r="I20458" s="20"/>
      <c r="O20458" s="20"/>
      <c r="P20458" s="20"/>
    </row>
    <row r="20459" spans="3:16" x14ac:dyDescent="0.35">
      <c r="C20459" s="21"/>
      <c r="E20459" s="21"/>
      <c r="G20459" s="20"/>
      <c r="I20459" s="20"/>
      <c r="O20459" s="20"/>
      <c r="P20459" s="20"/>
    </row>
    <row r="20460" spans="3:16" x14ac:dyDescent="0.35">
      <c r="C20460" s="21"/>
      <c r="E20460" s="21"/>
      <c r="G20460" s="20"/>
      <c r="I20460" s="20"/>
      <c r="O20460" s="20"/>
      <c r="P20460" s="20"/>
    </row>
    <row r="20461" spans="3:16" x14ac:dyDescent="0.35">
      <c r="C20461" s="21"/>
      <c r="E20461" s="21"/>
      <c r="G20461" s="20"/>
      <c r="I20461" s="20"/>
      <c r="O20461" s="20"/>
      <c r="P20461" s="20"/>
    </row>
    <row r="20462" spans="3:16" x14ac:dyDescent="0.35">
      <c r="C20462" s="21"/>
      <c r="E20462" s="21"/>
      <c r="G20462" s="20"/>
      <c r="I20462" s="20"/>
      <c r="O20462" s="20"/>
      <c r="P20462" s="20"/>
    </row>
    <row r="20463" spans="3:16" x14ac:dyDescent="0.35">
      <c r="C20463" s="21"/>
      <c r="E20463" s="21"/>
      <c r="G20463" s="20"/>
      <c r="I20463" s="20"/>
      <c r="O20463" s="20"/>
      <c r="P20463" s="20"/>
    </row>
    <row r="20464" spans="3:16" x14ac:dyDescent="0.35">
      <c r="C20464" s="21"/>
      <c r="E20464" s="21"/>
      <c r="G20464" s="20"/>
      <c r="I20464" s="20"/>
      <c r="O20464" s="20"/>
      <c r="P20464" s="20"/>
    </row>
    <row r="20465" spans="3:16" x14ac:dyDescent="0.35">
      <c r="C20465" s="21"/>
      <c r="E20465" s="21"/>
      <c r="G20465" s="20"/>
      <c r="I20465" s="20"/>
      <c r="O20465" s="20"/>
      <c r="P20465" s="20"/>
    </row>
    <row r="20466" spans="3:16" x14ac:dyDescent="0.35">
      <c r="C20466" s="21"/>
      <c r="E20466" s="21"/>
      <c r="G20466" s="20"/>
      <c r="I20466" s="20"/>
      <c r="O20466" s="20"/>
      <c r="P20466" s="20"/>
    </row>
    <row r="20467" spans="3:16" x14ac:dyDescent="0.35">
      <c r="C20467" s="21"/>
      <c r="E20467" s="21"/>
      <c r="G20467" s="20"/>
      <c r="I20467" s="20"/>
      <c r="O20467" s="20"/>
      <c r="P20467" s="20"/>
    </row>
    <row r="20468" spans="3:16" x14ac:dyDescent="0.35">
      <c r="C20468" s="21"/>
      <c r="E20468" s="21"/>
      <c r="G20468" s="20"/>
      <c r="I20468" s="20"/>
      <c r="O20468" s="20"/>
      <c r="P20468" s="20"/>
    </row>
    <row r="20469" spans="3:16" x14ac:dyDescent="0.35">
      <c r="C20469" s="21"/>
      <c r="E20469" s="21"/>
      <c r="G20469" s="20"/>
      <c r="I20469" s="20"/>
      <c r="O20469" s="20"/>
      <c r="P20469" s="20"/>
    </row>
    <row r="20470" spans="3:16" x14ac:dyDescent="0.35">
      <c r="C20470" s="21"/>
      <c r="E20470" s="21"/>
      <c r="G20470" s="20"/>
      <c r="I20470" s="20"/>
      <c r="O20470" s="20"/>
      <c r="P20470" s="20"/>
    </row>
    <row r="20471" spans="3:16" x14ac:dyDescent="0.35">
      <c r="C20471" s="21"/>
      <c r="E20471" s="21"/>
      <c r="G20471" s="20"/>
      <c r="I20471" s="20"/>
      <c r="O20471" s="20"/>
      <c r="P20471" s="20"/>
    </row>
    <row r="20472" spans="3:16" x14ac:dyDescent="0.35">
      <c r="C20472" s="21"/>
      <c r="E20472" s="21"/>
      <c r="G20472" s="20"/>
      <c r="I20472" s="20"/>
      <c r="O20472" s="20"/>
      <c r="P20472" s="20"/>
    </row>
    <row r="20473" spans="3:16" x14ac:dyDescent="0.35">
      <c r="C20473" s="21"/>
      <c r="E20473" s="21"/>
      <c r="G20473" s="20"/>
      <c r="I20473" s="20"/>
      <c r="O20473" s="20"/>
      <c r="P20473" s="20"/>
    </row>
    <row r="20474" spans="3:16" x14ac:dyDescent="0.35">
      <c r="C20474" s="21"/>
      <c r="E20474" s="21"/>
      <c r="G20474" s="20"/>
      <c r="I20474" s="20"/>
      <c r="O20474" s="20"/>
      <c r="P20474" s="20"/>
    </row>
    <row r="20475" spans="3:16" x14ac:dyDescent="0.35">
      <c r="C20475" s="21"/>
      <c r="E20475" s="21"/>
      <c r="G20475" s="20"/>
      <c r="I20475" s="20"/>
      <c r="O20475" s="20"/>
      <c r="P20475" s="20"/>
    </row>
    <row r="20476" spans="3:16" x14ac:dyDescent="0.35">
      <c r="C20476" s="21"/>
      <c r="E20476" s="21"/>
      <c r="G20476" s="20"/>
      <c r="I20476" s="20"/>
      <c r="O20476" s="20"/>
      <c r="P20476" s="20"/>
    </row>
    <row r="20477" spans="3:16" x14ac:dyDescent="0.35">
      <c r="C20477" s="21"/>
      <c r="E20477" s="21"/>
      <c r="G20477" s="20"/>
      <c r="I20477" s="20"/>
      <c r="O20477" s="20"/>
      <c r="P20477" s="20"/>
    </row>
    <row r="20478" spans="3:16" x14ac:dyDescent="0.35">
      <c r="C20478" s="21"/>
      <c r="E20478" s="21"/>
      <c r="G20478" s="20"/>
      <c r="I20478" s="20"/>
      <c r="O20478" s="20"/>
      <c r="P20478" s="20"/>
    </row>
    <row r="20479" spans="3:16" x14ac:dyDescent="0.35">
      <c r="C20479" s="21"/>
      <c r="E20479" s="21"/>
      <c r="G20479" s="20"/>
      <c r="I20479" s="20"/>
      <c r="O20479" s="20"/>
      <c r="P20479" s="20"/>
    </row>
    <row r="20480" spans="3:16" x14ac:dyDescent="0.35">
      <c r="C20480" s="21"/>
      <c r="E20480" s="21"/>
      <c r="G20480" s="20"/>
      <c r="I20480" s="20"/>
      <c r="O20480" s="20"/>
      <c r="P20480" s="20"/>
    </row>
    <row r="20481" spans="3:16" x14ac:dyDescent="0.35">
      <c r="C20481" s="21"/>
      <c r="E20481" s="21"/>
      <c r="G20481" s="20"/>
      <c r="I20481" s="20"/>
      <c r="O20481" s="20"/>
      <c r="P20481" s="20"/>
    </row>
    <row r="20482" spans="3:16" x14ac:dyDescent="0.35">
      <c r="C20482" s="21"/>
      <c r="E20482" s="21"/>
      <c r="G20482" s="20"/>
      <c r="I20482" s="20"/>
      <c r="O20482" s="20"/>
      <c r="P20482" s="20"/>
    </row>
    <row r="20483" spans="3:16" x14ac:dyDescent="0.35">
      <c r="C20483" s="21"/>
      <c r="E20483" s="21"/>
      <c r="G20483" s="20"/>
      <c r="I20483" s="20"/>
      <c r="O20483" s="20"/>
      <c r="P20483" s="20"/>
    </row>
    <row r="20484" spans="3:16" x14ac:dyDescent="0.35">
      <c r="C20484" s="21"/>
      <c r="E20484" s="21"/>
      <c r="G20484" s="20"/>
      <c r="I20484" s="20"/>
      <c r="O20484" s="20"/>
      <c r="P20484" s="20"/>
    </row>
    <row r="20485" spans="3:16" x14ac:dyDescent="0.35">
      <c r="C20485" s="21"/>
      <c r="E20485" s="21"/>
      <c r="G20485" s="20"/>
      <c r="I20485" s="20"/>
      <c r="O20485" s="20"/>
      <c r="P20485" s="20"/>
    </row>
    <row r="20486" spans="3:16" x14ac:dyDescent="0.35">
      <c r="C20486" s="21"/>
      <c r="E20486" s="21"/>
      <c r="G20486" s="20"/>
      <c r="I20486" s="20"/>
      <c r="O20486" s="20"/>
      <c r="P20486" s="20"/>
    </row>
    <row r="20487" spans="3:16" x14ac:dyDescent="0.35">
      <c r="C20487" s="21"/>
      <c r="E20487" s="21"/>
      <c r="G20487" s="20"/>
      <c r="I20487" s="20"/>
      <c r="O20487" s="20"/>
      <c r="P20487" s="20"/>
    </row>
    <row r="20488" spans="3:16" x14ac:dyDescent="0.35">
      <c r="C20488" s="21"/>
      <c r="E20488" s="21"/>
      <c r="G20488" s="20"/>
      <c r="I20488" s="20"/>
      <c r="O20488" s="20"/>
      <c r="P20488" s="20"/>
    </row>
    <row r="20489" spans="3:16" x14ac:dyDescent="0.35">
      <c r="C20489" s="21"/>
      <c r="E20489" s="21"/>
      <c r="G20489" s="20"/>
      <c r="I20489" s="20"/>
      <c r="O20489" s="20"/>
      <c r="P20489" s="20"/>
    </row>
    <row r="20490" spans="3:16" x14ac:dyDescent="0.35">
      <c r="C20490" s="21"/>
      <c r="E20490" s="21"/>
      <c r="G20490" s="20"/>
      <c r="I20490" s="20"/>
      <c r="O20490" s="20"/>
      <c r="P20490" s="20"/>
    </row>
    <row r="20491" spans="3:16" x14ac:dyDescent="0.35">
      <c r="C20491" s="21"/>
      <c r="E20491" s="21"/>
      <c r="G20491" s="20"/>
      <c r="I20491" s="20"/>
      <c r="O20491" s="20"/>
      <c r="P20491" s="20"/>
    </row>
    <row r="20492" spans="3:16" x14ac:dyDescent="0.35">
      <c r="C20492" s="21"/>
      <c r="E20492" s="21"/>
      <c r="G20492" s="20"/>
      <c r="I20492" s="20"/>
      <c r="O20492" s="20"/>
      <c r="P20492" s="20"/>
    </row>
    <row r="20493" spans="3:16" x14ac:dyDescent="0.35">
      <c r="C20493" s="21"/>
      <c r="E20493" s="21"/>
      <c r="G20493" s="20"/>
      <c r="I20493" s="20"/>
      <c r="O20493" s="20"/>
      <c r="P20493" s="20"/>
    </row>
    <row r="20494" spans="3:16" x14ac:dyDescent="0.35">
      <c r="C20494" s="21"/>
      <c r="E20494" s="21"/>
      <c r="G20494" s="20"/>
      <c r="I20494" s="20"/>
      <c r="O20494" s="20"/>
      <c r="P20494" s="20"/>
    </row>
    <row r="20495" spans="3:16" x14ac:dyDescent="0.35">
      <c r="C20495" s="21"/>
      <c r="E20495" s="21"/>
      <c r="G20495" s="20"/>
      <c r="I20495" s="20"/>
      <c r="O20495" s="20"/>
      <c r="P20495" s="20"/>
    </row>
    <row r="20496" spans="3:16" x14ac:dyDescent="0.35">
      <c r="C20496" s="21"/>
      <c r="E20496" s="21"/>
      <c r="G20496" s="20"/>
      <c r="I20496" s="20"/>
      <c r="O20496" s="20"/>
      <c r="P20496" s="20"/>
    </row>
    <row r="20497" spans="3:16" x14ac:dyDescent="0.35">
      <c r="C20497" s="21"/>
      <c r="E20497" s="21"/>
      <c r="G20497" s="20"/>
      <c r="I20497" s="20"/>
      <c r="O20497" s="20"/>
      <c r="P20497" s="20"/>
    </row>
    <row r="20498" spans="3:16" x14ac:dyDescent="0.35">
      <c r="C20498" s="21"/>
      <c r="E20498" s="21"/>
      <c r="G20498" s="20"/>
      <c r="I20498" s="20"/>
      <c r="O20498" s="20"/>
      <c r="P20498" s="20"/>
    </row>
    <row r="20499" spans="3:16" x14ac:dyDescent="0.35">
      <c r="C20499" s="21"/>
      <c r="E20499" s="21"/>
      <c r="G20499" s="20"/>
      <c r="I20499" s="20"/>
      <c r="O20499" s="20"/>
      <c r="P20499" s="20"/>
    </row>
    <row r="20500" spans="3:16" x14ac:dyDescent="0.35">
      <c r="C20500" s="21"/>
      <c r="E20500" s="21"/>
      <c r="G20500" s="20"/>
      <c r="I20500" s="20"/>
      <c r="O20500" s="20"/>
      <c r="P20500" s="20"/>
    </row>
    <row r="20501" spans="3:16" x14ac:dyDescent="0.35">
      <c r="C20501" s="21"/>
      <c r="E20501" s="21"/>
      <c r="G20501" s="20"/>
      <c r="I20501" s="20"/>
      <c r="O20501" s="20"/>
      <c r="P20501" s="20"/>
    </row>
    <row r="20502" spans="3:16" x14ac:dyDescent="0.35">
      <c r="C20502" s="21"/>
      <c r="E20502" s="21"/>
      <c r="G20502" s="20"/>
      <c r="I20502" s="20"/>
      <c r="O20502" s="20"/>
      <c r="P20502" s="20"/>
    </row>
    <row r="20503" spans="3:16" x14ac:dyDescent="0.35">
      <c r="C20503" s="21"/>
      <c r="E20503" s="21"/>
      <c r="G20503" s="20"/>
      <c r="I20503" s="20"/>
      <c r="O20503" s="20"/>
      <c r="P20503" s="20"/>
    </row>
    <row r="20504" spans="3:16" x14ac:dyDescent="0.35">
      <c r="C20504" s="21"/>
      <c r="E20504" s="21"/>
      <c r="G20504" s="20"/>
      <c r="I20504" s="20"/>
      <c r="O20504" s="20"/>
      <c r="P20504" s="20"/>
    </row>
    <row r="20505" spans="3:16" x14ac:dyDescent="0.35">
      <c r="C20505" s="21"/>
      <c r="E20505" s="21"/>
      <c r="G20505" s="20"/>
      <c r="I20505" s="20"/>
      <c r="O20505" s="20"/>
      <c r="P20505" s="20"/>
    </row>
    <row r="20506" spans="3:16" x14ac:dyDescent="0.35">
      <c r="C20506" s="21"/>
      <c r="E20506" s="21"/>
      <c r="G20506" s="20"/>
      <c r="I20506" s="20"/>
      <c r="O20506" s="20"/>
      <c r="P20506" s="20"/>
    </row>
    <row r="20507" spans="3:16" x14ac:dyDescent="0.35">
      <c r="C20507" s="21"/>
      <c r="E20507" s="21"/>
      <c r="G20507" s="20"/>
      <c r="I20507" s="20"/>
      <c r="O20507" s="20"/>
      <c r="P20507" s="20"/>
    </row>
    <row r="20508" spans="3:16" x14ac:dyDescent="0.35">
      <c r="C20508" s="21"/>
      <c r="E20508" s="21"/>
      <c r="G20508" s="20"/>
      <c r="I20508" s="20"/>
      <c r="O20508" s="20"/>
      <c r="P20508" s="20"/>
    </row>
    <row r="20509" spans="3:16" x14ac:dyDescent="0.35">
      <c r="C20509" s="21"/>
      <c r="E20509" s="21"/>
      <c r="G20509" s="20"/>
      <c r="I20509" s="20"/>
      <c r="O20509" s="20"/>
      <c r="P20509" s="20"/>
    </row>
    <row r="20510" spans="3:16" x14ac:dyDescent="0.35">
      <c r="C20510" s="21"/>
      <c r="E20510" s="21"/>
      <c r="G20510" s="20"/>
      <c r="I20510" s="20"/>
      <c r="O20510" s="20"/>
      <c r="P20510" s="20"/>
    </row>
    <row r="20511" spans="3:16" x14ac:dyDescent="0.35">
      <c r="C20511" s="21"/>
      <c r="E20511" s="21"/>
      <c r="G20511" s="20"/>
      <c r="I20511" s="20"/>
      <c r="O20511" s="20"/>
      <c r="P20511" s="20"/>
    </row>
    <row r="20512" spans="3:16" x14ac:dyDescent="0.35">
      <c r="C20512" s="21"/>
      <c r="E20512" s="21"/>
      <c r="G20512" s="20"/>
      <c r="I20512" s="20"/>
      <c r="O20512" s="20"/>
      <c r="P20512" s="20"/>
    </row>
    <row r="20513" spans="3:16" x14ac:dyDescent="0.35">
      <c r="C20513" s="21"/>
      <c r="E20513" s="21"/>
      <c r="G20513" s="20"/>
      <c r="I20513" s="20"/>
      <c r="O20513" s="20"/>
      <c r="P20513" s="20"/>
    </row>
    <row r="20514" spans="3:16" x14ac:dyDescent="0.35">
      <c r="C20514" s="21"/>
      <c r="E20514" s="21"/>
      <c r="G20514" s="20"/>
      <c r="I20514" s="20"/>
      <c r="O20514" s="20"/>
      <c r="P20514" s="20"/>
    </row>
    <row r="20515" spans="3:16" x14ac:dyDescent="0.35">
      <c r="C20515" s="21"/>
      <c r="E20515" s="21"/>
      <c r="G20515" s="20"/>
      <c r="I20515" s="20"/>
      <c r="O20515" s="20"/>
      <c r="P20515" s="20"/>
    </row>
    <row r="20516" spans="3:16" x14ac:dyDescent="0.35">
      <c r="C20516" s="21"/>
      <c r="E20516" s="21"/>
      <c r="G20516" s="20"/>
      <c r="I20516" s="20"/>
      <c r="O20516" s="20"/>
      <c r="P20516" s="20"/>
    </row>
    <row r="20517" spans="3:16" x14ac:dyDescent="0.35">
      <c r="C20517" s="21"/>
      <c r="E20517" s="21"/>
      <c r="G20517" s="20"/>
      <c r="I20517" s="20"/>
      <c r="O20517" s="20"/>
      <c r="P20517" s="20"/>
    </row>
    <row r="20518" spans="3:16" x14ac:dyDescent="0.35">
      <c r="C20518" s="21"/>
      <c r="E20518" s="21"/>
      <c r="G20518" s="20"/>
      <c r="I20518" s="20"/>
      <c r="O20518" s="20"/>
      <c r="P20518" s="20"/>
    </row>
    <row r="20519" spans="3:16" x14ac:dyDescent="0.35">
      <c r="C20519" s="21"/>
      <c r="E20519" s="21"/>
      <c r="G20519" s="20"/>
      <c r="I20519" s="20"/>
      <c r="O20519" s="20"/>
      <c r="P20519" s="20"/>
    </row>
    <row r="20520" spans="3:16" x14ac:dyDescent="0.35">
      <c r="C20520" s="21"/>
      <c r="E20520" s="21"/>
      <c r="G20520" s="20"/>
      <c r="I20520" s="20"/>
      <c r="O20520" s="20"/>
      <c r="P20520" s="20"/>
    </row>
    <row r="20521" spans="3:16" x14ac:dyDescent="0.35">
      <c r="C20521" s="21"/>
      <c r="E20521" s="21"/>
      <c r="G20521" s="20"/>
      <c r="I20521" s="20"/>
      <c r="O20521" s="20"/>
      <c r="P20521" s="20"/>
    </row>
    <row r="20522" spans="3:16" x14ac:dyDescent="0.35">
      <c r="C20522" s="21"/>
      <c r="E20522" s="21"/>
      <c r="G20522" s="20"/>
      <c r="I20522" s="20"/>
      <c r="O20522" s="20"/>
      <c r="P20522" s="20"/>
    </row>
    <row r="20523" spans="3:16" x14ac:dyDescent="0.35">
      <c r="C20523" s="21"/>
      <c r="E20523" s="21"/>
      <c r="G20523" s="20"/>
      <c r="I20523" s="20"/>
      <c r="O20523" s="20"/>
      <c r="P20523" s="20"/>
    </row>
    <row r="20524" spans="3:16" x14ac:dyDescent="0.35">
      <c r="C20524" s="21"/>
      <c r="E20524" s="21"/>
      <c r="G20524" s="20"/>
      <c r="I20524" s="20"/>
      <c r="O20524" s="20"/>
      <c r="P20524" s="20"/>
    </row>
    <row r="20525" spans="3:16" x14ac:dyDescent="0.35">
      <c r="C20525" s="21"/>
      <c r="E20525" s="21"/>
      <c r="G20525" s="20"/>
      <c r="I20525" s="20"/>
      <c r="O20525" s="20"/>
      <c r="P20525" s="20"/>
    </row>
    <row r="20526" spans="3:16" x14ac:dyDescent="0.35">
      <c r="C20526" s="21"/>
      <c r="E20526" s="21"/>
      <c r="G20526" s="20"/>
      <c r="I20526" s="20"/>
      <c r="O20526" s="20"/>
      <c r="P20526" s="20"/>
    </row>
    <row r="20527" spans="3:16" x14ac:dyDescent="0.35">
      <c r="C20527" s="21"/>
      <c r="E20527" s="21"/>
      <c r="G20527" s="20"/>
      <c r="I20527" s="20"/>
      <c r="O20527" s="20"/>
      <c r="P20527" s="20"/>
    </row>
    <row r="20528" spans="3:16" x14ac:dyDescent="0.35">
      <c r="C20528" s="21"/>
      <c r="E20528" s="21"/>
      <c r="G20528" s="20"/>
      <c r="I20528" s="20"/>
      <c r="O20528" s="20"/>
      <c r="P20528" s="20"/>
    </row>
    <row r="20529" spans="3:16" x14ac:dyDescent="0.35">
      <c r="C20529" s="21"/>
      <c r="E20529" s="21"/>
      <c r="G20529" s="20"/>
      <c r="I20529" s="20"/>
      <c r="O20529" s="20"/>
      <c r="P20529" s="20"/>
    </row>
    <row r="20530" spans="3:16" x14ac:dyDescent="0.35">
      <c r="C20530" s="21"/>
      <c r="E20530" s="21"/>
      <c r="G20530" s="20"/>
      <c r="I20530" s="20"/>
      <c r="O20530" s="20"/>
      <c r="P20530" s="20"/>
    </row>
    <row r="20531" spans="3:16" x14ac:dyDescent="0.35">
      <c r="C20531" s="21"/>
      <c r="E20531" s="21"/>
      <c r="G20531" s="20"/>
      <c r="I20531" s="20"/>
      <c r="O20531" s="20"/>
      <c r="P20531" s="20"/>
    </row>
    <row r="20532" spans="3:16" x14ac:dyDescent="0.35">
      <c r="C20532" s="21"/>
      <c r="E20532" s="21"/>
      <c r="G20532" s="20"/>
      <c r="I20532" s="20"/>
      <c r="O20532" s="20"/>
      <c r="P20532" s="20"/>
    </row>
    <row r="20533" spans="3:16" x14ac:dyDescent="0.35">
      <c r="C20533" s="21"/>
      <c r="E20533" s="21"/>
      <c r="G20533" s="20"/>
      <c r="I20533" s="20"/>
      <c r="O20533" s="20"/>
      <c r="P20533" s="20"/>
    </row>
    <row r="20534" spans="3:16" x14ac:dyDescent="0.35">
      <c r="C20534" s="21"/>
      <c r="E20534" s="21"/>
      <c r="G20534" s="20"/>
      <c r="I20534" s="20"/>
      <c r="O20534" s="20"/>
      <c r="P20534" s="20"/>
    </row>
    <row r="20535" spans="3:16" x14ac:dyDescent="0.35">
      <c r="C20535" s="21"/>
      <c r="E20535" s="21"/>
      <c r="G20535" s="20"/>
      <c r="I20535" s="20"/>
      <c r="O20535" s="20"/>
      <c r="P20535" s="20"/>
    </row>
    <row r="20536" spans="3:16" x14ac:dyDescent="0.35">
      <c r="C20536" s="21"/>
      <c r="E20536" s="21"/>
      <c r="G20536" s="20"/>
      <c r="I20536" s="20"/>
      <c r="O20536" s="20"/>
      <c r="P20536" s="20"/>
    </row>
    <row r="20537" spans="3:16" x14ac:dyDescent="0.35">
      <c r="C20537" s="21"/>
      <c r="E20537" s="21"/>
      <c r="G20537" s="20"/>
      <c r="I20537" s="20"/>
      <c r="O20537" s="20"/>
      <c r="P20537" s="20"/>
    </row>
    <row r="20538" spans="3:16" x14ac:dyDescent="0.35">
      <c r="C20538" s="21"/>
      <c r="E20538" s="21"/>
      <c r="G20538" s="20"/>
      <c r="I20538" s="20"/>
      <c r="O20538" s="20"/>
      <c r="P20538" s="20"/>
    </row>
    <row r="20539" spans="3:16" x14ac:dyDescent="0.35">
      <c r="C20539" s="21"/>
      <c r="E20539" s="21"/>
      <c r="G20539" s="20"/>
      <c r="I20539" s="20"/>
      <c r="O20539" s="20"/>
      <c r="P20539" s="20"/>
    </row>
    <row r="20540" spans="3:16" x14ac:dyDescent="0.35">
      <c r="C20540" s="21"/>
      <c r="E20540" s="21"/>
      <c r="G20540" s="20"/>
      <c r="I20540" s="20"/>
      <c r="O20540" s="20"/>
      <c r="P20540" s="20"/>
    </row>
    <row r="20541" spans="3:16" x14ac:dyDescent="0.35">
      <c r="C20541" s="21"/>
      <c r="E20541" s="21"/>
      <c r="G20541" s="20"/>
      <c r="I20541" s="20"/>
      <c r="O20541" s="20"/>
      <c r="P20541" s="20"/>
    </row>
    <row r="20542" spans="3:16" x14ac:dyDescent="0.35">
      <c r="C20542" s="21"/>
      <c r="E20542" s="21"/>
      <c r="G20542" s="20"/>
      <c r="I20542" s="20"/>
      <c r="O20542" s="20"/>
      <c r="P20542" s="20"/>
    </row>
    <row r="20543" spans="3:16" x14ac:dyDescent="0.35">
      <c r="C20543" s="21"/>
      <c r="E20543" s="21"/>
      <c r="G20543" s="20"/>
      <c r="I20543" s="20"/>
      <c r="O20543" s="20"/>
      <c r="P20543" s="20"/>
    </row>
    <row r="20544" spans="3:16" x14ac:dyDescent="0.35">
      <c r="C20544" s="21"/>
      <c r="E20544" s="21"/>
      <c r="G20544" s="20"/>
      <c r="I20544" s="20"/>
      <c r="O20544" s="20"/>
      <c r="P20544" s="20"/>
    </row>
    <row r="20545" spans="3:16" x14ac:dyDescent="0.35">
      <c r="C20545" s="21"/>
      <c r="E20545" s="21"/>
      <c r="G20545" s="20"/>
      <c r="I20545" s="20"/>
      <c r="O20545" s="20"/>
      <c r="P20545" s="20"/>
    </row>
    <row r="20546" spans="3:16" x14ac:dyDescent="0.35">
      <c r="C20546" s="21"/>
      <c r="E20546" s="21"/>
      <c r="G20546" s="20"/>
      <c r="I20546" s="20"/>
      <c r="O20546" s="20"/>
      <c r="P20546" s="20"/>
    </row>
    <row r="20547" spans="3:16" x14ac:dyDescent="0.35">
      <c r="C20547" s="21"/>
      <c r="E20547" s="21"/>
      <c r="G20547" s="20"/>
      <c r="I20547" s="20"/>
      <c r="O20547" s="20"/>
      <c r="P20547" s="20"/>
    </row>
    <row r="20548" spans="3:16" x14ac:dyDescent="0.35">
      <c r="C20548" s="21"/>
      <c r="E20548" s="21"/>
      <c r="G20548" s="20"/>
      <c r="I20548" s="20"/>
      <c r="O20548" s="20"/>
      <c r="P20548" s="20"/>
    </row>
    <row r="20549" spans="3:16" x14ac:dyDescent="0.35">
      <c r="C20549" s="21"/>
      <c r="E20549" s="21"/>
      <c r="G20549" s="20"/>
      <c r="I20549" s="20"/>
      <c r="O20549" s="20"/>
      <c r="P20549" s="20"/>
    </row>
    <row r="20550" spans="3:16" x14ac:dyDescent="0.35">
      <c r="C20550" s="21"/>
      <c r="E20550" s="21"/>
      <c r="G20550" s="20"/>
      <c r="I20550" s="20"/>
      <c r="O20550" s="20"/>
      <c r="P20550" s="20"/>
    </row>
    <row r="20551" spans="3:16" x14ac:dyDescent="0.35">
      <c r="C20551" s="21"/>
      <c r="E20551" s="21"/>
      <c r="G20551" s="20"/>
      <c r="I20551" s="20"/>
      <c r="O20551" s="20"/>
      <c r="P20551" s="20"/>
    </row>
    <row r="20552" spans="3:16" x14ac:dyDescent="0.35">
      <c r="C20552" s="21"/>
      <c r="E20552" s="21"/>
      <c r="G20552" s="20"/>
      <c r="I20552" s="20"/>
      <c r="O20552" s="20"/>
      <c r="P20552" s="20"/>
    </row>
    <row r="20553" spans="3:16" x14ac:dyDescent="0.35">
      <c r="C20553" s="21"/>
      <c r="E20553" s="21"/>
      <c r="G20553" s="20"/>
      <c r="I20553" s="20"/>
      <c r="O20553" s="20"/>
      <c r="P20553" s="20"/>
    </row>
    <row r="20554" spans="3:16" x14ac:dyDescent="0.35">
      <c r="C20554" s="21"/>
      <c r="E20554" s="21"/>
      <c r="G20554" s="20"/>
      <c r="I20554" s="20"/>
      <c r="O20554" s="20"/>
      <c r="P20554" s="20"/>
    </row>
    <row r="20555" spans="3:16" x14ac:dyDescent="0.35">
      <c r="C20555" s="21"/>
      <c r="E20555" s="21"/>
      <c r="G20555" s="20"/>
      <c r="I20555" s="20"/>
      <c r="O20555" s="20"/>
      <c r="P20555" s="20"/>
    </row>
    <row r="20556" spans="3:16" x14ac:dyDescent="0.35">
      <c r="C20556" s="21"/>
      <c r="E20556" s="21"/>
      <c r="G20556" s="20"/>
      <c r="I20556" s="20"/>
      <c r="O20556" s="20"/>
      <c r="P20556" s="20"/>
    </row>
    <row r="20557" spans="3:16" x14ac:dyDescent="0.35">
      <c r="C20557" s="21"/>
      <c r="E20557" s="21"/>
      <c r="G20557" s="20"/>
      <c r="I20557" s="20"/>
      <c r="O20557" s="20"/>
      <c r="P20557" s="20"/>
    </row>
    <row r="20558" spans="3:16" x14ac:dyDescent="0.35">
      <c r="C20558" s="21"/>
      <c r="E20558" s="21"/>
      <c r="G20558" s="20"/>
      <c r="I20558" s="20"/>
      <c r="O20558" s="20"/>
      <c r="P20558" s="20"/>
    </row>
    <row r="20559" spans="3:16" x14ac:dyDescent="0.35">
      <c r="C20559" s="21"/>
      <c r="E20559" s="21"/>
      <c r="G20559" s="20"/>
      <c r="I20559" s="20"/>
      <c r="O20559" s="20"/>
      <c r="P20559" s="20"/>
    </row>
    <row r="20560" spans="3:16" x14ac:dyDescent="0.35">
      <c r="C20560" s="21"/>
      <c r="E20560" s="21"/>
      <c r="G20560" s="20"/>
      <c r="I20560" s="20"/>
      <c r="O20560" s="20"/>
      <c r="P20560" s="20"/>
    </row>
    <row r="20561" spans="3:16" x14ac:dyDescent="0.35">
      <c r="C20561" s="21"/>
      <c r="E20561" s="21"/>
      <c r="G20561" s="20"/>
      <c r="I20561" s="20"/>
      <c r="O20561" s="20"/>
      <c r="P20561" s="20"/>
    </row>
    <row r="20562" spans="3:16" x14ac:dyDescent="0.35">
      <c r="C20562" s="21"/>
      <c r="E20562" s="21"/>
      <c r="G20562" s="20"/>
      <c r="I20562" s="20"/>
      <c r="O20562" s="20"/>
      <c r="P20562" s="20"/>
    </row>
    <row r="20563" spans="3:16" x14ac:dyDescent="0.35">
      <c r="C20563" s="21"/>
      <c r="E20563" s="21"/>
      <c r="G20563" s="20"/>
      <c r="I20563" s="20"/>
      <c r="O20563" s="20"/>
      <c r="P20563" s="20"/>
    </row>
    <row r="20564" spans="3:16" x14ac:dyDescent="0.35">
      <c r="C20564" s="21"/>
      <c r="E20564" s="21"/>
      <c r="G20564" s="20"/>
      <c r="I20564" s="20"/>
      <c r="O20564" s="20"/>
      <c r="P20564" s="20"/>
    </row>
    <row r="20565" spans="3:16" x14ac:dyDescent="0.35">
      <c r="C20565" s="21"/>
      <c r="E20565" s="21"/>
      <c r="G20565" s="20"/>
      <c r="I20565" s="20"/>
      <c r="O20565" s="20"/>
      <c r="P20565" s="20"/>
    </row>
    <row r="20566" spans="3:16" x14ac:dyDescent="0.35">
      <c r="C20566" s="21"/>
      <c r="E20566" s="21"/>
      <c r="G20566" s="20"/>
      <c r="I20566" s="20"/>
      <c r="O20566" s="20"/>
      <c r="P20566" s="20"/>
    </row>
    <row r="20567" spans="3:16" x14ac:dyDescent="0.35">
      <c r="C20567" s="21"/>
      <c r="E20567" s="21"/>
      <c r="G20567" s="20"/>
      <c r="I20567" s="20"/>
      <c r="O20567" s="20"/>
      <c r="P20567" s="20"/>
    </row>
    <row r="20568" spans="3:16" x14ac:dyDescent="0.35">
      <c r="C20568" s="21"/>
      <c r="E20568" s="21"/>
      <c r="G20568" s="20"/>
      <c r="I20568" s="20"/>
      <c r="O20568" s="20"/>
      <c r="P20568" s="20"/>
    </row>
    <row r="20569" spans="3:16" x14ac:dyDescent="0.35">
      <c r="C20569" s="21"/>
      <c r="E20569" s="21"/>
      <c r="G20569" s="20"/>
      <c r="I20569" s="20"/>
      <c r="O20569" s="20"/>
      <c r="P20569" s="20"/>
    </row>
    <row r="20570" spans="3:16" x14ac:dyDescent="0.35">
      <c r="C20570" s="21"/>
      <c r="E20570" s="21"/>
      <c r="G20570" s="20"/>
      <c r="I20570" s="20"/>
      <c r="O20570" s="20"/>
      <c r="P20570" s="20"/>
    </row>
    <row r="20571" spans="3:16" x14ac:dyDescent="0.35">
      <c r="C20571" s="21"/>
      <c r="E20571" s="21"/>
      <c r="G20571" s="20"/>
      <c r="I20571" s="20"/>
      <c r="O20571" s="20"/>
      <c r="P20571" s="20"/>
    </row>
    <row r="20572" spans="3:16" x14ac:dyDescent="0.35">
      <c r="C20572" s="21"/>
      <c r="E20572" s="21"/>
      <c r="G20572" s="20"/>
      <c r="I20572" s="20"/>
      <c r="O20572" s="20"/>
      <c r="P20572" s="20"/>
    </row>
    <row r="20573" spans="3:16" x14ac:dyDescent="0.35">
      <c r="C20573" s="21"/>
      <c r="E20573" s="21"/>
      <c r="G20573" s="20"/>
      <c r="I20573" s="20"/>
      <c r="O20573" s="20"/>
      <c r="P20573" s="20"/>
    </row>
    <row r="20574" spans="3:16" x14ac:dyDescent="0.35">
      <c r="C20574" s="21"/>
      <c r="E20574" s="21"/>
      <c r="G20574" s="20"/>
      <c r="I20574" s="20"/>
      <c r="O20574" s="20"/>
      <c r="P20574" s="20"/>
    </row>
    <row r="20575" spans="3:16" x14ac:dyDescent="0.35">
      <c r="C20575" s="21"/>
      <c r="E20575" s="21"/>
      <c r="G20575" s="20"/>
      <c r="I20575" s="20"/>
      <c r="O20575" s="20"/>
      <c r="P20575" s="20"/>
    </row>
    <row r="20576" spans="3:16" x14ac:dyDescent="0.35">
      <c r="C20576" s="21"/>
      <c r="E20576" s="21"/>
      <c r="G20576" s="20"/>
      <c r="I20576" s="20"/>
      <c r="O20576" s="20"/>
      <c r="P20576" s="20"/>
    </row>
    <row r="20577" spans="3:16" x14ac:dyDescent="0.35">
      <c r="C20577" s="21"/>
      <c r="E20577" s="21"/>
      <c r="G20577" s="20"/>
      <c r="I20577" s="20"/>
      <c r="O20577" s="20"/>
      <c r="P20577" s="20"/>
    </row>
    <row r="20578" spans="3:16" x14ac:dyDescent="0.35">
      <c r="C20578" s="21"/>
      <c r="E20578" s="21"/>
      <c r="G20578" s="20"/>
      <c r="I20578" s="20"/>
      <c r="O20578" s="20"/>
      <c r="P20578" s="20"/>
    </row>
    <row r="20579" spans="3:16" x14ac:dyDescent="0.35">
      <c r="C20579" s="21"/>
      <c r="E20579" s="21"/>
      <c r="G20579" s="20"/>
      <c r="I20579" s="20"/>
      <c r="O20579" s="20"/>
      <c r="P20579" s="20"/>
    </row>
    <row r="20580" spans="3:16" x14ac:dyDescent="0.35">
      <c r="C20580" s="21"/>
      <c r="E20580" s="21"/>
      <c r="G20580" s="20"/>
      <c r="I20580" s="20"/>
      <c r="O20580" s="20"/>
      <c r="P20580" s="20"/>
    </row>
    <row r="20581" spans="3:16" x14ac:dyDescent="0.35">
      <c r="C20581" s="21"/>
      <c r="E20581" s="21"/>
      <c r="G20581" s="20"/>
      <c r="I20581" s="20"/>
      <c r="O20581" s="20"/>
      <c r="P20581" s="20"/>
    </row>
    <row r="20582" spans="3:16" x14ac:dyDescent="0.35">
      <c r="C20582" s="21"/>
      <c r="E20582" s="21"/>
      <c r="G20582" s="20"/>
      <c r="I20582" s="20"/>
      <c r="O20582" s="20"/>
      <c r="P20582" s="20"/>
    </row>
    <row r="20583" spans="3:16" x14ac:dyDescent="0.35">
      <c r="C20583" s="21"/>
      <c r="E20583" s="21"/>
      <c r="G20583" s="20"/>
      <c r="I20583" s="20"/>
      <c r="O20583" s="20"/>
      <c r="P20583" s="20"/>
    </row>
    <row r="20584" spans="3:16" x14ac:dyDescent="0.35">
      <c r="C20584" s="21"/>
      <c r="E20584" s="21"/>
      <c r="G20584" s="20"/>
      <c r="I20584" s="20"/>
      <c r="O20584" s="20"/>
      <c r="P20584" s="20"/>
    </row>
    <row r="20585" spans="3:16" x14ac:dyDescent="0.35">
      <c r="C20585" s="21"/>
      <c r="E20585" s="21"/>
      <c r="G20585" s="20"/>
      <c r="I20585" s="20"/>
      <c r="O20585" s="20"/>
      <c r="P20585" s="20"/>
    </row>
    <row r="20586" spans="3:16" x14ac:dyDescent="0.35">
      <c r="C20586" s="21"/>
      <c r="E20586" s="21"/>
      <c r="G20586" s="20"/>
      <c r="I20586" s="20"/>
      <c r="O20586" s="20"/>
      <c r="P20586" s="20"/>
    </row>
    <row r="20587" spans="3:16" x14ac:dyDescent="0.35">
      <c r="C20587" s="21"/>
      <c r="E20587" s="21"/>
      <c r="G20587" s="20"/>
      <c r="I20587" s="20"/>
      <c r="O20587" s="20"/>
      <c r="P20587" s="20"/>
    </row>
    <row r="20588" spans="3:16" x14ac:dyDescent="0.35">
      <c r="C20588" s="21"/>
      <c r="E20588" s="21"/>
      <c r="G20588" s="20"/>
      <c r="I20588" s="20"/>
      <c r="O20588" s="20"/>
      <c r="P20588" s="20"/>
    </row>
    <row r="20589" spans="3:16" x14ac:dyDescent="0.35">
      <c r="C20589" s="21"/>
      <c r="E20589" s="21"/>
      <c r="G20589" s="20"/>
      <c r="I20589" s="20"/>
      <c r="O20589" s="20"/>
      <c r="P20589" s="20"/>
    </row>
    <row r="20590" spans="3:16" x14ac:dyDescent="0.35">
      <c r="C20590" s="21"/>
      <c r="E20590" s="21"/>
      <c r="G20590" s="20"/>
      <c r="I20590" s="20"/>
      <c r="O20590" s="20"/>
      <c r="P20590" s="20"/>
    </row>
    <row r="20591" spans="3:16" x14ac:dyDescent="0.35">
      <c r="C20591" s="21"/>
      <c r="E20591" s="21"/>
      <c r="G20591" s="20"/>
      <c r="I20591" s="20"/>
      <c r="O20591" s="20"/>
      <c r="P20591" s="20"/>
    </row>
    <row r="20592" spans="3:16" x14ac:dyDescent="0.35">
      <c r="C20592" s="21"/>
      <c r="E20592" s="21"/>
      <c r="G20592" s="20"/>
      <c r="I20592" s="20"/>
      <c r="O20592" s="20"/>
      <c r="P20592" s="20"/>
    </row>
    <row r="20593" spans="3:16" x14ac:dyDescent="0.35">
      <c r="C20593" s="21"/>
      <c r="E20593" s="21"/>
      <c r="G20593" s="20"/>
      <c r="I20593" s="20"/>
      <c r="O20593" s="20"/>
      <c r="P20593" s="20"/>
    </row>
    <row r="20594" spans="3:16" x14ac:dyDescent="0.35">
      <c r="C20594" s="21"/>
      <c r="E20594" s="21"/>
      <c r="G20594" s="20"/>
      <c r="I20594" s="20"/>
      <c r="O20594" s="20"/>
      <c r="P20594" s="20"/>
    </row>
    <row r="20595" spans="3:16" x14ac:dyDescent="0.35">
      <c r="C20595" s="21"/>
      <c r="E20595" s="21"/>
      <c r="G20595" s="20"/>
      <c r="I20595" s="20"/>
      <c r="O20595" s="20"/>
      <c r="P20595" s="20"/>
    </row>
    <row r="20596" spans="3:16" x14ac:dyDescent="0.35">
      <c r="C20596" s="21"/>
      <c r="E20596" s="21"/>
      <c r="G20596" s="20"/>
      <c r="I20596" s="20"/>
      <c r="O20596" s="20"/>
      <c r="P20596" s="20"/>
    </row>
    <row r="20597" spans="3:16" x14ac:dyDescent="0.35">
      <c r="C20597" s="21"/>
      <c r="E20597" s="21"/>
      <c r="G20597" s="20"/>
      <c r="I20597" s="20"/>
      <c r="O20597" s="20"/>
      <c r="P20597" s="20"/>
    </row>
    <row r="20598" spans="3:16" x14ac:dyDescent="0.35">
      <c r="C20598" s="21"/>
      <c r="E20598" s="21"/>
      <c r="G20598" s="20"/>
      <c r="I20598" s="20"/>
      <c r="O20598" s="20"/>
      <c r="P20598" s="20"/>
    </row>
    <row r="20599" spans="3:16" x14ac:dyDescent="0.35">
      <c r="C20599" s="21"/>
      <c r="E20599" s="21"/>
      <c r="G20599" s="20"/>
      <c r="I20599" s="20"/>
      <c r="O20599" s="20"/>
      <c r="P20599" s="20"/>
    </row>
    <row r="20600" spans="3:16" x14ac:dyDescent="0.35">
      <c r="C20600" s="21"/>
      <c r="E20600" s="21"/>
      <c r="G20600" s="20"/>
      <c r="I20600" s="20"/>
      <c r="O20600" s="20"/>
      <c r="P20600" s="20"/>
    </row>
    <row r="20601" spans="3:16" x14ac:dyDescent="0.35">
      <c r="C20601" s="21"/>
      <c r="E20601" s="21"/>
      <c r="G20601" s="20"/>
      <c r="I20601" s="20"/>
      <c r="O20601" s="20"/>
      <c r="P20601" s="20"/>
    </row>
    <row r="20602" spans="3:16" x14ac:dyDescent="0.35">
      <c r="C20602" s="21"/>
      <c r="E20602" s="21"/>
      <c r="G20602" s="20"/>
      <c r="I20602" s="20"/>
      <c r="O20602" s="20"/>
      <c r="P20602" s="20"/>
    </row>
    <row r="20603" spans="3:16" x14ac:dyDescent="0.35">
      <c r="C20603" s="21"/>
      <c r="E20603" s="21"/>
      <c r="G20603" s="20"/>
      <c r="I20603" s="20"/>
      <c r="O20603" s="20"/>
      <c r="P20603" s="20"/>
    </row>
    <row r="20604" spans="3:16" x14ac:dyDescent="0.35">
      <c r="C20604" s="21"/>
      <c r="E20604" s="21"/>
      <c r="G20604" s="20"/>
      <c r="I20604" s="20"/>
      <c r="O20604" s="20"/>
      <c r="P20604" s="20"/>
    </row>
    <row r="20605" spans="3:16" x14ac:dyDescent="0.35">
      <c r="C20605" s="21"/>
      <c r="E20605" s="21"/>
      <c r="G20605" s="20"/>
      <c r="I20605" s="20"/>
      <c r="O20605" s="20"/>
      <c r="P20605" s="20"/>
    </row>
    <row r="20606" spans="3:16" x14ac:dyDescent="0.35">
      <c r="C20606" s="21"/>
      <c r="E20606" s="21"/>
      <c r="G20606" s="20"/>
      <c r="I20606" s="20"/>
      <c r="O20606" s="20"/>
      <c r="P20606" s="20"/>
    </row>
    <row r="20607" spans="3:16" x14ac:dyDescent="0.35">
      <c r="C20607" s="21"/>
      <c r="E20607" s="21"/>
      <c r="G20607" s="20"/>
      <c r="I20607" s="20"/>
      <c r="O20607" s="20"/>
      <c r="P20607" s="20"/>
    </row>
    <row r="20608" spans="3:16" x14ac:dyDescent="0.35">
      <c r="C20608" s="21"/>
      <c r="E20608" s="21"/>
      <c r="G20608" s="20"/>
      <c r="I20608" s="20"/>
      <c r="O20608" s="20"/>
      <c r="P20608" s="20"/>
    </row>
    <row r="20609" spans="3:16" x14ac:dyDescent="0.35">
      <c r="C20609" s="21"/>
      <c r="E20609" s="21"/>
      <c r="G20609" s="20"/>
      <c r="I20609" s="20"/>
      <c r="O20609" s="20"/>
      <c r="P20609" s="20"/>
    </row>
    <row r="20610" spans="3:16" x14ac:dyDescent="0.35">
      <c r="C20610" s="21"/>
      <c r="E20610" s="21"/>
      <c r="G20610" s="20"/>
      <c r="I20610" s="20"/>
      <c r="O20610" s="20"/>
      <c r="P20610" s="20"/>
    </row>
    <row r="20611" spans="3:16" x14ac:dyDescent="0.35">
      <c r="C20611" s="21"/>
      <c r="E20611" s="21"/>
      <c r="G20611" s="20"/>
      <c r="I20611" s="20"/>
      <c r="O20611" s="20"/>
      <c r="P20611" s="20"/>
    </row>
    <row r="20612" spans="3:16" x14ac:dyDescent="0.35">
      <c r="C20612" s="21"/>
      <c r="E20612" s="21"/>
      <c r="G20612" s="20"/>
      <c r="I20612" s="20"/>
      <c r="O20612" s="20"/>
      <c r="P20612" s="20"/>
    </row>
    <row r="20613" spans="3:16" x14ac:dyDescent="0.35">
      <c r="C20613" s="21"/>
      <c r="E20613" s="21"/>
      <c r="G20613" s="20"/>
      <c r="I20613" s="20"/>
      <c r="O20613" s="20"/>
      <c r="P20613" s="20"/>
    </row>
    <row r="20614" spans="3:16" x14ac:dyDescent="0.35">
      <c r="C20614" s="21"/>
      <c r="E20614" s="21"/>
      <c r="G20614" s="20"/>
      <c r="I20614" s="20"/>
      <c r="O20614" s="20"/>
      <c r="P20614" s="20"/>
    </row>
    <row r="20615" spans="3:16" x14ac:dyDescent="0.35">
      <c r="C20615" s="21"/>
      <c r="E20615" s="21"/>
      <c r="G20615" s="20"/>
      <c r="I20615" s="20"/>
      <c r="O20615" s="20"/>
      <c r="P20615" s="20"/>
    </row>
    <row r="20616" spans="3:16" x14ac:dyDescent="0.35">
      <c r="C20616" s="21"/>
      <c r="E20616" s="21"/>
      <c r="G20616" s="20"/>
      <c r="I20616" s="20"/>
      <c r="O20616" s="20"/>
      <c r="P20616" s="20"/>
    </row>
    <row r="20617" spans="3:16" x14ac:dyDescent="0.35">
      <c r="C20617" s="21"/>
      <c r="E20617" s="21"/>
      <c r="G20617" s="20"/>
      <c r="I20617" s="20"/>
      <c r="O20617" s="20"/>
      <c r="P20617" s="20"/>
    </row>
    <row r="20618" spans="3:16" x14ac:dyDescent="0.35">
      <c r="C20618" s="21"/>
      <c r="E20618" s="21"/>
      <c r="G20618" s="20"/>
      <c r="I20618" s="20"/>
      <c r="O20618" s="20"/>
      <c r="P20618" s="20"/>
    </row>
    <row r="20619" spans="3:16" x14ac:dyDescent="0.35">
      <c r="C20619" s="21"/>
      <c r="E20619" s="21"/>
      <c r="G20619" s="20"/>
      <c r="I20619" s="20"/>
      <c r="O20619" s="20"/>
      <c r="P20619" s="20"/>
    </row>
    <row r="20620" spans="3:16" x14ac:dyDescent="0.35">
      <c r="C20620" s="21"/>
      <c r="E20620" s="21"/>
      <c r="G20620" s="20"/>
      <c r="I20620" s="20"/>
      <c r="O20620" s="20"/>
      <c r="P20620" s="20"/>
    </row>
    <row r="20621" spans="3:16" x14ac:dyDescent="0.35">
      <c r="C20621" s="21"/>
      <c r="E20621" s="21"/>
      <c r="G20621" s="20"/>
      <c r="I20621" s="20"/>
      <c r="O20621" s="20"/>
      <c r="P20621" s="20"/>
    </row>
    <row r="20622" spans="3:16" x14ac:dyDescent="0.35">
      <c r="C20622" s="21"/>
      <c r="E20622" s="21"/>
      <c r="G20622" s="20"/>
      <c r="I20622" s="20"/>
      <c r="O20622" s="20"/>
      <c r="P20622" s="20"/>
    </row>
    <row r="20623" spans="3:16" x14ac:dyDescent="0.35">
      <c r="C20623" s="21"/>
      <c r="E20623" s="21"/>
      <c r="G20623" s="20"/>
      <c r="I20623" s="20"/>
      <c r="O20623" s="20"/>
      <c r="P20623" s="20"/>
    </row>
    <row r="20624" spans="3:16" x14ac:dyDescent="0.35">
      <c r="C20624" s="21"/>
      <c r="E20624" s="21"/>
      <c r="G20624" s="20"/>
      <c r="I20624" s="20"/>
      <c r="O20624" s="20"/>
      <c r="P20624" s="20"/>
    </row>
    <row r="20625" spans="3:16" x14ac:dyDescent="0.35">
      <c r="C20625" s="21"/>
      <c r="E20625" s="21"/>
      <c r="G20625" s="20"/>
      <c r="I20625" s="20"/>
      <c r="O20625" s="20"/>
      <c r="P20625" s="20"/>
    </row>
    <row r="20626" spans="3:16" x14ac:dyDescent="0.35">
      <c r="C20626" s="21"/>
      <c r="E20626" s="21"/>
      <c r="G20626" s="20"/>
      <c r="I20626" s="20"/>
      <c r="O20626" s="20"/>
      <c r="P20626" s="20"/>
    </row>
    <row r="20627" spans="3:16" x14ac:dyDescent="0.35">
      <c r="C20627" s="21"/>
      <c r="E20627" s="21"/>
      <c r="G20627" s="20"/>
      <c r="I20627" s="20"/>
      <c r="O20627" s="20"/>
      <c r="P20627" s="20"/>
    </row>
    <row r="20628" spans="3:16" x14ac:dyDescent="0.35">
      <c r="C20628" s="21"/>
      <c r="E20628" s="21"/>
      <c r="G20628" s="20"/>
      <c r="I20628" s="20"/>
      <c r="O20628" s="20"/>
      <c r="P20628" s="20"/>
    </row>
    <row r="20629" spans="3:16" x14ac:dyDescent="0.35">
      <c r="C20629" s="21"/>
      <c r="E20629" s="21"/>
      <c r="G20629" s="20"/>
      <c r="I20629" s="20"/>
      <c r="O20629" s="20"/>
      <c r="P20629" s="20"/>
    </row>
    <row r="20630" spans="3:16" x14ac:dyDescent="0.35">
      <c r="C20630" s="21"/>
      <c r="E20630" s="21"/>
      <c r="G20630" s="20"/>
      <c r="I20630" s="20"/>
      <c r="O20630" s="20"/>
      <c r="P20630" s="20"/>
    </row>
    <row r="20631" spans="3:16" x14ac:dyDescent="0.35">
      <c r="C20631" s="21"/>
      <c r="E20631" s="21"/>
      <c r="G20631" s="20"/>
      <c r="I20631" s="20"/>
      <c r="O20631" s="20"/>
      <c r="P20631" s="20"/>
    </row>
    <row r="20632" spans="3:16" x14ac:dyDescent="0.35">
      <c r="C20632" s="21"/>
      <c r="E20632" s="21"/>
      <c r="G20632" s="20"/>
      <c r="I20632" s="20"/>
      <c r="O20632" s="20"/>
      <c r="P20632" s="20"/>
    </row>
    <row r="20633" spans="3:16" x14ac:dyDescent="0.35">
      <c r="C20633" s="21"/>
      <c r="E20633" s="21"/>
      <c r="G20633" s="20"/>
      <c r="I20633" s="20"/>
      <c r="O20633" s="20"/>
      <c r="P20633" s="20"/>
    </row>
    <row r="20634" spans="3:16" x14ac:dyDescent="0.35">
      <c r="C20634" s="21"/>
      <c r="E20634" s="21"/>
      <c r="G20634" s="20"/>
      <c r="I20634" s="20"/>
      <c r="O20634" s="20"/>
      <c r="P20634" s="20"/>
    </row>
    <row r="20635" spans="3:16" x14ac:dyDescent="0.35">
      <c r="C20635" s="21"/>
      <c r="E20635" s="21"/>
      <c r="G20635" s="20"/>
      <c r="I20635" s="20"/>
      <c r="O20635" s="20"/>
      <c r="P20635" s="20"/>
    </row>
    <row r="20636" spans="3:16" x14ac:dyDescent="0.35">
      <c r="C20636" s="21"/>
      <c r="E20636" s="21"/>
      <c r="G20636" s="20"/>
      <c r="I20636" s="20"/>
      <c r="O20636" s="20"/>
      <c r="P20636" s="20"/>
    </row>
    <row r="20637" spans="3:16" x14ac:dyDescent="0.35">
      <c r="C20637" s="21"/>
      <c r="E20637" s="21"/>
      <c r="G20637" s="20"/>
      <c r="I20637" s="20"/>
      <c r="O20637" s="20"/>
      <c r="P20637" s="20"/>
    </row>
    <row r="20638" spans="3:16" x14ac:dyDescent="0.35">
      <c r="C20638" s="21"/>
      <c r="E20638" s="21"/>
      <c r="G20638" s="20"/>
      <c r="I20638" s="20"/>
      <c r="O20638" s="20"/>
      <c r="P20638" s="20"/>
    </row>
    <row r="20639" spans="3:16" x14ac:dyDescent="0.35">
      <c r="C20639" s="21"/>
      <c r="E20639" s="21"/>
      <c r="G20639" s="20"/>
      <c r="I20639" s="20"/>
      <c r="O20639" s="20"/>
      <c r="P20639" s="20"/>
    </row>
    <row r="20640" spans="3:16" x14ac:dyDescent="0.35">
      <c r="C20640" s="21"/>
      <c r="E20640" s="21"/>
      <c r="G20640" s="20"/>
      <c r="I20640" s="20"/>
      <c r="O20640" s="20"/>
      <c r="P20640" s="20"/>
    </row>
    <row r="20641" spans="3:16" x14ac:dyDescent="0.35">
      <c r="C20641" s="21"/>
      <c r="E20641" s="21"/>
      <c r="G20641" s="20"/>
      <c r="I20641" s="20"/>
      <c r="O20641" s="20"/>
      <c r="P20641" s="20"/>
    </row>
    <row r="20642" spans="3:16" x14ac:dyDescent="0.35">
      <c r="C20642" s="21"/>
      <c r="E20642" s="21"/>
      <c r="G20642" s="20"/>
      <c r="I20642" s="20"/>
      <c r="O20642" s="20"/>
      <c r="P20642" s="20"/>
    </row>
    <row r="20643" spans="3:16" x14ac:dyDescent="0.35">
      <c r="C20643" s="21"/>
      <c r="E20643" s="21"/>
      <c r="G20643" s="20"/>
      <c r="I20643" s="20"/>
      <c r="O20643" s="20"/>
      <c r="P20643" s="20"/>
    </row>
    <row r="20644" spans="3:16" x14ac:dyDescent="0.35">
      <c r="C20644" s="21"/>
      <c r="E20644" s="21"/>
      <c r="G20644" s="20"/>
      <c r="I20644" s="20"/>
      <c r="O20644" s="20"/>
      <c r="P20644" s="20"/>
    </row>
    <row r="20645" spans="3:16" x14ac:dyDescent="0.35">
      <c r="C20645" s="21"/>
      <c r="E20645" s="21"/>
      <c r="G20645" s="20"/>
      <c r="I20645" s="20"/>
      <c r="O20645" s="20"/>
      <c r="P20645" s="20"/>
    </row>
    <row r="20646" spans="3:16" x14ac:dyDescent="0.35">
      <c r="C20646" s="21"/>
      <c r="E20646" s="21"/>
      <c r="G20646" s="20"/>
      <c r="I20646" s="20"/>
      <c r="O20646" s="20"/>
      <c r="P20646" s="20"/>
    </row>
    <row r="20647" spans="3:16" x14ac:dyDescent="0.35">
      <c r="C20647" s="21"/>
      <c r="E20647" s="21"/>
      <c r="G20647" s="20"/>
      <c r="I20647" s="20"/>
      <c r="O20647" s="20"/>
      <c r="P20647" s="20"/>
    </row>
    <row r="20648" spans="3:16" x14ac:dyDescent="0.35">
      <c r="C20648" s="21"/>
      <c r="E20648" s="21"/>
      <c r="G20648" s="20"/>
      <c r="I20648" s="20"/>
      <c r="O20648" s="20"/>
      <c r="P20648" s="20"/>
    </row>
    <row r="20649" spans="3:16" x14ac:dyDescent="0.35">
      <c r="C20649" s="21"/>
      <c r="E20649" s="21"/>
      <c r="G20649" s="20"/>
      <c r="I20649" s="20"/>
      <c r="O20649" s="20"/>
      <c r="P20649" s="20"/>
    </row>
    <row r="20650" spans="3:16" x14ac:dyDescent="0.35">
      <c r="C20650" s="21"/>
      <c r="E20650" s="21"/>
      <c r="G20650" s="20"/>
      <c r="I20650" s="20"/>
      <c r="O20650" s="20"/>
      <c r="P20650" s="20"/>
    </row>
    <row r="20651" spans="3:16" x14ac:dyDescent="0.35">
      <c r="C20651" s="21"/>
      <c r="E20651" s="21"/>
      <c r="G20651" s="20"/>
      <c r="I20651" s="20"/>
      <c r="O20651" s="20"/>
      <c r="P20651" s="20"/>
    </row>
    <row r="20652" spans="3:16" x14ac:dyDescent="0.35">
      <c r="C20652" s="21"/>
      <c r="E20652" s="21"/>
      <c r="G20652" s="20"/>
      <c r="I20652" s="20"/>
      <c r="O20652" s="20"/>
      <c r="P20652" s="20"/>
    </row>
    <row r="20653" spans="3:16" x14ac:dyDescent="0.35">
      <c r="C20653" s="21"/>
      <c r="E20653" s="21"/>
      <c r="G20653" s="20"/>
      <c r="I20653" s="20"/>
      <c r="O20653" s="20"/>
      <c r="P20653" s="20"/>
    </row>
    <row r="20654" spans="3:16" x14ac:dyDescent="0.35">
      <c r="C20654" s="21"/>
      <c r="E20654" s="21"/>
      <c r="G20654" s="20"/>
      <c r="I20654" s="20"/>
      <c r="O20654" s="20"/>
      <c r="P20654" s="20"/>
    </row>
    <row r="20655" spans="3:16" x14ac:dyDescent="0.35">
      <c r="C20655" s="21"/>
      <c r="E20655" s="21"/>
      <c r="G20655" s="20"/>
      <c r="I20655" s="20"/>
      <c r="O20655" s="20"/>
      <c r="P20655" s="20"/>
    </row>
    <row r="20656" spans="3:16" x14ac:dyDescent="0.35">
      <c r="C20656" s="21"/>
      <c r="E20656" s="21"/>
      <c r="G20656" s="20"/>
      <c r="I20656" s="20"/>
      <c r="O20656" s="20"/>
      <c r="P20656" s="20"/>
    </row>
    <row r="20657" spans="3:16" x14ac:dyDescent="0.35">
      <c r="C20657" s="21"/>
      <c r="E20657" s="21"/>
      <c r="G20657" s="20"/>
      <c r="I20657" s="20"/>
      <c r="O20657" s="20"/>
      <c r="P20657" s="20"/>
    </row>
    <row r="20658" spans="3:16" x14ac:dyDescent="0.35">
      <c r="C20658" s="21"/>
      <c r="E20658" s="21"/>
      <c r="G20658" s="20"/>
      <c r="I20658" s="20"/>
      <c r="O20658" s="20"/>
      <c r="P20658" s="20"/>
    </row>
    <row r="20659" spans="3:16" x14ac:dyDescent="0.35">
      <c r="C20659" s="21"/>
      <c r="E20659" s="21"/>
      <c r="G20659" s="20"/>
      <c r="I20659" s="20"/>
      <c r="O20659" s="20"/>
      <c r="P20659" s="20"/>
    </row>
    <row r="20660" spans="3:16" x14ac:dyDescent="0.35">
      <c r="C20660" s="21"/>
      <c r="E20660" s="21"/>
      <c r="G20660" s="20"/>
      <c r="I20660" s="20"/>
      <c r="O20660" s="20"/>
      <c r="P20660" s="20"/>
    </row>
    <row r="20661" spans="3:16" x14ac:dyDescent="0.35">
      <c r="C20661" s="21"/>
      <c r="E20661" s="21"/>
      <c r="G20661" s="20"/>
      <c r="I20661" s="20"/>
      <c r="O20661" s="20"/>
      <c r="P20661" s="20"/>
    </row>
    <row r="20662" spans="3:16" x14ac:dyDescent="0.35">
      <c r="C20662" s="21"/>
      <c r="E20662" s="21"/>
      <c r="G20662" s="20"/>
      <c r="I20662" s="20"/>
      <c r="O20662" s="20"/>
      <c r="P20662" s="20"/>
    </row>
    <row r="20663" spans="3:16" x14ac:dyDescent="0.35">
      <c r="C20663" s="21"/>
      <c r="E20663" s="21"/>
      <c r="G20663" s="20"/>
      <c r="I20663" s="20"/>
      <c r="O20663" s="20"/>
      <c r="P20663" s="20"/>
    </row>
    <row r="20664" spans="3:16" x14ac:dyDescent="0.35">
      <c r="C20664" s="21"/>
      <c r="E20664" s="21"/>
      <c r="G20664" s="20"/>
      <c r="I20664" s="20"/>
      <c r="O20664" s="20"/>
      <c r="P20664" s="20"/>
    </row>
    <row r="20665" spans="3:16" x14ac:dyDescent="0.35">
      <c r="C20665" s="21"/>
      <c r="E20665" s="21"/>
      <c r="G20665" s="20"/>
      <c r="I20665" s="20"/>
      <c r="O20665" s="20"/>
      <c r="P20665" s="20"/>
    </row>
    <row r="20666" spans="3:16" x14ac:dyDescent="0.35">
      <c r="C20666" s="21"/>
      <c r="E20666" s="21"/>
      <c r="G20666" s="20"/>
      <c r="I20666" s="20"/>
      <c r="O20666" s="20"/>
      <c r="P20666" s="20"/>
    </row>
    <row r="20667" spans="3:16" x14ac:dyDescent="0.35">
      <c r="C20667" s="21"/>
      <c r="E20667" s="21"/>
      <c r="G20667" s="20"/>
      <c r="I20667" s="20"/>
      <c r="O20667" s="20"/>
      <c r="P20667" s="20"/>
    </row>
    <row r="20668" spans="3:16" x14ac:dyDescent="0.35">
      <c r="C20668" s="21"/>
      <c r="E20668" s="21"/>
      <c r="G20668" s="20"/>
      <c r="I20668" s="20"/>
      <c r="O20668" s="20"/>
      <c r="P20668" s="20"/>
    </row>
    <row r="20669" spans="3:16" x14ac:dyDescent="0.35">
      <c r="C20669" s="21"/>
      <c r="E20669" s="21"/>
      <c r="G20669" s="20"/>
      <c r="I20669" s="20"/>
      <c r="O20669" s="20"/>
      <c r="P20669" s="20"/>
    </row>
    <row r="20670" spans="3:16" x14ac:dyDescent="0.35">
      <c r="C20670" s="21"/>
      <c r="E20670" s="21"/>
      <c r="G20670" s="20"/>
      <c r="I20670" s="20"/>
      <c r="O20670" s="20"/>
      <c r="P20670" s="20"/>
    </row>
    <row r="20671" spans="3:16" x14ac:dyDescent="0.35">
      <c r="C20671" s="21"/>
      <c r="E20671" s="21"/>
      <c r="G20671" s="20"/>
      <c r="I20671" s="20"/>
      <c r="O20671" s="20"/>
      <c r="P20671" s="20"/>
    </row>
    <row r="20672" spans="3:16" x14ac:dyDescent="0.35">
      <c r="C20672" s="21"/>
      <c r="E20672" s="21"/>
      <c r="G20672" s="20"/>
      <c r="I20672" s="20"/>
      <c r="O20672" s="20"/>
      <c r="P20672" s="20"/>
    </row>
    <row r="20673" spans="3:16" x14ac:dyDescent="0.35">
      <c r="C20673" s="21"/>
      <c r="E20673" s="21"/>
      <c r="G20673" s="20"/>
      <c r="I20673" s="20"/>
      <c r="O20673" s="20"/>
      <c r="P20673" s="20"/>
    </row>
    <row r="20674" spans="3:16" x14ac:dyDescent="0.35">
      <c r="C20674" s="21"/>
      <c r="E20674" s="21"/>
      <c r="G20674" s="20"/>
      <c r="I20674" s="20"/>
      <c r="O20674" s="20"/>
      <c r="P20674" s="20"/>
    </row>
    <row r="20675" spans="3:16" x14ac:dyDescent="0.35">
      <c r="C20675" s="21"/>
      <c r="E20675" s="21"/>
      <c r="G20675" s="20"/>
      <c r="I20675" s="20"/>
      <c r="O20675" s="20"/>
      <c r="P20675" s="20"/>
    </row>
    <row r="20676" spans="3:16" x14ac:dyDescent="0.35">
      <c r="C20676" s="21"/>
      <c r="E20676" s="21"/>
      <c r="G20676" s="20"/>
      <c r="I20676" s="20"/>
      <c r="O20676" s="20"/>
      <c r="P20676" s="20"/>
    </row>
    <row r="20677" spans="3:16" x14ac:dyDescent="0.35">
      <c r="C20677" s="21"/>
      <c r="E20677" s="21"/>
      <c r="G20677" s="20"/>
      <c r="I20677" s="20"/>
      <c r="O20677" s="20"/>
      <c r="P20677" s="20"/>
    </row>
    <row r="20678" spans="3:16" x14ac:dyDescent="0.35">
      <c r="C20678" s="21"/>
      <c r="E20678" s="21"/>
      <c r="G20678" s="20"/>
      <c r="I20678" s="20"/>
      <c r="O20678" s="20"/>
      <c r="P20678" s="20"/>
    </row>
    <row r="20679" spans="3:16" x14ac:dyDescent="0.35">
      <c r="C20679" s="21"/>
      <c r="E20679" s="21"/>
      <c r="G20679" s="20"/>
      <c r="I20679" s="20"/>
      <c r="O20679" s="20"/>
      <c r="P20679" s="20"/>
    </row>
    <row r="20680" spans="3:16" x14ac:dyDescent="0.35">
      <c r="C20680" s="21"/>
      <c r="E20680" s="21"/>
      <c r="G20680" s="20"/>
      <c r="I20680" s="20"/>
      <c r="O20680" s="20"/>
      <c r="P20680" s="20"/>
    </row>
    <row r="20681" spans="3:16" x14ac:dyDescent="0.35">
      <c r="C20681" s="21"/>
      <c r="E20681" s="21"/>
      <c r="G20681" s="20"/>
      <c r="I20681" s="20"/>
      <c r="O20681" s="20"/>
      <c r="P20681" s="20"/>
    </row>
    <row r="20682" spans="3:16" x14ac:dyDescent="0.35">
      <c r="C20682" s="21"/>
      <c r="E20682" s="21"/>
      <c r="G20682" s="20"/>
      <c r="I20682" s="20"/>
      <c r="O20682" s="20"/>
      <c r="P20682" s="20"/>
    </row>
    <row r="20683" spans="3:16" x14ac:dyDescent="0.35">
      <c r="C20683" s="21"/>
      <c r="E20683" s="21"/>
      <c r="G20683" s="20"/>
      <c r="I20683" s="20"/>
      <c r="O20683" s="20"/>
      <c r="P20683" s="20"/>
    </row>
    <row r="20684" spans="3:16" x14ac:dyDescent="0.35">
      <c r="C20684" s="21"/>
      <c r="E20684" s="21"/>
      <c r="G20684" s="20"/>
      <c r="I20684" s="20"/>
      <c r="O20684" s="20"/>
      <c r="P20684" s="20"/>
    </row>
    <row r="20685" spans="3:16" x14ac:dyDescent="0.35">
      <c r="C20685" s="21"/>
      <c r="E20685" s="21"/>
      <c r="G20685" s="20"/>
      <c r="I20685" s="20"/>
      <c r="O20685" s="20"/>
      <c r="P20685" s="20"/>
    </row>
    <row r="20686" spans="3:16" x14ac:dyDescent="0.35">
      <c r="C20686" s="21"/>
      <c r="E20686" s="21"/>
      <c r="G20686" s="20"/>
      <c r="I20686" s="20"/>
      <c r="O20686" s="20"/>
      <c r="P20686" s="20"/>
    </row>
    <row r="20687" spans="3:16" x14ac:dyDescent="0.35">
      <c r="C20687" s="21"/>
      <c r="E20687" s="21"/>
      <c r="G20687" s="20"/>
      <c r="I20687" s="20"/>
      <c r="O20687" s="20"/>
      <c r="P20687" s="20"/>
    </row>
    <row r="20688" spans="3:16" x14ac:dyDescent="0.35">
      <c r="C20688" s="21"/>
      <c r="E20688" s="21"/>
      <c r="G20688" s="20"/>
      <c r="I20688" s="20"/>
      <c r="O20688" s="20"/>
      <c r="P20688" s="20"/>
    </row>
    <row r="20689" spans="3:16" x14ac:dyDescent="0.35">
      <c r="C20689" s="21"/>
      <c r="E20689" s="21"/>
      <c r="G20689" s="20"/>
      <c r="I20689" s="20"/>
      <c r="O20689" s="20"/>
      <c r="P20689" s="20"/>
    </row>
    <row r="20690" spans="3:16" x14ac:dyDescent="0.35">
      <c r="C20690" s="21"/>
      <c r="E20690" s="21"/>
      <c r="G20690" s="20"/>
      <c r="I20690" s="20"/>
      <c r="O20690" s="20"/>
      <c r="P20690" s="20"/>
    </row>
    <row r="20691" spans="3:16" x14ac:dyDescent="0.35">
      <c r="C20691" s="21"/>
      <c r="E20691" s="21"/>
      <c r="G20691" s="20"/>
      <c r="I20691" s="20"/>
      <c r="O20691" s="20"/>
      <c r="P20691" s="20"/>
    </row>
    <row r="20692" spans="3:16" x14ac:dyDescent="0.35">
      <c r="C20692" s="21"/>
      <c r="E20692" s="21"/>
      <c r="G20692" s="20"/>
      <c r="I20692" s="20"/>
      <c r="O20692" s="20"/>
      <c r="P20692" s="20"/>
    </row>
    <row r="20693" spans="3:16" x14ac:dyDescent="0.35">
      <c r="C20693" s="21"/>
      <c r="E20693" s="21"/>
      <c r="G20693" s="20"/>
      <c r="I20693" s="20"/>
      <c r="O20693" s="20"/>
      <c r="P20693" s="20"/>
    </row>
    <row r="20694" spans="3:16" x14ac:dyDescent="0.35">
      <c r="C20694" s="21"/>
      <c r="E20694" s="21"/>
      <c r="G20694" s="20"/>
      <c r="I20694" s="20"/>
      <c r="O20694" s="20"/>
      <c r="P20694" s="20"/>
    </row>
    <row r="20695" spans="3:16" x14ac:dyDescent="0.35">
      <c r="C20695" s="21"/>
      <c r="E20695" s="21"/>
      <c r="G20695" s="20"/>
      <c r="I20695" s="20"/>
      <c r="O20695" s="20"/>
      <c r="P20695" s="20"/>
    </row>
    <row r="20696" spans="3:16" x14ac:dyDescent="0.35">
      <c r="C20696" s="21"/>
      <c r="E20696" s="21"/>
      <c r="G20696" s="20"/>
      <c r="I20696" s="20"/>
      <c r="O20696" s="20"/>
      <c r="P20696" s="20"/>
    </row>
    <row r="20697" spans="3:16" x14ac:dyDescent="0.35">
      <c r="C20697" s="21"/>
      <c r="E20697" s="21"/>
      <c r="G20697" s="20"/>
      <c r="I20697" s="20"/>
      <c r="O20697" s="20"/>
      <c r="P20697" s="20"/>
    </row>
    <row r="20698" spans="3:16" x14ac:dyDescent="0.35">
      <c r="C20698" s="21"/>
      <c r="E20698" s="21"/>
      <c r="G20698" s="20"/>
      <c r="I20698" s="20"/>
      <c r="O20698" s="20"/>
      <c r="P20698" s="20"/>
    </row>
    <row r="20699" spans="3:16" x14ac:dyDescent="0.35">
      <c r="C20699" s="21"/>
      <c r="E20699" s="21"/>
      <c r="G20699" s="20"/>
      <c r="I20699" s="20"/>
      <c r="O20699" s="20"/>
      <c r="P20699" s="20"/>
    </row>
    <row r="20700" spans="3:16" x14ac:dyDescent="0.35">
      <c r="C20700" s="21"/>
      <c r="E20700" s="21"/>
      <c r="G20700" s="20"/>
      <c r="I20700" s="20"/>
      <c r="O20700" s="20"/>
      <c r="P20700" s="20"/>
    </row>
    <row r="20701" spans="3:16" x14ac:dyDescent="0.35">
      <c r="C20701" s="21"/>
      <c r="E20701" s="21"/>
      <c r="G20701" s="20"/>
      <c r="I20701" s="20"/>
      <c r="O20701" s="20"/>
      <c r="P20701" s="20"/>
    </row>
    <row r="20702" spans="3:16" x14ac:dyDescent="0.35">
      <c r="C20702" s="21"/>
      <c r="E20702" s="21"/>
      <c r="G20702" s="20"/>
      <c r="I20702" s="20"/>
      <c r="O20702" s="20"/>
      <c r="P20702" s="20"/>
    </row>
    <row r="20703" spans="3:16" x14ac:dyDescent="0.35">
      <c r="C20703" s="21"/>
      <c r="E20703" s="21"/>
      <c r="G20703" s="20"/>
      <c r="I20703" s="20"/>
      <c r="O20703" s="20"/>
      <c r="P20703" s="20"/>
    </row>
    <row r="20704" spans="3:16" x14ac:dyDescent="0.35">
      <c r="C20704" s="21"/>
      <c r="E20704" s="21"/>
      <c r="G20704" s="20"/>
      <c r="I20704" s="20"/>
      <c r="O20704" s="20"/>
      <c r="P20704" s="20"/>
    </row>
    <row r="20705" spans="3:16" x14ac:dyDescent="0.35">
      <c r="C20705" s="21"/>
      <c r="E20705" s="21"/>
      <c r="G20705" s="20"/>
      <c r="I20705" s="20"/>
      <c r="O20705" s="20"/>
      <c r="P20705" s="20"/>
    </row>
    <row r="20706" spans="3:16" x14ac:dyDescent="0.35">
      <c r="C20706" s="21"/>
      <c r="E20706" s="21"/>
      <c r="G20706" s="20"/>
      <c r="I20706" s="20"/>
      <c r="O20706" s="20"/>
      <c r="P20706" s="20"/>
    </row>
    <row r="20707" spans="3:16" x14ac:dyDescent="0.35">
      <c r="C20707" s="21"/>
      <c r="E20707" s="21"/>
      <c r="G20707" s="20"/>
      <c r="I20707" s="20"/>
      <c r="O20707" s="20"/>
      <c r="P20707" s="20"/>
    </row>
    <row r="20708" spans="3:16" x14ac:dyDescent="0.35">
      <c r="C20708" s="21"/>
      <c r="E20708" s="21"/>
      <c r="G20708" s="20"/>
      <c r="I20708" s="20"/>
      <c r="O20708" s="20"/>
      <c r="P20708" s="20"/>
    </row>
    <row r="20709" spans="3:16" x14ac:dyDescent="0.35">
      <c r="C20709" s="21"/>
      <c r="E20709" s="21"/>
      <c r="G20709" s="20"/>
      <c r="I20709" s="20"/>
      <c r="O20709" s="20"/>
      <c r="P20709" s="20"/>
    </row>
    <row r="20710" spans="3:16" x14ac:dyDescent="0.35">
      <c r="C20710" s="21"/>
      <c r="E20710" s="21"/>
      <c r="G20710" s="20"/>
      <c r="I20710" s="20"/>
      <c r="O20710" s="20"/>
      <c r="P20710" s="20"/>
    </row>
    <row r="20711" spans="3:16" x14ac:dyDescent="0.35">
      <c r="C20711" s="21"/>
      <c r="E20711" s="21"/>
      <c r="G20711" s="20"/>
      <c r="I20711" s="20"/>
      <c r="O20711" s="20"/>
      <c r="P20711" s="20"/>
    </row>
    <row r="20712" spans="3:16" x14ac:dyDescent="0.35">
      <c r="C20712" s="21"/>
      <c r="E20712" s="21"/>
      <c r="G20712" s="20"/>
      <c r="I20712" s="20"/>
      <c r="O20712" s="20"/>
      <c r="P20712" s="20"/>
    </row>
    <row r="20713" spans="3:16" x14ac:dyDescent="0.35">
      <c r="C20713" s="21"/>
      <c r="E20713" s="21"/>
      <c r="G20713" s="20"/>
      <c r="I20713" s="20"/>
      <c r="O20713" s="20"/>
      <c r="P20713" s="20"/>
    </row>
    <row r="20714" spans="3:16" x14ac:dyDescent="0.35">
      <c r="C20714" s="21"/>
      <c r="E20714" s="21"/>
      <c r="G20714" s="20"/>
      <c r="I20714" s="20"/>
      <c r="O20714" s="20"/>
      <c r="P20714" s="20"/>
    </row>
    <row r="20715" spans="3:16" x14ac:dyDescent="0.35">
      <c r="C20715" s="21"/>
      <c r="E20715" s="21"/>
      <c r="G20715" s="20"/>
      <c r="I20715" s="20"/>
      <c r="O20715" s="20"/>
      <c r="P20715" s="20"/>
    </row>
    <row r="20716" spans="3:16" x14ac:dyDescent="0.35">
      <c r="C20716" s="21"/>
      <c r="E20716" s="21"/>
      <c r="G20716" s="20"/>
      <c r="I20716" s="20"/>
      <c r="O20716" s="20"/>
      <c r="P20716" s="20"/>
    </row>
    <row r="20717" spans="3:16" x14ac:dyDescent="0.35">
      <c r="C20717" s="21"/>
      <c r="E20717" s="21"/>
      <c r="G20717" s="20"/>
      <c r="I20717" s="20"/>
      <c r="O20717" s="20"/>
      <c r="P20717" s="20"/>
    </row>
    <row r="20718" spans="3:16" x14ac:dyDescent="0.35">
      <c r="C20718" s="21"/>
      <c r="E20718" s="21"/>
      <c r="G20718" s="20"/>
      <c r="I20718" s="20"/>
      <c r="O20718" s="20"/>
      <c r="P20718" s="20"/>
    </row>
    <row r="20719" spans="3:16" x14ac:dyDescent="0.35">
      <c r="C20719" s="21"/>
      <c r="E20719" s="21"/>
      <c r="G20719" s="20"/>
      <c r="I20719" s="20"/>
      <c r="O20719" s="20"/>
      <c r="P20719" s="20"/>
    </row>
    <row r="20720" spans="3:16" x14ac:dyDescent="0.35">
      <c r="C20720" s="21"/>
      <c r="E20720" s="21"/>
      <c r="G20720" s="20"/>
      <c r="I20720" s="20"/>
      <c r="O20720" s="20"/>
      <c r="P20720" s="20"/>
    </row>
    <row r="20721" spans="3:16" x14ac:dyDescent="0.35">
      <c r="C20721" s="21"/>
      <c r="E20721" s="21"/>
      <c r="G20721" s="20"/>
      <c r="I20721" s="20"/>
      <c r="O20721" s="20"/>
      <c r="P20721" s="20"/>
    </row>
    <row r="20722" spans="3:16" x14ac:dyDescent="0.35">
      <c r="C20722" s="21"/>
      <c r="E20722" s="21"/>
      <c r="G20722" s="20"/>
      <c r="I20722" s="20"/>
      <c r="O20722" s="20"/>
      <c r="P20722" s="20"/>
    </row>
    <row r="20723" spans="3:16" x14ac:dyDescent="0.35">
      <c r="C20723" s="21"/>
      <c r="E20723" s="21"/>
      <c r="G20723" s="20"/>
      <c r="I20723" s="20"/>
      <c r="O20723" s="20"/>
      <c r="P20723" s="20"/>
    </row>
    <row r="20724" spans="3:16" x14ac:dyDescent="0.35">
      <c r="C20724" s="21"/>
      <c r="E20724" s="21"/>
      <c r="G20724" s="20"/>
      <c r="I20724" s="20"/>
      <c r="O20724" s="20"/>
      <c r="P20724" s="20"/>
    </row>
    <row r="20725" spans="3:16" x14ac:dyDescent="0.35">
      <c r="C20725" s="21"/>
      <c r="E20725" s="21"/>
      <c r="G20725" s="20"/>
      <c r="I20725" s="20"/>
      <c r="O20725" s="20"/>
      <c r="P20725" s="20"/>
    </row>
    <row r="20726" spans="3:16" x14ac:dyDescent="0.35">
      <c r="C20726" s="21"/>
      <c r="E20726" s="21"/>
      <c r="G20726" s="20"/>
      <c r="I20726" s="20"/>
      <c r="O20726" s="20"/>
      <c r="P20726" s="20"/>
    </row>
    <row r="20727" spans="3:16" x14ac:dyDescent="0.35">
      <c r="C20727" s="21"/>
      <c r="E20727" s="21"/>
      <c r="G20727" s="20"/>
      <c r="I20727" s="20"/>
      <c r="O20727" s="20"/>
      <c r="P20727" s="20"/>
    </row>
    <row r="20728" spans="3:16" x14ac:dyDescent="0.35">
      <c r="C20728" s="21"/>
      <c r="E20728" s="21"/>
      <c r="G20728" s="20"/>
      <c r="I20728" s="20"/>
      <c r="O20728" s="20"/>
      <c r="P20728" s="20"/>
    </row>
    <row r="20729" spans="3:16" x14ac:dyDescent="0.35">
      <c r="C20729" s="21"/>
      <c r="E20729" s="21"/>
      <c r="G20729" s="20"/>
      <c r="I20729" s="20"/>
      <c r="O20729" s="20"/>
      <c r="P20729" s="20"/>
    </row>
    <row r="20730" spans="3:16" x14ac:dyDescent="0.35">
      <c r="C20730" s="21"/>
      <c r="E20730" s="21"/>
      <c r="G20730" s="20"/>
      <c r="I20730" s="20"/>
      <c r="O20730" s="20"/>
      <c r="P20730" s="20"/>
    </row>
    <row r="20731" spans="3:16" x14ac:dyDescent="0.35">
      <c r="C20731" s="21"/>
      <c r="E20731" s="21"/>
      <c r="G20731" s="20"/>
      <c r="I20731" s="20"/>
      <c r="O20731" s="20"/>
      <c r="P20731" s="20"/>
    </row>
    <row r="20732" spans="3:16" x14ac:dyDescent="0.35">
      <c r="C20732" s="21"/>
      <c r="E20732" s="21"/>
      <c r="G20732" s="20"/>
      <c r="I20732" s="20"/>
      <c r="O20732" s="20"/>
      <c r="P20732" s="20"/>
    </row>
    <row r="20733" spans="3:16" x14ac:dyDescent="0.35">
      <c r="C20733" s="21"/>
      <c r="E20733" s="21"/>
      <c r="G20733" s="20"/>
      <c r="I20733" s="20"/>
      <c r="O20733" s="20"/>
      <c r="P20733" s="20"/>
    </row>
    <row r="20734" spans="3:16" x14ac:dyDescent="0.35">
      <c r="C20734" s="21"/>
      <c r="E20734" s="21"/>
      <c r="G20734" s="20"/>
      <c r="I20734" s="20"/>
      <c r="O20734" s="20"/>
      <c r="P20734" s="20"/>
    </row>
    <row r="20735" spans="3:16" x14ac:dyDescent="0.35">
      <c r="C20735" s="21"/>
      <c r="E20735" s="21"/>
      <c r="G20735" s="20"/>
      <c r="I20735" s="20"/>
      <c r="O20735" s="20"/>
      <c r="P20735" s="20"/>
    </row>
    <row r="20736" spans="3:16" x14ac:dyDescent="0.35">
      <c r="C20736" s="21"/>
      <c r="E20736" s="21"/>
      <c r="G20736" s="20"/>
      <c r="I20736" s="20"/>
      <c r="O20736" s="20"/>
      <c r="P20736" s="20"/>
    </row>
    <row r="20737" spans="3:16" x14ac:dyDescent="0.35">
      <c r="C20737" s="21"/>
      <c r="E20737" s="21"/>
      <c r="G20737" s="20"/>
      <c r="I20737" s="20"/>
      <c r="O20737" s="20"/>
      <c r="P20737" s="20"/>
    </row>
    <row r="20738" spans="3:16" x14ac:dyDescent="0.35">
      <c r="C20738" s="21"/>
      <c r="E20738" s="21"/>
      <c r="G20738" s="20"/>
      <c r="I20738" s="20"/>
      <c r="O20738" s="20"/>
      <c r="P20738" s="20"/>
    </row>
    <row r="20739" spans="3:16" x14ac:dyDescent="0.35">
      <c r="C20739" s="21"/>
      <c r="E20739" s="21"/>
      <c r="G20739" s="20"/>
      <c r="I20739" s="20"/>
      <c r="O20739" s="20"/>
      <c r="P20739" s="20"/>
    </row>
    <row r="20740" spans="3:16" x14ac:dyDescent="0.35">
      <c r="C20740" s="21"/>
      <c r="E20740" s="21"/>
      <c r="G20740" s="20"/>
      <c r="I20740" s="20"/>
      <c r="O20740" s="20"/>
      <c r="P20740" s="20"/>
    </row>
    <row r="20741" spans="3:16" x14ac:dyDescent="0.35">
      <c r="C20741" s="21"/>
      <c r="E20741" s="21"/>
      <c r="G20741" s="20"/>
      <c r="I20741" s="20"/>
      <c r="O20741" s="20"/>
      <c r="P20741" s="20"/>
    </row>
    <row r="20742" spans="3:16" x14ac:dyDescent="0.35">
      <c r="C20742" s="21"/>
      <c r="E20742" s="21"/>
      <c r="G20742" s="20"/>
      <c r="I20742" s="20"/>
      <c r="O20742" s="20"/>
      <c r="P20742" s="20"/>
    </row>
    <row r="20743" spans="3:16" x14ac:dyDescent="0.35">
      <c r="C20743" s="21"/>
      <c r="E20743" s="21"/>
      <c r="G20743" s="20"/>
      <c r="I20743" s="20"/>
      <c r="O20743" s="20"/>
      <c r="P20743" s="20"/>
    </row>
    <row r="20744" spans="3:16" x14ac:dyDescent="0.35">
      <c r="C20744" s="21"/>
      <c r="E20744" s="21"/>
      <c r="G20744" s="20"/>
      <c r="I20744" s="20"/>
      <c r="O20744" s="20"/>
      <c r="P20744" s="20"/>
    </row>
    <row r="20745" spans="3:16" x14ac:dyDescent="0.35">
      <c r="C20745" s="21"/>
      <c r="E20745" s="21"/>
      <c r="G20745" s="20"/>
      <c r="I20745" s="20"/>
      <c r="O20745" s="20"/>
      <c r="P20745" s="20"/>
    </row>
    <row r="20746" spans="3:16" x14ac:dyDescent="0.35">
      <c r="C20746" s="21"/>
      <c r="E20746" s="21"/>
      <c r="G20746" s="20"/>
      <c r="I20746" s="20"/>
      <c r="O20746" s="20"/>
      <c r="P20746" s="20"/>
    </row>
    <row r="20747" spans="3:16" x14ac:dyDescent="0.35">
      <c r="C20747" s="21"/>
      <c r="E20747" s="21"/>
      <c r="G20747" s="20"/>
      <c r="I20747" s="20"/>
      <c r="O20747" s="20"/>
      <c r="P20747" s="20"/>
    </row>
    <row r="20748" spans="3:16" x14ac:dyDescent="0.35">
      <c r="C20748" s="21"/>
      <c r="E20748" s="21"/>
      <c r="G20748" s="20"/>
      <c r="I20748" s="20"/>
      <c r="O20748" s="20"/>
      <c r="P20748" s="20"/>
    </row>
    <row r="20749" spans="3:16" x14ac:dyDescent="0.35">
      <c r="C20749" s="21"/>
      <c r="E20749" s="21"/>
      <c r="G20749" s="20"/>
      <c r="I20749" s="20"/>
      <c r="O20749" s="20"/>
      <c r="P20749" s="20"/>
    </row>
    <row r="20750" spans="3:16" x14ac:dyDescent="0.35">
      <c r="C20750" s="21"/>
      <c r="E20750" s="21"/>
      <c r="G20750" s="20"/>
      <c r="I20750" s="20"/>
      <c r="O20750" s="20"/>
      <c r="P20750" s="20"/>
    </row>
    <row r="20751" spans="3:16" x14ac:dyDescent="0.35">
      <c r="C20751" s="21"/>
      <c r="E20751" s="21"/>
      <c r="G20751" s="20"/>
      <c r="I20751" s="20"/>
      <c r="O20751" s="20"/>
      <c r="P20751" s="20"/>
    </row>
    <row r="20752" spans="3:16" x14ac:dyDescent="0.35">
      <c r="C20752" s="21"/>
      <c r="E20752" s="21"/>
      <c r="G20752" s="20"/>
      <c r="I20752" s="20"/>
      <c r="O20752" s="20"/>
      <c r="P20752" s="20"/>
    </row>
    <row r="20753" spans="3:16" x14ac:dyDescent="0.35">
      <c r="C20753" s="21"/>
      <c r="E20753" s="21"/>
      <c r="G20753" s="20"/>
      <c r="I20753" s="20"/>
      <c r="O20753" s="20"/>
      <c r="P20753" s="20"/>
    </row>
    <row r="20754" spans="3:16" x14ac:dyDescent="0.35">
      <c r="C20754" s="21"/>
      <c r="E20754" s="21"/>
      <c r="G20754" s="20"/>
      <c r="I20754" s="20"/>
      <c r="O20754" s="20"/>
      <c r="P20754" s="20"/>
    </row>
    <row r="20755" spans="3:16" x14ac:dyDescent="0.35">
      <c r="C20755" s="21"/>
      <c r="E20755" s="21"/>
      <c r="G20755" s="20"/>
      <c r="I20755" s="20"/>
      <c r="O20755" s="20"/>
      <c r="P20755" s="20"/>
    </row>
    <row r="20756" spans="3:16" x14ac:dyDescent="0.35">
      <c r="C20756" s="21"/>
      <c r="E20756" s="21"/>
      <c r="G20756" s="20"/>
      <c r="I20756" s="20"/>
      <c r="O20756" s="20"/>
      <c r="P20756" s="20"/>
    </row>
    <row r="20757" spans="3:16" x14ac:dyDescent="0.35">
      <c r="C20757" s="21"/>
      <c r="E20757" s="21"/>
      <c r="G20757" s="20"/>
      <c r="I20757" s="20"/>
      <c r="O20757" s="20"/>
      <c r="P20757" s="20"/>
    </row>
    <row r="20758" spans="3:16" x14ac:dyDescent="0.35">
      <c r="C20758" s="21"/>
      <c r="E20758" s="21"/>
      <c r="G20758" s="20"/>
      <c r="I20758" s="20"/>
      <c r="O20758" s="20"/>
      <c r="P20758" s="20"/>
    </row>
    <row r="20759" spans="3:16" x14ac:dyDescent="0.35">
      <c r="C20759" s="21"/>
      <c r="E20759" s="21"/>
      <c r="G20759" s="20"/>
      <c r="I20759" s="20"/>
      <c r="O20759" s="20"/>
      <c r="P20759" s="20"/>
    </row>
    <row r="20760" spans="3:16" x14ac:dyDescent="0.35">
      <c r="C20760" s="21"/>
      <c r="E20760" s="21"/>
      <c r="G20760" s="20"/>
      <c r="I20760" s="20"/>
      <c r="O20760" s="20"/>
      <c r="P20760" s="20"/>
    </row>
    <row r="20761" spans="3:16" x14ac:dyDescent="0.35">
      <c r="C20761" s="21"/>
      <c r="E20761" s="21"/>
      <c r="G20761" s="20"/>
      <c r="I20761" s="20"/>
      <c r="O20761" s="20"/>
      <c r="P20761" s="20"/>
    </row>
    <row r="20762" spans="3:16" x14ac:dyDescent="0.35">
      <c r="C20762" s="21"/>
      <c r="E20762" s="21"/>
      <c r="G20762" s="20"/>
      <c r="I20762" s="20"/>
      <c r="O20762" s="20"/>
      <c r="P20762" s="20"/>
    </row>
    <row r="20763" spans="3:16" x14ac:dyDescent="0.35">
      <c r="C20763" s="21"/>
      <c r="E20763" s="21"/>
      <c r="G20763" s="20"/>
      <c r="I20763" s="20"/>
      <c r="O20763" s="20"/>
      <c r="P20763" s="20"/>
    </row>
    <row r="20764" spans="3:16" x14ac:dyDescent="0.35">
      <c r="C20764" s="21"/>
      <c r="E20764" s="21"/>
      <c r="G20764" s="20"/>
      <c r="I20764" s="20"/>
      <c r="O20764" s="20"/>
      <c r="P20764" s="20"/>
    </row>
    <row r="20765" spans="3:16" x14ac:dyDescent="0.35">
      <c r="C20765" s="21"/>
      <c r="E20765" s="21"/>
      <c r="G20765" s="20"/>
      <c r="I20765" s="20"/>
      <c r="O20765" s="20"/>
      <c r="P20765" s="20"/>
    </row>
    <row r="20766" spans="3:16" x14ac:dyDescent="0.35">
      <c r="C20766" s="21"/>
      <c r="E20766" s="21"/>
      <c r="G20766" s="20"/>
      <c r="I20766" s="20"/>
      <c r="O20766" s="20"/>
      <c r="P20766" s="20"/>
    </row>
    <row r="20767" spans="3:16" x14ac:dyDescent="0.35">
      <c r="C20767" s="21"/>
      <c r="E20767" s="21"/>
      <c r="G20767" s="20"/>
      <c r="I20767" s="20"/>
      <c r="O20767" s="20"/>
      <c r="P20767" s="20"/>
    </row>
    <row r="20768" spans="3:16" x14ac:dyDescent="0.35">
      <c r="C20768" s="21"/>
      <c r="E20768" s="21"/>
      <c r="G20768" s="20"/>
      <c r="I20768" s="20"/>
      <c r="O20768" s="20"/>
      <c r="P20768" s="20"/>
    </row>
    <row r="20769" spans="3:16" x14ac:dyDescent="0.35">
      <c r="C20769" s="21"/>
      <c r="E20769" s="21"/>
      <c r="G20769" s="20"/>
      <c r="I20769" s="20"/>
      <c r="O20769" s="20"/>
      <c r="P20769" s="20"/>
    </row>
    <row r="20770" spans="3:16" x14ac:dyDescent="0.35">
      <c r="C20770" s="21"/>
      <c r="E20770" s="21"/>
      <c r="G20770" s="20"/>
      <c r="I20770" s="20"/>
      <c r="O20770" s="20"/>
      <c r="P20770" s="20"/>
    </row>
    <row r="20771" spans="3:16" x14ac:dyDescent="0.35">
      <c r="C20771" s="21"/>
      <c r="E20771" s="21"/>
      <c r="G20771" s="20"/>
      <c r="I20771" s="20"/>
      <c r="O20771" s="20"/>
      <c r="P20771" s="20"/>
    </row>
    <row r="20772" spans="3:16" x14ac:dyDescent="0.35">
      <c r="C20772" s="21"/>
      <c r="E20772" s="21"/>
      <c r="G20772" s="20"/>
      <c r="I20772" s="20"/>
      <c r="O20772" s="20"/>
      <c r="P20772" s="20"/>
    </row>
    <row r="20773" spans="3:16" x14ac:dyDescent="0.35">
      <c r="C20773" s="21"/>
      <c r="E20773" s="21"/>
      <c r="G20773" s="20"/>
      <c r="I20773" s="20"/>
      <c r="O20773" s="20"/>
      <c r="P20773" s="20"/>
    </row>
    <row r="20774" spans="3:16" x14ac:dyDescent="0.35">
      <c r="C20774" s="21"/>
      <c r="E20774" s="21"/>
      <c r="G20774" s="20"/>
      <c r="I20774" s="20"/>
      <c r="O20774" s="20"/>
      <c r="P20774" s="20"/>
    </row>
    <row r="20775" spans="3:16" x14ac:dyDescent="0.35">
      <c r="C20775" s="21"/>
      <c r="E20775" s="21"/>
      <c r="G20775" s="20"/>
      <c r="I20775" s="20"/>
      <c r="O20775" s="20"/>
      <c r="P20775" s="20"/>
    </row>
    <row r="20776" spans="3:16" x14ac:dyDescent="0.35">
      <c r="C20776" s="21"/>
      <c r="E20776" s="21"/>
      <c r="G20776" s="20"/>
      <c r="I20776" s="20"/>
      <c r="O20776" s="20"/>
      <c r="P20776" s="20"/>
    </row>
    <row r="20777" spans="3:16" x14ac:dyDescent="0.35">
      <c r="C20777" s="21"/>
      <c r="E20777" s="21"/>
      <c r="G20777" s="20"/>
      <c r="I20777" s="20"/>
      <c r="O20777" s="20"/>
      <c r="P20777" s="20"/>
    </row>
    <row r="20778" spans="3:16" x14ac:dyDescent="0.35">
      <c r="C20778" s="21"/>
      <c r="E20778" s="21"/>
      <c r="G20778" s="20"/>
      <c r="I20778" s="20"/>
      <c r="O20778" s="20"/>
      <c r="P20778" s="20"/>
    </row>
    <row r="20779" spans="3:16" x14ac:dyDescent="0.35">
      <c r="C20779" s="21"/>
      <c r="E20779" s="21"/>
      <c r="G20779" s="20"/>
      <c r="I20779" s="20"/>
      <c r="O20779" s="20"/>
      <c r="P20779" s="20"/>
    </row>
    <row r="20780" spans="3:16" x14ac:dyDescent="0.35">
      <c r="C20780" s="21"/>
      <c r="E20780" s="21"/>
      <c r="G20780" s="20"/>
      <c r="I20780" s="20"/>
      <c r="O20780" s="20"/>
      <c r="P20780" s="20"/>
    </row>
    <row r="20781" spans="3:16" x14ac:dyDescent="0.35">
      <c r="C20781" s="21"/>
      <c r="E20781" s="21"/>
      <c r="G20781" s="20"/>
      <c r="I20781" s="20"/>
      <c r="O20781" s="20"/>
      <c r="P20781" s="20"/>
    </row>
    <row r="20782" spans="3:16" x14ac:dyDescent="0.35">
      <c r="C20782" s="21"/>
      <c r="E20782" s="21"/>
      <c r="G20782" s="20"/>
      <c r="I20782" s="20"/>
      <c r="O20782" s="20"/>
      <c r="P20782" s="20"/>
    </row>
    <row r="20783" spans="3:16" x14ac:dyDescent="0.35">
      <c r="C20783" s="21"/>
      <c r="E20783" s="21"/>
      <c r="G20783" s="20"/>
      <c r="I20783" s="20"/>
      <c r="O20783" s="20"/>
      <c r="P20783" s="20"/>
    </row>
    <row r="20784" spans="3:16" x14ac:dyDescent="0.35">
      <c r="C20784" s="21"/>
      <c r="E20784" s="21"/>
      <c r="G20784" s="20"/>
      <c r="I20784" s="20"/>
      <c r="O20784" s="20"/>
      <c r="P20784" s="20"/>
    </row>
    <row r="20785" spans="3:16" x14ac:dyDescent="0.35">
      <c r="C20785" s="21"/>
      <c r="E20785" s="21"/>
      <c r="G20785" s="20"/>
      <c r="I20785" s="20"/>
      <c r="O20785" s="20"/>
      <c r="P20785" s="20"/>
    </row>
    <row r="20786" spans="3:16" x14ac:dyDescent="0.35">
      <c r="C20786" s="21"/>
      <c r="E20786" s="21"/>
      <c r="G20786" s="20"/>
      <c r="I20786" s="20"/>
      <c r="O20786" s="20"/>
      <c r="P20786" s="20"/>
    </row>
    <row r="20787" spans="3:16" x14ac:dyDescent="0.35">
      <c r="C20787" s="21"/>
      <c r="E20787" s="21"/>
      <c r="G20787" s="20"/>
      <c r="I20787" s="20"/>
      <c r="O20787" s="20"/>
      <c r="P20787" s="20"/>
    </row>
    <row r="20788" spans="3:16" x14ac:dyDescent="0.35">
      <c r="C20788" s="21"/>
      <c r="E20788" s="21"/>
      <c r="G20788" s="20"/>
      <c r="I20788" s="20"/>
      <c r="O20788" s="20"/>
      <c r="P20788" s="20"/>
    </row>
    <row r="20789" spans="3:16" x14ac:dyDescent="0.35">
      <c r="C20789" s="21"/>
      <c r="E20789" s="21"/>
      <c r="G20789" s="20"/>
      <c r="I20789" s="20"/>
      <c r="O20789" s="20"/>
      <c r="P20789" s="20"/>
    </row>
    <row r="20790" spans="3:16" x14ac:dyDescent="0.35">
      <c r="C20790" s="21"/>
      <c r="E20790" s="21"/>
      <c r="G20790" s="20"/>
      <c r="I20790" s="20"/>
      <c r="O20790" s="20"/>
      <c r="P20790" s="20"/>
    </row>
    <row r="20791" spans="3:16" x14ac:dyDescent="0.35">
      <c r="C20791" s="21"/>
      <c r="E20791" s="21"/>
      <c r="G20791" s="20"/>
      <c r="I20791" s="20"/>
      <c r="O20791" s="20"/>
      <c r="P20791" s="20"/>
    </row>
    <row r="20792" spans="3:16" x14ac:dyDescent="0.35">
      <c r="C20792" s="21"/>
      <c r="E20792" s="21"/>
      <c r="G20792" s="20"/>
      <c r="I20792" s="20"/>
      <c r="O20792" s="20"/>
      <c r="P20792" s="20"/>
    </row>
    <row r="20793" spans="3:16" x14ac:dyDescent="0.35">
      <c r="C20793" s="21"/>
      <c r="E20793" s="21"/>
      <c r="G20793" s="20"/>
      <c r="I20793" s="20"/>
      <c r="O20793" s="20"/>
      <c r="P20793" s="20"/>
    </row>
    <row r="20794" spans="3:16" x14ac:dyDescent="0.35">
      <c r="C20794" s="21"/>
      <c r="E20794" s="21"/>
      <c r="G20794" s="20"/>
      <c r="I20794" s="20"/>
      <c r="O20794" s="20"/>
      <c r="P20794" s="20"/>
    </row>
    <row r="20795" spans="3:16" x14ac:dyDescent="0.35">
      <c r="C20795" s="21"/>
      <c r="E20795" s="21"/>
      <c r="G20795" s="20"/>
      <c r="I20795" s="20"/>
      <c r="O20795" s="20"/>
      <c r="P20795" s="20"/>
    </row>
    <row r="20796" spans="3:16" x14ac:dyDescent="0.35">
      <c r="C20796" s="21"/>
      <c r="E20796" s="21"/>
      <c r="G20796" s="20"/>
      <c r="I20796" s="20"/>
      <c r="O20796" s="20"/>
      <c r="P20796" s="20"/>
    </row>
    <row r="20797" spans="3:16" x14ac:dyDescent="0.35">
      <c r="C20797" s="21"/>
      <c r="E20797" s="21"/>
      <c r="G20797" s="20"/>
      <c r="I20797" s="20"/>
      <c r="O20797" s="20"/>
      <c r="P20797" s="20"/>
    </row>
    <row r="20798" spans="3:16" x14ac:dyDescent="0.35">
      <c r="C20798" s="21"/>
      <c r="E20798" s="21"/>
      <c r="G20798" s="20"/>
      <c r="I20798" s="20"/>
      <c r="O20798" s="20"/>
      <c r="P20798" s="20"/>
    </row>
    <row r="20799" spans="3:16" x14ac:dyDescent="0.35">
      <c r="C20799" s="21"/>
      <c r="E20799" s="21"/>
      <c r="G20799" s="20"/>
      <c r="I20799" s="20"/>
      <c r="O20799" s="20"/>
      <c r="P20799" s="20"/>
    </row>
    <row r="20800" spans="3:16" x14ac:dyDescent="0.35">
      <c r="C20800" s="21"/>
      <c r="E20800" s="21"/>
      <c r="G20800" s="20"/>
      <c r="I20800" s="20"/>
      <c r="O20800" s="20"/>
      <c r="P20800" s="20"/>
    </row>
    <row r="20801" spans="3:16" x14ac:dyDescent="0.35">
      <c r="C20801" s="21"/>
      <c r="E20801" s="21"/>
      <c r="G20801" s="20"/>
      <c r="I20801" s="20"/>
      <c r="O20801" s="20"/>
      <c r="P20801" s="20"/>
    </row>
    <row r="20802" spans="3:16" x14ac:dyDescent="0.35">
      <c r="C20802" s="21"/>
      <c r="E20802" s="21"/>
      <c r="G20802" s="20"/>
      <c r="I20802" s="20"/>
      <c r="O20802" s="20"/>
      <c r="P20802" s="20"/>
    </row>
    <row r="20803" spans="3:16" x14ac:dyDescent="0.35">
      <c r="C20803" s="21"/>
      <c r="E20803" s="21"/>
      <c r="G20803" s="20"/>
      <c r="I20803" s="20"/>
      <c r="O20803" s="20"/>
      <c r="P20803" s="20"/>
    </row>
    <row r="20804" spans="3:16" x14ac:dyDescent="0.35">
      <c r="C20804" s="21"/>
      <c r="E20804" s="21"/>
      <c r="G20804" s="20"/>
      <c r="I20804" s="20"/>
      <c r="O20804" s="20"/>
      <c r="P20804" s="20"/>
    </row>
    <row r="20805" spans="3:16" x14ac:dyDescent="0.35">
      <c r="C20805" s="21"/>
      <c r="E20805" s="21"/>
      <c r="G20805" s="20"/>
      <c r="I20805" s="20"/>
      <c r="O20805" s="20"/>
      <c r="P20805" s="20"/>
    </row>
    <row r="20806" spans="3:16" x14ac:dyDescent="0.35">
      <c r="C20806" s="21"/>
      <c r="E20806" s="21"/>
      <c r="G20806" s="20"/>
      <c r="I20806" s="20"/>
      <c r="O20806" s="20"/>
      <c r="P20806" s="20"/>
    </row>
    <row r="20807" spans="3:16" x14ac:dyDescent="0.35">
      <c r="C20807" s="21"/>
      <c r="E20807" s="21"/>
      <c r="G20807" s="20"/>
      <c r="I20807" s="20"/>
      <c r="O20807" s="20"/>
      <c r="P20807" s="20"/>
    </row>
    <row r="20808" spans="3:16" x14ac:dyDescent="0.35">
      <c r="C20808" s="21"/>
      <c r="E20808" s="21"/>
      <c r="G20808" s="20"/>
      <c r="I20808" s="20"/>
      <c r="O20808" s="20"/>
      <c r="P20808" s="20"/>
    </row>
    <row r="20809" spans="3:16" x14ac:dyDescent="0.35">
      <c r="C20809" s="21"/>
      <c r="E20809" s="21"/>
      <c r="G20809" s="20"/>
      <c r="I20809" s="20"/>
      <c r="O20809" s="20"/>
      <c r="P20809" s="20"/>
    </row>
    <row r="20810" spans="3:16" x14ac:dyDescent="0.35">
      <c r="C20810" s="21"/>
      <c r="E20810" s="21"/>
      <c r="G20810" s="20"/>
      <c r="I20810" s="20"/>
      <c r="O20810" s="20"/>
      <c r="P20810" s="20"/>
    </row>
    <row r="20811" spans="3:16" x14ac:dyDescent="0.35">
      <c r="C20811" s="21"/>
      <c r="E20811" s="21"/>
      <c r="G20811" s="20"/>
      <c r="I20811" s="20"/>
      <c r="O20811" s="20"/>
      <c r="P20811" s="20"/>
    </row>
    <row r="20812" spans="3:16" x14ac:dyDescent="0.35">
      <c r="C20812" s="21"/>
      <c r="E20812" s="21"/>
      <c r="G20812" s="20"/>
      <c r="I20812" s="20"/>
      <c r="O20812" s="20"/>
      <c r="P20812" s="20"/>
    </row>
    <row r="20813" spans="3:16" x14ac:dyDescent="0.35">
      <c r="C20813" s="21"/>
      <c r="E20813" s="21"/>
      <c r="G20813" s="20"/>
      <c r="I20813" s="20"/>
      <c r="O20813" s="20"/>
      <c r="P20813" s="20"/>
    </row>
    <row r="20814" spans="3:16" x14ac:dyDescent="0.35">
      <c r="C20814" s="21"/>
      <c r="E20814" s="21"/>
      <c r="G20814" s="20"/>
      <c r="I20814" s="20"/>
      <c r="O20814" s="20"/>
      <c r="P20814" s="20"/>
    </row>
    <row r="20815" spans="3:16" x14ac:dyDescent="0.35">
      <c r="C20815" s="21"/>
      <c r="E20815" s="21"/>
      <c r="G20815" s="20"/>
      <c r="I20815" s="20"/>
      <c r="O20815" s="20"/>
      <c r="P20815" s="20"/>
    </row>
    <row r="20816" spans="3:16" x14ac:dyDescent="0.35">
      <c r="C20816" s="21"/>
      <c r="E20816" s="21"/>
      <c r="G20816" s="20"/>
      <c r="I20816" s="20"/>
      <c r="O20816" s="20"/>
      <c r="P20816" s="20"/>
    </row>
    <row r="20817" spans="3:16" x14ac:dyDescent="0.35">
      <c r="C20817" s="21"/>
      <c r="E20817" s="21"/>
      <c r="G20817" s="20"/>
      <c r="I20817" s="20"/>
      <c r="O20817" s="20"/>
      <c r="P20817" s="20"/>
    </row>
    <row r="20818" spans="3:16" x14ac:dyDescent="0.35">
      <c r="C20818" s="21"/>
      <c r="E20818" s="21"/>
      <c r="G20818" s="20"/>
      <c r="I20818" s="20"/>
      <c r="O20818" s="20"/>
      <c r="P20818" s="20"/>
    </row>
    <row r="20819" spans="3:16" x14ac:dyDescent="0.35">
      <c r="C20819" s="21"/>
      <c r="E20819" s="21"/>
      <c r="G20819" s="20"/>
      <c r="I20819" s="20"/>
      <c r="O20819" s="20"/>
      <c r="P20819" s="20"/>
    </row>
    <row r="20820" spans="3:16" x14ac:dyDescent="0.35">
      <c r="C20820" s="21"/>
      <c r="E20820" s="21"/>
      <c r="G20820" s="20"/>
      <c r="I20820" s="20"/>
      <c r="O20820" s="20"/>
      <c r="P20820" s="20"/>
    </row>
    <row r="20821" spans="3:16" x14ac:dyDescent="0.35">
      <c r="C20821" s="21"/>
      <c r="E20821" s="21"/>
      <c r="G20821" s="20"/>
      <c r="I20821" s="20"/>
      <c r="O20821" s="20"/>
      <c r="P20821" s="20"/>
    </row>
    <row r="20822" spans="3:16" x14ac:dyDescent="0.35">
      <c r="C20822" s="21"/>
      <c r="E20822" s="21"/>
      <c r="G20822" s="20"/>
      <c r="I20822" s="20"/>
      <c r="O20822" s="20"/>
      <c r="P20822" s="20"/>
    </row>
    <row r="20823" spans="3:16" x14ac:dyDescent="0.35">
      <c r="C20823" s="21"/>
      <c r="E20823" s="21"/>
      <c r="G20823" s="20"/>
      <c r="I20823" s="20"/>
      <c r="O20823" s="20"/>
      <c r="P20823" s="20"/>
    </row>
    <row r="20824" spans="3:16" x14ac:dyDescent="0.35">
      <c r="C20824" s="21"/>
      <c r="E20824" s="21"/>
      <c r="G20824" s="20"/>
      <c r="I20824" s="20"/>
      <c r="O20824" s="20"/>
      <c r="P20824" s="20"/>
    </row>
    <row r="20825" spans="3:16" x14ac:dyDescent="0.35">
      <c r="C20825" s="21"/>
      <c r="E20825" s="21"/>
      <c r="G20825" s="20"/>
      <c r="I20825" s="20"/>
      <c r="O20825" s="20"/>
      <c r="P20825" s="20"/>
    </row>
    <row r="20826" spans="3:16" x14ac:dyDescent="0.35">
      <c r="C20826" s="21"/>
      <c r="E20826" s="21"/>
      <c r="G20826" s="20"/>
      <c r="I20826" s="20"/>
      <c r="O20826" s="20"/>
      <c r="P20826" s="20"/>
    </row>
    <row r="20827" spans="3:16" x14ac:dyDescent="0.35">
      <c r="C20827" s="21"/>
      <c r="E20827" s="21"/>
      <c r="G20827" s="20"/>
      <c r="I20827" s="20"/>
      <c r="O20827" s="20"/>
      <c r="P20827" s="20"/>
    </row>
    <row r="20828" spans="3:16" x14ac:dyDescent="0.35">
      <c r="C20828" s="21"/>
      <c r="E20828" s="21"/>
      <c r="G20828" s="20"/>
      <c r="I20828" s="20"/>
      <c r="O20828" s="20"/>
      <c r="P20828" s="20"/>
    </row>
    <row r="20829" spans="3:16" x14ac:dyDescent="0.35">
      <c r="C20829" s="21"/>
      <c r="E20829" s="21"/>
      <c r="G20829" s="20"/>
      <c r="I20829" s="20"/>
      <c r="O20829" s="20"/>
      <c r="P20829" s="20"/>
    </row>
    <row r="20830" spans="3:16" x14ac:dyDescent="0.35">
      <c r="C20830" s="21"/>
      <c r="E20830" s="21"/>
      <c r="G20830" s="20"/>
      <c r="I20830" s="20"/>
      <c r="O20830" s="20"/>
      <c r="P20830" s="20"/>
    </row>
    <row r="20831" spans="3:16" x14ac:dyDescent="0.35">
      <c r="C20831" s="21"/>
      <c r="E20831" s="21"/>
      <c r="G20831" s="20"/>
      <c r="I20831" s="20"/>
      <c r="O20831" s="20"/>
      <c r="P20831" s="20"/>
    </row>
    <row r="20832" spans="3:16" x14ac:dyDescent="0.35">
      <c r="C20832" s="21"/>
      <c r="E20832" s="21"/>
      <c r="G20832" s="20"/>
      <c r="I20832" s="20"/>
      <c r="O20832" s="20"/>
      <c r="P20832" s="20"/>
    </row>
    <row r="20833" spans="3:16" x14ac:dyDescent="0.35">
      <c r="C20833" s="21"/>
      <c r="E20833" s="21"/>
      <c r="G20833" s="20"/>
      <c r="I20833" s="20"/>
      <c r="O20833" s="20"/>
      <c r="P20833" s="20"/>
    </row>
    <row r="20834" spans="3:16" x14ac:dyDescent="0.35">
      <c r="C20834" s="21"/>
      <c r="E20834" s="21"/>
      <c r="G20834" s="20"/>
      <c r="I20834" s="20"/>
      <c r="O20834" s="20"/>
      <c r="P20834" s="20"/>
    </row>
    <row r="20835" spans="3:16" x14ac:dyDescent="0.35">
      <c r="C20835" s="21"/>
      <c r="E20835" s="21"/>
      <c r="G20835" s="20"/>
      <c r="I20835" s="20"/>
      <c r="O20835" s="20"/>
      <c r="P20835" s="20"/>
    </row>
    <row r="20836" spans="3:16" x14ac:dyDescent="0.35">
      <c r="C20836" s="21"/>
      <c r="E20836" s="21"/>
      <c r="G20836" s="20"/>
      <c r="I20836" s="20"/>
      <c r="O20836" s="20"/>
      <c r="P20836" s="20"/>
    </row>
    <row r="20837" spans="3:16" x14ac:dyDescent="0.35">
      <c r="C20837" s="21"/>
      <c r="E20837" s="21"/>
      <c r="G20837" s="20"/>
      <c r="I20837" s="20"/>
      <c r="O20837" s="20"/>
      <c r="P20837" s="20"/>
    </row>
    <row r="20838" spans="3:16" x14ac:dyDescent="0.35">
      <c r="C20838" s="21"/>
      <c r="E20838" s="21"/>
      <c r="G20838" s="20"/>
      <c r="I20838" s="20"/>
      <c r="O20838" s="20"/>
      <c r="P20838" s="20"/>
    </row>
    <row r="20839" spans="3:16" x14ac:dyDescent="0.35">
      <c r="C20839" s="21"/>
      <c r="E20839" s="21"/>
      <c r="G20839" s="20"/>
      <c r="I20839" s="20"/>
      <c r="O20839" s="20"/>
      <c r="P20839" s="20"/>
    </row>
    <row r="20840" spans="3:16" x14ac:dyDescent="0.35">
      <c r="C20840" s="21"/>
      <c r="E20840" s="21"/>
      <c r="G20840" s="20"/>
      <c r="I20840" s="20"/>
      <c r="O20840" s="20"/>
      <c r="P20840" s="20"/>
    </row>
    <row r="20841" spans="3:16" x14ac:dyDescent="0.35">
      <c r="C20841" s="21"/>
      <c r="E20841" s="21"/>
      <c r="G20841" s="20"/>
      <c r="I20841" s="20"/>
      <c r="O20841" s="20"/>
      <c r="P20841" s="20"/>
    </row>
    <row r="20842" spans="3:16" x14ac:dyDescent="0.35">
      <c r="C20842" s="21"/>
      <c r="E20842" s="21"/>
      <c r="G20842" s="20"/>
      <c r="I20842" s="20"/>
      <c r="O20842" s="20"/>
      <c r="P20842" s="20"/>
    </row>
    <row r="20843" spans="3:16" x14ac:dyDescent="0.35">
      <c r="C20843" s="21"/>
      <c r="E20843" s="21"/>
      <c r="G20843" s="20"/>
      <c r="I20843" s="20"/>
      <c r="O20843" s="20"/>
      <c r="P20843" s="20"/>
    </row>
    <row r="20844" spans="3:16" x14ac:dyDescent="0.35">
      <c r="C20844" s="21"/>
      <c r="E20844" s="21"/>
      <c r="G20844" s="20"/>
      <c r="I20844" s="20"/>
      <c r="O20844" s="20"/>
      <c r="P20844" s="20"/>
    </row>
    <row r="20845" spans="3:16" x14ac:dyDescent="0.35">
      <c r="C20845" s="21"/>
      <c r="E20845" s="21"/>
      <c r="G20845" s="20"/>
      <c r="I20845" s="20"/>
      <c r="O20845" s="20"/>
      <c r="P20845" s="20"/>
    </row>
    <row r="20846" spans="3:16" x14ac:dyDescent="0.35">
      <c r="C20846" s="21"/>
      <c r="E20846" s="21"/>
      <c r="G20846" s="20"/>
      <c r="I20846" s="20"/>
      <c r="O20846" s="20"/>
      <c r="P20846" s="20"/>
    </row>
    <row r="20847" spans="3:16" x14ac:dyDescent="0.35">
      <c r="C20847" s="21"/>
      <c r="E20847" s="21"/>
      <c r="G20847" s="20"/>
      <c r="I20847" s="20"/>
      <c r="O20847" s="20"/>
      <c r="P20847" s="20"/>
    </row>
    <row r="20848" spans="3:16" x14ac:dyDescent="0.35">
      <c r="C20848" s="21"/>
      <c r="E20848" s="21"/>
      <c r="G20848" s="20"/>
      <c r="I20848" s="20"/>
      <c r="O20848" s="20"/>
      <c r="P20848" s="20"/>
    </row>
    <row r="20849" spans="3:16" x14ac:dyDescent="0.35">
      <c r="C20849" s="21"/>
      <c r="E20849" s="21"/>
      <c r="G20849" s="20"/>
      <c r="I20849" s="20"/>
      <c r="O20849" s="20"/>
      <c r="P20849" s="20"/>
    </row>
    <row r="20850" spans="3:16" x14ac:dyDescent="0.35">
      <c r="C20850" s="21"/>
      <c r="E20850" s="21"/>
      <c r="G20850" s="20"/>
      <c r="I20850" s="20"/>
      <c r="O20850" s="20"/>
      <c r="P20850" s="20"/>
    </row>
    <row r="20851" spans="3:16" x14ac:dyDescent="0.35">
      <c r="C20851" s="21"/>
      <c r="E20851" s="21"/>
      <c r="G20851" s="20"/>
      <c r="I20851" s="20"/>
      <c r="O20851" s="20"/>
      <c r="P20851" s="20"/>
    </row>
    <row r="20852" spans="3:16" x14ac:dyDescent="0.35">
      <c r="C20852" s="21"/>
      <c r="E20852" s="21"/>
      <c r="G20852" s="20"/>
      <c r="I20852" s="20"/>
      <c r="O20852" s="20"/>
      <c r="P20852" s="20"/>
    </row>
    <row r="20853" spans="3:16" x14ac:dyDescent="0.35">
      <c r="C20853" s="21"/>
      <c r="E20853" s="21"/>
      <c r="G20853" s="20"/>
      <c r="I20853" s="20"/>
      <c r="O20853" s="20"/>
      <c r="P20853" s="20"/>
    </row>
    <row r="20854" spans="3:16" x14ac:dyDescent="0.35">
      <c r="C20854" s="21"/>
      <c r="E20854" s="21"/>
      <c r="G20854" s="20"/>
      <c r="I20854" s="20"/>
      <c r="O20854" s="20"/>
      <c r="P20854" s="20"/>
    </row>
    <row r="20855" spans="3:16" x14ac:dyDescent="0.35">
      <c r="C20855" s="21"/>
      <c r="E20855" s="21"/>
      <c r="G20855" s="20"/>
      <c r="I20855" s="20"/>
      <c r="O20855" s="20"/>
      <c r="P20855" s="20"/>
    </row>
    <row r="20856" spans="3:16" x14ac:dyDescent="0.35">
      <c r="C20856" s="21"/>
      <c r="E20856" s="21"/>
      <c r="G20856" s="20"/>
      <c r="I20856" s="20"/>
      <c r="O20856" s="20"/>
      <c r="P20856" s="20"/>
    </row>
    <row r="20857" spans="3:16" x14ac:dyDescent="0.35">
      <c r="C20857" s="21"/>
      <c r="E20857" s="21"/>
      <c r="G20857" s="20"/>
      <c r="I20857" s="20"/>
      <c r="O20857" s="20"/>
      <c r="P20857" s="20"/>
    </row>
    <row r="20858" spans="3:16" x14ac:dyDescent="0.35">
      <c r="C20858" s="21"/>
      <c r="E20858" s="21"/>
      <c r="G20858" s="20"/>
      <c r="I20858" s="20"/>
      <c r="O20858" s="20"/>
      <c r="P20858" s="20"/>
    </row>
    <row r="20859" spans="3:16" x14ac:dyDescent="0.35">
      <c r="C20859" s="21"/>
      <c r="E20859" s="21"/>
      <c r="G20859" s="20"/>
      <c r="I20859" s="20"/>
      <c r="O20859" s="20"/>
      <c r="P20859" s="20"/>
    </row>
    <row r="20860" spans="3:16" x14ac:dyDescent="0.35">
      <c r="C20860" s="21"/>
      <c r="E20860" s="21"/>
      <c r="G20860" s="20"/>
      <c r="I20860" s="20"/>
      <c r="O20860" s="20"/>
      <c r="P20860" s="20"/>
    </row>
    <row r="20861" spans="3:16" x14ac:dyDescent="0.35">
      <c r="C20861" s="21"/>
      <c r="E20861" s="21"/>
      <c r="G20861" s="20"/>
      <c r="I20861" s="20"/>
      <c r="O20861" s="20"/>
      <c r="P20861" s="20"/>
    </row>
    <row r="20862" spans="3:16" x14ac:dyDescent="0.35">
      <c r="C20862" s="21"/>
      <c r="E20862" s="21"/>
      <c r="G20862" s="20"/>
      <c r="I20862" s="20"/>
      <c r="O20862" s="20"/>
      <c r="P20862" s="20"/>
    </row>
    <row r="20863" spans="3:16" x14ac:dyDescent="0.35">
      <c r="C20863" s="21"/>
      <c r="E20863" s="21"/>
      <c r="G20863" s="20"/>
      <c r="I20863" s="20"/>
      <c r="O20863" s="20"/>
      <c r="P20863" s="20"/>
    </row>
    <row r="20864" spans="3:16" x14ac:dyDescent="0.35">
      <c r="C20864" s="21"/>
      <c r="E20864" s="21"/>
      <c r="G20864" s="20"/>
      <c r="I20864" s="20"/>
      <c r="O20864" s="20"/>
      <c r="P20864" s="20"/>
    </row>
    <row r="20865" spans="3:16" x14ac:dyDescent="0.35">
      <c r="C20865" s="21"/>
      <c r="E20865" s="21"/>
      <c r="G20865" s="20"/>
      <c r="I20865" s="20"/>
      <c r="O20865" s="20"/>
      <c r="P20865" s="20"/>
    </row>
    <row r="20866" spans="3:16" x14ac:dyDescent="0.35">
      <c r="C20866" s="21"/>
      <c r="E20866" s="21"/>
      <c r="G20866" s="20"/>
      <c r="I20866" s="20"/>
      <c r="O20866" s="20"/>
      <c r="P20866" s="20"/>
    </row>
    <row r="20867" spans="3:16" x14ac:dyDescent="0.35">
      <c r="C20867" s="21"/>
      <c r="E20867" s="21"/>
      <c r="G20867" s="20"/>
      <c r="I20867" s="20"/>
      <c r="O20867" s="20"/>
      <c r="P20867" s="20"/>
    </row>
    <row r="20868" spans="3:16" x14ac:dyDescent="0.35">
      <c r="C20868" s="21"/>
      <c r="E20868" s="21"/>
      <c r="G20868" s="20"/>
      <c r="I20868" s="20"/>
      <c r="O20868" s="20"/>
      <c r="P20868" s="20"/>
    </row>
    <row r="20869" spans="3:16" x14ac:dyDescent="0.35">
      <c r="C20869" s="21"/>
      <c r="E20869" s="21"/>
      <c r="G20869" s="20"/>
      <c r="I20869" s="20"/>
      <c r="O20869" s="20"/>
      <c r="P20869" s="20"/>
    </row>
    <row r="20870" spans="3:16" x14ac:dyDescent="0.35">
      <c r="C20870" s="21"/>
      <c r="E20870" s="21"/>
      <c r="G20870" s="20"/>
      <c r="I20870" s="20"/>
      <c r="O20870" s="20"/>
      <c r="P20870" s="20"/>
    </row>
    <row r="20871" spans="3:16" x14ac:dyDescent="0.35">
      <c r="C20871" s="21"/>
      <c r="E20871" s="21"/>
      <c r="G20871" s="20"/>
      <c r="I20871" s="20"/>
      <c r="O20871" s="20"/>
      <c r="P20871" s="20"/>
    </row>
    <row r="20872" spans="3:16" x14ac:dyDescent="0.35">
      <c r="C20872" s="21"/>
      <c r="E20872" s="21"/>
      <c r="G20872" s="20"/>
      <c r="I20872" s="20"/>
      <c r="O20872" s="20"/>
      <c r="P20872" s="20"/>
    </row>
    <row r="20873" spans="3:16" x14ac:dyDescent="0.35">
      <c r="C20873" s="21"/>
      <c r="E20873" s="21"/>
      <c r="G20873" s="20"/>
      <c r="I20873" s="20"/>
      <c r="O20873" s="20"/>
      <c r="P20873" s="20"/>
    </row>
    <row r="20874" spans="3:16" x14ac:dyDescent="0.35">
      <c r="C20874" s="21"/>
      <c r="E20874" s="21"/>
      <c r="G20874" s="20"/>
      <c r="I20874" s="20"/>
      <c r="O20874" s="20"/>
      <c r="P20874" s="20"/>
    </row>
    <row r="20875" spans="3:16" x14ac:dyDescent="0.35">
      <c r="C20875" s="21"/>
      <c r="E20875" s="21"/>
      <c r="G20875" s="20"/>
      <c r="I20875" s="20"/>
      <c r="O20875" s="20"/>
      <c r="P20875" s="20"/>
    </row>
    <row r="20876" spans="3:16" x14ac:dyDescent="0.35">
      <c r="C20876" s="21"/>
      <c r="E20876" s="21"/>
      <c r="G20876" s="20"/>
      <c r="I20876" s="20"/>
      <c r="O20876" s="20"/>
      <c r="P20876" s="20"/>
    </row>
    <row r="20877" spans="3:16" x14ac:dyDescent="0.35">
      <c r="C20877" s="21"/>
      <c r="E20877" s="21"/>
      <c r="G20877" s="20"/>
      <c r="I20877" s="20"/>
      <c r="O20877" s="20"/>
      <c r="P20877" s="20"/>
    </row>
    <row r="20878" spans="3:16" x14ac:dyDescent="0.35">
      <c r="C20878" s="21"/>
      <c r="E20878" s="21"/>
      <c r="G20878" s="20"/>
      <c r="I20878" s="20"/>
      <c r="O20878" s="20"/>
      <c r="P20878" s="20"/>
    </row>
    <row r="20879" spans="3:16" x14ac:dyDescent="0.35">
      <c r="C20879" s="21"/>
      <c r="E20879" s="21"/>
      <c r="G20879" s="20"/>
      <c r="I20879" s="20"/>
      <c r="O20879" s="20"/>
      <c r="P20879" s="20"/>
    </row>
    <row r="20880" spans="3:16" x14ac:dyDescent="0.35">
      <c r="C20880" s="21"/>
      <c r="E20880" s="21"/>
      <c r="G20880" s="20"/>
      <c r="I20880" s="20"/>
      <c r="O20880" s="20"/>
      <c r="P20880" s="20"/>
    </row>
    <row r="20881" spans="3:16" x14ac:dyDescent="0.35">
      <c r="C20881" s="21"/>
      <c r="E20881" s="21"/>
      <c r="G20881" s="20"/>
      <c r="I20881" s="20"/>
      <c r="O20881" s="20"/>
      <c r="P20881" s="20"/>
    </row>
    <row r="20882" spans="3:16" x14ac:dyDescent="0.35">
      <c r="C20882" s="21"/>
      <c r="E20882" s="21"/>
      <c r="G20882" s="20"/>
      <c r="I20882" s="20"/>
      <c r="O20882" s="20"/>
      <c r="P20882" s="20"/>
    </row>
    <row r="20883" spans="3:16" x14ac:dyDescent="0.35">
      <c r="C20883" s="21"/>
      <c r="E20883" s="21"/>
      <c r="G20883" s="20"/>
      <c r="I20883" s="20"/>
      <c r="O20883" s="20"/>
      <c r="P20883" s="20"/>
    </row>
    <row r="20884" spans="3:16" x14ac:dyDescent="0.35">
      <c r="C20884" s="21"/>
      <c r="E20884" s="21"/>
      <c r="G20884" s="20"/>
      <c r="I20884" s="20"/>
      <c r="O20884" s="20"/>
      <c r="P20884" s="20"/>
    </row>
    <row r="20885" spans="3:16" x14ac:dyDescent="0.35">
      <c r="C20885" s="21"/>
      <c r="E20885" s="21"/>
      <c r="G20885" s="20"/>
      <c r="I20885" s="20"/>
      <c r="O20885" s="20"/>
      <c r="P20885" s="20"/>
    </row>
    <row r="20886" spans="3:16" x14ac:dyDescent="0.35">
      <c r="C20886" s="21"/>
      <c r="E20886" s="21"/>
      <c r="G20886" s="20"/>
      <c r="I20886" s="20"/>
      <c r="O20886" s="20"/>
      <c r="P20886" s="20"/>
    </row>
    <row r="20887" spans="3:16" x14ac:dyDescent="0.35">
      <c r="C20887" s="21"/>
      <c r="E20887" s="21"/>
      <c r="G20887" s="20"/>
      <c r="I20887" s="20"/>
      <c r="O20887" s="20"/>
      <c r="P20887" s="20"/>
    </row>
    <row r="20888" spans="3:16" x14ac:dyDescent="0.35">
      <c r="C20888" s="21"/>
      <c r="E20888" s="21"/>
      <c r="G20888" s="20"/>
      <c r="I20888" s="20"/>
      <c r="O20888" s="20"/>
      <c r="P20888" s="20"/>
    </row>
    <row r="20889" spans="3:16" x14ac:dyDescent="0.35">
      <c r="C20889" s="21"/>
      <c r="E20889" s="21"/>
      <c r="G20889" s="20"/>
      <c r="I20889" s="20"/>
      <c r="O20889" s="20"/>
      <c r="P20889" s="20"/>
    </row>
    <row r="20890" spans="3:16" x14ac:dyDescent="0.35">
      <c r="C20890" s="21"/>
      <c r="E20890" s="21"/>
      <c r="G20890" s="20"/>
      <c r="I20890" s="20"/>
      <c r="O20890" s="20"/>
      <c r="P20890" s="20"/>
    </row>
    <row r="20891" spans="3:16" x14ac:dyDescent="0.35">
      <c r="C20891" s="21"/>
      <c r="E20891" s="21"/>
      <c r="G20891" s="20"/>
      <c r="I20891" s="20"/>
      <c r="O20891" s="20"/>
      <c r="P20891" s="20"/>
    </row>
    <row r="20892" spans="3:16" x14ac:dyDescent="0.35">
      <c r="C20892" s="21"/>
      <c r="E20892" s="21"/>
      <c r="G20892" s="20"/>
      <c r="I20892" s="20"/>
      <c r="O20892" s="20"/>
      <c r="P20892" s="20"/>
    </row>
    <row r="20893" spans="3:16" x14ac:dyDescent="0.35">
      <c r="C20893" s="21"/>
      <c r="E20893" s="21"/>
      <c r="G20893" s="20"/>
      <c r="I20893" s="20"/>
      <c r="O20893" s="20"/>
      <c r="P20893" s="20"/>
    </row>
    <row r="20894" spans="3:16" x14ac:dyDescent="0.35">
      <c r="C20894" s="21"/>
      <c r="E20894" s="21"/>
      <c r="G20894" s="20"/>
      <c r="I20894" s="20"/>
      <c r="O20894" s="20"/>
      <c r="P20894" s="20"/>
    </row>
    <row r="20895" spans="3:16" x14ac:dyDescent="0.35">
      <c r="C20895" s="21"/>
      <c r="E20895" s="21"/>
      <c r="G20895" s="20"/>
      <c r="I20895" s="20"/>
      <c r="O20895" s="20"/>
      <c r="P20895" s="20"/>
    </row>
    <row r="20896" spans="3:16" x14ac:dyDescent="0.35">
      <c r="C20896" s="21"/>
      <c r="E20896" s="21"/>
      <c r="G20896" s="20"/>
      <c r="I20896" s="20"/>
      <c r="O20896" s="20"/>
      <c r="P20896" s="20"/>
    </row>
    <row r="20897" spans="3:16" x14ac:dyDescent="0.35">
      <c r="C20897" s="21"/>
      <c r="E20897" s="21"/>
      <c r="G20897" s="20"/>
      <c r="I20897" s="20"/>
      <c r="O20897" s="20"/>
      <c r="P20897" s="20"/>
    </row>
    <row r="20898" spans="3:16" x14ac:dyDescent="0.35">
      <c r="C20898" s="21"/>
      <c r="E20898" s="21"/>
      <c r="G20898" s="20"/>
      <c r="I20898" s="20"/>
      <c r="O20898" s="20"/>
      <c r="P20898" s="20"/>
    </row>
    <row r="20899" spans="3:16" x14ac:dyDescent="0.35">
      <c r="C20899" s="21"/>
      <c r="E20899" s="21"/>
      <c r="G20899" s="20"/>
      <c r="I20899" s="20"/>
      <c r="O20899" s="20"/>
      <c r="P20899" s="20"/>
    </row>
    <row r="20900" spans="3:16" x14ac:dyDescent="0.35">
      <c r="C20900" s="21"/>
      <c r="E20900" s="21"/>
      <c r="G20900" s="20"/>
      <c r="I20900" s="20"/>
      <c r="O20900" s="20"/>
      <c r="P20900" s="20"/>
    </row>
    <row r="20901" spans="3:16" x14ac:dyDescent="0.35">
      <c r="C20901" s="21"/>
      <c r="E20901" s="21"/>
      <c r="G20901" s="20"/>
      <c r="I20901" s="20"/>
      <c r="O20901" s="20"/>
      <c r="P20901" s="20"/>
    </row>
    <row r="20902" spans="3:16" x14ac:dyDescent="0.35">
      <c r="C20902" s="21"/>
      <c r="E20902" s="21"/>
      <c r="G20902" s="20"/>
      <c r="I20902" s="20"/>
      <c r="O20902" s="20"/>
      <c r="P20902" s="20"/>
    </row>
    <row r="20903" spans="3:16" x14ac:dyDescent="0.35">
      <c r="C20903" s="21"/>
      <c r="E20903" s="21"/>
      <c r="G20903" s="20"/>
      <c r="I20903" s="20"/>
      <c r="O20903" s="20"/>
      <c r="P20903" s="20"/>
    </row>
    <row r="20904" spans="3:16" x14ac:dyDescent="0.35">
      <c r="C20904" s="21"/>
      <c r="E20904" s="21"/>
      <c r="G20904" s="20"/>
      <c r="I20904" s="20"/>
      <c r="O20904" s="20"/>
      <c r="P20904" s="20"/>
    </row>
    <row r="20905" spans="3:16" x14ac:dyDescent="0.35">
      <c r="C20905" s="21"/>
      <c r="E20905" s="21"/>
      <c r="G20905" s="20"/>
      <c r="I20905" s="20"/>
      <c r="O20905" s="20"/>
      <c r="P20905" s="20"/>
    </row>
    <row r="20906" spans="3:16" x14ac:dyDescent="0.35">
      <c r="C20906" s="21"/>
      <c r="E20906" s="21"/>
      <c r="G20906" s="20"/>
      <c r="I20906" s="20"/>
      <c r="O20906" s="20"/>
      <c r="P20906" s="20"/>
    </row>
    <row r="20907" spans="3:16" x14ac:dyDescent="0.35">
      <c r="C20907" s="21"/>
      <c r="E20907" s="21"/>
      <c r="G20907" s="20"/>
      <c r="I20907" s="20"/>
      <c r="O20907" s="20"/>
      <c r="P20907" s="20"/>
    </row>
    <row r="20908" spans="3:16" x14ac:dyDescent="0.35">
      <c r="C20908" s="21"/>
      <c r="E20908" s="21"/>
      <c r="G20908" s="20"/>
      <c r="I20908" s="20"/>
      <c r="O20908" s="20"/>
      <c r="P20908" s="20"/>
    </row>
    <row r="20909" spans="3:16" x14ac:dyDescent="0.35">
      <c r="C20909" s="21"/>
      <c r="E20909" s="21"/>
      <c r="G20909" s="20"/>
      <c r="I20909" s="20"/>
      <c r="O20909" s="20"/>
      <c r="P20909" s="20"/>
    </row>
    <row r="20910" spans="3:16" x14ac:dyDescent="0.35">
      <c r="C20910" s="21"/>
      <c r="E20910" s="21"/>
      <c r="G20910" s="20"/>
      <c r="I20910" s="20"/>
      <c r="O20910" s="20"/>
      <c r="P20910" s="20"/>
    </row>
    <row r="20911" spans="3:16" x14ac:dyDescent="0.35">
      <c r="C20911" s="21"/>
      <c r="E20911" s="21"/>
      <c r="G20911" s="20"/>
      <c r="I20911" s="20"/>
      <c r="O20911" s="20"/>
      <c r="P20911" s="20"/>
    </row>
    <row r="20912" spans="3:16" x14ac:dyDescent="0.35">
      <c r="C20912" s="21"/>
      <c r="E20912" s="21"/>
      <c r="G20912" s="20"/>
      <c r="I20912" s="20"/>
      <c r="O20912" s="20"/>
      <c r="P20912" s="20"/>
    </row>
    <row r="20913" spans="3:16" x14ac:dyDescent="0.35">
      <c r="C20913" s="21"/>
      <c r="E20913" s="21"/>
      <c r="G20913" s="20"/>
      <c r="I20913" s="20"/>
      <c r="O20913" s="20"/>
      <c r="P20913" s="20"/>
    </row>
    <row r="20914" spans="3:16" x14ac:dyDescent="0.35">
      <c r="C20914" s="21"/>
      <c r="E20914" s="21"/>
      <c r="G20914" s="20"/>
      <c r="I20914" s="20"/>
      <c r="O20914" s="20"/>
      <c r="P20914" s="20"/>
    </row>
    <row r="20915" spans="3:16" x14ac:dyDescent="0.35">
      <c r="C20915" s="21"/>
      <c r="E20915" s="21"/>
      <c r="G20915" s="20"/>
      <c r="I20915" s="20"/>
      <c r="O20915" s="20"/>
      <c r="P20915" s="20"/>
    </row>
    <row r="20916" spans="3:16" x14ac:dyDescent="0.35">
      <c r="C20916" s="21"/>
      <c r="E20916" s="21"/>
      <c r="G20916" s="20"/>
      <c r="I20916" s="20"/>
      <c r="O20916" s="20"/>
      <c r="P20916" s="20"/>
    </row>
    <row r="20917" spans="3:16" x14ac:dyDescent="0.35">
      <c r="C20917" s="21"/>
      <c r="E20917" s="21"/>
      <c r="G20917" s="20"/>
      <c r="I20917" s="20"/>
      <c r="O20917" s="20"/>
      <c r="P20917" s="20"/>
    </row>
    <row r="20918" spans="3:16" x14ac:dyDescent="0.35">
      <c r="C20918" s="21"/>
      <c r="E20918" s="21"/>
      <c r="G20918" s="20"/>
      <c r="I20918" s="20"/>
      <c r="O20918" s="20"/>
      <c r="P20918" s="20"/>
    </row>
    <row r="20919" spans="3:16" x14ac:dyDescent="0.35">
      <c r="C20919" s="21"/>
      <c r="E20919" s="21"/>
      <c r="G20919" s="20"/>
      <c r="I20919" s="20"/>
      <c r="O20919" s="20"/>
      <c r="P20919" s="20"/>
    </row>
    <row r="20920" spans="3:16" x14ac:dyDescent="0.35">
      <c r="C20920" s="21"/>
      <c r="E20920" s="21"/>
      <c r="G20920" s="20"/>
      <c r="I20920" s="20"/>
      <c r="O20920" s="20"/>
      <c r="P20920" s="20"/>
    </row>
    <row r="20921" spans="3:16" x14ac:dyDescent="0.35">
      <c r="C20921" s="21"/>
      <c r="E20921" s="21"/>
      <c r="G20921" s="20"/>
      <c r="I20921" s="20"/>
      <c r="O20921" s="20"/>
      <c r="P20921" s="20"/>
    </row>
    <row r="20922" spans="3:16" x14ac:dyDescent="0.35">
      <c r="C20922" s="21"/>
      <c r="E20922" s="21"/>
      <c r="G20922" s="20"/>
      <c r="I20922" s="20"/>
      <c r="O20922" s="20"/>
      <c r="P20922" s="20"/>
    </row>
    <row r="20923" spans="3:16" x14ac:dyDescent="0.35">
      <c r="C20923" s="21"/>
      <c r="E20923" s="21"/>
      <c r="G20923" s="20"/>
      <c r="I20923" s="20"/>
      <c r="O20923" s="20"/>
      <c r="P20923" s="20"/>
    </row>
    <row r="20924" spans="3:16" x14ac:dyDescent="0.35">
      <c r="C20924" s="21"/>
      <c r="E20924" s="21"/>
      <c r="G20924" s="20"/>
      <c r="I20924" s="20"/>
      <c r="O20924" s="20"/>
      <c r="P20924" s="20"/>
    </row>
    <row r="20925" spans="3:16" x14ac:dyDescent="0.35">
      <c r="C20925" s="21"/>
      <c r="E20925" s="21"/>
      <c r="G20925" s="20"/>
      <c r="I20925" s="20"/>
      <c r="O20925" s="20"/>
      <c r="P20925" s="20"/>
    </row>
    <row r="20926" spans="3:16" x14ac:dyDescent="0.35">
      <c r="C20926" s="21"/>
      <c r="E20926" s="21"/>
      <c r="G20926" s="20"/>
      <c r="I20926" s="20"/>
      <c r="O20926" s="20"/>
      <c r="P20926" s="20"/>
    </row>
    <row r="20927" spans="3:16" x14ac:dyDescent="0.35">
      <c r="C20927" s="21"/>
      <c r="E20927" s="21"/>
      <c r="G20927" s="20"/>
      <c r="I20927" s="20"/>
      <c r="O20927" s="20"/>
      <c r="P20927" s="20"/>
    </row>
    <row r="20928" spans="3:16" x14ac:dyDescent="0.35">
      <c r="C20928" s="21"/>
      <c r="E20928" s="21"/>
      <c r="G20928" s="20"/>
      <c r="I20928" s="20"/>
      <c r="O20928" s="20"/>
      <c r="P20928" s="20"/>
    </row>
    <row r="20929" spans="3:16" x14ac:dyDescent="0.35">
      <c r="C20929" s="21"/>
      <c r="E20929" s="21"/>
      <c r="G20929" s="20"/>
      <c r="I20929" s="20"/>
      <c r="O20929" s="20"/>
      <c r="P20929" s="20"/>
    </row>
    <row r="20930" spans="3:16" x14ac:dyDescent="0.35">
      <c r="C20930" s="21"/>
      <c r="E20930" s="21"/>
      <c r="G20930" s="20"/>
      <c r="I20930" s="20"/>
      <c r="O20930" s="20"/>
      <c r="P20930" s="20"/>
    </row>
    <row r="20931" spans="3:16" x14ac:dyDescent="0.35">
      <c r="C20931" s="21"/>
      <c r="E20931" s="21"/>
      <c r="G20931" s="20"/>
      <c r="I20931" s="20"/>
      <c r="O20931" s="20"/>
      <c r="P20931" s="20"/>
    </row>
    <row r="20932" spans="3:16" x14ac:dyDescent="0.35">
      <c r="C20932" s="21"/>
      <c r="E20932" s="21"/>
      <c r="G20932" s="20"/>
      <c r="I20932" s="20"/>
      <c r="O20932" s="20"/>
      <c r="P20932" s="20"/>
    </row>
    <row r="20933" spans="3:16" x14ac:dyDescent="0.35">
      <c r="C20933" s="21"/>
      <c r="E20933" s="21"/>
      <c r="G20933" s="20"/>
      <c r="I20933" s="20"/>
      <c r="O20933" s="20"/>
      <c r="P20933" s="20"/>
    </row>
    <row r="20934" spans="3:16" x14ac:dyDescent="0.35">
      <c r="C20934" s="21"/>
      <c r="E20934" s="21"/>
      <c r="G20934" s="20"/>
      <c r="I20934" s="20"/>
      <c r="O20934" s="20"/>
      <c r="P20934" s="20"/>
    </row>
    <row r="20935" spans="3:16" x14ac:dyDescent="0.35">
      <c r="C20935" s="21"/>
      <c r="E20935" s="21"/>
      <c r="G20935" s="20"/>
      <c r="I20935" s="20"/>
      <c r="O20935" s="20"/>
      <c r="P20935" s="20"/>
    </row>
    <row r="20936" spans="3:16" x14ac:dyDescent="0.35">
      <c r="C20936" s="21"/>
      <c r="E20936" s="21"/>
      <c r="G20936" s="20"/>
      <c r="I20936" s="20"/>
      <c r="O20936" s="20"/>
      <c r="P20936" s="20"/>
    </row>
    <row r="20937" spans="3:16" x14ac:dyDescent="0.35">
      <c r="C20937" s="21"/>
      <c r="E20937" s="21"/>
      <c r="G20937" s="20"/>
      <c r="I20937" s="20"/>
      <c r="O20937" s="20"/>
      <c r="P20937" s="20"/>
    </row>
    <row r="20938" spans="3:16" x14ac:dyDescent="0.35">
      <c r="C20938" s="21"/>
      <c r="E20938" s="21"/>
      <c r="G20938" s="20"/>
      <c r="I20938" s="20"/>
      <c r="O20938" s="20"/>
      <c r="P20938" s="20"/>
    </row>
    <row r="20939" spans="3:16" x14ac:dyDescent="0.35">
      <c r="C20939" s="21"/>
      <c r="E20939" s="21"/>
      <c r="G20939" s="20"/>
      <c r="I20939" s="20"/>
      <c r="O20939" s="20"/>
      <c r="P20939" s="20"/>
    </row>
    <row r="20940" spans="3:16" x14ac:dyDescent="0.35">
      <c r="C20940" s="21"/>
      <c r="E20940" s="21"/>
      <c r="G20940" s="20"/>
      <c r="I20940" s="20"/>
      <c r="O20940" s="20"/>
      <c r="P20940" s="20"/>
    </row>
    <row r="20941" spans="3:16" x14ac:dyDescent="0.35">
      <c r="C20941" s="21"/>
      <c r="E20941" s="21"/>
      <c r="G20941" s="20"/>
      <c r="I20941" s="20"/>
      <c r="O20941" s="20"/>
      <c r="P20941" s="20"/>
    </row>
    <row r="20942" spans="3:16" x14ac:dyDescent="0.35">
      <c r="C20942" s="21"/>
      <c r="E20942" s="21"/>
      <c r="G20942" s="20"/>
      <c r="I20942" s="20"/>
      <c r="O20942" s="20"/>
      <c r="P20942" s="20"/>
    </row>
    <row r="20943" spans="3:16" x14ac:dyDescent="0.35">
      <c r="C20943" s="21"/>
      <c r="E20943" s="21"/>
      <c r="G20943" s="20"/>
      <c r="I20943" s="20"/>
      <c r="O20943" s="20"/>
      <c r="P20943" s="20"/>
    </row>
    <row r="20944" spans="3:16" x14ac:dyDescent="0.35">
      <c r="C20944" s="21"/>
      <c r="E20944" s="21"/>
      <c r="G20944" s="20"/>
      <c r="I20944" s="20"/>
      <c r="O20944" s="20"/>
      <c r="P20944" s="20"/>
    </row>
    <row r="20945" spans="3:16" x14ac:dyDescent="0.35">
      <c r="C20945" s="21"/>
      <c r="E20945" s="21"/>
      <c r="G20945" s="20"/>
      <c r="I20945" s="20"/>
      <c r="O20945" s="20"/>
      <c r="P20945" s="20"/>
    </row>
    <row r="20946" spans="3:16" x14ac:dyDescent="0.35">
      <c r="C20946" s="21"/>
      <c r="E20946" s="21"/>
      <c r="G20946" s="20"/>
      <c r="I20946" s="20"/>
      <c r="O20946" s="20"/>
      <c r="P20946" s="20"/>
    </row>
    <row r="20947" spans="3:16" x14ac:dyDescent="0.35">
      <c r="C20947" s="21"/>
      <c r="E20947" s="21"/>
      <c r="G20947" s="20"/>
      <c r="I20947" s="20"/>
      <c r="O20947" s="20"/>
      <c r="P20947" s="20"/>
    </row>
    <row r="20948" spans="3:16" x14ac:dyDescent="0.35">
      <c r="C20948" s="21"/>
      <c r="E20948" s="21"/>
      <c r="G20948" s="20"/>
      <c r="I20948" s="20"/>
      <c r="O20948" s="20"/>
      <c r="P20948" s="20"/>
    </row>
    <row r="20949" spans="3:16" x14ac:dyDescent="0.35">
      <c r="C20949" s="21"/>
      <c r="E20949" s="21"/>
      <c r="G20949" s="20"/>
      <c r="I20949" s="20"/>
      <c r="O20949" s="20"/>
      <c r="P20949" s="20"/>
    </row>
    <row r="20950" spans="3:16" x14ac:dyDescent="0.35">
      <c r="C20950" s="21"/>
      <c r="E20950" s="21"/>
      <c r="G20950" s="20"/>
      <c r="I20950" s="20"/>
      <c r="O20950" s="20"/>
      <c r="P20950" s="20"/>
    </row>
    <row r="20951" spans="3:16" x14ac:dyDescent="0.35">
      <c r="C20951" s="21"/>
      <c r="E20951" s="21"/>
      <c r="G20951" s="20"/>
      <c r="I20951" s="20"/>
      <c r="O20951" s="20"/>
      <c r="P20951" s="20"/>
    </row>
    <row r="20952" spans="3:16" x14ac:dyDescent="0.35">
      <c r="C20952" s="21"/>
      <c r="E20952" s="21"/>
      <c r="G20952" s="20"/>
      <c r="I20952" s="20"/>
      <c r="O20952" s="20"/>
      <c r="P20952" s="20"/>
    </row>
    <row r="20953" spans="3:16" x14ac:dyDescent="0.35">
      <c r="C20953" s="21"/>
      <c r="E20953" s="21"/>
      <c r="G20953" s="20"/>
      <c r="I20953" s="20"/>
      <c r="O20953" s="20"/>
      <c r="P20953" s="20"/>
    </row>
    <row r="20954" spans="3:16" x14ac:dyDescent="0.35">
      <c r="C20954" s="21"/>
      <c r="E20954" s="21"/>
      <c r="G20954" s="20"/>
      <c r="I20954" s="20"/>
      <c r="O20954" s="20"/>
      <c r="P20954" s="20"/>
    </row>
    <row r="20955" spans="3:16" x14ac:dyDescent="0.35">
      <c r="C20955" s="21"/>
      <c r="E20955" s="21"/>
      <c r="G20955" s="20"/>
      <c r="I20955" s="20"/>
      <c r="O20955" s="20"/>
      <c r="P20955" s="20"/>
    </row>
    <row r="20956" spans="3:16" x14ac:dyDescent="0.35">
      <c r="C20956" s="21"/>
      <c r="E20956" s="21"/>
      <c r="G20956" s="20"/>
      <c r="I20956" s="20"/>
      <c r="O20956" s="20"/>
      <c r="P20956" s="20"/>
    </row>
    <row r="20957" spans="3:16" x14ac:dyDescent="0.35">
      <c r="C20957" s="21"/>
      <c r="E20957" s="21"/>
      <c r="G20957" s="20"/>
      <c r="I20957" s="20"/>
      <c r="O20957" s="20"/>
      <c r="P20957" s="20"/>
    </row>
    <row r="20958" spans="3:16" x14ac:dyDescent="0.35">
      <c r="C20958" s="21"/>
      <c r="E20958" s="21"/>
      <c r="G20958" s="20"/>
      <c r="I20958" s="20"/>
      <c r="O20958" s="20"/>
      <c r="P20958" s="20"/>
    </row>
    <row r="20959" spans="3:16" x14ac:dyDescent="0.35">
      <c r="C20959" s="21"/>
      <c r="E20959" s="21"/>
      <c r="G20959" s="20"/>
      <c r="I20959" s="20"/>
      <c r="O20959" s="20"/>
      <c r="P20959" s="20"/>
    </row>
    <row r="20960" spans="3:16" x14ac:dyDescent="0.35">
      <c r="C20960" s="21"/>
      <c r="E20960" s="21"/>
      <c r="G20960" s="20"/>
      <c r="I20960" s="20"/>
      <c r="O20960" s="20"/>
      <c r="P20960" s="20"/>
    </row>
    <row r="20961" spans="3:16" x14ac:dyDescent="0.35">
      <c r="C20961" s="21"/>
      <c r="E20961" s="21"/>
      <c r="G20961" s="20"/>
      <c r="I20961" s="20"/>
      <c r="O20961" s="20"/>
      <c r="P20961" s="20"/>
    </row>
    <row r="20962" spans="3:16" x14ac:dyDescent="0.35">
      <c r="C20962" s="21"/>
      <c r="E20962" s="21"/>
      <c r="G20962" s="20"/>
      <c r="I20962" s="20"/>
      <c r="O20962" s="20"/>
      <c r="P20962" s="20"/>
    </row>
    <row r="20963" spans="3:16" x14ac:dyDescent="0.35">
      <c r="C20963" s="21"/>
      <c r="E20963" s="21"/>
      <c r="G20963" s="20"/>
      <c r="I20963" s="20"/>
      <c r="O20963" s="20"/>
      <c r="P20963" s="20"/>
    </row>
    <row r="20964" spans="3:16" x14ac:dyDescent="0.35">
      <c r="C20964" s="21"/>
      <c r="E20964" s="21"/>
      <c r="G20964" s="20"/>
      <c r="I20964" s="20"/>
      <c r="O20964" s="20"/>
      <c r="P20964" s="20"/>
    </row>
    <row r="20965" spans="3:16" x14ac:dyDescent="0.35">
      <c r="C20965" s="21"/>
      <c r="E20965" s="21"/>
      <c r="G20965" s="20"/>
      <c r="I20965" s="20"/>
      <c r="O20965" s="20"/>
      <c r="P20965" s="20"/>
    </row>
    <row r="20966" spans="3:16" x14ac:dyDescent="0.35">
      <c r="C20966" s="21"/>
      <c r="E20966" s="21"/>
      <c r="G20966" s="20"/>
      <c r="I20966" s="20"/>
      <c r="O20966" s="20"/>
      <c r="P20966" s="20"/>
    </row>
    <row r="20967" spans="3:16" x14ac:dyDescent="0.35">
      <c r="C20967" s="21"/>
      <c r="E20967" s="21"/>
      <c r="G20967" s="20"/>
      <c r="I20967" s="20"/>
      <c r="O20967" s="20"/>
      <c r="P20967" s="20"/>
    </row>
    <row r="20968" spans="3:16" x14ac:dyDescent="0.35">
      <c r="C20968" s="21"/>
      <c r="E20968" s="21"/>
      <c r="G20968" s="20"/>
      <c r="I20968" s="20"/>
      <c r="O20968" s="20"/>
      <c r="P20968" s="20"/>
    </row>
    <row r="20969" spans="3:16" x14ac:dyDescent="0.35">
      <c r="C20969" s="21"/>
      <c r="E20969" s="21"/>
      <c r="G20969" s="20"/>
      <c r="I20969" s="20"/>
      <c r="O20969" s="20"/>
      <c r="P20969" s="20"/>
    </row>
    <row r="20970" spans="3:16" x14ac:dyDescent="0.35">
      <c r="C20970" s="21"/>
      <c r="E20970" s="21"/>
      <c r="G20970" s="20"/>
      <c r="I20970" s="20"/>
      <c r="O20970" s="20"/>
      <c r="P20970" s="20"/>
    </row>
    <row r="20971" spans="3:16" x14ac:dyDescent="0.35">
      <c r="C20971" s="21"/>
      <c r="E20971" s="21"/>
      <c r="G20971" s="20"/>
      <c r="I20971" s="20"/>
      <c r="O20971" s="20"/>
      <c r="P20971" s="20"/>
    </row>
    <row r="20972" spans="3:16" x14ac:dyDescent="0.35">
      <c r="C20972" s="21"/>
      <c r="E20972" s="21"/>
      <c r="G20972" s="20"/>
      <c r="I20972" s="20"/>
      <c r="O20972" s="20"/>
      <c r="P20972" s="20"/>
    </row>
    <row r="20973" spans="3:16" x14ac:dyDescent="0.35">
      <c r="C20973" s="21"/>
      <c r="E20973" s="21"/>
      <c r="G20973" s="20"/>
      <c r="I20973" s="20"/>
      <c r="O20973" s="20"/>
      <c r="P20973" s="20"/>
    </row>
    <row r="20974" spans="3:16" x14ac:dyDescent="0.35">
      <c r="C20974" s="21"/>
      <c r="E20974" s="21"/>
      <c r="G20974" s="20"/>
      <c r="I20974" s="20"/>
      <c r="O20974" s="20"/>
      <c r="P20974" s="20"/>
    </row>
    <row r="20975" spans="3:16" x14ac:dyDescent="0.35">
      <c r="C20975" s="21"/>
      <c r="E20975" s="21"/>
      <c r="G20975" s="20"/>
      <c r="I20975" s="20"/>
      <c r="O20975" s="20"/>
      <c r="P20975" s="20"/>
    </row>
    <row r="20976" spans="3:16" x14ac:dyDescent="0.35">
      <c r="C20976" s="21"/>
      <c r="E20976" s="21"/>
      <c r="G20976" s="20"/>
      <c r="I20976" s="20"/>
      <c r="O20976" s="20"/>
      <c r="P20976" s="20"/>
    </row>
    <row r="20977" spans="3:16" x14ac:dyDescent="0.35">
      <c r="C20977" s="21"/>
      <c r="E20977" s="21"/>
      <c r="G20977" s="20"/>
      <c r="I20977" s="20"/>
      <c r="O20977" s="20"/>
      <c r="P20977" s="20"/>
    </row>
    <row r="20978" spans="3:16" x14ac:dyDescent="0.35">
      <c r="C20978" s="21"/>
      <c r="E20978" s="21"/>
      <c r="G20978" s="20"/>
      <c r="I20978" s="20"/>
      <c r="O20978" s="20"/>
      <c r="P20978" s="20"/>
    </row>
    <row r="20979" spans="3:16" x14ac:dyDescent="0.35">
      <c r="C20979" s="21"/>
      <c r="E20979" s="21"/>
      <c r="G20979" s="20"/>
      <c r="I20979" s="20"/>
      <c r="O20979" s="20"/>
      <c r="P20979" s="20"/>
    </row>
    <row r="20980" spans="3:16" x14ac:dyDescent="0.35">
      <c r="C20980" s="21"/>
      <c r="E20980" s="21"/>
      <c r="G20980" s="20"/>
      <c r="I20980" s="20"/>
      <c r="O20980" s="20"/>
      <c r="P20980" s="20"/>
    </row>
    <row r="20981" spans="3:16" x14ac:dyDescent="0.35">
      <c r="C20981" s="21"/>
      <c r="E20981" s="21"/>
      <c r="G20981" s="20"/>
      <c r="I20981" s="20"/>
      <c r="O20981" s="20"/>
      <c r="P20981" s="20"/>
    </row>
    <row r="20982" spans="3:16" x14ac:dyDescent="0.35">
      <c r="C20982" s="21"/>
      <c r="E20982" s="21"/>
      <c r="G20982" s="20"/>
      <c r="I20982" s="20"/>
      <c r="O20982" s="20"/>
      <c r="P20982" s="20"/>
    </row>
    <row r="20983" spans="3:16" x14ac:dyDescent="0.35">
      <c r="C20983" s="21"/>
      <c r="E20983" s="21"/>
      <c r="G20983" s="20"/>
      <c r="I20983" s="20"/>
      <c r="O20983" s="20"/>
      <c r="P20983" s="20"/>
    </row>
    <row r="20984" spans="3:16" x14ac:dyDescent="0.35">
      <c r="C20984" s="21"/>
      <c r="E20984" s="21"/>
      <c r="G20984" s="20"/>
      <c r="I20984" s="20"/>
      <c r="O20984" s="20"/>
      <c r="P20984" s="20"/>
    </row>
    <row r="20985" spans="3:16" x14ac:dyDescent="0.35">
      <c r="C20985" s="21"/>
      <c r="E20985" s="21"/>
      <c r="G20985" s="20"/>
      <c r="I20985" s="20"/>
      <c r="O20985" s="20"/>
      <c r="P20985" s="20"/>
    </row>
    <row r="20986" spans="3:16" x14ac:dyDescent="0.35">
      <c r="C20986" s="21"/>
      <c r="E20986" s="21"/>
      <c r="G20986" s="20"/>
      <c r="I20986" s="20"/>
      <c r="O20986" s="20"/>
      <c r="P20986" s="20"/>
    </row>
    <row r="20987" spans="3:16" x14ac:dyDescent="0.35">
      <c r="C20987" s="21"/>
      <c r="E20987" s="21"/>
      <c r="G20987" s="20"/>
      <c r="I20987" s="20"/>
      <c r="O20987" s="20"/>
      <c r="P20987" s="20"/>
    </row>
    <row r="20988" spans="3:16" x14ac:dyDescent="0.35">
      <c r="C20988" s="21"/>
      <c r="E20988" s="21"/>
      <c r="G20988" s="20"/>
      <c r="I20988" s="20"/>
      <c r="O20988" s="20"/>
      <c r="P20988" s="20"/>
    </row>
    <row r="20989" spans="3:16" x14ac:dyDescent="0.35">
      <c r="C20989" s="21"/>
      <c r="E20989" s="21"/>
      <c r="G20989" s="20"/>
      <c r="I20989" s="20"/>
      <c r="O20989" s="20"/>
      <c r="P20989" s="20"/>
    </row>
    <row r="20990" spans="3:16" x14ac:dyDescent="0.35">
      <c r="C20990" s="21"/>
      <c r="E20990" s="21"/>
      <c r="G20990" s="20"/>
      <c r="I20990" s="20"/>
      <c r="O20990" s="20"/>
      <c r="P20990" s="20"/>
    </row>
    <row r="20991" spans="3:16" x14ac:dyDescent="0.35">
      <c r="C20991" s="21"/>
      <c r="E20991" s="21"/>
      <c r="G20991" s="20"/>
      <c r="I20991" s="20"/>
      <c r="O20991" s="20"/>
      <c r="P20991" s="20"/>
    </row>
    <row r="20992" spans="3:16" x14ac:dyDescent="0.35">
      <c r="C20992" s="21"/>
      <c r="E20992" s="21"/>
      <c r="G20992" s="20"/>
      <c r="I20992" s="20"/>
      <c r="O20992" s="20"/>
      <c r="P20992" s="20"/>
    </row>
    <row r="20993" spans="3:16" x14ac:dyDescent="0.35">
      <c r="C20993" s="21"/>
      <c r="E20993" s="21"/>
      <c r="G20993" s="20"/>
      <c r="I20993" s="20"/>
      <c r="O20993" s="20"/>
      <c r="P20993" s="20"/>
    </row>
    <row r="20994" spans="3:16" x14ac:dyDescent="0.35">
      <c r="C20994" s="21"/>
      <c r="E20994" s="21"/>
      <c r="G20994" s="20"/>
      <c r="I20994" s="20"/>
      <c r="O20994" s="20"/>
      <c r="P20994" s="20"/>
    </row>
    <row r="20995" spans="3:16" x14ac:dyDescent="0.35">
      <c r="C20995" s="21"/>
      <c r="E20995" s="21"/>
      <c r="G20995" s="20"/>
      <c r="I20995" s="20"/>
      <c r="O20995" s="20"/>
      <c r="P20995" s="20"/>
    </row>
    <row r="20996" spans="3:16" x14ac:dyDescent="0.35">
      <c r="C20996" s="21"/>
      <c r="E20996" s="21"/>
      <c r="G20996" s="20"/>
      <c r="I20996" s="20"/>
      <c r="O20996" s="20"/>
      <c r="P20996" s="20"/>
    </row>
    <row r="20997" spans="3:16" x14ac:dyDescent="0.35">
      <c r="C20997" s="21"/>
      <c r="E20997" s="21"/>
      <c r="G20997" s="20"/>
      <c r="I20997" s="20"/>
      <c r="O20997" s="20"/>
      <c r="P20997" s="20"/>
    </row>
    <row r="20998" spans="3:16" x14ac:dyDescent="0.35">
      <c r="C20998" s="21"/>
      <c r="E20998" s="21"/>
      <c r="G20998" s="20"/>
      <c r="I20998" s="20"/>
      <c r="O20998" s="20"/>
      <c r="P20998" s="20"/>
    </row>
    <row r="20999" spans="3:16" x14ac:dyDescent="0.35">
      <c r="C20999" s="21"/>
      <c r="E20999" s="21"/>
      <c r="G20999" s="20"/>
      <c r="I20999" s="20"/>
      <c r="O20999" s="20"/>
      <c r="P20999" s="20"/>
    </row>
    <row r="21000" spans="3:16" x14ac:dyDescent="0.35">
      <c r="C21000" s="21"/>
      <c r="E21000" s="21"/>
      <c r="G21000" s="20"/>
      <c r="I21000" s="20"/>
      <c r="O21000" s="20"/>
      <c r="P21000" s="20"/>
    </row>
    <row r="21001" spans="3:16" x14ac:dyDescent="0.35">
      <c r="C21001" s="21"/>
      <c r="E21001" s="21"/>
      <c r="G21001" s="20"/>
      <c r="I21001" s="20"/>
      <c r="O21001" s="20"/>
      <c r="P21001" s="20"/>
    </row>
    <row r="21002" spans="3:16" x14ac:dyDescent="0.35">
      <c r="C21002" s="21"/>
      <c r="E21002" s="21"/>
      <c r="G21002" s="20"/>
      <c r="I21002" s="20"/>
      <c r="O21002" s="20"/>
      <c r="P21002" s="20"/>
    </row>
    <row r="21003" spans="3:16" x14ac:dyDescent="0.35">
      <c r="C21003" s="21"/>
      <c r="E21003" s="21"/>
      <c r="G21003" s="20"/>
      <c r="I21003" s="20"/>
      <c r="O21003" s="20"/>
      <c r="P21003" s="20"/>
    </row>
    <row r="21004" spans="3:16" x14ac:dyDescent="0.35">
      <c r="C21004" s="21"/>
      <c r="E21004" s="21"/>
      <c r="G21004" s="20"/>
      <c r="I21004" s="20"/>
      <c r="O21004" s="20"/>
      <c r="P21004" s="20"/>
    </row>
    <row r="21005" spans="3:16" x14ac:dyDescent="0.35">
      <c r="C21005" s="21"/>
      <c r="E21005" s="21"/>
      <c r="G21005" s="20"/>
      <c r="I21005" s="20"/>
      <c r="O21005" s="20"/>
      <c r="P21005" s="20"/>
    </row>
    <row r="21006" spans="3:16" x14ac:dyDescent="0.35">
      <c r="C21006" s="21"/>
      <c r="E21006" s="21"/>
      <c r="G21006" s="20"/>
      <c r="I21006" s="20"/>
      <c r="O21006" s="20"/>
      <c r="P21006" s="20"/>
    </row>
    <row r="21007" spans="3:16" x14ac:dyDescent="0.35">
      <c r="C21007" s="21"/>
      <c r="E21007" s="21"/>
      <c r="G21007" s="20"/>
      <c r="I21007" s="20"/>
      <c r="O21007" s="20"/>
      <c r="P21007" s="20"/>
    </row>
    <row r="21008" spans="3:16" x14ac:dyDescent="0.35">
      <c r="C21008" s="21"/>
      <c r="E21008" s="21"/>
      <c r="G21008" s="20"/>
      <c r="I21008" s="20"/>
      <c r="O21008" s="20"/>
      <c r="P21008" s="20"/>
    </row>
    <row r="21009" spans="3:16" x14ac:dyDescent="0.35">
      <c r="C21009" s="21"/>
      <c r="E21009" s="21"/>
      <c r="G21009" s="20"/>
      <c r="I21009" s="20"/>
      <c r="O21009" s="20"/>
      <c r="P21009" s="20"/>
    </row>
    <row r="21010" spans="3:16" x14ac:dyDescent="0.35">
      <c r="C21010" s="21"/>
      <c r="E21010" s="21"/>
      <c r="G21010" s="20"/>
      <c r="I21010" s="20"/>
      <c r="O21010" s="20"/>
      <c r="P21010" s="20"/>
    </row>
    <row r="21011" spans="3:16" x14ac:dyDescent="0.35">
      <c r="C21011" s="21"/>
      <c r="E21011" s="21"/>
      <c r="G21011" s="20"/>
      <c r="I21011" s="20"/>
      <c r="O21011" s="20"/>
      <c r="P21011" s="20"/>
    </row>
    <row r="21012" spans="3:16" x14ac:dyDescent="0.35">
      <c r="C21012" s="21"/>
      <c r="E21012" s="21"/>
      <c r="G21012" s="20"/>
      <c r="I21012" s="20"/>
      <c r="O21012" s="20"/>
      <c r="P21012" s="20"/>
    </row>
    <row r="21013" spans="3:16" x14ac:dyDescent="0.35">
      <c r="C21013" s="21"/>
      <c r="E21013" s="21"/>
      <c r="G21013" s="20"/>
      <c r="I21013" s="20"/>
      <c r="O21013" s="20"/>
      <c r="P21013" s="20"/>
    </row>
    <row r="21014" spans="3:16" x14ac:dyDescent="0.35">
      <c r="C21014" s="21"/>
      <c r="E21014" s="21"/>
      <c r="G21014" s="20"/>
      <c r="I21014" s="20"/>
      <c r="O21014" s="20"/>
      <c r="P21014" s="20"/>
    </row>
    <row r="21015" spans="3:16" x14ac:dyDescent="0.35">
      <c r="C21015" s="21"/>
      <c r="E21015" s="21"/>
      <c r="G21015" s="20"/>
      <c r="I21015" s="20"/>
      <c r="O21015" s="20"/>
      <c r="P21015" s="20"/>
    </row>
    <row r="21016" spans="3:16" x14ac:dyDescent="0.35">
      <c r="C21016" s="21"/>
      <c r="E21016" s="21"/>
      <c r="G21016" s="20"/>
      <c r="I21016" s="20"/>
      <c r="O21016" s="20"/>
      <c r="P21016" s="20"/>
    </row>
    <row r="21017" spans="3:16" x14ac:dyDescent="0.35">
      <c r="C21017" s="21"/>
      <c r="E21017" s="21"/>
      <c r="G21017" s="20"/>
      <c r="I21017" s="20"/>
      <c r="O21017" s="20"/>
      <c r="P21017" s="20"/>
    </row>
    <row r="21018" spans="3:16" x14ac:dyDescent="0.35">
      <c r="C21018" s="21"/>
      <c r="E21018" s="21"/>
      <c r="G21018" s="20"/>
      <c r="I21018" s="20"/>
      <c r="O21018" s="20"/>
      <c r="P21018" s="20"/>
    </row>
    <row r="21019" spans="3:16" x14ac:dyDescent="0.35">
      <c r="C21019" s="21"/>
      <c r="E21019" s="21"/>
      <c r="G21019" s="20"/>
      <c r="I21019" s="20"/>
      <c r="O21019" s="20"/>
      <c r="P21019" s="20"/>
    </row>
    <row r="21020" spans="3:16" x14ac:dyDescent="0.35">
      <c r="C21020" s="21"/>
      <c r="E21020" s="21"/>
      <c r="G21020" s="20"/>
      <c r="I21020" s="20"/>
      <c r="O21020" s="20"/>
      <c r="P21020" s="20"/>
    </row>
    <row r="21021" spans="3:16" x14ac:dyDescent="0.35">
      <c r="C21021" s="21"/>
      <c r="E21021" s="21"/>
      <c r="G21021" s="20"/>
      <c r="I21021" s="20"/>
      <c r="O21021" s="20"/>
      <c r="P21021" s="20"/>
    </row>
    <row r="21022" spans="3:16" x14ac:dyDescent="0.35">
      <c r="C21022" s="21"/>
      <c r="E21022" s="21"/>
      <c r="G21022" s="20"/>
      <c r="I21022" s="20"/>
      <c r="O21022" s="20"/>
      <c r="P21022" s="20"/>
    </row>
    <row r="21023" spans="3:16" x14ac:dyDescent="0.35">
      <c r="C21023" s="21"/>
      <c r="E21023" s="21"/>
      <c r="G21023" s="20"/>
      <c r="I21023" s="20"/>
      <c r="O21023" s="20"/>
      <c r="P21023" s="20"/>
    </row>
    <row r="21024" spans="3:16" x14ac:dyDescent="0.35">
      <c r="C21024" s="21"/>
      <c r="E21024" s="21"/>
      <c r="G21024" s="20"/>
      <c r="I21024" s="20"/>
      <c r="O21024" s="20"/>
      <c r="P21024" s="20"/>
    </row>
    <row r="21025" spans="3:16" x14ac:dyDescent="0.35">
      <c r="C21025" s="21"/>
      <c r="E21025" s="21"/>
      <c r="G21025" s="20"/>
      <c r="I21025" s="20"/>
      <c r="O21025" s="20"/>
      <c r="P21025" s="20"/>
    </row>
    <row r="21026" spans="3:16" x14ac:dyDescent="0.35">
      <c r="C21026" s="21"/>
      <c r="E21026" s="21"/>
      <c r="G21026" s="20"/>
      <c r="I21026" s="20"/>
      <c r="O21026" s="20"/>
      <c r="P21026" s="20"/>
    </row>
    <row r="21027" spans="3:16" x14ac:dyDescent="0.35">
      <c r="C21027" s="21"/>
      <c r="E21027" s="21"/>
      <c r="G21027" s="20"/>
      <c r="I21027" s="20"/>
      <c r="O21027" s="20"/>
      <c r="P21027" s="20"/>
    </row>
    <row r="21028" spans="3:16" x14ac:dyDescent="0.35">
      <c r="C21028" s="21"/>
      <c r="E21028" s="21"/>
      <c r="G21028" s="20"/>
      <c r="I21028" s="20"/>
      <c r="O21028" s="20"/>
      <c r="P21028" s="20"/>
    </row>
    <row r="21029" spans="3:16" x14ac:dyDescent="0.35">
      <c r="C21029" s="21"/>
      <c r="E21029" s="21"/>
      <c r="G21029" s="20"/>
      <c r="I21029" s="20"/>
      <c r="O21029" s="20"/>
      <c r="P21029" s="20"/>
    </row>
    <row r="21030" spans="3:16" x14ac:dyDescent="0.35">
      <c r="C21030" s="21"/>
      <c r="E21030" s="21"/>
      <c r="G21030" s="20"/>
      <c r="I21030" s="20"/>
      <c r="O21030" s="20"/>
      <c r="P21030" s="20"/>
    </row>
    <row r="21031" spans="3:16" x14ac:dyDescent="0.35">
      <c r="C21031" s="21"/>
      <c r="E21031" s="21"/>
      <c r="G21031" s="20"/>
      <c r="I21031" s="20"/>
      <c r="O21031" s="20"/>
      <c r="P21031" s="20"/>
    </row>
    <row r="21032" spans="3:16" x14ac:dyDescent="0.35">
      <c r="C21032" s="21"/>
      <c r="E21032" s="21"/>
      <c r="G21032" s="20"/>
      <c r="I21032" s="20"/>
      <c r="O21032" s="20"/>
      <c r="P21032" s="20"/>
    </row>
    <row r="21033" spans="3:16" x14ac:dyDescent="0.35">
      <c r="C21033" s="21"/>
      <c r="E21033" s="21"/>
      <c r="G21033" s="20"/>
      <c r="I21033" s="20"/>
      <c r="O21033" s="20"/>
      <c r="P21033" s="20"/>
    </row>
    <row r="21034" spans="3:16" x14ac:dyDescent="0.35">
      <c r="C21034" s="21"/>
      <c r="E21034" s="21"/>
      <c r="G21034" s="20"/>
      <c r="I21034" s="20"/>
      <c r="O21034" s="20"/>
      <c r="P21034" s="20"/>
    </row>
    <row r="21035" spans="3:16" x14ac:dyDescent="0.35">
      <c r="C21035" s="21"/>
      <c r="E21035" s="21"/>
      <c r="G21035" s="20"/>
      <c r="I21035" s="20"/>
      <c r="O21035" s="20"/>
      <c r="P21035" s="20"/>
    </row>
    <row r="21036" spans="3:16" x14ac:dyDescent="0.35">
      <c r="C21036" s="21"/>
      <c r="E21036" s="21"/>
      <c r="G21036" s="20"/>
      <c r="I21036" s="20"/>
      <c r="O21036" s="20"/>
      <c r="P21036" s="20"/>
    </row>
    <row r="21037" spans="3:16" x14ac:dyDescent="0.35">
      <c r="C21037" s="21"/>
      <c r="E21037" s="21"/>
      <c r="G21037" s="20"/>
      <c r="I21037" s="20"/>
      <c r="O21037" s="20"/>
      <c r="P21037" s="20"/>
    </row>
    <row r="21038" spans="3:16" x14ac:dyDescent="0.35">
      <c r="C21038" s="21"/>
      <c r="E21038" s="21"/>
      <c r="G21038" s="20"/>
      <c r="I21038" s="20"/>
      <c r="O21038" s="20"/>
      <c r="P21038" s="20"/>
    </row>
    <row r="21039" spans="3:16" x14ac:dyDescent="0.35">
      <c r="C21039" s="21"/>
      <c r="E21039" s="21"/>
      <c r="G21039" s="20"/>
      <c r="I21039" s="20"/>
      <c r="O21039" s="20"/>
      <c r="P21039" s="20"/>
    </row>
    <row r="21040" spans="3:16" x14ac:dyDescent="0.35">
      <c r="C21040" s="21"/>
      <c r="E21040" s="21"/>
      <c r="G21040" s="20"/>
      <c r="I21040" s="20"/>
      <c r="O21040" s="20"/>
      <c r="P21040" s="20"/>
    </row>
    <row r="21041" spans="3:16" x14ac:dyDescent="0.35">
      <c r="C21041" s="21"/>
      <c r="E21041" s="21"/>
      <c r="G21041" s="20"/>
      <c r="I21041" s="20"/>
      <c r="O21041" s="20"/>
      <c r="P21041" s="20"/>
    </row>
    <row r="21042" spans="3:16" x14ac:dyDescent="0.35">
      <c r="C21042" s="21"/>
      <c r="E21042" s="21"/>
      <c r="G21042" s="20"/>
      <c r="I21042" s="20"/>
      <c r="O21042" s="20"/>
      <c r="P21042" s="20"/>
    </row>
    <row r="21043" spans="3:16" x14ac:dyDescent="0.35">
      <c r="C21043" s="21"/>
      <c r="E21043" s="21"/>
      <c r="G21043" s="20"/>
      <c r="I21043" s="20"/>
      <c r="O21043" s="20"/>
      <c r="P21043" s="20"/>
    </row>
    <row r="21044" spans="3:16" x14ac:dyDescent="0.35">
      <c r="C21044" s="21"/>
      <c r="E21044" s="21"/>
      <c r="G21044" s="20"/>
      <c r="I21044" s="20"/>
      <c r="O21044" s="20"/>
      <c r="P21044" s="20"/>
    </row>
    <row r="21045" spans="3:16" x14ac:dyDescent="0.35">
      <c r="C21045" s="21"/>
      <c r="E21045" s="21"/>
      <c r="G21045" s="20"/>
      <c r="I21045" s="20"/>
      <c r="O21045" s="20"/>
      <c r="P21045" s="20"/>
    </row>
    <row r="21046" spans="3:16" x14ac:dyDescent="0.35">
      <c r="C21046" s="21"/>
      <c r="E21046" s="21"/>
      <c r="G21046" s="20"/>
      <c r="I21046" s="20"/>
      <c r="O21046" s="20"/>
      <c r="P21046" s="20"/>
    </row>
    <row r="21047" spans="3:16" x14ac:dyDescent="0.35">
      <c r="C21047" s="21"/>
      <c r="E21047" s="21"/>
      <c r="G21047" s="20"/>
      <c r="I21047" s="20"/>
      <c r="O21047" s="20"/>
      <c r="P21047" s="20"/>
    </row>
    <row r="21048" spans="3:16" x14ac:dyDescent="0.35">
      <c r="C21048" s="21"/>
      <c r="E21048" s="21"/>
      <c r="G21048" s="20"/>
      <c r="I21048" s="20"/>
      <c r="O21048" s="20"/>
      <c r="P21048" s="20"/>
    </row>
    <row r="21049" spans="3:16" x14ac:dyDescent="0.35">
      <c r="C21049" s="21"/>
      <c r="E21049" s="21"/>
      <c r="G21049" s="20"/>
      <c r="I21049" s="20"/>
      <c r="O21049" s="20"/>
      <c r="P21049" s="20"/>
    </row>
    <row r="21050" spans="3:16" x14ac:dyDescent="0.35">
      <c r="C21050" s="21"/>
      <c r="E21050" s="21"/>
      <c r="G21050" s="20"/>
      <c r="I21050" s="20"/>
      <c r="O21050" s="20"/>
      <c r="P21050" s="20"/>
    </row>
    <row r="21051" spans="3:16" x14ac:dyDescent="0.35">
      <c r="C21051" s="21"/>
      <c r="E21051" s="21"/>
      <c r="G21051" s="20"/>
      <c r="I21051" s="20"/>
      <c r="O21051" s="20"/>
      <c r="P21051" s="20"/>
    </row>
    <row r="21052" spans="3:16" x14ac:dyDescent="0.35">
      <c r="C21052" s="21"/>
      <c r="E21052" s="21"/>
      <c r="G21052" s="20"/>
      <c r="I21052" s="20"/>
      <c r="O21052" s="20"/>
      <c r="P21052" s="20"/>
    </row>
    <row r="21053" spans="3:16" x14ac:dyDescent="0.35">
      <c r="C21053" s="21"/>
      <c r="E21053" s="21"/>
      <c r="G21053" s="20"/>
      <c r="I21053" s="20"/>
      <c r="O21053" s="20"/>
      <c r="P21053" s="20"/>
    </row>
    <row r="21054" spans="3:16" x14ac:dyDescent="0.35">
      <c r="C21054" s="21"/>
      <c r="E21054" s="21"/>
      <c r="G21054" s="20"/>
      <c r="I21054" s="20"/>
      <c r="O21054" s="20"/>
      <c r="P21054" s="20"/>
    </row>
    <row r="21055" spans="3:16" x14ac:dyDescent="0.35">
      <c r="C21055" s="21"/>
      <c r="E21055" s="21"/>
      <c r="G21055" s="20"/>
      <c r="I21055" s="20"/>
      <c r="O21055" s="20"/>
      <c r="P21055" s="20"/>
    </row>
    <row r="21056" spans="3:16" x14ac:dyDescent="0.35">
      <c r="C21056" s="21"/>
      <c r="E21056" s="21"/>
      <c r="G21056" s="20"/>
      <c r="I21056" s="20"/>
      <c r="O21056" s="20"/>
      <c r="P21056" s="20"/>
    </row>
    <row r="21057" spans="3:16" x14ac:dyDescent="0.35">
      <c r="C21057" s="21"/>
      <c r="E21057" s="21"/>
      <c r="G21057" s="20"/>
      <c r="I21057" s="20"/>
      <c r="O21057" s="20"/>
      <c r="P21057" s="20"/>
    </row>
    <row r="21058" spans="3:16" x14ac:dyDescent="0.35">
      <c r="C21058" s="21"/>
      <c r="E21058" s="21"/>
      <c r="G21058" s="20"/>
      <c r="I21058" s="20"/>
      <c r="O21058" s="20"/>
      <c r="P21058" s="20"/>
    </row>
    <row r="21059" spans="3:16" x14ac:dyDescent="0.35">
      <c r="C21059" s="21"/>
      <c r="E21059" s="21"/>
      <c r="G21059" s="20"/>
      <c r="I21059" s="20"/>
      <c r="O21059" s="20"/>
      <c r="P21059" s="20"/>
    </row>
    <row r="21060" spans="3:16" x14ac:dyDescent="0.35">
      <c r="C21060" s="21"/>
      <c r="E21060" s="21"/>
      <c r="G21060" s="20"/>
      <c r="I21060" s="20"/>
      <c r="O21060" s="20"/>
      <c r="P21060" s="20"/>
    </row>
    <row r="21061" spans="3:16" x14ac:dyDescent="0.35">
      <c r="C21061" s="21"/>
      <c r="E21061" s="21"/>
      <c r="G21061" s="20"/>
      <c r="I21061" s="20"/>
      <c r="O21061" s="20"/>
      <c r="P21061" s="20"/>
    </row>
    <row r="21062" spans="3:16" x14ac:dyDescent="0.35">
      <c r="C21062" s="21"/>
      <c r="E21062" s="21"/>
      <c r="G21062" s="20"/>
      <c r="I21062" s="20"/>
      <c r="O21062" s="20"/>
      <c r="P21062" s="20"/>
    </row>
    <row r="21063" spans="3:16" x14ac:dyDescent="0.35">
      <c r="C21063" s="21"/>
      <c r="E21063" s="21"/>
      <c r="G21063" s="20"/>
      <c r="I21063" s="20"/>
      <c r="O21063" s="20"/>
      <c r="P21063" s="20"/>
    </row>
    <row r="21064" spans="3:16" x14ac:dyDescent="0.35">
      <c r="C21064" s="21"/>
      <c r="E21064" s="21"/>
      <c r="G21064" s="20"/>
      <c r="I21064" s="20"/>
      <c r="O21064" s="20"/>
      <c r="P21064" s="20"/>
    </row>
    <row r="21065" spans="3:16" x14ac:dyDescent="0.35">
      <c r="C21065" s="21"/>
      <c r="E21065" s="21"/>
      <c r="G21065" s="20"/>
      <c r="I21065" s="20"/>
      <c r="O21065" s="20"/>
      <c r="P21065" s="20"/>
    </row>
    <row r="21066" spans="3:16" x14ac:dyDescent="0.35">
      <c r="C21066" s="21"/>
      <c r="E21066" s="21"/>
      <c r="G21066" s="20"/>
      <c r="I21066" s="20"/>
      <c r="O21066" s="20"/>
      <c r="P21066" s="20"/>
    </row>
    <row r="21067" spans="3:16" x14ac:dyDescent="0.35">
      <c r="C21067" s="21"/>
      <c r="E21067" s="21"/>
      <c r="G21067" s="20"/>
      <c r="I21067" s="20"/>
      <c r="O21067" s="20"/>
      <c r="P21067" s="20"/>
    </row>
    <row r="21068" spans="3:16" x14ac:dyDescent="0.35">
      <c r="C21068" s="21"/>
      <c r="E21068" s="21"/>
      <c r="G21068" s="20"/>
      <c r="I21068" s="20"/>
      <c r="O21068" s="20"/>
      <c r="P21068" s="20"/>
    </row>
    <row r="21069" spans="3:16" x14ac:dyDescent="0.35">
      <c r="C21069" s="21"/>
      <c r="E21069" s="21"/>
      <c r="G21069" s="20"/>
      <c r="I21069" s="20"/>
      <c r="O21069" s="20"/>
      <c r="P21069" s="20"/>
    </row>
    <row r="21070" spans="3:16" x14ac:dyDescent="0.35">
      <c r="C21070" s="21"/>
      <c r="E21070" s="21"/>
      <c r="G21070" s="20"/>
      <c r="I21070" s="20"/>
      <c r="O21070" s="20"/>
      <c r="P21070" s="20"/>
    </row>
    <row r="21071" spans="3:16" x14ac:dyDescent="0.35">
      <c r="C21071" s="21"/>
      <c r="E21071" s="21"/>
      <c r="G21071" s="20"/>
      <c r="I21071" s="20"/>
      <c r="O21071" s="20"/>
      <c r="P21071" s="20"/>
    </row>
    <row r="21072" spans="3:16" x14ac:dyDescent="0.35">
      <c r="C21072" s="21"/>
      <c r="E21072" s="21"/>
      <c r="G21072" s="20"/>
      <c r="I21072" s="20"/>
      <c r="O21072" s="20"/>
      <c r="P21072" s="20"/>
    </row>
    <row r="21073" spans="3:16" x14ac:dyDescent="0.35">
      <c r="C21073" s="21"/>
      <c r="E21073" s="21"/>
      <c r="G21073" s="20"/>
      <c r="I21073" s="20"/>
      <c r="O21073" s="20"/>
      <c r="P21073" s="20"/>
    </row>
    <row r="21074" spans="3:16" x14ac:dyDescent="0.35">
      <c r="C21074" s="21"/>
      <c r="E21074" s="21"/>
      <c r="G21074" s="20"/>
      <c r="I21074" s="20"/>
      <c r="O21074" s="20"/>
      <c r="P21074" s="20"/>
    </row>
    <row r="21075" spans="3:16" x14ac:dyDescent="0.35">
      <c r="C21075" s="21"/>
      <c r="E21075" s="21"/>
      <c r="G21075" s="20"/>
      <c r="I21075" s="20"/>
      <c r="O21075" s="20"/>
      <c r="P21075" s="20"/>
    </row>
    <row r="21076" spans="3:16" x14ac:dyDescent="0.35">
      <c r="C21076" s="21"/>
      <c r="E21076" s="21"/>
      <c r="G21076" s="20"/>
      <c r="I21076" s="20"/>
      <c r="O21076" s="20"/>
      <c r="P21076" s="20"/>
    </row>
    <row r="21077" spans="3:16" x14ac:dyDescent="0.35">
      <c r="C21077" s="21"/>
      <c r="E21077" s="21"/>
      <c r="G21077" s="20"/>
      <c r="I21077" s="20"/>
      <c r="O21077" s="20"/>
      <c r="P21077" s="20"/>
    </row>
    <row r="21078" spans="3:16" x14ac:dyDescent="0.35">
      <c r="C21078" s="21"/>
      <c r="E21078" s="21"/>
      <c r="G21078" s="20"/>
      <c r="I21078" s="20"/>
      <c r="O21078" s="20"/>
      <c r="P21078" s="20"/>
    </row>
    <row r="21079" spans="3:16" x14ac:dyDescent="0.35">
      <c r="C21079" s="21"/>
      <c r="E21079" s="21"/>
      <c r="G21079" s="20"/>
      <c r="I21079" s="20"/>
      <c r="O21079" s="20"/>
      <c r="P21079" s="20"/>
    </row>
    <row r="21080" spans="3:16" x14ac:dyDescent="0.35">
      <c r="C21080" s="21"/>
      <c r="E21080" s="21"/>
      <c r="G21080" s="20"/>
      <c r="I21080" s="20"/>
      <c r="O21080" s="20"/>
      <c r="P21080" s="20"/>
    </row>
    <row r="21081" spans="3:16" x14ac:dyDescent="0.35">
      <c r="C21081" s="21"/>
      <c r="E21081" s="21"/>
      <c r="G21081" s="20"/>
      <c r="I21081" s="20"/>
      <c r="O21081" s="20"/>
      <c r="P21081" s="20"/>
    </row>
    <row r="21082" spans="3:16" x14ac:dyDescent="0.35">
      <c r="C21082" s="21"/>
      <c r="E21082" s="21"/>
      <c r="G21082" s="20"/>
      <c r="I21082" s="20"/>
      <c r="O21082" s="20"/>
      <c r="P21082" s="20"/>
    </row>
    <row r="21083" spans="3:16" x14ac:dyDescent="0.35">
      <c r="C21083" s="21"/>
      <c r="E21083" s="21"/>
      <c r="G21083" s="20"/>
      <c r="I21083" s="20"/>
      <c r="O21083" s="20"/>
      <c r="P21083" s="20"/>
    </row>
    <row r="21084" spans="3:16" x14ac:dyDescent="0.35">
      <c r="C21084" s="21"/>
      <c r="E21084" s="21"/>
      <c r="G21084" s="20"/>
      <c r="I21084" s="20"/>
      <c r="O21084" s="20"/>
      <c r="P21084" s="20"/>
    </row>
    <row r="21085" spans="3:16" x14ac:dyDescent="0.35">
      <c r="C21085" s="21"/>
      <c r="E21085" s="21"/>
      <c r="G21085" s="20"/>
      <c r="I21085" s="20"/>
      <c r="O21085" s="20"/>
      <c r="P21085" s="20"/>
    </row>
    <row r="21086" spans="3:16" x14ac:dyDescent="0.35">
      <c r="C21086" s="21"/>
      <c r="E21086" s="21"/>
      <c r="G21086" s="20"/>
      <c r="I21086" s="20"/>
      <c r="O21086" s="20"/>
      <c r="P21086" s="20"/>
    </row>
    <row r="21087" spans="3:16" x14ac:dyDescent="0.35">
      <c r="C21087" s="21"/>
      <c r="E21087" s="21"/>
      <c r="G21087" s="20"/>
      <c r="I21087" s="20"/>
      <c r="O21087" s="20"/>
      <c r="P21087" s="20"/>
    </row>
    <row r="21088" spans="3:16" x14ac:dyDescent="0.35">
      <c r="C21088" s="21"/>
      <c r="E21088" s="21"/>
      <c r="G21088" s="20"/>
      <c r="I21088" s="20"/>
      <c r="O21088" s="20"/>
      <c r="P21088" s="20"/>
    </row>
    <row r="21089" spans="3:16" x14ac:dyDescent="0.35">
      <c r="C21089" s="21"/>
      <c r="E21089" s="21"/>
      <c r="G21089" s="20"/>
      <c r="I21089" s="20"/>
      <c r="O21089" s="20"/>
      <c r="P21089" s="20"/>
    </row>
    <row r="21090" spans="3:16" x14ac:dyDescent="0.35">
      <c r="C21090" s="21"/>
      <c r="E21090" s="21"/>
      <c r="G21090" s="20"/>
      <c r="I21090" s="20"/>
      <c r="O21090" s="20"/>
      <c r="P21090" s="20"/>
    </row>
    <row r="21091" spans="3:16" x14ac:dyDescent="0.35">
      <c r="C21091" s="21"/>
      <c r="E21091" s="21"/>
      <c r="G21091" s="20"/>
      <c r="I21091" s="20"/>
      <c r="O21091" s="20"/>
      <c r="P21091" s="20"/>
    </row>
    <row r="21092" spans="3:16" x14ac:dyDescent="0.35">
      <c r="C21092" s="21"/>
      <c r="E21092" s="21"/>
      <c r="G21092" s="20"/>
      <c r="I21092" s="20"/>
      <c r="O21092" s="20"/>
      <c r="P21092" s="20"/>
    </row>
    <row r="21093" spans="3:16" x14ac:dyDescent="0.35">
      <c r="C21093" s="21"/>
      <c r="E21093" s="21"/>
      <c r="G21093" s="20"/>
      <c r="I21093" s="20"/>
      <c r="O21093" s="20"/>
      <c r="P21093" s="20"/>
    </row>
    <row r="21094" spans="3:16" x14ac:dyDescent="0.35">
      <c r="C21094" s="21"/>
      <c r="E21094" s="21"/>
      <c r="G21094" s="20"/>
      <c r="I21094" s="20"/>
      <c r="O21094" s="20"/>
      <c r="P21094" s="20"/>
    </row>
    <row r="21095" spans="3:16" x14ac:dyDescent="0.35">
      <c r="C21095" s="21"/>
      <c r="E21095" s="21"/>
      <c r="G21095" s="20"/>
      <c r="I21095" s="20"/>
      <c r="O21095" s="20"/>
      <c r="P21095" s="20"/>
    </row>
    <row r="21096" spans="3:16" x14ac:dyDescent="0.35">
      <c r="C21096" s="21"/>
      <c r="E21096" s="21"/>
      <c r="G21096" s="20"/>
      <c r="I21096" s="20"/>
      <c r="O21096" s="20"/>
      <c r="P21096" s="20"/>
    </row>
    <row r="21097" spans="3:16" x14ac:dyDescent="0.35">
      <c r="C21097" s="21"/>
      <c r="E21097" s="21"/>
      <c r="G21097" s="20"/>
      <c r="I21097" s="20"/>
      <c r="O21097" s="20"/>
      <c r="P21097" s="20"/>
    </row>
    <row r="21098" spans="3:16" x14ac:dyDescent="0.35">
      <c r="C21098" s="21"/>
      <c r="E21098" s="21"/>
      <c r="G21098" s="20"/>
      <c r="I21098" s="20"/>
      <c r="O21098" s="20"/>
      <c r="P21098" s="20"/>
    </row>
    <row r="21099" spans="3:16" x14ac:dyDescent="0.35">
      <c r="C21099" s="21"/>
      <c r="E21099" s="21"/>
      <c r="G21099" s="20"/>
      <c r="I21099" s="20"/>
      <c r="O21099" s="20"/>
      <c r="P21099" s="20"/>
    </row>
    <row r="21100" spans="3:16" x14ac:dyDescent="0.35">
      <c r="C21100" s="21"/>
      <c r="E21100" s="21"/>
      <c r="G21100" s="20"/>
      <c r="I21100" s="20"/>
      <c r="O21100" s="20"/>
      <c r="P21100" s="20"/>
    </row>
    <row r="21101" spans="3:16" x14ac:dyDescent="0.35">
      <c r="C21101" s="21"/>
      <c r="E21101" s="21"/>
      <c r="G21101" s="20"/>
      <c r="I21101" s="20"/>
      <c r="O21101" s="20"/>
      <c r="P21101" s="20"/>
    </row>
    <row r="21102" spans="3:16" x14ac:dyDescent="0.35">
      <c r="C21102" s="21"/>
      <c r="E21102" s="21"/>
      <c r="G21102" s="20"/>
      <c r="I21102" s="20"/>
      <c r="O21102" s="20"/>
      <c r="P21102" s="20"/>
    </row>
    <row r="21103" spans="3:16" x14ac:dyDescent="0.35">
      <c r="C21103" s="21"/>
      <c r="E21103" s="21"/>
      <c r="G21103" s="20"/>
      <c r="I21103" s="20"/>
      <c r="O21103" s="20"/>
      <c r="P21103" s="20"/>
    </row>
    <row r="21104" spans="3:16" x14ac:dyDescent="0.35">
      <c r="C21104" s="21"/>
      <c r="E21104" s="21"/>
      <c r="G21104" s="20"/>
      <c r="I21104" s="20"/>
      <c r="O21104" s="20"/>
      <c r="P21104" s="20"/>
    </row>
    <row r="21105" spans="3:16" x14ac:dyDescent="0.35">
      <c r="C21105" s="21"/>
      <c r="E21105" s="21"/>
      <c r="G21105" s="20"/>
      <c r="I21105" s="20"/>
      <c r="O21105" s="20"/>
      <c r="P21105" s="20"/>
    </row>
    <row r="21106" spans="3:16" x14ac:dyDescent="0.35">
      <c r="C21106" s="21"/>
      <c r="E21106" s="21"/>
      <c r="G21106" s="20"/>
      <c r="I21106" s="20"/>
      <c r="O21106" s="20"/>
      <c r="P21106" s="20"/>
    </row>
    <row r="21107" spans="3:16" x14ac:dyDescent="0.35">
      <c r="C21107" s="21"/>
      <c r="E21107" s="21"/>
      <c r="G21107" s="20"/>
      <c r="I21107" s="20"/>
      <c r="O21107" s="20"/>
      <c r="P21107" s="20"/>
    </row>
    <row r="21108" spans="3:16" x14ac:dyDescent="0.35">
      <c r="C21108" s="21"/>
      <c r="E21108" s="21"/>
      <c r="G21108" s="20"/>
      <c r="I21108" s="20"/>
      <c r="O21108" s="20"/>
      <c r="P21108" s="20"/>
    </row>
    <row r="21109" spans="3:16" x14ac:dyDescent="0.35">
      <c r="C21109" s="21"/>
      <c r="E21109" s="21"/>
      <c r="G21109" s="20"/>
      <c r="I21109" s="20"/>
      <c r="O21109" s="20"/>
      <c r="P21109" s="20"/>
    </row>
    <row r="21110" spans="3:16" x14ac:dyDescent="0.35">
      <c r="C21110" s="21"/>
      <c r="E21110" s="21"/>
      <c r="G21110" s="20"/>
      <c r="I21110" s="20"/>
      <c r="O21110" s="20"/>
      <c r="P21110" s="20"/>
    </row>
    <row r="21111" spans="3:16" x14ac:dyDescent="0.35">
      <c r="C21111" s="21"/>
      <c r="E21111" s="21"/>
      <c r="G21111" s="20"/>
      <c r="I21111" s="20"/>
      <c r="O21111" s="20"/>
      <c r="P21111" s="20"/>
    </row>
    <row r="21112" spans="3:16" x14ac:dyDescent="0.35">
      <c r="C21112" s="21"/>
      <c r="E21112" s="21"/>
      <c r="G21112" s="20"/>
      <c r="I21112" s="20"/>
      <c r="O21112" s="20"/>
      <c r="P21112" s="20"/>
    </row>
    <row r="21113" spans="3:16" x14ac:dyDescent="0.35">
      <c r="C21113" s="21"/>
      <c r="E21113" s="21"/>
      <c r="G21113" s="20"/>
      <c r="I21113" s="20"/>
      <c r="O21113" s="20"/>
      <c r="P21113" s="20"/>
    </row>
    <row r="21114" spans="3:16" x14ac:dyDescent="0.35">
      <c r="C21114" s="21"/>
      <c r="E21114" s="21"/>
      <c r="G21114" s="20"/>
      <c r="I21114" s="20"/>
      <c r="O21114" s="20"/>
      <c r="P21114" s="20"/>
    </row>
    <row r="21115" spans="3:16" x14ac:dyDescent="0.35">
      <c r="C21115" s="21"/>
      <c r="E21115" s="21"/>
      <c r="G21115" s="20"/>
      <c r="I21115" s="20"/>
      <c r="O21115" s="20"/>
      <c r="P21115" s="20"/>
    </row>
    <row r="21116" spans="3:16" x14ac:dyDescent="0.35">
      <c r="C21116" s="21"/>
      <c r="E21116" s="21"/>
      <c r="G21116" s="20"/>
      <c r="I21116" s="20"/>
      <c r="O21116" s="20"/>
      <c r="P21116" s="20"/>
    </row>
    <row r="21117" spans="3:16" x14ac:dyDescent="0.35">
      <c r="C21117" s="21"/>
      <c r="E21117" s="21"/>
      <c r="G21117" s="20"/>
      <c r="I21117" s="20"/>
      <c r="O21117" s="20"/>
      <c r="P21117" s="20"/>
    </row>
    <row r="21118" spans="3:16" x14ac:dyDescent="0.35">
      <c r="C21118" s="21"/>
      <c r="E21118" s="21"/>
      <c r="G21118" s="20"/>
      <c r="I21118" s="20"/>
      <c r="O21118" s="20"/>
      <c r="P21118" s="20"/>
    </row>
    <row r="21119" spans="3:16" x14ac:dyDescent="0.35">
      <c r="C21119" s="21"/>
      <c r="E21119" s="21"/>
      <c r="G21119" s="20"/>
      <c r="I21119" s="20"/>
      <c r="O21119" s="20"/>
      <c r="P21119" s="20"/>
    </row>
    <row r="21120" spans="3:16" x14ac:dyDescent="0.35">
      <c r="C21120" s="21"/>
      <c r="E21120" s="21"/>
      <c r="G21120" s="20"/>
      <c r="I21120" s="20"/>
      <c r="O21120" s="20"/>
      <c r="P21120" s="20"/>
    </row>
    <row r="21121" spans="3:16" x14ac:dyDescent="0.35">
      <c r="C21121" s="21"/>
      <c r="E21121" s="21"/>
      <c r="G21121" s="20"/>
      <c r="I21121" s="20"/>
      <c r="O21121" s="20"/>
      <c r="P21121" s="20"/>
    </row>
    <row r="21122" spans="3:16" x14ac:dyDescent="0.35">
      <c r="C21122" s="21"/>
      <c r="E21122" s="21"/>
      <c r="G21122" s="20"/>
      <c r="I21122" s="20"/>
      <c r="O21122" s="20"/>
      <c r="P21122" s="20"/>
    </row>
    <row r="21123" spans="3:16" x14ac:dyDescent="0.35">
      <c r="C21123" s="21"/>
      <c r="E21123" s="21"/>
      <c r="G21123" s="20"/>
      <c r="I21123" s="20"/>
      <c r="O21123" s="20"/>
      <c r="P21123" s="20"/>
    </row>
    <row r="21124" spans="3:16" x14ac:dyDescent="0.35">
      <c r="C21124" s="21"/>
      <c r="E21124" s="21"/>
      <c r="G21124" s="20"/>
      <c r="I21124" s="20"/>
      <c r="O21124" s="20"/>
      <c r="P21124" s="20"/>
    </row>
    <row r="21125" spans="3:16" x14ac:dyDescent="0.35">
      <c r="C21125" s="21"/>
      <c r="E21125" s="21"/>
      <c r="G21125" s="20"/>
      <c r="I21125" s="20"/>
      <c r="O21125" s="20"/>
      <c r="P21125" s="20"/>
    </row>
    <row r="21126" spans="3:16" x14ac:dyDescent="0.35">
      <c r="C21126" s="21"/>
      <c r="E21126" s="21"/>
      <c r="G21126" s="20"/>
      <c r="I21126" s="20"/>
      <c r="O21126" s="20"/>
      <c r="P21126" s="20"/>
    </row>
    <row r="21127" spans="3:16" x14ac:dyDescent="0.35">
      <c r="C21127" s="21"/>
      <c r="E21127" s="21"/>
      <c r="G21127" s="20"/>
      <c r="I21127" s="20"/>
      <c r="O21127" s="20"/>
      <c r="P21127" s="20"/>
    </row>
    <row r="21128" spans="3:16" x14ac:dyDescent="0.35">
      <c r="C21128" s="21"/>
      <c r="E21128" s="21"/>
      <c r="G21128" s="20"/>
      <c r="I21128" s="20"/>
      <c r="O21128" s="20"/>
      <c r="P21128" s="20"/>
    </row>
    <row r="21129" spans="3:16" x14ac:dyDescent="0.35">
      <c r="C21129" s="21"/>
      <c r="E21129" s="21"/>
      <c r="G21129" s="20"/>
      <c r="I21129" s="20"/>
      <c r="O21129" s="20"/>
      <c r="P21129" s="20"/>
    </row>
    <row r="21130" spans="3:16" x14ac:dyDescent="0.35">
      <c r="C21130" s="21"/>
      <c r="E21130" s="21"/>
      <c r="G21130" s="20"/>
      <c r="I21130" s="20"/>
      <c r="O21130" s="20"/>
      <c r="P21130" s="20"/>
    </row>
    <row r="21131" spans="3:16" x14ac:dyDescent="0.35">
      <c r="C21131" s="21"/>
      <c r="E21131" s="21"/>
      <c r="G21131" s="20"/>
      <c r="I21131" s="20"/>
      <c r="O21131" s="20"/>
      <c r="P21131" s="20"/>
    </row>
    <row r="21132" spans="3:16" x14ac:dyDescent="0.35">
      <c r="C21132" s="21"/>
      <c r="E21132" s="21"/>
      <c r="G21132" s="20"/>
      <c r="I21132" s="20"/>
      <c r="O21132" s="20"/>
      <c r="P21132" s="20"/>
    </row>
    <row r="21133" spans="3:16" x14ac:dyDescent="0.35">
      <c r="C21133" s="21"/>
      <c r="E21133" s="21"/>
      <c r="G21133" s="20"/>
      <c r="I21133" s="20"/>
      <c r="O21133" s="20"/>
      <c r="P21133" s="20"/>
    </row>
    <row r="21134" spans="3:16" x14ac:dyDescent="0.35">
      <c r="C21134" s="21"/>
      <c r="E21134" s="21"/>
      <c r="G21134" s="20"/>
      <c r="I21134" s="20"/>
      <c r="O21134" s="20"/>
      <c r="P21134" s="20"/>
    </row>
    <row r="21135" spans="3:16" x14ac:dyDescent="0.35">
      <c r="C21135" s="21"/>
      <c r="E21135" s="21"/>
      <c r="G21135" s="20"/>
      <c r="I21135" s="20"/>
      <c r="O21135" s="20"/>
      <c r="P21135" s="20"/>
    </row>
    <row r="21136" spans="3:16" x14ac:dyDescent="0.35">
      <c r="C21136" s="21"/>
      <c r="E21136" s="21"/>
      <c r="G21136" s="20"/>
      <c r="I21136" s="20"/>
      <c r="O21136" s="20"/>
      <c r="P21136" s="20"/>
    </row>
    <row r="21137" spans="3:16" x14ac:dyDescent="0.35">
      <c r="C21137" s="21"/>
      <c r="E21137" s="21"/>
      <c r="G21137" s="20"/>
      <c r="I21137" s="20"/>
      <c r="O21137" s="20"/>
      <c r="P21137" s="20"/>
    </row>
    <row r="21138" spans="3:16" x14ac:dyDescent="0.35">
      <c r="C21138" s="21"/>
      <c r="E21138" s="21"/>
      <c r="G21138" s="20"/>
      <c r="I21138" s="20"/>
      <c r="O21138" s="20"/>
      <c r="P21138" s="20"/>
    </row>
    <row r="21139" spans="3:16" x14ac:dyDescent="0.35">
      <c r="C21139" s="21"/>
      <c r="E21139" s="21"/>
      <c r="G21139" s="20"/>
      <c r="I21139" s="20"/>
      <c r="O21139" s="20"/>
      <c r="P21139" s="20"/>
    </row>
    <row r="21140" spans="3:16" x14ac:dyDescent="0.35">
      <c r="C21140" s="21"/>
      <c r="E21140" s="21"/>
      <c r="G21140" s="20"/>
      <c r="I21140" s="20"/>
      <c r="O21140" s="20"/>
      <c r="P21140" s="20"/>
    </row>
    <row r="21141" spans="3:16" x14ac:dyDescent="0.35">
      <c r="C21141" s="21"/>
      <c r="E21141" s="21"/>
      <c r="G21141" s="20"/>
      <c r="I21141" s="20"/>
      <c r="O21141" s="20"/>
      <c r="P21141" s="20"/>
    </row>
    <row r="21142" spans="3:16" x14ac:dyDescent="0.35">
      <c r="C21142" s="21"/>
      <c r="E21142" s="21"/>
      <c r="G21142" s="20"/>
      <c r="I21142" s="20"/>
      <c r="O21142" s="20"/>
      <c r="P21142" s="20"/>
    </row>
    <row r="21143" spans="3:16" x14ac:dyDescent="0.35">
      <c r="C21143" s="21"/>
      <c r="E21143" s="21"/>
      <c r="G21143" s="20"/>
      <c r="I21143" s="20"/>
      <c r="O21143" s="20"/>
      <c r="P21143" s="20"/>
    </row>
    <row r="21144" spans="3:16" x14ac:dyDescent="0.35">
      <c r="C21144" s="21"/>
      <c r="E21144" s="21"/>
      <c r="G21144" s="20"/>
      <c r="I21144" s="20"/>
      <c r="O21144" s="20"/>
      <c r="P21144" s="20"/>
    </row>
    <row r="21145" spans="3:16" x14ac:dyDescent="0.35">
      <c r="C21145" s="21"/>
      <c r="E21145" s="21"/>
      <c r="G21145" s="20"/>
      <c r="I21145" s="20"/>
      <c r="O21145" s="20"/>
      <c r="P21145" s="20"/>
    </row>
    <row r="21146" spans="3:16" x14ac:dyDescent="0.35">
      <c r="C21146" s="21"/>
      <c r="E21146" s="21"/>
      <c r="G21146" s="20"/>
      <c r="I21146" s="20"/>
      <c r="O21146" s="20"/>
      <c r="P21146" s="20"/>
    </row>
    <row r="21147" spans="3:16" x14ac:dyDescent="0.35">
      <c r="C21147" s="21"/>
      <c r="E21147" s="21"/>
      <c r="G21147" s="20"/>
      <c r="I21147" s="20"/>
      <c r="O21147" s="20"/>
      <c r="P21147" s="20"/>
    </row>
    <row r="21148" spans="3:16" x14ac:dyDescent="0.35">
      <c r="C21148" s="21"/>
      <c r="E21148" s="21"/>
      <c r="G21148" s="20"/>
      <c r="I21148" s="20"/>
      <c r="O21148" s="20"/>
      <c r="P21148" s="20"/>
    </row>
    <row r="21149" spans="3:16" x14ac:dyDescent="0.35">
      <c r="C21149" s="21"/>
      <c r="E21149" s="21"/>
      <c r="G21149" s="20"/>
      <c r="I21149" s="20"/>
      <c r="O21149" s="20"/>
      <c r="P21149" s="20"/>
    </row>
    <row r="21150" spans="3:16" x14ac:dyDescent="0.35">
      <c r="C21150" s="21"/>
      <c r="E21150" s="21"/>
      <c r="G21150" s="20"/>
      <c r="I21150" s="20"/>
      <c r="O21150" s="20"/>
      <c r="P21150" s="20"/>
    </row>
    <row r="21151" spans="3:16" x14ac:dyDescent="0.35">
      <c r="C21151" s="21"/>
      <c r="E21151" s="21"/>
      <c r="G21151" s="20"/>
      <c r="I21151" s="20"/>
      <c r="O21151" s="20"/>
      <c r="P21151" s="20"/>
    </row>
    <row r="21152" spans="3:16" x14ac:dyDescent="0.35">
      <c r="C21152" s="21"/>
      <c r="E21152" s="21"/>
      <c r="G21152" s="20"/>
      <c r="I21152" s="20"/>
      <c r="O21152" s="20"/>
      <c r="P21152" s="20"/>
    </row>
    <row r="21153" spans="3:16" x14ac:dyDescent="0.35">
      <c r="C21153" s="21"/>
      <c r="E21153" s="21"/>
      <c r="G21153" s="20"/>
      <c r="I21153" s="20"/>
      <c r="O21153" s="20"/>
      <c r="P21153" s="20"/>
    </row>
    <row r="21154" spans="3:16" x14ac:dyDescent="0.35">
      <c r="C21154" s="21"/>
      <c r="E21154" s="21"/>
      <c r="G21154" s="20"/>
      <c r="I21154" s="20"/>
      <c r="O21154" s="20"/>
      <c r="P21154" s="20"/>
    </row>
    <row r="21155" spans="3:16" x14ac:dyDescent="0.35">
      <c r="C21155" s="21"/>
      <c r="E21155" s="21"/>
      <c r="G21155" s="20"/>
      <c r="I21155" s="20"/>
      <c r="O21155" s="20"/>
      <c r="P21155" s="20"/>
    </row>
    <row r="21156" spans="3:16" x14ac:dyDescent="0.35">
      <c r="C21156" s="21"/>
      <c r="E21156" s="21"/>
      <c r="G21156" s="20"/>
      <c r="I21156" s="20"/>
      <c r="O21156" s="20"/>
      <c r="P21156" s="20"/>
    </row>
    <row r="21157" spans="3:16" x14ac:dyDescent="0.35">
      <c r="C21157" s="21"/>
      <c r="E21157" s="21"/>
      <c r="G21157" s="20"/>
      <c r="I21157" s="20"/>
      <c r="O21157" s="20"/>
      <c r="P21157" s="20"/>
    </row>
    <row r="21158" spans="3:16" x14ac:dyDescent="0.35">
      <c r="C21158" s="21"/>
      <c r="E21158" s="21"/>
      <c r="G21158" s="20"/>
      <c r="I21158" s="20"/>
      <c r="O21158" s="20"/>
      <c r="P21158" s="20"/>
    </row>
    <row r="21159" spans="3:16" x14ac:dyDescent="0.35">
      <c r="C21159" s="21"/>
      <c r="E21159" s="21"/>
      <c r="G21159" s="20"/>
      <c r="I21159" s="20"/>
      <c r="O21159" s="20"/>
      <c r="P21159" s="20"/>
    </row>
    <row r="21160" spans="3:16" x14ac:dyDescent="0.35">
      <c r="C21160" s="21"/>
      <c r="E21160" s="21"/>
      <c r="G21160" s="20"/>
      <c r="I21160" s="20"/>
      <c r="O21160" s="20"/>
      <c r="P21160" s="20"/>
    </row>
    <row r="21161" spans="3:16" x14ac:dyDescent="0.35">
      <c r="C21161" s="21"/>
      <c r="E21161" s="21"/>
      <c r="G21161" s="20"/>
      <c r="I21161" s="20"/>
      <c r="O21161" s="20"/>
      <c r="P21161" s="20"/>
    </row>
    <row r="21162" spans="3:16" x14ac:dyDescent="0.35">
      <c r="C21162" s="21"/>
      <c r="E21162" s="21"/>
      <c r="G21162" s="20"/>
      <c r="I21162" s="20"/>
      <c r="O21162" s="20"/>
      <c r="P21162" s="20"/>
    </row>
    <row r="21163" spans="3:16" x14ac:dyDescent="0.35">
      <c r="C21163" s="21"/>
      <c r="E21163" s="21"/>
      <c r="G21163" s="20"/>
      <c r="I21163" s="20"/>
      <c r="O21163" s="20"/>
      <c r="P21163" s="20"/>
    </row>
    <row r="21164" spans="3:16" x14ac:dyDescent="0.35">
      <c r="C21164" s="21"/>
      <c r="E21164" s="21"/>
      <c r="G21164" s="20"/>
      <c r="I21164" s="20"/>
      <c r="O21164" s="20"/>
      <c r="P21164" s="20"/>
    </row>
    <row r="21165" spans="3:16" x14ac:dyDescent="0.35">
      <c r="C21165" s="21"/>
      <c r="E21165" s="21"/>
      <c r="G21165" s="20"/>
      <c r="I21165" s="20"/>
      <c r="O21165" s="20"/>
      <c r="P21165" s="20"/>
    </row>
    <row r="21166" spans="3:16" x14ac:dyDescent="0.35">
      <c r="C21166" s="21"/>
      <c r="E21166" s="21"/>
      <c r="G21166" s="20"/>
      <c r="I21166" s="20"/>
      <c r="O21166" s="20"/>
      <c r="P21166" s="20"/>
    </row>
    <row r="21167" spans="3:16" x14ac:dyDescent="0.35">
      <c r="C21167" s="21"/>
      <c r="E21167" s="21"/>
      <c r="G21167" s="20"/>
      <c r="I21167" s="20"/>
      <c r="O21167" s="20"/>
      <c r="P21167" s="20"/>
    </row>
    <row r="21168" spans="3:16" x14ac:dyDescent="0.35">
      <c r="C21168" s="21"/>
      <c r="E21168" s="21"/>
      <c r="G21168" s="20"/>
      <c r="I21168" s="20"/>
      <c r="O21168" s="20"/>
      <c r="P21168" s="20"/>
    </row>
    <row r="21169" spans="3:16" x14ac:dyDescent="0.35">
      <c r="C21169" s="21"/>
      <c r="E21169" s="21"/>
      <c r="G21169" s="20"/>
      <c r="I21169" s="20"/>
      <c r="O21169" s="20"/>
      <c r="P21169" s="20"/>
    </row>
    <row r="21170" spans="3:16" x14ac:dyDescent="0.35">
      <c r="C21170" s="21"/>
      <c r="E21170" s="21"/>
      <c r="G21170" s="20"/>
      <c r="I21170" s="20"/>
      <c r="O21170" s="20"/>
      <c r="P21170" s="20"/>
    </row>
    <row r="21171" spans="3:16" x14ac:dyDescent="0.35">
      <c r="C21171" s="21"/>
      <c r="E21171" s="21"/>
      <c r="G21171" s="20"/>
      <c r="I21171" s="20"/>
      <c r="O21171" s="20"/>
      <c r="P21171" s="20"/>
    </row>
    <row r="21172" spans="3:16" x14ac:dyDescent="0.35">
      <c r="C21172" s="21"/>
      <c r="E21172" s="21"/>
      <c r="G21172" s="20"/>
      <c r="I21172" s="20"/>
      <c r="O21172" s="20"/>
      <c r="P21172" s="20"/>
    </row>
    <row r="21173" spans="3:16" x14ac:dyDescent="0.35">
      <c r="C21173" s="21"/>
      <c r="E21173" s="21"/>
      <c r="G21173" s="20"/>
      <c r="I21173" s="20"/>
      <c r="O21173" s="20"/>
      <c r="P21173" s="20"/>
    </row>
    <row r="21174" spans="3:16" x14ac:dyDescent="0.35">
      <c r="C21174" s="21"/>
      <c r="E21174" s="21"/>
      <c r="G21174" s="20"/>
      <c r="I21174" s="20"/>
      <c r="O21174" s="20"/>
      <c r="P21174" s="20"/>
    </row>
    <row r="21175" spans="3:16" x14ac:dyDescent="0.35">
      <c r="C21175" s="21"/>
      <c r="E21175" s="21"/>
      <c r="G21175" s="20"/>
      <c r="I21175" s="20"/>
      <c r="O21175" s="20"/>
      <c r="P21175" s="20"/>
    </row>
    <row r="21176" spans="3:16" x14ac:dyDescent="0.35">
      <c r="C21176" s="21"/>
      <c r="E21176" s="21"/>
      <c r="G21176" s="20"/>
      <c r="I21176" s="20"/>
      <c r="O21176" s="20"/>
      <c r="P21176" s="20"/>
    </row>
    <row r="21177" spans="3:16" x14ac:dyDescent="0.35">
      <c r="C21177" s="21"/>
      <c r="E21177" s="21"/>
      <c r="G21177" s="20"/>
      <c r="I21177" s="20"/>
      <c r="O21177" s="20"/>
      <c r="P21177" s="20"/>
    </row>
    <row r="21178" spans="3:16" x14ac:dyDescent="0.35">
      <c r="C21178" s="21"/>
      <c r="E21178" s="21"/>
      <c r="G21178" s="20"/>
      <c r="I21178" s="20"/>
      <c r="O21178" s="20"/>
      <c r="P21178" s="20"/>
    </row>
    <row r="21179" spans="3:16" x14ac:dyDescent="0.35">
      <c r="C21179" s="21"/>
      <c r="E21179" s="21"/>
      <c r="G21179" s="20"/>
      <c r="I21179" s="20"/>
      <c r="O21179" s="20"/>
      <c r="P21179" s="20"/>
    </row>
    <row r="21180" spans="3:16" x14ac:dyDescent="0.35">
      <c r="C21180" s="21"/>
      <c r="E21180" s="21"/>
      <c r="G21180" s="20"/>
      <c r="I21180" s="20"/>
      <c r="O21180" s="20"/>
      <c r="P21180" s="20"/>
    </row>
    <row r="21181" spans="3:16" x14ac:dyDescent="0.35">
      <c r="C21181" s="21"/>
      <c r="E21181" s="21"/>
      <c r="G21181" s="20"/>
      <c r="I21181" s="20"/>
      <c r="O21181" s="20"/>
      <c r="P21181" s="20"/>
    </row>
    <row r="21182" spans="3:16" x14ac:dyDescent="0.35">
      <c r="C21182" s="21"/>
      <c r="E21182" s="21"/>
      <c r="G21182" s="20"/>
      <c r="I21182" s="20"/>
      <c r="O21182" s="20"/>
      <c r="P21182" s="20"/>
    </row>
    <row r="21183" spans="3:16" x14ac:dyDescent="0.35">
      <c r="C21183" s="21"/>
      <c r="E21183" s="21"/>
      <c r="G21183" s="20"/>
      <c r="I21183" s="20"/>
      <c r="O21183" s="20"/>
      <c r="P21183" s="20"/>
    </row>
    <row r="21184" spans="3:16" x14ac:dyDescent="0.35">
      <c r="C21184" s="21"/>
      <c r="E21184" s="21"/>
      <c r="G21184" s="20"/>
      <c r="I21184" s="20"/>
      <c r="O21184" s="20"/>
      <c r="P21184" s="20"/>
    </row>
    <row r="21185" spans="3:16" x14ac:dyDescent="0.35">
      <c r="C21185" s="21"/>
      <c r="E21185" s="21"/>
      <c r="G21185" s="20"/>
      <c r="I21185" s="20"/>
      <c r="O21185" s="20"/>
      <c r="P21185" s="20"/>
    </row>
    <row r="21186" spans="3:16" x14ac:dyDescent="0.35">
      <c r="C21186" s="21"/>
      <c r="E21186" s="21"/>
      <c r="G21186" s="20"/>
      <c r="I21186" s="20"/>
      <c r="O21186" s="20"/>
      <c r="P21186" s="20"/>
    </row>
    <row r="21187" spans="3:16" x14ac:dyDescent="0.35">
      <c r="C21187" s="21"/>
      <c r="E21187" s="21"/>
      <c r="G21187" s="20"/>
      <c r="I21187" s="20"/>
      <c r="O21187" s="20"/>
      <c r="P21187" s="20"/>
    </row>
    <row r="21188" spans="3:16" x14ac:dyDescent="0.35">
      <c r="C21188" s="21"/>
      <c r="E21188" s="21"/>
      <c r="G21188" s="20"/>
      <c r="I21188" s="20"/>
      <c r="O21188" s="20"/>
      <c r="P21188" s="20"/>
    </row>
    <row r="21189" spans="3:16" x14ac:dyDescent="0.35">
      <c r="C21189" s="21"/>
      <c r="E21189" s="21"/>
      <c r="G21189" s="20"/>
      <c r="I21189" s="20"/>
      <c r="O21189" s="20"/>
      <c r="P21189" s="20"/>
    </row>
    <row r="21190" spans="3:16" x14ac:dyDescent="0.35">
      <c r="C21190" s="21"/>
      <c r="E21190" s="21"/>
      <c r="G21190" s="20"/>
      <c r="I21190" s="20"/>
      <c r="O21190" s="20"/>
      <c r="P21190" s="20"/>
    </row>
    <row r="21191" spans="3:16" x14ac:dyDescent="0.35">
      <c r="C21191" s="21"/>
      <c r="E21191" s="21"/>
      <c r="G21191" s="20"/>
      <c r="I21191" s="20"/>
      <c r="O21191" s="20"/>
      <c r="P21191" s="20"/>
    </row>
    <row r="21192" spans="3:16" x14ac:dyDescent="0.35">
      <c r="C21192" s="21"/>
      <c r="E21192" s="21"/>
      <c r="G21192" s="20"/>
      <c r="I21192" s="20"/>
      <c r="O21192" s="20"/>
      <c r="P21192" s="20"/>
    </row>
    <row r="21193" spans="3:16" x14ac:dyDescent="0.35">
      <c r="C21193" s="21"/>
      <c r="E21193" s="21"/>
      <c r="G21193" s="20"/>
      <c r="I21193" s="20"/>
      <c r="O21193" s="20"/>
      <c r="P21193" s="20"/>
    </row>
    <row r="21194" spans="3:16" x14ac:dyDescent="0.35">
      <c r="C21194" s="21"/>
      <c r="E21194" s="21"/>
      <c r="G21194" s="20"/>
      <c r="I21194" s="20"/>
      <c r="O21194" s="20"/>
      <c r="P21194" s="20"/>
    </row>
    <row r="21195" spans="3:16" x14ac:dyDescent="0.35">
      <c r="C21195" s="21"/>
      <c r="E21195" s="21"/>
      <c r="G21195" s="20"/>
      <c r="I21195" s="20"/>
      <c r="O21195" s="20"/>
      <c r="P21195" s="20"/>
    </row>
    <row r="21196" spans="3:16" x14ac:dyDescent="0.35">
      <c r="C21196" s="21"/>
      <c r="E21196" s="21"/>
      <c r="G21196" s="20"/>
      <c r="I21196" s="20"/>
      <c r="O21196" s="20"/>
      <c r="P21196" s="20"/>
    </row>
    <row r="21197" spans="3:16" x14ac:dyDescent="0.35">
      <c r="C21197" s="21"/>
      <c r="E21197" s="21"/>
      <c r="G21197" s="20"/>
      <c r="I21197" s="20"/>
      <c r="O21197" s="20"/>
      <c r="P21197" s="20"/>
    </row>
    <row r="21198" spans="3:16" x14ac:dyDescent="0.35">
      <c r="C21198" s="21"/>
      <c r="E21198" s="21"/>
      <c r="G21198" s="20"/>
      <c r="I21198" s="20"/>
      <c r="O21198" s="20"/>
      <c r="P21198" s="20"/>
    </row>
    <row r="21199" spans="3:16" x14ac:dyDescent="0.35">
      <c r="C21199" s="21"/>
      <c r="E21199" s="21"/>
      <c r="G21199" s="20"/>
      <c r="I21199" s="20"/>
      <c r="O21199" s="20"/>
      <c r="P21199" s="20"/>
    </row>
    <row r="21200" spans="3:16" x14ac:dyDescent="0.35">
      <c r="C21200" s="21"/>
      <c r="E21200" s="21"/>
      <c r="G21200" s="20"/>
      <c r="I21200" s="20"/>
      <c r="O21200" s="20"/>
      <c r="P21200" s="20"/>
    </row>
    <row r="21201" spans="3:16" x14ac:dyDescent="0.35">
      <c r="C21201" s="21"/>
      <c r="E21201" s="21"/>
      <c r="G21201" s="20"/>
      <c r="I21201" s="20"/>
      <c r="O21201" s="20"/>
      <c r="P21201" s="20"/>
    </row>
    <row r="21202" spans="3:16" x14ac:dyDescent="0.35">
      <c r="C21202" s="21"/>
      <c r="E21202" s="21"/>
      <c r="G21202" s="20"/>
      <c r="I21202" s="20"/>
      <c r="O21202" s="20"/>
      <c r="P21202" s="20"/>
    </row>
    <row r="21203" spans="3:16" x14ac:dyDescent="0.35">
      <c r="C21203" s="21"/>
      <c r="E21203" s="21"/>
      <c r="G21203" s="20"/>
      <c r="I21203" s="20"/>
      <c r="O21203" s="20"/>
      <c r="P21203" s="20"/>
    </row>
    <row r="21204" spans="3:16" x14ac:dyDescent="0.35">
      <c r="C21204" s="21"/>
      <c r="E21204" s="21"/>
      <c r="G21204" s="20"/>
      <c r="I21204" s="20"/>
      <c r="O21204" s="20"/>
      <c r="P21204" s="20"/>
    </row>
    <row r="21205" spans="3:16" x14ac:dyDescent="0.35">
      <c r="C21205" s="21"/>
      <c r="E21205" s="21"/>
      <c r="G21205" s="20"/>
      <c r="I21205" s="20"/>
      <c r="O21205" s="20"/>
      <c r="P21205" s="20"/>
    </row>
    <row r="21206" spans="3:16" x14ac:dyDescent="0.35">
      <c r="C21206" s="21"/>
      <c r="E21206" s="21"/>
      <c r="G21206" s="20"/>
      <c r="I21206" s="20"/>
      <c r="O21206" s="20"/>
      <c r="P21206" s="20"/>
    </row>
    <row r="21207" spans="3:16" x14ac:dyDescent="0.35">
      <c r="C21207" s="21"/>
      <c r="E21207" s="21"/>
      <c r="G21207" s="20"/>
      <c r="I21207" s="20"/>
      <c r="O21207" s="20"/>
      <c r="P21207" s="20"/>
    </row>
    <row r="21208" spans="3:16" x14ac:dyDescent="0.35">
      <c r="C21208" s="21"/>
      <c r="E21208" s="21"/>
      <c r="G21208" s="20"/>
      <c r="I21208" s="20"/>
      <c r="O21208" s="20"/>
      <c r="P21208" s="20"/>
    </row>
    <row r="21209" spans="3:16" x14ac:dyDescent="0.35">
      <c r="C21209" s="21"/>
      <c r="E21209" s="21"/>
      <c r="G21209" s="20"/>
      <c r="I21209" s="20"/>
      <c r="O21209" s="20"/>
      <c r="P21209" s="20"/>
    </row>
    <row r="21210" spans="3:16" x14ac:dyDescent="0.35">
      <c r="C21210" s="21"/>
      <c r="E21210" s="21"/>
      <c r="G21210" s="20"/>
      <c r="I21210" s="20"/>
      <c r="O21210" s="20"/>
      <c r="P21210" s="20"/>
    </row>
    <row r="21211" spans="3:16" x14ac:dyDescent="0.35">
      <c r="C21211" s="21"/>
      <c r="E21211" s="21"/>
      <c r="G21211" s="20"/>
      <c r="I21211" s="20"/>
      <c r="O21211" s="20"/>
      <c r="P21211" s="20"/>
    </row>
    <row r="21212" spans="3:16" x14ac:dyDescent="0.35">
      <c r="C21212" s="21"/>
      <c r="E21212" s="21"/>
      <c r="G21212" s="20"/>
      <c r="I21212" s="20"/>
      <c r="O21212" s="20"/>
      <c r="P21212" s="20"/>
    </row>
    <row r="21213" spans="3:16" x14ac:dyDescent="0.35">
      <c r="C21213" s="21"/>
      <c r="E21213" s="21"/>
      <c r="G21213" s="20"/>
      <c r="I21213" s="20"/>
      <c r="O21213" s="20"/>
      <c r="P21213" s="20"/>
    </row>
    <row r="21214" spans="3:16" x14ac:dyDescent="0.35">
      <c r="C21214" s="21"/>
      <c r="E21214" s="21"/>
      <c r="G21214" s="20"/>
      <c r="I21214" s="20"/>
      <c r="O21214" s="20"/>
      <c r="P21214" s="20"/>
    </row>
    <row r="21215" spans="3:16" x14ac:dyDescent="0.35">
      <c r="C21215" s="21"/>
      <c r="E21215" s="21"/>
      <c r="G21215" s="20"/>
      <c r="I21215" s="20"/>
      <c r="O21215" s="20"/>
      <c r="P21215" s="20"/>
    </row>
    <row r="21216" spans="3:16" x14ac:dyDescent="0.35">
      <c r="C21216" s="21"/>
      <c r="E21216" s="21"/>
      <c r="G21216" s="20"/>
      <c r="I21216" s="20"/>
      <c r="O21216" s="20"/>
      <c r="P21216" s="20"/>
    </row>
    <row r="21217" spans="3:16" x14ac:dyDescent="0.35">
      <c r="C21217" s="21"/>
      <c r="E21217" s="21"/>
      <c r="G21217" s="20"/>
      <c r="I21217" s="20"/>
      <c r="O21217" s="20"/>
      <c r="P21217" s="20"/>
    </row>
    <row r="21218" spans="3:16" x14ac:dyDescent="0.35">
      <c r="C21218" s="21"/>
      <c r="E21218" s="21"/>
      <c r="G21218" s="20"/>
      <c r="I21218" s="20"/>
      <c r="O21218" s="20"/>
      <c r="P21218" s="20"/>
    </row>
    <row r="21219" spans="3:16" x14ac:dyDescent="0.35">
      <c r="C21219" s="21"/>
      <c r="E21219" s="21"/>
      <c r="G21219" s="20"/>
      <c r="I21219" s="20"/>
      <c r="O21219" s="20"/>
      <c r="P21219" s="20"/>
    </row>
    <row r="21220" spans="3:16" x14ac:dyDescent="0.35">
      <c r="C21220" s="21"/>
      <c r="E21220" s="21"/>
      <c r="G21220" s="20"/>
      <c r="I21220" s="20"/>
      <c r="O21220" s="20"/>
      <c r="P21220" s="20"/>
    </row>
    <row r="21221" spans="3:16" x14ac:dyDescent="0.35">
      <c r="C21221" s="21"/>
      <c r="E21221" s="21"/>
      <c r="G21221" s="20"/>
      <c r="I21221" s="20"/>
      <c r="O21221" s="20"/>
      <c r="P21221" s="20"/>
    </row>
    <row r="21222" spans="3:16" x14ac:dyDescent="0.35">
      <c r="C21222" s="21"/>
      <c r="E21222" s="21"/>
      <c r="G21222" s="20"/>
      <c r="I21222" s="20"/>
      <c r="O21222" s="20"/>
      <c r="P21222" s="20"/>
    </row>
    <row r="21223" spans="3:16" x14ac:dyDescent="0.35">
      <c r="C21223" s="21"/>
      <c r="E21223" s="21"/>
      <c r="G21223" s="20"/>
      <c r="I21223" s="20"/>
      <c r="O21223" s="20"/>
      <c r="P21223" s="20"/>
    </row>
    <row r="21224" spans="3:16" x14ac:dyDescent="0.35">
      <c r="C21224" s="21"/>
      <c r="E21224" s="21"/>
      <c r="G21224" s="20"/>
      <c r="I21224" s="20"/>
      <c r="O21224" s="20"/>
      <c r="P21224" s="20"/>
    </row>
    <row r="21225" spans="3:16" x14ac:dyDescent="0.35">
      <c r="C21225" s="21"/>
      <c r="E21225" s="21"/>
      <c r="G21225" s="20"/>
      <c r="I21225" s="20"/>
      <c r="O21225" s="20"/>
      <c r="P21225" s="20"/>
    </row>
    <row r="21226" spans="3:16" x14ac:dyDescent="0.35">
      <c r="C21226" s="21"/>
      <c r="E21226" s="21"/>
      <c r="G21226" s="20"/>
      <c r="I21226" s="20"/>
      <c r="O21226" s="20"/>
      <c r="P21226" s="20"/>
    </row>
    <row r="21227" spans="3:16" x14ac:dyDescent="0.35">
      <c r="C21227" s="21"/>
      <c r="E21227" s="21"/>
      <c r="G21227" s="20"/>
      <c r="I21227" s="20"/>
      <c r="O21227" s="20"/>
      <c r="P21227" s="20"/>
    </row>
    <row r="21228" spans="3:16" x14ac:dyDescent="0.35">
      <c r="C21228" s="21"/>
      <c r="E21228" s="21"/>
      <c r="G21228" s="20"/>
      <c r="I21228" s="20"/>
      <c r="O21228" s="20"/>
      <c r="P21228" s="20"/>
    </row>
    <row r="21229" spans="3:16" x14ac:dyDescent="0.35">
      <c r="C21229" s="21"/>
      <c r="E21229" s="21"/>
      <c r="G21229" s="20"/>
      <c r="I21229" s="20"/>
      <c r="O21229" s="20"/>
      <c r="P21229" s="20"/>
    </row>
    <row r="21230" spans="3:16" x14ac:dyDescent="0.35">
      <c r="C21230" s="21"/>
      <c r="E21230" s="21"/>
      <c r="G21230" s="20"/>
      <c r="I21230" s="20"/>
      <c r="O21230" s="20"/>
      <c r="P21230" s="20"/>
    </row>
    <row r="21231" spans="3:16" x14ac:dyDescent="0.35">
      <c r="C21231" s="21"/>
      <c r="E21231" s="21"/>
      <c r="G21231" s="20"/>
      <c r="I21231" s="20"/>
      <c r="O21231" s="20"/>
      <c r="P21231" s="20"/>
    </row>
    <row r="21232" spans="3:16" x14ac:dyDescent="0.35">
      <c r="C21232" s="21"/>
      <c r="E21232" s="21"/>
      <c r="G21232" s="20"/>
      <c r="I21232" s="20"/>
      <c r="O21232" s="20"/>
      <c r="P21232" s="20"/>
    </row>
    <row r="21233" spans="3:16" x14ac:dyDescent="0.35">
      <c r="C21233" s="21"/>
      <c r="E21233" s="21"/>
      <c r="G21233" s="20"/>
      <c r="I21233" s="20"/>
      <c r="O21233" s="20"/>
      <c r="P21233" s="20"/>
    </row>
    <row r="21234" spans="3:16" x14ac:dyDescent="0.35">
      <c r="C21234" s="21"/>
      <c r="E21234" s="21"/>
      <c r="G21234" s="20"/>
      <c r="I21234" s="20"/>
      <c r="O21234" s="20"/>
      <c r="P21234" s="20"/>
    </row>
    <row r="21235" spans="3:16" x14ac:dyDescent="0.35">
      <c r="C21235" s="21"/>
      <c r="E21235" s="21"/>
      <c r="G21235" s="20"/>
      <c r="I21235" s="20"/>
      <c r="O21235" s="20"/>
      <c r="P21235" s="20"/>
    </row>
    <row r="21236" spans="3:16" x14ac:dyDescent="0.35">
      <c r="C21236" s="21"/>
      <c r="E21236" s="21"/>
      <c r="G21236" s="20"/>
      <c r="I21236" s="20"/>
      <c r="O21236" s="20"/>
      <c r="P21236" s="20"/>
    </row>
    <row r="21237" spans="3:16" x14ac:dyDescent="0.35">
      <c r="C21237" s="21"/>
      <c r="E21237" s="21"/>
      <c r="G21237" s="20"/>
      <c r="I21237" s="20"/>
      <c r="O21237" s="20"/>
      <c r="P21237" s="20"/>
    </row>
    <row r="21238" spans="3:16" x14ac:dyDescent="0.35">
      <c r="C21238" s="21"/>
      <c r="E21238" s="21"/>
      <c r="G21238" s="20"/>
      <c r="I21238" s="20"/>
      <c r="O21238" s="20"/>
      <c r="P21238" s="20"/>
    </row>
    <row r="21239" spans="3:16" x14ac:dyDescent="0.35">
      <c r="C21239" s="21"/>
      <c r="E21239" s="21"/>
      <c r="G21239" s="20"/>
      <c r="I21239" s="20"/>
      <c r="O21239" s="20"/>
      <c r="P21239" s="20"/>
    </row>
    <row r="21240" spans="3:16" x14ac:dyDescent="0.35">
      <c r="C21240" s="21"/>
      <c r="E21240" s="21"/>
      <c r="G21240" s="20"/>
      <c r="I21240" s="20"/>
      <c r="O21240" s="20"/>
      <c r="P21240" s="20"/>
    </row>
    <row r="21241" spans="3:16" x14ac:dyDescent="0.35">
      <c r="C21241" s="21"/>
      <c r="E21241" s="21"/>
      <c r="G21241" s="20"/>
      <c r="I21241" s="20"/>
      <c r="O21241" s="20"/>
      <c r="P21241" s="20"/>
    </row>
    <row r="21242" spans="3:16" x14ac:dyDescent="0.35">
      <c r="C21242" s="21"/>
      <c r="E21242" s="21"/>
      <c r="G21242" s="20"/>
      <c r="I21242" s="20"/>
      <c r="O21242" s="20"/>
      <c r="P21242" s="20"/>
    </row>
    <row r="21243" spans="3:16" x14ac:dyDescent="0.35">
      <c r="C21243" s="21"/>
      <c r="E21243" s="21"/>
      <c r="G21243" s="20"/>
      <c r="I21243" s="20"/>
      <c r="O21243" s="20"/>
      <c r="P21243" s="20"/>
    </row>
    <row r="21244" spans="3:16" x14ac:dyDescent="0.35">
      <c r="C21244" s="21"/>
      <c r="E21244" s="21"/>
      <c r="G21244" s="20"/>
      <c r="I21244" s="20"/>
      <c r="O21244" s="20"/>
      <c r="P21244" s="20"/>
    </row>
    <row r="21245" spans="3:16" x14ac:dyDescent="0.35">
      <c r="C21245" s="21"/>
      <c r="E21245" s="21"/>
      <c r="G21245" s="20"/>
      <c r="I21245" s="20"/>
      <c r="O21245" s="20"/>
      <c r="P21245" s="20"/>
    </row>
    <row r="21246" spans="3:16" x14ac:dyDescent="0.35">
      <c r="C21246" s="21"/>
      <c r="E21246" s="21"/>
      <c r="G21246" s="20"/>
      <c r="I21246" s="20"/>
      <c r="O21246" s="20"/>
      <c r="P21246" s="20"/>
    </row>
    <row r="21247" spans="3:16" x14ac:dyDescent="0.35">
      <c r="C21247" s="21"/>
      <c r="E21247" s="21"/>
      <c r="G21247" s="20"/>
      <c r="I21247" s="20"/>
      <c r="O21247" s="20"/>
      <c r="P21247" s="20"/>
    </row>
    <row r="21248" spans="3:16" x14ac:dyDescent="0.35">
      <c r="C21248" s="21"/>
      <c r="E21248" s="21"/>
      <c r="G21248" s="20"/>
      <c r="I21248" s="20"/>
      <c r="O21248" s="20"/>
      <c r="P21248" s="20"/>
    </row>
    <row r="21249" spans="3:16" x14ac:dyDescent="0.35">
      <c r="C21249" s="21"/>
      <c r="E21249" s="21"/>
      <c r="G21249" s="20"/>
      <c r="I21249" s="20"/>
      <c r="O21249" s="20"/>
      <c r="P21249" s="20"/>
    </row>
    <row r="21250" spans="3:16" x14ac:dyDescent="0.35">
      <c r="C21250" s="21"/>
      <c r="E21250" s="21"/>
      <c r="G21250" s="20"/>
      <c r="I21250" s="20"/>
      <c r="O21250" s="20"/>
      <c r="P21250" s="20"/>
    </row>
    <row r="21251" spans="3:16" x14ac:dyDescent="0.35">
      <c r="C21251" s="21"/>
      <c r="E21251" s="21"/>
      <c r="G21251" s="20"/>
      <c r="I21251" s="20"/>
      <c r="O21251" s="20"/>
      <c r="P21251" s="20"/>
    </row>
    <row r="21252" spans="3:16" x14ac:dyDescent="0.35">
      <c r="C21252" s="21"/>
      <c r="E21252" s="21"/>
      <c r="G21252" s="20"/>
      <c r="I21252" s="20"/>
      <c r="O21252" s="20"/>
      <c r="P21252" s="20"/>
    </row>
    <row r="21253" spans="3:16" x14ac:dyDescent="0.35">
      <c r="C21253" s="21"/>
      <c r="E21253" s="21"/>
      <c r="G21253" s="20"/>
      <c r="I21253" s="20"/>
      <c r="O21253" s="20"/>
      <c r="P21253" s="20"/>
    </row>
    <row r="21254" spans="3:16" x14ac:dyDescent="0.35">
      <c r="C21254" s="21"/>
      <c r="E21254" s="21"/>
      <c r="G21254" s="20"/>
      <c r="I21254" s="20"/>
      <c r="O21254" s="20"/>
      <c r="P21254" s="20"/>
    </row>
    <row r="21255" spans="3:16" x14ac:dyDescent="0.35">
      <c r="C21255" s="21"/>
      <c r="E21255" s="21"/>
      <c r="G21255" s="20"/>
      <c r="I21255" s="20"/>
      <c r="O21255" s="20"/>
      <c r="P21255" s="20"/>
    </row>
    <row r="21256" spans="3:16" x14ac:dyDescent="0.35">
      <c r="C21256" s="21"/>
      <c r="E21256" s="21"/>
      <c r="G21256" s="20"/>
      <c r="I21256" s="20"/>
      <c r="O21256" s="20"/>
      <c r="P21256" s="20"/>
    </row>
    <row r="21257" spans="3:16" x14ac:dyDescent="0.35">
      <c r="C21257" s="21"/>
      <c r="E21257" s="21"/>
      <c r="G21257" s="20"/>
      <c r="I21257" s="20"/>
      <c r="O21257" s="20"/>
      <c r="P21257" s="20"/>
    </row>
    <row r="21258" spans="3:16" x14ac:dyDescent="0.35">
      <c r="C21258" s="21"/>
      <c r="E21258" s="21"/>
      <c r="G21258" s="20"/>
      <c r="I21258" s="20"/>
      <c r="O21258" s="20"/>
      <c r="P21258" s="20"/>
    </row>
    <row r="21259" spans="3:16" x14ac:dyDescent="0.35">
      <c r="C21259" s="21"/>
      <c r="E21259" s="21"/>
      <c r="G21259" s="20"/>
      <c r="I21259" s="20"/>
      <c r="O21259" s="20"/>
      <c r="P21259" s="20"/>
    </row>
    <row r="21260" spans="3:16" x14ac:dyDescent="0.35">
      <c r="C21260" s="21"/>
      <c r="E21260" s="21"/>
      <c r="G21260" s="20"/>
      <c r="I21260" s="20"/>
      <c r="O21260" s="20"/>
      <c r="P21260" s="20"/>
    </row>
    <row r="21261" spans="3:16" x14ac:dyDescent="0.35">
      <c r="C21261" s="21"/>
      <c r="E21261" s="21"/>
      <c r="G21261" s="20"/>
      <c r="I21261" s="20"/>
      <c r="O21261" s="20"/>
      <c r="P21261" s="20"/>
    </row>
    <row r="21262" spans="3:16" x14ac:dyDescent="0.35">
      <c r="C21262" s="21"/>
      <c r="E21262" s="21"/>
      <c r="G21262" s="20"/>
      <c r="I21262" s="20"/>
      <c r="O21262" s="20"/>
      <c r="P21262" s="20"/>
    </row>
    <row r="21263" spans="3:16" x14ac:dyDescent="0.35">
      <c r="C21263" s="21"/>
      <c r="E21263" s="21"/>
      <c r="G21263" s="20"/>
      <c r="I21263" s="20"/>
      <c r="O21263" s="20"/>
      <c r="P21263" s="20"/>
    </row>
    <row r="21264" spans="3:16" x14ac:dyDescent="0.35">
      <c r="C21264" s="21"/>
      <c r="E21264" s="21"/>
      <c r="G21264" s="20"/>
      <c r="I21264" s="20"/>
      <c r="O21264" s="20"/>
      <c r="P21264" s="20"/>
    </row>
    <row r="21265" spans="3:16" x14ac:dyDescent="0.35">
      <c r="C21265" s="21"/>
      <c r="E21265" s="21"/>
      <c r="G21265" s="20"/>
      <c r="I21265" s="20"/>
      <c r="O21265" s="20"/>
      <c r="P21265" s="20"/>
    </row>
    <row r="21266" spans="3:16" x14ac:dyDescent="0.35">
      <c r="C21266" s="21"/>
      <c r="E21266" s="21"/>
      <c r="G21266" s="20"/>
      <c r="I21266" s="20"/>
      <c r="O21266" s="20"/>
      <c r="P21266" s="20"/>
    </row>
    <row r="21267" spans="3:16" x14ac:dyDescent="0.35">
      <c r="C21267" s="21"/>
      <c r="E21267" s="21"/>
      <c r="G21267" s="20"/>
      <c r="I21267" s="20"/>
      <c r="O21267" s="20"/>
      <c r="P21267" s="20"/>
    </row>
    <row r="21268" spans="3:16" x14ac:dyDescent="0.35">
      <c r="C21268" s="21"/>
      <c r="E21268" s="21"/>
      <c r="G21268" s="20"/>
      <c r="I21268" s="20"/>
      <c r="O21268" s="20"/>
      <c r="P21268" s="20"/>
    </row>
    <row r="21269" spans="3:16" x14ac:dyDescent="0.35">
      <c r="C21269" s="21"/>
      <c r="E21269" s="21"/>
      <c r="G21269" s="20"/>
      <c r="I21269" s="20"/>
      <c r="O21269" s="20"/>
      <c r="P21269" s="20"/>
    </row>
    <row r="21270" spans="3:16" x14ac:dyDescent="0.35">
      <c r="C21270" s="21"/>
      <c r="E21270" s="21"/>
      <c r="G21270" s="20"/>
      <c r="I21270" s="20"/>
      <c r="O21270" s="20"/>
      <c r="P21270" s="20"/>
    </row>
    <row r="21271" spans="3:16" x14ac:dyDescent="0.35">
      <c r="C21271" s="21"/>
      <c r="E21271" s="21"/>
      <c r="G21271" s="20"/>
      <c r="I21271" s="20"/>
      <c r="O21271" s="20"/>
      <c r="P21271" s="20"/>
    </row>
    <row r="21272" spans="3:16" x14ac:dyDescent="0.35">
      <c r="C21272" s="21"/>
      <c r="E21272" s="21"/>
      <c r="G21272" s="20"/>
      <c r="I21272" s="20"/>
      <c r="O21272" s="20"/>
      <c r="P21272" s="20"/>
    </row>
    <row r="21273" spans="3:16" x14ac:dyDescent="0.35">
      <c r="C21273" s="21"/>
      <c r="E21273" s="21"/>
      <c r="G21273" s="20"/>
      <c r="I21273" s="20"/>
      <c r="O21273" s="20"/>
      <c r="P21273" s="20"/>
    </row>
    <row r="21274" spans="3:16" x14ac:dyDescent="0.35">
      <c r="C21274" s="21"/>
      <c r="E21274" s="21"/>
      <c r="G21274" s="20"/>
      <c r="I21274" s="20"/>
      <c r="O21274" s="20"/>
      <c r="P21274" s="20"/>
    </row>
    <row r="21275" spans="3:16" x14ac:dyDescent="0.35">
      <c r="C21275" s="21"/>
      <c r="E21275" s="21"/>
      <c r="G21275" s="20"/>
      <c r="I21275" s="20"/>
      <c r="O21275" s="20"/>
      <c r="P21275" s="20"/>
    </row>
    <row r="21276" spans="3:16" x14ac:dyDescent="0.35">
      <c r="C21276" s="21"/>
      <c r="E21276" s="21"/>
      <c r="G21276" s="20"/>
      <c r="I21276" s="20"/>
      <c r="O21276" s="20"/>
      <c r="P21276" s="20"/>
    </row>
    <row r="21277" spans="3:16" x14ac:dyDescent="0.35">
      <c r="C21277" s="21"/>
      <c r="E21277" s="21"/>
      <c r="G21277" s="20"/>
      <c r="I21277" s="20"/>
      <c r="O21277" s="20"/>
      <c r="P21277" s="20"/>
    </row>
    <row r="21278" spans="3:16" x14ac:dyDescent="0.35">
      <c r="C21278" s="21"/>
      <c r="E21278" s="21"/>
      <c r="G21278" s="20"/>
      <c r="I21278" s="20"/>
      <c r="O21278" s="20"/>
      <c r="P21278" s="20"/>
    </row>
    <row r="21279" spans="3:16" x14ac:dyDescent="0.35">
      <c r="C21279" s="21"/>
      <c r="E21279" s="21"/>
      <c r="G21279" s="20"/>
      <c r="I21279" s="20"/>
      <c r="O21279" s="20"/>
      <c r="P21279" s="20"/>
    </row>
    <row r="21280" spans="3:16" x14ac:dyDescent="0.35">
      <c r="C21280" s="21"/>
      <c r="E21280" s="21"/>
      <c r="G21280" s="20"/>
      <c r="I21280" s="20"/>
      <c r="O21280" s="20"/>
      <c r="P21280" s="20"/>
    </row>
    <row r="21281" spans="3:16" x14ac:dyDescent="0.35">
      <c r="C21281" s="21"/>
      <c r="E21281" s="21"/>
      <c r="G21281" s="20"/>
      <c r="I21281" s="20"/>
      <c r="O21281" s="20"/>
      <c r="P21281" s="20"/>
    </row>
    <row r="21282" spans="3:16" x14ac:dyDescent="0.35">
      <c r="C21282" s="21"/>
      <c r="E21282" s="21"/>
      <c r="G21282" s="20"/>
      <c r="I21282" s="20"/>
      <c r="O21282" s="20"/>
      <c r="P21282" s="20"/>
    </row>
    <row r="21283" spans="3:16" x14ac:dyDescent="0.35">
      <c r="C21283" s="21"/>
      <c r="E21283" s="21"/>
      <c r="G21283" s="20"/>
      <c r="I21283" s="20"/>
      <c r="O21283" s="20"/>
      <c r="P21283" s="20"/>
    </row>
    <row r="21284" spans="3:16" x14ac:dyDescent="0.35">
      <c r="C21284" s="21"/>
      <c r="E21284" s="21"/>
      <c r="G21284" s="20"/>
      <c r="I21284" s="20"/>
      <c r="O21284" s="20"/>
      <c r="P21284" s="20"/>
    </row>
    <row r="21285" spans="3:16" x14ac:dyDescent="0.35">
      <c r="C21285" s="21"/>
      <c r="E21285" s="21"/>
      <c r="G21285" s="20"/>
      <c r="I21285" s="20"/>
      <c r="O21285" s="20"/>
      <c r="P21285" s="20"/>
    </row>
    <row r="21286" spans="3:16" x14ac:dyDescent="0.35">
      <c r="C21286" s="21"/>
      <c r="E21286" s="21"/>
      <c r="G21286" s="20"/>
      <c r="I21286" s="20"/>
      <c r="O21286" s="20"/>
      <c r="P21286" s="20"/>
    </row>
    <row r="21287" spans="3:16" x14ac:dyDescent="0.35">
      <c r="C21287" s="21"/>
      <c r="E21287" s="21"/>
      <c r="G21287" s="20"/>
      <c r="I21287" s="20"/>
      <c r="O21287" s="20"/>
      <c r="P21287" s="20"/>
    </row>
    <row r="21288" spans="3:16" x14ac:dyDescent="0.35">
      <c r="C21288" s="21"/>
      <c r="E21288" s="21"/>
      <c r="G21288" s="20"/>
      <c r="I21288" s="20"/>
      <c r="O21288" s="20"/>
      <c r="P21288" s="20"/>
    </row>
    <row r="21289" spans="3:16" x14ac:dyDescent="0.35">
      <c r="C21289" s="21"/>
      <c r="E21289" s="21"/>
      <c r="G21289" s="20"/>
      <c r="I21289" s="20"/>
      <c r="O21289" s="20"/>
      <c r="P21289" s="20"/>
    </row>
    <row r="21290" spans="3:16" x14ac:dyDescent="0.35">
      <c r="C21290" s="21"/>
      <c r="E21290" s="21"/>
      <c r="G21290" s="20"/>
      <c r="I21290" s="20"/>
      <c r="O21290" s="20"/>
      <c r="P21290" s="20"/>
    </row>
    <row r="21291" spans="3:16" x14ac:dyDescent="0.35">
      <c r="C21291" s="21"/>
      <c r="E21291" s="21"/>
      <c r="G21291" s="20"/>
      <c r="I21291" s="20"/>
      <c r="O21291" s="20"/>
      <c r="P21291" s="20"/>
    </row>
    <row r="21292" spans="3:16" x14ac:dyDescent="0.35">
      <c r="C21292" s="21"/>
      <c r="E21292" s="21"/>
      <c r="G21292" s="20"/>
      <c r="I21292" s="20"/>
      <c r="O21292" s="20"/>
      <c r="P21292" s="20"/>
    </row>
    <row r="21293" spans="3:16" x14ac:dyDescent="0.35">
      <c r="C21293" s="21"/>
      <c r="E21293" s="21"/>
      <c r="G21293" s="20"/>
      <c r="I21293" s="20"/>
      <c r="O21293" s="20"/>
      <c r="P21293" s="20"/>
    </row>
    <row r="21294" spans="3:16" x14ac:dyDescent="0.35">
      <c r="C21294" s="21"/>
      <c r="E21294" s="21"/>
      <c r="G21294" s="20"/>
      <c r="I21294" s="20"/>
      <c r="O21294" s="20"/>
      <c r="P21294" s="20"/>
    </row>
    <row r="21295" spans="3:16" x14ac:dyDescent="0.35">
      <c r="C21295" s="21"/>
      <c r="E21295" s="21"/>
      <c r="G21295" s="20"/>
      <c r="I21295" s="20"/>
      <c r="O21295" s="20"/>
      <c r="P21295" s="20"/>
    </row>
    <row r="21296" spans="3:16" x14ac:dyDescent="0.35">
      <c r="C21296" s="21"/>
      <c r="E21296" s="21"/>
      <c r="G21296" s="20"/>
      <c r="I21296" s="20"/>
      <c r="O21296" s="20"/>
      <c r="P21296" s="20"/>
    </row>
    <row r="21297" spans="3:16" x14ac:dyDescent="0.35">
      <c r="C21297" s="21"/>
      <c r="E21297" s="21"/>
      <c r="G21297" s="20"/>
      <c r="I21297" s="20"/>
      <c r="O21297" s="20"/>
      <c r="P21297" s="20"/>
    </row>
    <row r="21298" spans="3:16" x14ac:dyDescent="0.35">
      <c r="C21298" s="21"/>
      <c r="E21298" s="21"/>
      <c r="G21298" s="20"/>
      <c r="I21298" s="20"/>
      <c r="O21298" s="20"/>
      <c r="P21298" s="20"/>
    </row>
    <row r="21299" spans="3:16" x14ac:dyDescent="0.35">
      <c r="C21299" s="21"/>
      <c r="E21299" s="21"/>
      <c r="G21299" s="20"/>
      <c r="I21299" s="20"/>
      <c r="O21299" s="20"/>
      <c r="P21299" s="20"/>
    </row>
    <row r="21300" spans="3:16" x14ac:dyDescent="0.35">
      <c r="C21300" s="21"/>
      <c r="E21300" s="21"/>
      <c r="G21300" s="20"/>
      <c r="I21300" s="20"/>
      <c r="O21300" s="20"/>
      <c r="P21300" s="20"/>
    </row>
    <row r="21301" spans="3:16" x14ac:dyDescent="0.35">
      <c r="C21301" s="21"/>
      <c r="E21301" s="21"/>
      <c r="G21301" s="20"/>
      <c r="I21301" s="20"/>
      <c r="O21301" s="20"/>
      <c r="P21301" s="20"/>
    </row>
    <row r="21302" spans="3:16" x14ac:dyDescent="0.35">
      <c r="C21302" s="21"/>
      <c r="E21302" s="21"/>
      <c r="G21302" s="20"/>
      <c r="I21302" s="20"/>
      <c r="O21302" s="20"/>
      <c r="P21302" s="20"/>
    </row>
    <row r="21303" spans="3:16" x14ac:dyDescent="0.35">
      <c r="C21303" s="21"/>
      <c r="E21303" s="21"/>
      <c r="G21303" s="20"/>
      <c r="I21303" s="20"/>
      <c r="O21303" s="20"/>
      <c r="P21303" s="20"/>
    </row>
    <row r="21304" spans="3:16" x14ac:dyDescent="0.35">
      <c r="C21304" s="21"/>
      <c r="E21304" s="21"/>
      <c r="G21304" s="20"/>
      <c r="I21304" s="20"/>
      <c r="O21304" s="20"/>
      <c r="P21304" s="20"/>
    </row>
    <row r="21305" spans="3:16" x14ac:dyDescent="0.35">
      <c r="C21305" s="21"/>
      <c r="E21305" s="21"/>
      <c r="G21305" s="20"/>
      <c r="I21305" s="20"/>
      <c r="O21305" s="20"/>
      <c r="P21305" s="20"/>
    </row>
    <row r="21306" spans="3:16" x14ac:dyDescent="0.35">
      <c r="C21306" s="21"/>
      <c r="E21306" s="21"/>
      <c r="G21306" s="20"/>
      <c r="I21306" s="20"/>
      <c r="O21306" s="20"/>
      <c r="P21306" s="20"/>
    </row>
    <row r="21307" spans="3:16" x14ac:dyDescent="0.35">
      <c r="C21307" s="21"/>
      <c r="E21307" s="21"/>
      <c r="G21307" s="20"/>
      <c r="I21307" s="20"/>
      <c r="O21307" s="20"/>
      <c r="P21307" s="20"/>
    </row>
    <row r="21308" spans="3:16" x14ac:dyDescent="0.35">
      <c r="C21308" s="21"/>
      <c r="E21308" s="21"/>
      <c r="G21308" s="20"/>
      <c r="I21308" s="20"/>
      <c r="O21308" s="20"/>
      <c r="P21308" s="20"/>
    </row>
    <row r="21309" spans="3:16" x14ac:dyDescent="0.35">
      <c r="C21309" s="21"/>
      <c r="E21309" s="21"/>
      <c r="G21309" s="20"/>
      <c r="I21309" s="20"/>
      <c r="O21309" s="20"/>
      <c r="P21309" s="20"/>
    </row>
    <row r="21310" spans="3:16" x14ac:dyDescent="0.35">
      <c r="C21310" s="21"/>
      <c r="E21310" s="21"/>
      <c r="G21310" s="20"/>
      <c r="I21310" s="20"/>
      <c r="O21310" s="20"/>
      <c r="P21310" s="20"/>
    </row>
    <row r="21311" spans="3:16" x14ac:dyDescent="0.35">
      <c r="C21311" s="21"/>
      <c r="E21311" s="21"/>
      <c r="G21311" s="20"/>
      <c r="I21311" s="20"/>
      <c r="O21311" s="20"/>
      <c r="P21311" s="20"/>
    </row>
    <row r="21312" spans="3:16" x14ac:dyDescent="0.35">
      <c r="C21312" s="21"/>
      <c r="E21312" s="21"/>
      <c r="G21312" s="20"/>
      <c r="I21312" s="20"/>
      <c r="O21312" s="20"/>
      <c r="P21312" s="20"/>
    </row>
    <row r="21313" spans="3:16" x14ac:dyDescent="0.35">
      <c r="C21313" s="21"/>
      <c r="E21313" s="21"/>
      <c r="G21313" s="20"/>
      <c r="I21313" s="20"/>
      <c r="O21313" s="20"/>
      <c r="P21313" s="20"/>
    </row>
    <row r="21314" spans="3:16" x14ac:dyDescent="0.35">
      <c r="C21314" s="21"/>
      <c r="E21314" s="21"/>
      <c r="G21314" s="20"/>
      <c r="I21314" s="20"/>
      <c r="O21314" s="20"/>
      <c r="P21314" s="20"/>
    </row>
    <row r="21315" spans="3:16" x14ac:dyDescent="0.35">
      <c r="C21315" s="21"/>
      <c r="E21315" s="21"/>
      <c r="G21315" s="20"/>
      <c r="I21315" s="20"/>
      <c r="O21315" s="20"/>
      <c r="P21315" s="20"/>
    </row>
    <row r="21316" spans="3:16" x14ac:dyDescent="0.35">
      <c r="C21316" s="21"/>
      <c r="E21316" s="21"/>
      <c r="G21316" s="20"/>
      <c r="I21316" s="20"/>
      <c r="O21316" s="20"/>
      <c r="P21316" s="20"/>
    </row>
    <row r="21317" spans="3:16" x14ac:dyDescent="0.35">
      <c r="C21317" s="21"/>
      <c r="E21317" s="21"/>
      <c r="G21317" s="20"/>
      <c r="I21317" s="20"/>
      <c r="O21317" s="20"/>
      <c r="P21317" s="20"/>
    </row>
    <row r="21318" spans="3:16" x14ac:dyDescent="0.35">
      <c r="C21318" s="21"/>
      <c r="E21318" s="21"/>
      <c r="G21318" s="20"/>
      <c r="I21318" s="20"/>
      <c r="O21318" s="20"/>
      <c r="P21318" s="20"/>
    </row>
    <row r="21319" spans="3:16" x14ac:dyDescent="0.35">
      <c r="C21319" s="21"/>
      <c r="E21319" s="21"/>
      <c r="G21319" s="20"/>
      <c r="I21319" s="20"/>
      <c r="O21319" s="20"/>
      <c r="P21319" s="20"/>
    </row>
    <row r="21320" spans="3:16" x14ac:dyDescent="0.35">
      <c r="C21320" s="21"/>
      <c r="E21320" s="21"/>
      <c r="G21320" s="20"/>
      <c r="I21320" s="20"/>
      <c r="O21320" s="20"/>
      <c r="P21320" s="20"/>
    </row>
    <row r="21321" spans="3:16" x14ac:dyDescent="0.35">
      <c r="C21321" s="21"/>
      <c r="E21321" s="21"/>
      <c r="G21321" s="20"/>
      <c r="I21321" s="20"/>
      <c r="O21321" s="20"/>
      <c r="P21321" s="20"/>
    </row>
    <row r="21322" spans="3:16" x14ac:dyDescent="0.35">
      <c r="C21322" s="21"/>
      <c r="E21322" s="21"/>
      <c r="G21322" s="20"/>
      <c r="I21322" s="20"/>
      <c r="O21322" s="20"/>
      <c r="P21322" s="20"/>
    </row>
    <row r="21323" spans="3:16" x14ac:dyDescent="0.35">
      <c r="C21323" s="21"/>
      <c r="E21323" s="21"/>
      <c r="G21323" s="20"/>
      <c r="I21323" s="20"/>
      <c r="O21323" s="20"/>
      <c r="P21323" s="20"/>
    </row>
    <row r="21324" spans="3:16" x14ac:dyDescent="0.35">
      <c r="C21324" s="21"/>
      <c r="E21324" s="21"/>
      <c r="G21324" s="20"/>
      <c r="I21324" s="20"/>
      <c r="O21324" s="20"/>
      <c r="P21324" s="20"/>
    </row>
    <row r="21325" spans="3:16" x14ac:dyDescent="0.35">
      <c r="C21325" s="21"/>
      <c r="E21325" s="21"/>
      <c r="G21325" s="20"/>
      <c r="I21325" s="20"/>
      <c r="O21325" s="20"/>
      <c r="P21325" s="20"/>
    </row>
    <row r="21326" spans="3:16" x14ac:dyDescent="0.35">
      <c r="C21326" s="21"/>
      <c r="E21326" s="21"/>
      <c r="G21326" s="20"/>
      <c r="I21326" s="20"/>
      <c r="O21326" s="20"/>
      <c r="P21326" s="20"/>
    </row>
    <row r="21327" spans="3:16" x14ac:dyDescent="0.35">
      <c r="C21327" s="21"/>
      <c r="E21327" s="21"/>
      <c r="G21327" s="20"/>
      <c r="I21327" s="20"/>
      <c r="O21327" s="20"/>
      <c r="P21327" s="20"/>
    </row>
    <row r="21328" spans="3:16" x14ac:dyDescent="0.35">
      <c r="C21328" s="21"/>
      <c r="E21328" s="21"/>
      <c r="G21328" s="20"/>
      <c r="I21328" s="20"/>
      <c r="O21328" s="20"/>
      <c r="P21328" s="20"/>
    </row>
    <row r="21329" spans="3:16" x14ac:dyDescent="0.35">
      <c r="C21329" s="21"/>
      <c r="E21329" s="21"/>
      <c r="G21329" s="20"/>
      <c r="I21329" s="20"/>
      <c r="O21329" s="20"/>
      <c r="P21329" s="20"/>
    </row>
    <row r="21330" spans="3:16" x14ac:dyDescent="0.35">
      <c r="C21330" s="21"/>
      <c r="E21330" s="21"/>
      <c r="G21330" s="20"/>
      <c r="I21330" s="20"/>
      <c r="O21330" s="20"/>
      <c r="P21330" s="20"/>
    </row>
    <row r="21331" spans="3:16" x14ac:dyDescent="0.35">
      <c r="C21331" s="21"/>
      <c r="E21331" s="21"/>
      <c r="G21331" s="20"/>
      <c r="I21331" s="20"/>
      <c r="O21331" s="20"/>
      <c r="P21331" s="20"/>
    </row>
    <row r="21332" spans="3:16" x14ac:dyDescent="0.35">
      <c r="C21332" s="21"/>
      <c r="E21332" s="21"/>
      <c r="G21332" s="20"/>
      <c r="I21332" s="20"/>
      <c r="O21332" s="20"/>
      <c r="P21332" s="20"/>
    </row>
    <row r="21333" spans="3:16" x14ac:dyDescent="0.35">
      <c r="C21333" s="21"/>
      <c r="E21333" s="21"/>
      <c r="G21333" s="20"/>
      <c r="I21333" s="20"/>
      <c r="O21333" s="20"/>
      <c r="P21333" s="20"/>
    </row>
    <row r="21334" spans="3:16" x14ac:dyDescent="0.35">
      <c r="C21334" s="21"/>
      <c r="E21334" s="21"/>
      <c r="G21334" s="20"/>
      <c r="I21334" s="20"/>
      <c r="O21334" s="20"/>
      <c r="P21334" s="20"/>
    </row>
    <row r="21335" spans="3:16" x14ac:dyDescent="0.35">
      <c r="C21335" s="21"/>
      <c r="E21335" s="21"/>
      <c r="G21335" s="20"/>
      <c r="I21335" s="20"/>
      <c r="O21335" s="20"/>
      <c r="P21335" s="20"/>
    </row>
    <row r="21336" spans="3:16" x14ac:dyDescent="0.35">
      <c r="C21336" s="21"/>
      <c r="E21336" s="21"/>
      <c r="G21336" s="20"/>
      <c r="I21336" s="20"/>
      <c r="O21336" s="20"/>
      <c r="P21336" s="20"/>
    </row>
    <row r="21337" spans="3:16" x14ac:dyDescent="0.35">
      <c r="C21337" s="21"/>
      <c r="E21337" s="21"/>
      <c r="G21337" s="20"/>
      <c r="I21337" s="20"/>
      <c r="O21337" s="20"/>
      <c r="P21337" s="20"/>
    </row>
    <row r="21338" spans="3:16" x14ac:dyDescent="0.35">
      <c r="C21338" s="21"/>
      <c r="E21338" s="21"/>
      <c r="G21338" s="20"/>
      <c r="I21338" s="20"/>
      <c r="O21338" s="20"/>
      <c r="P21338" s="20"/>
    </row>
    <row r="21339" spans="3:16" x14ac:dyDescent="0.35">
      <c r="C21339" s="21"/>
      <c r="E21339" s="21"/>
      <c r="G21339" s="20"/>
      <c r="I21339" s="20"/>
      <c r="O21339" s="20"/>
      <c r="P21339" s="20"/>
    </row>
    <row r="21340" spans="3:16" x14ac:dyDescent="0.35">
      <c r="C21340" s="21"/>
      <c r="E21340" s="21"/>
      <c r="G21340" s="20"/>
      <c r="I21340" s="20"/>
      <c r="O21340" s="20"/>
      <c r="P21340" s="20"/>
    </row>
    <row r="21341" spans="3:16" x14ac:dyDescent="0.35">
      <c r="C21341" s="21"/>
      <c r="E21341" s="21"/>
      <c r="G21341" s="20"/>
      <c r="I21341" s="20"/>
      <c r="O21341" s="20"/>
      <c r="P21341" s="20"/>
    </row>
    <row r="21342" spans="3:16" x14ac:dyDescent="0.35">
      <c r="C21342" s="21"/>
      <c r="E21342" s="21"/>
      <c r="G21342" s="20"/>
      <c r="I21342" s="20"/>
      <c r="O21342" s="20"/>
      <c r="P21342" s="20"/>
    </row>
    <row r="21343" spans="3:16" x14ac:dyDescent="0.35">
      <c r="C21343" s="21"/>
      <c r="E21343" s="21"/>
      <c r="G21343" s="20"/>
      <c r="I21343" s="20"/>
      <c r="O21343" s="20"/>
      <c r="P21343" s="20"/>
    </row>
    <row r="21344" spans="3:16" x14ac:dyDescent="0.35">
      <c r="C21344" s="21"/>
      <c r="E21344" s="21"/>
      <c r="G21344" s="20"/>
      <c r="I21344" s="20"/>
      <c r="O21344" s="20"/>
      <c r="P21344" s="20"/>
    </row>
    <row r="21345" spans="3:16" x14ac:dyDescent="0.35">
      <c r="C21345" s="21"/>
      <c r="E21345" s="21"/>
      <c r="G21345" s="20"/>
      <c r="I21345" s="20"/>
      <c r="O21345" s="20"/>
      <c r="P21345" s="20"/>
    </row>
    <row r="21346" spans="3:16" x14ac:dyDescent="0.35">
      <c r="C21346" s="21"/>
      <c r="E21346" s="21"/>
      <c r="G21346" s="20"/>
      <c r="I21346" s="20"/>
      <c r="O21346" s="20"/>
      <c r="P21346" s="20"/>
    </row>
    <row r="21347" spans="3:16" x14ac:dyDescent="0.35">
      <c r="C21347" s="21"/>
      <c r="E21347" s="21"/>
      <c r="G21347" s="20"/>
      <c r="I21347" s="20"/>
      <c r="O21347" s="20"/>
      <c r="P21347" s="20"/>
    </row>
    <row r="21348" spans="3:16" x14ac:dyDescent="0.35">
      <c r="C21348" s="21"/>
      <c r="E21348" s="21"/>
      <c r="G21348" s="20"/>
      <c r="I21348" s="20"/>
      <c r="O21348" s="20"/>
      <c r="P21348" s="20"/>
    </row>
    <row r="21349" spans="3:16" x14ac:dyDescent="0.35">
      <c r="C21349" s="21"/>
      <c r="E21349" s="21"/>
      <c r="G21349" s="20"/>
      <c r="I21349" s="20"/>
      <c r="O21349" s="20"/>
      <c r="P21349" s="20"/>
    </row>
    <row r="21350" spans="3:16" x14ac:dyDescent="0.35">
      <c r="C21350" s="21"/>
      <c r="E21350" s="21"/>
      <c r="G21350" s="20"/>
      <c r="I21350" s="20"/>
      <c r="O21350" s="20"/>
      <c r="P21350" s="20"/>
    </row>
    <row r="21351" spans="3:16" x14ac:dyDescent="0.35">
      <c r="C21351" s="21"/>
      <c r="E21351" s="21"/>
      <c r="G21351" s="20"/>
      <c r="I21351" s="20"/>
      <c r="O21351" s="20"/>
      <c r="P21351" s="20"/>
    </row>
    <row r="21352" spans="3:16" x14ac:dyDescent="0.35">
      <c r="C21352" s="21"/>
      <c r="E21352" s="21"/>
      <c r="G21352" s="20"/>
      <c r="I21352" s="20"/>
      <c r="O21352" s="20"/>
      <c r="P21352" s="20"/>
    </row>
    <row r="21353" spans="3:16" x14ac:dyDescent="0.35">
      <c r="C21353" s="21"/>
      <c r="E21353" s="21"/>
      <c r="G21353" s="20"/>
      <c r="I21353" s="20"/>
      <c r="O21353" s="20"/>
      <c r="P21353" s="20"/>
    </row>
    <row r="21354" spans="3:16" x14ac:dyDescent="0.35">
      <c r="C21354" s="21"/>
      <c r="E21354" s="21"/>
      <c r="G21354" s="20"/>
      <c r="I21354" s="20"/>
      <c r="O21354" s="20"/>
      <c r="P21354" s="20"/>
    </row>
    <row r="21355" spans="3:16" x14ac:dyDescent="0.35">
      <c r="C21355" s="21"/>
      <c r="E21355" s="21"/>
      <c r="G21355" s="20"/>
      <c r="I21355" s="20"/>
      <c r="O21355" s="20"/>
      <c r="P21355" s="20"/>
    </row>
    <row r="21356" spans="3:16" x14ac:dyDescent="0.35">
      <c r="C21356" s="21"/>
      <c r="E21356" s="21"/>
      <c r="G21356" s="20"/>
      <c r="I21356" s="20"/>
      <c r="O21356" s="20"/>
      <c r="P21356" s="20"/>
    </row>
    <row r="21357" spans="3:16" x14ac:dyDescent="0.35">
      <c r="C21357" s="21"/>
      <c r="E21357" s="21"/>
      <c r="G21357" s="20"/>
      <c r="I21357" s="20"/>
      <c r="O21357" s="20"/>
      <c r="P21357" s="20"/>
    </row>
    <row r="21358" spans="3:16" x14ac:dyDescent="0.35">
      <c r="C21358" s="21"/>
      <c r="E21358" s="21"/>
      <c r="G21358" s="20"/>
      <c r="I21358" s="20"/>
      <c r="O21358" s="20"/>
      <c r="P21358" s="20"/>
    </row>
    <row r="21359" spans="3:16" x14ac:dyDescent="0.35">
      <c r="C21359" s="21"/>
      <c r="E21359" s="21"/>
      <c r="G21359" s="20"/>
      <c r="I21359" s="20"/>
      <c r="O21359" s="20"/>
      <c r="P21359" s="20"/>
    </row>
    <row r="21360" spans="3:16" x14ac:dyDescent="0.35">
      <c r="C21360" s="21"/>
      <c r="E21360" s="21"/>
      <c r="G21360" s="20"/>
      <c r="I21360" s="20"/>
      <c r="O21360" s="20"/>
      <c r="P21360" s="20"/>
    </row>
    <row r="21361" spans="3:16" x14ac:dyDescent="0.35">
      <c r="C21361" s="21"/>
      <c r="E21361" s="21"/>
      <c r="G21361" s="20"/>
      <c r="I21361" s="20"/>
      <c r="O21361" s="20"/>
      <c r="P21361" s="20"/>
    </row>
    <row r="21362" spans="3:16" x14ac:dyDescent="0.35">
      <c r="C21362" s="21"/>
      <c r="E21362" s="21"/>
      <c r="G21362" s="20"/>
      <c r="I21362" s="20"/>
      <c r="O21362" s="20"/>
      <c r="P21362" s="20"/>
    </row>
    <row r="21363" spans="3:16" x14ac:dyDescent="0.35">
      <c r="C21363" s="21"/>
      <c r="E21363" s="21"/>
      <c r="G21363" s="20"/>
      <c r="I21363" s="20"/>
      <c r="O21363" s="20"/>
      <c r="P21363" s="20"/>
    </row>
    <row r="21364" spans="3:16" x14ac:dyDescent="0.35">
      <c r="C21364" s="21"/>
      <c r="E21364" s="21"/>
      <c r="G21364" s="20"/>
      <c r="I21364" s="20"/>
      <c r="O21364" s="20"/>
      <c r="P21364" s="20"/>
    </row>
    <row r="21365" spans="3:16" x14ac:dyDescent="0.35">
      <c r="C21365" s="21"/>
      <c r="E21365" s="21"/>
      <c r="G21365" s="20"/>
      <c r="I21365" s="20"/>
      <c r="O21365" s="20"/>
      <c r="P21365" s="20"/>
    </row>
    <row r="21366" spans="3:16" x14ac:dyDescent="0.35">
      <c r="C21366" s="21"/>
      <c r="E21366" s="21"/>
      <c r="G21366" s="20"/>
      <c r="I21366" s="20"/>
      <c r="O21366" s="20"/>
      <c r="P21366" s="20"/>
    </row>
    <row r="21367" spans="3:16" x14ac:dyDescent="0.35">
      <c r="C21367" s="21"/>
      <c r="E21367" s="21"/>
      <c r="G21367" s="20"/>
      <c r="I21367" s="20"/>
      <c r="O21367" s="20"/>
      <c r="P21367" s="20"/>
    </row>
    <row r="21368" spans="3:16" x14ac:dyDescent="0.35">
      <c r="C21368" s="21"/>
      <c r="E21368" s="21"/>
      <c r="G21368" s="20"/>
      <c r="I21368" s="20"/>
      <c r="O21368" s="20"/>
      <c r="P21368" s="20"/>
    </row>
    <row r="21369" spans="3:16" x14ac:dyDescent="0.35">
      <c r="C21369" s="21"/>
      <c r="E21369" s="21"/>
      <c r="G21369" s="20"/>
      <c r="I21369" s="20"/>
      <c r="O21369" s="20"/>
      <c r="P21369" s="20"/>
    </row>
    <row r="21370" spans="3:16" x14ac:dyDescent="0.35">
      <c r="C21370" s="21"/>
      <c r="E21370" s="21"/>
      <c r="G21370" s="20"/>
      <c r="I21370" s="20"/>
      <c r="O21370" s="20"/>
      <c r="P21370" s="20"/>
    </row>
    <row r="21371" spans="3:16" x14ac:dyDescent="0.35">
      <c r="C21371" s="21"/>
      <c r="E21371" s="21"/>
      <c r="G21371" s="20"/>
      <c r="I21371" s="20"/>
      <c r="O21371" s="20"/>
      <c r="P21371" s="20"/>
    </row>
    <row r="21372" spans="3:16" x14ac:dyDescent="0.35">
      <c r="C21372" s="21"/>
      <c r="E21372" s="21"/>
      <c r="G21372" s="20"/>
      <c r="I21372" s="20"/>
      <c r="O21372" s="20"/>
      <c r="P21372" s="20"/>
    </row>
    <row r="21373" spans="3:16" x14ac:dyDescent="0.35">
      <c r="C21373" s="21"/>
      <c r="E21373" s="21"/>
      <c r="G21373" s="20"/>
      <c r="I21373" s="20"/>
      <c r="O21373" s="20"/>
      <c r="P21373" s="20"/>
    </row>
    <row r="21374" spans="3:16" x14ac:dyDescent="0.35">
      <c r="C21374" s="21"/>
      <c r="E21374" s="21"/>
      <c r="G21374" s="20"/>
      <c r="I21374" s="20"/>
      <c r="O21374" s="20"/>
      <c r="P21374" s="20"/>
    </row>
    <row r="21375" spans="3:16" x14ac:dyDescent="0.35">
      <c r="C21375" s="21"/>
      <c r="E21375" s="21"/>
      <c r="G21375" s="20"/>
      <c r="I21375" s="20"/>
      <c r="O21375" s="20"/>
      <c r="P21375" s="20"/>
    </row>
    <row r="21376" spans="3:16" x14ac:dyDescent="0.35">
      <c r="C21376" s="21"/>
      <c r="E21376" s="21"/>
      <c r="G21376" s="20"/>
      <c r="I21376" s="20"/>
      <c r="O21376" s="20"/>
      <c r="P21376" s="20"/>
    </row>
    <row r="21377" spans="3:16" x14ac:dyDescent="0.35">
      <c r="C21377" s="21"/>
      <c r="E21377" s="21"/>
      <c r="G21377" s="20"/>
      <c r="I21377" s="20"/>
      <c r="O21377" s="20"/>
      <c r="P21377" s="20"/>
    </row>
    <row r="21378" spans="3:16" x14ac:dyDescent="0.35">
      <c r="C21378" s="21"/>
      <c r="E21378" s="21"/>
      <c r="G21378" s="20"/>
      <c r="I21378" s="20"/>
      <c r="O21378" s="20"/>
      <c r="P21378" s="20"/>
    </row>
    <row r="21379" spans="3:16" x14ac:dyDescent="0.35">
      <c r="C21379" s="21"/>
      <c r="E21379" s="21"/>
      <c r="G21379" s="20"/>
      <c r="I21379" s="20"/>
      <c r="O21379" s="20"/>
      <c r="P21379" s="20"/>
    </row>
    <row r="21380" spans="3:16" x14ac:dyDescent="0.35">
      <c r="C21380" s="21"/>
      <c r="E21380" s="21"/>
      <c r="G21380" s="20"/>
      <c r="I21380" s="20"/>
      <c r="O21380" s="20"/>
      <c r="P21380" s="20"/>
    </row>
    <row r="21381" spans="3:16" x14ac:dyDescent="0.35">
      <c r="C21381" s="21"/>
      <c r="E21381" s="21"/>
      <c r="G21381" s="20"/>
      <c r="I21381" s="20"/>
      <c r="O21381" s="20"/>
      <c r="P21381" s="20"/>
    </row>
    <row r="21382" spans="3:16" x14ac:dyDescent="0.35">
      <c r="C21382" s="21"/>
      <c r="E21382" s="21"/>
      <c r="G21382" s="20"/>
      <c r="I21382" s="20"/>
      <c r="O21382" s="20"/>
      <c r="P21382" s="20"/>
    </row>
    <row r="21383" spans="3:16" x14ac:dyDescent="0.35">
      <c r="C21383" s="21"/>
      <c r="E21383" s="21"/>
      <c r="G21383" s="20"/>
      <c r="I21383" s="20"/>
      <c r="O21383" s="20"/>
      <c r="P21383" s="20"/>
    </row>
    <row r="21384" spans="3:16" x14ac:dyDescent="0.35">
      <c r="C21384" s="21"/>
      <c r="E21384" s="21"/>
      <c r="G21384" s="20"/>
      <c r="I21384" s="20"/>
      <c r="O21384" s="20"/>
      <c r="P21384" s="20"/>
    </row>
    <row r="21385" spans="3:16" x14ac:dyDescent="0.35">
      <c r="C21385" s="21"/>
      <c r="E21385" s="21"/>
      <c r="G21385" s="20"/>
      <c r="I21385" s="20"/>
      <c r="O21385" s="20"/>
      <c r="P21385" s="20"/>
    </row>
    <row r="21386" spans="3:16" x14ac:dyDescent="0.35">
      <c r="C21386" s="21"/>
      <c r="E21386" s="21"/>
      <c r="G21386" s="20"/>
      <c r="I21386" s="20"/>
      <c r="O21386" s="20"/>
      <c r="P21386" s="20"/>
    </row>
    <row r="21387" spans="3:16" x14ac:dyDescent="0.35">
      <c r="C21387" s="21"/>
      <c r="E21387" s="21"/>
      <c r="G21387" s="20"/>
      <c r="I21387" s="20"/>
      <c r="O21387" s="20"/>
      <c r="P21387" s="20"/>
    </row>
    <row r="21388" spans="3:16" x14ac:dyDescent="0.35">
      <c r="C21388" s="21"/>
      <c r="E21388" s="21"/>
      <c r="G21388" s="20"/>
      <c r="I21388" s="20"/>
      <c r="O21388" s="20"/>
      <c r="P21388" s="20"/>
    </row>
    <row r="21389" spans="3:16" x14ac:dyDescent="0.35">
      <c r="C21389" s="21"/>
      <c r="E21389" s="21"/>
      <c r="G21389" s="20"/>
      <c r="I21389" s="20"/>
      <c r="O21389" s="20"/>
      <c r="P21389" s="20"/>
    </row>
    <row r="21390" spans="3:16" x14ac:dyDescent="0.35">
      <c r="C21390" s="21"/>
      <c r="E21390" s="21"/>
      <c r="G21390" s="20"/>
      <c r="I21390" s="20"/>
      <c r="O21390" s="20"/>
      <c r="P21390" s="20"/>
    </row>
    <row r="21391" spans="3:16" x14ac:dyDescent="0.35">
      <c r="C21391" s="21"/>
      <c r="E21391" s="21"/>
      <c r="G21391" s="20"/>
      <c r="I21391" s="20"/>
      <c r="O21391" s="20"/>
      <c r="P21391" s="20"/>
    </row>
    <row r="21392" spans="3:16" x14ac:dyDescent="0.35">
      <c r="C21392" s="21"/>
      <c r="E21392" s="21"/>
      <c r="G21392" s="20"/>
      <c r="I21392" s="20"/>
      <c r="O21392" s="20"/>
      <c r="P21392" s="20"/>
    </row>
    <row r="21393" spans="3:16" x14ac:dyDescent="0.35">
      <c r="C21393" s="21"/>
      <c r="E21393" s="21"/>
      <c r="G21393" s="20"/>
      <c r="I21393" s="20"/>
      <c r="O21393" s="20"/>
      <c r="P21393" s="20"/>
    </row>
    <row r="21394" spans="3:16" x14ac:dyDescent="0.35">
      <c r="C21394" s="21"/>
      <c r="E21394" s="21"/>
      <c r="G21394" s="20"/>
      <c r="I21394" s="20"/>
      <c r="O21394" s="20"/>
      <c r="P21394" s="20"/>
    </row>
    <row r="21395" spans="3:16" x14ac:dyDescent="0.35">
      <c r="C21395" s="21"/>
      <c r="E21395" s="21"/>
      <c r="G21395" s="20"/>
      <c r="I21395" s="20"/>
      <c r="O21395" s="20"/>
      <c r="P21395" s="20"/>
    </row>
    <row r="21396" spans="3:16" x14ac:dyDescent="0.35">
      <c r="C21396" s="21"/>
      <c r="E21396" s="21"/>
      <c r="G21396" s="20"/>
      <c r="I21396" s="20"/>
      <c r="O21396" s="20"/>
      <c r="P21396" s="20"/>
    </row>
    <row r="21397" spans="3:16" x14ac:dyDescent="0.35">
      <c r="C21397" s="21"/>
      <c r="E21397" s="21"/>
      <c r="G21397" s="20"/>
      <c r="I21397" s="20"/>
      <c r="O21397" s="20"/>
      <c r="P21397" s="20"/>
    </row>
    <row r="21398" spans="3:16" x14ac:dyDescent="0.35">
      <c r="C21398" s="21"/>
      <c r="E21398" s="21"/>
      <c r="G21398" s="20"/>
      <c r="I21398" s="20"/>
      <c r="O21398" s="20"/>
      <c r="P21398" s="20"/>
    </row>
    <row r="21399" spans="3:16" x14ac:dyDescent="0.35">
      <c r="C21399" s="21"/>
      <c r="E21399" s="21"/>
      <c r="G21399" s="20"/>
      <c r="I21399" s="20"/>
      <c r="O21399" s="20"/>
      <c r="P21399" s="20"/>
    </row>
    <row r="21400" spans="3:16" x14ac:dyDescent="0.35">
      <c r="C21400" s="21"/>
      <c r="E21400" s="21"/>
      <c r="G21400" s="20"/>
      <c r="I21400" s="20"/>
      <c r="O21400" s="20"/>
      <c r="P21400" s="20"/>
    </row>
    <row r="21401" spans="3:16" x14ac:dyDescent="0.35">
      <c r="C21401" s="21"/>
      <c r="E21401" s="21"/>
      <c r="G21401" s="20"/>
      <c r="I21401" s="20"/>
      <c r="O21401" s="20"/>
      <c r="P21401" s="20"/>
    </row>
    <row r="21402" spans="3:16" x14ac:dyDescent="0.35">
      <c r="C21402" s="21"/>
      <c r="E21402" s="21"/>
      <c r="G21402" s="20"/>
      <c r="I21402" s="20"/>
      <c r="O21402" s="20"/>
      <c r="P21402" s="20"/>
    </row>
    <row r="21403" spans="3:16" x14ac:dyDescent="0.35">
      <c r="C21403" s="21"/>
      <c r="E21403" s="21"/>
      <c r="G21403" s="20"/>
      <c r="I21403" s="20"/>
      <c r="O21403" s="20"/>
      <c r="P21403" s="20"/>
    </row>
    <row r="21404" spans="3:16" x14ac:dyDescent="0.35">
      <c r="C21404" s="21"/>
      <c r="E21404" s="21"/>
      <c r="G21404" s="20"/>
      <c r="I21404" s="20"/>
      <c r="O21404" s="20"/>
      <c r="P21404" s="20"/>
    </row>
    <row r="21405" spans="3:16" x14ac:dyDescent="0.35">
      <c r="C21405" s="21"/>
      <c r="E21405" s="21"/>
      <c r="G21405" s="20"/>
      <c r="I21405" s="20"/>
      <c r="O21405" s="20"/>
      <c r="P21405" s="20"/>
    </row>
    <row r="21406" spans="3:16" x14ac:dyDescent="0.35">
      <c r="C21406" s="21"/>
      <c r="E21406" s="21"/>
      <c r="G21406" s="20"/>
      <c r="I21406" s="20"/>
      <c r="O21406" s="20"/>
      <c r="P21406" s="20"/>
    </row>
    <row r="21407" spans="3:16" x14ac:dyDescent="0.35">
      <c r="C21407" s="21"/>
      <c r="E21407" s="21"/>
      <c r="G21407" s="20"/>
      <c r="I21407" s="20"/>
      <c r="O21407" s="20"/>
      <c r="P21407" s="20"/>
    </row>
    <row r="21408" spans="3:16" x14ac:dyDescent="0.35">
      <c r="C21408" s="21"/>
      <c r="E21408" s="21"/>
      <c r="G21408" s="20"/>
      <c r="I21408" s="20"/>
      <c r="O21408" s="20"/>
      <c r="P21408" s="20"/>
    </row>
    <row r="21409" spans="3:16" x14ac:dyDescent="0.35">
      <c r="C21409" s="21"/>
      <c r="E21409" s="21"/>
      <c r="G21409" s="20"/>
      <c r="I21409" s="20"/>
      <c r="O21409" s="20"/>
      <c r="P21409" s="20"/>
    </row>
    <row r="21410" spans="3:16" x14ac:dyDescent="0.35">
      <c r="C21410" s="21"/>
      <c r="E21410" s="21"/>
      <c r="G21410" s="20"/>
      <c r="I21410" s="20"/>
      <c r="O21410" s="20"/>
      <c r="P21410" s="20"/>
    </row>
    <row r="21411" spans="3:16" x14ac:dyDescent="0.35">
      <c r="C21411" s="21"/>
      <c r="E21411" s="21"/>
      <c r="G21411" s="20"/>
      <c r="I21411" s="20"/>
      <c r="O21411" s="20"/>
      <c r="P21411" s="20"/>
    </row>
    <row r="21412" spans="3:16" x14ac:dyDescent="0.35">
      <c r="C21412" s="21"/>
      <c r="E21412" s="21"/>
      <c r="G21412" s="20"/>
      <c r="I21412" s="20"/>
      <c r="O21412" s="20"/>
      <c r="P21412" s="20"/>
    </row>
    <row r="21413" spans="3:16" x14ac:dyDescent="0.35">
      <c r="C21413" s="21"/>
      <c r="E21413" s="21"/>
      <c r="G21413" s="20"/>
      <c r="I21413" s="20"/>
      <c r="O21413" s="20"/>
      <c r="P21413" s="20"/>
    </row>
    <row r="21414" spans="3:16" x14ac:dyDescent="0.35">
      <c r="C21414" s="21"/>
      <c r="E21414" s="21"/>
      <c r="G21414" s="20"/>
      <c r="I21414" s="20"/>
      <c r="O21414" s="20"/>
      <c r="P21414" s="20"/>
    </row>
    <row r="21415" spans="3:16" x14ac:dyDescent="0.35">
      <c r="C21415" s="21"/>
      <c r="E21415" s="21"/>
      <c r="G21415" s="20"/>
      <c r="I21415" s="20"/>
      <c r="O21415" s="20"/>
      <c r="P21415" s="20"/>
    </row>
    <row r="21416" spans="3:16" x14ac:dyDescent="0.35">
      <c r="C21416" s="21"/>
      <c r="E21416" s="21"/>
      <c r="G21416" s="20"/>
      <c r="I21416" s="20"/>
      <c r="O21416" s="20"/>
      <c r="P21416" s="20"/>
    </row>
    <row r="21417" spans="3:16" x14ac:dyDescent="0.35">
      <c r="C21417" s="21"/>
      <c r="E21417" s="21"/>
      <c r="G21417" s="20"/>
      <c r="I21417" s="20"/>
      <c r="O21417" s="20"/>
      <c r="P21417" s="20"/>
    </row>
    <row r="21418" spans="3:16" x14ac:dyDescent="0.35">
      <c r="C21418" s="21"/>
      <c r="E21418" s="21"/>
      <c r="G21418" s="20"/>
      <c r="I21418" s="20"/>
      <c r="O21418" s="20"/>
      <c r="P21418" s="20"/>
    </row>
    <row r="21419" spans="3:16" x14ac:dyDescent="0.35">
      <c r="C21419" s="21"/>
      <c r="E21419" s="21"/>
      <c r="G21419" s="20"/>
      <c r="I21419" s="20"/>
      <c r="O21419" s="20"/>
      <c r="P21419" s="20"/>
    </row>
    <row r="21420" spans="3:16" x14ac:dyDescent="0.35">
      <c r="C21420" s="21"/>
      <c r="E21420" s="21"/>
      <c r="G21420" s="20"/>
      <c r="I21420" s="20"/>
      <c r="O21420" s="20"/>
      <c r="P21420" s="20"/>
    </row>
    <row r="21421" spans="3:16" x14ac:dyDescent="0.35">
      <c r="C21421" s="21"/>
      <c r="E21421" s="21"/>
      <c r="G21421" s="20"/>
      <c r="I21421" s="20"/>
      <c r="O21421" s="20"/>
      <c r="P21421" s="20"/>
    </row>
    <row r="21422" spans="3:16" x14ac:dyDescent="0.35">
      <c r="C21422" s="21"/>
      <c r="E21422" s="21"/>
      <c r="G21422" s="20"/>
      <c r="I21422" s="20"/>
      <c r="O21422" s="20"/>
      <c r="P21422" s="20"/>
    </row>
    <row r="21423" spans="3:16" x14ac:dyDescent="0.35">
      <c r="C21423" s="21"/>
      <c r="E21423" s="21"/>
      <c r="G21423" s="20"/>
      <c r="I21423" s="20"/>
      <c r="O21423" s="20"/>
      <c r="P21423" s="20"/>
    </row>
    <row r="21424" spans="3:16" x14ac:dyDescent="0.35">
      <c r="C21424" s="21"/>
      <c r="E21424" s="21"/>
      <c r="G21424" s="20"/>
      <c r="I21424" s="20"/>
      <c r="O21424" s="20"/>
      <c r="P21424" s="20"/>
    </row>
    <row r="21425" spans="3:16" x14ac:dyDescent="0.35">
      <c r="C21425" s="21"/>
      <c r="E21425" s="21"/>
      <c r="G21425" s="20"/>
      <c r="I21425" s="20"/>
      <c r="O21425" s="20"/>
      <c r="P21425" s="20"/>
    </row>
    <row r="21426" spans="3:16" x14ac:dyDescent="0.35">
      <c r="C21426" s="21"/>
      <c r="E21426" s="21"/>
      <c r="G21426" s="20"/>
      <c r="I21426" s="20"/>
      <c r="O21426" s="20"/>
      <c r="P21426" s="20"/>
    </row>
    <row r="21427" spans="3:16" x14ac:dyDescent="0.35">
      <c r="C21427" s="21"/>
      <c r="E21427" s="21"/>
      <c r="G21427" s="20"/>
      <c r="I21427" s="20"/>
      <c r="O21427" s="20"/>
      <c r="P21427" s="20"/>
    </row>
    <row r="21428" spans="3:16" x14ac:dyDescent="0.35">
      <c r="C21428" s="21"/>
      <c r="E21428" s="21"/>
      <c r="G21428" s="20"/>
      <c r="I21428" s="20"/>
      <c r="O21428" s="20"/>
      <c r="P21428" s="20"/>
    </row>
    <row r="21429" spans="3:16" x14ac:dyDescent="0.35">
      <c r="C21429" s="21"/>
      <c r="E21429" s="21"/>
      <c r="G21429" s="20"/>
      <c r="I21429" s="20"/>
      <c r="O21429" s="20"/>
      <c r="P21429" s="20"/>
    </row>
    <row r="21430" spans="3:16" x14ac:dyDescent="0.35">
      <c r="C21430" s="21"/>
      <c r="E21430" s="21"/>
      <c r="G21430" s="20"/>
      <c r="I21430" s="20"/>
      <c r="O21430" s="20"/>
      <c r="P21430" s="20"/>
    </row>
    <row r="21431" spans="3:16" x14ac:dyDescent="0.35">
      <c r="C21431" s="21"/>
      <c r="E21431" s="21"/>
      <c r="G21431" s="20"/>
      <c r="I21431" s="20"/>
      <c r="O21431" s="20"/>
      <c r="P21431" s="20"/>
    </row>
    <row r="21432" spans="3:16" x14ac:dyDescent="0.35">
      <c r="C21432" s="21"/>
      <c r="E21432" s="21"/>
      <c r="G21432" s="20"/>
      <c r="I21432" s="20"/>
      <c r="O21432" s="20"/>
      <c r="P21432" s="20"/>
    </row>
    <row r="21433" spans="3:16" x14ac:dyDescent="0.35">
      <c r="C21433" s="21"/>
      <c r="E21433" s="21"/>
      <c r="G21433" s="20"/>
      <c r="I21433" s="20"/>
      <c r="O21433" s="20"/>
      <c r="P21433" s="20"/>
    </row>
    <row r="21434" spans="3:16" x14ac:dyDescent="0.35">
      <c r="C21434" s="21"/>
      <c r="E21434" s="21"/>
      <c r="G21434" s="20"/>
      <c r="I21434" s="20"/>
      <c r="O21434" s="20"/>
      <c r="P21434" s="20"/>
    </row>
    <row r="21435" spans="3:16" x14ac:dyDescent="0.35">
      <c r="C21435" s="21"/>
      <c r="E21435" s="21"/>
      <c r="G21435" s="20"/>
      <c r="I21435" s="20"/>
      <c r="O21435" s="20"/>
      <c r="P21435" s="20"/>
    </row>
    <row r="21436" spans="3:16" x14ac:dyDescent="0.35">
      <c r="C21436" s="21"/>
      <c r="E21436" s="21"/>
      <c r="G21436" s="20"/>
      <c r="I21436" s="20"/>
      <c r="O21436" s="20"/>
      <c r="P21436" s="20"/>
    </row>
    <row r="21437" spans="3:16" x14ac:dyDescent="0.35">
      <c r="C21437" s="21"/>
      <c r="E21437" s="21"/>
      <c r="G21437" s="20"/>
      <c r="I21437" s="20"/>
      <c r="O21437" s="20"/>
      <c r="P21437" s="20"/>
    </row>
    <row r="21438" spans="3:16" x14ac:dyDescent="0.35">
      <c r="C21438" s="21"/>
      <c r="E21438" s="21"/>
      <c r="G21438" s="20"/>
      <c r="I21438" s="20"/>
      <c r="O21438" s="20"/>
      <c r="P21438" s="20"/>
    </row>
    <row r="21439" spans="3:16" x14ac:dyDescent="0.35">
      <c r="C21439" s="21"/>
      <c r="E21439" s="21"/>
      <c r="G21439" s="20"/>
      <c r="I21439" s="20"/>
      <c r="O21439" s="20"/>
      <c r="P21439" s="20"/>
    </row>
    <row r="21440" spans="3:16" x14ac:dyDescent="0.35">
      <c r="C21440" s="21"/>
      <c r="E21440" s="21"/>
      <c r="G21440" s="20"/>
      <c r="I21440" s="20"/>
      <c r="O21440" s="20"/>
      <c r="P21440" s="20"/>
    </row>
    <row r="21441" spans="3:16" x14ac:dyDescent="0.35">
      <c r="C21441" s="21"/>
      <c r="E21441" s="21"/>
      <c r="G21441" s="20"/>
      <c r="I21441" s="20"/>
      <c r="O21441" s="20"/>
      <c r="P21441" s="20"/>
    </row>
    <row r="21442" spans="3:16" x14ac:dyDescent="0.35">
      <c r="C21442" s="21"/>
      <c r="E21442" s="21"/>
      <c r="G21442" s="20"/>
      <c r="I21442" s="20"/>
      <c r="O21442" s="20"/>
      <c r="P21442" s="20"/>
    </row>
    <row r="21443" spans="3:16" x14ac:dyDescent="0.35">
      <c r="C21443" s="21"/>
      <c r="E21443" s="21"/>
      <c r="G21443" s="20"/>
      <c r="I21443" s="20"/>
      <c r="O21443" s="20"/>
      <c r="P21443" s="20"/>
    </row>
    <row r="21444" spans="3:16" x14ac:dyDescent="0.35">
      <c r="C21444" s="21"/>
      <c r="E21444" s="21"/>
      <c r="G21444" s="20"/>
      <c r="I21444" s="20"/>
      <c r="O21444" s="20"/>
      <c r="P21444" s="20"/>
    </row>
    <row r="21445" spans="3:16" x14ac:dyDescent="0.35">
      <c r="C21445" s="21"/>
      <c r="E21445" s="21"/>
      <c r="G21445" s="20"/>
      <c r="I21445" s="20"/>
      <c r="O21445" s="20"/>
      <c r="P21445" s="20"/>
    </row>
    <row r="21446" spans="3:16" x14ac:dyDescent="0.35">
      <c r="C21446" s="21"/>
      <c r="E21446" s="21"/>
      <c r="G21446" s="20"/>
      <c r="I21446" s="20"/>
      <c r="O21446" s="20"/>
      <c r="P21446" s="20"/>
    </row>
    <row r="21447" spans="3:16" x14ac:dyDescent="0.35">
      <c r="C21447" s="21"/>
      <c r="E21447" s="21"/>
      <c r="G21447" s="20"/>
      <c r="I21447" s="20"/>
      <c r="O21447" s="20"/>
      <c r="P21447" s="20"/>
    </row>
    <row r="21448" spans="3:16" x14ac:dyDescent="0.35">
      <c r="C21448" s="21"/>
      <c r="E21448" s="21"/>
      <c r="G21448" s="20"/>
      <c r="I21448" s="20"/>
      <c r="O21448" s="20"/>
      <c r="P21448" s="20"/>
    </row>
    <row r="21449" spans="3:16" x14ac:dyDescent="0.35">
      <c r="C21449" s="21"/>
      <c r="E21449" s="21"/>
      <c r="G21449" s="20"/>
      <c r="I21449" s="20"/>
      <c r="O21449" s="20"/>
      <c r="P21449" s="20"/>
    </row>
    <row r="21450" spans="3:16" x14ac:dyDescent="0.35">
      <c r="C21450" s="21"/>
      <c r="E21450" s="21"/>
      <c r="G21450" s="20"/>
      <c r="I21450" s="20"/>
      <c r="O21450" s="20"/>
      <c r="P21450" s="20"/>
    </row>
    <row r="21451" spans="3:16" x14ac:dyDescent="0.35">
      <c r="C21451" s="21"/>
      <c r="E21451" s="21"/>
      <c r="G21451" s="20"/>
      <c r="I21451" s="20"/>
      <c r="O21451" s="20"/>
      <c r="P21451" s="20"/>
    </row>
    <row r="21452" spans="3:16" x14ac:dyDescent="0.35">
      <c r="C21452" s="21"/>
      <c r="E21452" s="21"/>
      <c r="G21452" s="20"/>
      <c r="I21452" s="20"/>
      <c r="O21452" s="20"/>
      <c r="P21452" s="20"/>
    </row>
    <row r="21453" spans="3:16" x14ac:dyDescent="0.35">
      <c r="C21453" s="21"/>
      <c r="E21453" s="21"/>
      <c r="G21453" s="20"/>
      <c r="I21453" s="20"/>
      <c r="O21453" s="20"/>
      <c r="P21453" s="20"/>
    </row>
    <row r="21454" spans="3:16" x14ac:dyDescent="0.35">
      <c r="C21454" s="21"/>
      <c r="E21454" s="21"/>
      <c r="G21454" s="20"/>
      <c r="I21454" s="20"/>
      <c r="O21454" s="20"/>
      <c r="P21454" s="20"/>
    </row>
    <row r="21455" spans="3:16" x14ac:dyDescent="0.35">
      <c r="C21455" s="21"/>
      <c r="E21455" s="21"/>
      <c r="G21455" s="20"/>
      <c r="I21455" s="20"/>
      <c r="O21455" s="20"/>
      <c r="P21455" s="20"/>
    </row>
    <row r="21456" spans="3:16" x14ac:dyDescent="0.35">
      <c r="C21456" s="21"/>
      <c r="E21456" s="21"/>
      <c r="G21456" s="20"/>
      <c r="I21456" s="20"/>
      <c r="O21456" s="20"/>
      <c r="P21456" s="20"/>
    </row>
    <row r="21457" spans="3:16" x14ac:dyDescent="0.35">
      <c r="C21457" s="21"/>
      <c r="E21457" s="21"/>
      <c r="G21457" s="20"/>
      <c r="I21457" s="20"/>
      <c r="O21457" s="20"/>
      <c r="P21457" s="20"/>
    </row>
    <row r="21458" spans="3:16" x14ac:dyDescent="0.35">
      <c r="C21458" s="21"/>
      <c r="E21458" s="21"/>
      <c r="G21458" s="20"/>
      <c r="I21458" s="20"/>
      <c r="O21458" s="20"/>
      <c r="P21458" s="20"/>
    </row>
    <row r="21459" spans="3:16" x14ac:dyDescent="0.35">
      <c r="C21459" s="21"/>
      <c r="E21459" s="21"/>
      <c r="G21459" s="20"/>
      <c r="I21459" s="20"/>
      <c r="O21459" s="20"/>
      <c r="P21459" s="20"/>
    </row>
    <row r="21460" spans="3:16" x14ac:dyDescent="0.35">
      <c r="C21460" s="21"/>
      <c r="E21460" s="21"/>
      <c r="G21460" s="20"/>
      <c r="I21460" s="20"/>
      <c r="O21460" s="20"/>
      <c r="P21460" s="20"/>
    </row>
    <row r="21461" spans="3:16" x14ac:dyDescent="0.35">
      <c r="C21461" s="21"/>
      <c r="E21461" s="21"/>
      <c r="G21461" s="20"/>
      <c r="I21461" s="20"/>
      <c r="O21461" s="20"/>
      <c r="P21461" s="20"/>
    </row>
    <row r="21462" spans="3:16" x14ac:dyDescent="0.35">
      <c r="C21462" s="21"/>
      <c r="E21462" s="21"/>
      <c r="G21462" s="20"/>
      <c r="I21462" s="20"/>
      <c r="O21462" s="20"/>
      <c r="P21462" s="20"/>
    </row>
    <row r="21463" spans="3:16" x14ac:dyDescent="0.35">
      <c r="C21463" s="21"/>
      <c r="E21463" s="21"/>
      <c r="G21463" s="20"/>
      <c r="I21463" s="20"/>
      <c r="O21463" s="20"/>
      <c r="P21463" s="20"/>
    </row>
    <row r="21464" spans="3:16" x14ac:dyDescent="0.35">
      <c r="C21464" s="21"/>
      <c r="E21464" s="21"/>
      <c r="G21464" s="20"/>
      <c r="I21464" s="20"/>
      <c r="O21464" s="20"/>
      <c r="P21464" s="20"/>
    </row>
    <row r="21465" spans="3:16" x14ac:dyDescent="0.35">
      <c r="C21465" s="21"/>
      <c r="E21465" s="21"/>
      <c r="G21465" s="20"/>
      <c r="I21465" s="20"/>
      <c r="O21465" s="20"/>
      <c r="P21465" s="20"/>
    </row>
    <row r="21466" spans="3:16" x14ac:dyDescent="0.35">
      <c r="C21466" s="21"/>
      <c r="E21466" s="21"/>
      <c r="G21466" s="20"/>
      <c r="I21466" s="20"/>
      <c r="O21466" s="20"/>
      <c r="P21466" s="20"/>
    </row>
    <row r="21467" spans="3:16" x14ac:dyDescent="0.35">
      <c r="C21467" s="21"/>
      <c r="E21467" s="21"/>
      <c r="G21467" s="20"/>
      <c r="I21467" s="20"/>
      <c r="O21467" s="20"/>
      <c r="P21467" s="20"/>
    </row>
    <row r="21468" spans="3:16" x14ac:dyDescent="0.35">
      <c r="C21468" s="21"/>
      <c r="E21468" s="21"/>
      <c r="G21468" s="20"/>
      <c r="I21468" s="20"/>
      <c r="O21468" s="20"/>
      <c r="P21468" s="20"/>
    </row>
    <row r="21469" spans="3:16" x14ac:dyDescent="0.35">
      <c r="C21469" s="21"/>
      <c r="E21469" s="21"/>
      <c r="G21469" s="20"/>
      <c r="I21469" s="20"/>
      <c r="O21469" s="20"/>
      <c r="P21469" s="20"/>
    </row>
    <row r="21470" spans="3:16" x14ac:dyDescent="0.35">
      <c r="C21470" s="21"/>
      <c r="E21470" s="21"/>
      <c r="G21470" s="20"/>
      <c r="I21470" s="20"/>
      <c r="O21470" s="20"/>
      <c r="P21470" s="20"/>
    </row>
    <row r="21471" spans="3:16" x14ac:dyDescent="0.35">
      <c r="C21471" s="21"/>
      <c r="E21471" s="21"/>
      <c r="G21471" s="20"/>
      <c r="I21471" s="20"/>
      <c r="O21471" s="20"/>
      <c r="P21471" s="20"/>
    </row>
    <row r="21472" spans="3:16" x14ac:dyDescent="0.35">
      <c r="C21472" s="21"/>
      <c r="E21472" s="21"/>
      <c r="G21472" s="20"/>
      <c r="I21472" s="20"/>
      <c r="O21472" s="20"/>
      <c r="P21472" s="20"/>
    </row>
    <row r="21473" spans="3:16" x14ac:dyDescent="0.35">
      <c r="C21473" s="21"/>
      <c r="E21473" s="21"/>
      <c r="G21473" s="20"/>
      <c r="I21473" s="20"/>
      <c r="O21473" s="20"/>
      <c r="P21473" s="20"/>
    </row>
    <row r="21474" spans="3:16" x14ac:dyDescent="0.35">
      <c r="C21474" s="21"/>
      <c r="E21474" s="21"/>
      <c r="G21474" s="20"/>
      <c r="I21474" s="20"/>
      <c r="O21474" s="20"/>
      <c r="P21474" s="20"/>
    </row>
    <row r="21475" spans="3:16" x14ac:dyDescent="0.35">
      <c r="C21475" s="21"/>
      <c r="E21475" s="21"/>
      <c r="G21475" s="20"/>
      <c r="I21475" s="20"/>
      <c r="O21475" s="20"/>
      <c r="P21475" s="20"/>
    </row>
    <row r="21476" spans="3:16" x14ac:dyDescent="0.35">
      <c r="C21476" s="21"/>
      <c r="E21476" s="21"/>
      <c r="G21476" s="20"/>
      <c r="I21476" s="20"/>
      <c r="O21476" s="20"/>
      <c r="P21476" s="20"/>
    </row>
    <row r="21477" spans="3:16" x14ac:dyDescent="0.35">
      <c r="C21477" s="21"/>
      <c r="E21477" s="21"/>
      <c r="G21477" s="20"/>
      <c r="I21477" s="20"/>
      <c r="O21477" s="20"/>
      <c r="P21477" s="20"/>
    </row>
    <row r="21478" spans="3:16" x14ac:dyDescent="0.35">
      <c r="C21478" s="21"/>
      <c r="E21478" s="21"/>
      <c r="G21478" s="20"/>
      <c r="I21478" s="20"/>
      <c r="O21478" s="20"/>
      <c r="P21478" s="20"/>
    </row>
    <row r="21479" spans="3:16" x14ac:dyDescent="0.35">
      <c r="C21479" s="21"/>
      <c r="E21479" s="21"/>
      <c r="G21479" s="20"/>
      <c r="I21479" s="20"/>
      <c r="O21479" s="20"/>
      <c r="P21479" s="20"/>
    </row>
    <row r="21480" spans="3:16" x14ac:dyDescent="0.35">
      <c r="C21480" s="21"/>
      <c r="E21480" s="21"/>
      <c r="G21480" s="20"/>
      <c r="I21480" s="20"/>
      <c r="O21480" s="20"/>
      <c r="P21480" s="20"/>
    </row>
    <row r="21481" spans="3:16" x14ac:dyDescent="0.35">
      <c r="C21481" s="21"/>
      <c r="E21481" s="21"/>
      <c r="G21481" s="20"/>
      <c r="I21481" s="20"/>
      <c r="O21481" s="20"/>
      <c r="P21481" s="20"/>
    </row>
    <row r="21482" spans="3:16" x14ac:dyDescent="0.35">
      <c r="C21482" s="21"/>
      <c r="E21482" s="21"/>
      <c r="G21482" s="20"/>
      <c r="I21482" s="20"/>
      <c r="O21482" s="20"/>
      <c r="P21482" s="20"/>
    </row>
    <row r="21483" spans="3:16" x14ac:dyDescent="0.35">
      <c r="C21483" s="21"/>
      <c r="E21483" s="21"/>
      <c r="G21483" s="20"/>
      <c r="I21483" s="20"/>
      <c r="O21483" s="20"/>
      <c r="P21483" s="20"/>
    </row>
    <row r="21484" spans="3:16" x14ac:dyDescent="0.35">
      <c r="C21484" s="21"/>
      <c r="E21484" s="21"/>
      <c r="G21484" s="20"/>
      <c r="I21484" s="20"/>
      <c r="O21484" s="20"/>
      <c r="P21484" s="20"/>
    </row>
    <row r="21485" spans="3:16" x14ac:dyDescent="0.35">
      <c r="C21485" s="21"/>
      <c r="E21485" s="21"/>
      <c r="G21485" s="20"/>
      <c r="I21485" s="20"/>
      <c r="O21485" s="20"/>
      <c r="P21485" s="20"/>
    </row>
    <row r="21486" spans="3:16" x14ac:dyDescent="0.35">
      <c r="C21486" s="21"/>
      <c r="E21486" s="21"/>
      <c r="G21486" s="20"/>
      <c r="I21486" s="20"/>
      <c r="O21486" s="20"/>
      <c r="P21486" s="20"/>
    </row>
    <row r="21487" spans="3:16" x14ac:dyDescent="0.35">
      <c r="C21487" s="21"/>
      <c r="E21487" s="21"/>
      <c r="G21487" s="20"/>
      <c r="I21487" s="20"/>
      <c r="O21487" s="20"/>
      <c r="P21487" s="20"/>
    </row>
    <row r="21488" spans="3:16" x14ac:dyDescent="0.35">
      <c r="C21488" s="21"/>
      <c r="E21488" s="21"/>
      <c r="G21488" s="20"/>
      <c r="I21488" s="20"/>
      <c r="O21488" s="20"/>
      <c r="P21488" s="20"/>
    </row>
    <row r="21489" spans="3:16" x14ac:dyDescent="0.35">
      <c r="C21489" s="21"/>
      <c r="E21489" s="21"/>
      <c r="G21489" s="20"/>
      <c r="I21489" s="20"/>
      <c r="O21489" s="20"/>
      <c r="P21489" s="20"/>
    </row>
    <row r="21490" spans="3:16" x14ac:dyDescent="0.35">
      <c r="C21490" s="21"/>
      <c r="E21490" s="21"/>
      <c r="G21490" s="20"/>
      <c r="I21490" s="20"/>
      <c r="O21490" s="20"/>
      <c r="P21490" s="20"/>
    </row>
    <row r="21491" spans="3:16" x14ac:dyDescent="0.35">
      <c r="C21491" s="21"/>
      <c r="E21491" s="21"/>
      <c r="G21491" s="20"/>
      <c r="I21491" s="20"/>
      <c r="O21491" s="20"/>
      <c r="P21491" s="20"/>
    </row>
    <row r="21492" spans="3:16" x14ac:dyDescent="0.35">
      <c r="C21492" s="21"/>
      <c r="E21492" s="21"/>
      <c r="G21492" s="20"/>
      <c r="I21492" s="20"/>
      <c r="O21492" s="20"/>
      <c r="P21492" s="20"/>
    </row>
    <row r="21493" spans="3:16" x14ac:dyDescent="0.35">
      <c r="C21493" s="21"/>
      <c r="E21493" s="21"/>
      <c r="G21493" s="20"/>
      <c r="I21493" s="20"/>
      <c r="O21493" s="20"/>
      <c r="P21493" s="20"/>
    </row>
    <row r="21494" spans="3:16" x14ac:dyDescent="0.35">
      <c r="C21494" s="21"/>
      <c r="E21494" s="21"/>
      <c r="G21494" s="20"/>
      <c r="I21494" s="20"/>
      <c r="O21494" s="20"/>
      <c r="P21494" s="20"/>
    </row>
    <row r="21495" spans="3:16" x14ac:dyDescent="0.35">
      <c r="C21495" s="21"/>
      <c r="E21495" s="21"/>
      <c r="G21495" s="20"/>
      <c r="I21495" s="20"/>
      <c r="O21495" s="20"/>
      <c r="P21495" s="20"/>
    </row>
    <row r="21496" spans="3:16" x14ac:dyDescent="0.35">
      <c r="C21496" s="21"/>
      <c r="E21496" s="21"/>
      <c r="G21496" s="20"/>
      <c r="I21496" s="20"/>
      <c r="O21496" s="20"/>
      <c r="P21496" s="20"/>
    </row>
    <row r="21497" spans="3:16" x14ac:dyDescent="0.35">
      <c r="C21497" s="21"/>
      <c r="E21497" s="21"/>
      <c r="G21497" s="20"/>
      <c r="I21497" s="20"/>
      <c r="O21497" s="20"/>
      <c r="P21497" s="20"/>
    </row>
    <row r="21498" spans="3:16" x14ac:dyDescent="0.35">
      <c r="C21498" s="21"/>
      <c r="E21498" s="21"/>
      <c r="G21498" s="20"/>
      <c r="I21498" s="20"/>
      <c r="O21498" s="20"/>
      <c r="P21498" s="20"/>
    </row>
    <row r="21499" spans="3:16" x14ac:dyDescent="0.35">
      <c r="C21499" s="21"/>
      <c r="E21499" s="21"/>
      <c r="G21499" s="20"/>
      <c r="I21499" s="20"/>
      <c r="O21499" s="20"/>
      <c r="P21499" s="20"/>
    </row>
    <row r="21500" spans="3:16" x14ac:dyDescent="0.35">
      <c r="C21500" s="21"/>
      <c r="E21500" s="21"/>
      <c r="G21500" s="20"/>
      <c r="I21500" s="20"/>
      <c r="O21500" s="20"/>
      <c r="P21500" s="20"/>
    </row>
    <row r="21501" spans="3:16" x14ac:dyDescent="0.35">
      <c r="C21501" s="21"/>
      <c r="E21501" s="21"/>
      <c r="G21501" s="20"/>
      <c r="I21501" s="20"/>
      <c r="O21501" s="20"/>
      <c r="P21501" s="20"/>
    </row>
    <row r="21502" spans="3:16" x14ac:dyDescent="0.35">
      <c r="C21502" s="21"/>
      <c r="E21502" s="21"/>
      <c r="G21502" s="20"/>
      <c r="I21502" s="20"/>
      <c r="O21502" s="20"/>
      <c r="P21502" s="20"/>
    </row>
    <row r="21503" spans="3:16" x14ac:dyDescent="0.35">
      <c r="C21503" s="21"/>
      <c r="E21503" s="21"/>
      <c r="G21503" s="20"/>
      <c r="I21503" s="20"/>
      <c r="O21503" s="20"/>
      <c r="P21503" s="20"/>
    </row>
    <row r="21504" spans="3:16" x14ac:dyDescent="0.35">
      <c r="C21504" s="21"/>
      <c r="E21504" s="21"/>
      <c r="G21504" s="20"/>
      <c r="I21504" s="20"/>
      <c r="O21504" s="20"/>
      <c r="P21504" s="20"/>
    </row>
    <row r="21505" spans="3:16" x14ac:dyDescent="0.35">
      <c r="C21505" s="21"/>
      <c r="E21505" s="21"/>
      <c r="G21505" s="20"/>
      <c r="I21505" s="20"/>
      <c r="O21505" s="20"/>
      <c r="P21505" s="20"/>
    </row>
    <row r="21506" spans="3:16" x14ac:dyDescent="0.35">
      <c r="C21506" s="21"/>
      <c r="E21506" s="21"/>
      <c r="G21506" s="20"/>
      <c r="I21506" s="20"/>
      <c r="O21506" s="20"/>
      <c r="P21506" s="20"/>
    </row>
    <row r="21507" spans="3:16" x14ac:dyDescent="0.35">
      <c r="C21507" s="21"/>
      <c r="E21507" s="21"/>
      <c r="G21507" s="20"/>
      <c r="I21507" s="20"/>
      <c r="O21507" s="20"/>
      <c r="P21507" s="20"/>
    </row>
    <row r="21508" spans="3:16" x14ac:dyDescent="0.35">
      <c r="C21508" s="21"/>
      <c r="E21508" s="21"/>
      <c r="G21508" s="20"/>
      <c r="I21508" s="20"/>
      <c r="O21508" s="20"/>
      <c r="P21508" s="20"/>
    </row>
    <row r="21509" spans="3:16" x14ac:dyDescent="0.35">
      <c r="C21509" s="21"/>
      <c r="E21509" s="21"/>
      <c r="G21509" s="20"/>
      <c r="I21509" s="20"/>
      <c r="O21509" s="20"/>
      <c r="P21509" s="20"/>
    </row>
    <row r="21510" spans="3:16" x14ac:dyDescent="0.35">
      <c r="C21510" s="21"/>
      <c r="E21510" s="21"/>
      <c r="G21510" s="20"/>
      <c r="I21510" s="20"/>
      <c r="O21510" s="20"/>
      <c r="P21510" s="20"/>
    </row>
    <row r="21511" spans="3:16" x14ac:dyDescent="0.35">
      <c r="C21511" s="21"/>
      <c r="E21511" s="21"/>
      <c r="G21511" s="20"/>
      <c r="I21511" s="20"/>
      <c r="O21511" s="20"/>
      <c r="P21511" s="20"/>
    </row>
    <row r="21512" spans="3:16" x14ac:dyDescent="0.35">
      <c r="C21512" s="21"/>
      <c r="E21512" s="21"/>
      <c r="G21512" s="20"/>
      <c r="I21512" s="20"/>
      <c r="O21512" s="20"/>
      <c r="P21512" s="20"/>
    </row>
    <row r="21513" spans="3:16" x14ac:dyDescent="0.35">
      <c r="C21513" s="21"/>
      <c r="E21513" s="21"/>
      <c r="G21513" s="20"/>
      <c r="I21513" s="20"/>
      <c r="O21513" s="20"/>
      <c r="P21513" s="20"/>
    </row>
    <row r="21514" spans="3:16" x14ac:dyDescent="0.35">
      <c r="C21514" s="21"/>
      <c r="E21514" s="21"/>
      <c r="G21514" s="20"/>
      <c r="I21514" s="20"/>
      <c r="O21514" s="20"/>
      <c r="P21514" s="20"/>
    </row>
    <row r="21515" spans="3:16" x14ac:dyDescent="0.35">
      <c r="C21515" s="21"/>
      <c r="E21515" s="21"/>
      <c r="G21515" s="20"/>
      <c r="I21515" s="20"/>
      <c r="O21515" s="20"/>
      <c r="P21515" s="20"/>
    </row>
    <row r="21516" spans="3:16" x14ac:dyDescent="0.35">
      <c r="C21516" s="21"/>
      <c r="E21516" s="21"/>
      <c r="G21516" s="20"/>
      <c r="I21516" s="20"/>
      <c r="O21516" s="20"/>
      <c r="P21516" s="20"/>
    </row>
    <row r="21517" spans="3:16" x14ac:dyDescent="0.35">
      <c r="C21517" s="21"/>
      <c r="E21517" s="21"/>
      <c r="G21517" s="20"/>
      <c r="I21517" s="20"/>
      <c r="O21517" s="20"/>
      <c r="P21517" s="20"/>
    </row>
    <row r="21518" spans="3:16" x14ac:dyDescent="0.35">
      <c r="C21518" s="21"/>
      <c r="E21518" s="21"/>
      <c r="G21518" s="20"/>
      <c r="I21518" s="20"/>
      <c r="O21518" s="20"/>
      <c r="P21518" s="20"/>
    </row>
    <row r="21519" spans="3:16" x14ac:dyDescent="0.35">
      <c r="C21519" s="21"/>
      <c r="E21519" s="21"/>
      <c r="G21519" s="20"/>
      <c r="I21519" s="20"/>
      <c r="O21519" s="20"/>
      <c r="P21519" s="20"/>
    </row>
    <row r="21520" spans="3:16" x14ac:dyDescent="0.35">
      <c r="C21520" s="21"/>
      <c r="E21520" s="21"/>
      <c r="G21520" s="20"/>
      <c r="I21520" s="20"/>
      <c r="O21520" s="20"/>
      <c r="P21520" s="20"/>
    </row>
    <row r="21521" spans="3:16" x14ac:dyDescent="0.35">
      <c r="C21521" s="21"/>
      <c r="E21521" s="21"/>
      <c r="G21521" s="20"/>
      <c r="I21521" s="20"/>
      <c r="O21521" s="20"/>
      <c r="P21521" s="20"/>
    </row>
    <row r="21522" spans="3:16" x14ac:dyDescent="0.35">
      <c r="C21522" s="21"/>
      <c r="E21522" s="21"/>
      <c r="G21522" s="20"/>
      <c r="I21522" s="20"/>
      <c r="O21522" s="20"/>
      <c r="P21522" s="20"/>
    </row>
    <row r="21523" spans="3:16" x14ac:dyDescent="0.35">
      <c r="C21523" s="21"/>
      <c r="E21523" s="21"/>
      <c r="G21523" s="20"/>
      <c r="I21523" s="20"/>
      <c r="O21523" s="20"/>
      <c r="P21523" s="20"/>
    </row>
    <row r="21524" spans="3:16" x14ac:dyDescent="0.35">
      <c r="C21524" s="21"/>
      <c r="E21524" s="21"/>
      <c r="G21524" s="20"/>
      <c r="I21524" s="20"/>
      <c r="O21524" s="20"/>
      <c r="P21524" s="20"/>
    </row>
    <row r="21525" spans="3:16" x14ac:dyDescent="0.35">
      <c r="C21525" s="21"/>
      <c r="E21525" s="21"/>
      <c r="G21525" s="20"/>
      <c r="I21525" s="20"/>
      <c r="O21525" s="20"/>
      <c r="P21525" s="20"/>
    </row>
    <row r="21526" spans="3:16" x14ac:dyDescent="0.35">
      <c r="C21526" s="21"/>
      <c r="E21526" s="21"/>
      <c r="G21526" s="20"/>
      <c r="I21526" s="20"/>
      <c r="O21526" s="20"/>
      <c r="P21526" s="20"/>
    </row>
    <row r="21527" spans="3:16" x14ac:dyDescent="0.35">
      <c r="C21527" s="21"/>
      <c r="E21527" s="21"/>
      <c r="G21527" s="20"/>
      <c r="I21527" s="20"/>
      <c r="O21527" s="20"/>
      <c r="P21527" s="20"/>
    </row>
    <row r="21528" spans="3:16" x14ac:dyDescent="0.35">
      <c r="C21528" s="21"/>
      <c r="E21528" s="21"/>
      <c r="G21528" s="20"/>
      <c r="I21528" s="20"/>
      <c r="O21528" s="20"/>
      <c r="P21528" s="20"/>
    </row>
    <row r="21529" spans="3:16" x14ac:dyDescent="0.35">
      <c r="C21529" s="21"/>
      <c r="E21529" s="21"/>
      <c r="G21529" s="20"/>
      <c r="I21529" s="20"/>
      <c r="O21529" s="20"/>
      <c r="P21529" s="20"/>
    </row>
    <row r="21530" spans="3:16" x14ac:dyDescent="0.35">
      <c r="C21530" s="21"/>
      <c r="E21530" s="21"/>
      <c r="G21530" s="20"/>
      <c r="I21530" s="20"/>
      <c r="O21530" s="20"/>
      <c r="P21530" s="20"/>
    </row>
    <row r="21531" spans="3:16" x14ac:dyDescent="0.35">
      <c r="C21531" s="21"/>
      <c r="E21531" s="21"/>
      <c r="G21531" s="20"/>
      <c r="I21531" s="20"/>
      <c r="O21531" s="20"/>
      <c r="P21531" s="20"/>
    </row>
    <row r="21532" spans="3:16" x14ac:dyDescent="0.35">
      <c r="C21532" s="21"/>
      <c r="E21532" s="21"/>
      <c r="G21532" s="20"/>
      <c r="I21532" s="20"/>
      <c r="O21532" s="20"/>
      <c r="P21532" s="20"/>
    </row>
    <row r="21533" spans="3:16" x14ac:dyDescent="0.35">
      <c r="C21533" s="21"/>
      <c r="E21533" s="21"/>
      <c r="G21533" s="20"/>
      <c r="I21533" s="20"/>
      <c r="O21533" s="20"/>
      <c r="P21533" s="20"/>
    </row>
    <row r="21534" spans="3:16" x14ac:dyDescent="0.35">
      <c r="C21534" s="21"/>
      <c r="E21534" s="21"/>
      <c r="G21534" s="20"/>
      <c r="I21534" s="20"/>
      <c r="O21534" s="20"/>
      <c r="P21534" s="20"/>
    </row>
    <row r="21535" spans="3:16" x14ac:dyDescent="0.35">
      <c r="C21535" s="21"/>
      <c r="E21535" s="21"/>
      <c r="G21535" s="20"/>
      <c r="I21535" s="20"/>
      <c r="O21535" s="20"/>
      <c r="P21535" s="20"/>
    </row>
    <row r="21536" spans="3:16" x14ac:dyDescent="0.35">
      <c r="C21536" s="21"/>
      <c r="E21536" s="21"/>
      <c r="G21536" s="20"/>
      <c r="I21536" s="20"/>
      <c r="O21536" s="20"/>
      <c r="P21536" s="20"/>
    </row>
    <row r="21537" spans="3:16" x14ac:dyDescent="0.35">
      <c r="C21537" s="21"/>
      <c r="E21537" s="21"/>
      <c r="G21537" s="20"/>
      <c r="I21537" s="20"/>
      <c r="O21537" s="20"/>
      <c r="P21537" s="20"/>
    </row>
    <row r="21538" spans="3:16" x14ac:dyDescent="0.35">
      <c r="C21538" s="21"/>
      <c r="E21538" s="21"/>
      <c r="G21538" s="20"/>
      <c r="I21538" s="20"/>
      <c r="O21538" s="20"/>
      <c r="P21538" s="20"/>
    </row>
    <row r="21539" spans="3:16" x14ac:dyDescent="0.35">
      <c r="C21539" s="21"/>
      <c r="E21539" s="21"/>
      <c r="G21539" s="20"/>
      <c r="I21539" s="20"/>
      <c r="O21539" s="20"/>
      <c r="P21539" s="20"/>
    </row>
    <row r="21540" spans="3:16" x14ac:dyDescent="0.35">
      <c r="C21540" s="21"/>
      <c r="E21540" s="21"/>
      <c r="G21540" s="20"/>
      <c r="I21540" s="20"/>
      <c r="O21540" s="20"/>
      <c r="P21540" s="20"/>
    </row>
    <row r="21541" spans="3:16" x14ac:dyDescent="0.35">
      <c r="C21541" s="21"/>
      <c r="E21541" s="21"/>
      <c r="G21541" s="20"/>
      <c r="I21541" s="20"/>
      <c r="O21541" s="20"/>
      <c r="P21541" s="20"/>
    </row>
    <row r="21542" spans="3:16" x14ac:dyDescent="0.35">
      <c r="C21542" s="21"/>
      <c r="E21542" s="21"/>
      <c r="G21542" s="20"/>
      <c r="I21542" s="20"/>
      <c r="O21542" s="20"/>
      <c r="P21542" s="20"/>
    </row>
    <row r="21543" spans="3:16" x14ac:dyDescent="0.35">
      <c r="C21543" s="21"/>
      <c r="E21543" s="21"/>
      <c r="G21543" s="20"/>
      <c r="I21543" s="20"/>
      <c r="O21543" s="20"/>
      <c r="P21543" s="20"/>
    </row>
    <row r="21544" spans="3:16" x14ac:dyDescent="0.35">
      <c r="C21544" s="21"/>
      <c r="E21544" s="21"/>
      <c r="G21544" s="20"/>
      <c r="I21544" s="20"/>
      <c r="O21544" s="20"/>
      <c r="P21544" s="20"/>
    </row>
    <row r="21545" spans="3:16" x14ac:dyDescent="0.35">
      <c r="C21545" s="21"/>
      <c r="E21545" s="21"/>
      <c r="G21545" s="20"/>
      <c r="I21545" s="20"/>
      <c r="O21545" s="20"/>
      <c r="P21545" s="20"/>
    </row>
    <row r="21546" spans="3:16" x14ac:dyDescent="0.35">
      <c r="C21546" s="21"/>
      <c r="E21546" s="21"/>
      <c r="G21546" s="20"/>
      <c r="I21546" s="20"/>
      <c r="O21546" s="20"/>
      <c r="P21546" s="20"/>
    </row>
    <row r="21547" spans="3:16" x14ac:dyDescent="0.35">
      <c r="C21547" s="21"/>
      <c r="E21547" s="21"/>
      <c r="G21547" s="20"/>
      <c r="I21547" s="20"/>
      <c r="O21547" s="20"/>
      <c r="P21547" s="20"/>
    </row>
    <row r="21548" spans="3:16" x14ac:dyDescent="0.35">
      <c r="C21548" s="21"/>
      <c r="E21548" s="21"/>
      <c r="G21548" s="20"/>
      <c r="I21548" s="20"/>
      <c r="O21548" s="20"/>
      <c r="P21548" s="20"/>
    </row>
    <row r="21549" spans="3:16" x14ac:dyDescent="0.35">
      <c r="C21549" s="21"/>
      <c r="E21549" s="21"/>
      <c r="G21549" s="20"/>
      <c r="I21549" s="20"/>
      <c r="O21549" s="20"/>
      <c r="P21549" s="20"/>
    </row>
    <row r="21550" spans="3:16" x14ac:dyDescent="0.35">
      <c r="C21550" s="21"/>
      <c r="E21550" s="21"/>
      <c r="G21550" s="20"/>
      <c r="I21550" s="20"/>
      <c r="O21550" s="20"/>
      <c r="P21550" s="20"/>
    </row>
    <row r="21551" spans="3:16" x14ac:dyDescent="0.35">
      <c r="C21551" s="21"/>
      <c r="E21551" s="21"/>
      <c r="G21551" s="20"/>
      <c r="I21551" s="20"/>
      <c r="O21551" s="20"/>
      <c r="P21551" s="20"/>
    </row>
    <row r="21552" spans="3:16" x14ac:dyDescent="0.35">
      <c r="C21552" s="21"/>
      <c r="E21552" s="21"/>
      <c r="G21552" s="20"/>
      <c r="I21552" s="20"/>
      <c r="O21552" s="20"/>
      <c r="P21552" s="20"/>
    </row>
    <row r="21553" spans="3:16" x14ac:dyDescent="0.35">
      <c r="C21553" s="21"/>
      <c r="E21553" s="21"/>
      <c r="G21553" s="20"/>
      <c r="I21553" s="20"/>
      <c r="O21553" s="20"/>
      <c r="P21553" s="20"/>
    </row>
    <row r="21554" spans="3:16" x14ac:dyDescent="0.35">
      <c r="C21554" s="21"/>
      <c r="E21554" s="21"/>
      <c r="G21554" s="20"/>
      <c r="I21554" s="20"/>
      <c r="O21554" s="20"/>
      <c r="P21554" s="20"/>
    </row>
    <row r="21555" spans="3:16" x14ac:dyDescent="0.35">
      <c r="C21555" s="21"/>
      <c r="E21555" s="21"/>
      <c r="G21555" s="20"/>
      <c r="I21555" s="20"/>
      <c r="O21555" s="20"/>
      <c r="P21555" s="20"/>
    </row>
    <row r="21556" spans="3:16" x14ac:dyDescent="0.35">
      <c r="C21556" s="21"/>
      <c r="E21556" s="21"/>
      <c r="G21556" s="20"/>
      <c r="I21556" s="20"/>
      <c r="O21556" s="20"/>
      <c r="P21556" s="20"/>
    </row>
    <row r="21557" spans="3:16" x14ac:dyDescent="0.35">
      <c r="C21557" s="21"/>
      <c r="E21557" s="21"/>
      <c r="G21557" s="20"/>
      <c r="I21557" s="20"/>
      <c r="O21557" s="20"/>
      <c r="P21557" s="20"/>
    </row>
    <row r="21558" spans="3:16" x14ac:dyDescent="0.35">
      <c r="C21558" s="21"/>
      <c r="E21558" s="21"/>
      <c r="G21558" s="20"/>
      <c r="I21558" s="20"/>
      <c r="O21558" s="20"/>
      <c r="P21558" s="20"/>
    </row>
    <row r="21559" spans="3:16" x14ac:dyDescent="0.35">
      <c r="C21559" s="21"/>
      <c r="E21559" s="21"/>
      <c r="G21559" s="20"/>
      <c r="I21559" s="20"/>
      <c r="O21559" s="20"/>
      <c r="P21559" s="20"/>
    </row>
    <row r="21560" spans="3:16" x14ac:dyDescent="0.35">
      <c r="C21560" s="21"/>
      <c r="E21560" s="21"/>
      <c r="G21560" s="20"/>
      <c r="I21560" s="20"/>
      <c r="O21560" s="20"/>
      <c r="P21560" s="20"/>
    </row>
    <row r="21561" spans="3:16" x14ac:dyDescent="0.35">
      <c r="C21561" s="21"/>
      <c r="E21561" s="21"/>
      <c r="G21561" s="20"/>
      <c r="I21561" s="20"/>
      <c r="O21561" s="20"/>
      <c r="P21561" s="20"/>
    </row>
    <row r="21562" spans="3:16" x14ac:dyDescent="0.35">
      <c r="C21562" s="21"/>
      <c r="E21562" s="21"/>
      <c r="G21562" s="20"/>
      <c r="I21562" s="20"/>
      <c r="O21562" s="20"/>
      <c r="P21562" s="20"/>
    </row>
    <row r="21563" spans="3:16" x14ac:dyDescent="0.35">
      <c r="C21563" s="21"/>
      <c r="E21563" s="21"/>
      <c r="G21563" s="20"/>
      <c r="I21563" s="20"/>
      <c r="O21563" s="20"/>
      <c r="P21563" s="20"/>
    </row>
    <row r="21564" spans="3:16" x14ac:dyDescent="0.35">
      <c r="C21564" s="21"/>
      <c r="E21564" s="21"/>
      <c r="G21564" s="20"/>
      <c r="I21564" s="20"/>
      <c r="O21564" s="20"/>
      <c r="P21564" s="20"/>
    </row>
    <row r="21565" spans="3:16" x14ac:dyDescent="0.35">
      <c r="C21565" s="21"/>
      <c r="E21565" s="21"/>
      <c r="G21565" s="20"/>
      <c r="I21565" s="20"/>
      <c r="O21565" s="20"/>
      <c r="P21565" s="20"/>
    </row>
    <row r="21566" spans="3:16" x14ac:dyDescent="0.35">
      <c r="C21566" s="21"/>
      <c r="E21566" s="21"/>
      <c r="G21566" s="20"/>
      <c r="I21566" s="20"/>
      <c r="O21566" s="20"/>
      <c r="P21566" s="20"/>
    </row>
    <row r="21567" spans="3:16" x14ac:dyDescent="0.35">
      <c r="C21567" s="21"/>
      <c r="E21567" s="21"/>
      <c r="G21567" s="20"/>
      <c r="I21567" s="20"/>
      <c r="O21567" s="20"/>
      <c r="P21567" s="20"/>
    </row>
    <row r="21568" spans="3:16" x14ac:dyDescent="0.35">
      <c r="C21568" s="21"/>
      <c r="E21568" s="21"/>
      <c r="G21568" s="20"/>
      <c r="I21568" s="20"/>
      <c r="O21568" s="20"/>
      <c r="P21568" s="20"/>
    </row>
    <row r="21569" spans="3:16" x14ac:dyDescent="0.35">
      <c r="C21569" s="21"/>
      <c r="E21569" s="21"/>
      <c r="G21569" s="20"/>
      <c r="I21569" s="20"/>
      <c r="O21569" s="20"/>
      <c r="P21569" s="20"/>
    </row>
    <row r="21570" spans="3:16" x14ac:dyDescent="0.35">
      <c r="C21570" s="21"/>
      <c r="E21570" s="21"/>
      <c r="G21570" s="20"/>
      <c r="I21570" s="20"/>
      <c r="O21570" s="20"/>
      <c r="P21570" s="20"/>
    </row>
    <row r="21571" spans="3:16" x14ac:dyDescent="0.35">
      <c r="C21571" s="21"/>
      <c r="E21571" s="21"/>
      <c r="G21571" s="20"/>
      <c r="I21571" s="20"/>
      <c r="O21571" s="20"/>
      <c r="P21571" s="20"/>
    </row>
    <row r="21572" spans="3:16" x14ac:dyDescent="0.35">
      <c r="C21572" s="21"/>
      <c r="E21572" s="21"/>
      <c r="G21572" s="20"/>
      <c r="I21572" s="20"/>
      <c r="O21572" s="20"/>
      <c r="P21572" s="20"/>
    </row>
    <row r="21573" spans="3:16" x14ac:dyDescent="0.35">
      <c r="C21573" s="21"/>
      <c r="E21573" s="21"/>
      <c r="G21573" s="20"/>
      <c r="I21573" s="20"/>
      <c r="O21573" s="20"/>
      <c r="P21573" s="20"/>
    </row>
    <row r="21574" spans="3:16" x14ac:dyDescent="0.35">
      <c r="C21574" s="21"/>
      <c r="E21574" s="21"/>
      <c r="G21574" s="20"/>
      <c r="I21574" s="20"/>
      <c r="O21574" s="20"/>
      <c r="P21574" s="20"/>
    </row>
    <row r="21575" spans="3:16" x14ac:dyDescent="0.35">
      <c r="C21575" s="21"/>
      <c r="E21575" s="21"/>
      <c r="G21575" s="20"/>
      <c r="I21575" s="20"/>
      <c r="O21575" s="20"/>
      <c r="P21575" s="20"/>
    </row>
    <row r="21576" spans="3:16" x14ac:dyDescent="0.35">
      <c r="C21576" s="21"/>
      <c r="E21576" s="21"/>
      <c r="G21576" s="20"/>
      <c r="I21576" s="20"/>
      <c r="O21576" s="20"/>
      <c r="P21576" s="20"/>
    </row>
    <row r="21577" spans="3:16" x14ac:dyDescent="0.35">
      <c r="C21577" s="21"/>
      <c r="E21577" s="21"/>
      <c r="G21577" s="20"/>
      <c r="I21577" s="20"/>
      <c r="O21577" s="20"/>
      <c r="P21577" s="20"/>
    </row>
    <row r="21578" spans="3:16" x14ac:dyDescent="0.35">
      <c r="C21578" s="21"/>
      <c r="E21578" s="21"/>
      <c r="G21578" s="20"/>
      <c r="I21578" s="20"/>
      <c r="O21578" s="20"/>
      <c r="P21578" s="20"/>
    </row>
    <row r="21579" spans="3:16" x14ac:dyDescent="0.35">
      <c r="C21579" s="21"/>
      <c r="E21579" s="21"/>
      <c r="G21579" s="20"/>
      <c r="I21579" s="20"/>
      <c r="O21579" s="20"/>
      <c r="P21579" s="20"/>
    </row>
    <row r="21580" spans="3:16" x14ac:dyDescent="0.35">
      <c r="C21580" s="21"/>
      <c r="E21580" s="21"/>
      <c r="G21580" s="20"/>
      <c r="I21580" s="20"/>
      <c r="O21580" s="20"/>
      <c r="P21580" s="20"/>
    </row>
    <row r="21581" spans="3:16" x14ac:dyDescent="0.35">
      <c r="C21581" s="21"/>
      <c r="E21581" s="21"/>
      <c r="G21581" s="20"/>
      <c r="I21581" s="20"/>
      <c r="O21581" s="20"/>
      <c r="P21581" s="20"/>
    </row>
    <row r="21582" spans="3:16" x14ac:dyDescent="0.35">
      <c r="C21582" s="21"/>
      <c r="E21582" s="21"/>
      <c r="G21582" s="20"/>
      <c r="I21582" s="20"/>
      <c r="O21582" s="20"/>
      <c r="P21582" s="20"/>
    </row>
    <row r="21583" spans="3:16" x14ac:dyDescent="0.35">
      <c r="C21583" s="21"/>
      <c r="E21583" s="21"/>
      <c r="G21583" s="20"/>
      <c r="I21583" s="20"/>
      <c r="O21583" s="20"/>
      <c r="P21583" s="20"/>
    </row>
    <row r="21584" spans="3:16" x14ac:dyDescent="0.35">
      <c r="C21584" s="21"/>
      <c r="E21584" s="21"/>
      <c r="G21584" s="20"/>
      <c r="I21584" s="20"/>
      <c r="O21584" s="20"/>
      <c r="P21584" s="20"/>
    </row>
    <row r="21585" spans="3:16" x14ac:dyDescent="0.35">
      <c r="C21585" s="21"/>
      <c r="E21585" s="21"/>
      <c r="G21585" s="20"/>
      <c r="I21585" s="20"/>
      <c r="O21585" s="20"/>
      <c r="P21585" s="20"/>
    </row>
    <row r="21586" spans="3:16" x14ac:dyDescent="0.35">
      <c r="C21586" s="21"/>
      <c r="E21586" s="21"/>
      <c r="G21586" s="20"/>
      <c r="I21586" s="20"/>
      <c r="O21586" s="20"/>
      <c r="P21586" s="20"/>
    </row>
    <row r="21587" spans="3:16" x14ac:dyDescent="0.35">
      <c r="C21587" s="21"/>
      <c r="E21587" s="21"/>
      <c r="G21587" s="20"/>
      <c r="I21587" s="20"/>
      <c r="O21587" s="20"/>
      <c r="P21587" s="20"/>
    </row>
    <row r="21588" spans="3:16" x14ac:dyDescent="0.35">
      <c r="C21588" s="21"/>
      <c r="E21588" s="21"/>
      <c r="G21588" s="20"/>
      <c r="I21588" s="20"/>
      <c r="O21588" s="20"/>
      <c r="P21588" s="20"/>
    </row>
    <row r="21589" spans="3:16" x14ac:dyDescent="0.35">
      <c r="C21589" s="21"/>
      <c r="E21589" s="21"/>
      <c r="G21589" s="20"/>
      <c r="I21589" s="20"/>
      <c r="O21589" s="20"/>
      <c r="P21589" s="20"/>
    </row>
    <row r="21590" spans="3:16" x14ac:dyDescent="0.35">
      <c r="C21590" s="21"/>
      <c r="E21590" s="21"/>
      <c r="G21590" s="20"/>
      <c r="I21590" s="20"/>
      <c r="O21590" s="20"/>
      <c r="P21590" s="20"/>
    </row>
    <row r="21591" spans="3:16" x14ac:dyDescent="0.35">
      <c r="C21591" s="21"/>
      <c r="E21591" s="21"/>
      <c r="G21591" s="20"/>
      <c r="I21591" s="20"/>
      <c r="O21591" s="20"/>
      <c r="P21591" s="20"/>
    </row>
    <row r="21592" spans="3:16" x14ac:dyDescent="0.35">
      <c r="C21592" s="21"/>
      <c r="E21592" s="21"/>
      <c r="G21592" s="20"/>
      <c r="I21592" s="20"/>
      <c r="O21592" s="20"/>
      <c r="P21592" s="20"/>
    </row>
    <row r="21593" spans="3:16" x14ac:dyDescent="0.35">
      <c r="C21593" s="21"/>
      <c r="E21593" s="21"/>
      <c r="G21593" s="20"/>
      <c r="I21593" s="20"/>
      <c r="O21593" s="20"/>
      <c r="P21593" s="20"/>
    </row>
    <row r="21594" spans="3:16" x14ac:dyDescent="0.35">
      <c r="C21594" s="21"/>
      <c r="E21594" s="21"/>
      <c r="G21594" s="20"/>
      <c r="I21594" s="20"/>
      <c r="O21594" s="20"/>
      <c r="P21594" s="20"/>
    </row>
    <row r="21595" spans="3:16" x14ac:dyDescent="0.35">
      <c r="C21595" s="21"/>
      <c r="E21595" s="21"/>
      <c r="G21595" s="20"/>
      <c r="I21595" s="20"/>
      <c r="O21595" s="20"/>
      <c r="P21595" s="20"/>
    </row>
    <row r="21596" spans="3:16" x14ac:dyDescent="0.35">
      <c r="C21596" s="21"/>
      <c r="E21596" s="21"/>
      <c r="G21596" s="20"/>
      <c r="I21596" s="20"/>
      <c r="O21596" s="20"/>
      <c r="P21596" s="20"/>
    </row>
    <row r="21597" spans="3:16" x14ac:dyDescent="0.35">
      <c r="C21597" s="21"/>
      <c r="E21597" s="21"/>
      <c r="G21597" s="20"/>
      <c r="I21597" s="20"/>
      <c r="O21597" s="20"/>
      <c r="P21597" s="20"/>
    </row>
    <row r="21598" spans="3:16" x14ac:dyDescent="0.35">
      <c r="C21598" s="21"/>
      <c r="E21598" s="21"/>
      <c r="G21598" s="20"/>
      <c r="I21598" s="20"/>
      <c r="O21598" s="20"/>
      <c r="P21598" s="20"/>
    </row>
    <row r="21599" spans="3:16" x14ac:dyDescent="0.35">
      <c r="C21599" s="21"/>
      <c r="E21599" s="21"/>
      <c r="G21599" s="20"/>
      <c r="I21599" s="20"/>
      <c r="O21599" s="20"/>
      <c r="P21599" s="20"/>
    </row>
    <row r="21600" spans="3:16" x14ac:dyDescent="0.35">
      <c r="C21600" s="21"/>
      <c r="E21600" s="21"/>
      <c r="G21600" s="20"/>
      <c r="I21600" s="20"/>
      <c r="O21600" s="20"/>
      <c r="P21600" s="20"/>
    </row>
    <row r="21601" spans="3:16" x14ac:dyDescent="0.35">
      <c r="C21601" s="21"/>
      <c r="E21601" s="21"/>
      <c r="G21601" s="20"/>
      <c r="I21601" s="20"/>
      <c r="O21601" s="20"/>
      <c r="P21601" s="20"/>
    </row>
    <row r="21602" spans="3:16" x14ac:dyDescent="0.35">
      <c r="C21602" s="21"/>
      <c r="E21602" s="21"/>
      <c r="G21602" s="20"/>
      <c r="I21602" s="20"/>
      <c r="O21602" s="20"/>
      <c r="P21602" s="20"/>
    </row>
    <row r="21603" spans="3:16" x14ac:dyDescent="0.35">
      <c r="C21603" s="21"/>
      <c r="E21603" s="21"/>
      <c r="G21603" s="20"/>
      <c r="I21603" s="20"/>
      <c r="O21603" s="20"/>
      <c r="P21603" s="20"/>
    </row>
    <row r="21604" spans="3:16" x14ac:dyDescent="0.35">
      <c r="C21604" s="21"/>
      <c r="E21604" s="21"/>
      <c r="G21604" s="20"/>
      <c r="I21604" s="20"/>
      <c r="O21604" s="20"/>
      <c r="P21604" s="20"/>
    </row>
    <row r="21605" spans="3:16" x14ac:dyDescent="0.35">
      <c r="C21605" s="21"/>
      <c r="E21605" s="21"/>
      <c r="G21605" s="20"/>
      <c r="I21605" s="20"/>
      <c r="O21605" s="20"/>
      <c r="P21605" s="20"/>
    </row>
    <row r="21606" spans="3:16" x14ac:dyDescent="0.35">
      <c r="C21606" s="21"/>
      <c r="E21606" s="21"/>
      <c r="G21606" s="20"/>
      <c r="I21606" s="20"/>
      <c r="O21606" s="20"/>
      <c r="P21606" s="20"/>
    </row>
    <row r="21607" spans="3:16" x14ac:dyDescent="0.35">
      <c r="C21607" s="21"/>
      <c r="E21607" s="21"/>
      <c r="G21607" s="20"/>
      <c r="I21607" s="20"/>
      <c r="O21607" s="20"/>
      <c r="P21607" s="20"/>
    </row>
    <row r="21608" spans="3:16" x14ac:dyDescent="0.35">
      <c r="C21608" s="21"/>
      <c r="E21608" s="21"/>
      <c r="G21608" s="20"/>
      <c r="I21608" s="20"/>
      <c r="O21608" s="20"/>
      <c r="P21608" s="20"/>
    </row>
    <row r="21609" spans="3:16" x14ac:dyDescent="0.35">
      <c r="C21609" s="21"/>
      <c r="E21609" s="21"/>
      <c r="G21609" s="20"/>
      <c r="I21609" s="20"/>
      <c r="O21609" s="20"/>
      <c r="P21609" s="20"/>
    </row>
    <row r="21610" spans="3:16" x14ac:dyDescent="0.35">
      <c r="C21610" s="21"/>
      <c r="E21610" s="21"/>
      <c r="G21610" s="20"/>
      <c r="I21610" s="20"/>
      <c r="O21610" s="20"/>
      <c r="P21610" s="20"/>
    </row>
    <row r="21611" spans="3:16" x14ac:dyDescent="0.35">
      <c r="C21611" s="21"/>
      <c r="E21611" s="21"/>
      <c r="G21611" s="20"/>
      <c r="I21611" s="20"/>
      <c r="O21611" s="20"/>
      <c r="P21611" s="20"/>
    </row>
    <row r="21612" spans="3:16" x14ac:dyDescent="0.35">
      <c r="C21612" s="21"/>
      <c r="E21612" s="21"/>
      <c r="G21612" s="20"/>
      <c r="I21612" s="20"/>
      <c r="O21612" s="20"/>
      <c r="P21612" s="20"/>
    </row>
    <row r="21613" spans="3:16" x14ac:dyDescent="0.35">
      <c r="C21613" s="21"/>
      <c r="E21613" s="21"/>
      <c r="G21613" s="20"/>
      <c r="I21613" s="20"/>
      <c r="O21613" s="20"/>
      <c r="P21613" s="20"/>
    </row>
    <row r="21614" spans="3:16" x14ac:dyDescent="0.35">
      <c r="C21614" s="21"/>
      <c r="E21614" s="21"/>
      <c r="G21614" s="20"/>
      <c r="I21614" s="20"/>
      <c r="O21614" s="20"/>
      <c r="P21614" s="20"/>
    </row>
    <row r="21615" spans="3:16" x14ac:dyDescent="0.35">
      <c r="C21615" s="21"/>
      <c r="E21615" s="21"/>
      <c r="G21615" s="20"/>
      <c r="I21615" s="20"/>
      <c r="O21615" s="20"/>
      <c r="P21615" s="20"/>
    </row>
    <row r="21616" spans="3:16" x14ac:dyDescent="0.35">
      <c r="C21616" s="21"/>
      <c r="E21616" s="21"/>
      <c r="G21616" s="20"/>
      <c r="I21616" s="20"/>
      <c r="O21616" s="20"/>
      <c r="P21616" s="20"/>
    </row>
    <row r="21617" spans="3:16" x14ac:dyDescent="0.35">
      <c r="C21617" s="21"/>
      <c r="E21617" s="21"/>
      <c r="G21617" s="20"/>
      <c r="I21617" s="20"/>
      <c r="O21617" s="20"/>
      <c r="P21617" s="20"/>
    </row>
    <row r="21618" spans="3:16" x14ac:dyDescent="0.35">
      <c r="C21618" s="21"/>
      <c r="E21618" s="21"/>
      <c r="G21618" s="20"/>
      <c r="I21618" s="20"/>
      <c r="O21618" s="20"/>
      <c r="P21618" s="20"/>
    </row>
    <row r="21619" spans="3:16" x14ac:dyDescent="0.35">
      <c r="C21619" s="21"/>
      <c r="E21619" s="21"/>
      <c r="G21619" s="20"/>
      <c r="I21619" s="20"/>
      <c r="O21619" s="20"/>
      <c r="P21619" s="20"/>
    </row>
    <row r="21620" spans="3:16" x14ac:dyDescent="0.35">
      <c r="C21620" s="21"/>
      <c r="E21620" s="21"/>
      <c r="G21620" s="20"/>
      <c r="I21620" s="20"/>
      <c r="O21620" s="20"/>
      <c r="P21620" s="20"/>
    </row>
    <row r="21621" spans="3:16" x14ac:dyDescent="0.35">
      <c r="C21621" s="21"/>
      <c r="E21621" s="21"/>
      <c r="G21621" s="20"/>
      <c r="I21621" s="20"/>
      <c r="O21621" s="20"/>
      <c r="P21621" s="20"/>
    </row>
    <row r="21622" spans="3:16" x14ac:dyDescent="0.35">
      <c r="C21622" s="21"/>
      <c r="E21622" s="21"/>
      <c r="G21622" s="20"/>
      <c r="I21622" s="20"/>
      <c r="O21622" s="20"/>
      <c r="P21622" s="20"/>
    </row>
    <row r="21623" spans="3:16" x14ac:dyDescent="0.35">
      <c r="C21623" s="21"/>
      <c r="E21623" s="21"/>
      <c r="G21623" s="20"/>
      <c r="I21623" s="20"/>
      <c r="O21623" s="20"/>
      <c r="P21623" s="20"/>
    </row>
    <row r="21624" spans="3:16" x14ac:dyDescent="0.35">
      <c r="C21624" s="21"/>
      <c r="E21624" s="21"/>
      <c r="G21624" s="20"/>
      <c r="I21624" s="20"/>
      <c r="O21624" s="20"/>
      <c r="P21624" s="20"/>
    </row>
    <row r="21625" spans="3:16" x14ac:dyDescent="0.35">
      <c r="C21625" s="21"/>
      <c r="E21625" s="21"/>
      <c r="G21625" s="20"/>
      <c r="I21625" s="20"/>
      <c r="O21625" s="20"/>
      <c r="P21625" s="20"/>
    </row>
    <row r="21626" spans="3:16" x14ac:dyDescent="0.35">
      <c r="C21626" s="21"/>
      <c r="E21626" s="21"/>
      <c r="G21626" s="20"/>
      <c r="I21626" s="20"/>
      <c r="O21626" s="20"/>
      <c r="P21626" s="20"/>
    </row>
    <row r="21627" spans="3:16" x14ac:dyDescent="0.35">
      <c r="C21627" s="21"/>
      <c r="E21627" s="21"/>
      <c r="G21627" s="20"/>
      <c r="I21627" s="20"/>
      <c r="O21627" s="20"/>
      <c r="P21627" s="20"/>
    </row>
    <row r="21628" spans="3:16" x14ac:dyDescent="0.35">
      <c r="C21628" s="21"/>
      <c r="E21628" s="21"/>
      <c r="G21628" s="20"/>
      <c r="I21628" s="20"/>
      <c r="O21628" s="20"/>
      <c r="P21628" s="20"/>
    </row>
    <row r="21629" spans="3:16" x14ac:dyDescent="0.35">
      <c r="C21629" s="21"/>
      <c r="E21629" s="21"/>
      <c r="G21629" s="20"/>
      <c r="I21629" s="20"/>
      <c r="O21629" s="20"/>
      <c r="P21629" s="20"/>
    </row>
    <row r="21630" spans="3:16" x14ac:dyDescent="0.35">
      <c r="C21630" s="21"/>
      <c r="E21630" s="21"/>
      <c r="G21630" s="20"/>
      <c r="I21630" s="20"/>
      <c r="O21630" s="20"/>
      <c r="P21630" s="20"/>
    </row>
    <row r="21631" spans="3:16" x14ac:dyDescent="0.35">
      <c r="C21631" s="21"/>
      <c r="E21631" s="21"/>
      <c r="G21631" s="20"/>
      <c r="I21631" s="20"/>
      <c r="O21631" s="20"/>
      <c r="P21631" s="20"/>
    </row>
    <row r="21632" spans="3:16" x14ac:dyDescent="0.35">
      <c r="C21632" s="21"/>
      <c r="E21632" s="21"/>
      <c r="G21632" s="20"/>
      <c r="I21632" s="20"/>
      <c r="O21632" s="20"/>
      <c r="P21632" s="20"/>
    </row>
    <row r="21633" spans="3:16" x14ac:dyDescent="0.35">
      <c r="C21633" s="21"/>
      <c r="E21633" s="21"/>
      <c r="G21633" s="20"/>
      <c r="I21633" s="20"/>
      <c r="O21633" s="20"/>
      <c r="P21633" s="20"/>
    </row>
    <row r="21634" spans="3:16" x14ac:dyDescent="0.35">
      <c r="C21634" s="21"/>
      <c r="E21634" s="21"/>
      <c r="G21634" s="20"/>
      <c r="I21634" s="20"/>
      <c r="O21634" s="20"/>
      <c r="P21634" s="20"/>
    </row>
    <row r="21635" spans="3:16" x14ac:dyDescent="0.35">
      <c r="C21635" s="21"/>
      <c r="E21635" s="21"/>
      <c r="G21635" s="20"/>
      <c r="I21635" s="20"/>
      <c r="O21635" s="20"/>
      <c r="P21635" s="20"/>
    </row>
    <row r="21636" spans="3:16" x14ac:dyDescent="0.35">
      <c r="C21636" s="21"/>
      <c r="E21636" s="21"/>
      <c r="G21636" s="20"/>
      <c r="I21636" s="20"/>
      <c r="O21636" s="20"/>
      <c r="P21636" s="20"/>
    </row>
    <row r="21637" spans="3:16" x14ac:dyDescent="0.35">
      <c r="C21637" s="21"/>
      <c r="E21637" s="21"/>
      <c r="G21637" s="20"/>
      <c r="I21637" s="20"/>
      <c r="O21637" s="20"/>
      <c r="P21637" s="20"/>
    </row>
    <row r="21638" spans="3:16" x14ac:dyDescent="0.35">
      <c r="C21638" s="21"/>
      <c r="E21638" s="21"/>
      <c r="G21638" s="20"/>
      <c r="I21638" s="20"/>
      <c r="O21638" s="20"/>
      <c r="P21638" s="20"/>
    </row>
    <row r="21639" spans="3:16" x14ac:dyDescent="0.35">
      <c r="C21639" s="21"/>
      <c r="E21639" s="21"/>
      <c r="G21639" s="20"/>
      <c r="I21639" s="20"/>
      <c r="O21639" s="20"/>
      <c r="P21639" s="20"/>
    </row>
    <row r="21640" spans="3:16" x14ac:dyDescent="0.35">
      <c r="C21640" s="21"/>
      <c r="E21640" s="21"/>
      <c r="G21640" s="20"/>
      <c r="I21640" s="20"/>
      <c r="O21640" s="20"/>
      <c r="P21640" s="20"/>
    </row>
    <row r="21641" spans="3:16" x14ac:dyDescent="0.35">
      <c r="C21641" s="21"/>
      <c r="E21641" s="21"/>
      <c r="G21641" s="20"/>
      <c r="I21641" s="20"/>
      <c r="O21641" s="20"/>
      <c r="P21641" s="20"/>
    </row>
    <row r="21642" spans="3:16" x14ac:dyDescent="0.35">
      <c r="C21642" s="21"/>
      <c r="E21642" s="21"/>
      <c r="G21642" s="20"/>
      <c r="I21642" s="20"/>
      <c r="O21642" s="20"/>
      <c r="P21642" s="20"/>
    </row>
    <row r="21643" spans="3:16" x14ac:dyDescent="0.35">
      <c r="C21643" s="21"/>
      <c r="E21643" s="21"/>
      <c r="G21643" s="20"/>
      <c r="I21643" s="20"/>
      <c r="O21643" s="20"/>
      <c r="P21643" s="20"/>
    </row>
    <row r="21644" spans="3:16" x14ac:dyDescent="0.35">
      <c r="C21644" s="21"/>
      <c r="E21644" s="21"/>
      <c r="G21644" s="20"/>
      <c r="I21644" s="20"/>
      <c r="O21644" s="20"/>
      <c r="P21644" s="20"/>
    </row>
    <row r="21645" spans="3:16" x14ac:dyDescent="0.35">
      <c r="C21645" s="21"/>
      <c r="E21645" s="21"/>
      <c r="G21645" s="20"/>
      <c r="I21645" s="20"/>
      <c r="O21645" s="20"/>
      <c r="P21645" s="20"/>
    </row>
    <row r="21646" spans="3:16" x14ac:dyDescent="0.35">
      <c r="C21646" s="21"/>
      <c r="E21646" s="21"/>
      <c r="G21646" s="20"/>
      <c r="I21646" s="20"/>
      <c r="O21646" s="20"/>
      <c r="P21646" s="20"/>
    </row>
    <row r="21647" spans="3:16" x14ac:dyDescent="0.35">
      <c r="C21647" s="21"/>
      <c r="E21647" s="21"/>
      <c r="G21647" s="20"/>
      <c r="I21647" s="20"/>
      <c r="O21647" s="20"/>
      <c r="P21647" s="20"/>
    </row>
    <row r="21648" spans="3:16" x14ac:dyDescent="0.35">
      <c r="C21648" s="21"/>
      <c r="E21648" s="21"/>
      <c r="G21648" s="20"/>
      <c r="I21648" s="20"/>
      <c r="O21648" s="20"/>
      <c r="P21648" s="20"/>
    </row>
    <row r="21649" spans="3:16" x14ac:dyDescent="0.35">
      <c r="C21649" s="21"/>
      <c r="E21649" s="21"/>
      <c r="G21649" s="20"/>
      <c r="I21649" s="20"/>
      <c r="O21649" s="20"/>
      <c r="P21649" s="20"/>
    </row>
    <row r="21650" spans="3:16" x14ac:dyDescent="0.35">
      <c r="C21650" s="21"/>
      <c r="E21650" s="21"/>
      <c r="G21650" s="20"/>
      <c r="I21650" s="20"/>
      <c r="O21650" s="20"/>
      <c r="P21650" s="20"/>
    </row>
    <row r="21651" spans="3:16" x14ac:dyDescent="0.35">
      <c r="C21651" s="21"/>
      <c r="E21651" s="21"/>
      <c r="G21651" s="20"/>
      <c r="I21651" s="20"/>
      <c r="O21651" s="20"/>
      <c r="P21651" s="20"/>
    </row>
    <row r="21652" spans="3:16" x14ac:dyDescent="0.35">
      <c r="C21652" s="21"/>
      <c r="E21652" s="21"/>
      <c r="G21652" s="20"/>
      <c r="I21652" s="20"/>
      <c r="O21652" s="20"/>
      <c r="P21652" s="20"/>
    </row>
    <row r="21653" spans="3:16" x14ac:dyDescent="0.35">
      <c r="C21653" s="21"/>
      <c r="E21653" s="21"/>
      <c r="G21653" s="20"/>
      <c r="I21653" s="20"/>
      <c r="O21653" s="20"/>
      <c r="P21653" s="20"/>
    </row>
    <row r="21654" spans="3:16" x14ac:dyDescent="0.35">
      <c r="C21654" s="21"/>
      <c r="E21654" s="21"/>
      <c r="G21654" s="20"/>
      <c r="I21654" s="20"/>
      <c r="O21654" s="20"/>
      <c r="P21654" s="20"/>
    </row>
    <row r="21655" spans="3:16" x14ac:dyDescent="0.35">
      <c r="C21655" s="21"/>
      <c r="E21655" s="21"/>
      <c r="G21655" s="20"/>
      <c r="I21655" s="20"/>
      <c r="O21655" s="20"/>
      <c r="P21655" s="20"/>
    </row>
    <row r="21656" spans="3:16" x14ac:dyDescent="0.35">
      <c r="C21656" s="21"/>
      <c r="E21656" s="21"/>
      <c r="G21656" s="20"/>
      <c r="I21656" s="20"/>
      <c r="O21656" s="20"/>
      <c r="P21656" s="20"/>
    </row>
    <row r="21657" spans="3:16" x14ac:dyDescent="0.35">
      <c r="C21657" s="21"/>
      <c r="E21657" s="21"/>
      <c r="G21657" s="20"/>
      <c r="I21657" s="20"/>
      <c r="O21657" s="20"/>
      <c r="P21657" s="20"/>
    </row>
    <row r="21658" spans="3:16" x14ac:dyDescent="0.35">
      <c r="C21658" s="21"/>
      <c r="E21658" s="21"/>
      <c r="G21658" s="20"/>
      <c r="I21658" s="20"/>
      <c r="O21658" s="20"/>
      <c r="P21658" s="20"/>
    </row>
    <row r="21659" spans="3:16" x14ac:dyDescent="0.35">
      <c r="C21659" s="21"/>
      <c r="E21659" s="21"/>
      <c r="G21659" s="20"/>
      <c r="I21659" s="20"/>
      <c r="O21659" s="20"/>
      <c r="P21659" s="20"/>
    </row>
    <row r="21660" spans="3:16" x14ac:dyDescent="0.35">
      <c r="C21660" s="21"/>
      <c r="E21660" s="21"/>
      <c r="G21660" s="20"/>
      <c r="I21660" s="20"/>
      <c r="O21660" s="20"/>
      <c r="P21660" s="20"/>
    </row>
    <row r="21661" spans="3:16" x14ac:dyDescent="0.35">
      <c r="C21661" s="21"/>
      <c r="E21661" s="21"/>
      <c r="G21661" s="20"/>
      <c r="I21661" s="20"/>
      <c r="O21661" s="20"/>
      <c r="P21661" s="20"/>
    </row>
    <row r="21662" spans="3:16" x14ac:dyDescent="0.35">
      <c r="C21662" s="21"/>
      <c r="E21662" s="21"/>
      <c r="G21662" s="20"/>
      <c r="I21662" s="20"/>
      <c r="O21662" s="20"/>
      <c r="P21662" s="20"/>
    </row>
    <row r="21663" spans="3:16" x14ac:dyDescent="0.35">
      <c r="C21663" s="21"/>
      <c r="E21663" s="21"/>
      <c r="G21663" s="20"/>
      <c r="I21663" s="20"/>
      <c r="O21663" s="20"/>
      <c r="P21663" s="20"/>
    </row>
    <row r="21664" spans="3:16" x14ac:dyDescent="0.35">
      <c r="C21664" s="21"/>
      <c r="E21664" s="21"/>
      <c r="G21664" s="20"/>
      <c r="I21664" s="20"/>
      <c r="O21664" s="20"/>
      <c r="P21664" s="20"/>
    </row>
    <row r="21665" spans="3:16" x14ac:dyDescent="0.35">
      <c r="C21665" s="21"/>
      <c r="E21665" s="21"/>
      <c r="G21665" s="20"/>
      <c r="I21665" s="20"/>
      <c r="O21665" s="20"/>
      <c r="P21665" s="20"/>
    </row>
    <row r="21666" spans="3:16" x14ac:dyDescent="0.35">
      <c r="C21666" s="21"/>
      <c r="E21666" s="21"/>
      <c r="G21666" s="20"/>
      <c r="I21666" s="20"/>
      <c r="O21666" s="20"/>
      <c r="P21666" s="20"/>
    </row>
    <row r="21667" spans="3:16" x14ac:dyDescent="0.35">
      <c r="C21667" s="21"/>
      <c r="E21667" s="21"/>
      <c r="G21667" s="20"/>
      <c r="I21667" s="20"/>
      <c r="O21667" s="20"/>
      <c r="P21667" s="20"/>
    </row>
    <row r="21668" spans="3:16" x14ac:dyDescent="0.35">
      <c r="C21668" s="21"/>
      <c r="E21668" s="21"/>
      <c r="G21668" s="20"/>
      <c r="I21668" s="20"/>
      <c r="O21668" s="20"/>
      <c r="P21668" s="20"/>
    </row>
    <row r="21669" spans="3:16" x14ac:dyDescent="0.35">
      <c r="C21669" s="21"/>
      <c r="E21669" s="21"/>
      <c r="G21669" s="20"/>
      <c r="I21669" s="20"/>
      <c r="O21669" s="20"/>
      <c r="P21669" s="20"/>
    </row>
    <row r="21670" spans="3:16" x14ac:dyDescent="0.35">
      <c r="C21670" s="21"/>
      <c r="E21670" s="21"/>
      <c r="G21670" s="20"/>
      <c r="I21670" s="20"/>
      <c r="O21670" s="20"/>
      <c r="P21670" s="20"/>
    </row>
    <row r="21671" spans="3:16" x14ac:dyDescent="0.35">
      <c r="C21671" s="21"/>
      <c r="E21671" s="21"/>
      <c r="G21671" s="20"/>
      <c r="I21671" s="20"/>
      <c r="O21671" s="20"/>
      <c r="P21671" s="20"/>
    </row>
    <row r="21672" spans="3:16" x14ac:dyDescent="0.35">
      <c r="C21672" s="21"/>
      <c r="E21672" s="21"/>
      <c r="G21672" s="20"/>
      <c r="I21672" s="20"/>
      <c r="O21672" s="20"/>
      <c r="P21672" s="20"/>
    </row>
    <row r="21673" spans="3:16" x14ac:dyDescent="0.35">
      <c r="C21673" s="21"/>
      <c r="E21673" s="21"/>
      <c r="G21673" s="20"/>
      <c r="I21673" s="20"/>
      <c r="O21673" s="20"/>
      <c r="P21673" s="20"/>
    </row>
    <row r="21674" spans="3:16" x14ac:dyDescent="0.35">
      <c r="C21674" s="21"/>
      <c r="E21674" s="21"/>
      <c r="G21674" s="20"/>
      <c r="I21674" s="20"/>
      <c r="O21674" s="20"/>
      <c r="P21674" s="20"/>
    </row>
    <row r="21675" spans="3:16" x14ac:dyDescent="0.35">
      <c r="C21675" s="21"/>
      <c r="E21675" s="21"/>
      <c r="G21675" s="20"/>
      <c r="I21675" s="20"/>
      <c r="O21675" s="20"/>
      <c r="P21675" s="20"/>
    </row>
    <row r="21676" spans="3:16" x14ac:dyDescent="0.35">
      <c r="C21676" s="21"/>
      <c r="E21676" s="21"/>
      <c r="G21676" s="20"/>
      <c r="I21676" s="20"/>
      <c r="O21676" s="20"/>
      <c r="P21676" s="20"/>
    </row>
    <row r="21677" spans="3:16" x14ac:dyDescent="0.35">
      <c r="C21677" s="21"/>
      <c r="E21677" s="21"/>
      <c r="G21677" s="20"/>
      <c r="I21677" s="20"/>
      <c r="O21677" s="20"/>
      <c r="P21677" s="20"/>
    </row>
    <row r="21678" spans="3:16" x14ac:dyDescent="0.35">
      <c r="C21678" s="21"/>
      <c r="E21678" s="21"/>
      <c r="G21678" s="20"/>
      <c r="I21678" s="20"/>
      <c r="O21678" s="20"/>
      <c r="P21678" s="20"/>
    </row>
    <row r="21679" spans="3:16" x14ac:dyDescent="0.35">
      <c r="C21679" s="21"/>
      <c r="E21679" s="21"/>
      <c r="G21679" s="20"/>
      <c r="I21679" s="20"/>
      <c r="O21679" s="20"/>
      <c r="P21679" s="20"/>
    </row>
    <row r="21680" spans="3:16" x14ac:dyDescent="0.35">
      <c r="C21680" s="21"/>
      <c r="E21680" s="21"/>
      <c r="G21680" s="20"/>
      <c r="I21680" s="20"/>
      <c r="O21680" s="20"/>
      <c r="P21680" s="20"/>
    </row>
    <row r="21681" spans="3:16" x14ac:dyDescent="0.35">
      <c r="C21681" s="21"/>
      <c r="E21681" s="21"/>
      <c r="G21681" s="20"/>
      <c r="I21681" s="20"/>
      <c r="O21681" s="20"/>
      <c r="P21681" s="20"/>
    </row>
    <row r="21682" spans="3:16" x14ac:dyDescent="0.35">
      <c r="C21682" s="21"/>
      <c r="E21682" s="21"/>
      <c r="G21682" s="20"/>
      <c r="I21682" s="20"/>
      <c r="O21682" s="20"/>
      <c r="P21682" s="20"/>
    </row>
    <row r="21683" spans="3:16" x14ac:dyDescent="0.35">
      <c r="C21683" s="21"/>
      <c r="E21683" s="21"/>
      <c r="G21683" s="20"/>
      <c r="I21683" s="20"/>
      <c r="O21683" s="20"/>
      <c r="P21683" s="20"/>
    </row>
    <row r="21684" spans="3:16" x14ac:dyDescent="0.35">
      <c r="C21684" s="21"/>
      <c r="E21684" s="21"/>
      <c r="G21684" s="20"/>
      <c r="I21684" s="20"/>
      <c r="O21684" s="20"/>
      <c r="P21684" s="20"/>
    </row>
    <row r="21685" spans="3:16" x14ac:dyDescent="0.35">
      <c r="C21685" s="21"/>
      <c r="E21685" s="21"/>
      <c r="G21685" s="20"/>
      <c r="I21685" s="20"/>
      <c r="O21685" s="20"/>
      <c r="P21685" s="20"/>
    </row>
    <row r="21686" spans="3:16" x14ac:dyDescent="0.35">
      <c r="C21686" s="21"/>
      <c r="E21686" s="21"/>
      <c r="G21686" s="20"/>
      <c r="I21686" s="20"/>
      <c r="O21686" s="20"/>
      <c r="P21686" s="20"/>
    </row>
    <row r="21687" spans="3:16" x14ac:dyDescent="0.35">
      <c r="C21687" s="21"/>
      <c r="E21687" s="21"/>
      <c r="G21687" s="20"/>
      <c r="I21687" s="20"/>
      <c r="O21687" s="20"/>
      <c r="P21687" s="20"/>
    </row>
    <row r="21688" spans="3:16" x14ac:dyDescent="0.35">
      <c r="C21688" s="21"/>
      <c r="E21688" s="21"/>
      <c r="G21688" s="20"/>
      <c r="I21688" s="20"/>
      <c r="O21688" s="20"/>
      <c r="P21688" s="20"/>
    </row>
    <row r="21689" spans="3:16" x14ac:dyDescent="0.35">
      <c r="C21689" s="21"/>
      <c r="E21689" s="21"/>
      <c r="G21689" s="20"/>
      <c r="I21689" s="20"/>
      <c r="O21689" s="20"/>
      <c r="P21689" s="20"/>
    </row>
    <row r="21690" spans="3:16" x14ac:dyDescent="0.35">
      <c r="C21690" s="21"/>
      <c r="E21690" s="21"/>
      <c r="G21690" s="20"/>
      <c r="I21690" s="20"/>
      <c r="O21690" s="20"/>
      <c r="P21690" s="20"/>
    </row>
    <row r="21691" spans="3:16" x14ac:dyDescent="0.35">
      <c r="C21691" s="21"/>
      <c r="E21691" s="21"/>
      <c r="G21691" s="20"/>
      <c r="I21691" s="20"/>
      <c r="O21691" s="20"/>
      <c r="P21691" s="20"/>
    </row>
    <row r="21692" spans="3:16" x14ac:dyDescent="0.35">
      <c r="C21692" s="21"/>
      <c r="E21692" s="21"/>
      <c r="G21692" s="20"/>
      <c r="I21692" s="20"/>
      <c r="O21692" s="20"/>
      <c r="P21692" s="20"/>
    </row>
    <row r="21693" spans="3:16" x14ac:dyDescent="0.35">
      <c r="C21693" s="21"/>
      <c r="E21693" s="21"/>
      <c r="G21693" s="20"/>
      <c r="I21693" s="20"/>
      <c r="O21693" s="20"/>
      <c r="P21693" s="20"/>
    </row>
    <row r="21694" spans="3:16" x14ac:dyDescent="0.35">
      <c r="C21694" s="21"/>
      <c r="E21694" s="21"/>
      <c r="G21694" s="20"/>
      <c r="I21694" s="20"/>
      <c r="O21694" s="20"/>
      <c r="P21694" s="20"/>
    </row>
    <row r="21695" spans="3:16" x14ac:dyDescent="0.35">
      <c r="C21695" s="21"/>
      <c r="E21695" s="21"/>
      <c r="G21695" s="20"/>
      <c r="I21695" s="20"/>
      <c r="O21695" s="20"/>
      <c r="P21695" s="20"/>
    </row>
    <row r="21696" spans="3:16" x14ac:dyDescent="0.35">
      <c r="C21696" s="21"/>
      <c r="E21696" s="21"/>
      <c r="G21696" s="20"/>
      <c r="I21696" s="20"/>
      <c r="O21696" s="20"/>
      <c r="P21696" s="20"/>
    </row>
    <row r="21697" spans="3:16" x14ac:dyDescent="0.35">
      <c r="C21697" s="21"/>
      <c r="E21697" s="21"/>
      <c r="G21697" s="20"/>
      <c r="I21697" s="20"/>
      <c r="O21697" s="20"/>
      <c r="P21697" s="20"/>
    </row>
    <row r="21698" spans="3:16" x14ac:dyDescent="0.35">
      <c r="C21698" s="21"/>
      <c r="E21698" s="21"/>
      <c r="G21698" s="20"/>
      <c r="I21698" s="20"/>
      <c r="O21698" s="20"/>
      <c r="P21698" s="20"/>
    </row>
    <row r="21699" spans="3:16" x14ac:dyDescent="0.35">
      <c r="C21699" s="21"/>
      <c r="E21699" s="21"/>
      <c r="G21699" s="20"/>
      <c r="I21699" s="20"/>
      <c r="O21699" s="20"/>
      <c r="P21699" s="20"/>
    </row>
    <row r="21700" spans="3:16" x14ac:dyDescent="0.35">
      <c r="C21700" s="21"/>
      <c r="E21700" s="21"/>
      <c r="G21700" s="20"/>
      <c r="I21700" s="20"/>
      <c r="O21700" s="20"/>
      <c r="P21700" s="20"/>
    </row>
    <row r="21701" spans="3:16" x14ac:dyDescent="0.35">
      <c r="C21701" s="21"/>
      <c r="E21701" s="21"/>
      <c r="G21701" s="20"/>
      <c r="I21701" s="20"/>
      <c r="O21701" s="20"/>
      <c r="P21701" s="20"/>
    </row>
    <row r="21702" spans="3:16" x14ac:dyDescent="0.35">
      <c r="C21702" s="21"/>
      <c r="E21702" s="21"/>
      <c r="G21702" s="20"/>
      <c r="I21702" s="20"/>
      <c r="O21702" s="20"/>
      <c r="P21702" s="20"/>
    </row>
    <row r="21703" spans="3:16" x14ac:dyDescent="0.35">
      <c r="C21703" s="21"/>
      <c r="E21703" s="21"/>
      <c r="G21703" s="20"/>
      <c r="I21703" s="20"/>
      <c r="O21703" s="20"/>
      <c r="P21703" s="20"/>
    </row>
    <row r="21704" spans="3:16" x14ac:dyDescent="0.35">
      <c r="C21704" s="21"/>
      <c r="E21704" s="21"/>
      <c r="G21704" s="20"/>
      <c r="I21704" s="20"/>
      <c r="O21704" s="20"/>
      <c r="P21704" s="20"/>
    </row>
    <row r="21705" spans="3:16" x14ac:dyDescent="0.35">
      <c r="C21705" s="21"/>
      <c r="E21705" s="21"/>
      <c r="G21705" s="20"/>
      <c r="I21705" s="20"/>
      <c r="O21705" s="20"/>
      <c r="P21705" s="20"/>
    </row>
    <row r="21706" spans="3:16" x14ac:dyDescent="0.35">
      <c r="C21706" s="21"/>
      <c r="E21706" s="21"/>
      <c r="G21706" s="20"/>
      <c r="I21706" s="20"/>
      <c r="O21706" s="20"/>
      <c r="P21706" s="20"/>
    </row>
    <row r="21707" spans="3:16" x14ac:dyDescent="0.35">
      <c r="C21707" s="21"/>
      <c r="E21707" s="21"/>
      <c r="G21707" s="20"/>
      <c r="I21707" s="20"/>
      <c r="O21707" s="20"/>
      <c r="P21707" s="20"/>
    </row>
    <row r="21708" spans="3:16" x14ac:dyDescent="0.35">
      <c r="C21708" s="21"/>
      <c r="E21708" s="21"/>
      <c r="G21708" s="20"/>
      <c r="I21708" s="20"/>
      <c r="O21708" s="20"/>
      <c r="P21708" s="20"/>
    </row>
    <row r="21709" spans="3:16" x14ac:dyDescent="0.35">
      <c r="C21709" s="21"/>
      <c r="E21709" s="21"/>
      <c r="G21709" s="20"/>
      <c r="I21709" s="20"/>
      <c r="O21709" s="20"/>
      <c r="P21709" s="20"/>
    </row>
    <row r="21710" spans="3:16" x14ac:dyDescent="0.35">
      <c r="C21710" s="21"/>
      <c r="E21710" s="21"/>
      <c r="G21710" s="20"/>
      <c r="I21710" s="20"/>
      <c r="O21710" s="20"/>
      <c r="P21710" s="20"/>
    </row>
    <row r="21711" spans="3:16" x14ac:dyDescent="0.35">
      <c r="C21711" s="21"/>
      <c r="E21711" s="21"/>
      <c r="G21711" s="20"/>
      <c r="I21711" s="20"/>
      <c r="O21711" s="20"/>
      <c r="P21711" s="20"/>
    </row>
    <row r="21712" spans="3:16" x14ac:dyDescent="0.35">
      <c r="C21712" s="21"/>
      <c r="E21712" s="21"/>
      <c r="G21712" s="20"/>
      <c r="I21712" s="20"/>
      <c r="O21712" s="20"/>
      <c r="P21712" s="20"/>
    </row>
    <row r="21713" spans="3:16" x14ac:dyDescent="0.35">
      <c r="C21713" s="21"/>
      <c r="E21713" s="21"/>
      <c r="G21713" s="20"/>
      <c r="I21713" s="20"/>
      <c r="O21713" s="20"/>
      <c r="P21713" s="20"/>
    </row>
    <row r="21714" spans="3:16" x14ac:dyDescent="0.35">
      <c r="C21714" s="21"/>
      <c r="E21714" s="21"/>
      <c r="G21714" s="20"/>
      <c r="I21714" s="20"/>
      <c r="O21714" s="20"/>
      <c r="P21714" s="20"/>
    </row>
    <row r="21715" spans="3:16" x14ac:dyDescent="0.35">
      <c r="C21715" s="21"/>
      <c r="E21715" s="21"/>
      <c r="G21715" s="20"/>
      <c r="I21715" s="20"/>
      <c r="O21715" s="20"/>
      <c r="P21715" s="20"/>
    </row>
    <row r="21716" spans="3:16" x14ac:dyDescent="0.35">
      <c r="C21716" s="21"/>
      <c r="E21716" s="21"/>
      <c r="G21716" s="20"/>
      <c r="I21716" s="20"/>
      <c r="O21716" s="20"/>
      <c r="P21716" s="20"/>
    </row>
    <row r="21717" spans="3:16" x14ac:dyDescent="0.35">
      <c r="C21717" s="21"/>
      <c r="E21717" s="21"/>
      <c r="G21717" s="20"/>
      <c r="I21717" s="20"/>
      <c r="O21717" s="20"/>
      <c r="P21717" s="20"/>
    </row>
    <row r="21718" spans="3:16" x14ac:dyDescent="0.35">
      <c r="C21718" s="21"/>
      <c r="E21718" s="21"/>
      <c r="G21718" s="20"/>
      <c r="I21718" s="20"/>
      <c r="O21718" s="20"/>
      <c r="P21718" s="20"/>
    </row>
    <row r="21719" spans="3:16" x14ac:dyDescent="0.35">
      <c r="C21719" s="21"/>
      <c r="E21719" s="21"/>
      <c r="G21719" s="20"/>
      <c r="I21719" s="20"/>
      <c r="O21719" s="20"/>
      <c r="P21719" s="20"/>
    </row>
    <row r="21720" spans="3:16" x14ac:dyDescent="0.35">
      <c r="C21720" s="21"/>
      <c r="E21720" s="21"/>
      <c r="G21720" s="20"/>
      <c r="I21720" s="20"/>
      <c r="O21720" s="20"/>
      <c r="P21720" s="20"/>
    </row>
    <row r="21721" spans="3:16" x14ac:dyDescent="0.35">
      <c r="C21721" s="21"/>
      <c r="E21721" s="21"/>
      <c r="G21721" s="20"/>
      <c r="I21721" s="20"/>
      <c r="O21721" s="20"/>
      <c r="P21721" s="20"/>
    </row>
    <row r="21722" spans="3:16" x14ac:dyDescent="0.35">
      <c r="C21722" s="21"/>
      <c r="E21722" s="21"/>
      <c r="G21722" s="20"/>
      <c r="I21722" s="20"/>
      <c r="O21722" s="20"/>
      <c r="P21722" s="20"/>
    </row>
    <row r="21723" spans="3:16" x14ac:dyDescent="0.35">
      <c r="C21723" s="21"/>
      <c r="E21723" s="21"/>
      <c r="G21723" s="20"/>
      <c r="I21723" s="20"/>
      <c r="O21723" s="20"/>
      <c r="P21723" s="20"/>
    </row>
    <row r="21724" spans="3:16" x14ac:dyDescent="0.35">
      <c r="C21724" s="21"/>
      <c r="E21724" s="21"/>
      <c r="G21724" s="20"/>
      <c r="I21724" s="20"/>
      <c r="O21724" s="20"/>
      <c r="P21724" s="20"/>
    </row>
    <row r="21725" spans="3:16" x14ac:dyDescent="0.35">
      <c r="C21725" s="21"/>
      <c r="E21725" s="21"/>
      <c r="G21725" s="20"/>
      <c r="I21725" s="20"/>
      <c r="O21725" s="20"/>
      <c r="P21725" s="20"/>
    </row>
    <row r="21726" spans="3:16" x14ac:dyDescent="0.35">
      <c r="C21726" s="21"/>
      <c r="E21726" s="21"/>
      <c r="G21726" s="20"/>
      <c r="I21726" s="20"/>
      <c r="O21726" s="20"/>
      <c r="P21726" s="20"/>
    </row>
    <row r="21727" spans="3:16" x14ac:dyDescent="0.35">
      <c r="C21727" s="21"/>
      <c r="E21727" s="21"/>
      <c r="G21727" s="20"/>
      <c r="I21727" s="20"/>
      <c r="O21727" s="20"/>
      <c r="P21727" s="20"/>
    </row>
    <row r="21728" spans="3:16" x14ac:dyDescent="0.35">
      <c r="C21728" s="21"/>
      <c r="E21728" s="21"/>
      <c r="G21728" s="20"/>
      <c r="I21728" s="20"/>
      <c r="O21728" s="20"/>
      <c r="P21728" s="20"/>
    </row>
    <row r="21729" spans="3:16" x14ac:dyDescent="0.35">
      <c r="C21729" s="21"/>
      <c r="E21729" s="21"/>
      <c r="G21729" s="20"/>
      <c r="I21729" s="20"/>
      <c r="O21729" s="20"/>
      <c r="P21729" s="20"/>
    </row>
    <row r="21730" spans="3:16" x14ac:dyDescent="0.35">
      <c r="C21730" s="21"/>
      <c r="E21730" s="21"/>
      <c r="G21730" s="20"/>
      <c r="I21730" s="20"/>
      <c r="O21730" s="20"/>
      <c r="P21730" s="20"/>
    </row>
    <row r="21731" spans="3:16" x14ac:dyDescent="0.35">
      <c r="C21731" s="21"/>
      <c r="E21731" s="21"/>
      <c r="G21731" s="20"/>
      <c r="I21731" s="20"/>
      <c r="O21731" s="20"/>
      <c r="P21731" s="20"/>
    </row>
    <row r="21732" spans="3:16" x14ac:dyDescent="0.35">
      <c r="C21732" s="21"/>
      <c r="E21732" s="21"/>
      <c r="G21732" s="20"/>
      <c r="I21732" s="20"/>
      <c r="O21732" s="20"/>
      <c r="P21732" s="20"/>
    </row>
    <row r="21733" spans="3:16" x14ac:dyDescent="0.35">
      <c r="C21733" s="21"/>
      <c r="E21733" s="21"/>
      <c r="G21733" s="20"/>
      <c r="I21733" s="20"/>
      <c r="O21733" s="20"/>
      <c r="P21733" s="20"/>
    </row>
    <row r="21734" spans="3:16" x14ac:dyDescent="0.35">
      <c r="C21734" s="21"/>
      <c r="E21734" s="21"/>
      <c r="G21734" s="20"/>
      <c r="I21734" s="20"/>
      <c r="O21734" s="20"/>
      <c r="P21734" s="20"/>
    </row>
    <row r="21735" spans="3:16" x14ac:dyDescent="0.35">
      <c r="C21735" s="21"/>
      <c r="E21735" s="21"/>
      <c r="G21735" s="20"/>
      <c r="I21735" s="20"/>
      <c r="O21735" s="20"/>
      <c r="P21735" s="20"/>
    </row>
    <row r="21736" spans="3:16" x14ac:dyDescent="0.35">
      <c r="C21736" s="21"/>
      <c r="E21736" s="21"/>
      <c r="G21736" s="20"/>
      <c r="I21736" s="20"/>
      <c r="O21736" s="20"/>
      <c r="P21736" s="20"/>
    </row>
    <row r="21737" spans="3:16" x14ac:dyDescent="0.35">
      <c r="C21737" s="21"/>
      <c r="E21737" s="21"/>
      <c r="G21737" s="20"/>
      <c r="I21737" s="20"/>
      <c r="O21737" s="20"/>
      <c r="P21737" s="20"/>
    </row>
    <row r="21738" spans="3:16" x14ac:dyDescent="0.35">
      <c r="C21738" s="21"/>
      <c r="E21738" s="21"/>
      <c r="G21738" s="20"/>
      <c r="I21738" s="20"/>
      <c r="O21738" s="20"/>
      <c r="P21738" s="20"/>
    </row>
    <row r="21739" spans="3:16" x14ac:dyDescent="0.35">
      <c r="C21739" s="21"/>
      <c r="E21739" s="21"/>
      <c r="G21739" s="20"/>
      <c r="I21739" s="20"/>
      <c r="O21739" s="20"/>
      <c r="P21739" s="20"/>
    </row>
    <row r="21740" spans="3:16" x14ac:dyDescent="0.35">
      <c r="C21740" s="21"/>
      <c r="E21740" s="21"/>
      <c r="G21740" s="20"/>
      <c r="I21740" s="20"/>
      <c r="O21740" s="20"/>
      <c r="P21740" s="20"/>
    </row>
    <row r="21741" spans="3:16" x14ac:dyDescent="0.35">
      <c r="C21741" s="21"/>
      <c r="E21741" s="21"/>
      <c r="G21741" s="20"/>
      <c r="I21741" s="20"/>
      <c r="O21741" s="20"/>
      <c r="P21741" s="20"/>
    </row>
    <row r="21742" spans="3:16" x14ac:dyDescent="0.35">
      <c r="C21742" s="21"/>
      <c r="E21742" s="21"/>
      <c r="G21742" s="20"/>
      <c r="I21742" s="20"/>
      <c r="O21742" s="20"/>
      <c r="P21742" s="20"/>
    </row>
    <row r="21743" spans="3:16" x14ac:dyDescent="0.35">
      <c r="C21743" s="21"/>
      <c r="E21743" s="21"/>
      <c r="G21743" s="20"/>
      <c r="I21743" s="20"/>
      <c r="O21743" s="20"/>
      <c r="P21743" s="20"/>
    </row>
    <row r="21744" spans="3:16" x14ac:dyDescent="0.35">
      <c r="C21744" s="21"/>
      <c r="E21744" s="21"/>
      <c r="G21744" s="20"/>
      <c r="I21744" s="20"/>
      <c r="O21744" s="20"/>
      <c r="P21744" s="20"/>
    </row>
    <row r="21745" spans="3:16" x14ac:dyDescent="0.35">
      <c r="C21745" s="21"/>
      <c r="E21745" s="21"/>
      <c r="G21745" s="20"/>
      <c r="I21745" s="20"/>
      <c r="O21745" s="20"/>
      <c r="P21745" s="20"/>
    </row>
    <row r="21746" spans="3:16" x14ac:dyDescent="0.35">
      <c r="C21746" s="21"/>
      <c r="E21746" s="21"/>
      <c r="G21746" s="20"/>
      <c r="I21746" s="20"/>
      <c r="O21746" s="20"/>
      <c r="P21746" s="20"/>
    </row>
    <row r="21747" spans="3:16" x14ac:dyDescent="0.35">
      <c r="C21747" s="21"/>
      <c r="E21747" s="21"/>
      <c r="G21747" s="20"/>
      <c r="I21747" s="20"/>
      <c r="O21747" s="20"/>
      <c r="P21747" s="20"/>
    </row>
    <row r="21748" spans="3:16" x14ac:dyDescent="0.35">
      <c r="C21748" s="21"/>
      <c r="E21748" s="21"/>
      <c r="G21748" s="20"/>
      <c r="I21748" s="20"/>
      <c r="O21748" s="20"/>
      <c r="P21748" s="20"/>
    </row>
    <row r="21749" spans="3:16" x14ac:dyDescent="0.35">
      <c r="C21749" s="21"/>
      <c r="E21749" s="21"/>
      <c r="G21749" s="20"/>
      <c r="I21749" s="20"/>
      <c r="O21749" s="20"/>
      <c r="P21749" s="20"/>
    </row>
    <row r="21750" spans="3:16" x14ac:dyDescent="0.35">
      <c r="C21750" s="21"/>
      <c r="E21750" s="21"/>
      <c r="G21750" s="20"/>
      <c r="I21750" s="20"/>
      <c r="O21750" s="20"/>
      <c r="P21750" s="20"/>
    </row>
    <row r="21751" spans="3:16" x14ac:dyDescent="0.35">
      <c r="C21751" s="21"/>
      <c r="E21751" s="21"/>
      <c r="G21751" s="20"/>
      <c r="I21751" s="20"/>
      <c r="O21751" s="20"/>
      <c r="P21751" s="20"/>
    </row>
    <row r="21752" spans="3:16" x14ac:dyDescent="0.35">
      <c r="C21752" s="21"/>
      <c r="E21752" s="21"/>
      <c r="G21752" s="20"/>
      <c r="I21752" s="20"/>
      <c r="O21752" s="20"/>
      <c r="P21752" s="20"/>
    </row>
    <row r="21753" spans="3:16" x14ac:dyDescent="0.35">
      <c r="C21753" s="21"/>
      <c r="E21753" s="21"/>
      <c r="G21753" s="20"/>
      <c r="I21753" s="20"/>
      <c r="O21753" s="20"/>
      <c r="P21753" s="20"/>
    </row>
    <row r="21754" spans="3:16" x14ac:dyDescent="0.35">
      <c r="C21754" s="21"/>
      <c r="E21754" s="21"/>
      <c r="G21754" s="20"/>
      <c r="I21754" s="20"/>
      <c r="O21754" s="20"/>
      <c r="P21754" s="20"/>
    </row>
    <row r="21755" spans="3:16" x14ac:dyDescent="0.35">
      <c r="C21755" s="21"/>
      <c r="E21755" s="21"/>
      <c r="G21755" s="20"/>
      <c r="I21755" s="20"/>
      <c r="O21755" s="20"/>
      <c r="P21755" s="20"/>
    </row>
    <row r="21756" spans="3:16" x14ac:dyDescent="0.35">
      <c r="C21756" s="21"/>
      <c r="E21756" s="21"/>
      <c r="G21756" s="20"/>
      <c r="I21756" s="20"/>
      <c r="O21756" s="20"/>
      <c r="P21756" s="20"/>
    </row>
    <row r="21757" spans="3:16" x14ac:dyDescent="0.35">
      <c r="C21757" s="21"/>
      <c r="E21757" s="21"/>
      <c r="G21757" s="20"/>
      <c r="I21757" s="20"/>
      <c r="O21757" s="20"/>
      <c r="P21757" s="20"/>
    </row>
    <row r="21758" spans="3:16" x14ac:dyDescent="0.35">
      <c r="C21758" s="21"/>
      <c r="E21758" s="21"/>
      <c r="G21758" s="20"/>
      <c r="I21758" s="20"/>
      <c r="O21758" s="20"/>
      <c r="P21758" s="20"/>
    </row>
    <row r="21759" spans="3:16" x14ac:dyDescent="0.35">
      <c r="C21759" s="21"/>
      <c r="E21759" s="21"/>
      <c r="G21759" s="20"/>
      <c r="I21759" s="20"/>
      <c r="O21759" s="20"/>
      <c r="P21759" s="20"/>
    </row>
    <row r="21760" spans="3:16" x14ac:dyDescent="0.35">
      <c r="C21760" s="21"/>
      <c r="E21760" s="21"/>
      <c r="G21760" s="20"/>
      <c r="I21760" s="20"/>
      <c r="O21760" s="20"/>
      <c r="P21760" s="20"/>
    </row>
    <row r="21761" spans="3:16" x14ac:dyDescent="0.35">
      <c r="C21761" s="21"/>
      <c r="E21761" s="21"/>
      <c r="G21761" s="20"/>
      <c r="I21761" s="20"/>
      <c r="O21761" s="20"/>
      <c r="P21761" s="20"/>
    </row>
    <row r="21762" spans="3:16" x14ac:dyDescent="0.35">
      <c r="C21762" s="21"/>
      <c r="E21762" s="21"/>
      <c r="G21762" s="20"/>
      <c r="I21762" s="20"/>
      <c r="O21762" s="20"/>
      <c r="P21762" s="20"/>
    </row>
    <row r="21763" spans="3:16" x14ac:dyDescent="0.35">
      <c r="C21763" s="21"/>
      <c r="E21763" s="21"/>
      <c r="G21763" s="20"/>
      <c r="I21763" s="20"/>
      <c r="O21763" s="20"/>
      <c r="P21763" s="20"/>
    </row>
    <row r="21764" spans="3:16" x14ac:dyDescent="0.35">
      <c r="C21764" s="21"/>
      <c r="E21764" s="21"/>
      <c r="G21764" s="20"/>
      <c r="I21764" s="20"/>
      <c r="O21764" s="20"/>
      <c r="P21764" s="20"/>
    </row>
    <row r="21765" spans="3:16" x14ac:dyDescent="0.35">
      <c r="C21765" s="21"/>
      <c r="E21765" s="21"/>
      <c r="G21765" s="20"/>
      <c r="I21765" s="20"/>
      <c r="O21765" s="20"/>
      <c r="P21765" s="20"/>
    </row>
    <row r="21766" spans="3:16" x14ac:dyDescent="0.35">
      <c r="C21766" s="21"/>
      <c r="E21766" s="21"/>
      <c r="G21766" s="20"/>
      <c r="I21766" s="20"/>
      <c r="O21766" s="20"/>
      <c r="P21766" s="20"/>
    </row>
    <row r="21767" spans="3:16" x14ac:dyDescent="0.35">
      <c r="C21767" s="21"/>
      <c r="E21767" s="21"/>
      <c r="G21767" s="20"/>
      <c r="I21767" s="20"/>
      <c r="O21767" s="20"/>
      <c r="P21767" s="20"/>
    </row>
    <row r="21768" spans="3:16" x14ac:dyDescent="0.35">
      <c r="C21768" s="21"/>
      <c r="E21768" s="21"/>
      <c r="G21768" s="20"/>
      <c r="I21768" s="20"/>
      <c r="O21768" s="20"/>
      <c r="P21768" s="20"/>
    </row>
    <row r="21769" spans="3:16" x14ac:dyDescent="0.35">
      <c r="C21769" s="21"/>
      <c r="E21769" s="21"/>
      <c r="G21769" s="20"/>
      <c r="I21769" s="20"/>
      <c r="O21769" s="20"/>
      <c r="P21769" s="20"/>
    </row>
    <row r="21770" spans="3:16" x14ac:dyDescent="0.35">
      <c r="C21770" s="21"/>
      <c r="E21770" s="21"/>
      <c r="G21770" s="20"/>
      <c r="I21770" s="20"/>
      <c r="O21770" s="20"/>
      <c r="P21770" s="20"/>
    </row>
    <row r="21771" spans="3:16" x14ac:dyDescent="0.35">
      <c r="C21771" s="21"/>
      <c r="E21771" s="21"/>
      <c r="G21771" s="20"/>
      <c r="I21771" s="20"/>
      <c r="O21771" s="20"/>
      <c r="P21771" s="20"/>
    </row>
    <row r="21772" spans="3:16" x14ac:dyDescent="0.35">
      <c r="C21772" s="21"/>
      <c r="E21772" s="21"/>
      <c r="G21772" s="20"/>
      <c r="I21772" s="20"/>
      <c r="O21772" s="20"/>
      <c r="P21772" s="20"/>
    </row>
    <row r="21773" spans="3:16" x14ac:dyDescent="0.35">
      <c r="C21773" s="21"/>
      <c r="E21773" s="21"/>
      <c r="G21773" s="20"/>
      <c r="I21773" s="20"/>
      <c r="O21773" s="20"/>
      <c r="P21773" s="20"/>
    </row>
    <row r="21774" spans="3:16" x14ac:dyDescent="0.35">
      <c r="C21774" s="21"/>
      <c r="E21774" s="21"/>
      <c r="G21774" s="20"/>
      <c r="I21774" s="20"/>
      <c r="O21774" s="20"/>
      <c r="P21774" s="20"/>
    </row>
    <row r="21775" spans="3:16" x14ac:dyDescent="0.35">
      <c r="C21775" s="21"/>
      <c r="E21775" s="21"/>
      <c r="G21775" s="20"/>
      <c r="I21775" s="20"/>
      <c r="O21775" s="20"/>
      <c r="P21775" s="20"/>
    </row>
    <row r="21776" spans="3:16" x14ac:dyDescent="0.35">
      <c r="C21776" s="21"/>
      <c r="E21776" s="21"/>
      <c r="G21776" s="20"/>
      <c r="I21776" s="20"/>
      <c r="O21776" s="20"/>
      <c r="P21776" s="20"/>
    </row>
    <row r="21777" spans="3:16" x14ac:dyDescent="0.35">
      <c r="C21777" s="21"/>
      <c r="E21777" s="21"/>
      <c r="G21777" s="20"/>
      <c r="I21777" s="20"/>
      <c r="O21777" s="20"/>
      <c r="P21777" s="20"/>
    </row>
    <row r="21778" spans="3:16" x14ac:dyDescent="0.35">
      <c r="C21778" s="21"/>
      <c r="E21778" s="21"/>
      <c r="G21778" s="20"/>
      <c r="I21778" s="20"/>
      <c r="O21778" s="20"/>
      <c r="P21778" s="20"/>
    </row>
    <row r="21779" spans="3:16" x14ac:dyDescent="0.35">
      <c r="C21779" s="21"/>
      <c r="E21779" s="21"/>
      <c r="G21779" s="20"/>
      <c r="I21779" s="20"/>
      <c r="O21779" s="20"/>
      <c r="P21779" s="20"/>
    </row>
    <row r="21780" spans="3:16" x14ac:dyDescent="0.35">
      <c r="C21780" s="21"/>
      <c r="E21780" s="21"/>
      <c r="G21780" s="20"/>
      <c r="I21780" s="20"/>
      <c r="O21780" s="20"/>
      <c r="P21780" s="20"/>
    </row>
    <row r="21781" spans="3:16" x14ac:dyDescent="0.35">
      <c r="C21781" s="21"/>
      <c r="E21781" s="21"/>
      <c r="G21781" s="20"/>
      <c r="I21781" s="20"/>
      <c r="O21781" s="20"/>
      <c r="P21781" s="20"/>
    </row>
    <row r="21782" spans="3:16" x14ac:dyDescent="0.35">
      <c r="C21782" s="21"/>
      <c r="E21782" s="21"/>
      <c r="G21782" s="20"/>
      <c r="I21782" s="20"/>
      <c r="O21782" s="20"/>
      <c r="P21782" s="20"/>
    </row>
    <row r="21783" spans="3:16" x14ac:dyDescent="0.35">
      <c r="C21783" s="21"/>
      <c r="E21783" s="21"/>
      <c r="G21783" s="20"/>
      <c r="I21783" s="20"/>
      <c r="O21783" s="20"/>
      <c r="P21783" s="20"/>
    </row>
    <row r="21784" spans="3:16" x14ac:dyDescent="0.35">
      <c r="C21784" s="21"/>
      <c r="E21784" s="21"/>
      <c r="G21784" s="20"/>
      <c r="I21784" s="20"/>
      <c r="O21784" s="20"/>
      <c r="P21784" s="20"/>
    </row>
    <row r="21785" spans="3:16" x14ac:dyDescent="0.35">
      <c r="C21785" s="21"/>
      <c r="E21785" s="21"/>
      <c r="G21785" s="20"/>
      <c r="I21785" s="20"/>
      <c r="O21785" s="20"/>
      <c r="P21785" s="20"/>
    </row>
    <row r="21786" spans="3:16" x14ac:dyDescent="0.35">
      <c r="C21786" s="21"/>
      <c r="E21786" s="21"/>
      <c r="G21786" s="20"/>
      <c r="I21786" s="20"/>
      <c r="O21786" s="20"/>
      <c r="P21786" s="20"/>
    </row>
    <row r="21787" spans="3:16" x14ac:dyDescent="0.35">
      <c r="C21787" s="21"/>
      <c r="E21787" s="21"/>
      <c r="G21787" s="20"/>
      <c r="I21787" s="20"/>
      <c r="O21787" s="20"/>
      <c r="P21787" s="20"/>
    </row>
    <row r="21788" spans="3:16" x14ac:dyDescent="0.35">
      <c r="C21788" s="21"/>
      <c r="E21788" s="21"/>
      <c r="G21788" s="20"/>
      <c r="I21788" s="20"/>
      <c r="O21788" s="20"/>
      <c r="P21788" s="20"/>
    </row>
    <row r="21789" spans="3:16" x14ac:dyDescent="0.35">
      <c r="C21789" s="21"/>
      <c r="E21789" s="21"/>
      <c r="G21789" s="20"/>
      <c r="I21789" s="20"/>
      <c r="O21789" s="20"/>
      <c r="P21789" s="20"/>
    </row>
    <row r="21790" spans="3:16" x14ac:dyDescent="0.35">
      <c r="C21790" s="21"/>
      <c r="E21790" s="21"/>
      <c r="G21790" s="20"/>
      <c r="I21790" s="20"/>
      <c r="O21790" s="20"/>
      <c r="P21790" s="20"/>
    </row>
    <row r="21791" spans="3:16" x14ac:dyDescent="0.35">
      <c r="C21791" s="21"/>
      <c r="E21791" s="21"/>
      <c r="G21791" s="20"/>
      <c r="I21791" s="20"/>
      <c r="O21791" s="20"/>
      <c r="P21791" s="20"/>
    </row>
    <row r="21792" spans="3:16" x14ac:dyDescent="0.35">
      <c r="C21792" s="21"/>
      <c r="E21792" s="21"/>
      <c r="G21792" s="20"/>
      <c r="I21792" s="20"/>
      <c r="O21792" s="20"/>
      <c r="P21792" s="20"/>
    </row>
    <row r="21793" spans="3:16" x14ac:dyDescent="0.35">
      <c r="C21793" s="21"/>
      <c r="E21793" s="21"/>
      <c r="G21793" s="20"/>
      <c r="I21793" s="20"/>
      <c r="O21793" s="20"/>
      <c r="P21793" s="20"/>
    </row>
    <row r="21794" spans="3:16" x14ac:dyDescent="0.35">
      <c r="C21794" s="21"/>
      <c r="E21794" s="21"/>
      <c r="G21794" s="20"/>
      <c r="I21794" s="20"/>
      <c r="O21794" s="20"/>
      <c r="P21794" s="20"/>
    </row>
    <row r="21795" spans="3:16" x14ac:dyDescent="0.35">
      <c r="C21795" s="21"/>
      <c r="E21795" s="21"/>
      <c r="G21795" s="20"/>
      <c r="I21795" s="20"/>
      <c r="O21795" s="20"/>
      <c r="P21795" s="20"/>
    </row>
    <row r="21796" spans="3:16" x14ac:dyDescent="0.35">
      <c r="C21796" s="21"/>
      <c r="E21796" s="21"/>
      <c r="G21796" s="20"/>
      <c r="I21796" s="20"/>
      <c r="O21796" s="20"/>
      <c r="P21796" s="20"/>
    </row>
    <row r="21797" spans="3:16" x14ac:dyDescent="0.35">
      <c r="C21797" s="21"/>
      <c r="E21797" s="21"/>
      <c r="G21797" s="20"/>
      <c r="I21797" s="20"/>
      <c r="O21797" s="20"/>
      <c r="P21797" s="20"/>
    </row>
    <row r="21798" spans="3:16" x14ac:dyDescent="0.35">
      <c r="C21798" s="21"/>
      <c r="E21798" s="21"/>
      <c r="G21798" s="20"/>
      <c r="I21798" s="20"/>
      <c r="O21798" s="20"/>
      <c r="P21798" s="20"/>
    </row>
    <row r="21799" spans="3:16" x14ac:dyDescent="0.35">
      <c r="C21799" s="21"/>
      <c r="E21799" s="21"/>
      <c r="G21799" s="20"/>
      <c r="I21799" s="20"/>
      <c r="O21799" s="20"/>
      <c r="P21799" s="20"/>
    </row>
    <row r="21800" spans="3:16" x14ac:dyDescent="0.35">
      <c r="C21800" s="21"/>
      <c r="E21800" s="21"/>
      <c r="G21800" s="20"/>
      <c r="I21800" s="20"/>
      <c r="O21800" s="20"/>
      <c r="P21800" s="20"/>
    </row>
    <row r="21801" spans="3:16" x14ac:dyDescent="0.35">
      <c r="C21801" s="21"/>
      <c r="E21801" s="21"/>
      <c r="G21801" s="20"/>
      <c r="I21801" s="20"/>
      <c r="O21801" s="20"/>
      <c r="P21801" s="20"/>
    </row>
    <row r="21802" spans="3:16" x14ac:dyDescent="0.35">
      <c r="C21802" s="21"/>
      <c r="E21802" s="21"/>
      <c r="G21802" s="20"/>
      <c r="I21802" s="20"/>
      <c r="O21802" s="20"/>
      <c r="P21802" s="20"/>
    </row>
    <row r="21803" spans="3:16" x14ac:dyDescent="0.35">
      <c r="C21803" s="21"/>
      <c r="E21803" s="21"/>
      <c r="G21803" s="20"/>
      <c r="I21803" s="20"/>
      <c r="O21803" s="20"/>
      <c r="P21803" s="20"/>
    </row>
    <row r="21804" spans="3:16" x14ac:dyDescent="0.35">
      <c r="C21804" s="21"/>
      <c r="E21804" s="21"/>
      <c r="G21804" s="20"/>
      <c r="I21804" s="20"/>
      <c r="O21804" s="20"/>
      <c r="P21804" s="20"/>
    </row>
    <row r="21805" spans="3:16" x14ac:dyDescent="0.35">
      <c r="C21805" s="21"/>
      <c r="E21805" s="21"/>
      <c r="G21805" s="20"/>
      <c r="I21805" s="20"/>
      <c r="O21805" s="20"/>
      <c r="P21805" s="20"/>
    </row>
    <row r="21806" spans="3:16" x14ac:dyDescent="0.35">
      <c r="C21806" s="21"/>
      <c r="E21806" s="21"/>
      <c r="G21806" s="20"/>
      <c r="I21806" s="20"/>
      <c r="O21806" s="20"/>
      <c r="P21806" s="20"/>
    </row>
    <row r="21807" spans="3:16" x14ac:dyDescent="0.35">
      <c r="C21807" s="21"/>
      <c r="E21807" s="21"/>
      <c r="G21807" s="20"/>
      <c r="I21807" s="20"/>
      <c r="O21807" s="20"/>
      <c r="P21807" s="20"/>
    </row>
    <row r="21808" spans="3:16" x14ac:dyDescent="0.35">
      <c r="C21808" s="21"/>
      <c r="E21808" s="21"/>
      <c r="G21808" s="20"/>
      <c r="I21808" s="20"/>
      <c r="O21808" s="20"/>
      <c r="P21808" s="20"/>
    </row>
    <row r="21809" spans="3:16" x14ac:dyDescent="0.35">
      <c r="C21809" s="21"/>
      <c r="E21809" s="21"/>
      <c r="G21809" s="20"/>
      <c r="I21809" s="20"/>
      <c r="O21809" s="20"/>
      <c r="P21809" s="20"/>
    </row>
    <row r="21810" spans="3:16" x14ac:dyDescent="0.35">
      <c r="C21810" s="21"/>
      <c r="E21810" s="21"/>
      <c r="G21810" s="20"/>
      <c r="I21810" s="20"/>
      <c r="O21810" s="20"/>
      <c r="P21810" s="20"/>
    </row>
    <row r="21811" spans="3:16" x14ac:dyDescent="0.35">
      <c r="C21811" s="21"/>
      <c r="E21811" s="21"/>
      <c r="G21811" s="20"/>
      <c r="I21811" s="20"/>
      <c r="O21811" s="20"/>
      <c r="P21811" s="20"/>
    </row>
    <row r="21812" spans="3:16" x14ac:dyDescent="0.35">
      <c r="C21812" s="21"/>
      <c r="E21812" s="21"/>
      <c r="G21812" s="20"/>
      <c r="I21812" s="20"/>
      <c r="O21812" s="20"/>
      <c r="P21812" s="20"/>
    </row>
    <row r="21813" spans="3:16" x14ac:dyDescent="0.35">
      <c r="C21813" s="21"/>
      <c r="E21813" s="21"/>
      <c r="G21813" s="20"/>
      <c r="I21813" s="20"/>
      <c r="O21813" s="20"/>
      <c r="P21813" s="20"/>
    </row>
    <row r="21814" spans="3:16" x14ac:dyDescent="0.35">
      <c r="C21814" s="21"/>
      <c r="E21814" s="21"/>
      <c r="G21814" s="20"/>
      <c r="I21814" s="20"/>
      <c r="O21814" s="20"/>
      <c r="P21814" s="20"/>
    </row>
    <row r="21815" spans="3:16" x14ac:dyDescent="0.35">
      <c r="C21815" s="21"/>
      <c r="E21815" s="21"/>
      <c r="G21815" s="20"/>
      <c r="I21815" s="20"/>
      <c r="O21815" s="20"/>
      <c r="P21815" s="20"/>
    </row>
    <row r="21816" spans="3:16" x14ac:dyDescent="0.35">
      <c r="C21816" s="21"/>
      <c r="E21816" s="21"/>
      <c r="G21816" s="20"/>
      <c r="I21816" s="20"/>
      <c r="O21816" s="20"/>
      <c r="P21816" s="20"/>
    </row>
    <row r="21817" spans="3:16" x14ac:dyDescent="0.35">
      <c r="C21817" s="21"/>
      <c r="E21817" s="21"/>
      <c r="G21817" s="20"/>
      <c r="I21817" s="20"/>
      <c r="O21817" s="20"/>
      <c r="P21817" s="20"/>
    </row>
    <row r="21818" spans="3:16" x14ac:dyDescent="0.35">
      <c r="C21818" s="21"/>
      <c r="E21818" s="21"/>
      <c r="G21818" s="20"/>
      <c r="I21818" s="20"/>
      <c r="O21818" s="20"/>
      <c r="P21818" s="20"/>
    </row>
    <row r="21819" spans="3:16" x14ac:dyDescent="0.35">
      <c r="C21819" s="21"/>
      <c r="E21819" s="21"/>
      <c r="G21819" s="20"/>
      <c r="I21819" s="20"/>
      <c r="O21819" s="20"/>
      <c r="P21819" s="20"/>
    </row>
    <row r="21820" spans="3:16" x14ac:dyDescent="0.35">
      <c r="C21820" s="21"/>
      <c r="E21820" s="21"/>
      <c r="G21820" s="20"/>
      <c r="I21820" s="20"/>
      <c r="O21820" s="20"/>
      <c r="P21820" s="20"/>
    </row>
    <row r="21821" spans="3:16" x14ac:dyDescent="0.35">
      <c r="C21821" s="21"/>
      <c r="E21821" s="21"/>
      <c r="G21821" s="20"/>
      <c r="I21821" s="20"/>
      <c r="O21821" s="20"/>
      <c r="P21821" s="20"/>
    </row>
    <row r="21822" spans="3:16" x14ac:dyDescent="0.35">
      <c r="C21822" s="21"/>
      <c r="E21822" s="21"/>
      <c r="G21822" s="20"/>
      <c r="I21822" s="20"/>
      <c r="O21822" s="20"/>
      <c r="P21822" s="20"/>
    </row>
    <row r="21823" spans="3:16" x14ac:dyDescent="0.35">
      <c r="C21823" s="21"/>
      <c r="E21823" s="21"/>
      <c r="G21823" s="20"/>
      <c r="I21823" s="20"/>
      <c r="O21823" s="20"/>
      <c r="P21823" s="20"/>
    </row>
    <row r="21824" spans="3:16" x14ac:dyDescent="0.35">
      <c r="C21824" s="21"/>
      <c r="E21824" s="21"/>
      <c r="G21824" s="20"/>
      <c r="I21824" s="20"/>
      <c r="O21824" s="20"/>
      <c r="P21824" s="20"/>
    </row>
    <row r="21825" spans="3:16" x14ac:dyDescent="0.35">
      <c r="C21825" s="21"/>
      <c r="E21825" s="21"/>
      <c r="G21825" s="20"/>
      <c r="I21825" s="20"/>
      <c r="O21825" s="20"/>
      <c r="P21825" s="20"/>
    </row>
    <row r="21826" spans="3:16" x14ac:dyDescent="0.35">
      <c r="C21826" s="21"/>
      <c r="E21826" s="21"/>
      <c r="G21826" s="20"/>
      <c r="I21826" s="20"/>
      <c r="O21826" s="20"/>
      <c r="P21826" s="20"/>
    </row>
    <row r="21827" spans="3:16" x14ac:dyDescent="0.35">
      <c r="C21827" s="21"/>
      <c r="E21827" s="21"/>
      <c r="G21827" s="20"/>
      <c r="I21827" s="20"/>
      <c r="O21827" s="20"/>
      <c r="P21827" s="20"/>
    </row>
    <row r="21828" spans="3:16" x14ac:dyDescent="0.35">
      <c r="C21828" s="21"/>
      <c r="E21828" s="21"/>
      <c r="G21828" s="20"/>
      <c r="I21828" s="20"/>
      <c r="O21828" s="20"/>
      <c r="P21828" s="20"/>
    </row>
    <row r="21829" spans="3:16" x14ac:dyDescent="0.35">
      <c r="C21829" s="21"/>
      <c r="E21829" s="21"/>
      <c r="G21829" s="20"/>
      <c r="I21829" s="20"/>
      <c r="O21829" s="20"/>
      <c r="P21829" s="20"/>
    </row>
    <row r="21830" spans="3:16" x14ac:dyDescent="0.35">
      <c r="C21830" s="21"/>
      <c r="E21830" s="21"/>
      <c r="G21830" s="20"/>
      <c r="I21830" s="20"/>
      <c r="O21830" s="20"/>
      <c r="P21830" s="20"/>
    </row>
    <row r="21831" spans="3:16" x14ac:dyDescent="0.35">
      <c r="C21831" s="21"/>
      <c r="E21831" s="21"/>
      <c r="G21831" s="20"/>
      <c r="I21831" s="20"/>
      <c r="O21831" s="20"/>
      <c r="P21831" s="20"/>
    </row>
    <row r="21832" spans="3:16" x14ac:dyDescent="0.35">
      <c r="C21832" s="21"/>
      <c r="E21832" s="21"/>
      <c r="G21832" s="20"/>
      <c r="I21832" s="20"/>
      <c r="O21832" s="20"/>
      <c r="P21832" s="20"/>
    </row>
    <row r="21833" spans="3:16" x14ac:dyDescent="0.35">
      <c r="C21833" s="21"/>
      <c r="E21833" s="21"/>
      <c r="G21833" s="20"/>
      <c r="I21833" s="20"/>
      <c r="O21833" s="20"/>
      <c r="P21833" s="20"/>
    </row>
    <row r="21834" spans="3:16" x14ac:dyDescent="0.35">
      <c r="C21834" s="21"/>
      <c r="E21834" s="21"/>
      <c r="G21834" s="20"/>
      <c r="I21834" s="20"/>
      <c r="O21834" s="20"/>
      <c r="P21834" s="20"/>
    </row>
    <row r="21835" spans="3:16" x14ac:dyDescent="0.35">
      <c r="C21835" s="21"/>
      <c r="E21835" s="21"/>
      <c r="G21835" s="20"/>
      <c r="I21835" s="20"/>
      <c r="O21835" s="20"/>
      <c r="P21835" s="20"/>
    </row>
    <row r="21836" spans="3:16" x14ac:dyDescent="0.35">
      <c r="C21836" s="21"/>
      <c r="E21836" s="21"/>
      <c r="G21836" s="20"/>
      <c r="I21836" s="20"/>
      <c r="O21836" s="20"/>
      <c r="P21836" s="20"/>
    </row>
    <row r="21837" spans="3:16" x14ac:dyDescent="0.35">
      <c r="C21837" s="21"/>
      <c r="E21837" s="21"/>
      <c r="G21837" s="20"/>
      <c r="I21837" s="20"/>
      <c r="O21837" s="20"/>
      <c r="P21837" s="20"/>
    </row>
    <row r="21838" spans="3:16" x14ac:dyDescent="0.35">
      <c r="C21838" s="21"/>
      <c r="E21838" s="21"/>
      <c r="G21838" s="20"/>
      <c r="I21838" s="20"/>
      <c r="O21838" s="20"/>
      <c r="P21838" s="20"/>
    </row>
    <row r="21839" spans="3:16" x14ac:dyDescent="0.35">
      <c r="C21839" s="21"/>
      <c r="E21839" s="21"/>
      <c r="G21839" s="20"/>
      <c r="I21839" s="20"/>
      <c r="O21839" s="20"/>
      <c r="P21839" s="20"/>
    </row>
    <row r="21840" spans="3:16" x14ac:dyDescent="0.35">
      <c r="C21840" s="21"/>
      <c r="E21840" s="21"/>
      <c r="G21840" s="20"/>
      <c r="I21840" s="20"/>
      <c r="O21840" s="20"/>
      <c r="P21840" s="20"/>
    </row>
    <row r="21841" spans="3:16" x14ac:dyDescent="0.35">
      <c r="C21841" s="21"/>
      <c r="E21841" s="21"/>
      <c r="G21841" s="20"/>
      <c r="I21841" s="20"/>
      <c r="O21841" s="20"/>
      <c r="P21841" s="20"/>
    </row>
    <row r="21842" spans="3:16" x14ac:dyDescent="0.35">
      <c r="C21842" s="21"/>
      <c r="E21842" s="21"/>
      <c r="G21842" s="20"/>
      <c r="I21842" s="20"/>
      <c r="O21842" s="20"/>
      <c r="P21842" s="20"/>
    </row>
    <row r="21843" spans="3:16" x14ac:dyDescent="0.35">
      <c r="C21843" s="21"/>
      <c r="E21843" s="21"/>
      <c r="G21843" s="20"/>
      <c r="I21843" s="20"/>
      <c r="O21843" s="20"/>
      <c r="P21843" s="20"/>
    </row>
    <row r="21844" spans="3:16" x14ac:dyDescent="0.35">
      <c r="C21844" s="21"/>
      <c r="E21844" s="21"/>
      <c r="G21844" s="20"/>
      <c r="I21844" s="20"/>
      <c r="O21844" s="20"/>
      <c r="P21844" s="20"/>
    </row>
    <row r="21845" spans="3:16" x14ac:dyDescent="0.35">
      <c r="C21845" s="21"/>
      <c r="E21845" s="21"/>
      <c r="G21845" s="20"/>
      <c r="I21845" s="20"/>
      <c r="O21845" s="20"/>
      <c r="P21845" s="20"/>
    </row>
    <row r="21846" spans="3:16" x14ac:dyDescent="0.35">
      <c r="C21846" s="21"/>
      <c r="E21846" s="21"/>
      <c r="G21846" s="20"/>
      <c r="I21846" s="20"/>
      <c r="O21846" s="20"/>
      <c r="P21846" s="20"/>
    </row>
    <row r="21847" spans="3:16" x14ac:dyDescent="0.35">
      <c r="C21847" s="21"/>
      <c r="E21847" s="21"/>
      <c r="G21847" s="20"/>
      <c r="I21847" s="20"/>
      <c r="O21847" s="20"/>
      <c r="P21847" s="20"/>
    </row>
    <row r="21848" spans="3:16" x14ac:dyDescent="0.35">
      <c r="C21848" s="21"/>
      <c r="E21848" s="21"/>
      <c r="G21848" s="20"/>
      <c r="I21848" s="20"/>
      <c r="O21848" s="20"/>
      <c r="P21848" s="20"/>
    </row>
    <row r="21849" spans="3:16" x14ac:dyDescent="0.35">
      <c r="C21849" s="21"/>
      <c r="E21849" s="21"/>
      <c r="G21849" s="20"/>
      <c r="I21849" s="20"/>
      <c r="O21849" s="20"/>
      <c r="P21849" s="20"/>
    </row>
    <row r="21850" spans="3:16" x14ac:dyDescent="0.35">
      <c r="C21850" s="21"/>
      <c r="E21850" s="21"/>
      <c r="G21850" s="20"/>
      <c r="I21850" s="20"/>
      <c r="O21850" s="20"/>
      <c r="P21850" s="20"/>
    </row>
    <row r="21851" spans="3:16" x14ac:dyDescent="0.35">
      <c r="C21851" s="21"/>
      <c r="E21851" s="21"/>
      <c r="G21851" s="20"/>
      <c r="I21851" s="20"/>
      <c r="O21851" s="20"/>
      <c r="P21851" s="20"/>
    </row>
    <row r="21852" spans="3:16" x14ac:dyDescent="0.35">
      <c r="C21852" s="21"/>
      <c r="E21852" s="21"/>
      <c r="G21852" s="20"/>
      <c r="I21852" s="20"/>
      <c r="O21852" s="20"/>
      <c r="P21852" s="20"/>
    </row>
    <row r="21853" spans="3:16" x14ac:dyDescent="0.35">
      <c r="C21853" s="21"/>
      <c r="E21853" s="21"/>
      <c r="G21853" s="20"/>
      <c r="I21853" s="20"/>
      <c r="O21853" s="20"/>
      <c r="P21853" s="20"/>
    </row>
    <row r="21854" spans="3:16" x14ac:dyDescent="0.35">
      <c r="C21854" s="21"/>
      <c r="E21854" s="21"/>
      <c r="G21854" s="20"/>
      <c r="I21854" s="20"/>
      <c r="O21854" s="20"/>
      <c r="P21854" s="20"/>
    </row>
    <row r="21855" spans="3:16" x14ac:dyDescent="0.35">
      <c r="C21855" s="21"/>
      <c r="E21855" s="21"/>
      <c r="G21855" s="20"/>
      <c r="I21855" s="20"/>
      <c r="O21855" s="20"/>
      <c r="P21855" s="20"/>
    </row>
    <row r="21856" spans="3:16" x14ac:dyDescent="0.35">
      <c r="C21856" s="21"/>
      <c r="E21856" s="21"/>
      <c r="G21856" s="20"/>
      <c r="I21856" s="20"/>
      <c r="O21856" s="20"/>
      <c r="P21856" s="20"/>
    </row>
    <row r="21857" spans="3:16" x14ac:dyDescent="0.35">
      <c r="C21857" s="21"/>
      <c r="E21857" s="21"/>
      <c r="G21857" s="20"/>
      <c r="I21857" s="20"/>
      <c r="O21857" s="20"/>
      <c r="P21857" s="20"/>
    </row>
    <row r="21858" spans="3:16" x14ac:dyDescent="0.35">
      <c r="C21858" s="21"/>
      <c r="E21858" s="21"/>
      <c r="G21858" s="20"/>
      <c r="I21858" s="20"/>
      <c r="O21858" s="20"/>
      <c r="P21858" s="20"/>
    </row>
    <row r="21859" spans="3:16" x14ac:dyDescent="0.35">
      <c r="C21859" s="21"/>
      <c r="E21859" s="21"/>
      <c r="G21859" s="20"/>
      <c r="I21859" s="20"/>
      <c r="O21859" s="20"/>
      <c r="P21859" s="20"/>
    </row>
    <row r="21860" spans="3:16" x14ac:dyDescent="0.35">
      <c r="C21860" s="21"/>
      <c r="E21860" s="21"/>
      <c r="G21860" s="20"/>
      <c r="I21860" s="20"/>
      <c r="O21860" s="20"/>
      <c r="P21860" s="20"/>
    </row>
    <row r="21861" spans="3:16" x14ac:dyDescent="0.35">
      <c r="C21861" s="21"/>
      <c r="E21861" s="21"/>
      <c r="G21861" s="20"/>
      <c r="I21861" s="20"/>
      <c r="O21861" s="20"/>
      <c r="P21861" s="20"/>
    </row>
    <row r="21862" spans="3:16" x14ac:dyDescent="0.35">
      <c r="C21862" s="21"/>
      <c r="E21862" s="21"/>
      <c r="G21862" s="20"/>
      <c r="I21862" s="20"/>
      <c r="O21862" s="20"/>
      <c r="P21862" s="20"/>
    </row>
    <row r="21863" spans="3:16" x14ac:dyDescent="0.35">
      <c r="C21863" s="21"/>
      <c r="E21863" s="21"/>
      <c r="G21863" s="20"/>
      <c r="I21863" s="20"/>
      <c r="O21863" s="20"/>
      <c r="P21863" s="20"/>
    </row>
    <row r="21864" spans="3:16" x14ac:dyDescent="0.35">
      <c r="C21864" s="21"/>
      <c r="E21864" s="21"/>
      <c r="G21864" s="20"/>
      <c r="I21864" s="20"/>
      <c r="O21864" s="20"/>
      <c r="P21864" s="20"/>
    </row>
    <row r="21865" spans="3:16" x14ac:dyDescent="0.35">
      <c r="C21865" s="21"/>
      <c r="E21865" s="21"/>
      <c r="G21865" s="20"/>
      <c r="I21865" s="20"/>
      <c r="O21865" s="20"/>
      <c r="P21865" s="20"/>
    </row>
    <row r="21866" spans="3:16" x14ac:dyDescent="0.35">
      <c r="C21866" s="21"/>
      <c r="E21866" s="21"/>
      <c r="G21866" s="20"/>
      <c r="I21866" s="20"/>
      <c r="O21866" s="20"/>
      <c r="P21866" s="20"/>
    </row>
    <row r="21867" spans="3:16" x14ac:dyDescent="0.35">
      <c r="C21867" s="21"/>
      <c r="E21867" s="21"/>
      <c r="G21867" s="20"/>
      <c r="I21867" s="20"/>
      <c r="O21867" s="20"/>
      <c r="P21867" s="20"/>
    </row>
    <row r="21868" spans="3:16" x14ac:dyDescent="0.35">
      <c r="C21868" s="21"/>
      <c r="E21868" s="21"/>
      <c r="G21868" s="20"/>
      <c r="I21868" s="20"/>
      <c r="O21868" s="20"/>
      <c r="P21868" s="20"/>
    </row>
    <row r="21869" spans="3:16" x14ac:dyDescent="0.35">
      <c r="C21869" s="21"/>
      <c r="E21869" s="21"/>
      <c r="G21869" s="20"/>
      <c r="I21869" s="20"/>
      <c r="O21869" s="20"/>
      <c r="P21869" s="20"/>
    </row>
    <row r="21870" spans="3:16" x14ac:dyDescent="0.35">
      <c r="C21870" s="21"/>
      <c r="E21870" s="21"/>
      <c r="G21870" s="20"/>
      <c r="I21870" s="20"/>
      <c r="O21870" s="20"/>
      <c r="P21870" s="20"/>
    </row>
    <row r="21871" spans="3:16" x14ac:dyDescent="0.35">
      <c r="C21871" s="21"/>
      <c r="E21871" s="21"/>
      <c r="G21871" s="20"/>
      <c r="I21871" s="20"/>
      <c r="O21871" s="20"/>
      <c r="P21871" s="20"/>
    </row>
    <row r="21872" spans="3:16" x14ac:dyDescent="0.35">
      <c r="C21872" s="21"/>
      <c r="E21872" s="21"/>
      <c r="G21872" s="20"/>
      <c r="I21872" s="20"/>
      <c r="O21872" s="20"/>
      <c r="P21872" s="20"/>
    </row>
    <row r="21873" spans="3:16" x14ac:dyDescent="0.35">
      <c r="C21873" s="21"/>
      <c r="E21873" s="21"/>
      <c r="G21873" s="20"/>
      <c r="I21873" s="20"/>
      <c r="O21873" s="20"/>
      <c r="P21873" s="20"/>
    </row>
    <row r="21874" spans="3:16" x14ac:dyDescent="0.35">
      <c r="C21874" s="21"/>
      <c r="E21874" s="21"/>
      <c r="G21874" s="20"/>
      <c r="I21874" s="20"/>
      <c r="O21874" s="20"/>
      <c r="P21874" s="20"/>
    </row>
    <row r="21875" spans="3:16" x14ac:dyDescent="0.35">
      <c r="C21875" s="21"/>
      <c r="E21875" s="21"/>
      <c r="G21875" s="20"/>
      <c r="I21875" s="20"/>
      <c r="O21875" s="20"/>
      <c r="P21875" s="20"/>
    </row>
    <row r="21876" spans="3:16" x14ac:dyDescent="0.35">
      <c r="C21876" s="21"/>
      <c r="E21876" s="21"/>
      <c r="G21876" s="20"/>
      <c r="I21876" s="20"/>
      <c r="O21876" s="20"/>
      <c r="P21876" s="20"/>
    </row>
    <row r="21877" spans="3:16" x14ac:dyDescent="0.35">
      <c r="C21877" s="21"/>
      <c r="E21877" s="21"/>
      <c r="G21877" s="20"/>
      <c r="I21877" s="20"/>
      <c r="O21877" s="20"/>
      <c r="P21877" s="20"/>
    </row>
    <row r="21878" spans="3:16" x14ac:dyDescent="0.35">
      <c r="C21878" s="21"/>
      <c r="E21878" s="21"/>
      <c r="G21878" s="20"/>
      <c r="I21878" s="20"/>
      <c r="O21878" s="20"/>
      <c r="P21878" s="20"/>
    </row>
    <row r="21879" spans="3:16" x14ac:dyDescent="0.35">
      <c r="C21879" s="21"/>
      <c r="E21879" s="21"/>
      <c r="G21879" s="20"/>
      <c r="I21879" s="20"/>
      <c r="O21879" s="20"/>
      <c r="P21879" s="20"/>
    </row>
    <row r="21880" spans="3:16" x14ac:dyDescent="0.35">
      <c r="C21880" s="21"/>
      <c r="E21880" s="21"/>
      <c r="G21880" s="20"/>
      <c r="I21880" s="20"/>
      <c r="O21880" s="20"/>
      <c r="P21880" s="20"/>
    </row>
    <row r="21881" spans="3:16" x14ac:dyDescent="0.35">
      <c r="C21881" s="21"/>
      <c r="E21881" s="21"/>
      <c r="G21881" s="20"/>
      <c r="I21881" s="20"/>
      <c r="O21881" s="20"/>
      <c r="P21881" s="20"/>
    </row>
    <row r="21882" spans="3:16" x14ac:dyDescent="0.35">
      <c r="C21882" s="21"/>
      <c r="E21882" s="21"/>
      <c r="G21882" s="20"/>
      <c r="I21882" s="20"/>
      <c r="O21882" s="20"/>
      <c r="P21882" s="20"/>
    </row>
    <row r="21883" spans="3:16" x14ac:dyDescent="0.35">
      <c r="C21883" s="21"/>
      <c r="E21883" s="21"/>
      <c r="G21883" s="20"/>
      <c r="I21883" s="20"/>
      <c r="O21883" s="20"/>
      <c r="P21883" s="20"/>
    </row>
    <row r="21884" spans="3:16" x14ac:dyDescent="0.35">
      <c r="C21884" s="21"/>
      <c r="E21884" s="21"/>
      <c r="G21884" s="20"/>
      <c r="I21884" s="20"/>
      <c r="O21884" s="20"/>
      <c r="P21884" s="20"/>
    </row>
    <row r="21885" spans="3:16" x14ac:dyDescent="0.35">
      <c r="C21885" s="21"/>
      <c r="E21885" s="21"/>
      <c r="G21885" s="20"/>
      <c r="I21885" s="20"/>
      <c r="O21885" s="20"/>
      <c r="P21885" s="20"/>
    </row>
    <row r="21886" spans="3:16" x14ac:dyDescent="0.35">
      <c r="C21886" s="21"/>
      <c r="E21886" s="21"/>
      <c r="G21886" s="20"/>
      <c r="I21886" s="20"/>
      <c r="O21886" s="20"/>
      <c r="P21886" s="20"/>
    </row>
    <row r="21887" spans="3:16" x14ac:dyDescent="0.35">
      <c r="C21887" s="21"/>
      <c r="E21887" s="21"/>
      <c r="G21887" s="20"/>
      <c r="I21887" s="20"/>
      <c r="O21887" s="20"/>
      <c r="P21887" s="20"/>
    </row>
    <row r="21888" spans="3:16" x14ac:dyDescent="0.35">
      <c r="C21888" s="21"/>
      <c r="E21888" s="21"/>
      <c r="G21888" s="20"/>
      <c r="I21888" s="20"/>
      <c r="O21888" s="20"/>
      <c r="P21888" s="20"/>
    </row>
    <row r="21889" spans="3:16" x14ac:dyDescent="0.35">
      <c r="C21889" s="21"/>
      <c r="E21889" s="21"/>
      <c r="G21889" s="20"/>
      <c r="I21889" s="20"/>
      <c r="O21889" s="20"/>
      <c r="P21889" s="20"/>
    </row>
    <row r="21890" spans="3:16" x14ac:dyDescent="0.35">
      <c r="C21890" s="21"/>
      <c r="E21890" s="21"/>
      <c r="G21890" s="20"/>
      <c r="I21890" s="20"/>
      <c r="O21890" s="20"/>
      <c r="P21890" s="20"/>
    </row>
    <row r="21891" spans="3:16" x14ac:dyDescent="0.35">
      <c r="C21891" s="21"/>
      <c r="E21891" s="21"/>
      <c r="G21891" s="20"/>
      <c r="I21891" s="20"/>
      <c r="O21891" s="20"/>
      <c r="P21891" s="20"/>
    </row>
    <row r="21892" spans="3:16" x14ac:dyDescent="0.35">
      <c r="C21892" s="21"/>
      <c r="E21892" s="21"/>
      <c r="G21892" s="20"/>
      <c r="I21892" s="20"/>
      <c r="O21892" s="20"/>
      <c r="P21892" s="20"/>
    </row>
    <row r="21893" spans="3:16" x14ac:dyDescent="0.35">
      <c r="C21893" s="21"/>
      <c r="E21893" s="21"/>
      <c r="G21893" s="20"/>
      <c r="I21893" s="20"/>
      <c r="O21893" s="20"/>
      <c r="P21893" s="20"/>
    </row>
    <row r="21894" spans="3:16" x14ac:dyDescent="0.35">
      <c r="C21894" s="21"/>
      <c r="E21894" s="21"/>
      <c r="G21894" s="20"/>
      <c r="I21894" s="20"/>
      <c r="O21894" s="20"/>
      <c r="P21894" s="20"/>
    </row>
    <row r="21895" spans="3:16" x14ac:dyDescent="0.35">
      <c r="C21895" s="21"/>
      <c r="E21895" s="21"/>
      <c r="G21895" s="20"/>
      <c r="I21895" s="20"/>
      <c r="O21895" s="20"/>
      <c r="P21895" s="20"/>
    </row>
    <row r="21896" spans="3:16" x14ac:dyDescent="0.35">
      <c r="C21896" s="21"/>
      <c r="E21896" s="21"/>
      <c r="G21896" s="20"/>
      <c r="I21896" s="20"/>
      <c r="O21896" s="20"/>
      <c r="P21896" s="20"/>
    </row>
    <row r="21897" spans="3:16" x14ac:dyDescent="0.35">
      <c r="C21897" s="21"/>
      <c r="E21897" s="21"/>
      <c r="G21897" s="20"/>
      <c r="I21897" s="20"/>
      <c r="O21897" s="20"/>
      <c r="P21897" s="20"/>
    </row>
    <row r="21898" spans="3:16" x14ac:dyDescent="0.35">
      <c r="C21898" s="21"/>
      <c r="E21898" s="21"/>
      <c r="G21898" s="20"/>
      <c r="I21898" s="20"/>
      <c r="O21898" s="20"/>
      <c r="P21898" s="20"/>
    </row>
    <row r="21899" spans="3:16" x14ac:dyDescent="0.35">
      <c r="C21899" s="21"/>
      <c r="E21899" s="21"/>
      <c r="G21899" s="20"/>
      <c r="I21899" s="20"/>
      <c r="O21899" s="20"/>
      <c r="P21899" s="20"/>
    </row>
    <row r="21900" spans="3:16" x14ac:dyDescent="0.35">
      <c r="C21900" s="21"/>
      <c r="E21900" s="21"/>
      <c r="G21900" s="20"/>
      <c r="I21900" s="20"/>
      <c r="O21900" s="20"/>
      <c r="P21900" s="20"/>
    </row>
    <row r="21901" spans="3:16" x14ac:dyDescent="0.35">
      <c r="C21901" s="21"/>
      <c r="E21901" s="21"/>
      <c r="G21901" s="20"/>
      <c r="I21901" s="20"/>
      <c r="O21901" s="20"/>
      <c r="P21901" s="20"/>
    </row>
    <row r="21902" spans="3:16" x14ac:dyDescent="0.35">
      <c r="C21902" s="21"/>
      <c r="E21902" s="21"/>
      <c r="G21902" s="20"/>
      <c r="I21902" s="20"/>
      <c r="O21902" s="20"/>
      <c r="P21902" s="20"/>
    </row>
    <row r="21903" spans="3:16" x14ac:dyDescent="0.35">
      <c r="C21903" s="21"/>
      <c r="E21903" s="21"/>
      <c r="G21903" s="20"/>
      <c r="I21903" s="20"/>
      <c r="O21903" s="20"/>
      <c r="P21903" s="20"/>
    </row>
    <row r="21904" spans="3:16" x14ac:dyDescent="0.35">
      <c r="C21904" s="21"/>
      <c r="E21904" s="21"/>
      <c r="G21904" s="20"/>
      <c r="I21904" s="20"/>
      <c r="O21904" s="20"/>
      <c r="P21904" s="20"/>
    </row>
    <row r="21905" spans="3:16" x14ac:dyDescent="0.35">
      <c r="C21905" s="21"/>
      <c r="E21905" s="21"/>
      <c r="G21905" s="20"/>
      <c r="I21905" s="20"/>
      <c r="O21905" s="20"/>
      <c r="P21905" s="20"/>
    </row>
    <row r="21906" spans="3:16" x14ac:dyDescent="0.35">
      <c r="C21906" s="21"/>
      <c r="E21906" s="21"/>
      <c r="G21906" s="20"/>
      <c r="I21906" s="20"/>
      <c r="O21906" s="20"/>
      <c r="P21906" s="20"/>
    </row>
    <row r="21907" spans="3:16" x14ac:dyDescent="0.35">
      <c r="C21907" s="21"/>
      <c r="E21907" s="21"/>
      <c r="G21907" s="20"/>
      <c r="I21907" s="20"/>
      <c r="O21907" s="20"/>
      <c r="P21907" s="20"/>
    </row>
    <row r="21908" spans="3:16" x14ac:dyDescent="0.35">
      <c r="C21908" s="21"/>
      <c r="E21908" s="21"/>
      <c r="G21908" s="20"/>
      <c r="I21908" s="20"/>
      <c r="O21908" s="20"/>
      <c r="P21908" s="20"/>
    </row>
    <row r="21909" spans="3:16" x14ac:dyDescent="0.35">
      <c r="C21909" s="21"/>
      <c r="E21909" s="21"/>
      <c r="G21909" s="20"/>
      <c r="I21909" s="20"/>
      <c r="O21909" s="20"/>
      <c r="P21909" s="20"/>
    </row>
    <row r="21910" spans="3:16" x14ac:dyDescent="0.35">
      <c r="C21910" s="21"/>
      <c r="E21910" s="21"/>
      <c r="G21910" s="20"/>
      <c r="I21910" s="20"/>
      <c r="O21910" s="20"/>
      <c r="P21910" s="20"/>
    </row>
    <row r="21911" spans="3:16" x14ac:dyDescent="0.35">
      <c r="C21911" s="21"/>
      <c r="E21911" s="21"/>
      <c r="G21911" s="20"/>
      <c r="I21911" s="20"/>
      <c r="O21911" s="20"/>
      <c r="P21911" s="20"/>
    </row>
    <row r="21912" spans="3:16" x14ac:dyDescent="0.35">
      <c r="C21912" s="21"/>
      <c r="E21912" s="21"/>
      <c r="G21912" s="20"/>
      <c r="I21912" s="20"/>
      <c r="O21912" s="20"/>
      <c r="P21912" s="20"/>
    </row>
    <row r="21913" spans="3:16" x14ac:dyDescent="0.35">
      <c r="C21913" s="21"/>
      <c r="E21913" s="21"/>
      <c r="G21913" s="20"/>
      <c r="I21913" s="20"/>
      <c r="O21913" s="20"/>
      <c r="P21913" s="20"/>
    </row>
    <row r="21914" spans="3:16" x14ac:dyDescent="0.35">
      <c r="C21914" s="21"/>
      <c r="E21914" s="21"/>
      <c r="G21914" s="20"/>
      <c r="I21914" s="20"/>
      <c r="O21914" s="20"/>
      <c r="P21914" s="20"/>
    </row>
    <row r="21915" spans="3:16" x14ac:dyDescent="0.35">
      <c r="C21915" s="21"/>
      <c r="E21915" s="21"/>
      <c r="G21915" s="20"/>
      <c r="I21915" s="20"/>
      <c r="O21915" s="20"/>
      <c r="P21915" s="20"/>
    </row>
    <row r="21916" spans="3:16" x14ac:dyDescent="0.35">
      <c r="C21916" s="21"/>
      <c r="E21916" s="21"/>
      <c r="G21916" s="20"/>
      <c r="I21916" s="20"/>
      <c r="O21916" s="20"/>
      <c r="P21916" s="20"/>
    </row>
    <row r="21917" spans="3:16" x14ac:dyDescent="0.35">
      <c r="C21917" s="21"/>
      <c r="E21917" s="21"/>
      <c r="G21917" s="20"/>
      <c r="I21917" s="20"/>
      <c r="O21917" s="20"/>
      <c r="P21917" s="20"/>
    </row>
    <row r="21918" spans="3:16" x14ac:dyDescent="0.35">
      <c r="C21918" s="21"/>
      <c r="E21918" s="21"/>
      <c r="G21918" s="20"/>
      <c r="I21918" s="20"/>
      <c r="O21918" s="20"/>
      <c r="P21918" s="20"/>
    </row>
    <row r="21919" spans="3:16" x14ac:dyDescent="0.35">
      <c r="C21919" s="21"/>
      <c r="E21919" s="21"/>
      <c r="G21919" s="20"/>
      <c r="I21919" s="20"/>
      <c r="O21919" s="20"/>
      <c r="P21919" s="20"/>
    </row>
    <row r="21920" spans="3:16" x14ac:dyDescent="0.35">
      <c r="C21920" s="21"/>
      <c r="E21920" s="21"/>
      <c r="G21920" s="20"/>
      <c r="I21920" s="20"/>
      <c r="O21920" s="20"/>
      <c r="P21920" s="20"/>
    </row>
    <row r="21921" spans="3:16" x14ac:dyDescent="0.35">
      <c r="C21921" s="21"/>
      <c r="E21921" s="21"/>
      <c r="G21921" s="20"/>
      <c r="I21921" s="20"/>
      <c r="O21921" s="20"/>
      <c r="P21921" s="20"/>
    </row>
    <row r="21922" spans="3:16" x14ac:dyDescent="0.35">
      <c r="C21922" s="21"/>
      <c r="E21922" s="21"/>
      <c r="G21922" s="20"/>
      <c r="I21922" s="20"/>
      <c r="O21922" s="20"/>
      <c r="P21922" s="20"/>
    </row>
    <row r="21923" spans="3:16" x14ac:dyDescent="0.35">
      <c r="C21923" s="21"/>
      <c r="E21923" s="21"/>
      <c r="G21923" s="20"/>
      <c r="I21923" s="20"/>
      <c r="O21923" s="20"/>
      <c r="P21923" s="20"/>
    </row>
    <row r="21924" spans="3:16" x14ac:dyDescent="0.35">
      <c r="C21924" s="21"/>
      <c r="E21924" s="21"/>
      <c r="G21924" s="20"/>
      <c r="I21924" s="20"/>
      <c r="O21924" s="20"/>
      <c r="P21924" s="20"/>
    </row>
    <row r="21925" spans="3:16" x14ac:dyDescent="0.35">
      <c r="C21925" s="21"/>
      <c r="E21925" s="21"/>
      <c r="G21925" s="20"/>
      <c r="I21925" s="20"/>
      <c r="O21925" s="20"/>
      <c r="P21925" s="20"/>
    </row>
    <row r="21926" spans="3:16" x14ac:dyDescent="0.35">
      <c r="C21926" s="21"/>
      <c r="E21926" s="21"/>
      <c r="G21926" s="20"/>
      <c r="I21926" s="20"/>
      <c r="O21926" s="20"/>
      <c r="P21926" s="20"/>
    </row>
    <row r="21927" spans="3:16" x14ac:dyDescent="0.35">
      <c r="C21927" s="21"/>
      <c r="E21927" s="21"/>
      <c r="G21927" s="20"/>
      <c r="I21927" s="20"/>
      <c r="O21927" s="20"/>
      <c r="P21927" s="20"/>
    </row>
    <row r="21928" spans="3:16" x14ac:dyDescent="0.35">
      <c r="C21928" s="21"/>
      <c r="E21928" s="21"/>
      <c r="G21928" s="20"/>
      <c r="I21928" s="20"/>
      <c r="O21928" s="20"/>
      <c r="P21928" s="20"/>
    </row>
    <row r="21929" spans="3:16" x14ac:dyDescent="0.35">
      <c r="C21929" s="21"/>
      <c r="E21929" s="21"/>
      <c r="G21929" s="20"/>
      <c r="I21929" s="20"/>
      <c r="O21929" s="20"/>
      <c r="P21929" s="20"/>
    </row>
    <row r="21930" spans="3:16" x14ac:dyDescent="0.35">
      <c r="C21930" s="21"/>
      <c r="E21930" s="21"/>
      <c r="G21930" s="20"/>
      <c r="I21930" s="20"/>
      <c r="O21930" s="20"/>
      <c r="P21930" s="20"/>
    </row>
    <row r="21931" spans="3:16" x14ac:dyDescent="0.35">
      <c r="C21931" s="21"/>
      <c r="E21931" s="21"/>
      <c r="G21931" s="20"/>
      <c r="I21931" s="20"/>
      <c r="O21931" s="20"/>
      <c r="P21931" s="20"/>
    </row>
    <row r="21932" spans="3:16" x14ac:dyDescent="0.35">
      <c r="C21932" s="21"/>
      <c r="E21932" s="21"/>
      <c r="G21932" s="20"/>
      <c r="I21932" s="20"/>
      <c r="O21932" s="20"/>
      <c r="P21932" s="20"/>
    </row>
    <row r="21933" spans="3:16" x14ac:dyDescent="0.35">
      <c r="C21933" s="21"/>
      <c r="E21933" s="21"/>
      <c r="G21933" s="20"/>
      <c r="I21933" s="20"/>
      <c r="O21933" s="20"/>
      <c r="P21933" s="20"/>
    </row>
    <row r="21934" spans="3:16" x14ac:dyDescent="0.35">
      <c r="C21934" s="21"/>
      <c r="E21934" s="21"/>
      <c r="G21934" s="20"/>
      <c r="I21934" s="20"/>
      <c r="O21934" s="20"/>
      <c r="P21934" s="20"/>
    </row>
    <row r="21935" spans="3:16" x14ac:dyDescent="0.35">
      <c r="C21935" s="21"/>
      <c r="E21935" s="21"/>
      <c r="G21935" s="20"/>
      <c r="I21935" s="20"/>
      <c r="O21935" s="20"/>
      <c r="P21935" s="20"/>
    </row>
    <row r="21936" spans="3:16" x14ac:dyDescent="0.35">
      <c r="C21936" s="21"/>
      <c r="E21936" s="21"/>
      <c r="G21936" s="20"/>
      <c r="I21936" s="20"/>
      <c r="O21936" s="20"/>
      <c r="P21936" s="20"/>
    </row>
    <row r="21937" spans="3:16" x14ac:dyDescent="0.35">
      <c r="C21937" s="21"/>
      <c r="E21937" s="21"/>
      <c r="G21937" s="20"/>
      <c r="I21937" s="20"/>
      <c r="O21937" s="20"/>
      <c r="P21937" s="20"/>
    </row>
    <row r="21938" spans="3:16" x14ac:dyDescent="0.35">
      <c r="C21938" s="21"/>
      <c r="E21938" s="21"/>
      <c r="G21938" s="20"/>
      <c r="I21938" s="20"/>
      <c r="O21938" s="20"/>
      <c r="P21938" s="20"/>
    </row>
    <row r="21939" spans="3:16" x14ac:dyDescent="0.35">
      <c r="C21939" s="21"/>
      <c r="E21939" s="21"/>
      <c r="G21939" s="20"/>
      <c r="I21939" s="20"/>
      <c r="O21939" s="20"/>
      <c r="P21939" s="20"/>
    </row>
    <row r="21940" spans="3:16" x14ac:dyDescent="0.35">
      <c r="C21940" s="21"/>
      <c r="E21940" s="21"/>
      <c r="G21940" s="20"/>
      <c r="I21940" s="20"/>
      <c r="O21940" s="20"/>
      <c r="P21940" s="20"/>
    </row>
    <row r="21941" spans="3:16" x14ac:dyDescent="0.35">
      <c r="C21941" s="21"/>
      <c r="E21941" s="21"/>
      <c r="G21941" s="20"/>
      <c r="I21941" s="20"/>
      <c r="O21941" s="20"/>
      <c r="P21941" s="20"/>
    </row>
    <row r="21942" spans="3:16" x14ac:dyDescent="0.35">
      <c r="C21942" s="21"/>
      <c r="E21942" s="21"/>
      <c r="G21942" s="20"/>
      <c r="I21942" s="20"/>
      <c r="O21942" s="20"/>
      <c r="P21942" s="20"/>
    </row>
    <row r="21943" spans="3:16" x14ac:dyDescent="0.35">
      <c r="C21943" s="21"/>
      <c r="E21943" s="21"/>
      <c r="G21943" s="20"/>
      <c r="I21943" s="20"/>
      <c r="O21943" s="20"/>
      <c r="P21943" s="20"/>
    </row>
    <row r="21944" spans="3:16" x14ac:dyDescent="0.35">
      <c r="C21944" s="21"/>
      <c r="E21944" s="21"/>
      <c r="G21944" s="20"/>
      <c r="I21944" s="20"/>
      <c r="O21944" s="20"/>
      <c r="P21944" s="20"/>
    </row>
    <row r="21945" spans="3:16" x14ac:dyDescent="0.35">
      <c r="C21945" s="21"/>
      <c r="E21945" s="21"/>
      <c r="G21945" s="20"/>
      <c r="I21945" s="20"/>
      <c r="O21945" s="20"/>
      <c r="P21945" s="20"/>
    </row>
    <row r="21946" spans="3:16" x14ac:dyDescent="0.35">
      <c r="C21946" s="21"/>
      <c r="E21946" s="21"/>
      <c r="G21946" s="20"/>
      <c r="I21946" s="20"/>
      <c r="O21946" s="20"/>
      <c r="P21946" s="20"/>
    </row>
    <row r="21947" spans="3:16" x14ac:dyDescent="0.35">
      <c r="C21947" s="21"/>
      <c r="E21947" s="21"/>
      <c r="G21947" s="20"/>
      <c r="I21947" s="20"/>
      <c r="O21947" s="20"/>
      <c r="P21947" s="20"/>
    </row>
    <row r="21948" spans="3:16" x14ac:dyDescent="0.35">
      <c r="C21948" s="21"/>
      <c r="E21948" s="21"/>
      <c r="G21948" s="20"/>
      <c r="I21948" s="20"/>
      <c r="O21948" s="20"/>
      <c r="P21948" s="20"/>
    </row>
    <row r="21949" spans="3:16" x14ac:dyDescent="0.35">
      <c r="C21949" s="21"/>
      <c r="E21949" s="21"/>
      <c r="G21949" s="20"/>
      <c r="I21949" s="20"/>
      <c r="O21949" s="20"/>
      <c r="P21949" s="20"/>
    </row>
    <row r="21950" spans="3:16" x14ac:dyDescent="0.35">
      <c r="C21950" s="21"/>
      <c r="E21950" s="21"/>
      <c r="G21950" s="20"/>
      <c r="I21950" s="20"/>
      <c r="O21950" s="20"/>
      <c r="P21950" s="20"/>
    </row>
    <row r="21951" spans="3:16" x14ac:dyDescent="0.35">
      <c r="C21951" s="21"/>
      <c r="E21951" s="21"/>
      <c r="G21951" s="20"/>
      <c r="I21951" s="20"/>
      <c r="O21951" s="20"/>
      <c r="P21951" s="20"/>
    </row>
    <row r="21952" spans="3:16" x14ac:dyDescent="0.35">
      <c r="C21952" s="21"/>
      <c r="E21952" s="21"/>
      <c r="G21952" s="20"/>
      <c r="I21952" s="20"/>
      <c r="O21952" s="20"/>
      <c r="P21952" s="20"/>
    </row>
    <row r="21953" spans="3:16" x14ac:dyDescent="0.35">
      <c r="C21953" s="21"/>
      <c r="E21953" s="21"/>
      <c r="G21953" s="20"/>
      <c r="I21953" s="20"/>
      <c r="O21953" s="20"/>
      <c r="P21953" s="20"/>
    </row>
    <row r="21954" spans="3:16" x14ac:dyDescent="0.35">
      <c r="C21954" s="21"/>
      <c r="E21954" s="21"/>
      <c r="G21954" s="20"/>
      <c r="I21954" s="20"/>
      <c r="O21954" s="20"/>
      <c r="P21954" s="20"/>
    </row>
    <row r="21955" spans="3:16" x14ac:dyDescent="0.35">
      <c r="C21955" s="21"/>
      <c r="E21955" s="21"/>
      <c r="G21955" s="20"/>
      <c r="I21955" s="20"/>
      <c r="O21955" s="20"/>
      <c r="P21955" s="20"/>
    </row>
    <row r="21956" spans="3:16" x14ac:dyDescent="0.35">
      <c r="C21956" s="21"/>
      <c r="E21956" s="21"/>
      <c r="G21956" s="20"/>
      <c r="I21956" s="20"/>
      <c r="O21956" s="20"/>
      <c r="P21956" s="20"/>
    </row>
    <row r="21957" spans="3:16" x14ac:dyDescent="0.35">
      <c r="C21957" s="21"/>
      <c r="E21957" s="21"/>
      <c r="G21957" s="20"/>
      <c r="I21957" s="20"/>
      <c r="O21957" s="20"/>
      <c r="P21957" s="20"/>
    </row>
    <row r="21958" spans="3:16" x14ac:dyDescent="0.35">
      <c r="C21958" s="21"/>
      <c r="E21958" s="21"/>
      <c r="G21958" s="20"/>
      <c r="I21958" s="20"/>
      <c r="O21958" s="20"/>
      <c r="P21958" s="20"/>
    </row>
    <row r="21959" spans="3:16" x14ac:dyDescent="0.35">
      <c r="C21959" s="21"/>
      <c r="E21959" s="21"/>
      <c r="G21959" s="20"/>
      <c r="I21959" s="20"/>
      <c r="O21959" s="20"/>
      <c r="P21959" s="20"/>
    </row>
    <row r="21960" spans="3:16" x14ac:dyDescent="0.35">
      <c r="C21960" s="21"/>
      <c r="E21960" s="21"/>
      <c r="G21960" s="20"/>
      <c r="I21960" s="20"/>
      <c r="O21960" s="20"/>
      <c r="P21960" s="20"/>
    </row>
    <row r="21961" spans="3:16" x14ac:dyDescent="0.35">
      <c r="C21961" s="21"/>
      <c r="E21961" s="21"/>
      <c r="G21961" s="20"/>
      <c r="I21961" s="20"/>
      <c r="O21961" s="20"/>
      <c r="P21961" s="20"/>
    </row>
    <row r="21962" spans="3:16" x14ac:dyDescent="0.35">
      <c r="C21962" s="21"/>
      <c r="E21962" s="21"/>
      <c r="G21962" s="20"/>
      <c r="I21962" s="20"/>
      <c r="O21962" s="20"/>
      <c r="P21962" s="20"/>
    </row>
    <row r="21963" spans="3:16" x14ac:dyDescent="0.35">
      <c r="C21963" s="21"/>
      <c r="E21963" s="21"/>
      <c r="G21963" s="20"/>
      <c r="I21963" s="20"/>
      <c r="O21963" s="20"/>
      <c r="P21963" s="20"/>
    </row>
    <row r="21964" spans="3:16" x14ac:dyDescent="0.35">
      <c r="C21964" s="21"/>
      <c r="E21964" s="21"/>
      <c r="G21964" s="20"/>
      <c r="I21964" s="20"/>
      <c r="O21964" s="20"/>
      <c r="P21964" s="20"/>
    </row>
    <row r="21965" spans="3:16" x14ac:dyDescent="0.35">
      <c r="C21965" s="21"/>
      <c r="E21965" s="21"/>
      <c r="G21965" s="20"/>
      <c r="I21965" s="20"/>
      <c r="O21965" s="20"/>
      <c r="P21965" s="20"/>
    </row>
    <row r="21966" spans="3:16" x14ac:dyDescent="0.35">
      <c r="C21966" s="21"/>
      <c r="E21966" s="21"/>
      <c r="G21966" s="20"/>
      <c r="I21966" s="20"/>
      <c r="O21966" s="20"/>
      <c r="P21966" s="20"/>
    </row>
    <row r="21967" spans="3:16" x14ac:dyDescent="0.35">
      <c r="C21967" s="21"/>
      <c r="E21967" s="21"/>
      <c r="G21967" s="20"/>
      <c r="I21967" s="20"/>
      <c r="O21967" s="20"/>
      <c r="P21967" s="20"/>
    </row>
    <row r="21968" spans="3:16" x14ac:dyDescent="0.35">
      <c r="C21968" s="21"/>
      <c r="E21968" s="21"/>
      <c r="G21968" s="20"/>
      <c r="I21968" s="20"/>
      <c r="O21968" s="20"/>
      <c r="P21968" s="20"/>
    </row>
    <row r="21969" spans="3:16" x14ac:dyDescent="0.35">
      <c r="C21969" s="21"/>
      <c r="E21969" s="21"/>
      <c r="G21969" s="20"/>
      <c r="I21969" s="20"/>
      <c r="O21969" s="20"/>
      <c r="P21969" s="20"/>
    </row>
    <row r="21970" spans="3:16" x14ac:dyDescent="0.35">
      <c r="C21970" s="21"/>
      <c r="E21970" s="21"/>
      <c r="G21970" s="20"/>
      <c r="I21970" s="20"/>
      <c r="O21970" s="20"/>
      <c r="P21970" s="20"/>
    </row>
    <row r="21971" spans="3:16" x14ac:dyDescent="0.35">
      <c r="C21971" s="21"/>
      <c r="E21971" s="21"/>
      <c r="G21971" s="20"/>
      <c r="I21971" s="20"/>
      <c r="O21971" s="20"/>
      <c r="P21971" s="20"/>
    </row>
    <row r="21972" spans="3:16" x14ac:dyDescent="0.35">
      <c r="C21972" s="21"/>
      <c r="E21972" s="21"/>
      <c r="G21972" s="20"/>
      <c r="I21972" s="20"/>
      <c r="O21972" s="20"/>
      <c r="P21972" s="20"/>
    </row>
    <row r="21973" spans="3:16" x14ac:dyDescent="0.35">
      <c r="C21973" s="21"/>
      <c r="E21973" s="21"/>
      <c r="G21973" s="20"/>
      <c r="I21973" s="20"/>
      <c r="O21973" s="20"/>
      <c r="P21973" s="20"/>
    </row>
    <row r="21974" spans="3:16" x14ac:dyDescent="0.35">
      <c r="C21974" s="21"/>
      <c r="E21974" s="21"/>
      <c r="G21974" s="20"/>
      <c r="I21974" s="20"/>
      <c r="O21974" s="20"/>
      <c r="P21974" s="20"/>
    </row>
    <row r="21975" spans="3:16" x14ac:dyDescent="0.35">
      <c r="C21975" s="21"/>
      <c r="E21975" s="21"/>
      <c r="G21975" s="20"/>
      <c r="I21975" s="20"/>
      <c r="O21975" s="20"/>
      <c r="P21975" s="20"/>
    </row>
    <row r="21976" spans="3:16" x14ac:dyDescent="0.35">
      <c r="C21976" s="21"/>
      <c r="E21976" s="21"/>
      <c r="G21976" s="20"/>
      <c r="I21976" s="20"/>
      <c r="O21976" s="20"/>
      <c r="P21976" s="20"/>
    </row>
    <row r="21977" spans="3:16" x14ac:dyDescent="0.35">
      <c r="C21977" s="21"/>
      <c r="E21977" s="21"/>
      <c r="G21977" s="20"/>
      <c r="I21977" s="20"/>
      <c r="O21977" s="20"/>
      <c r="P21977" s="20"/>
    </row>
    <row r="21978" spans="3:16" x14ac:dyDescent="0.35">
      <c r="C21978" s="21"/>
      <c r="E21978" s="21"/>
      <c r="G21978" s="20"/>
      <c r="I21978" s="20"/>
      <c r="O21978" s="20"/>
      <c r="P21978" s="20"/>
    </row>
    <row r="21979" spans="3:16" x14ac:dyDescent="0.35">
      <c r="C21979" s="21"/>
      <c r="E21979" s="21"/>
      <c r="G21979" s="20"/>
      <c r="I21979" s="20"/>
      <c r="O21979" s="20"/>
      <c r="P21979" s="20"/>
    </row>
    <row r="21980" spans="3:16" x14ac:dyDescent="0.35">
      <c r="C21980" s="21"/>
      <c r="E21980" s="21"/>
      <c r="G21980" s="20"/>
      <c r="I21980" s="20"/>
      <c r="O21980" s="20"/>
      <c r="P21980" s="20"/>
    </row>
    <row r="21981" spans="3:16" x14ac:dyDescent="0.35">
      <c r="C21981" s="21"/>
      <c r="E21981" s="21"/>
      <c r="G21981" s="20"/>
      <c r="I21981" s="20"/>
      <c r="O21981" s="20"/>
      <c r="P21981" s="20"/>
    </row>
    <row r="21982" spans="3:16" x14ac:dyDescent="0.35">
      <c r="C21982" s="21"/>
      <c r="E21982" s="21"/>
      <c r="G21982" s="20"/>
      <c r="I21982" s="20"/>
      <c r="O21982" s="20"/>
      <c r="P21982" s="20"/>
    </row>
    <row r="21983" spans="3:16" x14ac:dyDescent="0.35">
      <c r="C21983" s="21"/>
      <c r="E21983" s="21"/>
      <c r="G21983" s="20"/>
      <c r="I21983" s="20"/>
      <c r="O21983" s="20"/>
      <c r="P21983" s="20"/>
    </row>
    <row r="21984" spans="3:16" x14ac:dyDescent="0.35">
      <c r="C21984" s="21"/>
      <c r="E21984" s="21"/>
      <c r="G21984" s="20"/>
      <c r="I21984" s="20"/>
      <c r="O21984" s="20"/>
      <c r="P21984" s="20"/>
    </row>
    <row r="21985" spans="3:16" x14ac:dyDescent="0.35">
      <c r="C21985" s="21"/>
      <c r="E21985" s="21"/>
      <c r="G21985" s="20"/>
      <c r="I21985" s="20"/>
      <c r="O21985" s="20"/>
      <c r="P21985" s="20"/>
    </row>
    <row r="21986" spans="3:16" x14ac:dyDescent="0.35">
      <c r="C21986" s="21"/>
      <c r="E21986" s="21"/>
      <c r="G21986" s="20"/>
      <c r="I21986" s="20"/>
      <c r="O21986" s="20"/>
      <c r="P21986" s="20"/>
    </row>
    <row r="21987" spans="3:16" x14ac:dyDescent="0.35">
      <c r="C21987" s="21"/>
      <c r="E21987" s="21"/>
      <c r="G21987" s="20"/>
      <c r="I21987" s="20"/>
      <c r="O21987" s="20"/>
      <c r="P21987" s="20"/>
    </row>
    <row r="21988" spans="3:16" x14ac:dyDescent="0.35">
      <c r="C21988" s="21"/>
      <c r="E21988" s="21"/>
      <c r="G21988" s="20"/>
      <c r="I21988" s="20"/>
      <c r="O21988" s="20"/>
      <c r="P21988" s="20"/>
    </row>
    <row r="21989" spans="3:16" x14ac:dyDescent="0.35">
      <c r="C21989" s="21"/>
      <c r="E21989" s="21"/>
      <c r="G21989" s="20"/>
      <c r="I21989" s="20"/>
      <c r="O21989" s="20"/>
      <c r="P21989" s="20"/>
    </row>
    <row r="21990" spans="3:16" x14ac:dyDescent="0.35">
      <c r="C21990" s="21"/>
      <c r="E21990" s="21"/>
      <c r="G21990" s="20"/>
      <c r="I21990" s="20"/>
      <c r="O21990" s="20"/>
      <c r="P21990" s="20"/>
    </row>
    <row r="21991" spans="3:16" x14ac:dyDescent="0.35">
      <c r="C21991" s="21"/>
      <c r="E21991" s="21"/>
      <c r="G21991" s="20"/>
      <c r="I21991" s="20"/>
      <c r="O21991" s="20"/>
      <c r="P21991" s="20"/>
    </row>
    <row r="21992" spans="3:16" x14ac:dyDescent="0.35">
      <c r="C21992" s="21"/>
      <c r="E21992" s="21"/>
      <c r="G21992" s="20"/>
      <c r="I21992" s="20"/>
      <c r="O21992" s="20"/>
      <c r="P21992" s="20"/>
    </row>
    <row r="21993" spans="3:16" x14ac:dyDescent="0.35">
      <c r="C21993" s="21"/>
      <c r="E21993" s="21"/>
      <c r="G21993" s="20"/>
      <c r="I21993" s="20"/>
      <c r="O21993" s="20"/>
      <c r="P21993" s="20"/>
    </row>
    <row r="21994" spans="3:16" x14ac:dyDescent="0.35">
      <c r="C21994" s="21"/>
      <c r="E21994" s="21"/>
      <c r="G21994" s="20"/>
      <c r="I21994" s="20"/>
      <c r="O21994" s="20"/>
      <c r="P21994" s="20"/>
    </row>
    <row r="21995" spans="3:16" x14ac:dyDescent="0.35">
      <c r="C21995" s="21"/>
      <c r="E21995" s="21"/>
      <c r="G21995" s="20"/>
      <c r="I21995" s="20"/>
      <c r="O21995" s="20"/>
      <c r="P21995" s="20"/>
    </row>
    <row r="21996" spans="3:16" x14ac:dyDescent="0.35">
      <c r="C21996" s="21"/>
      <c r="E21996" s="21"/>
      <c r="G21996" s="20"/>
      <c r="I21996" s="20"/>
      <c r="O21996" s="20"/>
      <c r="P21996" s="20"/>
    </row>
    <row r="21997" spans="3:16" x14ac:dyDescent="0.35">
      <c r="C21997" s="21"/>
      <c r="E21997" s="21"/>
      <c r="G21997" s="20"/>
      <c r="I21997" s="20"/>
      <c r="O21997" s="20"/>
      <c r="P21997" s="20"/>
    </row>
    <row r="21998" spans="3:16" x14ac:dyDescent="0.35">
      <c r="C21998" s="21"/>
      <c r="E21998" s="21"/>
      <c r="G21998" s="20"/>
      <c r="I21998" s="20"/>
      <c r="O21998" s="20"/>
      <c r="P21998" s="20"/>
    </row>
    <row r="21999" spans="3:16" x14ac:dyDescent="0.35">
      <c r="C21999" s="21"/>
      <c r="E21999" s="21"/>
      <c r="G21999" s="20"/>
      <c r="I21999" s="20"/>
      <c r="O21999" s="20"/>
      <c r="P21999" s="20"/>
    </row>
    <row r="22000" spans="3:16" x14ac:dyDescent="0.35">
      <c r="C22000" s="21"/>
      <c r="E22000" s="21"/>
      <c r="G22000" s="20"/>
      <c r="I22000" s="20"/>
      <c r="O22000" s="20"/>
      <c r="P22000" s="20"/>
    </row>
    <row r="22001" spans="3:16" x14ac:dyDescent="0.35">
      <c r="C22001" s="21"/>
      <c r="E22001" s="21"/>
      <c r="G22001" s="20"/>
      <c r="I22001" s="20"/>
      <c r="O22001" s="20"/>
      <c r="P22001" s="20"/>
    </row>
    <row r="22002" spans="3:16" x14ac:dyDescent="0.35">
      <c r="C22002" s="21"/>
      <c r="E22002" s="21"/>
      <c r="G22002" s="20"/>
      <c r="I22002" s="20"/>
      <c r="O22002" s="20"/>
      <c r="P22002" s="20"/>
    </row>
    <row r="22003" spans="3:16" x14ac:dyDescent="0.35">
      <c r="C22003" s="21"/>
      <c r="E22003" s="21"/>
      <c r="G22003" s="20"/>
      <c r="I22003" s="20"/>
      <c r="O22003" s="20"/>
      <c r="P22003" s="20"/>
    </row>
    <row r="22004" spans="3:16" x14ac:dyDescent="0.35">
      <c r="C22004" s="21"/>
      <c r="E22004" s="21"/>
      <c r="G22004" s="20"/>
      <c r="I22004" s="20"/>
      <c r="O22004" s="20"/>
      <c r="P22004" s="20"/>
    </row>
    <row r="22005" spans="3:16" x14ac:dyDescent="0.35">
      <c r="C22005" s="21"/>
      <c r="E22005" s="21"/>
      <c r="G22005" s="20"/>
      <c r="I22005" s="20"/>
      <c r="O22005" s="20"/>
      <c r="P22005" s="20"/>
    </row>
    <row r="22006" spans="3:16" x14ac:dyDescent="0.35">
      <c r="C22006" s="21"/>
      <c r="E22006" s="21"/>
      <c r="G22006" s="20"/>
      <c r="I22006" s="20"/>
      <c r="O22006" s="20"/>
      <c r="P22006" s="20"/>
    </row>
    <row r="22007" spans="3:16" x14ac:dyDescent="0.35">
      <c r="C22007" s="21"/>
      <c r="E22007" s="21"/>
      <c r="G22007" s="20"/>
      <c r="I22007" s="20"/>
      <c r="O22007" s="20"/>
      <c r="P22007" s="20"/>
    </row>
    <row r="22008" spans="3:16" x14ac:dyDescent="0.35">
      <c r="C22008" s="21"/>
      <c r="E22008" s="21"/>
      <c r="G22008" s="20"/>
      <c r="I22008" s="20"/>
      <c r="O22008" s="20"/>
      <c r="P22008" s="20"/>
    </row>
    <row r="22009" spans="3:16" x14ac:dyDescent="0.35">
      <c r="C22009" s="21"/>
      <c r="E22009" s="21"/>
      <c r="G22009" s="20"/>
      <c r="I22009" s="20"/>
      <c r="O22009" s="20"/>
      <c r="P22009" s="20"/>
    </row>
    <row r="22010" spans="3:16" x14ac:dyDescent="0.35">
      <c r="C22010" s="21"/>
      <c r="E22010" s="21"/>
      <c r="G22010" s="20"/>
      <c r="I22010" s="20"/>
      <c r="O22010" s="20"/>
      <c r="P22010" s="20"/>
    </row>
    <row r="22011" spans="3:16" x14ac:dyDescent="0.35">
      <c r="C22011" s="21"/>
      <c r="E22011" s="21"/>
      <c r="G22011" s="20"/>
      <c r="I22011" s="20"/>
      <c r="O22011" s="20"/>
      <c r="P22011" s="20"/>
    </row>
    <row r="22012" spans="3:16" x14ac:dyDescent="0.35">
      <c r="C22012" s="21"/>
      <c r="E22012" s="21"/>
      <c r="G22012" s="20"/>
      <c r="I22012" s="20"/>
      <c r="O22012" s="20"/>
      <c r="P22012" s="20"/>
    </row>
    <row r="22013" spans="3:16" x14ac:dyDescent="0.35">
      <c r="C22013" s="21"/>
      <c r="E22013" s="21"/>
      <c r="G22013" s="20"/>
      <c r="I22013" s="20"/>
      <c r="O22013" s="20"/>
      <c r="P22013" s="20"/>
    </row>
    <row r="22014" spans="3:16" x14ac:dyDescent="0.35">
      <c r="C22014" s="21"/>
      <c r="E22014" s="21"/>
      <c r="G22014" s="20"/>
      <c r="I22014" s="20"/>
      <c r="O22014" s="20"/>
      <c r="P22014" s="20"/>
    </row>
    <row r="22015" spans="3:16" x14ac:dyDescent="0.35">
      <c r="C22015" s="21"/>
      <c r="E22015" s="21"/>
      <c r="G22015" s="20"/>
      <c r="I22015" s="20"/>
      <c r="O22015" s="20"/>
      <c r="P22015" s="20"/>
    </row>
    <row r="22016" spans="3:16" x14ac:dyDescent="0.35">
      <c r="C22016" s="21"/>
      <c r="E22016" s="21"/>
      <c r="G22016" s="20"/>
      <c r="I22016" s="20"/>
      <c r="O22016" s="20"/>
      <c r="P22016" s="20"/>
    </row>
    <row r="22017" spans="3:16" x14ac:dyDescent="0.35">
      <c r="C22017" s="21"/>
      <c r="E22017" s="21"/>
      <c r="G22017" s="20"/>
      <c r="I22017" s="20"/>
      <c r="O22017" s="20"/>
      <c r="P22017" s="20"/>
    </row>
    <row r="22018" spans="3:16" x14ac:dyDescent="0.35">
      <c r="C22018" s="21"/>
      <c r="E22018" s="21"/>
      <c r="G22018" s="20"/>
      <c r="I22018" s="20"/>
      <c r="O22018" s="20"/>
      <c r="P22018" s="20"/>
    </row>
    <row r="22019" spans="3:16" x14ac:dyDescent="0.35">
      <c r="C22019" s="21"/>
      <c r="E22019" s="21"/>
      <c r="G22019" s="20"/>
      <c r="I22019" s="20"/>
      <c r="O22019" s="20"/>
      <c r="P22019" s="20"/>
    </row>
    <row r="22020" spans="3:16" x14ac:dyDescent="0.35">
      <c r="C22020" s="21"/>
      <c r="E22020" s="21"/>
      <c r="G22020" s="20"/>
      <c r="I22020" s="20"/>
      <c r="O22020" s="20"/>
      <c r="P22020" s="20"/>
    </row>
    <row r="22021" spans="3:16" x14ac:dyDescent="0.35">
      <c r="C22021" s="21"/>
      <c r="E22021" s="21"/>
      <c r="G22021" s="20"/>
      <c r="I22021" s="20"/>
      <c r="O22021" s="20"/>
      <c r="P22021" s="20"/>
    </row>
    <row r="22022" spans="3:16" x14ac:dyDescent="0.35">
      <c r="C22022" s="21"/>
      <c r="E22022" s="21"/>
      <c r="G22022" s="20"/>
      <c r="I22022" s="20"/>
      <c r="O22022" s="20"/>
      <c r="P22022" s="20"/>
    </row>
    <row r="22023" spans="3:16" x14ac:dyDescent="0.35">
      <c r="C22023" s="21"/>
      <c r="E22023" s="21"/>
      <c r="G22023" s="20"/>
      <c r="I22023" s="20"/>
      <c r="O22023" s="20"/>
      <c r="P22023" s="20"/>
    </row>
    <row r="22024" spans="3:16" x14ac:dyDescent="0.35">
      <c r="C22024" s="21"/>
      <c r="E22024" s="21"/>
      <c r="G22024" s="20"/>
      <c r="I22024" s="20"/>
      <c r="O22024" s="20"/>
      <c r="P22024" s="20"/>
    </row>
    <row r="22025" spans="3:16" x14ac:dyDescent="0.35">
      <c r="C22025" s="21"/>
      <c r="E22025" s="21"/>
      <c r="G22025" s="20"/>
      <c r="I22025" s="20"/>
      <c r="O22025" s="20"/>
      <c r="P22025" s="20"/>
    </row>
    <row r="22026" spans="3:16" x14ac:dyDescent="0.35">
      <c r="C22026" s="21"/>
      <c r="E22026" s="21"/>
      <c r="G22026" s="20"/>
      <c r="I22026" s="20"/>
      <c r="O22026" s="20"/>
      <c r="P22026" s="20"/>
    </row>
    <row r="22027" spans="3:16" x14ac:dyDescent="0.35">
      <c r="C22027" s="21"/>
      <c r="E22027" s="21"/>
      <c r="G22027" s="20"/>
      <c r="I22027" s="20"/>
      <c r="O22027" s="20"/>
      <c r="P22027" s="20"/>
    </row>
    <row r="22028" spans="3:16" x14ac:dyDescent="0.35">
      <c r="C22028" s="21"/>
      <c r="E22028" s="21"/>
      <c r="G22028" s="20"/>
      <c r="I22028" s="20"/>
      <c r="O22028" s="20"/>
      <c r="P22028" s="20"/>
    </row>
    <row r="22029" spans="3:16" x14ac:dyDescent="0.35">
      <c r="C22029" s="21"/>
      <c r="E22029" s="21"/>
      <c r="G22029" s="20"/>
      <c r="I22029" s="20"/>
      <c r="O22029" s="20"/>
      <c r="P22029" s="20"/>
    </row>
    <row r="22030" spans="3:16" x14ac:dyDescent="0.35">
      <c r="C22030" s="21"/>
      <c r="E22030" s="21"/>
      <c r="G22030" s="20"/>
      <c r="I22030" s="20"/>
      <c r="O22030" s="20"/>
      <c r="P22030" s="20"/>
    </row>
    <row r="22031" spans="3:16" x14ac:dyDescent="0.35">
      <c r="C22031" s="21"/>
      <c r="E22031" s="21"/>
      <c r="G22031" s="20"/>
      <c r="I22031" s="20"/>
      <c r="O22031" s="20"/>
      <c r="P22031" s="20"/>
    </row>
    <row r="22032" spans="3:16" x14ac:dyDescent="0.35">
      <c r="C22032" s="21"/>
      <c r="E22032" s="21"/>
      <c r="G22032" s="20"/>
      <c r="I22032" s="20"/>
      <c r="O22032" s="20"/>
      <c r="P22032" s="20"/>
    </row>
    <row r="22033" spans="3:16" x14ac:dyDescent="0.35">
      <c r="C22033" s="21"/>
      <c r="E22033" s="21"/>
      <c r="G22033" s="20"/>
      <c r="I22033" s="20"/>
      <c r="O22033" s="20"/>
      <c r="P22033" s="20"/>
    </row>
    <row r="22034" spans="3:16" x14ac:dyDescent="0.35">
      <c r="C22034" s="21"/>
      <c r="E22034" s="21"/>
      <c r="G22034" s="20"/>
      <c r="I22034" s="20"/>
      <c r="O22034" s="20"/>
      <c r="P22034" s="20"/>
    </row>
    <row r="22035" spans="3:16" x14ac:dyDescent="0.35">
      <c r="C22035" s="21"/>
      <c r="E22035" s="21"/>
      <c r="G22035" s="20"/>
      <c r="I22035" s="20"/>
      <c r="O22035" s="20"/>
      <c r="P22035" s="20"/>
    </row>
    <row r="22036" spans="3:16" x14ac:dyDescent="0.35">
      <c r="C22036" s="21"/>
      <c r="E22036" s="21"/>
      <c r="G22036" s="20"/>
      <c r="I22036" s="20"/>
      <c r="O22036" s="20"/>
      <c r="P22036" s="20"/>
    </row>
    <row r="22037" spans="3:16" x14ac:dyDescent="0.35">
      <c r="C22037" s="21"/>
      <c r="E22037" s="21"/>
      <c r="G22037" s="20"/>
      <c r="I22037" s="20"/>
      <c r="O22037" s="20"/>
      <c r="P22037" s="20"/>
    </row>
    <row r="22038" spans="3:16" x14ac:dyDescent="0.35">
      <c r="C22038" s="21"/>
      <c r="E22038" s="21"/>
      <c r="G22038" s="20"/>
      <c r="I22038" s="20"/>
      <c r="O22038" s="20"/>
      <c r="P22038" s="20"/>
    </row>
    <row r="22039" spans="3:16" x14ac:dyDescent="0.35">
      <c r="C22039" s="21"/>
      <c r="E22039" s="21"/>
      <c r="G22039" s="20"/>
      <c r="I22039" s="20"/>
      <c r="O22039" s="20"/>
      <c r="P22039" s="20"/>
    </row>
    <row r="22040" spans="3:16" x14ac:dyDescent="0.35">
      <c r="C22040" s="21"/>
      <c r="E22040" s="21"/>
      <c r="G22040" s="20"/>
      <c r="I22040" s="20"/>
      <c r="O22040" s="20"/>
      <c r="P22040" s="20"/>
    </row>
    <row r="22041" spans="3:16" x14ac:dyDescent="0.35">
      <c r="C22041" s="21"/>
      <c r="E22041" s="21"/>
      <c r="G22041" s="20"/>
      <c r="I22041" s="20"/>
      <c r="O22041" s="20"/>
      <c r="P22041" s="20"/>
    </row>
    <row r="22042" spans="3:16" x14ac:dyDescent="0.35">
      <c r="C22042" s="21"/>
      <c r="E22042" s="21"/>
      <c r="G22042" s="20"/>
      <c r="I22042" s="20"/>
      <c r="O22042" s="20"/>
      <c r="P22042" s="20"/>
    </row>
    <row r="22043" spans="3:16" x14ac:dyDescent="0.35">
      <c r="C22043" s="21"/>
      <c r="E22043" s="21"/>
      <c r="G22043" s="20"/>
      <c r="I22043" s="20"/>
      <c r="O22043" s="20"/>
      <c r="P22043" s="20"/>
    </row>
    <row r="22044" spans="3:16" x14ac:dyDescent="0.35">
      <c r="C22044" s="21"/>
      <c r="E22044" s="21"/>
      <c r="G22044" s="20"/>
      <c r="I22044" s="20"/>
      <c r="O22044" s="20"/>
      <c r="P22044" s="20"/>
    </row>
    <row r="22045" spans="3:16" x14ac:dyDescent="0.35">
      <c r="C22045" s="21"/>
      <c r="E22045" s="21"/>
      <c r="G22045" s="20"/>
      <c r="I22045" s="20"/>
      <c r="O22045" s="20"/>
      <c r="P22045" s="20"/>
    </row>
    <row r="22046" spans="3:16" x14ac:dyDescent="0.35">
      <c r="C22046" s="21"/>
      <c r="E22046" s="21"/>
      <c r="G22046" s="20"/>
      <c r="I22046" s="20"/>
      <c r="O22046" s="20"/>
      <c r="P22046" s="20"/>
    </row>
    <row r="22047" spans="3:16" x14ac:dyDescent="0.35">
      <c r="C22047" s="21"/>
      <c r="E22047" s="21"/>
      <c r="G22047" s="20"/>
      <c r="I22047" s="20"/>
      <c r="O22047" s="20"/>
      <c r="P22047" s="20"/>
    </row>
    <row r="22048" spans="3:16" x14ac:dyDescent="0.35">
      <c r="C22048" s="21"/>
      <c r="E22048" s="21"/>
      <c r="G22048" s="20"/>
      <c r="I22048" s="20"/>
      <c r="O22048" s="20"/>
      <c r="P22048" s="20"/>
    </row>
    <row r="22049" spans="3:16" x14ac:dyDescent="0.35">
      <c r="C22049" s="21"/>
      <c r="E22049" s="21"/>
      <c r="G22049" s="20"/>
      <c r="I22049" s="20"/>
      <c r="O22049" s="20"/>
      <c r="P22049" s="20"/>
    </row>
    <row r="22050" spans="3:16" x14ac:dyDescent="0.35">
      <c r="C22050" s="21"/>
      <c r="E22050" s="21"/>
      <c r="G22050" s="20"/>
      <c r="I22050" s="20"/>
      <c r="O22050" s="20"/>
      <c r="P22050" s="20"/>
    </row>
    <row r="22051" spans="3:16" x14ac:dyDescent="0.35">
      <c r="C22051" s="21"/>
      <c r="E22051" s="21"/>
      <c r="G22051" s="20"/>
      <c r="I22051" s="20"/>
      <c r="O22051" s="20"/>
      <c r="P22051" s="20"/>
    </row>
    <row r="22052" spans="3:16" x14ac:dyDescent="0.35">
      <c r="C22052" s="21"/>
      <c r="E22052" s="21"/>
      <c r="G22052" s="20"/>
      <c r="I22052" s="20"/>
      <c r="O22052" s="20"/>
      <c r="P22052" s="20"/>
    </row>
    <row r="22053" spans="3:16" x14ac:dyDescent="0.35">
      <c r="C22053" s="21"/>
      <c r="E22053" s="21"/>
      <c r="G22053" s="20"/>
      <c r="I22053" s="20"/>
      <c r="O22053" s="20"/>
      <c r="P22053" s="20"/>
    </row>
    <row r="22054" spans="3:16" x14ac:dyDescent="0.35">
      <c r="C22054" s="21"/>
      <c r="E22054" s="21"/>
      <c r="G22054" s="20"/>
      <c r="I22054" s="20"/>
      <c r="O22054" s="20"/>
      <c r="P22054" s="20"/>
    </row>
    <row r="22055" spans="3:16" x14ac:dyDescent="0.35">
      <c r="C22055" s="21"/>
      <c r="E22055" s="21"/>
      <c r="G22055" s="20"/>
      <c r="I22055" s="20"/>
      <c r="O22055" s="20"/>
      <c r="P22055" s="20"/>
    </row>
    <row r="22056" spans="3:16" x14ac:dyDescent="0.35">
      <c r="C22056" s="21"/>
      <c r="E22056" s="21"/>
      <c r="G22056" s="20"/>
      <c r="I22056" s="20"/>
      <c r="O22056" s="20"/>
      <c r="P22056" s="20"/>
    </row>
    <row r="22057" spans="3:16" x14ac:dyDescent="0.35">
      <c r="C22057" s="21"/>
      <c r="E22057" s="21"/>
      <c r="G22057" s="20"/>
      <c r="I22057" s="20"/>
      <c r="O22057" s="20"/>
      <c r="P22057" s="20"/>
    </row>
    <row r="22058" spans="3:16" x14ac:dyDescent="0.35">
      <c r="C22058" s="21"/>
      <c r="E22058" s="21"/>
      <c r="G22058" s="20"/>
      <c r="I22058" s="20"/>
      <c r="O22058" s="20"/>
      <c r="P22058" s="20"/>
    </row>
    <row r="22059" spans="3:16" x14ac:dyDescent="0.35">
      <c r="C22059" s="21"/>
      <c r="E22059" s="21"/>
      <c r="G22059" s="20"/>
      <c r="I22059" s="20"/>
      <c r="O22059" s="20"/>
      <c r="P22059" s="20"/>
    </row>
    <row r="22060" spans="3:16" x14ac:dyDescent="0.35">
      <c r="C22060" s="21"/>
      <c r="E22060" s="21"/>
      <c r="G22060" s="20"/>
      <c r="I22060" s="20"/>
      <c r="O22060" s="20"/>
      <c r="P22060" s="20"/>
    </row>
    <row r="22061" spans="3:16" x14ac:dyDescent="0.35">
      <c r="C22061" s="21"/>
      <c r="E22061" s="21"/>
      <c r="G22061" s="20"/>
      <c r="I22061" s="20"/>
      <c r="O22061" s="20"/>
      <c r="P22061" s="20"/>
    </row>
    <row r="22062" spans="3:16" x14ac:dyDescent="0.35">
      <c r="C22062" s="21"/>
      <c r="E22062" s="21"/>
      <c r="G22062" s="20"/>
      <c r="I22062" s="20"/>
      <c r="O22062" s="20"/>
      <c r="P22062" s="20"/>
    </row>
    <row r="22063" spans="3:16" x14ac:dyDescent="0.35">
      <c r="C22063" s="21"/>
      <c r="E22063" s="21"/>
      <c r="G22063" s="20"/>
      <c r="I22063" s="20"/>
      <c r="O22063" s="20"/>
      <c r="P22063" s="20"/>
    </row>
    <row r="22064" spans="3:16" x14ac:dyDescent="0.35">
      <c r="C22064" s="21"/>
      <c r="E22064" s="21"/>
      <c r="G22064" s="20"/>
      <c r="I22064" s="20"/>
      <c r="O22064" s="20"/>
      <c r="P22064" s="20"/>
    </row>
    <row r="22065" spans="3:16" x14ac:dyDescent="0.35">
      <c r="C22065" s="21"/>
      <c r="E22065" s="21"/>
      <c r="G22065" s="20"/>
      <c r="I22065" s="20"/>
      <c r="O22065" s="20"/>
      <c r="P22065" s="20"/>
    </row>
    <row r="22066" spans="3:16" x14ac:dyDescent="0.35">
      <c r="C22066" s="21"/>
      <c r="E22066" s="21"/>
      <c r="G22066" s="20"/>
      <c r="I22066" s="20"/>
      <c r="O22066" s="20"/>
      <c r="P22066" s="20"/>
    </row>
    <row r="22067" spans="3:16" x14ac:dyDescent="0.35">
      <c r="C22067" s="21"/>
      <c r="E22067" s="21"/>
      <c r="G22067" s="20"/>
      <c r="I22067" s="20"/>
      <c r="O22067" s="20"/>
      <c r="P22067" s="20"/>
    </row>
    <row r="22068" spans="3:16" x14ac:dyDescent="0.35">
      <c r="C22068" s="21"/>
      <c r="E22068" s="21"/>
      <c r="G22068" s="20"/>
      <c r="I22068" s="20"/>
      <c r="O22068" s="20"/>
      <c r="P22068" s="20"/>
    </row>
    <row r="22069" spans="3:16" x14ac:dyDescent="0.35">
      <c r="C22069" s="21"/>
      <c r="E22069" s="21"/>
      <c r="G22069" s="20"/>
      <c r="I22069" s="20"/>
      <c r="O22069" s="20"/>
      <c r="P22069" s="20"/>
    </row>
    <row r="22070" spans="3:16" x14ac:dyDescent="0.35">
      <c r="C22070" s="21"/>
      <c r="E22070" s="21"/>
      <c r="G22070" s="20"/>
      <c r="I22070" s="20"/>
      <c r="O22070" s="20"/>
      <c r="P22070" s="20"/>
    </row>
    <row r="22071" spans="3:16" x14ac:dyDescent="0.35">
      <c r="C22071" s="21"/>
      <c r="E22071" s="21"/>
      <c r="G22071" s="20"/>
      <c r="I22071" s="20"/>
      <c r="O22071" s="20"/>
      <c r="P22071" s="20"/>
    </row>
    <row r="22072" spans="3:16" x14ac:dyDescent="0.35">
      <c r="C22072" s="21"/>
      <c r="E22072" s="21"/>
      <c r="G22072" s="20"/>
      <c r="I22072" s="20"/>
      <c r="O22072" s="20"/>
      <c r="P22072" s="20"/>
    </row>
    <row r="22073" spans="3:16" x14ac:dyDescent="0.35">
      <c r="C22073" s="21"/>
      <c r="E22073" s="21"/>
      <c r="G22073" s="20"/>
      <c r="I22073" s="20"/>
      <c r="O22073" s="20"/>
      <c r="P22073" s="20"/>
    </row>
    <row r="22074" spans="3:16" x14ac:dyDescent="0.35">
      <c r="C22074" s="21"/>
      <c r="E22074" s="21"/>
      <c r="G22074" s="20"/>
      <c r="I22074" s="20"/>
      <c r="O22074" s="20"/>
      <c r="P22074" s="20"/>
    </row>
    <row r="22075" spans="3:16" x14ac:dyDescent="0.35">
      <c r="C22075" s="21"/>
      <c r="E22075" s="21"/>
      <c r="G22075" s="20"/>
      <c r="I22075" s="20"/>
      <c r="O22075" s="20"/>
      <c r="P22075" s="20"/>
    </row>
    <row r="22076" spans="3:16" x14ac:dyDescent="0.35">
      <c r="C22076" s="21"/>
      <c r="E22076" s="21"/>
      <c r="G22076" s="20"/>
      <c r="I22076" s="20"/>
      <c r="O22076" s="20"/>
      <c r="P22076" s="20"/>
    </row>
    <row r="22077" spans="3:16" x14ac:dyDescent="0.35">
      <c r="C22077" s="21"/>
      <c r="E22077" s="21"/>
      <c r="G22077" s="20"/>
      <c r="I22077" s="20"/>
      <c r="O22077" s="20"/>
      <c r="P22077" s="20"/>
    </row>
    <row r="22078" spans="3:16" x14ac:dyDescent="0.35">
      <c r="C22078" s="21"/>
      <c r="E22078" s="21"/>
      <c r="G22078" s="20"/>
      <c r="I22078" s="20"/>
      <c r="O22078" s="20"/>
      <c r="P22078" s="20"/>
    </row>
    <row r="22079" spans="3:16" x14ac:dyDescent="0.35">
      <c r="C22079" s="21"/>
      <c r="E22079" s="21"/>
      <c r="G22079" s="20"/>
      <c r="I22079" s="20"/>
      <c r="O22079" s="20"/>
      <c r="P22079" s="20"/>
    </row>
    <row r="22080" spans="3:16" x14ac:dyDescent="0.35">
      <c r="C22080" s="21"/>
      <c r="E22080" s="21"/>
      <c r="G22080" s="20"/>
      <c r="I22080" s="20"/>
      <c r="O22080" s="20"/>
      <c r="P22080" s="20"/>
    </row>
    <row r="22081" spans="3:16" x14ac:dyDescent="0.35">
      <c r="C22081" s="21"/>
      <c r="E22081" s="21"/>
      <c r="G22081" s="20"/>
      <c r="I22081" s="20"/>
      <c r="O22081" s="20"/>
      <c r="P22081" s="20"/>
    </row>
    <row r="22082" spans="3:16" x14ac:dyDescent="0.35">
      <c r="C22082" s="21"/>
      <c r="E22082" s="21"/>
      <c r="G22082" s="20"/>
      <c r="I22082" s="20"/>
      <c r="O22082" s="20"/>
      <c r="P22082" s="20"/>
    </row>
    <row r="22083" spans="3:16" x14ac:dyDescent="0.35">
      <c r="C22083" s="21"/>
      <c r="E22083" s="21"/>
      <c r="G22083" s="20"/>
      <c r="I22083" s="20"/>
      <c r="O22083" s="20"/>
      <c r="P22083" s="20"/>
    </row>
    <row r="22084" spans="3:16" x14ac:dyDescent="0.35">
      <c r="C22084" s="21"/>
      <c r="E22084" s="21"/>
      <c r="G22084" s="20"/>
      <c r="I22084" s="20"/>
      <c r="O22084" s="20"/>
      <c r="P22084" s="20"/>
    </row>
    <row r="22085" spans="3:16" x14ac:dyDescent="0.35">
      <c r="C22085" s="21"/>
      <c r="E22085" s="21"/>
      <c r="G22085" s="20"/>
      <c r="I22085" s="20"/>
      <c r="O22085" s="20"/>
      <c r="P22085" s="20"/>
    </row>
    <row r="22086" spans="3:16" x14ac:dyDescent="0.35">
      <c r="C22086" s="21"/>
      <c r="E22086" s="21"/>
      <c r="G22086" s="20"/>
      <c r="I22086" s="20"/>
      <c r="O22086" s="20"/>
      <c r="P22086" s="20"/>
    </row>
    <row r="22087" spans="3:16" x14ac:dyDescent="0.35">
      <c r="C22087" s="21"/>
      <c r="E22087" s="21"/>
      <c r="G22087" s="20"/>
      <c r="I22087" s="20"/>
      <c r="O22087" s="20"/>
      <c r="P22087" s="20"/>
    </row>
    <row r="22088" spans="3:16" x14ac:dyDescent="0.35">
      <c r="C22088" s="21"/>
      <c r="E22088" s="21"/>
      <c r="G22088" s="20"/>
      <c r="I22088" s="20"/>
      <c r="O22088" s="20"/>
      <c r="P22088" s="20"/>
    </row>
    <row r="22089" spans="3:16" x14ac:dyDescent="0.35">
      <c r="C22089" s="21"/>
      <c r="E22089" s="21"/>
      <c r="G22089" s="20"/>
      <c r="I22089" s="20"/>
      <c r="O22089" s="20"/>
      <c r="P22089" s="20"/>
    </row>
    <row r="22090" spans="3:16" x14ac:dyDescent="0.35">
      <c r="C22090" s="21"/>
      <c r="E22090" s="21"/>
      <c r="G22090" s="20"/>
      <c r="I22090" s="20"/>
      <c r="O22090" s="20"/>
      <c r="P22090" s="20"/>
    </row>
    <row r="22091" spans="3:16" x14ac:dyDescent="0.35">
      <c r="C22091" s="21"/>
      <c r="E22091" s="21"/>
      <c r="G22091" s="20"/>
      <c r="I22091" s="20"/>
      <c r="O22091" s="20"/>
      <c r="P22091" s="20"/>
    </row>
    <row r="22092" spans="3:16" x14ac:dyDescent="0.35">
      <c r="C22092" s="21"/>
      <c r="E22092" s="21"/>
      <c r="G22092" s="20"/>
      <c r="I22092" s="20"/>
      <c r="O22092" s="20"/>
      <c r="P22092" s="20"/>
    </row>
    <row r="22093" spans="3:16" x14ac:dyDescent="0.35">
      <c r="C22093" s="21"/>
      <c r="E22093" s="21"/>
      <c r="G22093" s="20"/>
      <c r="I22093" s="20"/>
      <c r="O22093" s="20"/>
      <c r="P22093" s="20"/>
    </row>
    <row r="22094" spans="3:16" x14ac:dyDescent="0.35">
      <c r="C22094" s="21"/>
      <c r="E22094" s="21"/>
      <c r="G22094" s="20"/>
      <c r="I22094" s="20"/>
      <c r="O22094" s="20"/>
      <c r="P22094" s="20"/>
    </row>
    <row r="22095" spans="3:16" x14ac:dyDescent="0.35">
      <c r="C22095" s="21"/>
      <c r="E22095" s="21"/>
      <c r="G22095" s="20"/>
      <c r="I22095" s="20"/>
      <c r="O22095" s="20"/>
      <c r="P22095" s="20"/>
    </row>
    <row r="22096" spans="3:16" x14ac:dyDescent="0.35">
      <c r="C22096" s="21"/>
      <c r="E22096" s="21"/>
      <c r="G22096" s="20"/>
      <c r="I22096" s="20"/>
      <c r="O22096" s="20"/>
      <c r="P22096" s="20"/>
    </row>
    <row r="22097" spans="3:16" x14ac:dyDescent="0.35">
      <c r="C22097" s="21"/>
      <c r="E22097" s="21"/>
      <c r="G22097" s="20"/>
      <c r="I22097" s="20"/>
      <c r="O22097" s="20"/>
      <c r="P22097" s="20"/>
    </row>
    <row r="22098" spans="3:16" x14ac:dyDescent="0.35">
      <c r="C22098" s="21"/>
      <c r="E22098" s="21"/>
      <c r="G22098" s="20"/>
      <c r="I22098" s="20"/>
      <c r="O22098" s="20"/>
      <c r="P22098" s="20"/>
    </row>
    <row r="22099" spans="3:16" x14ac:dyDescent="0.35">
      <c r="C22099" s="21"/>
      <c r="E22099" s="21"/>
      <c r="G22099" s="20"/>
      <c r="I22099" s="20"/>
      <c r="O22099" s="20"/>
      <c r="P22099" s="20"/>
    </row>
    <row r="22100" spans="3:16" x14ac:dyDescent="0.35">
      <c r="C22100" s="21"/>
      <c r="E22100" s="21"/>
      <c r="G22100" s="20"/>
      <c r="I22100" s="20"/>
      <c r="O22100" s="20"/>
      <c r="P22100" s="20"/>
    </row>
    <row r="22101" spans="3:16" x14ac:dyDescent="0.35">
      <c r="C22101" s="21"/>
      <c r="E22101" s="21"/>
      <c r="G22101" s="20"/>
      <c r="I22101" s="20"/>
      <c r="O22101" s="20"/>
      <c r="P22101" s="20"/>
    </row>
    <row r="22102" spans="3:16" x14ac:dyDescent="0.35">
      <c r="C22102" s="21"/>
      <c r="E22102" s="21"/>
      <c r="G22102" s="20"/>
      <c r="I22102" s="20"/>
      <c r="O22102" s="20"/>
      <c r="P22102" s="20"/>
    </row>
    <row r="22103" spans="3:16" x14ac:dyDescent="0.35">
      <c r="C22103" s="21"/>
      <c r="E22103" s="21"/>
      <c r="G22103" s="20"/>
      <c r="I22103" s="20"/>
      <c r="O22103" s="20"/>
      <c r="P22103" s="20"/>
    </row>
    <row r="22104" spans="3:16" x14ac:dyDescent="0.35">
      <c r="C22104" s="21"/>
      <c r="E22104" s="21"/>
      <c r="G22104" s="20"/>
      <c r="I22104" s="20"/>
      <c r="O22104" s="20"/>
      <c r="P22104" s="20"/>
    </row>
    <row r="22105" spans="3:16" x14ac:dyDescent="0.35">
      <c r="C22105" s="21"/>
      <c r="E22105" s="21"/>
      <c r="G22105" s="20"/>
      <c r="I22105" s="20"/>
      <c r="O22105" s="20"/>
      <c r="P22105" s="20"/>
    </row>
    <row r="22106" spans="3:16" x14ac:dyDescent="0.35">
      <c r="C22106" s="21"/>
      <c r="E22106" s="21"/>
      <c r="G22106" s="20"/>
      <c r="I22106" s="20"/>
      <c r="O22106" s="20"/>
      <c r="P22106" s="20"/>
    </row>
    <row r="22107" spans="3:16" x14ac:dyDescent="0.35">
      <c r="C22107" s="21"/>
      <c r="E22107" s="21"/>
      <c r="G22107" s="20"/>
      <c r="I22107" s="20"/>
      <c r="O22107" s="20"/>
      <c r="P22107" s="20"/>
    </row>
    <row r="22108" spans="3:16" x14ac:dyDescent="0.35">
      <c r="C22108" s="21"/>
      <c r="E22108" s="21"/>
      <c r="G22108" s="20"/>
      <c r="I22108" s="20"/>
      <c r="O22108" s="20"/>
      <c r="P22108" s="20"/>
    </row>
    <row r="22109" spans="3:16" x14ac:dyDescent="0.35">
      <c r="C22109" s="21"/>
      <c r="E22109" s="21"/>
      <c r="G22109" s="20"/>
      <c r="I22109" s="20"/>
      <c r="O22109" s="20"/>
      <c r="P22109" s="20"/>
    </row>
    <row r="22110" spans="3:16" x14ac:dyDescent="0.35">
      <c r="C22110" s="21"/>
      <c r="E22110" s="21"/>
      <c r="G22110" s="20"/>
      <c r="I22110" s="20"/>
      <c r="O22110" s="20"/>
      <c r="P22110" s="20"/>
    </row>
    <row r="22111" spans="3:16" x14ac:dyDescent="0.35">
      <c r="C22111" s="21"/>
      <c r="E22111" s="21"/>
      <c r="G22111" s="20"/>
      <c r="I22111" s="20"/>
      <c r="O22111" s="20"/>
      <c r="P22111" s="20"/>
    </row>
    <row r="22112" spans="3:16" x14ac:dyDescent="0.35">
      <c r="C22112" s="21"/>
      <c r="E22112" s="21"/>
      <c r="G22112" s="20"/>
      <c r="I22112" s="20"/>
      <c r="O22112" s="20"/>
      <c r="P22112" s="20"/>
    </row>
    <row r="22113" spans="3:16" x14ac:dyDescent="0.35">
      <c r="C22113" s="21"/>
      <c r="E22113" s="21"/>
      <c r="G22113" s="20"/>
      <c r="I22113" s="20"/>
      <c r="O22113" s="20"/>
      <c r="P22113" s="20"/>
    </row>
    <row r="22114" spans="3:16" x14ac:dyDescent="0.35">
      <c r="C22114" s="21"/>
      <c r="E22114" s="21"/>
      <c r="G22114" s="20"/>
      <c r="I22114" s="20"/>
      <c r="O22114" s="20"/>
      <c r="P22114" s="20"/>
    </row>
    <row r="22115" spans="3:16" x14ac:dyDescent="0.35">
      <c r="C22115" s="21"/>
      <c r="E22115" s="21"/>
      <c r="G22115" s="20"/>
      <c r="I22115" s="20"/>
      <c r="O22115" s="20"/>
      <c r="P22115" s="20"/>
    </row>
    <row r="22116" spans="3:16" x14ac:dyDescent="0.35">
      <c r="C22116" s="21"/>
      <c r="E22116" s="21"/>
      <c r="G22116" s="20"/>
      <c r="I22116" s="20"/>
      <c r="O22116" s="20"/>
      <c r="P22116" s="20"/>
    </row>
    <row r="22117" spans="3:16" x14ac:dyDescent="0.35">
      <c r="C22117" s="21"/>
      <c r="E22117" s="21"/>
      <c r="G22117" s="20"/>
      <c r="I22117" s="20"/>
      <c r="O22117" s="20"/>
      <c r="P22117" s="20"/>
    </row>
    <row r="22118" spans="3:16" x14ac:dyDescent="0.35">
      <c r="C22118" s="21"/>
      <c r="E22118" s="21"/>
      <c r="G22118" s="20"/>
      <c r="I22118" s="20"/>
      <c r="O22118" s="20"/>
      <c r="P22118" s="20"/>
    </row>
    <row r="22119" spans="3:16" x14ac:dyDescent="0.35">
      <c r="C22119" s="21"/>
      <c r="E22119" s="21"/>
      <c r="G22119" s="20"/>
      <c r="I22119" s="20"/>
      <c r="O22119" s="20"/>
      <c r="P22119" s="20"/>
    </row>
    <row r="22120" spans="3:16" x14ac:dyDescent="0.35">
      <c r="C22120" s="21"/>
      <c r="E22120" s="21"/>
      <c r="G22120" s="20"/>
      <c r="I22120" s="20"/>
      <c r="O22120" s="20"/>
      <c r="P22120" s="20"/>
    </row>
    <row r="22121" spans="3:16" x14ac:dyDescent="0.35">
      <c r="C22121" s="21"/>
      <c r="E22121" s="21"/>
      <c r="G22121" s="20"/>
      <c r="I22121" s="20"/>
      <c r="O22121" s="20"/>
      <c r="P22121" s="20"/>
    </row>
    <row r="22122" spans="3:16" x14ac:dyDescent="0.35">
      <c r="C22122" s="21"/>
      <c r="E22122" s="21"/>
      <c r="G22122" s="20"/>
      <c r="I22122" s="20"/>
      <c r="O22122" s="20"/>
      <c r="P22122" s="20"/>
    </row>
    <row r="22123" spans="3:16" x14ac:dyDescent="0.35">
      <c r="C22123" s="21"/>
      <c r="E22123" s="21"/>
      <c r="G22123" s="20"/>
      <c r="I22123" s="20"/>
      <c r="O22123" s="20"/>
      <c r="P22123" s="20"/>
    </row>
    <row r="22124" spans="3:16" x14ac:dyDescent="0.35">
      <c r="C22124" s="21"/>
      <c r="E22124" s="21"/>
      <c r="G22124" s="20"/>
      <c r="I22124" s="20"/>
      <c r="O22124" s="20"/>
      <c r="P22124" s="20"/>
    </row>
    <row r="22125" spans="3:16" x14ac:dyDescent="0.35">
      <c r="C22125" s="21"/>
      <c r="E22125" s="21"/>
      <c r="G22125" s="20"/>
      <c r="I22125" s="20"/>
      <c r="O22125" s="20"/>
      <c r="P22125" s="20"/>
    </row>
    <row r="22126" spans="3:16" x14ac:dyDescent="0.35">
      <c r="C22126" s="21"/>
      <c r="E22126" s="21"/>
      <c r="G22126" s="20"/>
      <c r="I22126" s="20"/>
      <c r="O22126" s="20"/>
      <c r="P22126" s="20"/>
    </row>
    <row r="22127" spans="3:16" x14ac:dyDescent="0.35">
      <c r="C22127" s="21"/>
      <c r="E22127" s="21"/>
      <c r="G22127" s="20"/>
      <c r="I22127" s="20"/>
      <c r="O22127" s="20"/>
      <c r="P22127" s="20"/>
    </row>
    <row r="22128" spans="3:16" x14ac:dyDescent="0.35">
      <c r="C22128" s="21"/>
      <c r="E22128" s="21"/>
      <c r="G22128" s="20"/>
      <c r="I22128" s="20"/>
      <c r="O22128" s="20"/>
      <c r="P22128" s="20"/>
    </row>
    <row r="22129" spans="3:16" x14ac:dyDescent="0.35">
      <c r="C22129" s="21"/>
      <c r="E22129" s="21"/>
      <c r="G22129" s="20"/>
      <c r="I22129" s="20"/>
      <c r="O22129" s="20"/>
      <c r="P22129" s="20"/>
    </row>
    <row r="22130" spans="3:16" x14ac:dyDescent="0.35">
      <c r="C22130" s="21"/>
      <c r="E22130" s="21"/>
      <c r="G22130" s="20"/>
      <c r="I22130" s="20"/>
      <c r="O22130" s="20"/>
      <c r="P22130" s="20"/>
    </row>
    <row r="22131" spans="3:16" x14ac:dyDescent="0.35">
      <c r="C22131" s="21"/>
      <c r="E22131" s="21"/>
      <c r="G22131" s="20"/>
      <c r="I22131" s="20"/>
      <c r="O22131" s="20"/>
      <c r="P22131" s="20"/>
    </row>
    <row r="22132" spans="3:16" x14ac:dyDescent="0.35">
      <c r="C22132" s="21"/>
      <c r="E22132" s="21"/>
      <c r="G22132" s="20"/>
      <c r="I22132" s="20"/>
      <c r="O22132" s="20"/>
      <c r="P22132" s="20"/>
    </row>
    <row r="22133" spans="3:16" x14ac:dyDescent="0.35">
      <c r="C22133" s="21"/>
      <c r="E22133" s="21"/>
      <c r="G22133" s="20"/>
      <c r="I22133" s="20"/>
      <c r="O22133" s="20"/>
      <c r="P22133" s="20"/>
    </row>
    <row r="22134" spans="3:16" x14ac:dyDescent="0.35">
      <c r="C22134" s="21"/>
      <c r="E22134" s="21"/>
      <c r="G22134" s="20"/>
      <c r="I22134" s="20"/>
      <c r="O22134" s="20"/>
      <c r="P22134" s="20"/>
    </row>
    <row r="22135" spans="3:16" x14ac:dyDescent="0.35">
      <c r="C22135" s="21"/>
      <c r="E22135" s="21"/>
      <c r="G22135" s="20"/>
      <c r="I22135" s="20"/>
      <c r="O22135" s="20"/>
      <c r="P22135" s="20"/>
    </row>
    <row r="22136" spans="3:16" x14ac:dyDescent="0.35">
      <c r="C22136" s="21"/>
      <c r="E22136" s="21"/>
      <c r="G22136" s="20"/>
      <c r="I22136" s="20"/>
      <c r="O22136" s="20"/>
      <c r="P22136" s="20"/>
    </row>
    <row r="22137" spans="3:16" x14ac:dyDescent="0.35">
      <c r="C22137" s="21"/>
      <c r="E22137" s="21"/>
      <c r="G22137" s="20"/>
      <c r="I22137" s="20"/>
      <c r="O22137" s="20"/>
      <c r="P22137" s="20"/>
    </row>
    <row r="22138" spans="3:16" x14ac:dyDescent="0.35">
      <c r="C22138" s="21"/>
      <c r="E22138" s="21"/>
      <c r="G22138" s="20"/>
      <c r="I22138" s="20"/>
      <c r="O22138" s="20"/>
      <c r="P22138" s="20"/>
    </row>
    <row r="22139" spans="3:16" x14ac:dyDescent="0.35">
      <c r="C22139" s="21"/>
      <c r="E22139" s="21"/>
      <c r="G22139" s="20"/>
      <c r="I22139" s="20"/>
      <c r="O22139" s="20"/>
      <c r="P22139" s="20"/>
    </row>
    <row r="22140" spans="3:16" x14ac:dyDescent="0.35">
      <c r="C22140" s="21"/>
      <c r="E22140" s="21"/>
      <c r="G22140" s="20"/>
      <c r="I22140" s="20"/>
      <c r="O22140" s="20"/>
      <c r="P22140" s="20"/>
    </row>
    <row r="22141" spans="3:16" x14ac:dyDescent="0.35">
      <c r="C22141" s="21"/>
      <c r="E22141" s="21"/>
      <c r="G22141" s="20"/>
      <c r="I22141" s="20"/>
      <c r="O22141" s="20"/>
      <c r="P22141" s="20"/>
    </row>
    <row r="22142" spans="3:16" x14ac:dyDescent="0.35">
      <c r="C22142" s="21"/>
      <c r="E22142" s="21"/>
      <c r="G22142" s="20"/>
      <c r="I22142" s="20"/>
      <c r="O22142" s="20"/>
      <c r="P22142" s="20"/>
    </row>
    <row r="22143" spans="3:16" x14ac:dyDescent="0.35">
      <c r="C22143" s="21"/>
      <c r="E22143" s="21"/>
      <c r="G22143" s="20"/>
      <c r="I22143" s="20"/>
      <c r="O22143" s="20"/>
      <c r="P22143" s="20"/>
    </row>
    <row r="22144" spans="3:16" x14ac:dyDescent="0.35">
      <c r="C22144" s="21"/>
      <c r="E22144" s="21"/>
      <c r="G22144" s="20"/>
      <c r="I22144" s="20"/>
      <c r="O22144" s="20"/>
      <c r="P22144" s="20"/>
    </row>
    <row r="22145" spans="3:16" x14ac:dyDescent="0.35">
      <c r="C22145" s="21"/>
      <c r="E22145" s="21"/>
      <c r="G22145" s="20"/>
      <c r="I22145" s="20"/>
      <c r="O22145" s="20"/>
      <c r="P22145" s="20"/>
    </row>
    <row r="22146" spans="3:16" x14ac:dyDescent="0.35">
      <c r="C22146" s="21"/>
      <c r="E22146" s="21"/>
      <c r="G22146" s="20"/>
      <c r="I22146" s="20"/>
      <c r="O22146" s="20"/>
      <c r="P22146" s="20"/>
    </row>
    <row r="22147" spans="3:16" x14ac:dyDescent="0.35">
      <c r="C22147" s="21"/>
      <c r="E22147" s="21"/>
      <c r="G22147" s="20"/>
      <c r="I22147" s="20"/>
      <c r="O22147" s="20"/>
      <c r="P22147" s="20"/>
    </row>
    <row r="22148" spans="3:16" x14ac:dyDescent="0.35">
      <c r="C22148" s="21"/>
      <c r="E22148" s="21"/>
      <c r="G22148" s="20"/>
      <c r="I22148" s="20"/>
      <c r="O22148" s="20"/>
      <c r="P22148" s="20"/>
    </row>
    <row r="22149" spans="3:16" x14ac:dyDescent="0.35">
      <c r="C22149" s="21"/>
      <c r="E22149" s="21"/>
      <c r="G22149" s="20"/>
      <c r="I22149" s="20"/>
      <c r="O22149" s="20"/>
      <c r="P22149" s="20"/>
    </row>
    <row r="22150" spans="3:16" x14ac:dyDescent="0.35">
      <c r="C22150" s="21"/>
      <c r="E22150" s="21"/>
      <c r="G22150" s="20"/>
      <c r="I22150" s="20"/>
      <c r="O22150" s="20"/>
      <c r="P22150" s="20"/>
    </row>
    <row r="22151" spans="3:16" x14ac:dyDescent="0.35">
      <c r="C22151" s="21"/>
      <c r="E22151" s="21"/>
      <c r="G22151" s="20"/>
      <c r="I22151" s="20"/>
      <c r="O22151" s="20"/>
      <c r="P22151" s="20"/>
    </row>
    <row r="22152" spans="3:16" x14ac:dyDescent="0.35">
      <c r="C22152" s="21"/>
      <c r="E22152" s="21"/>
      <c r="G22152" s="20"/>
      <c r="I22152" s="20"/>
      <c r="O22152" s="20"/>
      <c r="P22152" s="20"/>
    </row>
    <row r="22153" spans="3:16" x14ac:dyDescent="0.35">
      <c r="C22153" s="21"/>
      <c r="E22153" s="21"/>
      <c r="G22153" s="20"/>
      <c r="I22153" s="20"/>
      <c r="O22153" s="20"/>
      <c r="P22153" s="20"/>
    </row>
    <row r="22154" spans="3:16" x14ac:dyDescent="0.35">
      <c r="C22154" s="21"/>
      <c r="E22154" s="21"/>
      <c r="G22154" s="20"/>
      <c r="I22154" s="20"/>
      <c r="O22154" s="20"/>
      <c r="P22154" s="20"/>
    </row>
    <row r="22155" spans="3:16" x14ac:dyDescent="0.35">
      <c r="C22155" s="21"/>
      <c r="E22155" s="21"/>
      <c r="G22155" s="20"/>
      <c r="I22155" s="20"/>
      <c r="O22155" s="20"/>
      <c r="P22155" s="20"/>
    </row>
    <row r="22156" spans="3:16" x14ac:dyDescent="0.35">
      <c r="C22156" s="21"/>
      <c r="E22156" s="21"/>
      <c r="G22156" s="20"/>
      <c r="I22156" s="20"/>
      <c r="O22156" s="20"/>
      <c r="P22156" s="20"/>
    </row>
    <row r="22157" spans="3:16" x14ac:dyDescent="0.35">
      <c r="C22157" s="21"/>
      <c r="E22157" s="21"/>
      <c r="G22157" s="20"/>
      <c r="I22157" s="20"/>
      <c r="O22157" s="20"/>
      <c r="P22157" s="20"/>
    </row>
    <row r="22158" spans="3:16" x14ac:dyDescent="0.35">
      <c r="C22158" s="21"/>
      <c r="E22158" s="21"/>
      <c r="G22158" s="20"/>
      <c r="I22158" s="20"/>
      <c r="O22158" s="20"/>
      <c r="P22158" s="20"/>
    </row>
    <row r="22159" spans="3:16" x14ac:dyDescent="0.35">
      <c r="C22159" s="21"/>
      <c r="E22159" s="21"/>
      <c r="G22159" s="20"/>
      <c r="I22159" s="20"/>
      <c r="O22159" s="20"/>
      <c r="P22159" s="20"/>
    </row>
    <row r="22160" spans="3:16" x14ac:dyDescent="0.35">
      <c r="C22160" s="21"/>
      <c r="E22160" s="21"/>
      <c r="G22160" s="20"/>
      <c r="I22160" s="20"/>
      <c r="O22160" s="20"/>
      <c r="P22160" s="20"/>
    </row>
    <row r="22161" spans="3:16" x14ac:dyDescent="0.35">
      <c r="C22161" s="21"/>
      <c r="E22161" s="21"/>
      <c r="G22161" s="20"/>
      <c r="I22161" s="20"/>
      <c r="O22161" s="20"/>
      <c r="P22161" s="20"/>
    </row>
    <row r="22162" spans="3:16" x14ac:dyDescent="0.35">
      <c r="C22162" s="21"/>
      <c r="E22162" s="21"/>
      <c r="G22162" s="20"/>
      <c r="I22162" s="20"/>
      <c r="O22162" s="20"/>
      <c r="P22162" s="20"/>
    </row>
    <row r="22163" spans="3:16" x14ac:dyDescent="0.35">
      <c r="C22163" s="21"/>
      <c r="E22163" s="21"/>
      <c r="G22163" s="20"/>
      <c r="I22163" s="20"/>
      <c r="O22163" s="20"/>
      <c r="P22163" s="20"/>
    </row>
    <row r="22164" spans="3:16" x14ac:dyDescent="0.35">
      <c r="C22164" s="21"/>
      <c r="E22164" s="21"/>
      <c r="G22164" s="20"/>
      <c r="I22164" s="20"/>
      <c r="O22164" s="20"/>
      <c r="P22164" s="20"/>
    </row>
    <row r="22165" spans="3:16" x14ac:dyDescent="0.35">
      <c r="C22165" s="21"/>
      <c r="E22165" s="21"/>
      <c r="G22165" s="20"/>
      <c r="I22165" s="20"/>
      <c r="O22165" s="20"/>
      <c r="P22165" s="20"/>
    </row>
    <row r="22166" spans="3:16" x14ac:dyDescent="0.35">
      <c r="C22166" s="21"/>
      <c r="E22166" s="21"/>
      <c r="G22166" s="20"/>
      <c r="I22166" s="20"/>
      <c r="O22166" s="20"/>
      <c r="P22166" s="20"/>
    </row>
    <row r="22167" spans="3:16" x14ac:dyDescent="0.35">
      <c r="C22167" s="21"/>
      <c r="E22167" s="21"/>
      <c r="G22167" s="20"/>
      <c r="I22167" s="20"/>
      <c r="O22167" s="20"/>
      <c r="P22167" s="20"/>
    </row>
    <row r="22168" spans="3:16" x14ac:dyDescent="0.35">
      <c r="C22168" s="21"/>
      <c r="E22168" s="21"/>
      <c r="G22168" s="20"/>
      <c r="I22168" s="20"/>
      <c r="O22168" s="20"/>
      <c r="P22168" s="20"/>
    </row>
    <row r="22169" spans="3:16" x14ac:dyDescent="0.35">
      <c r="C22169" s="21"/>
      <c r="E22169" s="21"/>
      <c r="G22169" s="20"/>
      <c r="I22169" s="20"/>
      <c r="O22169" s="20"/>
      <c r="P22169" s="20"/>
    </row>
    <row r="22170" spans="3:16" x14ac:dyDescent="0.35">
      <c r="C22170" s="21"/>
      <c r="E22170" s="21"/>
      <c r="G22170" s="20"/>
      <c r="I22170" s="20"/>
      <c r="O22170" s="20"/>
      <c r="P22170" s="20"/>
    </row>
    <row r="22171" spans="3:16" x14ac:dyDescent="0.35">
      <c r="C22171" s="21"/>
      <c r="E22171" s="21"/>
      <c r="G22171" s="20"/>
      <c r="I22171" s="20"/>
      <c r="O22171" s="20"/>
      <c r="P22171" s="20"/>
    </row>
    <row r="22172" spans="3:16" x14ac:dyDescent="0.35">
      <c r="C22172" s="21"/>
      <c r="E22172" s="21"/>
      <c r="G22172" s="20"/>
      <c r="I22172" s="20"/>
      <c r="O22172" s="20"/>
      <c r="P22172" s="20"/>
    </row>
    <row r="22173" spans="3:16" x14ac:dyDescent="0.35">
      <c r="C22173" s="21"/>
      <c r="E22173" s="21"/>
      <c r="G22173" s="20"/>
      <c r="I22173" s="20"/>
      <c r="O22173" s="20"/>
      <c r="P22173" s="20"/>
    </row>
    <row r="22174" spans="3:16" x14ac:dyDescent="0.35">
      <c r="C22174" s="21"/>
      <c r="E22174" s="21"/>
      <c r="G22174" s="20"/>
      <c r="I22174" s="20"/>
      <c r="O22174" s="20"/>
      <c r="P22174" s="20"/>
    </row>
    <row r="22175" spans="3:16" x14ac:dyDescent="0.35">
      <c r="C22175" s="21"/>
      <c r="E22175" s="21"/>
      <c r="G22175" s="20"/>
      <c r="I22175" s="20"/>
      <c r="O22175" s="20"/>
      <c r="P22175" s="20"/>
    </row>
    <row r="22176" spans="3:16" x14ac:dyDescent="0.35">
      <c r="C22176" s="21"/>
      <c r="E22176" s="21"/>
      <c r="G22176" s="20"/>
      <c r="I22176" s="20"/>
      <c r="O22176" s="20"/>
      <c r="P22176" s="20"/>
    </row>
    <row r="22177" spans="3:16" x14ac:dyDescent="0.35">
      <c r="C22177" s="21"/>
      <c r="E22177" s="21"/>
      <c r="G22177" s="20"/>
      <c r="I22177" s="20"/>
      <c r="O22177" s="20"/>
      <c r="P22177" s="20"/>
    </row>
    <row r="22178" spans="3:16" x14ac:dyDescent="0.35">
      <c r="C22178" s="21"/>
      <c r="E22178" s="21"/>
      <c r="G22178" s="20"/>
      <c r="I22178" s="20"/>
      <c r="O22178" s="20"/>
      <c r="P22178" s="20"/>
    </row>
    <row r="22179" spans="3:16" x14ac:dyDescent="0.35">
      <c r="C22179" s="21"/>
      <c r="E22179" s="21"/>
      <c r="G22179" s="20"/>
      <c r="I22179" s="20"/>
      <c r="O22179" s="20"/>
      <c r="P22179" s="20"/>
    </row>
    <row r="22180" spans="3:16" x14ac:dyDescent="0.35">
      <c r="C22180" s="21"/>
      <c r="E22180" s="21"/>
      <c r="G22180" s="20"/>
      <c r="I22180" s="20"/>
      <c r="O22180" s="20"/>
      <c r="P22180" s="20"/>
    </row>
    <row r="22181" spans="3:16" x14ac:dyDescent="0.35">
      <c r="C22181" s="21"/>
      <c r="E22181" s="21"/>
      <c r="G22181" s="20"/>
      <c r="I22181" s="20"/>
      <c r="O22181" s="20"/>
      <c r="P22181" s="20"/>
    </row>
    <row r="22182" spans="3:16" x14ac:dyDescent="0.35">
      <c r="C22182" s="21"/>
      <c r="E22182" s="21"/>
      <c r="G22182" s="20"/>
      <c r="I22182" s="20"/>
      <c r="O22182" s="20"/>
      <c r="P22182" s="20"/>
    </row>
    <row r="22183" spans="3:16" x14ac:dyDescent="0.35">
      <c r="C22183" s="21"/>
      <c r="E22183" s="21"/>
      <c r="G22183" s="20"/>
      <c r="I22183" s="20"/>
      <c r="O22183" s="20"/>
      <c r="P22183" s="20"/>
    </row>
    <row r="22184" spans="3:16" x14ac:dyDescent="0.35">
      <c r="C22184" s="21"/>
      <c r="E22184" s="21"/>
      <c r="G22184" s="20"/>
      <c r="I22184" s="20"/>
      <c r="O22184" s="20"/>
      <c r="P22184" s="20"/>
    </row>
    <row r="22185" spans="3:16" x14ac:dyDescent="0.35">
      <c r="C22185" s="21"/>
      <c r="E22185" s="21"/>
      <c r="G22185" s="20"/>
      <c r="I22185" s="20"/>
      <c r="O22185" s="20"/>
      <c r="P22185" s="20"/>
    </row>
    <row r="22186" spans="3:16" x14ac:dyDescent="0.35">
      <c r="C22186" s="21"/>
      <c r="E22186" s="21"/>
      <c r="G22186" s="20"/>
      <c r="I22186" s="20"/>
      <c r="O22186" s="20"/>
      <c r="P22186" s="20"/>
    </row>
    <row r="22187" spans="3:16" x14ac:dyDescent="0.35">
      <c r="C22187" s="21"/>
      <c r="E22187" s="21"/>
      <c r="G22187" s="20"/>
      <c r="I22187" s="20"/>
      <c r="O22187" s="20"/>
      <c r="P22187" s="20"/>
    </row>
    <row r="22188" spans="3:16" x14ac:dyDescent="0.35">
      <c r="C22188" s="21"/>
      <c r="E22188" s="21"/>
      <c r="G22188" s="20"/>
      <c r="I22188" s="20"/>
      <c r="O22188" s="20"/>
      <c r="P22188" s="20"/>
    </row>
    <row r="22189" spans="3:16" x14ac:dyDescent="0.35">
      <c r="C22189" s="21"/>
      <c r="E22189" s="21"/>
      <c r="G22189" s="20"/>
      <c r="I22189" s="20"/>
      <c r="O22189" s="20"/>
      <c r="P22189" s="20"/>
    </row>
    <row r="22190" spans="3:16" x14ac:dyDescent="0.35">
      <c r="C22190" s="21"/>
      <c r="E22190" s="21"/>
      <c r="G22190" s="20"/>
      <c r="I22190" s="20"/>
      <c r="O22190" s="20"/>
      <c r="P22190" s="20"/>
    </row>
    <row r="22191" spans="3:16" x14ac:dyDescent="0.35">
      <c r="C22191" s="21"/>
      <c r="E22191" s="21"/>
      <c r="G22191" s="20"/>
      <c r="I22191" s="20"/>
      <c r="O22191" s="20"/>
      <c r="P22191" s="20"/>
    </row>
    <row r="22192" spans="3:16" x14ac:dyDescent="0.35">
      <c r="C22192" s="21"/>
      <c r="E22192" s="21"/>
      <c r="G22192" s="20"/>
      <c r="I22192" s="20"/>
      <c r="O22192" s="20"/>
      <c r="P22192" s="20"/>
    </row>
    <row r="22193" spans="3:16" x14ac:dyDescent="0.35">
      <c r="C22193" s="21"/>
      <c r="E22193" s="21"/>
      <c r="G22193" s="20"/>
      <c r="I22193" s="20"/>
      <c r="O22193" s="20"/>
      <c r="P22193" s="20"/>
    </row>
    <row r="22194" spans="3:16" x14ac:dyDescent="0.35">
      <c r="C22194" s="21"/>
      <c r="E22194" s="21"/>
      <c r="G22194" s="20"/>
      <c r="I22194" s="20"/>
      <c r="O22194" s="20"/>
      <c r="P22194" s="20"/>
    </row>
    <row r="22195" spans="3:16" x14ac:dyDescent="0.35">
      <c r="C22195" s="21"/>
      <c r="E22195" s="21"/>
      <c r="G22195" s="20"/>
      <c r="I22195" s="20"/>
      <c r="O22195" s="20"/>
      <c r="P22195" s="20"/>
    </row>
    <row r="22196" spans="3:16" x14ac:dyDescent="0.35">
      <c r="C22196" s="21"/>
      <c r="E22196" s="21"/>
      <c r="G22196" s="20"/>
      <c r="I22196" s="20"/>
      <c r="O22196" s="20"/>
      <c r="P22196" s="20"/>
    </row>
    <row r="22197" spans="3:16" x14ac:dyDescent="0.35">
      <c r="C22197" s="21"/>
      <c r="E22197" s="21"/>
      <c r="G22197" s="20"/>
      <c r="I22197" s="20"/>
      <c r="O22197" s="20"/>
      <c r="P22197" s="20"/>
    </row>
    <row r="22198" spans="3:16" x14ac:dyDescent="0.35">
      <c r="C22198" s="21"/>
      <c r="E22198" s="21"/>
      <c r="G22198" s="20"/>
      <c r="I22198" s="20"/>
      <c r="O22198" s="20"/>
      <c r="P22198" s="20"/>
    </row>
    <row r="22199" spans="3:16" x14ac:dyDescent="0.35">
      <c r="C22199" s="21"/>
      <c r="E22199" s="21"/>
      <c r="G22199" s="20"/>
      <c r="I22199" s="20"/>
      <c r="O22199" s="20"/>
      <c r="P22199" s="20"/>
    </row>
    <row r="22200" spans="3:16" x14ac:dyDescent="0.35">
      <c r="C22200" s="21"/>
      <c r="E22200" s="21"/>
      <c r="G22200" s="20"/>
      <c r="I22200" s="20"/>
      <c r="O22200" s="20"/>
      <c r="P22200" s="20"/>
    </row>
    <row r="22201" spans="3:16" x14ac:dyDescent="0.35">
      <c r="C22201" s="21"/>
      <c r="E22201" s="21"/>
      <c r="G22201" s="20"/>
      <c r="I22201" s="20"/>
      <c r="O22201" s="20"/>
      <c r="P22201" s="20"/>
    </row>
    <row r="22202" spans="3:16" x14ac:dyDescent="0.35">
      <c r="C22202" s="21"/>
      <c r="E22202" s="21"/>
      <c r="G22202" s="20"/>
      <c r="I22202" s="20"/>
      <c r="O22202" s="20"/>
      <c r="P22202" s="20"/>
    </row>
    <row r="22203" spans="3:16" x14ac:dyDescent="0.35">
      <c r="C22203" s="21"/>
      <c r="E22203" s="21"/>
      <c r="G22203" s="20"/>
      <c r="I22203" s="20"/>
      <c r="O22203" s="20"/>
      <c r="P22203" s="20"/>
    </row>
    <row r="22204" spans="3:16" x14ac:dyDescent="0.35">
      <c r="C22204" s="21"/>
      <c r="E22204" s="21"/>
      <c r="G22204" s="20"/>
      <c r="I22204" s="20"/>
      <c r="O22204" s="20"/>
      <c r="P22204" s="20"/>
    </row>
    <row r="22205" spans="3:16" x14ac:dyDescent="0.35">
      <c r="C22205" s="21"/>
      <c r="E22205" s="21"/>
      <c r="G22205" s="20"/>
      <c r="I22205" s="20"/>
      <c r="O22205" s="20"/>
      <c r="P22205" s="20"/>
    </row>
    <row r="22206" spans="3:16" x14ac:dyDescent="0.35">
      <c r="C22206" s="21"/>
      <c r="E22206" s="21"/>
      <c r="G22206" s="20"/>
      <c r="I22206" s="20"/>
      <c r="O22206" s="20"/>
      <c r="P22206" s="20"/>
    </row>
    <row r="22207" spans="3:16" x14ac:dyDescent="0.35">
      <c r="C22207" s="21"/>
      <c r="E22207" s="21"/>
      <c r="G22207" s="20"/>
      <c r="I22207" s="20"/>
      <c r="O22207" s="20"/>
      <c r="P22207" s="20"/>
    </row>
    <row r="22208" spans="3:16" x14ac:dyDescent="0.35">
      <c r="C22208" s="21"/>
      <c r="E22208" s="21"/>
      <c r="G22208" s="20"/>
      <c r="I22208" s="20"/>
      <c r="O22208" s="20"/>
      <c r="P22208" s="20"/>
    </row>
    <row r="22209" spans="3:16" x14ac:dyDescent="0.35">
      <c r="C22209" s="21"/>
      <c r="E22209" s="21"/>
      <c r="G22209" s="20"/>
      <c r="I22209" s="20"/>
      <c r="O22209" s="20"/>
      <c r="P22209" s="20"/>
    </row>
    <row r="22210" spans="3:16" x14ac:dyDescent="0.35">
      <c r="C22210" s="21"/>
      <c r="E22210" s="21"/>
      <c r="G22210" s="20"/>
      <c r="I22210" s="20"/>
      <c r="O22210" s="20"/>
      <c r="P22210" s="20"/>
    </row>
    <row r="22211" spans="3:16" x14ac:dyDescent="0.35">
      <c r="C22211" s="21"/>
      <c r="E22211" s="21"/>
      <c r="G22211" s="20"/>
      <c r="I22211" s="20"/>
      <c r="O22211" s="20"/>
      <c r="P22211" s="20"/>
    </row>
    <row r="22212" spans="3:16" x14ac:dyDescent="0.35">
      <c r="C22212" s="21"/>
      <c r="E22212" s="21"/>
      <c r="G22212" s="20"/>
      <c r="I22212" s="20"/>
      <c r="O22212" s="20"/>
      <c r="P22212" s="20"/>
    </row>
    <row r="22213" spans="3:16" x14ac:dyDescent="0.35">
      <c r="C22213" s="21"/>
      <c r="E22213" s="21"/>
      <c r="G22213" s="20"/>
      <c r="I22213" s="20"/>
      <c r="O22213" s="20"/>
      <c r="P22213" s="20"/>
    </row>
    <row r="22214" spans="3:16" x14ac:dyDescent="0.35">
      <c r="C22214" s="21"/>
      <c r="E22214" s="21"/>
      <c r="G22214" s="20"/>
      <c r="I22214" s="20"/>
      <c r="O22214" s="20"/>
      <c r="P22214" s="20"/>
    </row>
    <row r="22215" spans="3:16" x14ac:dyDescent="0.35">
      <c r="C22215" s="21"/>
      <c r="E22215" s="21"/>
      <c r="G22215" s="20"/>
      <c r="I22215" s="20"/>
      <c r="O22215" s="20"/>
      <c r="P22215" s="20"/>
    </row>
    <row r="22216" spans="3:16" x14ac:dyDescent="0.35">
      <c r="C22216" s="21"/>
      <c r="E22216" s="21"/>
      <c r="G22216" s="20"/>
      <c r="I22216" s="20"/>
      <c r="O22216" s="20"/>
      <c r="P22216" s="20"/>
    </row>
    <row r="22217" spans="3:16" x14ac:dyDescent="0.35">
      <c r="C22217" s="21"/>
      <c r="E22217" s="21"/>
      <c r="G22217" s="20"/>
      <c r="I22217" s="20"/>
      <c r="O22217" s="20"/>
      <c r="P22217" s="20"/>
    </row>
    <row r="22218" spans="3:16" x14ac:dyDescent="0.35">
      <c r="C22218" s="21"/>
      <c r="E22218" s="21"/>
      <c r="G22218" s="20"/>
      <c r="I22218" s="20"/>
      <c r="O22218" s="20"/>
      <c r="P22218" s="20"/>
    </row>
    <row r="22219" spans="3:16" x14ac:dyDescent="0.35">
      <c r="C22219" s="21"/>
      <c r="E22219" s="21"/>
      <c r="G22219" s="20"/>
      <c r="I22219" s="20"/>
      <c r="O22219" s="20"/>
      <c r="P22219" s="20"/>
    </row>
    <row r="22220" spans="3:16" x14ac:dyDescent="0.35">
      <c r="C22220" s="21"/>
      <c r="E22220" s="21"/>
      <c r="G22220" s="20"/>
      <c r="I22220" s="20"/>
      <c r="O22220" s="20"/>
      <c r="P22220" s="20"/>
    </row>
    <row r="22221" spans="3:16" x14ac:dyDescent="0.35">
      <c r="C22221" s="21"/>
      <c r="E22221" s="21"/>
      <c r="G22221" s="20"/>
      <c r="I22221" s="20"/>
      <c r="O22221" s="20"/>
      <c r="P22221" s="20"/>
    </row>
    <row r="22222" spans="3:16" x14ac:dyDescent="0.35">
      <c r="C22222" s="21"/>
      <c r="E22222" s="21"/>
      <c r="G22222" s="20"/>
      <c r="I22222" s="20"/>
      <c r="O22222" s="20"/>
      <c r="P22222" s="20"/>
    </row>
    <row r="22223" spans="3:16" x14ac:dyDescent="0.35">
      <c r="C22223" s="21"/>
      <c r="E22223" s="21"/>
      <c r="G22223" s="20"/>
      <c r="I22223" s="20"/>
      <c r="O22223" s="20"/>
      <c r="P22223" s="20"/>
    </row>
    <row r="22224" spans="3:16" x14ac:dyDescent="0.35">
      <c r="C22224" s="21"/>
      <c r="E22224" s="21"/>
      <c r="G22224" s="20"/>
      <c r="I22224" s="20"/>
      <c r="O22224" s="20"/>
      <c r="P22224" s="20"/>
    </row>
    <row r="22225" spans="3:16" x14ac:dyDescent="0.35">
      <c r="C22225" s="21"/>
      <c r="E22225" s="21"/>
      <c r="G22225" s="20"/>
      <c r="I22225" s="20"/>
      <c r="O22225" s="20"/>
      <c r="P22225" s="20"/>
    </row>
    <row r="22226" spans="3:16" x14ac:dyDescent="0.35">
      <c r="C22226" s="21"/>
      <c r="E22226" s="21"/>
      <c r="G22226" s="20"/>
      <c r="I22226" s="20"/>
      <c r="O22226" s="20"/>
      <c r="P22226" s="20"/>
    </row>
    <row r="22227" spans="3:16" x14ac:dyDescent="0.35">
      <c r="C22227" s="21"/>
      <c r="E22227" s="21"/>
      <c r="G22227" s="20"/>
      <c r="I22227" s="20"/>
      <c r="O22227" s="20"/>
      <c r="P22227" s="20"/>
    </row>
    <row r="22228" spans="3:16" x14ac:dyDescent="0.35">
      <c r="C22228" s="21"/>
      <c r="E22228" s="21"/>
      <c r="G22228" s="20"/>
      <c r="I22228" s="20"/>
      <c r="O22228" s="20"/>
      <c r="P22228" s="20"/>
    </row>
    <row r="22229" spans="3:16" x14ac:dyDescent="0.35">
      <c r="C22229" s="21"/>
      <c r="E22229" s="21"/>
      <c r="G22229" s="20"/>
      <c r="I22229" s="20"/>
      <c r="O22229" s="20"/>
      <c r="P22229" s="20"/>
    </row>
    <row r="22230" spans="3:16" x14ac:dyDescent="0.35">
      <c r="C22230" s="21"/>
      <c r="E22230" s="21"/>
      <c r="G22230" s="20"/>
      <c r="I22230" s="20"/>
      <c r="O22230" s="20"/>
      <c r="P22230" s="20"/>
    </row>
    <row r="22231" spans="3:16" x14ac:dyDescent="0.35">
      <c r="C22231" s="21"/>
      <c r="E22231" s="21"/>
      <c r="G22231" s="20"/>
      <c r="I22231" s="20"/>
      <c r="O22231" s="20"/>
      <c r="P22231" s="20"/>
    </row>
    <row r="22232" spans="3:16" x14ac:dyDescent="0.35">
      <c r="C22232" s="21"/>
      <c r="E22232" s="21"/>
      <c r="G22232" s="20"/>
      <c r="I22232" s="20"/>
      <c r="O22232" s="20"/>
      <c r="P22232" s="20"/>
    </row>
    <row r="22233" spans="3:16" x14ac:dyDescent="0.35">
      <c r="C22233" s="21"/>
      <c r="E22233" s="21"/>
      <c r="G22233" s="20"/>
      <c r="I22233" s="20"/>
      <c r="O22233" s="20"/>
      <c r="P22233" s="20"/>
    </row>
    <row r="22234" spans="3:16" x14ac:dyDescent="0.35">
      <c r="C22234" s="21"/>
      <c r="E22234" s="21"/>
      <c r="G22234" s="20"/>
      <c r="I22234" s="20"/>
      <c r="O22234" s="20"/>
      <c r="P22234" s="20"/>
    </row>
    <row r="22235" spans="3:16" x14ac:dyDescent="0.35">
      <c r="C22235" s="21"/>
      <c r="E22235" s="21"/>
      <c r="G22235" s="20"/>
      <c r="I22235" s="20"/>
      <c r="O22235" s="20"/>
      <c r="P22235" s="20"/>
    </row>
    <row r="22236" spans="3:16" x14ac:dyDescent="0.35">
      <c r="C22236" s="21"/>
      <c r="E22236" s="21"/>
      <c r="G22236" s="20"/>
      <c r="I22236" s="20"/>
      <c r="O22236" s="20"/>
      <c r="P22236" s="20"/>
    </row>
    <row r="22237" spans="3:16" x14ac:dyDescent="0.35">
      <c r="C22237" s="21"/>
      <c r="E22237" s="21"/>
      <c r="G22237" s="20"/>
      <c r="I22237" s="20"/>
      <c r="O22237" s="20"/>
      <c r="P22237" s="20"/>
    </row>
    <row r="22238" spans="3:16" x14ac:dyDescent="0.35">
      <c r="C22238" s="21"/>
      <c r="E22238" s="21"/>
      <c r="G22238" s="20"/>
      <c r="I22238" s="20"/>
      <c r="O22238" s="20"/>
      <c r="P22238" s="20"/>
    </row>
    <row r="22239" spans="3:16" x14ac:dyDescent="0.35">
      <c r="C22239" s="21"/>
      <c r="E22239" s="21"/>
      <c r="G22239" s="20"/>
      <c r="I22239" s="20"/>
      <c r="O22239" s="20"/>
      <c r="P22239" s="20"/>
    </row>
    <row r="22240" spans="3:16" x14ac:dyDescent="0.35">
      <c r="C22240" s="21"/>
      <c r="E22240" s="21"/>
      <c r="G22240" s="20"/>
      <c r="I22240" s="20"/>
      <c r="O22240" s="20"/>
      <c r="P22240" s="20"/>
    </row>
    <row r="22241" spans="3:16" x14ac:dyDescent="0.35">
      <c r="C22241" s="21"/>
      <c r="E22241" s="21"/>
      <c r="G22241" s="20"/>
      <c r="I22241" s="20"/>
      <c r="O22241" s="20"/>
      <c r="P22241" s="20"/>
    </row>
    <row r="22242" spans="3:16" x14ac:dyDescent="0.35">
      <c r="C22242" s="21"/>
      <c r="E22242" s="21"/>
      <c r="G22242" s="20"/>
      <c r="I22242" s="20"/>
      <c r="O22242" s="20"/>
      <c r="P22242" s="20"/>
    </row>
    <row r="22243" spans="3:16" x14ac:dyDescent="0.35">
      <c r="C22243" s="21"/>
      <c r="E22243" s="21"/>
      <c r="G22243" s="20"/>
      <c r="I22243" s="20"/>
      <c r="O22243" s="20"/>
      <c r="P22243" s="20"/>
    </row>
    <row r="22244" spans="3:16" x14ac:dyDescent="0.35">
      <c r="C22244" s="21"/>
      <c r="E22244" s="21"/>
      <c r="G22244" s="20"/>
      <c r="I22244" s="20"/>
      <c r="O22244" s="20"/>
      <c r="P22244" s="20"/>
    </row>
    <row r="22245" spans="3:16" x14ac:dyDescent="0.35">
      <c r="C22245" s="21"/>
      <c r="E22245" s="21"/>
      <c r="G22245" s="20"/>
      <c r="I22245" s="20"/>
      <c r="O22245" s="20"/>
      <c r="P22245" s="20"/>
    </row>
    <row r="22246" spans="3:16" x14ac:dyDescent="0.35">
      <c r="C22246" s="21"/>
      <c r="E22246" s="21"/>
      <c r="G22246" s="20"/>
      <c r="I22246" s="20"/>
      <c r="O22246" s="20"/>
      <c r="P22246" s="20"/>
    </row>
    <row r="22247" spans="3:16" x14ac:dyDescent="0.35">
      <c r="C22247" s="21"/>
      <c r="E22247" s="21"/>
      <c r="G22247" s="20"/>
      <c r="I22247" s="20"/>
      <c r="O22247" s="20"/>
      <c r="P22247" s="20"/>
    </row>
    <row r="22248" spans="3:16" x14ac:dyDescent="0.35">
      <c r="C22248" s="21"/>
      <c r="E22248" s="21"/>
      <c r="G22248" s="20"/>
      <c r="I22248" s="20"/>
      <c r="O22248" s="20"/>
      <c r="P22248" s="20"/>
    </row>
    <row r="22249" spans="3:16" x14ac:dyDescent="0.35">
      <c r="C22249" s="21"/>
      <c r="E22249" s="21"/>
      <c r="G22249" s="20"/>
      <c r="I22249" s="20"/>
      <c r="O22249" s="20"/>
      <c r="P22249" s="20"/>
    </row>
    <row r="22250" spans="3:16" x14ac:dyDescent="0.35">
      <c r="C22250" s="21"/>
      <c r="E22250" s="21"/>
      <c r="G22250" s="20"/>
      <c r="I22250" s="20"/>
      <c r="O22250" s="20"/>
      <c r="P22250" s="20"/>
    </row>
    <row r="22251" spans="3:16" x14ac:dyDescent="0.35">
      <c r="C22251" s="21"/>
      <c r="E22251" s="21"/>
      <c r="G22251" s="20"/>
      <c r="I22251" s="20"/>
      <c r="O22251" s="20"/>
      <c r="P22251" s="20"/>
    </row>
    <row r="22252" spans="3:16" x14ac:dyDescent="0.35">
      <c r="C22252" s="21"/>
      <c r="E22252" s="21"/>
      <c r="G22252" s="20"/>
      <c r="I22252" s="20"/>
      <c r="O22252" s="20"/>
      <c r="P22252" s="20"/>
    </row>
    <row r="22253" spans="3:16" x14ac:dyDescent="0.35">
      <c r="C22253" s="21"/>
      <c r="E22253" s="21"/>
      <c r="G22253" s="20"/>
      <c r="I22253" s="20"/>
      <c r="O22253" s="20"/>
      <c r="P22253" s="20"/>
    </row>
    <row r="22254" spans="3:16" x14ac:dyDescent="0.35">
      <c r="C22254" s="21"/>
      <c r="E22254" s="21"/>
      <c r="G22254" s="20"/>
      <c r="I22254" s="20"/>
      <c r="O22254" s="20"/>
      <c r="P22254" s="20"/>
    </row>
    <row r="22255" spans="3:16" x14ac:dyDescent="0.35">
      <c r="C22255" s="21"/>
      <c r="E22255" s="21"/>
      <c r="G22255" s="20"/>
      <c r="I22255" s="20"/>
      <c r="O22255" s="20"/>
      <c r="P22255" s="20"/>
    </row>
    <row r="22256" spans="3:16" x14ac:dyDescent="0.35">
      <c r="C22256" s="21"/>
      <c r="E22256" s="21"/>
      <c r="G22256" s="20"/>
      <c r="I22256" s="20"/>
      <c r="O22256" s="20"/>
      <c r="P22256" s="20"/>
    </row>
    <row r="22257" spans="3:16" x14ac:dyDescent="0.35">
      <c r="C22257" s="21"/>
      <c r="E22257" s="21"/>
      <c r="G22257" s="20"/>
      <c r="I22257" s="20"/>
      <c r="O22257" s="20"/>
      <c r="P22257" s="20"/>
    </row>
    <row r="22258" spans="3:16" x14ac:dyDescent="0.35">
      <c r="C22258" s="21"/>
      <c r="E22258" s="21"/>
      <c r="G22258" s="20"/>
      <c r="I22258" s="20"/>
      <c r="O22258" s="20"/>
      <c r="P22258" s="20"/>
    </row>
    <row r="22259" spans="3:16" x14ac:dyDescent="0.35">
      <c r="C22259" s="21"/>
      <c r="E22259" s="21"/>
      <c r="G22259" s="20"/>
      <c r="I22259" s="20"/>
      <c r="O22259" s="20"/>
      <c r="P22259" s="20"/>
    </row>
    <row r="22260" spans="3:16" x14ac:dyDescent="0.35">
      <c r="C22260" s="21"/>
      <c r="E22260" s="21"/>
      <c r="G22260" s="20"/>
      <c r="I22260" s="20"/>
      <c r="O22260" s="20"/>
      <c r="P22260" s="20"/>
    </row>
    <row r="22261" spans="3:16" x14ac:dyDescent="0.35">
      <c r="C22261" s="21"/>
      <c r="E22261" s="21"/>
      <c r="G22261" s="20"/>
      <c r="I22261" s="20"/>
      <c r="O22261" s="20"/>
      <c r="P22261" s="20"/>
    </row>
    <row r="22262" spans="3:16" x14ac:dyDescent="0.35">
      <c r="C22262" s="21"/>
      <c r="E22262" s="21"/>
      <c r="G22262" s="20"/>
      <c r="I22262" s="20"/>
      <c r="O22262" s="20"/>
      <c r="P22262" s="20"/>
    </row>
    <row r="22263" spans="3:16" x14ac:dyDescent="0.35">
      <c r="C22263" s="21"/>
      <c r="E22263" s="21"/>
      <c r="G22263" s="20"/>
      <c r="I22263" s="20"/>
      <c r="O22263" s="20"/>
      <c r="P22263" s="20"/>
    </row>
    <row r="22264" spans="3:16" x14ac:dyDescent="0.35">
      <c r="C22264" s="21"/>
      <c r="E22264" s="21"/>
      <c r="G22264" s="20"/>
      <c r="I22264" s="20"/>
      <c r="O22264" s="20"/>
      <c r="P22264" s="20"/>
    </row>
    <row r="22265" spans="3:16" x14ac:dyDescent="0.35">
      <c r="C22265" s="21"/>
      <c r="E22265" s="21"/>
      <c r="G22265" s="20"/>
      <c r="I22265" s="20"/>
      <c r="O22265" s="20"/>
      <c r="P22265" s="20"/>
    </row>
    <row r="22266" spans="3:16" x14ac:dyDescent="0.35">
      <c r="C22266" s="21"/>
      <c r="E22266" s="21"/>
      <c r="G22266" s="20"/>
      <c r="I22266" s="20"/>
      <c r="O22266" s="20"/>
      <c r="P22266" s="20"/>
    </row>
    <row r="22267" spans="3:16" x14ac:dyDescent="0.35">
      <c r="C22267" s="21"/>
      <c r="E22267" s="21"/>
      <c r="G22267" s="20"/>
      <c r="I22267" s="20"/>
      <c r="O22267" s="20"/>
      <c r="P22267" s="20"/>
    </row>
    <row r="22268" spans="3:16" x14ac:dyDescent="0.35">
      <c r="C22268" s="21"/>
      <c r="E22268" s="21"/>
      <c r="G22268" s="20"/>
      <c r="I22268" s="20"/>
      <c r="O22268" s="20"/>
      <c r="P22268" s="20"/>
    </row>
    <row r="22269" spans="3:16" x14ac:dyDescent="0.35">
      <c r="C22269" s="21"/>
      <c r="E22269" s="21"/>
      <c r="G22269" s="20"/>
      <c r="I22269" s="20"/>
      <c r="O22269" s="20"/>
      <c r="P22269" s="20"/>
    </row>
    <row r="22270" spans="3:16" x14ac:dyDescent="0.35">
      <c r="C22270" s="21"/>
      <c r="E22270" s="21"/>
      <c r="G22270" s="20"/>
      <c r="I22270" s="20"/>
      <c r="O22270" s="20"/>
      <c r="P22270" s="20"/>
    </row>
    <row r="22271" spans="3:16" x14ac:dyDescent="0.35">
      <c r="C22271" s="21"/>
      <c r="E22271" s="21"/>
      <c r="G22271" s="20"/>
      <c r="I22271" s="20"/>
      <c r="O22271" s="20"/>
      <c r="P22271" s="20"/>
    </row>
    <row r="22272" spans="3:16" x14ac:dyDescent="0.35">
      <c r="C22272" s="21"/>
      <c r="E22272" s="21"/>
      <c r="G22272" s="20"/>
      <c r="I22272" s="20"/>
      <c r="O22272" s="20"/>
      <c r="P22272" s="20"/>
    </row>
    <row r="22273" spans="3:16" x14ac:dyDescent="0.35">
      <c r="C22273" s="21"/>
      <c r="E22273" s="21"/>
      <c r="G22273" s="20"/>
      <c r="I22273" s="20"/>
      <c r="O22273" s="20"/>
      <c r="P22273" s="20"/>
    </row>
    <row r="22274" spans="3:16" x14ac:dyDescent="0.35">
      <c r="C22274" s="21"/>
      <c r="E22274" s="21"/>
      <c r="G22274" s="20"/>
      <c r="I22274" s="20"/>
      <c r="O22274" s="20"/>
      <c r="P22274" s="20"/>
    </row>
    <row r="22275" spans="3:16" x14ac:dyDescent="0.35">
      <c r="C22275" s="21"/>
      <c r="E22275" s="21"/>
      <c r="G22275" s="20"/>
      <c r="I22275" s="20"/>
      <c r="O22275" s="20"/>
      <c r="P22275" s="20"/>
    </row>
    <row r="22276" spans="3:16" x14ac:dyDescent="0.35">
      <c r="C22276" s="21"/>
      <c r="E22276" s="21"/>
      <c r="G22276" s="20"/>
      <c r="I22276" s="20"/>
      <c r="O22276" s="20"/>
      <c r="P22276" s="20"/>
    </row>
    <row r="22277" spans="3:16" x14ac:dyDescent="0.35">
      <c r="C22277" s="21"/>
      <c r="E22277" s="21"/>
      <c r="G22277" s="20"/>
      <c r="I22277" s="20"/>
      <c r="O22277" s="20"/>
      <c r="P22277" s="20"/>
    </row>
    <row r="22278" spans="3:16" x14ac:dyDescent="0.35">
      <c r="C22278" s="21"/>
      <c r="E22278" s="21"/>
      <c r="G22278" s="20"/>
      <c r="I22278" s="20"/>
      <c r="O22278" s="20"/>
      <c r="P22278" s="20"/>
    </row>
    <row r="22279" spans="3:16" x14ac:dyDescent="0.35">
      <c r="C22279" s="21"/>
      <c r="E22279" s="21"/>
      <c r="G22279" s="20"/>
      <c r="I22279" s="20"/>
      <c r="O22279" s="20"/>
      <c r="P22279" s="20"/>
    </row>
    <row r="22280" spans="3:16" x14ac:dyDescent="0.35">
      <c r="C22280" s="21"/>
      <c r="E22280" s="21"/>
      <c r="G22280" s="20"/>
      <c r="I22280" s="20"/>
      <c r="O22280" s="20"/>
      <c r="P22280" s="20"/>
    </row>
    <row r="22281" spans="3:16" x14ac:dyDescent="0.35">
      <c r="C22281" s="21"/>
      <c r="E22281" s="21"/>
      <c r="G22281" s="20"/>
      <c r="I22281" s="20"/>
      <c r="O22281" s="20"/>
      <c r="P22281" s="20"/>
    </row>
    <row r="22282" spans="3:16" x14ac:dyDescent="0.35">
      <c r="C22282" s="21"/>
      <c r="E22282" s="21"/>
      <c r="G22282" s="20"/>
      <c r="I22282" s="20"/>
      <c r="O22282" s="20"/>
      <c r="P22282" s="20"/>
    </row>
    <row r="22283" spans="3:16" x14ac:dyDescent="0.35">
      <c r="C22283" s="21"/>
      <c r="E22283" s="21"/>
      <c r="G22283" s="20"/>
      <c r="I22283" s="20"/>
      <c r="O22283" s="20"/>
      <c r="P22283" s="20"/>
    </row>
    <row r="22284" spans="3:16" x14ac:dyDescent="0.35">
      <c r="C22284" s="21"/>
      <c r="E22284" s="21"/>
      <c r="G22284" s="20"/>
      <c r="I22284" s="20"/>
      <c r="O22284" s="20"/>
      <c r="P22284" s="20"/>
    </row>
    <row r="22285" spans="3:16" x14ac:dyDescent="0.35">
      <c r="C22285" s="21"/>
      <c r="E22285" s="21"/>
      <c r="G22285" s="20"/>
      <c r="I22285" s="20"/>
      <c r="O22285" s="20"/>
      <c r="P22285" s="20"/>
    </row>
    <row r="22286" spans="3:16" x14ac:dyDescent="0.35">
      <c r="C22286" s="21"/>
      <c r="E22286" s="21"/>
      <c r="G22286" s="20"/>
      <c r="I22286" s="20"/>
      <c r="O22286" s="20"/>
      <c r="P22286" s="20"/>
    </row>
    <row r="22287" spans="3:16" x14ac:dyDescent="0.35">
      <c r="C22287" s="21"/>
      <c r="E22287" s="21"/>
      <c r="G22287" s="20"/>
      <c r="I22287" s="20"/>
      <c r="O22287" s="20"/>
      <c r="P22287" s="20"/>
    </row>
    <row r="22288" spans="3:16" x14ac:dyDescent="0.35">
      <c r="C22288" s="21"/>
      <c r="E22288" s="21"/>
      <c r="G22288" s="20"/>
      <c r="I22288" s="20"/>
      <c r="O22288" s="20"/>
      <c r="P22288" s="20"/>
    </row>
    <row r="22289" spans="3:16" x14ac:dyDescent="0.35">
      <c r="C22289" s="21"/>
      <c r="E22289" s="21"/>
      <c r="G22289" s="20"/>
      <c r="I22289" s="20"/>
      <c r="O22289" s="20"/>
      <c r="P22289" s="20"/>
    </row>
    <row r="22290" spans="3:16" x14ac:dyDescent="0.35">
      <c r="C22290" s="21"/>
      <c r="E22290" s="21"/>
      <c r="G22290" s="20"/>
      <c r="I22290" s="20"/>
      <c r="O22290" s="20"/>
      <c r="P22290" s="20"/>
    </row>
    <row r="22291" spans="3:16" x14ac:dyDescent="0.35">
      <c r="C22291" s="21"/>
      <c r="E22291" s="21"/>
      <c r="G22291" s="20"/>
      <c r="I22291" s="20"/>
      <c r="O22291" s="20"/>
      <c r="P22291" s="20"/>
    </row>
    <row r="22292" spans="3:16" x14ac:dyDescent="0.35">
      <c r="C22292" s="21"/>
      <c r="E22292" s="21"/>
      <c r="G22292" s="20"/>
      <c r="I22292" s="20"/>
      <c r="O22292" s="20"/>
      <c r="P22292" s="20"/>
    </row>
    <row r="22293" spans="3:16" x14ac:dyDescent="0.35">
      <c r="C22293" s="21"/>
      <c r="E22293" s="21"/>
      <c r="G22293" s="20"/>
      <c r="I22293" s="20"/>
      <c r="O22293" s="20"/>
      <c r="P22293" s="20"/>
    </row>
    <row r="22294" spans="3:16" x14ac:dyDescent="0.35">
      <c r="C22294" s="21"/>
      <c r="E22294" s="21"/>
      <c r="G22294" s="20"/>
      <c r="I22294" s="20"/>
      <c r="O22294" s="20"/>
      <c r="P22294" s="20"/>
    </row>
    <row r="22295" spans="3:16" x14ac:dyDescent="0.35">
      <c r="C22295" s="21"/>
      <c r="E22295" s="21"/>
      <c r="G22295" s="20"/>
      <c r="I22295" s="20"/>
      <c r="O22295" s="20"/>
      <c r="P22295" s="20"/>
    </row>
    <row r="22296" spans="3:16" x14ac:dyDescent="0.35">
      <c r="C22296" s="21"/>
      <c r="E22296" s="21"/>
      <c r="G22296" s="20"/>
      <c r="I22296" s="20"/>
      <c r="O22296" s="20"/>
      <c r="P22296" s="20"/>
    </row>
    <row r="22297" spans="3:16" x14ac:dyDescent="0.35">
      <c r="C22297" s="21"/>
      <c r="E22297" s="21"/>
      <c r="G22297" s="20"/>
      <c r="I22297" s="20"/>
      <c r="O22297" s="20"/>
      <c r="P22297" s="20"/>
    </row>
    <row r="22298" spans="3:16" x14ac:dyDescent="0.35">
      <c r="C22298" s="21"/>
      <c r="E22298" s="21"/>
      <c r="G22298" s="20"/>
      <c r="I22298" s="20"/>
      <c r="O22298" s="20"/>
      <c r="P22298" s="20"/>
    </row>
    <row r="22299" spans="3:16" x14ac:dyDescent="0.35">
      <c r="C22299" s="21"/>
      <c r="E22299" s="21"/>
      <c r="G22299" s="20"/>
      <c r="I22299" s="20"/>
      <c r="O22299" s="20"/>
      <c r="P22299" s="20"/>
    </row>
    <row r="22300" spans="3:16" x14ac:dyDescent="0.35">
      <c r="C22300" s="21"/>
      <c r="E22300" s="21"/>
      <c r="G22300" s="20"/>
      <c r="I22300" s="20"/>
      <c r="O22300" s="20"/>
      <c r="P22300" s="20"/>
    </row>
    <row r="22301" spans="3:16" x14ac:dyDescent="0.35">
      <c r="C22301" s="21"/>
      <c r="E22301" s="21"/>
      <c r="G22301" s="20"/>
      <c r="I22301" s="20"/>
      <c r="O22301" s="20"/>
      <c r="P22301" s="20"/>
    </row>
    <row r="22302" spans="3:16" x14ac:dyDescent="0.35">
      <c r="C22302" s="21"/>
      <c r="E22302" s="21"/>
      <c r="G22302" s="20"/>
      <c r="I22302" s="20"/>
      <c r="O22302" s="20"/>
      <c r="P22302" s="20"/>
    </row>
    <row r="22303" spans="3:16" x14ac:dyDescent="0.35">
      <c r="C22303" s="21"/>
      <c r="E22303" s="21"/>
      <c r="G22303" s="20"/>
      <c r="I22303" s="20"/>
      <c r="O22303" s="20"/>
      <c r="P22303" s="20"/>
    </row>
    <row r="22304" spans="3:16" x14ac:dyDescent="0.35">
      <c r="C22304" s="21"/>
      <c r="E22304" s="21"/>
      <c r="G22304" s="20"/>
      <c r="I22304" s="20"/>
      <c r="O22304" s="20"/>
      <c r="P22304" s="20"/>
    </row>
    <row r="22305" spans="3:16" x14ac:dyDescent="0.35">
      <c r="C22305" s="21"/>
      <c r="E22305" s="21"/>
      <c r="G22305" s="20"/>
      <c r="I22305" s="20"/>
      <c r="O22305" s="20"/>
      <c r="P22305" s="20"/>
    </row>
    <row r="22306" spans="3:16" x14ac:dyDescent="0.35">
      <c r="C22306" s="21"/>
      <c r="E22306" s="21"/>
      <c r="G22306" s="20"/>
      <c r="I22306" s="20"/>
      <c r="O22306" s="20"/>
      <c r="P22306" s="20"/>
    </row>
    <row r="22307" spans="3:16" x14ac:dyDescent="0.35">
      <c r="C22307" s="21"/>
      <c r="E22307" s="21"/>
      <c r="G22307" s="20"/>
      <c r="I22307" s="20"/>
      <c r="O22307" s="20"/>
      <c r="P22307" s="20"/>
    </row>
    <row r="22308" spans="3:16" x14ac:dyDescent="0.35">
      <c r="C22308" s="21"/>
      <c r="E22308" s="21"/>
      <c r="G22308" s="20"/>
      <c r="I22308" s="20"/>
      <c r="O22308" s="20"/>
      <c r="P22308" s="20"/>
    </row>
    <row r="22309" spans="3:16" x14ac:dyDescent="0.35">
      <c r="C22309" s="21"/>
      <c r="E22309" s="21"/>
      <c r="G22309" s="20"/>
      <c r="I22309" s="20"/>
      <c r="O22309" s="20"/>
      <c r="P22309" s="20"/>
    </row>
    <row r="22310" spans="3:16" x14ac:dyDescent="0.35">
      <c r="C22310" s="21"/>
      <c r="E22310" s="21"/>
      <c r="G22310" s="20"/>
      <c r="I22310" s="20"/>
      <c r="O22310" s="20"/>
      <c r="P22310" s="20"/>
    </row>
    <row r="22311" spans="3:16" x14ac:dyDescent="0.35">
      <c r="C22311" s="21"/>
      <c r="E22311" s="21"/>
      <c r="G22311" s="20"/>
      <c r="I22311" s="20"/>
      <c r="O22311" s="20"/>
      <c r="P22311" s="20"/>
    </row>
    <row r="22312" spans="3:16" x14ac:dyDescent="0.35">
      <c r="C22312" s="21"/>
      <c r="E22312" s="21"/>
      <c r="G22312" s="20"/>
      <c r="I22312" s="20"/>
      <c r="O22312" s="20"/>
      <c r="P22312" s="20"/>
    </row>
    <row r="22313" spans="3:16" x14ac:dyDescent="0.35">
      <c r="C22313" s="21"/>
      <c r="E22313" s="21"/>
      <c r="G22313" s="20"/>
      <c r="I22313" s="20"/>
      <c r="O22313" s="20"/>
      <c r="P22313" s="20"/>
    </row>
    <row r="22314" spans="3:16" x14ac:dyDescent="0.35">
      <c r="C22314" s="21"/>
      <c r="E22314" s="21"/>
      <c r="G22314" s="20"/>
      <c r="I22314" s="20"/>
      <c r="O22314" s="20"/>
      <c r="P22314" s="20"/>
    </row>
    <row r="22315" spans="3:16" x14ac:dyDescent="0.35">
      <c r="C22315" s="21"/>
      <c r="E22315" s="21"/>
      <c r="G22315" s="20"/>
      <c r="I22315" s="20"/>
      <c r="O22315" s="20"/>
      <c r="P22315" s="20"/>
    </row>
    <row r="22316" spans="3:16" x14ac:dyDescent="0.35">
      <c r="C22316" s="21"/>
      <c r="E22316" s="21"/>
      <c r="G22316" s="20"/>
      <c r="I22316" s="20"/>
      <c r="O22316" s="20"/>
      <c r="P22316" s="20"/>
    </row>
    <row r="22317" spans="3:16" x14ac:dyDescent="0.35">
      <c r="C22317" s="21"/>
      <c r="E22317" s="21"/>
      <c r="G22317" s="20"/>
      <c r="I22317" s="20"/>
      <c r="O22317" s="20"/>
      <c r="P22317" s="20"/>
    </row>
    <row r="22318" spans="3:16" x14ac:dyDescent="0.35">
      <c r="C22318" s="21"/>
      <c r="E22318" s="21"/>
      <c r="G22318" s="20"/>
      <c r="I22318" s="20"/>
      <c r="O22318" s="20"/>
      <c r="P22318" s="20"/>
    </row>
    <row r="22319" spans="3:16" x14ac:dyDescent="0.35">
      <c r="C22319" s="21"/>
      <c r="E22319" s="21"/>
      <c r="G22319" s="20"/>
      <c r="I22319" s="20"/>
      <c r="O22319" s="20"/>
      <c r="P22319" s="20"/>
    </row>
    <row r="22320" spans="3:16" x14ac:dyDescent="0.35">
      <c r="C22320" s="21"/>
      <c r="E22320" s="21"/>
      <c r="G22320" s="20"/>
      <c r="I22320" s="20"/>
      <c r="O22320" s="20"/>
      <c r="P22320" s="20"/>
    </row>
    <row r="22321" spans="3:16" x14ac:dyDescent="0.35">
      <c r="C22321" s="21"/>
      <c r="E22321" s="21"/>
      <c r="G22321" s="20"/>
      <c r="I22321" s="20"/>
      <c r="O22321" s="20"/>
      <c r="P22321" s="20"/>
    </row>
    <row r="22322" spans="3:16" x14ac:dyDescent="0.35">
      <c r="C22322" s="21"/>
      <c r="E22322" s="21"/>
      <c r="G22322" s="20"/>
      <c r="I22322" s="20"/>
      <c r="O22322" s="20"/>
      <c r="P22322" s="20"/>
    </row>
    <row r="22323" spans="3:16" x14ac:dyDescent="0.35">
      <c r="C22323" s="21"/>
      <c r="E22323" s="21"/>
      <c r="G22323" s="20"/>
      <c r="I22323" s="20"/>
      <c r="O22323" s="20"/>
      <c r="P22323" s="20"/>
    </row>
    <row r="22324" spans="3:16" x14ac:dyDescent="0.35">
      <c r="C22324" s="21"/>
      <c r="E22324" s="21"/>
      <c r="G22324" s="20"/>
      <c r="I22324" s="20"/>
      <c r="O22324" s="20"/>
      <c r="P22324" s="20"/>
    </row>
    <row r="22325" spans="3:16" x14ac:dyDescent="0.35">
      <c r="C22325" s="21"/>
      <c r="E22325" s="21"/>
      <c r="G22325" s="20"/>
      <c r="I22325" s="20"/>
      <c r="O22325" s="20"/>
      <c r="P22325" s="20"/>
    </row>
    <row r="22326" spans="3:16" x14ac:dyDescent="0.35">
      <c r="C22326" s="21"/>
      <c r="E22326" s="21"/>
      <c r="G22326" s="20"/>
      <c r="I22326" s="20"/>
      <c r="O22326" s="20"/>
      <c r="P22326" s="20"/>
    </row>
    <row r="22327" spans="3:16" x14ac:dyDescent="0.35">
      <c r="C22327" s="21"/>
      <c r="E22327" s="21"/>
      <c r="G22327" s="20"/>
      <c r="I22327" s="20"/>
      <c r="O22327" s="20"/>
      <c r="P22327" s="20"/>
    </row>
    <row r="22328" spans="3:16" x14ac:dyDescent="0.35">
      <c r="C22328" s="21"/>
      <c r="E22328" s="21"/>
      <c r="G22328" s="20"/>
      <c r="I22328" s="20"/>
      <c r="O22328" s="20"/>
      <c r="P22328" s="20"/>
    </row>
    <row r="22329" spans="3:16" x14ac:dyDescent="0.35">
      <c r="C22329" s="21"/>
      <c r="E22329" s="21"/>
      <c r="G22329" s="20"/>
      <c r="I22329" s="20"/>
      <c r="O22329" s="20"/>
      <c r="P22329" s="20"/>
    </row>
    <row r="22330" spans="3:16" x14ac:dyDescent="0.35">
      <c r="C22330" s="21"/>
      <c r="E22330" s="21"/>
      <c r="G22330" s="20"/>
      <c r="I22330" s="20"/>
      <c r="O22330" s="20"/>
      <c r="P22330" s="20"/>
    </row>
    <row r="22331" spans="3:16" x14ac:dyDescent="0.35">
      <c r="C22331" s="21"/>
      <c r="E22331" s="21"/>
      <c r="G22331" s="20"/>
      <c r="I22331" s="20"/>
      <c r="O22331" s="20"/>
      <c r="P22331" s="20"/>
    </row>
    <row r="22332" spans="3:16" x14ac:dyDescent="0.35">
      <c r="C22332" s="21"/>
      <c r="E22332" s="21"/>
      <c r="G22332" s="20"/>
      <c r="I22332" s="20"/>
      <c r="O22332" s="20"/>
      <c r="P22332" s="20"/>
    </row>
    <row r="22333" spans="3:16" x14ac:dyDescent="0.35">
      <c r="C22333" s="21"/>
      <c r="E22333" s="21"/>
      <c r="G22333" s="20"/>
      <c r="I22333" s="20"/>
      <c r="O22333" s="20"/>
      <c r="P22333" s="20"/>
    </row>
    <row r="22334" spans="3:16" x14ac:dyDescent="0.35">
      <c r="C22334" s="21"/>
      <c r="E22334" s="21"/>
      <c r="G22334" s="20"/>
      <c r="I22334" s="20"/>
      <c r="O22334" s="20"/>
      <c r="P22334" s="20"/>
    </row>
    <row r="22335" spans="3:16" x14ac:dyDescent="0.35">
      <c r="C22335" s="21"/>
      <c r="E22335" s="21"/>
      <c r="G22335" s="20"/>
      <c r="I22335" s="20"/>
      <c r="O22335" s="20"/>
      <c r="P22335" s="20"/>
    </row>
    <row r="22336" spans="3:16" x14ac:dyDescent="0.35">
      <c r="C22336" s="21"/>
      <c r="E22336" s="21"/>
      <c r="G22336" s="20"/>
      <c r="I22336" s="20"/>
      <c r="O22336" s="20"/>
      <c r="P22336" s="20"/>
    </row>
    <row r="22337" spans="3:16" x14ac:dyDescent="0.35">
      <c r="C22337" s="21"/>
      <c r="E22337" s="21"/>
      <c r="G22337" s="20"/>
      <c r="I22337" s="20"/>
      <c r="O22337" s="20"/>
      <c r="P22337" s="20"/>
    </row>
    <row r="22338" spans="3:16" x14ac:dyDescent="0.35">
      <c r="C22338" s="21"/>
      <c r="E22338" s="21"/>
      <c r="G22338" s="20"/>
      <c r="I22338" s="20"/>
      <c r="O22338" s="20"/>
      <c r="P22338" s="20"/>
    </row>
    <row r="22339" spans="3:16" x14ac:dyDescent="0.35">
      <c r="C22339" s="21"/>
      <c r="E22339" s="21"/>
      <c r="G22339" s="20"/>
      <c r="I22339" s="20"/>
      <c r="O22339" s="20"/>
      <c r="P22339" s="20"/>
    </row>
    <row r="22340" spans="3:16" x14ac:dyDescent="0.35">
      <c r="C22340" s="21"/>
      <c r="E22340" s="21"/>
      <c r="G22340" s="20"/>
      <c r="I22340" s="20"/>
      <c r="O22340" s="20"/>
      <c r="P22340" s="20"/>
    </row>
    <row r="22341" spans="3:16" x14ac:dyDescent="0.35">
      <c r="C22341" s="21"/>
      <c r="E22341" s="21"/>
      <c r="G22341" s="20"/>
      <c r="I22341" s="20"/>
      <c r="O22341" s="20"/>
      <c r="P22341" s="20"/>
    </row>
    <row r="22342" spans="3:16" x14ac:dyDescent="0.35">
      <c r="C22342" s="21"/>
      <c r="E22342" s="21"/>
      <c r="G22342" s="20"/>
      <c r="I22342" s="20"/>
      <c r="O22342" s="20"/>
      <c r="P22342" s="20"/>
    </row>
    <row r="22343" spans="3:16" x14ac:dyDescent="0.35">
      <c r="C22343" s="21"/>
      <c r="E22343" s="21"/>
      <c r="G22343" s="20"/>
      <c r="I22343" s="20"/>
      <c r="O22343" s="20"/>
      <c r="P22343" s="20"/>
    </row>
    <row r="22344" spans="3:16" x14ac:dyDescent="0.35">
      <c r="C22344" s="21"/>
      <c r="E22344" s="21"/>
      <c r="G22344" s="20"/>
      <c r="I22344" s="20"/>
      <c r="O22344" s="20"/>
      <c r="P22344" s="20"/>
    </row>
    <row r="22345" spans="3:16" x14ac:dyDescent="0.35">
      <c r="C22345" s="21"/>
      <c r="E22345" s="21"/>
      <c r="G22345" s="20"/>
      <c r="I22345" s="20"/>
      <c r="O22345" s="20"/>
      <c r="P22345" s="20"/>
    </row>
    <row r="22346" spans="3:16" x14ac:dyDescent="0.35">
      <c r="C22346" s="21"/>
      <c r="E22346" s="21"/>
      <c r="G22346" s="20"/>
      <c r="I22346" s="20"/>
      <c r="O22346" s="20"/>
      <c r="P22346" s="20"/>
    </row>
    <row r="22347" spans="3:16" x14ac:dyDescent="0.35">
      <c r="C22347" s="21"/>
      <c r="E22347" s="21"/>
      <c r="G22347" s="20"/>
      <c r="I22347" s="20"/>
      <c r="O22347" s="20"/>
      <c r="P22347" s="20"/>
    </row>
    <row r="22348" spans="3:16" x14ac:dyDescent="0.35">
      <c r="C22348" s="21"/>
      <c r="E22348" s="21"/>
      <c r="G22348" s="20"/>
      <c r="I22348" s="20"/>
      <c r="O22348" s="20"/>
      <c r="P22348" s="20"/>
    </row>
    <row r="22349" spans="3:16" x14ac:dyDescent="0.35">
      <c r="C22349" s="21"/>
      <c r="E22349" s="21"/>
      <c r="G22349" s="20"/>
      <c r="I22349" s="20"/>
      <c r="O22349" s="20"/>
      <c r="P22349" s="20"/>
    </row>
    <row r="22350" spans="3:16" x14ac:dyDescent="0.35">
      <c r="C22350" s="21"/>
      <c r="E22350" s="21"/>
      <c r="G22350" s="20"/>
      <c r="I22350" s="20"/>
      <c r="O22350" s="20"/>
      <c r="P22350" s="20"/>
    </row>
    <row r="22351" spans="3:16" x14ac:dyDescent="0.35">
      <c r="C22351" s="21"/>
      <c r="E22351" s="21"/>
      <c r="G22351" s="20"/>
      <c r="I22351" s="20"/>
      <c r="O22351" s="20"/>
      <c r="P22351" s="20"/>
    </row>
    <row r="22352" spans="3:16" x14ac:dyDescent="0.35">
      <c r="C22352" s="21"/>
      <c r="E22352" s="21"/>
      <c r="G22352" s="20"/>
      <c r="I22352" s="20"/>
      <c r="O22352" s="20"/>
      <c r="P22352" s="20"/>
    </row>
    <row r="22353" spans="3:16" x14ac:dyDescent="0.35">
      <c r="C22353" s="21"/>
      <c r="E22353" s="21"/>
      <c r="G22353" s="20"/>
      <c r="I22353" s="20"/>
      <c r="O22353" s="20"/>
      <c r="P22353" s="20"/>
    </row>
    <row r="22354" spans="3:16" x14ac:dyDescent="0.35">
      <c r="C22354" s="21"/>
      <c r="E22354" s="21"/>
      <c r="G22354" s="20"/>
      <c r="I22354" s="20"/>
      <c r="O22354" s="20"/>
      <c r="P22354" s="20"/>
    </row>
    <row r="22355" spans="3:16" x14ac:dyDescent="0.35">
      <c r="C22355" s="21"/>
      <c r="E22355" s="21"/>
      <c r="G22355" s="20"/>
      <c r="I22355" s="20"/>
      <c r="O22355" s="20"/>
      <c r="P22355" s="20"/>
    </row>
    <row r="22356" spans="3:16" x14ac:dyDescent="0.35">
      <c r="C22356" s="21"/>
      <c r="E22356" s="21"/>
      <c r="G22356" s="20"/>
      <c r="I22356" s="20"/>
      <c r="O22356" s="20"/>
      <c r="P22356" s="20"/>
    </row>
    <row r="22357" spans="3:16" x14ac:dyDescent="0.35">
      <c r="C22357" s="21"/>
      <c r="E22357" s="21"/>
      <c r="G22357" s="20"/>
      <c r="I22357" s="20"/>
      <c r="O22357" s="20"/>
      <c r="P22357" s="20"/>
    </row>
    <row r="22358" spans="3:16" x14ac:dyDescent="0.35">
      <c r="C22358" s="21"/>
      <c r="E22358" s="21"/>
      <c r="G22358" s="20"/>
      <c r="I22358" s="20"/>
      <c r="O22358" s="20"/>
      <c r="P22358" s="20"/>
    </row>
    <row r="22359" spans="3:16" x14ac:dyDescent="0.35">
      <c r="C22359" s="21"/>
      <c r="E22359" s="21"/>
      <c r="G22359" s="20"/>
      <c r="I22359" s="20"/>
      <c r="O22359" s="20"/>
      <c r="P22359" s="20"/>
    </row>
    <row r="22360" spans="3:16" x14ac:dyDescent="0.35">
      <c r="C22360" s="21"/>
      <c r="E22360" s="21"/>
      <c r="G22360" s="20"/>
      <c r="I22360" s="20"/>
      <c r="O22360" s="20"/>
      <c r="P22360" s="20"/>
    </row>
    <row r="22361" spans="3:16" x14ac:dyDescent="0.35">
      <c r="C22361" s="21"/>
      <c r="E22361" s="21"/>
      <c r="G22361" s="20"/>
      <c r="I22361" s="20"/>
      <c r="O22361" s="20"/>
      <c r="P22361" s="20"/>
    </row>
    <row r="22362" spans="3:16" x14ac:dyDescent="0.35">
      <c r="C22362" s="21"/>
      <c r="E22362" s="21"/>
      <c r="G22362" s="20"/>
      <c r="I22362" s="20"/>
      <c r="O22362" s="20"/>
      <c r="P22362" s="20"/>
    </row>
    <row r="22363" spans="3:16" x14ac:dyDescent="0.35">
      <c r="C22363" s="21"/>
      <c r="E22363" s="21"/>
      <c r="G22363" s="20"/>
      <c r="I22363" s="20"/>
      <c r="O22363" s="20"/>
      <c r="P22363" s="20"/>
    </row>
    <row r="22364" spans="3:16" x14ac:dyDescent="0.35">
      <c r="C22364" s="21"/>
      <c r="E22364" s="21"/>
      <c r="G22364" s="20"/>
      <c r="I22364" s="20"/>
      <c r="O22364" s="20"/>
      <c r="P22364" s="20"/>
    </row>
    <row r="22365" spans="3:16" x14ac:dyDescent="0.35">
      <c r="C22365" s="21"/>
      <c r="E22365" s="21"/>
      <c r="G22365" s="20"/>
      <c r="I22365" s="20"/>
      <c r="O22365" s="20"/>
      <c r="P22365" s="20"/>
    </row>
    <row r="22366" spans="3:16" x14ac:dyDescent="0.35">
      <c r="C22366" s="21"/>
      <c r="E22366" s="21"/>
      <c r="G22366" s="20"/>
      <c r="I22366" s="20"/>
      <c r="O22366" s="20"/>
      <c r="P22366" s="20"/>
    </row>
    <row r="22367" spans="3:16" x14ac:dyDescent="0.35">
      <c r="C22367" s="21"/>
      <c r="E22367" s="21"/>
      <c r="G22367" s="20"/>
      <c r="I22367" s="20"/>
      <c r="O22367" s="20"/>
      <c r="P22367" s="20"/>
    </row>
    <row r="22368" spans="3:16" x14ac:dyDescent="0.35">
      <c r="C22368" s="21"/>
      <c r="E22368" s="21"/>
      <c r="G22368" s="20"/>
      <c r="I22368" s="20"/>
      <c r="O22368" s="20"/>
      <c r="P22368" s="20"/>
    </row>
    <row r="22369" spans="3:16" x14ac:dyDescent="0.35">
      <c r="C22369" s="21"/>
      <c r="E22369" s="21"/>
      <c r="G22369" s="20"/>
      <c r="I22369" s="20"/>
      <c r="O22369" s="20"/>
      <c r="P22369" s="20"/>
    </row>
    <row r="22370" spans="3:16" x14ac:dyDescent="0.35">
      <c r="C22370" s="21"/>
      <c r="E22370" s="21"/>
      <c r="G22370" s="20"/>
      <c r="I22370" s="20"/>
      <c r="O22370" s="20"/>
      <c r="P22370" s="20"/>
    </row>
    <row r="22371" spans="3:16" x14ac:dyDescent="0.35">
      <c r="C22371" s="21"/>
      <c r="E22371" s="21"/>
      <c r="G22371" s="20"/>
      <c r="I22371" s="20"/>
      <c r="O22371" s="20"/>
      <c r="P22371" s="20"/>
    </row>
    <row r="22372" spans="3:16" x14ac:dyDescent="0.35">
      <c r="C22372" s="21"/>
      <c r="E22372" s="21"/>
      <c r="G22372" s="20"/>
      <c r="I22372" s="20"/>
      <c r="O22372" s="20"/>
      <c r="P22372" s="20"/>
    </row>
    <row r="22373" spans="3:16" x14ac:dyDescent="0.35">
      <c r="C22373" s="21"/>
      <c r="E22373" s="21"/>
      <c r="G22373" s="20"/>
      <c r="I22373" s="20"/>
      <c r="O22373" s="20"/>
      <c r="P22373" s="20"/>
    </row>
    <row r="22374" spans="3:16" x14ac:dyDescent="0.35">
      <c r="C22374" s="21"/>
      <c r="E22374" s="21"/>
      <c r="G22374" s="20"/>
      <c r="I22374" s="20"/>
      <c r="O22374" s="20"/>
      <c r="P22374" s="20"/>
    </row>
    <row r="22375" spans="3:16" x14ac:dyDescent="0.35">
      <c r="C22375" s="21"/>
      <c r="E22375" s="21"/>
      <c r="G22375" s="20"/>
      <c r="I22375" s="20"/>
      <c r="O22375" s="20"/>
      <c r="P22375" s="20"/>
    </row>
    <row r="22376" spans="3:16" x14ac:dyDescent="0.35">
      <c r="C22376" s="21"/>
      <c r="E22376" s="21"/>
      <c r="G22376" s="20"/>
      <c r="I22376" s="20"/>
      <c r="O22376" s="20"/>
      <c r="P22376" s="20"/>
    </row>
    <row r="22377" spans="3:16" x14ac:dyDescent="0.35">
      <c r="C22377" s="21"/>
      <c r="E22377" s="21"/>
      <c r="G22377" s="20"/>
      <c r="I22377" s="20"/>
      <c r="O22377" s="20"/>
      <c r="P22377" s="20"/>
    </row>
    <row r="22378" spans="3:16" x14ac:dyDescent="0.35">
      <c r="C22378" s="21"/>
      <c r="E22378" s="21"/>
      <c r="G22378" s="20"/>
      <c r="I22378" s="20"/>
      <c r="O22378" s="20"/>
      <c r="P22378" s="20"/>
    </row>
    <row r="22379" spans="3:16" x14ac:dyDescent="0.35">
      <c r="C22379" s="21"/>
      <c r="E22379" s="21"/>
      <c r="G22379" s="20"/>
      <c r="I22379" s="20"/>
      <c r="O22379" s="20"/>
      <c r="P22379" s="20"/>
    </row>
    <row r="22380" spans="3:16" x14ac:dyDescent="0.35">
      <c r="C22380" s="21"/>
      <c r="E22380" s="21"/>
      <c r="G22380" s="20"/>
      <c r="I22380" s="20"/>
      <c r="O22380" s="20"/>
      <c r="P22380" s="20"/>
    </row>
    <row r="22381" spans="3:16" x14ac:dyDescent="0.35">
      <c r="C22381" s="21"/>
      <c r="E22381" s="21"/>
      <c r="G22381" s="20"/>
      <c r="I22381" s="20"/>
      <c r="O22381" s="20"/>
      <c r="P22381" s="20"/>
    </row>
    <row r="22382" spans="3:16" x14ac:dyDescent="0.35">
      <c r="C22382" s="21"/>
      <c r="E22382" s="21"/>
      <c r="G22382" s="20"/>
      <c r="I22382" s="20"/>
      <c r="O22382" s="20"/>
      <c r="P22382" s="20"/>
    </row>
    <row r="22383" spans="3:16" x14ac:dyDescent="0.35">
      <c r="C22383" s="21"/>
      <c r="E22383" s="21"/>
      <c r="G22383" s="20"/>
      <c r="I22383" s="20"/>
      <c r="O22383" s="20"/>
      <c r="P22383" s="20"/>
    </row>
    <row r="22384" spans="3:16" x14ac:dyDescent="0.35">
      <c r="C22384" s="21"/>
      <c r="E22384" s="21"/>
      <c r="G22384" s="20"/>
      <c r="I22384" s="20"/>
      <c r="O22384" s="20"/>
      <c r="P22384" s="20"/>
    </row>
    <row r="22385" spans="3:16" x14ac:dyDescent="0.35">
      <c r="C22385" s="21"/>
      <c r="E22385" s="21"/>
      <c r="G22385" s="20"/>
      <c r="I22385" s="20"/>
      <c r="O22385" s="20"/>
      <c r="P22385" s="20"/>
    </row>
    <row r="22386" spans="3:16" x14ac:dyDescent="0.35">
      <c r="C22386" s="21"/>
      <c r="E22386" s="21"/>
      <c r="G22386" s="20"/>
      <c r="I22386" s="20"/>
      <c r="O22386" s="20"/>
      <c r="P22386" s="20"/>
    </row>
    <row r="22387" spans="3:16" x14ac:dyDescent="0.35">
      <c r="C22387" s="21"/>
      <c r="E22387" s="21"/>
      <c r="G22387" s="20"/>
      <c r="I22387" s="20"/>
      <c r="O22387" s="20"/>
      <c r="P22387" s="20"/>
    </row>
    <row r="22388" spans="3:16" x14ac:dyDescent="0.35">
      <c r="C22388" s="21"/>
      <c r="E22388" s="21"/>
      <c r="G22388" s="20"/>
      <c r="I22388" s="20"/>
      <c r="O22388" s="20"/>
      <c r="P22388" s="20"/>
    </row>
    <row r="22389" spans="3:16" x14ac:dyDescent="0.35">
      <c r="C22389" s="21"/>
      <c r="E22389" s="21"/>
      <c r="G22389" s="20"/>
      <c r="I22389" s="20"/>
      <c r="O22389" s="20"/>
      <c r="P22389" s="20"/>
    </row>
    <row r="22390" spans="3:16" x14ac:dyDescent="0.35">
      <c r="C22390" s="21"/>
      <c r="E22390" s="21"/>
      <c r="G22390" s="20"/>
      <c r="I22390" s="20"/>
      <c r="O22390" s="20"/>
      <c r="P22390" s="20"/>
    </row>
    <row r="22391" spans="3:16" x14ac:dyDescent="0.35">
      <c r="C22391" s="21"/>
      <c r="E22391" s="21"/>
      <c r="G22391" s="20"/>
      <c r="I22391" s="20"/>
      <c r="O22391" s="20"/>
      <c r="P22391" s="20"/>
    </row>
    <row r="22392" spans="3:16" x14ac:dyDescent="0.35">
      <c r="C22392" s="21"/>
      <c r="E22392" s="21"/>
      <c r="G22392" s="20"/>
      <c r="I22392" s="20"/>
      <c r="O22392" s="20"/>
      <c r="P22392" s="20"/>
    </row>
    <row r="22393" spans="3:16" x14ac:dyDescent="0.35">
      <c r="C22393" s="21"/>
      <c r="E22393" s="21"/>
      <c r="G22393" s="20"/>
      <c r="I22393" s="20"/>
      <c r="O22393" s="20"/>
      <c r="P22393" s="20"/>
    </row>
    <row r="22394" spans="3:16" x14ac:dyDescent="0.35">
      <c r="C22394" s="21"/>
      <c r="E22394" s="21"/>
      <c r="G22394" s="20"/>
      <c r="I22394" s="20"/>
      <c r="O22394" s="20"/>
      <c r="P22394" s="20"/>
    </row>
    <row r="22395" spans="3:16" x14ac:dyDescent="0.35">
      <c r="C22395" s="21"/>
      <c r="E22395" s="21"/>
      <c r="G22395" s="20"/>
      <c r="I22395" s="20"/>
      <c r="O22395" s="20"/>
      <c r="P22395" s="20"/>
    </row>
    <row r="22396" spans="3:16" x14ac:dyDescent="0.35">
      <c r="C22396" s="21"/>
      <c r="E22396" s="21"/>
      <c r="G22396" s="20"/>
      <c r="I22396" s="20"/>
      <c r="O22396" s="20"/>
      <c r="P22396" s="20"/>
    </row>
    <row r="22397" spans="3:16" x14ac:dyDescent="0.35">
      <c r="C22397" s="21"/>
      <c r="E22397" s="21"/>
      <c r="G22397" s="20"/>
      <c r="I22397" s="20"/>
      <c r="O22397" s="20"/>
      <c r="P22397" s="20"/>
    </row>
    <row r="22398" spans="3:16" x14ac:dyDescent="0.35">
      <c r="C22398" s="21"/>
      <c r="E22398" s="21"/>
      <c r="G22398" s="20"/>
      <c r="I22398" s="20"/>
      <c r="O22398" s="20"/>
      <c r="P22398" s="20"/>
    </row>
    <row r="22399" spans="3:16" x14ac:dyDescent="0.35">
      <c r="C22399" s="21"/>
      <c r="E22399" s="21"/>
      <c r="G22399" s="20"/>
      <c r="I22399" s="20"/>
      <c r="O22399" s="20"/>
      <c r="P22399" s="20"/>
    </row>
    <row r="22400" spans="3:16" x14ac:dyDescent="0.35">
      <c r="C22400" s="21"/>
      <c r="E22400" s="21"/>
      <c r="G22400" s="20"/>
      <c r="I22400" s="20"/>
      <c r="O22400" s="20"/>
      <c r="P22400" s="20"/>
    </row>
    <row r="22401" spans="3:16" x14ac:dyDescent="0.35">
      <c r="C22401" s="21"/>
      <c r="E22401" s="21"/>
      <c r="G22401" s="20"/>
      <c r="I22401" s="20"/>
      <c r="O22401" s="20"/>
      <c r="P22401" s="20"/>
    </row>
    <row r="22402" spans="3:16" x14ac:dyDescent="0.35">
      <c r="C22402" s="21"/>
      <c r="E22402" s="21"/>
      <c r="G22402" s="20"/>
      <c r="I22402" s="20"/>
      <c r="O22402" s="20"/>
      <c r="P22402" s="20"/>
    </row>
    <row r="22403" spans="3:16" x14ac:dyDescent="0.35">
      <c r="C22403" s="21"/>
      <c r="E22403" s="21"/>
      <c r="G22403" s="20"/>
      <c r="I22403" s="20"/>
      <c r="O22403" s="20"/>
      <c r="P22403" s="20"/>
    </row>
    <row r="22404" spans="3:16" x14ac:dyDescent="0.35">
      <c r="C22404" s="21"/>
      <c r="E22404" s="21"/>
      <c r="G22404" s="20"/>
      <c r="I22404" s="20"/>
      <c r="O22404" s="20"/>
      <c r="P22404" s="20"/>
    </row>
    <row r="22405" spans="3:16" x14ac:dyDescent="0.35">
      <c r="C22405" s="21"/>
      <c r="E22405" s="21"/>
      <c r="G22405" s="20"/>
      <c r="I22405" s="20"/>
      <c r="O22405" s="20"/>
      <c r="P22405" s="20"/>
    </row>
    <row r="22406" spans="3:16" x14ac:dyDescent="0.35">
      <c r="C22406" s="21"/>
      <c r="E22406" s="21"/>
      <c r="G22406" s="20"/>
      <c r="I22406" s="20"/>
      <c r="O22406" s="20"/>
      <c r="P22406" s="20"/>
    </row>
    <row r="22407" spans="3:16" x14ac:dyDescent="0.35">
      <c r="C22407" s="21"/>
      <c r="E22407" s="21"/>
      <c r="G22407" s="20"/>
      <c r="I22407" s="20"/>
      <c r="O22407" s="20"/>
      <c r="P22407" s="20"/>
    </row>
    <row r="22408" spans="3:16" x14ac:dyDescent="0.35">
      <c r="C22408" s="21"/>
      <c r="E22408" s="21"/>
      <c r="G22408" s="20"/>
      <c r="I22408" s="20"/>
      <c r="O22408" s="20"/>
      <c r="P22408" s="20"/>
    </row>
    <row r="22409" spans="3:16" x14ac:dyDescent="0.35">
      <c r="C22409" s="21"/>
      <c r="E22409" s="21"/>
      <c r="G22409" s="20"/>
      <c r="I22409" s="20"/>
      <c r="O22409" s="20"/>
      <c r="P22409" s="20"/>
    </row>
    <row r="22410" spans="3:16" x14ac:dyDescent="0.35">
      <c r="C22410" s="21"/>
      <c r="E22410" s="21"/>
      <c r="G22410" s="20"/>
      <c r="I22410" s="20"/>
      <c r="O22410" s="20"/>
      <c r="P22410" s="20"/>
    </row>
    <row r="22411" spans="3:16" x14ac:dyDescent="0.35">
      <c r="C22411" s="21"/>
      <c r="E22411" s="21"/>
      <c r="G22411" s="20"/>
      <c r="I22411" s="20"/>
      <c r="O22411" s="20"/>
      <c r="P22411" s="20"/>
    </row>
    <row r="22412" spans="3:16" x14ac:dyDescent="0.35">
      <c r="C22412" s="21"/>
      <c r="E22412" s="21"/>
      <c r="G22412" s="20"/>
      <c r="I22412" s="20"/>
      <c r="O22412" s="20"/>
      <c r="P22412" s="20"/>
    </row>
    <row r="22413" spans="3:16" x14ac:dyDescent="0.35">
      <c r="C22413" s="21"/>
      <c r="E22413" s="21"/>
      <c r="G22413" s="20"/>
      <c r="I22413" s="20"/>
      <c r="O22413" s="20"/>
      <c r="P22413" s="20"/>
    </row>
    <row r="22414" spans="3:16" x14ac:dyDescent="0.35">
      <c r="C22414" s="21"/>
      <c r="E22414" s="21"/>
      <c r="G22414" s="20"/>
      <c r="I22414" s="20"/>
      <c r="O22414" s="20"/>
      <c r="P22414" s="20"/>
    </row>
    <row r="22415" spans="3:16" x14ac:dyDescent="0.35">
      <c r="C22415" s="21"/>
      <c r="E22415" s="21"/>
      <c r="G22415" s="20"/>
      <c r="I22415" s="20"/>
      <c r="O22415" s="20"/>
      <c r="P22415" s="20"/>
    </row>
    <row r="22416" spans="3:16" x14ac:dyDescent="0.35">
      <c r="C22416" s="21"/>
      <c r="E22416" s="21"/>
      <c r="G22416" s="20"/>
      <c r="I22416" s="20"/>
      <c r="O22416" s="20"/>
      <c r="P22416" s="20"/>
    </row>
    <row r="22417" spans="3:16" x14ac:dyDescent="0.35">
      <c r="C22417" s="21"/>
      <c r="E22417" s="21"/>
      <c r="G22417" s="20"/>
      <c r="I22417" s="20"/>
      <c r="O22417" s="20"/>
      <c r="P22417" s="20"/>
    </row>
    <row r="22418" spans="3:16" x14ac:dyDescent="0.35">
      <c r="C22418" s="21"/>
      <c r="E22418" s="21"/>
      <c r="G22418" s="20"/>
      <c r="I22418" s="20"/>
      <c r="O22418" s="20"/>
      <c r="P22418" s="20"/>
    </row>
    <row r="22419" spans="3:16" x14ac:dyDescent="0.35">
      <c r="C22419" s="21"/>
      <c r="E22419" s="21"/>
      <c r="G22419" s="20"/>
      <c r="I22419" s="20"/>
      <c r="O22419" s="20"/>
      <c r="P22419" s="20"/>
    </row>
    <row r="22420" spans="3:16" x14ac:dyDescent="0.35">
      <c r="C22420" s="21"/>
      <c r="E22420" s="21"/>
      <c r="G22420" s="20"/>
      <c r="I22420" s="20"/>
      <c r="O22420" s="20"/>
      <c r="P22420" s="20"/>
    </row>
    <row r="22421" spans="3:16" x14ac:dyDescent="0.35">
      <c r="C22421" s="21"/>
      <c r="E22421" s="21"/>
      <c r="G22421" s="20"/>
      <c r="I22421" s="20"/>
      <c r="O22421" s="20"/>
      <c r="P22421" s="20"/>
    </row>
    <row r="22422" spans="3:16" x14ac:dyDescent="0.35">
      <c r="C22422" s="21"/>
      <c r="E22422" s="21"/>
      <c r="G22422" s="20"/>
      <c r="I22422" s="20"/>
      <c r="O22422" s="20"/>
      <c r="P22422" s="20"/>
    </row>
    <row r="22423" spans="3:16" x14ac:dyDescent="0.35">
      <c r="C22423" s="21"/>
      <c r="E22423" s="21"/>
      <c r="G22423" s="20"/>
      <c r="I22423" s="20"/>
      <c r="O22423" s="20"/>
      <c r="P22423" s="20"/>
    </row>
    <row r="22424" spans="3:16" x14ac:dyDescent="0.35">
      <c r="C22424" s="21"/>
      <c r="E22424" s="21"/>
      <c r="G22424" s="20"/>
      <c r="I22424" s="20"/>
      <c r="O22424" s="20"/>
      <c r="P22424" s="20"/>
    </row>
    <row r="22425" spans="3:16" x14ac:dyDescent="0.35">
      <c r="C22425" s="21"/>
      <c r="E22425" s="21"/>
      <c r="G22425" s="20"/>
      <c r="I22425" s="20"/>
      <c r="O22425" s="20"/>
      <c r="P22425" s="20"/>
    </row>
    <row r="22426" spans="3:16" x14ac:dyDescent="0.35">
      <c r="C22426" s="21"/>
      <c r="E22426" s="21"/>
      <c r="G22426" s="20"/>
      <c r="I22426" s="20"/>
      <c r="O22426" s="20"/>
      <c r="P22426" s="20"/>
    </row>
    <row r="22427" spans="3:16" x14ac:dyDescent="0.35">
      <c r="C22427" s="21"/>
      <c r="E22427" s="21"/>
      <c r="G22427" s="20"/>
      <c r="I22427" s="20"/>
      <c r="O22427" s="20"/>
      <c r="P22427" s="20"/>
    </row>
    <row r="22428" spans="3:16" x14ac:dyDescent="0.35">
      <c r="C22428" s="21"/>
      <c r="E22428" s="21"/>
      <c r="G22428" s="20"/>
      <c r="I22428" s="20"/>
      <c r="O22428" s="20"/>
      <c r="P22428" s="20"/>
    </row>
    <row r="22429" spans="3:16" x14ac:dyDescent="0.35">
      <c r="C22429" s="21"/>
      <c r="E22429" s="21"/>
      <c r="G22429" s="20"/>
      <c r="I22429" s="20"/>
      <c r="O22429" s="20"/>
      <c r="P22429" s="20"/>
    </row>
    <row r="22430" spans="3:16" x14ac:dyDescent="0.35">
      <c r="C22430" s="21"/>
      <c r="E22430" s="21"/>
      <c r="G22430" s="20"/>
      <c r="I22430" s="20"/>
      <c r="O22430" s="20"/>
      <c r="P22430" s="20"/>
    </row>
    <row r="22431" spans="3:16" x14ac:dyDescent="0.35">
      <c r="C22431" s="21"/>
      <c r="E22431" s="21"/>
      <c r="G22431" s="20"/>
      <c r="I22431" s="20"/>
      <c r="O22431" s="20"/>
      <c r="P22431" s="20"/>
    </row>
    <row r="22432" spans="3:16" x14ac:dyDescent="0.35">
      <c r="C22432" s="21"/>
      <c r="E22432" s="21"/>
      <c r="G22432" s="20"/>
      <c r="I22432" s="20"/>
      <c r="O22432" s="20"/>
      <c r="P22432" s="20"/>
    </row>
    <row r="22433" spans="3:16" x14ac:dyDescent="0.35">
      <c r="C22433" s="21"/>
      <c r="E22433" s="21"/>
      <c r="G22433" s="20"/>
      <c r="I22433" s="20"/>
      <c r="O22433" s="20"/>
      <c r="P22433" s="20"/>
    </row>
    <row r="22434" spans="3:16" x14ac:dyDescent="0.35">
      <c r="C22434" s="21"/>
      <c r="E22434" s="21"/>
      <c r="G22434" s="20"/>
      <c r="I22434" s="20"/>
      <c r="O22434" s="20"/>
      <c r="P22434" s="20"/>
    </row>
    <row r="22435" spans="3:16" x14ac:dyDescent="0.35">
      <c r="C22435" s="21"/>
      <c r="E22435" s="21"/>
      <c r="G22435" s="20"/>
      <c r="I22435" s="20"/>
      <c r="O22435" s="20"/>
      <c r="P22435" s="20"/>
    </row>
    <row r="22436" spans="3:16" x14ac:dyDescent="0.35">
      <c r="C22436" s="21"/>
      <c r="E22436" s="21"/>
      <c r="G22436" s="20"/>
      <c r="I22436" s="20"/>
      <c r="O22436" s="20"/>
      <c r="P22436" s="20"/>
    </row>
    <row r="22437" spans="3:16" x14ac:dyDescent="0.35">
      <c r="C22437" s="21"/>
      <c r="E22437" s="21"/>
      <c r="G22437" s="20"/>
      <c r="I22437" s="20"/>
      <c r="O22437" s="20"/>
      <c r="P22437" s="20"/>
    </row>
    <row r="22438" spans="3:16" x14ac:dyDescent="0.35">
      <c r="C22438" s="21"/>
      <c r="E22438" s="21"/>
      <c r="G22438" s="20"/>
      <c r="I22438" s="20"/>
      <c r="O22438" s="20"/>
      <c r="P22438" s="20"/>
    </row>
    <row r="22439" spans="3:16" x14ac:dyDescent="0.35">
      <c r="C22439" s="21"/>
      <c r="E22439" s="21"/>
      <c r="G22439" s="20"/>
      <c r="I22439" s="20"/>
      <c r="O22439" s="20"/>
      <c r="P22439" s="20"/>
    </row>
    <row r="22440" spans="3:16" x14ac:dyDescent="0.35">
      <c r="C22440" s="21"/>
      <c r="E22440" s="21"/>
      <c r="G22440" s="20"/>
      <c r="I22440" s="20"/>
      <c r="O22440" s="20"/>
      <c r="P22440" s="20"/>
    </row>
    <row r="22441" spans="3:16" x14ac:dyDescent="0.35">
      <c r="C22441" s="21"/>
      <c r="E22441" s="21"/>
      <c r="G22441" s="20"/>
      <c r="I22441" s="20"/>
      <c r="O22441" s="20"/>
      <c r="P22441" s="20"/>
    </row>
    <row r="22442" spans="3:16" x14ac:dyDescent="0.35">
      <c r="C22442" s="21"/>
      <c r="E22442" s="21"/>
      <c r="G22442" s="20"/>
      <c r="I22442" s="20"/>
      <c r="O22442" s="20"/>
      <c r="P22442" s="20"/>
    </row>
    <row r="22443" spans="3:16" x14ac:dyDescent="0.35">
      <c r="C22443" s="21"/>
      <c r="E22443" s="21"/>
      <c r="G22443" s="20"/>
      <c r="I22443" s="20"/>
      <c r="O22443" s="20"/>
      <c r="P22443" s="20"/>
    </row>
    <row r="22444" spans="3:16" x14ac:dyDescent="0.35">
      <c r="C22444" s="21"/>
      <c r="E22444" s="21"/>
      <c r="G22444" s="20"/>
      <c r="I22444" s="20"/>
      <c r="O22444" s="20"/>
      <c r="P22444" s="20"/>
    </row>
    <row r="22445" spans="3:16" x14ac:dyDescent="0.35">
      <c r="C22445" s="21"/>
      <c r="E22445" s="21"/>
      <c r="G22445" s="20"/>
      <c r="I22445" s="20"/>
      <c r="O22445" s="20"/>
      <c r="P22445" s="20"/>
    </row>
    <row r="22446" spans="3:16" x14ac:dyDescent="0.35">
      <c r="C22446" s="21"/>
      <c r="E22446" s="21"/>
      <c r="G22446" s="20"/>
      <c r="I22446" s="20"/>
      <c r="O22446" s="20"/>
      <c r="P22446" s="20"/>
    </row>
    <row r="22447" spans="3:16" x14ac:dyDescent="0.35">
      <c r="C22447" s="21"/>
      <c r="E22447" s="21"/>
      <c r="G22447" s="20"/>
      <c r="I22447" s="20"/>
      <c r="O22447" s="20"/>
      <c r="P22447" s="20"/>
    </row>
    <row r="22448" spans="3:16" x14ac:dyDescent="0.35">
      <c r="C22448" s="21"/>
      <c r="E22448" s="21"/>
      <c r="G22448" s="20"/>
      <c r="I22448" s="20"/>
      <c r="O22448" s="20"/>
      <c r="P22448" s="20"/>
    </row>
    <row r="22449" spans="3:16" x14ac:dyDescent="0.35">
      <c r="C22449" s="21"/>
      <c r="E22449" s="21"/>
      <c r="G22449" s="20"/>
      <c r="I22449" s="20"/>
      <c r="O22449" s="20"/>
      <c r="P22449" s="20"/>
    </row>
    <row r="22450" spans="3:16" x14ac:dyDescent="0.35">
      <c r="C22450" s="21"/>
      <c r="E22450" s="21"/>
      <c r="G22450" s="20"/>
      <c r="I22450" s="20"/>
      <c r="O22450" s="20"/>
      <c r="P22450" s="20"/>
    </row>
    <row r="22451" spans="3:16" x14ac:dyDescent="0.35">
      <c r="C22451" s="21"/>
      <c r="E22451" s="21"/>
      <c r="G22451" s="20"/>
      <c r="I22451" s="20"/>
      <c r="O22451" s="20"/>
      <c r="P22451" s="20"/>
    </row>
    <row r="22452" spans="3:16" x14ac:dyDescent="0.35">
      <c r="C22452" s="21"/>
      <c r="E22452" s="21"/>
      <c r="G22452" s="20"/>
      <c r="I22452" s="20"/>
      <c r="O22452" s="20"/>
      <c r="P22452" s="20"/>
    </row>
    <row r="22453" spans="3:16" x14ac:dyDescent="0.35">
      <c r="C22453" s="21"/>
      <c r="E22453" s="21"/>
      <c r="G22453" s="20"/>
      <c r="I22453" s="20"/>
      <c r="O22453" s="20"/>
      <c r="P22453" s="20"/>
    </row>
    <row r="22454" spans="3:16" x14ac:dyDescent="0.35">
      <c r="C22454" s="21"/>
      <c r="E22454" s="21"/>
      <c r="G22454" s="20"/>
      <c r="I22454" s="20"/>
      <c r="O22454" s="20"/>
      <c r="P22454" s="20"/>
    </row>
    <row r="22455" spans="3:16" x14ac:dyDescent="0.35">
      <c r="C22455" s="21"/>
      <c r="E22455" s="21"/>
      <c r="G22455" s="20"/>
      <c r="I22455" s="20"/>
      <c r="O22455" s="20"/>
      <c r="P22455" s="20"/>
    </row>
    <row r="22456" spans="3:16" x14ac:dyDescent="0.35">
      <c r="C22456" s="21"/>
      <c r="E22456" s="21"/>
      <c r="G22456" s="20"/>
      <c r="I22456" s="20"/>
      <c r="O22456" s="20"/>
      <c r="P22456" s="20"/>
    </row>
    <row r="22457" spans="3:16" x14ac:dyDescent="0.35">
      <c r="C22457" s="21"/>
      <c r="E22457" s="21"/>
      <c r="G22457" s="20"/>
      <c r="I22457" s="20"/>
      <c r="O22457" s="20"/>
      <c r="P22457" s="20"/>
    </row>
    <row r="22458" spans="3:16" x14ac:dyDescent="0.35">
      <c r="C22458" s="21"/>
      <c r="E22458" s="21"/>
      <c r="G22458" s="20"/>
      <c r="I22458" s="20"/>
      <c r="O22458" s="20"/>
      <c r="P22458" s="20"/>
    </row>
    <row r="22459" spans="3:16" x14ac:dyDescent="0.35">
      <c r="C22459" s="21"/>
      <c r="E22459" s="21"/>
      <c r="G22459" s="20"/>
      <c r="I22459" s="20"/>
      <c r="O22459" s="20"/>
      <c r="P22459" s="20"/>
    </row>
    <row r="22460" spans="3:16" x14ac:dyDescent="0.35">
      <c r="C22460" s="21"/>
      <c r="E22460" s="21"/>
      <c r="G22460" s="20"/>
      <c r="I22460" s="20"/>
      <c r="O22460" s="20"/>
      <c r="P22460" s="20"/>
    </row>
    <row r="22461" spans="3:16" x14ac:dyDescent="0.35">
      <c r="C22461" s="21"/>
      <c r="E22461" s="21"/>
      <c r="G22461" s="20"/>
      <c r="I22461" s="20"/>
      <c r="O22461" s="20"/>
      <c r="P22461" s="20"/>
    </row>
    <row r="22462" spans="3:16" x14ac:dyDescent="0.35">
      <c r="C22462" s="21"/>
      <c r="E22462" s="21"/>
      <c r="G22462" s="20"/>
      <c r="I22462" s="20"/>
      <c r="O22462" s="20"/>
      <c r="P22462" s="20"/>
    </row>
    <row r="22463" spans="3:16" x14ac:dyDescent="0.35">
      <c r="C22463" s="21"/>
      <c r="E22463" s="21"/>
      <c r="G22463" s="20"/>
      <c r="I22463" s="20"/>
      <c r="O22463" s="20"/>
      <c r="P22463" s="20"/>
    </row>
    <row r="22464" spans="3:16" x14ac:dyDescent="0.35">
      <c r="C22464" s="21"/>
      <c r="E22464" s="21"/>
      <c r="G22464" s="20"/>
      <c r="I22464" s="20"/>
      <c r="O22464" s="20"/>
      <c r="P22464" s="20"/>
    </row>
    <row r="22465" spans="3:16" x14ac:dyDescent="0.35">
      <c r="C22465" s="21"/>
      <c r="E22465" s="21"/>
      <c r="G22465" s="20"/>
      <c r="I22465" s="20"/>
      <c r="O22465" s="20"/>
      <c r="P22465" s="20"/>
    </row>
    <row r="22466" spans="3:16" x14ac:dyDescent="0.35">
      <c r="C22466" s="21"/>
      <c r="E22466" s="21"/>
      <c r="G22466" s="20"/>
      <c r="I22466" s="20"/>
      <c r="O22466" s="20"/>
      <c r="P22466" s="20"/>
    </row>
    <row r="22467" spans="3:16" x14ac:dyDescent="0.35">
      <c r="C22467" s="21"/>
      <c r="E22467" s="21"/>
      <c r="G22467" s="20"/>
      <c r="I22467" s="20"/>
      <c r="O22467" s="20"/>
      <c r="P22467" s="20"/>
    </row>
    <row r="22468" spans="3:16" x14ac:dyDescent="0.35">
      <c r="C22468" s="21"/>
      <c r="E22468" s="21"/>
      <c r="G22468" s="20"/>
      <c r="I22468" s="20"/>
      <c r="O22468" s="20"/>
      <c r="P22468" s="20"/>
    </row>
    <row r="22469" spans="3:16" x14ac:dyDescent="0.35">
      <c r="C22469" s="21"/>
      <c r="E22469" s="21"/>
      <c r="G22469" s="20"/>
      <c r="I22469" s="20"/>
      <c r="O22469" s="20"/>
      <c r="P22469" s="20"/>
    </row>
    <row r="22470" spans="3:16" x14ac:dyDescent="0.35">
      <c r="C22470" s="21"/>
      <c r="E22470" s="21"/>
      <c r="G22470" s="20"/>
      <c r="I22470" s="20"/>
      <c r="O22470" s="20"/>
      <c r="P22470" s="20"/>
    </row>
    <row r="22471" spans="3:16" x14ac:dyDescent="0.35">
      <c r="C22471" s="21"/>
      <c r="E22471" s="21"/>
      <c r="G22471" s="20"/>
      <c r="I22471" s="20"/>
      <c r="O22471" s="20"/>
      <c r="P22471" s="20"/>
    </row>
    <row r="22472" spans="3:16" x14ac:dyDescent="0.35">
      <c r="C22472" s="21"/>
      <c r="E22472" s="21"/>
      <c r="G22472" s="20"/>
      <c r="I22472" s="20"/>
      <c r="O22472" s="20"/>
      <c r="P22472" s="20"/>
    </row>
    <row r="22473" spans="3:16" x14ac:dyDescent="0.35">
      <c r="C22473" s="21"/>
      <c r="E22473" s="21"/>
      <c r="G22473" s="20"/>
      <c r="I22473" s="20"/>
      <c r="O22473" s="20"/>
      <c r="P22473" s="20"/>
    </row>
    <row r="22474" spans="3:16" x14ac:dyDescent="0.35">
      <c r="C22474" s="21"/>
      <c r="E22474" s="21"/>
      <c r="G22474" s="20"/>
      <c r="I22474" s="20"/>
      <c r="O22474" s="20"/>
      <c r="P22474" s="20"/>
    </row>
    <row r="22475" spans="3:16" x14ac:dyDescent="0.35">
      <c r="C22475" s="21"/>
      <c r="E22475" s="21"/>
      <c r="G22475" s="20"/>
      <c r="I22475" s="20"/>
      <c r="O22475" s="20"/>
      <c r="P22475" s="20"/>
    </row>
    <row r="22476" spans="3:16" x14ac:dyDescent="0.35">
      <c r="C22476" s="21"/>
      <c r="E22476" s="21"/>
      <c r="G22476" s="20"/>
      <c r="I22476" s="20"/>
      <c r="O22476" s="20"/>
      <c r="P22476" s="20"/>
    </row>
    <row r="22477" spans="3:16" x14ac:dyDescent="0.35">
      <c r="C22477" s="21"/>
      <c r="E22477" s="21"/>
      <c r="G22477" s="20"/>
      <c r="I22477" s="20"/>
      <c r="O22477" s="20"/>
      <c r="P22477" s="20"/>
    </row>
    <row r="22478" spans="3:16" x14ac:dyDescent="0.35">
      <c r="C22478" s="21"/>
      <c r="E22478" s="21"/>
      <c r="G22478" s="20"/>
      <c r="I22478" s="20"/>
      <c r="O22478" s="20"/>
      <c r="P22478" s="20"/>
    </row>
    <row r="22479" spans="3:16" x14ac:dyDescent="0.35">
      <c r="C22479" s="21"/>
      <c r="E22479" s="21"/>
      <c r="G22479" s="20"/>
      <c r="I22479" s="20"/>
      <c r="O22479" s="20"/>
      <c r="P22479" s="20"/>
    </row>
    <row r="22480" spans="3:16" x14ac:dyDescent="0.35">
      <c r="C22480" s="21"/>
      <c r="E22480" s="21"/>
      <c r="G22480" s="20"/>
      <c r="I22480" s="20"/>
      <c r="O22480" s="20"/>
      <c r="P22480" s="20"/>
    </row>
    <row r="22481" spans="3:16" x14ac:dyDescent="0.35">
      <c r="C22481" s="21"/>
      <c r="E22481" s="21"/>
      <c r="G22481" s="20"/>
      <c r="I22481" s="20"/>
      <c r="O22481" s="20"/>
      <c r="P22481" s="20"/>
    </row>
    <row r="22482" spans="3:16" x14ac:dyDescent="0.35">
      <c r="C22482" s="21"/>
      <c r="E22482" s="21"/>
      <c r="G22482" s="20"/>
      <c r="I22482" s="20"/>
      <c r="O22482" s="20"/>
      <c r="P22482" s="20"/>
    </row>
    <row r="22483" spans="3:16" x14ac:dyDescent="0.35">
      <c r="C22483" s="21"/>
      <c r="E22483" s="21"/>
      <c r="G22483" s="20"/>
      <c r="I22483" s="20"/>
      <c r="O22483" s="20"/>
      <c r="P22483" s="20"/>
    </row>
    <row r="22484" spans="3:16" x14ac:dyDescent="0.35">
      <c r="C22484" s="21"/>
      <c r="E22484" s="21"/>
      <c r="G22484" s="20"/>
      <c r="I22484" s="20"/>
      <c r="O22484" s="20"/>
      <c r="P22484" s="20"/>
    </row>
    <row r="22485" spans="3:16" x14ac:dyDescent="0.35">
      <c r="C22485" s="21"/>
      <c r="E22485" s="21"/>
      <c r="G22485" s="20"/>
      <c r="I22485" s="20"/>
      <c r="O22485" s="20"/>
      <c r="P22485" s="20"/>
    </row>
    <row r="22486" spans="3:16" x14ac:dyDescent="0.35">
      <c r="C22486" s="21"/>
      <c r="E22486" s="21"/>
      <c r="G22486" s="20"/>
      <c r="I22486" s="20"/>
      <c r="O22486" s="20"/>
      <c r="P22486" s="20"/>
    </row>
    <row r="22487" spans="3:16" x14ac:dyDescent="0.35">
      <c r="C22487" s="21"/>
      <c r="E22487" s="21"/>
      <c r="G22487" s="20"/>
      <c r="I22487" s="20"/>
      <c r="O22487" s="20"/>
      <c r="P22487" s="20"/>
    </row>
    <row r="22488" spans="3:16" x14ac:dyDescent="0.35">
      <c r="C22488" s="21"/>
      <c r="E22488" s="21"/>
      <c r="G22488" s="20"/>
      <c r="I22488" s="20"/>
      <c r="O22488" s="20"/>
      <c r="P22488" s="20"/>
    </row>
    <row r="22489" spans="3:16" x14ac:dyDescent="0.35">
      <c r="C22489" s="21"/>
      <c r="E22489" s="21"/>
      <c r="G22489" s="20"/>
      <c r="I22489" s="20"/>
      <c r="O22489" s="20"/>
      <c r="P22489" s="20"/>
    </row>
    <row r="22490" spans="3:16" x14ac:dyDescent="0.35">
      <c r="C22490" s="21"/>
      <c r="E22490" s="21"/>
      <c r="G22490" s="20"/>
      <c r="I22490" s="20"/>
      <c r="O22490" s="20"/>
      <c r="P22490" s="20"/>
    </row>
    <row r="22491" spans="3:16" x14ac:dyDescent="0.35">
      <c r="C22491" s="21"/>
      <c r="E22491" s="21"/>
      <c r="G22491" s="20"/>
      <c r="I22491" s="20"/>
      <c r="O22491" s="20"/>
      <c r="P22491" s="20"/>
    </row>
    <row r="22492" spans="3:16" x14ac:dyDescent="0.35">
      <c r="C22492" s="21"/>
      <c r="E22492" s="21"/>
      <c r="G22492" s="20"/>
      <c r="I22492" s="20"/>
      <c r="O22492" s="20"/>
      <c r="P22492" s="20"/>
    </row>
    <row r="22493" spans="3:16" x14ac:dyDescent="0.35">
      <c r="C22493" s="21"/>
      <c r="E22493" s="21"/>
      <c r="G22493" s="20"/>
      <c r="I22493" s="20"/>
      <c r="O22493" s="20"/>
      <c r="P22493" s="20"/>
    </row>
    <row r="22494" spans="3:16" x14ac:dyDescent="0.35">
      <c r="C22494" s="21"/>
      <c r="E22494" s="21"/>
      <c r="G22494" s="20"/>
      <c r="I22494" s="20"/>
      <c r="O22494" s="20"/>
      <c r="P22494" s="20"/>
    </row>
    <row r="22495" spans="3:16" x14ac:dyDescent="0.35">
      <c r="C22495" s="21"/>
      <c r="E22495" s="21"/>
      <c r="G22495" s="20"/>
      <c r="I22495" s="20"/>
      <c r="O22495" s="20"/>
      <c r="P22495" s="20"/>
    </row>
    <row r="22496" spans="3:16" x14ac:dyDescent="0.35">
      <c r="C22496" s="21"/>
      <c r="E22496" s="21"/>
      <c r="G22496" s="20"/>
      <c r="I22496" s="20"/>
      <c r="O22496" s="20"/>
      <c r="P22496" s="20"/>
    </row>
    <row r="22497" spans="3:16" x14ac:dyDescent="0.35">
      <c r="C22497" s="21"/>
      <c r="E22497" s="21"/>
      <c r="G22497" s="20"/>
      <c r="I22497" s="20"/>
      <c r="O22497" s="20"/>
      <c r="P22497" s="20"/>
    </row>
    <row r="22498" spans="3:16" x14ac:dyDescent="0.35">
      <c r="C22498" s="21"/>
      <c r="E22498" s="21"/>
      <c r="G22498" s="20"/>
      <c r="I22498" s="20"/>
      <c r="O22498" s="20"/>
      <c r="P22498" s="20"/>
    </row>
    <row r="22499" spans="3:16" x14ac:dyDescent="0.35">
      <c r="C22499" s="21"/>
      <c r="E22499" s="21"/>
      <c r="G22499" s="20"/>
      <c r="I22499" s="20"/>
      <c r="O22499" s="20"/>
      <c r="P22499" s="20"/>
    </row>
    <row r="22500" spans="3:16" x14ac:dyDescent="0.35">
      <c r="C22500" s="21"/>
      <c r="E22500" s="21"/>
      <c r="G22500" s="20"/>
      <c r="I22500" s="20"/>
      <c r="O22500" s="20"/>
      <c r="P22500" s="20"/>
    </row>
    <row r="22501" spans="3:16" x14ac:dyDescent="0.35">
      <c r="C22501" s="21"/>
      <c r="E22501" s="21"/>
      <c r="G22501" s="20"/>
      <c r="I22501" s="20"/>
      <c r="O22501" s="20"/>
      <c r="P22501" s="20"/>
    </row>
    <row r="22502" spans="3:16" x14ac:dyDescent="0.35">
      <c r="C22502" s="21"/>
      <c r="E22502" s="21"/>
      <c r="G22502" s="20"/>
      <c r="I22502" s="20"/>
      <c r="O22502" s="20"/>
      <c r="P22502" s="20"/>
    </row>
    <row r="22503" spans="3:16" x14ac:dyDescent="0.35">
      <c r="C22503" s="21"/>
      <c r="E22503" s="21"/>
      <c r="G22503" s="20"/>
      <c r="I22503" s="20"/>
      <c r="O22503" s="20"/>
      <c r="P22503" s="20"/>
    </row>
    <row r="22504" spans="3:16" x14ac:dyDescent="0.35">
      <c r="C22504" s="21"/>
      <c r="E22504" s="21"/>
      <c r="G22504" s="20"/>
      <c r="I22504" s="20"/>
      <c r="O22504" s="20"/>
      <c r="P22504" s="20"/>
    </row>
    <row r="22505" spans="3:16" x14ac:dyDescent="0.35">
      <c r="C22505" s="21"/>
      <c r="E22505" s="21"/>
      <c r="G22505" s="20"/>
      <c r="I22505" s="20"/>
      <c r="O22505" s="20"/>
      <c r="P22505" s="20"/>
    </row>
    <row r="22506" spans="3:16" x14ac:dyDescent="0.35">
      <c r="C22506" s="21"/>
      <c r="E22506" s="21"/>
      <c r="G22506" s="20"/>
      <c r="I22506" s="20"/>
      <c r="O22506" s="20"/>
      <c r="P22506" s="20"/>
    </row>
    <row r="22507" spans="3:16" x14ac:dyDescent="0.35">
      <c r="C22507" s="21"/>
      <c r="E22507" s="21"/>
      <c r="G22507" s="20"/>
      <c r="I22507" s="20"/>
      <c r="O22507" s="20"/>
      <c r="P22507" s="20"/>
    </row>
    <row r="22508" spans="3:16" x14ac:dyDescent="0.35">
      <c r="C22508" s="21"/>
      <c r="E22508" s="21"/>
      <c r="G22508" s="20"/>
      <c r="I22508" s="20"/>
      <c r="O22508" s="20"/>
      <c r="P22508" s="20"/>
    </row>
    <row r="22509" spans="3:16" x14ac:dyDescent="0.35">
      <c r="C22509" s="21"/>
      <c r="E22509" s="21"/>
      <c r="G22509" s="20"/>
      <c r="I22509" s="20"/>
      <c r="O22509" s="20"/>
      <c r="P22509" s="20"/>
    </row>
    <row r="22510" spans="3:16" x14ac:dyDescent="0.35">
      <c r="C22510" s="21"/>
      <c r="E22510" s="21"/>
      <c r="G22510" s="20"/>
      <c r="I22510" s="20"/>
      <c r="O22510" s="20"/>
      <c r="P22510" s="20"/>
    </row>
    <row r="22511" spans="3:16" x14ac:dyDescent="0.35">
      <c r="C22511" s="21"/>
      <c r="E22511" s="21"/>
      <c r="G22511" s="20"/>
      <c r="I22511" s="20"/>
      <c r="O22511" s="20"/>
      <c r="P22511" s="20"/>
    </row>
    <row r="22512" spans="3:16" x14ac:dyDescent="0.35">
      <c r="C22512" s="21"/>
      <c r="E22512" s="21"/>
      <c r="G22512" s="20"/>
      <c r="I22512" s="20"/>
      <c r="O22512" s="20"/>
      <c r="P22512" s="20"/>
    </row>
    <row r="22513" spans="3:16" x14ac:dyDescent="0.35">
      <c r="C22513" s="21"/>
      <c r="E22513" s="21"/>
      <c r="G22513" s="20"/>
      <c r="I22513" s="20"/>
      <c r="O22513" s="20"/>
      <c r="P22513" s="20"/>
    </row>
    <row r="22514" spans="3:16" x14ac:dyDescent="0.35">
      <c r="C22514" s="21"/>
      <c r="E22514" s="21"/>
      <c r="G22514" s="20"/>
      <c r="I22514" s="20"/>
      <c r="O22514" s="20"/>
      <c r="P22514" s="20"/>
    </row>
    <row r="22515" spans="3:16" x14ac:dyDescent="0.35">
      <c r="C22515" s="21"/>
      <c r="E22515" s="21"/>
      <c r="G22515" s="20"/>
      <c r="I22515" s="20"/>
      <c r="O22515" s="20"/>
      <c r="P22515" s="20"/>
    </row>
    <row r="22516" spans="3:16" x14ac:dyDescent="0.35">
      <c r="C22516" s="21"/>
      <c r="E22516" s="21"/>
      <c r="G22516" s="20"/>
      <c r="I22516" s="20"/>
      <c r="O22516" s="20"/>
      <c r="P22516" s="20"/>
    </row>
    <row r="22517" spans="3:16" x14ac:dyDescent="0.35">
      <c r="C22517" s="21"/>
      <c r="E22517" s="21"/>
      <c r="G22517" s="20"/>
      <c r="I22517" s="20"/>
      <c r="O22517" s="20"/>
      <c r="P22517" s="20"/>
    </row>
    <row r="22518" spans="3:16" x14ac:dyDescent="0.35">
      <c r="C22518" s="21"/>
      <c r="E22518" s="21"/>
      <c r="G22518" s="20"/>
      <c r="I22518" s="20"/>
      <c r="O22518" s="20"/>
      <c r="P22518" s="20"/>
    </row>
    <row r="22519" spans="3:16" x14ac:dyDescent="0.35">
      <c r="C22519" s="21"/>
      <c r="E22519" s="21"/>
      <c r="G22519" s="20"/>
      <c r="I22519" s="20"/>
      <c r="O22519" s="20"/>
      <c r="P22519" s="20"/>
    </row>
    <row r="22520" spans="3:16" x14ac:dyDescent="0.35">
      <c r="C22520" s="21"/>
      <c r="E22520" s="21"/>
      <c r="G22520" s="20"/>
      <c r="I22520" s="20"/>
      <c r="O22520" s="20"/>
      <c r="P22520" s="20"/>
    </row>
    <row r="22521" spans="3:16" x14ac:dyDescent="0.35">
      <c r="C22521" s="21"/>
      <c r="E22521" s="21"/>
      <c r="G22521" s="20"/>
      <c r="I22521" s="20"/>
      <c r="O22521" s="20"/>
      <c r="P22521" s="20"/>
    </row>
    <row r="22522" spans="3:16" x14ac:dyDescent="0.35">
      <c r="C22522" s="21"/>
      <c r="E22522" s="21"/>
      <c r="G22522" s="20"/>
      <c r="I22522" s="20"/>
      <c r="O22522" s="20"/>
      <c r="P22522" s="20"/>
    </row>
    <row r="22523" spans="3:16" x14ac:dyDescent="0.35">
      <c r="C22523" s="21"/>
      <c r="E22523" s="21"/>
      <c r="G22523" s="20"/>
      <c r="I22523" s="20"/>
      <c r="O22523" s="20"/>
      <c r="P22523" s="20"/>
    </row>
    <row r="22524" spans="3:16" x14ac:dyDescent="0.35">
      <c r="C22524" s="21"/>
      <c r="E22524" s="21"/>
      <c r="G22524" s="20"/>
      <c r="I22524" s="20"/>
      <c r="O22524" s="20"/>
      <c r="P22524" s="20"/>
    </row>
    <row r="22525" spans="3:16" x14ac:dyDescent="0.35">
      <c r="C22525" s="21"/>
      <c r="E22525" s="21"/>
      <c r="G22525" s="20"/>
      <c r="I22525" s="20"/>
      <c r="O22525" s="20"/>
      <c r="P22525" s="20"/>
    </row>
    <row r="22526" spans="3:16" x14ac:dyDescent="0.35">
      <c r="C22526" s="21"/>
      <c r="E22526" s="21"/>
      <c r="G22526" s="20"/>
      <c r="I22526" s="20"/>
      <c r="O22526" s="20"/>
      <c r="P22526" s="20"/>
    </row>
    <row r="22527" spans="3:16" x14ac:dyDescent="0.35">
      <c r="C22527" s="21"/>
      <c r="E22527" s="21"/>
      <c r="G22527" s="20"/>
      <c r="I22527" s="20"/>
      <c r="O22527" s="20"/>
      <c r="P22527" s="20"/>
    </row>
    <row r="22528" spans="3:16" x14ac:dyDescent="0.35">
      <c r="C22528" s="21"/>
      <c r="E22528" s="21"/>
      <c r="G22528" s="20"/>
      <c r="I22528" s="20"/>
      <c r="O22528" s="20"/>
      <c r="P22528" s="20"/>
    </row>
    <row r="22529" spans="3:16" x14ac:dyDescent="0.35">
      <c r="C22529" s="21"/>
      <c r="E22529" s="21"/>
      <c r="G22529" s="20"/>
      <c r="I22529" s="20"/>
      <c r="O22529" s="20"/>
      <c r="P22529" s="20"/>
    </row>
    <row r="22530" spans="3:16" x14ac:dyDescent="0.35">
      <c r="C22530" s="21"/>
      <c r="E22530" s="21"/>
      <c r="G22530" s="20"/>
      <c r="I22530" s="20"/>
      <c r="O22530" s="20"/>
      <c r="P22530" s="20"/>
    </row>
    <row r="22531" spans="3:16" x14ac:dyDescent="0.35">
      <c r="C22531" s="21"/>
      <c r="E22531" s="21"/>
      <c r="G22531" s="20"/>
      <c r="I22531" s="20"/>
      <c r="O22531" s="20"/>
      <c r="P22531" s="20"/>
    </row>
    <row r="22532" spans="3:16" x14ac:dyDescent="0.35">
      <c r="C22532" s="21"/>
      <c r="E22532" s="21"/>
      <c r="G22532" s="20"/>
      <c r="I22532" s="20"/>
      <c r="O22532" s="20"/>
      <c r="P22532" s="20"/>
    </row>
    <row r="22533" spans="3:16" x14ac:dyDescent="0.35">
      <c r="C22533" s="21"/>
      <c r="E22533" s="21"/>
      <c r="G22533" s="20"/>
      <c r="I22533" s="20"/>
      <c r="O22533" s="20"/>
      <c r="P22533" s="20"/>
    </row>
    <row r="22534" spans="3:16" x14ac:dyDescent="0.35">
      <c r="C22534" s="21"/>
      <c r="E22534" s="21"/>
      <c r="G22534" s="20"/>
      <c r="I22534" s="20"/>
      <c r="O22534" s="20"/>
      <c r="P22534" s="20"/>
    </row>
    <row r="22535" spans="3:16" x14ac:dyDescent="0.35">
      <c r="C22535" s="21"/>
      <c r="E22535" s="21"/>
      <c r="G22535" s="20"/>
      <c r="I22535" s="20"/>
      <c r="O22535" s="20"/>
      <c r="P22535" s="20"/>
    </row>
    <row r="22536" spans="3:16" x14ac:dyDescent="0.35">
      <c r="C22536" s="21"/>
      <c r="E22536" s="21"/>
      <c r="G22536" s="20"/>
      <c r="I22536" s="20"/>
      <c r="O22536" s="20"/>
      <c r="P22536" s="20"/>
    </row>
    <row r="22537" spans="3:16" x14ac:dyDescent="0.35">
      <c r="C22537" s="21"/>
      <c r="E22537" s="21"/>
      <c r="G22537" s="20"/>
      <c r="I22537" s="20"/>
      <c r="O22537" s="20"/>
      <c r="P22537" s="20"/>
    </row>
    <row r="22538" spans="3:16" x14ac:dyDescent="0.35">
      <c r="C22538" s="21"/>
      <c r="E22538" s="21"/>
      <c r="G22538" s="20"/>
      <c r="I22538" s="20"/>
      <c r="O22538" s="20"/>
      <c r="P22538" s="20"/>
    </row>
    <row r="22539" spans="3:16" x14ac:dyDescent="0.35">
      <c r="C22539" s="21"/>
      <c r="E22539" s="21"/>
      <c r="G22539" s="20"/>
      <c r="I22539" s="20"/>
      <c r="O22539" s="20"/>
      <c r="P22539" s="20"/>
    </row>
    <row r="22540" spans="3:16" x14ac:dyDescent="0.35">
      <c r="C22540" s="21"/>
      <c r="E22540" s="21"/>
      <c r="G22540" s="20"/>
      <c r="I22540" s="20"/>
      <c r="O22540" s="20"/>
      <c r="P22540" s="20"/>
    </row>
    <row r="22541" spans="3:16" x14ac:dyDescent="0.35">
      <c r="C22541" s="21"/>
      <c r="E22541" s="21"/>
      <c r="G22541" s="20"/>
      <c r="I22541" s="20"/>
      <c r="O22541" s="20"/>
      <c r="P22541" s="20"/>
    </row>
    <row r="22542" spans="3:16" x14ac:dyDescent="0.35">
      <c r="C22542" s="21"/>
      <c r="E22542" s="21"/>
      <c r="G22542" s="20"/>
      <c r="I22542" s="20"/>
      <c r="O22542" s="20"/>
      <c r="P22542" s="20"/>
    </row>
    <row r="22543" spans="3:16" x14ac:dyDescent="0.35">
      <c r="C22543" s="21"/>
      <c r="E22543" s="21"/>
      <c r="G22543" s="20"/>
      <c r="I22543" s="20"/>
      <c r="O22543" s="20"/>
      <c r="P22543" s="20"/>
    </row>
    <row r="22544" spans="3:16" x14ac:dyDescent="0.35">
      <c r="C22544" s="21"/>
      <c r="E22544" s="21"/>
      <c r="G22544" s="20"/>
      <c r="I22544" s="20"/>
      <c r="O22544" s="20"/>
      <c r="P22544" s="20"/>
    </row>
    <row r="22545" spans="3:16" x14ac:dyDescent="0.35">
      <c r="C22545" s="21"/>
      <c r="E22545" s="21"/>
      <c r="G22545" s="20"/>
      <c r="I22545" s="20"/>
      <c r="O22545" s="20"/>
      <c r="P22545" s="20"/>
    </row>
    <row r="22546" spans="3:16" x14ac:dyDescent="0.35">
      <c r="C22546" s="21"/>
      <c r="E22546" s="21"/>
      <c r="G22546" s="20"/>
      <c r="I22546" s="20"/>
      <c r="O22546" s="20"/>
      <c r="P22546" s="20"/>
    </row>
    <row r="22547" spans="3:16" x14ac:dyDescent="0.35">
      <c r="C22547" s="21"/>
      <c r="E22547" s="21"/>
      <c r="G22547" s="20"/>
      <c r="I22547" s="20"/>
      <c r="O22547" s="20"/>
      <c r="P22547" s="20"/>
    </row>
    <row r="22548" spans="3:16" x14ac:dyDescent="0.35">
      <c r="C22548" s="21"/>
      <c r="E22548" s="21"/>
      <c r="G22548" s="20"/>
      <c r="I22548" s="20"/>
      <c r="O22548" s="20"/>
      <c r="P22548" s="20"/>
    </row>
    <row r="22549" spans="3:16" x14ac:dyDescent="0.35">
      <c r="C22549" s="21"/>
      <c r="E22549" s="21"/>
      <c r="G22549" s="20"/>
      <c r="I22549" s="20"/>
      <c r="O22549" s="20"/>
      <c r="P22549" s="20"/>
    </row>
    <row r="22550" spans="3:16" x14ac:dyDescent="0.35">
      <c r="C22550" s="21"/>
      <c r="E22550" s="21"/>
      <c r="G22550" s="20"/>
      <c r="I22550" s="20"/>
      <c r="O22550" s="20"/>
      <c r="P22550" s="20"/>
    </row>
    <row r="22551" spans="3:16" x14ac:dyDescent="0.35">
      <c r="C22551" s="21"/>
      <c r="E22551" s="21"/>
      <c r="G22551" s="20"/>
      <c r="I22551" s="20"/>
      <c r="O22551" s="20"/>
      <c r="P22551" s="20"/>
    </row>
    <row r="22552" spans="3:16" x14ac:dyDescent="0.35">
      <c r="C22552" s="21"/>
      <c r="E22552" s="21"/>
      <c r="G22552" s="20"/>
      <c r="I22552" s="20"/>
      <c r="O22552" s="20"/>
      <c r="P22552" s="20"/>
    </row>
    <row r="22553" spans="3:16" x14ac:dyDescent="0.35">
      <c r="C22553" s="21"/>
      <c r="E22553" s="21"/>
      <c r="G22553" s="20"/>
      <c r="I22553" s="20"/>
      <c r="O22553" s="20"/>
      <c r="P22553" s="20"/>
    </row>
    <row r="22554" spans="3:16" x14ac:dyDescent="0.35">
      <c r="C22554" s="21"/>
      <c r="E22554" s="21"/>
      <c r="G22554" s="20"/>
      <c r="I22554" s="20"/>
      <c r="O22554" s="20"/>
      <c r="P22554" s="20"/>
    </row>
    <row r="22555" spans="3:16" x14ac:dyDescent="0.35">
      <c r="C22555" s="21"/>
      <c r="E22555" s="21"/>
      <c r="G22555" s="20"/>
      <c r="I22555" s="20"/>
      <c r="O22555" s="20"/>
      <c r="P22555" s="20"/>
    </row>
    <row r="22556" spans="3:16" x14ac:dyDescent="0.35">
      <c r="C22556" s="21"/>
      <c r="E22556" s="21"/>
      <c r="G22556" s="20"/>
      <c r="I22556" s="20"/>
      <c r="O22556" s="20"/>
      <c r="P22556" s="20"/>
    </row>
    <row r="22557" spans="3:16" x14ac:dyDescent="0.35">
      <c r="C22557" s="21"/>
      <c r="E22557" s="21"/>
      <c r="G22557" s="20"/>
      <c r="I22557" s="20"/>
      <c r="O22557" s="20"/>
      <c r="P22557" s="20"/>
    </row>
    <row r="22558" spans="3:16" x14ac:dyDescent="0.35">
      <c r="C22558" s="21"/>
      <c r="E22558" s="21"/>
      <c r="G22558" s="20"/>
      <c r="I22558" s="20"/>
      <c r="O22558" s="20"/>
      <c r="P22558" s="20"/>
    </row>
    <row r="22559" spans="3:16" x14ac:dyDescent="0.35">
      <c r="C22559" s="21"/>
      <c r="E22559" s="21"/>
      <c r="G22559" s="20"/>
      <c r="I22559" s="20"/>
      <c r="O22559" s="20"/>
      <c r="P22559" s="20"/>
    </row>
    <row r="22560" spans="3:16" x14ac:dyDescent="0.35">
      <c r="C22560" s="21"/>
      <c r="E22560" s="21"/>
      <c r="G22560" s="20"/>
      <c r="I22560" s="20"/>
      <c r="O22560" s="20"/>
      <c r="P22560" s="20"/>
    </row>
    <row r="22561" spans="3:16" x14ac:dyDescent="0.35">
      <c r="C22561" s="21"/>
      <c r="E22561" s="21"/>
      <c r="G22561" s="20"/>
      <c r="I22561" s="20"/>
      <c r="O22561" s="20"/>
      <c r="P22561" s="20"/>
    </row>
    <row r="22562" spans="3:16" x14ac:dyDescent="0.35">
      <c r="C22562" s="21"/>
      <c r="E22562" s="21"/>
      <c r="G22562" s="20"/>
      <c r="I22562" s="20"/>
      <c r="O22562" s="20"/>
      <c r="P22562" s="20"/>
    </row>
    <row r="22563" spans="3:16" x14ac:dyDescent="0.35">
      <c r="C22563" s="21"/>
      <c r="E22563" s="21"/>
      <c r="G22563" s="20"/>
      <c r="I22563" s="20"/>
      <c r="O22563" s="20"/>
      <c r="P22563" s="20"/>
    </row>
    <row r="22564" spans="3:16" x14ac:dyDescent="0.35">
      <c r="C22564" s="21"/>
      <c r="E22564" s="21"/>
      <c r="G22564" s="20"/>
      <c r="I22564" s="20"/>
      <c r="O22564" s="20"/>
      <c r="P22564" s="20"/>
    </row>
    <row r="22565" spans="3:16" x14ac:dyDescent="0.35">
      <c r="C22565" s="21"/>
      <c r="E22565" s="21"/>
      <c r="G22565" s="20"/>
      <c r="I22565" s="20"/>
      <c r="O22565" s="20"/>
      <c r="P22565" s="20"/>
    </row>
    <row r="22566" spans="3:16" x14ac:dyDescent="0.35">
      <c r="C22566" s="21"/>
      <c r="E22566" s="21"/>
      <c r="G22566" s="20"/>
      <c r="I22566" s="20"/>
      <c r="O22566" s="20"/>
      <c r="P22566" s="20"/>
    </row>
    <row r="22567" spans="3:16" x14ac:dyDescent="0.35">
      <c r="C22567" s="21"/>
      <c r="E22567" s="21"/>
      <c r="G22567" s="20"/>
      <c r="I22567" s="20"/>
      <c r="O22567" s="20"/>
      <c r="P22567" s="20"/>
    </row>
    <row r="22568" spans="3:16" x14ac:dyDescent="0.35">
      <c r="C22568" s="21"/>
      <c r="E22568" s="21"/>
      <c r="G22568" s="20"/>
      <c r="I22568" s="20"/>
      <c r="O22568" s="20"/>
      <c r="P22568" s="20"/>
    </row>
    <row r="22569" spans="3:16" x14ac:dyDescent="0.35">
      <c r="C22569" s="21"/>
      <c r="E22569" s="21"/>
      <c r="G22569" s="20"/>
      <c r="I22569" s="20"/>
      <c r="O22569" s="20"/>
      <c r="P22569" s="20"/>
    </row>
    <row r="22570" spans="3:16" x14ac:dyDescent="0.35">
      <c r="C22570" s="21"/>
      <c r="E22570" s="21"/>
      <c r="G22570" s="20"/>
      <c r="I22570" s="20"/>
      <c r="O22570" s="20"/>
      <c r="P22570" s="20"/>
    </row>
    <row r="22571" spans="3:16" x14ac:dyDescent="0.35">
      <c r="C22571" s="21"/>
      <c r="E22571" s="21"/>
      <c r="G22571" s="20"/>
      <c r="I22571" s="20"/>
      <c r="O22571" s="20"/>
      <c r="P22571" s="20"/>
    </row>
    <row r="22572" spans="3:16" x14ac:dyDescent="0.35">
      <c r="C22572" s="21"/>
      <c r="E22572" s="21"/>
      <c r="G22572" s="20"/>
      <c r="I22572" s="20"/>
      <c r="O22572" s="20"/>
      <c r="P22572" s="20"/>
    </row>
    <row r="22573" spans="3:16" x14ac:dyDescent="0.35">
      <c r="C22573" s="21"/>
      <c r="E22573" s="21"/>
      <c r="G22573" s="20"/>
      <c r="I22573" s="20"/>
      <c r="O22573" s="20"/>
      <c r="P22573" s="20"/>
    </row>
    <row r="22574" spans="3:16" x14ac:dyDescent="0.35">
      <c r="C22574" s="21"/>
      <c r="E22574" s="21"/>
      <c r="G22574" s="20"/>
      <c r="I22574" s="20"/>
      <c r="O22574" s="20"/>
      <c r="P22574" s="20"/>
    </row>
    <row r="22575" spans="3:16" x14ac:dyDescent="0.35">
      <c r="C22575" s="21"/>
      <c r="E22575" s="21"/>
      <c r="G22575" s="20"/>
      <c r="I22575" s="20"/>
      <c r="O22575" s="20"/>
      <c r="P22575" s="20"/>
    </row>
    <row r="22576" spans="3:16" x14ac:dyDescent="0.35">
      <c r="C22576" s="21"/>
      <c r="E22576" s="21"/>
      <c r="G22576" s="20"/>
      <c r="I22576" s="20"/>
      <c r="O22576" s="20"/>
      <c r="P22576" s="20"/>
    </row>
    <row r="22577" spans="3:16" x14ac:dyDescent="0.35">
      <c r="C22577" s="21"/>
      <c r="E22577" s="21"/>
      <c r="G22577" s="20"/>
      <c r="I22577" s="20"/>
      <c r="O22577" s="20"/>
      <c r="P22577" s="20"/>
    </row>
    <row r="22578" spans="3:16" x14ac:dyDescent="0.35">
      <c r="C22578" s="21"/>
      <c r="E22578" s="21"/>
      <c r="G22578" s="20"/>
      <c r="I22578" s="20"/>
      <c r="O22578" s="20"/>
      <c r="P22578" s="20"/>
    </row>
    <row r="22579" spans="3:16" x14ac:dyDescent="0.35">
      <c r="C22579" s="21"/>
      <c r="E22579" s="21"/>
      <c r="G22579" s="20"/>
      <c r="I22579" s="20"/>
      <c r="O22579" s="20"/>
      <c r="P22579" s="20"/>
    </row>
    <row r="22580" spans="3:16" x14ac:dyDescent="0.35">
      <c r="C22580" s="21"/>
      <c r="E22580" s="21"/>
      <c r="G22580" s="20"/>
      <c r="I22580" s="20"/>
      <c r="O22580" s="20"/>
      <c r="P22580" s="20"/>
    </row>
    <row r="22581" spans="3:16" x14ac:dyDescent="0.35">
      <c r="C22581" s="21"/>
      <c r="E22581" s="21"/>
      <c r="G22581" s="20"/>
      <c r="I22581" s="20"/>
      <c r="O22581" s="20"/>
      <c r="P22581" s="20"/>
    </row>
    <row r="22582" spans="3:16" x14ac:dyDescent="0.35">
      <c r="C22582" s="21"/>
      <c r="E22582" s="21"/>
      <c r="G22582" s="20"/>
      <c r="I22582" s="20"/>
      <c r="O22582" s="20"/>
      <c r="P22582" s="20"/>
    </row>
    <row r="22583" spans="3:16" x14ac:dyDescent="0.35">
      <c r="C22583" s="21"/>
      <c r="E22583" s="21"/>
      <c r="G22583" s="20"/>
      <c r="I22583" s="20"/>
      <c r="O22583" s="20"/>
      <c r="P22583" s="20"/>
    </row>
    <row r="22584" spans="3:16" x14ac:dyDescent="0.35">
      <c r="C22584" s="21"/>
      <c r="E22584" s="21"/>
      <c r="G22584" s="20"/>
      <c r="I22584" s="20"/>
      <c r="O22584" s="20"/>
      <c r="P22584" s="20"/>
    </row>
    <row r="22585" spans="3:16" x14ac:dyDescent="0.35">
      <c r="C22585" s="21"/>
      <c r="E22585" s="21"/>
      <c r="G22585" s="20"/>
      <c r="I22585" s="20"/>
      <c r="O22585" s="20"/>
      <c r="P22585" s="20"/>
    </row>
    <row r="22586" spans="3:16" x14ac:dyDescent="0.35">
      <c r="C22586" s="21"/>
      <c r="E22586" s="21"/>
      <c r="G22586" s="20"/>
      <c r="I22586" s="20"/>
      <c r="O22586" s="20"/>
      <c r="P22586" s="20"/>
    </row>
    <row r="22587" spans="3:16" x14ac:dyDescent="0.35">
      <c r="C22587" s="21"/>
      <c r="E22587" s="21"/>
      <c r="G22587" s="20"/>
      <c r="I22587" s="20"/>
      <c r="O22587" s="20"/>
      <c r="P22587" s="20"/>
    </row>
    <row r="22588" spans="3:16" x14ac:dyDescent="0.35">
      <c r="C22588" s="21"/>
      <c r="E22588" s="21"/>
      <c r="G22588" s="20"/>
      <c r="I22588" s="20"/>
      <c r="O22588" s="20"/>
      <c r="P22588" s="20"/>
    </row>
    <row r="22589" spans="3:16" x14ac:dyDescent="0.35">
      <c r="C22589" s="21"/>
      <c r="E22589" s="21"/>
      <c r="G22589" s="20"/>
      <c r="I22589" s="20"/>
      <c r="O22589" s="20"/>
      <c r="P22589" s="20"/>
    </row>
    <row r="22590" spans="3:16" x14ac:dyDescent="0.35">
      <c r="C22590" s="21"/>
      <c r="E22590" s="21"/>
      <c r="G22590" s="20"/>
      <c r="I22590" s="20"/>
      <c r="O22590" s="20"/>
      <c r="P22590" s="20"/>
    </row>
    <row r="22591" spans="3:16" x14ac:dyDescent="0.35">
      <c r="C22591" s="21"/>
      <c r="E22591" s="21"/>
      <c r="G22591" s="20"/>
      <c r="I22591" s="20"/>
      <c r="O22591" s="20"/>
      <c r="P22591" s="20"/>
    </row>
    <row r="22592" spans="3:16" x14ac:dyDescent="0.35">
      <c r="C22592" s="21"/>
      <c r="E22592" s="21"/>
      <c r="G22592" s="20"/>
      <c r="I22592" s="20"/>
      <c r="O22592" s="20"/>
      <c r="P22592" s="20"/>
    </row>
    <row r="22593" spans="3:16" x14ac:dyDescent="0.35">
      <c r="C22593" s="21"/>
      <c r="E22593" s="21"/>
      <c r="G22593" s="20"/>
      <c r="I22593" s="20"/>
      <c r="O22593" s="20"/>
      <c r="P22593" s="20"/>
    </row>
    <row r="22594" spans="3:16" x14ac:dyDescent="0.35">
      <c r="C22594" s="21"/>
      <c r="E22594" s="21"/>
      <c r="G22594" s="20"/>
      <c r="I22594" s="20"/>
      <c r="O22594" s="20"/>
      <c r="P22594" s="20"/>
    </row>
    <row r="22595" spans="3:16" x14ac:dyDescent="0.35">
      <c r="C22595" s="21"/>
      <c r="E22595" s="21"/>
      <c r="G22595" s="20"/>
      <c r="I22595" s="20"/>
      <c r="O22595" s="20"/>
      <c r="P22595" s="20"/>
    </row>
    <row r="22596" spans="3:16" x14ac:dyDescent="0.35">
      <c r="C22596" s="21"/>
      <c r="E22596" s="21"/>
      <c r="G22596" s="20"/>
      <c r="I22596" s="20"/>
      <c r="O22596" s="20"/>
      <c r="P22596" s="20"/>
    </row>
    <row r="22597" spans="3:16" x14ac:dyDescent="0.35">
      <c r="C22597" s="21"/>
      <c r="E22597" s="21"/>
      <c r="G22597" s="20"/>
      <c r="I22597" s="20"/>
      <c r="O22597" s="20"/>
      <c r="P22597" s="20"/>
    </row>
    <row r="22598" spans="3:16" x14ac:dyDescent="0.35">
      <c r="C22598" s="21"/>
      <c r="E22598" s="21"/>
      <c r="G22598" s="20"/>
      <c r="I22598" s="20"/>
      <c r="O22598" s="20"/>
      <c r="P22598" s="20"/>
    </row>
    <row r="22599" spans="3:16" x14ac:dyDescent="0.35">
      <c r="C22599" s="21"/>
      <c r="E22599" s="21"/>
      <c r="G22599" s="20"/>
      <c r="I22599" s="20"/>
      <c r="O22599" s="20"/>
      <c r="P22599" s="20"/>
    </row>
    <row r="22600" spans="3:16" x14ac:dyDescent="0.35">
      <c r="C22600" s="21"/>
      <c r="E22600" s="21"/>
      <c r="G22600" s="20"/>
      <c r="I22600" s="20"/>
      <c r="O22600" s="20"/>
      <c r="P22600" s="20"/>
    </row>
    <row r="22601" spans="3:16" x14ac:dyDescent="0.35">
      <c r="C22601" s="21"/>
      <c r="E22601" s="21"/>
      <c r="G22601" s="20"/>
      <c r="I22601" s="20"/>
      <c r="O22601" s="20"/>
      <c r="P22601" s="20"/>
    </row>
    <row r="22602" spans="3:16" x14ac:dyDescent="0.35">
      <c r="C22602" s="21"/>
      <c r="E22602" s="21"/>
      <c r="G22602" s="20"/>
      <c r="I22602" s="20"/>
      <c r="O22602" s="20"/>
      <c r="P22602" s="20"/>
    </row>
    <row r="22603" spans="3:16" x14ac:dyDescent="0.35">
      <c r="C22603" s="21"/>
      <c r="E22603" s="21"/>
      <c r="G22603" s="20"/>
      <c r="I22603" s="20"/>
      <c r="O22603" s="20"/>
      <c r="P22603" s="20"/>
    </row>
    <row r="22604" spans="3:16" x14ac:dyDescent="0.35">
      <c r="C22604" s="21"/>
      <c r="E22604" s="21"/>
      <c r="G22604" s="20"/>
      <c r="I22604" s="20"/>
      <c r="O22604" s="20"/>
      <c r="P22604" s="20"/>
    </row>
    <row r="22605" spans="3:16" x14ac:dyDescent="0.35">
      <c r="C22605" s="21"/>
      <c r="E22605" s="21"/>
      <c r="G22605" s="20"/>
      <c r="I22605" s="20"/>
      <c r="O22605" s="20"/>
      <c r="P22605" s="20"/>
    </row>
    <row r="22606" spans="3:16" x14ac:dyDescent="0.35">
      <c r="C22606" s="21"/>
      <c r="E22606" s="21"/>
      <c r="G22606" s="20"/>
      <c r="I22606" s="20"/>
      <c r="O22606" s="20"/>
      <c r="P22606" s="20"/>
    </row>
    <row r="22607" spans="3:16" x14ac:dyDescent="0.35">
      <c r="C22607" s="21"/>
      <c r="E22607" s="21"/>
      <c r="G22607" s="20"/>
      <c r="I22607" s="20"/>
      <c r="O22607" s="20"/>
      <c r="P22607" s="20"/>
    </row>
    <row r="22608" spans="3:16" x14ac:dyDescent="0.35">
      <c r="C22608" s="21"/>
      <c r="E22608" s="21"/>
      <c r="G22608" s="20"/>
      <c r="I22608" s="20"/>
      <c r="O22608" s="20"/>
      <c r="P22608" s="20"/>
    </row>
    <row r="22609" spans="3:16" x14ac:dyDescent="0.35">
      <c r="C22609" s="21"/>
      <c r="E22609" s="21"/>
      <c r="G22609" s="20"/>
      <c r="I22609" s="20"/>
      <c r="O22609" s="20"/>
      <c r="P22609" s="20"/>
    </row>
    <row r="22610" spans="3:16" x14ac:dyDescent="0.35">
      <c r="C22610" s="21"/>
      <c r="E22610" s="21"/>
      <c r="G22610" s="20"/>
      <c r="I22610" s="20"/>
      <c r="O22610" s="20"/>
      <c r="P22610" s="20"/>
    </row>
    <row r="22611" spans="3:16" x14ac:dyDescent="0.35">
      <c r="C22611" s="21"/>
      <c r="E22611" s="21"/>
      <c r="G22611" s="20"/>
      <c r="I22611" s="20"/>
      <c r="O22611" s="20"/>
      <c r="P22611" s="20"/>
    </row>
    <row r="22612" spans="3:16" x14ac:dyDescent="0.35">
      <c r="C22612" s="21"/>
      <c r="E22612" s="21"/>
      <c r="G22612" s="20"/>
      <c r="I22612" s="20"/>
      <c r="O22612" s="20"/>
      <c r="P22612" s="20"/>
    </row>
    <row r="22613" spans="3:16" x14ac:dyDescent="0.35">
      <c r="C22613" s="21"/>
      <c r="E22613" s="21"/>
      <c r="G22613" s="20"/>
      <c r="I22613" s="20"/>
      <c r="O22613" s="20"/>
      <c r="P22613" s="20"/>
    </row>
    <row r="22614" spans="3:16" x14ac:dyDescent="0.35">
      <c r="C22614" s="21"/>
      <c r="E22614" s="21"/>
      <c r="G22614" s="20"/>
      <c r="I22614" s="20"/>
      <c r="O22614" s="20"/>
      <c r="P22614" s="20"/>
    </row>
    <row r="22615" spans="3:16" x14ac:dyDescent="0.35">
      <c r="C22615" s="21"/>
      <c r="E22615" s="21"/>
      <c r="G22615" s="20"/>
      <c r="I22615" s="20"/>
      <c r="O22615" s="20"/>
      <c r="P22615" s="20"/>
    </row>
    <row r="22616" spans="3:16" x14ac:dyDescent="0.35">
      <c r="C22616" s="21"/>
      <c r="E22616" s="21"/>
      <c r="G22616" s="20"/>
      <c r="I22616" s="20"/>
      <c r="O22616" s="20"/>
      <c r="P22616" s="20"/>
    </row>
    <row r="22617" spans="3:16" x14ac:dyDescent="0.35">
      <c r="C22617" s="21"/>
      <c r="E22617" s="21"/>
      <c r="G22617" s="20"/>
      <c r="I22617" s="20"/>
      <c r="O22617" s="20"/>
      <c r="P22617" s="20"/>
    </row>
    <row r="22618" spans="3:16" x14ac:dyDescent="0.35">
      <c r="C22618" s="21"/>
      <c r="E22618" s="21"/>
      <c r="G22618" s="20"/>
      <c r="I22618" s="20"/>
      <c r="O22618" s="20"/>
      <c r="P22618" s="20"/>
    </row>
    <row r="22619" spans="3:16" x14ac:dyDescent="0.35">
      <c r="C22619" s="21"/>
      <c r="E22619" s="21"/>
      <c r="G22619" s="20"/>
      <c r="I22619" s="20"/>
      <c r="O22619" s="20"/>
      <c r="P22619" s="20"/>
    </row>
    <row r="22620" spans="3:16" x14ac:dyDescent="0.35">
      <c r="C22620" s="21"/>
      <c r="E22620" s="21"/>
      <c r="G22620" s="20"/>
      <c r="I22620" s="20"/>
      <c r="O22620" s="20"/>
      <c r="P22620" s="20"/>
    </row>
    <row r="22621" spans="3:16" x14ac:dyDescent="0.35">
      <c r="C22621" s="21"/>
      <c r="E22621" s="21"/>
      <c r="G22621" s="20"/>
      <c r="I22621" s="20"/>
      <c r="O22621" s="20"/>
      <c r="P22621" s="20"/>
    </row>
    <row r="22622" spans="3:16" x14ac:dyDescent="0.35">
      <c r="C22622" s="21"/>
      <c r="E22622" s="21"/>
      <c r="G22622" s="20"/>
      <c r="I22622" s="20"/>
      <c r="O22622" s="20"/>
      <c r="P22622" s="20"/>
    </row>
    <row r="22623" spans="3:16" x14ac:dyDescent="0.35">
      <c r="C22623" s="21"/>
      <c r="E22623" s="21"/>
      <c r="G22623" s="20"/>
      <c r="I22623" s="20"/>
      <c r="O22623" s="20"/>
      <c r="P22623" s="20"/>
    </row>
    <row r="22624" spans="3:16" x14ac:dyDescent="0.35">
      <c r="C22624" s="21"/>
      <c r="E22624" s="21"/>
      <c r="G22624" s="20"/>
      <c r="I22624" s="20"/>
      <c r="O22624" s="20"/>
      <c r="P22624" s="20"/>
    </row>
    <row r="22625" spans="3:16" x14ac:dyDescent="0.35">
      <c r="C22625" s="21"/>
      <c r="E22625" s="21"/>
      <c r="G22625" s="20"/>
      <c r="I22625" s="20"/>
      <c r="O22625" s="20"/>
      <c r="P22625" s="20"/>
    </row>
    <row r="22626" spans="3:16" x14ac:dyDescent="0.35">
      <c r="C22626" s="21"/>
      <c r="E22626" s="21"/>
      <c r="G22626" s="20"/>
      <c r="I22626" s="20"/>
      <c r="O22626" s="20"/>
      <c r="P22626" s="20"/>
    </row>
    <row r="22627" spans="3:16" x14ac:dyDescent="0.35">
      <c r="C22627" s="21"/>
      <c r="E22627" s="21"/>
      <c r="G22627" s="20"/>
      <c r="I22627" s="20"/>
      <c r="O22627" s="20"/>
      <c r="P22627" s="20"/>
    </row>
    <row r="22628" spans="3:16" x14ac:dyDescent="0.35">
      <c r="C22628" s="21"/>
      <c r="E22628" s="21"/>
      <c r="G22628" s="20"/>
      <c r="I22628" s="20"/>
      <c r="O22628" s="20"/>
      <c r="P22628" s="20"/>
    </row>
    <row r="22629" spans="3:16" x14ac:dyDescent="0.35">
      <c r="C22629" s="21"/>
      <c r="E22629" s="21"/>
      <c r="G22629" s="20"/>
      <c r="I22629" s="20"/>
      <c r="O22629" s="20"/>
      <c r="P22629" s="20"/>
    </row>
    <row r="22630" spans="3:16" x14ac:dyDescent="0.35">
      <c r="C22630" s="21"/>
      <c r="E22630" s="21"/>
      <c r="G22630" s="20"/>
      <c r="I22630" s="20"/>
      <c r="O22630" s="20"/>
      <c r="P22630" s="20"/>
    </row>
    <row r="22631" spans="3:16" x14ac:dyDescent="0.35">
      <c r="C22631" s="21"/>
      <c r="E22631" s="21"/>
      <c r="G22631" s="20"/>
      <c r="I22631" s="20"/>
      <c r="O22631" s="20"/>
      <c r="P22631" s="20"/>
    </row>
    <row r="22632" spans="3:16" x14ac:dyDescent="0.35">
      <c r="C22632" s="21"/>
      <c r="E22632" s="21"/>
      <c r="G22632" s="20"/>
      <c r="I22632" s="20"/>
      <c r="O22632" s="20"/>
      <c r="P22632" s="20"/>
    </row>
    <row r="22633" spans="3:16" x14ac:dyDescent="0.35">
      <c r="C22633" s="21"/>
      <c r="E22633" s="21"/>
      <c r="G22633" s="20"/>
      <c r="I22633" s="20"/>
      <c r="O22633" s="20"/>
      <c r="P22633" s="20"/>
    </row>
    <row r="22634" spans="3:16" x14ac:dyDescent="0.35">
      <c r="C22634" s="21"/>
      <c r="E22634" s="21"/>
      <c r="G22634" s="20"/>
      <c r="I22634" s="20"/>
      <c r="O22634" s="20"/>
      <c r="P22634" s="20"/>
    </row>
    <row r="22635" spans="3:16" x14ac:dyDescent="0.35">
      <c r="C22635" s="21"/>
      <c r="E22635" s="21"/>
      <c r="G22635" s="20"/>
      <c r="I22635" s="20"/>
      <c r="O22635" s="20"/>
      <c r="P22635" s="20"/>
    </row>
    <row r="22636" spans="3:16" x14ac:dyDescent="0.35">
      <c r="C22636" s="21"/>
      <c r="E22636" s="21"/>
      <c r="G22636" s="20"/>
      <c r="I22636" s="20"/>
      <c r="O22636" s="20"/>
      <c r="P22636" s="20"/>
    </row>
    <row r="22637" spans="3:16" x14ac:dyDescent="0.35">
      <c r="C22637" s="21"/>
      <c r="E22637" s="21"/>
      <c r="G22637" s="20"/>
      <c r="I22637" s="20"/>
      <c r="O22637" s="20"/>
      <c r="P22637" s="20"/>
    </row>
    <row r="22638" spans="3:16" x14ac:dyDescent="0.35">
      <c r="C22638" s="21"/>
      <c r="E22638" s="21"/>
      <c r="G22638" s="20"/>
      <c r="I22638" s="20"/>
      <c r="O22638" s="20"/>
      <c r="P22638" s="20"/>
    </row>
    <row r="22639" spans="3:16" x14ac:dyDescent="0.35">
      <c r="C22639" s="21"/>
      <c r="E22639" s="21"/>
      <c r="G22639" s="20"/>
      <c r="I22639" s="20"/>
      <c r="O22639" s="20"/>
      <c r="P22639" s="20"/>
    </row>
    <row r="22640" spans="3:16" x14ac:dyDescent="0.35">
      <c r="C22640" s="21"/>
      <c r="E22640" s="21"/>
      <c r="G22640" s="20"/>
      <c r="I22640" s="20"/>
      <c r="O22640" s="20"/>
      <c r="P22640" s="20"/>
    </row>
    <row r="22641" spans="3:16" x14ac:dyDescent="0.35">
      <c r="C22641" s="21"/>
      <c r="E22641" s="21"/>
      <c r="G22641" s="20"/>
      <c r="I22641" s="20"/>
      <c r="O22641" s="20"/>
      <c r="P22641" s="20"/>
    </row>
    <row r="22642" spans="3:16" x14ac:dyDescent="0.35">
      <c r="C22642" s="21"/>
      <c r="E22642" s="21"/>
      <c r="G22642" s="20"/>
      <c r="I22642" s="20"/>
      <c r="O22642" s="20"/>
      <c r="P22642" s="20"/>
    </row>
    <row r="22643" spans="3:16" x14ac:dyDescent="0.35">
      <c r="C22643" s="21"/>
      <c r="E22643" s="21"/>
      <c r="G22643" s="20"/>
      <c r="I22643" s="20"/>
      <c r="O22643" s="20"/>
      <c r="P22643" s="20"/>
    </row>
    <row r="22644" spans="3:16" x14ac:dyDescent="0.35">
      <c r="C22644" s="21"/>
      <c r="E22644" s="21"/>
      <c r="G22644" s="20"/>
      <c r="I22644" s="20"/>
      <c r="O22644" s="20"/>
      <c r="P22644" s="20"/>
    </row>
    <row r="22645" spans="3:16" x14ac:dyDescent="0.35">
      <c r="C22645" s="21"/>
      <c r="E22645" s="21"/>
      <c r="G22645" s="20"/>
      <c r="I22645" s="20"/>
      <c r="O22645" s="20"/>
      <c r="P22645" s="20"/>
    </row>
    <row r="22646" spans="3:16" x14ac:dyDescent="0.35">
      <c r="C22646" s="21"/>
      <c r="E22646" s="21"/>
      <c r="G22646" s="20"/>
      <c r="I22646" s="20"/>
      <c r="O22646" s="20"/>
      <c r="P22646" s="20"/>
    </row>
    <row r="22647" spans="3:16" x14ac:dyDescent="0.35">
      <c r="C22647" s="21"/>
      <c r="E22647" s="21"/>
      <c r="G22647" s="20"/>
      <c r="I22647" s="20"/>
      <c r="O22647" s="20"/>
      <c r="P22647" s="20"/>
    </row>
    <row r="22648" spans="3:16" x14ac:dyDescent="0.35">
      <c r="C22648" s="21"/>
      <c r="E22648" s="21"/>
      <c r="G22648" s="20"/>
      <c r="I22648" s="20"/>
      <c r="O22648" s="20"/>
      <c r="P22648" s="20"/>
    </row>
    <row r="22649" spans="3:16" x14ac:dyDescent="0.35">
      <c r="C22649" s="21"/>
      <c r="E22649" s="21"/>
      <c r="G22649" s="20"/>
      <c r="I22649" s="20"/>
      <c r="O22649" s="20"/>
      <c r="P22649" s="20"/>
    </row>
    <row r="22650" spans="3:16" x14ac:dyDescent="0.35">
      <c r="C22650" s="21"/>
      <c r="E22650" s="21"/>
      <c r="G22650" s="20"/>
      <c r="I22650" s="20"/>
      <c r="O22650" s="20"/>
      <c r="P22650" s="20"/>
    </row>
    <row r="22651" spans="3:16" x14ac:dyDescent="0.35">
      <c r="C22651" s="21"/>
      <c r="E22651" s="21"/>
      <c r="G22651" s="20"/>
      <c r="I22651" s="20"/>
      <c r="O22651" s="20"/>
      <c r="P22651" s="20"/>
    </row>
    <row r="22652" spans="3:16" x14ac:dyDescent="0.35">
      <c r="C22652" s="21"/>
      <c r="E22652" s="21"/>
      <c r="G22652" s="20"/>
      <c r="I22652" s="20"/>
      <c r="O22652" s="20"/>
      <c r="P22652" s="20"/>
    </row>
    <row r="22653" spans="3:16" x14ac:dyDescent="0.35">
      <c r="C22653" s="21"/>
      <c r="E22653" s="21"/>
      <c r="G22653" s="20"/>
      <c r="I22653" s="20"/>
      <c r="O22653" s="20"/>
      <c r="P22653" s="20"/>
    </row>
    <row r="22654" spans="3:16" x14ac:dyDescent="0.35">
      <c r="C22654" s="21"/>
      <c r="E22654" s="21"/>
      <c r="G22654" s="20"/>
      <c r="I22654" s="20"/>
      <c r="O22654" s="20"/>
      <c r="P22654" s="20"/>
    </row>
    <row r="22655" spans="3:16" x14ac:dyDescent="0.35">
      <c r="C22655" s="21"/>
      <c r="E22655" s="21"/>
      <c r="G22655" s="20"/>
      <c r="I22655" s="20"/>
      <c r="O22655" s="20"/>
      <c r="P22655" s="20"/>
    </row>
    <row r="22656" spans="3:16" x14ac:dyDescent="0.35">
      <c r="C22656" s="21"/>
      <c r="E22656" s="21"/>
      <c r="G22656" s="20"/>
      <c r="I22656" s="20"/>
      <c r="O22656" s="20"/>
      <c r="P22656" s="20"/>
    </row>
    <row r="22657" spans="3:16" x14ac:dyDescent="0.35">
      <c r="C22657" s="21"/>
      <c r="E22657" s="21"/>
      <c r="G22657" s="20"/>
      <c r="I22657" s="20"/>
      <c r="O22657" s="20"/>
      <c r="P22657" s="20"/>
    </row>
    <row r="22658" spans="3:16" x14ac:dyDescent="0.35">
      <c r="C22658" s="21"/>
      <c r="E22658" s="21"/>
      <c r="G22658" s="20"/>
      <c r="I22658" s="20"/>
      <c r="O22658" s="20"/>
      <c r="P22658" s="20"/>
    </row>
    <row r="22659" spans="3:16" x14ac:dyDescent="0.35">
      <c r="C22659" s="21"/>
      <c r="E22659" s="21"/>
      <c r="G22659" s="20"/>
      <c r="I22659" s="20"/>
      <c r="O22659" s="20"/>
      <c r="P22659" s="20"/>
    </row>
    <row r="22660" spans="3:16" x14ac:dyDescent="0.35">
      <c r="C22660" s="21"/>
      <c r="E22660" s="21"/>
      <c r="G22660" s="20"/>
      <c r="I22660" s="20"/>
      <c r="O22660" s="20"/>
      <c r="P22660" s="20"/>
    </row>
    <row r="22661" spans="3:16" x14ac:dyDescent="0.35">
      <c r="C22661" s="21"/>
      <c r="E22661" s="21"/>
      <c r="G22661" s="20"/>
      <c r="I22661" s="20"/>
      <c r="O22661" s="20"/>
      <c r="P22661" s="20"/>
    </row>
    <row r="22662" spans="3:16" x14ac:dyDescent="0.35">
      <c r="C22662" s="21"/>
      <c r="E22662" s="21"/>
      <c r="G22662" s="20"/>
      <c r="I22662" s="20"/>
      <c r="O22662" s="20"/>
      <c r="P22662" s="20"/>
    </row>
    <row r="22663" spans="3:16" x14ac:dyDescent="0.35">
      <c r="C22663" s="21"/>
      <c r="E22663" s="21"/>
      <c r="G22663" s="20"/>
      <c r="I22663" s="20"/>
      <c r="O22663" s="20"/>
      <c r="P22663" s="20"/>
    </row>
    <row r="22664" spans="3:16" x14ac:dyDescent="0.35">
      <c r="C22664" s="21"/>
      <c r="E22664" s="21"/>
      <c r="G22664" s="20"/>
      <c r="I22664" s="20"/>
      <c r="O22664" s="20"/>
      <c r="P22664" s="20"/>
    </row>
    <row r="22665" spans="3:16" x14ac:dyDescent="0.35">
      <c r="C22665" s="21"/>
      <c r="E22665" s="21"/>
      <c r="G22665" s="20"/>
      <c r="I22665" s="20"/>
      <c r="O22665" s="20"/>
      <c r="P22665" s="20"/>
    </row>
    <row r="22666" spans="3:16" x14ac:dyDescent="0.35">
      <c r="C22666" s="21"/>
      <c r="E22666" s="21"/>
      <c r="G22666" s="20"/>
      <c r="I22666" s="20"/>
      <c r="O22666" s="20"/>
      <c r="P22666" s="20"/>
    </row>
    <row r="22667" spans="3:16" x14ac:dyDescent="0.35">
      <c r="C22667" s="21"/>
      <c r="E22667" s="21"/>
      <c r="G22667" s="20"/>
      <c r="I22667" s="20"/>
      <c r="O22667" s="20"/>
      <c r="P22667" s="20"/>
    </row>
    <row r="22668" spans="3:16" x14ac:dyDescent="0.35">
      <c r="C22668" s="21"/>
      <c r="E22668" s="21"/>
      <c r="G22668" s="20"/>
      <c r="I22668" s="20"/>
      <c r="O22668" s="20"/>
      <c r="P22668" s="20"/>
    </row>
    <row r="22669" spans="3:16" x14ac:dyDescent="0.35">
      <c r="C22669" s="21"/>
      <c r="E22669" s="21"/>
      <c r="G22669" s="20"/>
      <c r="I22669" s="20"/>
      <c r="O22669" s="20"/>
      <c r="P22669" s="20"/>
    </row>
    <row r="22670" spans="3:16" x14ac:dyDescent="0.35">
      <c r="C22670" s="21"/>
      <c r="E22670" s="21"/>
      <c r="G22670" s="20"/>
      <c r="I22670" s="20"/>
      <c r="O22670" s="20"/>
      <c r="P22670" s="20"/>
    </row>
    <row r="22671" spans="3:16" x14ac:dyDescent="0.35">
      <c r="C22671" s="21"/>
      <c r="E22671" s="21"/>
      <c r="G22671" s="20"/>
      <c r="I22671" s="20"/>
      <c r="O22671" s="20"/>
      <c r="P22671" s="20"/>
    </row>
    <row r="22672" spans="3:16" x14ac:dyDescent="0.35">
      <c r="C22672" s="21"/>
      <c r="E22672" s="21"/>
      <c r="G22672" s="20"/>
      <c r="I22672" s="20"/>
      <c r="O22672" s="20"/>
      <c r="P22672" s="20"/>
    </row>
    <row r="22673" spans="3:16" x14ac:dyDescent="0.35">
      <c r="C22673" s="21"/>
      <c r="E22673" s="21"/>
      <c r="G22673" s="20"/>
      <c r="I22673" s="20"/>
      <c r="O22673" s="20"/>
      <c r="P22673" s="20"/>
    </row>
    <row r="22674" spans="3:16" x14ac:dyDescent="0.35">
      <c r="C22674" s="21"/>
      <c r="E22674" s="21"/>
      <c r="G22674" s="20"/>
      <c r="I22674" s="20"/>
      <c r="O22674" s="20"/>
      <c r="P22674" s="20"/>
    </row>
    <row r="22675" spans="3:16" x14ac:dyDescent="0.35">
      <c r="C22675" s="21"/>
      <c r="E22675" s="21"/>
      <c r="G22675" s="20"/>
      <c r="I22675" s="20"/>
      <c r="O22675" s="20"/>
      <c r="P22675" s="20"/>
    </row>
    <row r="22676" spans="3:16" x14ac:dyDescent="0.35">
      <c r="C22676" s="21"/>
      <c r="E22676" s="21"/>
      <c r="G22676" s="20"/>
      <c r="I22676" s="20"/>
      <c r="O22676" s="20"/>
      <c r="P22676" s="20"/>
    </row>
    <row r="22677" spans="3:16" x14ac:dyDescent="0.35">
      <c r="C22677" s="21"/>
      <c r="E22677" s="21"/>
      <c r="G22677" s="20"/>
      <c r="I22677" s="20"/>
      <c r="O22677" s="20"/>
      <c r="P22677" s="20"/>
    </row>
    <row r="22678" spans="3:16" x14ac:dyDescent="0.35">
      <c r="C22678" s="21"/>
      <c r="E22678" s="21"/>
      <c r="G22678" s="20"/>
      <c r="I22678" s="20"/>
      <c r="O22678" s="20"/>
      <c r="P22678" s="20"/>
    </row>
    <row r="22679" spans="3:16" x14ac:dyDescent="0.35">
      <c r="C22679" s="21"/>
      <c r="E22679" s="21"/>
      <c r="G22679" s="20"/>
      <c r="I22679" s="20"/>
      <c r="O22679" s="20"/>
      <c r="P22679" s="20"/>
    </row>
    <row r="22680" spans="3:16" x14ac:dyDescent="0.35">
      <c r="C22680" s="21"/>
      <c r="E22680" s="21"/>
      <c r="G22680" s="20"/>
      <c r="I22680" s="20"/>
      <c r="O22680" s="20"/>
      <c r="P22680" s="20"/>
    </row>
    <row r="22681" spans="3:16" x14ac:dyDescent="0.35">
      <c r="C22681" s="21"/>
      <c r="E22681" s="21"/>
      <c r="G22681" s="20"/>
      <c r="I22681" s="20"/>
      <c r="O22681" s="20"/>
      <c r="P22681" s="20"/>
    </row>
    <row r="22682" spans="3:16" x14ac:dyDescent="0.35">
      <c r="C22682" s="21"/>
      <c r="E22682" s="21"/>
      <c r="G22682" s="20"/>
      <c r="I22682" s="20"/>
      <c r="O22682" s="20"/>
      <c r="P22682" s="20"/>
    </row>
    <row r="22683" spans="3:16" x14ac:dyDescent="0.35">
      <c r="C22683" s="21"/>
      <c r="E22683" s="21"/>
      <c r="G22683" s="20"/>
      <c r="I22683" s="20"/>
      <c r="O22683" s="20"/>
      <c r="P22683" s="20"/>
    </row>
    <row r="22684" spans="3:16" x14ac:dyDescent="0.35">
      <c r="C22684" s="21"/>
      <c r="E22684" s="21"/>
      <c r="G22684" s="20"/>
      <c r="I22684" s="20"/>
      <c r="O22684" s="20"/>
      <c r="P22684" s="20"/>
    </row>
    <row r="22685" spans="3:16" x14ac:dyDescent="0.35">
      <c r="C22685" s="21"/>
      <c r="E22685" s="21"/>
      <c r="G22685" s="20"/>
      <c r="I22685" s="20"/>
      <c r="O22685" s="20"/>
      <c r="P22685" s="20"/>
    </row>
    <row r="22686" spans="3:16" x14ac:dyDescent="0.35">
      <c r="C22686" s="21"/>
      <c r="E22686" s="21"/>
      <c r="G22686" s="20"/>
      <c r="I22686" s="20"/>
      <c r="O22686" s="20"/>
      <c r="P22686" s="20"/>
    </row>
    <row r="22687" spans="3:16" x14ac:dyDescent="0.35">
      <c r="C22687" s="21"/>
      <c r="E22687" s="21"/>
      <c r="G22687" s="20"/>
      <c r="I22687" s="20"/>
      <c r="O22687" s="20"/>
      <c r="P22687" s="20"/>
    </row>
    <row r="22688" spans="3:16" x14ac:dyDescent="0.35">
      <c r="C22688" s="21"/>
      <c r="E22688" s="21"/>
      <c r="G22688" s="20"/>
      <c r="I22688" s="20"/>
      <c r="O22688" s="20"/>
      <c r="P22688" s="20"/>
    </row>
    <row r="22689" spans="3:16" x14ac:dyDescent="0.35">
      <c r="C22689" s="21"/>
      <c r="E22689" s="21"/>
      <c r="G22689" s="20"/>
      <c r="I22689" s="20"/>
      <c r="O22689" s="20"/>
      <c r="P22689" s="20"/>
    </row>
    <row r="22690" spans="3:16" x14ac:dyDescent="0.35">
      <c r="C22690" s="21"/>
      <c r="E22690" s="21"/>
      <c r="G22690" s="20"/>
      <c r="I22690" s="20"/>
      <c r="O22690" s="20"/>
      <c r="P22690" s="20"/>
    </row>
    <row r="22691" spans="3:16" x14ac:dyDescent="0.35">
      <c r="C22691" s="21"/>
      <c r="E22691" s="21"/>
      <c r="G22691" s="20"/>
      <c r="I22691" s="20"/>
      <c r="O22691" s="20"/>
      <c r="P22691" s="20"/>
    </row>
    <row r="22692" spans="3:16" x14ac:dyDescent="0.35">
      <c r="C22692" s="21"/>
      <c r="E22692" s="21"/>
      <c r="G22692" s="20"/>
      <c r="I22692" s="20"/>
      <c r="O22692" s="20"/>
      <c r="P22692" s="20"/>
    </row>
    <row r="22693" spans="3:16" x14ac:dyDescent="0.35">
      <c r="C22693" s="21"/>
      <c r="E22693" s="21"/>
      <c r="G22693" s="20"/>
      <c r="I22693" s="20"/>
      <c r="O22693" s="20"/>
      <c r="P22693" s="20"/>
    </row>
    <row r="22694" spans="3:16" x14ac:dyDescent="0.35">
      <c r="C22694" s="21"/>
      <c r="E22694" s="21"/>
      <c r="G22694" s="20"/>
      <c r="I22694" s="20"/>
      <c r="O22694" s="20"/>
      <c r="P22694" s="20"/>
    </row>
    <row r="22695" spans="3:16" x14ac:dyDescent="0.35">
      <c r="C22695" s="21"/>
      <c r="E22695" s="21"/>
      <c r="G22695" s="20"/>
      <c r="I22695" s="20"/>
      <c r="O22695" s="20"/>
      <c r="P22695" s="20"/>
    </row>
    <row r="22696" spans="3:16" x14ac:dyDescent="0.35">
      <c r="C22696" s="21"/>
      <c r="E22696" s="21"/>
      <c r="G22696" s="20"/>
      <c r="I22696" s="20"/>
      <c r="O22696" s="20"/>
      <c r="P22696" s="20"/>
    </row>
    <row r="22697" spans="3:16" x14ac:dyDescent="0.35">
      <c r="C22697" s="21"/>
      <c r="E22697" s="21"/>
      <c r="G22697" s="20"/>
      <c r="I22697" s="20"/>
      <c r="O22697" s="20"/>
      <c r="P22697" s="20"/>
    </row>
    <row r="22698" spans="3:16" x14ac:dyDescent="0.35">
      <c r="C22698" s="21"/>
      <c r="E22698" s="21"/>
      <c r="G22698" s="20"/>
      <c r="I22698" s="20"/>
      <c r="O22698" s="20"/>
      <c r="P22698" s="20"/>
    </row>
    <row r="22699" spans="3:16" x14ac:dyDescent="0.35">
      <c r="C22699" s="21"/>
      <c r="E22699" s="21"/>
      <c r="G22699" s="20"/>
      <c r="I22699" s="20"/>
      <c r="O22699" s="20"/>
      <c r="P22699" s="20"/>
    </row>
    <row r="22700" spans="3:16" x14ac:dyDescent="0.35">
      <c r="C22700" s="21"/>
      <c r="E22700" s="21"/>
      <c r="G22700" s="20"/>
      <c r="I22700" s="20"/>
      <c r="O22700" s="20"/>
      <c r="P22700" s="20"/>
    </row>
    <row r="22701" spans="3:16" x14ac:dyDescent="0.35">
      <c r="C22701" s="21"/>
      <c r="E22701" s="21"/>
      <c r="G22701" s="20"/>
      <c r="I22701" s="20"/>
      <c r="O22701" s="20"/>
      <c r="P22701" s="20"/>
    </row>
    <row r="22702" spans="3:16" x14ac:dyDescent="0.35">
      <c r="C22702" s="21"/>
      <c r="E22702" s="21"/>
      <c r="G22702" s="20"/>
      <c r="I22702" s="20"/>
      <c r="O22702" s="20"/>
      <c r="P22702" s="20"/>
    </row>
    <row r="22703" spans="3:16" x14ac:dyDescent="0.35">
      <c r="C22703" s="21"/>
      <c r="E22703" s="21"/>
      <c r="G22703" s="20"/>
      <c r="I22703" s="20"/>
      <c r="O22703" s="20"/>
      <c r="P22703" s="20"/>
    </row>
    <row r="22704" spans="3:16" x14ac:dyDescent="0.35">
      <c r="C22704" s="21"/>
      <c r="E22704" s="21"/>
      <c r="G22704" s="20"/>
      <c r="I22704" s="20"/>
      <c r="O22704" s="20"/>
      <c r="P22704" s="20"/>
    </row>
    <row r="22705" spans="3:16" x14ac:dyDescent="0.35">
      <c r="C22705" s="21"/>
      <c r="E22705" s="21"/>
      <c r="G22705" s="20"/>
      <c r="I22705" s="20"/>
      <c r="O22705" s="20"/>
      <c r="P22705" s="20"/>
    </row>
    <row r="22706" spans="3:16" x14ac:dyDescent="0.35">
      <c r="C22706" s="21"/>
      <c r="E22706" s="21"/>
      <c r="G22706" s="20"/>
      <c r="I22706" s="20"/>
      <c r="O22706" s="20"/>
      <c r="P22706" s="20"/>
    </row>
    <row r="22707" spans="3:16" x14ac:dyDescent="0.35">
      <c r="C22707" s="21"/>
      <c r="E22707" s="21"/>
      <c r="G22707" s="20"/>
      <c r="I22707" s="20"/>
      <c r="O22707" s="20"/>
      <c r="P22707" s="20"/>
    </row>
    <row r="22708" spans="3:16" x14ac:dyDescent="0.35">
      <c r="C22708" s="21"/>
      <c r="E22708" s="21"/>
      <c r="G22708" s="20"/>
      <c r="I22708" s="20"/>
      <c r="O22708" s="20"/>
      <c r="P22708" s="20"/>
    </row>
    <row r="22709" spans="3:16" x14ac:dyDescent="0.35">
      <c r="C22709" s="21"/>
      <c r="E22709" s="21"/>
      <c r="G22709" s="20"/>
      <c r="I22709" s="20"/>
      <c r="O22709" s="20"/>
      <c r="P22709" s="20"/>
    </row>
    <row r="22710" spans="3:16" x14ac:dyDescent="0.35">
      <c r="C22710" s="21"/>
      <c r="E22710" s="21"/>
      <c r="G22710" s="20"/>
      <c r="I22710" s="20"/>
      <c r="O22710" s="20"/>
      <c r="P22710" s="20"/>
    </row>
    <row r="22711" spans="3:16" x14ac:dyDescent="0.35">
      <c r="C22711" s="21"/>
      <c r="E22711" s="21"/>
      <c r="G22711" s="20"/>
      <c r="I22711" s="20"/>
      <c r="O22711" s="20"/>
      <c r="P22711" s="20"/>
    </row>
    <row r="22712" spans="3:16" x14ac:dyDescent="0.35">
      <c r="C22712" s="21"/>
      <c r="E22712" s="21"/>
      <c r="G22712" s="20"/>
      <c r="I22712" s="20"/>
      <c r="O22712" s="20"/>
      <c r="P22712" s="20"/>
    </row>
    <row r="22713" spans="3:16" x14ac:dyDescent="0.35">
      <c r="C22713" s="21"/>
      <c r="E22713" s="21"/>
      <c r="G22713" s="20"/>
      <c r="I22713" s="20"/>
      <c r="O22713" s="20"/>
      <c r="P22713" s="20"/>
    </row>
    <row r="22714" spans="3:16" x14ac:dyDescent="0.35">
      <c r="C22714" s="21"/>
      <c r="E22714" s="21"/>
      <c r="G22714" s="20"/>
      <c r="I22714" s="20"/>
      <c r="O22714" s="20"/>
      <c r="P22714" s="20"/>
    </row>
    <row r="22715" spans="3:16" x14ac:dyDescent="0.35">
      <c r="C22715" s="21"/>
      <c r="E22715" s="21"/>
      <c r="G22715" s="20"/>
      <c r="I22715" s="20"/>
      <c r="O22715" s="20"/>
      <c r="P22715" s="20"/>
    </row>
    <row r="22716" spans="3:16" x14ac:dyDescent="0.35">
      <c r="C22716" s="21"/>
      <c r="E22716" s="21"/>
      <c r="G22716" s="20"/>
      <c r="I22716" s="20"/>
      <c r="O22716" s="20"/>
      <c r="P22716" s="20"/>
    </row>
    <row r="22717" spans="3:16" x14ac:dyDescent="0.35">
      <c r="C22717" s="21"/>
      <c r="E22717" s="21"/>
      <c r="G22717" s="20"/>
      <c r="I22717" s="20"/>
      <c r="O22717" s="20"/>
      <c r="P22717" s="20"/>
    </row>
    <row r="22718" spans="3:16" x14ac:dyDescent="0.35">
      <c r="C22718" s="21"/>
      <c r="E22718" s="21"/>
      <c r="G22718" s="20"/>
      <c r="I22718" s="20"/>
      <c r="O22718" s="20"/>
      <c r="P22718" s="20"/>
    </row>
    <row r="22719" spans="3:16" x14ac:dyDescent="0.35">
      <c r="C22719" s="21"/>
      <c r="E22719" s="21"/>
      <c r="G22719" s="20"/>
      <c r="I22719" s="20"/>
      <c r="O22719" s="20"/>
      <c r="P22719" s="20"/>
    </row>
    <row r="22720" spans="3:16" x14ac:dyDescent="0.35">
      <c r="C22720" s="21"/>
      <c r="E22720" s="21"/>
      <c r="G22720" s="20"/>
      <c r="I22720" s="20"/>
      <c r="O22720" s="20"/>
      <c r="P22720" s="20"/>
    </row>
    <row r="22721" spans="3:16" x14ac:dyDescent="0.35">
      <c r="C22721" s="21"/>
      <c r="E22721" s="21"/>
      <c r="G22721" s="20"/>
      <c r="I22721" s="20"/>
      <c r="O22721" s="20"/>
      <c r="P22721" s="20"/>
    </row>
    <row r="22722" spans="3:16" x14ac:dyDescent="0.35">
      <c r="C22722" s="21"/>
      <c r="E22722" s="21"/>
      <c r="G22722" s="20"/>
      <c r="I22722" s="20"/>
      <c r="O22722" s="20"/>
      <c r="P22722" s="20"/>
    </row>
    <row r="22723" spans="3:16" x14ac:dyDescent="0.35">
      <c r="C22723" s="21"/>
      <c r="E22723" s="21"/>
      <c r="G22723" s="20"/>
      <c r="I22723" s="20"/>
      <c r="O22723" s="20"/>
      <c r="P22723" s="20"/>
    </row>
    <row r="22724" spans="3:16" x14ac:dyDescent="0.35">
      <c r="C22724" s="21"/>
      <c r="E22724" s="21"/>
      <c r="G22724" s="20"/>
      <c r="I22724" s="20"/>
      <c r="O22724" s="20"/>
      <c r="P22724" s="20"/>
    </row>
    <row r="22725" spans="3:16" x14ac:dyDescent="0.35">
      <c r="C22725" s="21"/>
      <c r="E22725" s="21"/>
      <c r="G22725" s="20"/>
      <c r="I22725" s="20"/>
      <c r="O22725" s="20"/>
      <c r="P22725" s="20"/>
    </row>
    <row r="22726" spans="3:16" x14ac:dyDescent="0.35">
      <c r="C22726" s="21"/>
      <c r="E22726" s="21"/>
      <c r="G22726" s="20"/>
      <c r="I22726" s="20"/>
      <c r="O22726" s="20"/>
      <c r="P22726" s="20"/>
    </row>
    <row r="22727" spans="3:16" x14ac:dyDescent="0.35">
      <c r="C22727" s="21"/>
      <c r="E22727" s="21"/>
      <c r="G22727" s="20"/>
      <c r="I22727" s="20"/>
      <c r="O22727" s="20"/>
      <c r="P22727" s="20"/>
    </row>
    <row r="22728" spans="3:16" x14ac:dyDescent="0.35">
      <c r="C22728" s="21"/>
      <c r="E22728" s="21"/>
      <c r="G22728" s="20"/>
      <c r="I22728" s="20"/>
      <c r="O22728" s="20"/>
      <c r="P22728" s="20"/>
    </row>
    <row r="22729" spans="3:16" x14ac:dyDescent="0.35">
      <c r="C22729" s="21"/>
      <c r="E22729" s="21"/>
      <c r="G22729" s="20"/>
      <c r="I22729" s="20"/>
      <c r="O22729" s="20"/>
      <c r="P22729" s="20"/>
    </row>
    <row r="22730" spans="3:16" x14ac:dyDescent="0.35">
      <c r="C22730" s="21"/>
      <c r="E22730" s="21"/>
      <c r="G22730" s="20"/>
      <c r="I22730" s="20"/>
      <c r="O22730" s="20"/>
      <c r="P22730" s="20"/>
    </row>
    <row r="22731" spans="3:16" x14ac:dyDescent="0.35">
      <c r="C22731" s="21"/>
      <c r="E22731" s="21"/>
      <c r="G22731" s="20"/>
      <c r="I22731" s="20"/>
      <c r="O22731" s="20"/>
      <c r="P22731" s="20"/>
    </row>
    <row r="22732" spans="3:16" x14ac:dyDescent="0.35">
      <c r="C22732" s="21"/>
      <c r="E22732" s="21"/>
      <c r="G22732" s="20"/>
      <c r="I22732" s="20"/>
      <c r="O22732" s="20"/>
      <c r="P22732" s="20"/>
    </row>
    <row r="22733" spans="3:16" x14ac:dyDescent="0.35">
      <c r="C22733" s="21"/>
      <c r="E22733" s="21"/>
      <c r="G22733" s="20"/>
      <c r="I22733" s="20"/>
      <c r="O22733" s="20"/>
      <c r="P22733" s="20"/>
    </row>
    <row r="22734" spans="3:16" x14ac:dyDescent="0.35">
      <c r="C22734" s="21"/>
      <c r="E22734" s="21"/>
      <c r="G22734" s="20"/>
      <c r="I22734" s="20"/>
      <c r="O22734" s="20"/>
      <c r="P22734" s="20"/>
    </row>
    <row r="22735" spans="3:16" x14ac:dyDescent="0.35">
      <c r="C22735" s="21"/>
      <c r="E22735" s="21"/>
      <c r="G22735" s="20"/>
      <c r="I22735" s="20"/>
      <c r="O22735" s="20"/>
      <c r="P22735" s="20"/>
    </row>
    <row r="22736" spans="3:16" x14ac:dyDescent="0.35">
      <c r="C22736" s="21"/>
      <c r="E22736" s="21"/>
      <c r="G22736" s="20"/>
      <c r="I22736" s="20"/>
      <c r="O22736" s="20"/>
      <c r="P22736" s="20"/>
    </row>
    <row r="22737" spans="3:16" x14ac:dyDescent="0.35">
      <c r="C22737" s="21"/>
      <c r="E22737" s="21"/>
      <c r="G22737" s="20"/>
      <c r="I22737" s="20"/>
      <c r="O22737" s="20"/>
      <c r="P22737" s="20"/>
    </row>
    <row r="22738" spans="3:16" x14ac:dyDescent="0.35">
      <c r="C22738" s="21"/>
      <c r="E22738" s="21"/>
      <c r="G22738" s="20"/>
      <c r="I22738" s="20"/>
      <c r="O22738" s="20"/>
      <c r="P22738" s="20"/>
    </row>
    <row r="22739" spans="3:16" x14ac:dyDescent="0.35">
      <c r="C22739" s="21"/>
      <c r="E22739" s="21"/>
      <c r="G22739" s="20"/>
      <c r="I22739" s="20"/>
      <c r="O22739" s="20"/>
      <c r="P22739" s="20"/>
    </row>
    <row r="22740" spans="3:16" x14ac:dyDescent="0.35">
      <c r="C22740" s="21"/>
      <c r="E22740" s="21"/>
      <c r="G22740" s="20"/>
      <c r="I22740" s="20"/>
      <c r="O22740" s="20"/>
      <c r="P22740" s="20"/>
    </row>
    <row r="22741" spans="3:16" x14ac:dyDescent="0.35">
      <c r="C22741" s="21"/>
      <c r="E22741" s="21"/>
      <c r="G22741" s="20"/>
      <c r="I22741" s="20"/>
      <c r="O22741" s="20"/>
      <c r="P22741" s="20"/>
    </row>
    <row r="22742" spans="3:16" x14ac:dyDescent="0.35">
      <c r="C22742" s="21"/>
      <c r="E22742" s="21"/>
      <c r="G22742" s="20"/>
      <c r="I22742" s="20"/>
      <c r="O22742" s="20"/>
      <c r="P22742" s="20"/>
    </row>
    <row r="22743" spans="3:16" x14ac:dyDescent="0.35">
      <c r="C22743" s="21"/>
      <c r="E22743" s="21"/>
      <c r="G22743" s="20"/>
      <c r="I22743" s="20"/>
      <c r="O22743" s="20"/>
      <c r="P22743" s="20"/>
    </row>
    <row r="22744" spans="3:16" x14ac:dyDescent="0.35">
      <c r="C22744" s="21"/>
      <c r="E22744" s="21"/>
      <c r="G22744" s="20"/>
      <c r="I22744" s="20"/>
      <c r="O22744" s="20"/>
      <c r="P22744" s="20"/>
    </row>
    <row r="22745" spans="3:16" x14ac:dyDescent="0.35">
      <c r="C22745" s="21"/>
      <c r="E22745" s="21"/>
      <c r="G22745" s="20"/>
      <c r="I22745" s="20"/>
      <c r="O22745" s="20"/>
      <c r="P22745" s="20"/>
    </row>
    <row r="22746" spans="3:16" x14ac:dyDescent="0.35">
      <c r="C22746" s="21"/>
      <c r="E22746" s="21"/>
      <c r="G22746" s="20"/>
      <c r="I22746" s="20"/>
      <c r="O22746" s="20"/>
      <c r="P22746" s="20"/>
    </row>
    <row r="22747" spans="3:16" x14ac:dyDescent="0.35">
      <c r="C22747" s="21"/>
      <c r="E22747" s="21"/>
      <c r="G22747" s="20"/>
      <c r="I22747" s="20"/>
      <c r="O22747" s="20"/>
      <c r="P22747" s="20"/>
    </row>
    <row r="22748" spans="3:16" x14ac:dyDescent="0.35">
      <c r="C22748" s="21"/>
      <c r="E22748" s="21"/>
      <c r="G22748" s="20"/>
      <c r="I22748" s="20"/>
      <c r="O22748" s="20"/>
      <c r="P22748" s="20"/>
    </row>
    <row r="22749" spans="3:16" x14ac:dyDescent="0.35">
      <c r="C22749" s="21"/>
      <c r="E22749" s="21"/>
      <c r="G22749" s="20"/>
      <c r="I22749" s="20"/>
      <c r="O22749" s="20"/>
      <c r="P22749" s="20"/>
    </row>
    <row r="22750" spans="3:16" x14ac:dyDescent="0.35">
      <c r="C22750" s="21"/>
      <c r="E22750" s="21"/>
      <c r="G22750" s="20"/>
      <c r="I22750" s="20"/>
      <c r="O22750" s="20"/>
      <c r="P22750" s="20"/>
    </row>
    <row r="22751" spans="3:16" x14ac:dyDescent="0.35">
      <c r="C22751" s="21"/>
      <c r="E22751" s="21"/>
      <c r="G22751" s="20"/>
      <c r="I22751" s="20"/>
      <c r="O22751" s="20"/>
      <c r="P22751" s="20"/>
    </row>
    <row r="22752" spans="3:16" x14ac:dyDescent="0.35">
      <c r="C22752" s="21"/>
      <c r="E22752" s="21"/>
      <c r="G22752" s="20"/>
      <c r="I22752" s="20"/>
      <c r="O22752" s="20"/>
      <c r="P22752" s="20"/>
    </row>
    <row r="22753" spans="3:16" x14ac:dyDescent="0.35">
      <c r="C22753" s="21"/>
      <c r="E22753" s="21"/>
      <c r="G22753" s="20"/>
      <c r="I22753" s="20"/>
      <c r="O22753" s="20"/>
      <c r="P22753" s="20"/>
    </row>
    <row r="22754" spans="3:16" x14ac:dyDescent="0.35">
      <c r="C22754" s="21"/>
      <c r="E22754" s="21"/>
      <c r="G22754" s="20"/>
      <c r="I22754" s="20"/>
      <c r="O22754" s="20"/>
      <c r="P22754" s="20"/>
    </row>
    <row r="22755" spans="3:16" x14ac:dyDescent="0.35">
      <c r="C22755" s="21"/>
      <c r="E22755" s="21"/>
      <c r="G22755" s="20"/>
      <c r="I22755" s="20"/>
      <c r="O22755" s="20"/>
      <c r="P22755" s="20"/>
    </row>
    <row r="22756" spans="3:16" x14ac:dyDescent="0.35">
      <c r="C22756" s="21"/>
      <c r="E22756" s="21"/>
      <c r="G22756" s="20"/>
      <c r="I22756" s="20"/>
      <c r="O22756" s="20"/>
      <c r="P22756" s="20"/>
    </row>
    <row r="22757" spans="3:16" x14ac:dyDescent="0.35">
      <c r="C22757" s="21"/>
      <c r="E22757" s="21"/>
      <c r="G22757" s="20"/>
      <c r="I22757" s="20"/>
      <c r="O22757" s="20"/>
      <c r="P22757" s="20"/>
    </row>
    <row r="22758" spans="3:16" x14ac:dyDescent="0.35">
      <c r="C22758" s="21"/>
      <c r="E22758" s="21"/>
      <c r="G22758" s="20"/>
      <c r="I22758" s="20"/>
      <c r="O22758" s="20"/>
      <c r="P22758" s="20"/>
    </row>
    <row r="22759" spans="3:16" x14ac:dyDescent="0.35">
      <c r="C22759" s="21"/>
      <c r="E22759" s="21"/>
      <c r="G22759" s="20"/>
      <c r="I22759" s="20"/>
      <c r="O22759" s="20"/>
      <c r="P22759" s="20"/>
    </row>
    <row r="22760" spans="3:16" x14ac:dyDescent="0.35">
      <c r="C22760" s="21"/>
      <c r="E22760" s="21"/>
      <c r="G22760" s="20"/>
      <c r="I22760" s="20"/>
      <c r="O22760" s="20"/>
      <c r="P22760" s="20"/>
    </row>
    <row r="22761" spans="3:16" x14ac:dyDescent="0.35">
      <c r="C22761" s="21"/>
      <c r="E22761" s="21"/>
      <c r="G22761" s="20"/>
      <c r="I22761" s="20"/>
      <c r="O22761" s="20"/>
      <c r="P22761" s="20"/>
    </row>
    <row r="22762" spans="3:16" x14ac:dyDescent="0.35">
      <c r="C22762" s="21"/>
      <c r="E22762" s="21"/>
      <c r="G22762" s="20"/>
      <c r="I22762" s="20"/>
      <c r="O22762" s="20"/>
      <c r="P22762" s="20"/>
    </row>
    <row r="22763" spans="3:16" x14ac:dyDescent="0.35">
      <c r="C22763" s="21"/>
      <c r="E22763" s="21"/>
      <c r="G22763" s="20"/>
      <c r="I22763" s="20"/>
      <c r="O22763" s="20"/>
      <c r="P22763" s="20"/>
    </row>
    <row r="22764" spans="3:16" x14ac:dyDescent="0.35">
      <c r="C22764" s="21"/>
      <c r="E22764" s="21"/>
      <c r="G22764" s="20"/>
      <c r="I22764" s="20"/>
      <c r="O22764" s="20"/>
      <c r="P22764" s="20"/>
    </row>
    <row r="22765" spans="3:16" x14ac:dyDescent="0.35">
      <c r="C22765" s="21"/>
      <c r="E22765" s="21"/>
      <c r="G22765" s="20"/>
      <c r="I22765" s="20"/>
      <c r="O22765" s="20"/>
      <c r="P22765" s="20"/>
    </row>
    <row r="22766" spans="3:16" x14ac:dyDescent="0.35">
      <c r="C22766" s="21"/>
      <c r="E22766" s="21"/>
      <c r="G22766" s="20"/>
      <c r="I22766" s="20"/>
      <c r="O22766" s="20"/>
      <c r="P22766" s="20"/>
    </row>
    <row r="22767" spans="3:16" x14ac:dyDescent="0.35">
      <c r="C22767" s="21"/>
      <c r="E22767" s="21"/>
      <c r="G22767" s="20"/>
      <c r="I22767" s="20"/>
      <c r="O22767" s="20"/>
      <c r="P22767" s="20"/>
    </row>
    <row r="22768" spans="3:16" x14ac:dyDescent="0.35">
      <c r="C22768" s="21"/>
      <c r="E22768" s="21"/>
      <c r="G22768" s="20"/>
      <c r="I22768" s="20"/>
      <c r="O22768" s="20"/>
      <c r="P22768" s="20"/>
    </row>
    <row r="22769" spans="3:16" x14ac:dyDescent="0.35">
      <c r="C22769" s="21"/>
      <c r="E22769" s="21"/>
      <c r="G22769" s="20"/>
      <c r="I22769" s="20"/>
      <c r="O22769" s="20"/>
      <c r="P22769" s="20"/>
    </row>
    <row r="22770" spans="3:16" x14ac:dyDescent="0.35">
      <c r="C22770" s="21"/>
      <c r="E22770" s="21"/>
      <c r="G22770" s="20"/>
      <c r="I22770" s="20"/>
      <c r="O22770" s="20"/>
      <c r="P22770" s="20"/>
    </row>
    <row r="22771" spans="3:16" x14ac:dyDescent="0.35">
      <c r="C22771" s="21"/>
      <c r="E22771" s="21"/>
      <c r="G22771" s="20"/>
      <c r="I22771" s="20"/>
      <c r="O22771" s="20"/>
      <c r="P22771" s="20"/>
    </row>
    <row r="22772" spans="3:16" x14ac:dyDescent="0.35">
      <c r="C22772" s="21"/>
      <c r="E22772" s="21"/>
      <c r="G22772" s="20"/>
      <c r="I22772" s="20"/>
      <c r="O22772" s="20"/>
      <c r="P22772" s="20"/>
    </row>
    <row r="22773" spans="3:16" x14ac:dyDescent="0.35">
      <c r="C22773" s="21"/>
      <c r="E22773" s="21"/>
      <c r="G22773" s="20"/>
      <c r="I22773" s="20"/>
      <c r="O22773" s="20"/>
      <c r="P22773" s="20"/>
    </row>
    <row r="22774" spans="3:16" x14ac:dyDescent="0.35">
      <c r="C22774" s="21"/>
      <c r="E22774" s="21"/>
      <c r="G22774" s="20"/>
      <c r="I22774" s="20"/>
      <c r="O22774" s="20"/>
      <c r="P22774" s="20"/>
    </row>
    <row r="22775" spans="3:16" x14ac:dyDescent="0.35">
      <c r="C22775" s="21"/>
      <c r="E22775" s="21"/>
      <c r="G22775" s="20"/>
      <c r="I22775" s="20"/>
      <c r="O22775" s="20"/>
      <c r="P22775" s="20"/>
    </row>
    <row r="22776" spans="3:16" x14ac:dyDescent="0.35">
      <c r="C22776" s="21"/>
      <c r="E22776" s="21"/>
      <c r="G22776" s="20"/>
      <c r="I22776" s="20"/>
      <c r="O22776" s="20"/>
      <c r="P22776" s="20"/>
    </row>
    <row r="22777" spans="3:16" x14ac:dyDescent="0.35">
      <c r="C22777" s="21"/>
      <c r="E22777" s="21"/>
      <c r="G22777" s="20"/>
      <c r="I22777" s="20"/>
      <c r="O22777" s="20"/>
      <c r="P22777" s="20"/>
    </row>
    <row r="22778" spans="3:16" x14ac:dyDescent="0.35">
      <c r="C22778" s="21"/>
      <c r="E22778" s="21"/>
      <c r="G22778" s="20"/>
      <c r="I22778" s="20"/>
      <c r="O22778" s="20"/>
      <c r="P22778" s="20"/>
    </row>
    <row r="22779" spans="3:16" x14ac:dyDescent="0.35">
      <c r="C22779" s="21"/>
      <c r="E22779" s="21"/>
      <c r="G22779" s="20"/>
      <c r="I22779" s="20"/>
      <c r="O22779" s="20"/>
      <c r="P22779" s="20"/>
    </row>
    <row r="22780" spans="3:16" x14ac:dyDescent="0.35">
      <c r="C22780" s="21"/>
      <c r="E22780" s="21"/>
      <c r="G22780" s="20"/>
      <c r="I22780" s="20"/>
      <c r="O22780" s="20"/>
      <c r="P22780" s="20"/>
    </row>
    <row r="22781" spans="3:16" x14ac:dyDescent="0.35">
      <c r="C22781" s="21"/>
      <c r="E22781" s="21"/>
      <c r="G22781" s="20"/>
      <c r="I22781" s="20"/>
      <c r="O22781" s="20"/>
      <c r="P22781" s="20"/>
    </row>
    <row r="22782" spans="3:16" x14ac:dyDescent="0.35">
      <c r="C22782" s="21"/>
      <c r="E22782" s="21"/>
      <c r="G22782" s="20"/>
      <c r="I22782" s="20"/>
      <c r="O22782" s="20"/>
      <c r="P22782" s="20"/>
    </row>
    <row r="22783" spans="3:16" x14ac:dyDescent="0.35">
      <c r="C22783" s="21"/>
      <c r="E22783" s="21"/>
      <c r="G22783" s="20"/>
      <c r="I22783" s="20"/>
      <c r="O22783" s="20"/>
      <c r="P22783" s="20"/>
    </row>
    <row r="22784" spans="3:16" x14ac:dyDescent="0.35">
      <c r="C22784" s="21"/>
      <c r="E22784" s="21"/>
      <c r="G22784" s="20"/>
      <c r="I22784" s="20"/>
      <c r="O22784" s="20"/>
      <c r="P22784" s="20"/>
    </row>
    <row r="22785" spans="3:16" x14ac:dyDescent="0.35">
      <c r="C22785" s="21"/>
      <c r="E22785" s="21"/>
      <c r="G22785" s="20"/>
      <c r="I22785" s="20"/>
      <c r="O22785" s="20"/>
      <c r="P22785" s="20"/>
    </row>
    <row r="22786" spans="3:16" x14ac:dyDescent="0.35">
      <c r="C22786" s="21"/>
      <c r="E22786" s="21"/>
      <c r="G22786" s="20"/>
      <c r="I22786" s="20"/>
      <c r="O22786" s="20"/>
      <c r="P22786" s="20"/>
    </row>
    <row r="22787" spans="3:16" x14ac:dyDescent="0.35">
      <c r="C22787" s="21"/>
      <c r="E22787" s="21"/>
      <c r="G22787" s="20"/>
      <c r="I22787" s="20"/>
      <c r="O22787" s="20"/>
      <c r="P22787" s="20"/>
    </row>
    <row r="22788" spans="3:16" x14ac:dyDescent="0.35">
      <c r="C22788" s="21"/>
      <c r="E22788" s="21"/>
      <c r="G22788" s="20"/>
      <c r="I22788" s="20"/>
      <c r="O22788" s="20"/>
      <c r="P22788" s="20"/>
    </row>
    <row r="22789" spans="3:16" x14ac:dyDescent="0.35">
      <c r="C22789" s="21"/>
      <c r="E22789" s="21"/>
      <c r="G22789" s="20"/>
      <c r="I22789" s="20"/>
      <c r="O22789" s="20"/>
      <c r="P22789" s="20"/>
    </row>
    <row r="22790" spans="3:16" x14ac:dyDescent="0.35">
      <c r="C22790" s="21"/>
      <c r="E22790" s="21"/>
      <c r="G22790" s="20"/>
      <c r="I22790" s="20"/>
      <c r="O22790" s="20"/>
      <c r="P22790" s="20"/>
    </row>
    <row r="22791" spans="3:16" x14ac:dyDescent="0.35">
      <c r="C22791" s="21"/>
      <c r="E22791" s="21"/>
      <c r="G22791" s="20"/>
      <c r="I22791" s="20"/>
      <c r="O22791" s="20"/>
      <c r="P22791" s="20"/>
    </row>
    <row r="22792" spans="3:16" x14ac:dyDescent="0.35">
      <c r="C22792" s="21"/>
      <c r="E22792" s="21"/>
      <c r="G22792" s="20"/>
      <c r="I22792" s="20"/>
      <c r="O22792" s="20"/>
      <c r="P22792" s="20"/>
    </row>
    <row r="22793" spans="3:16" x14ac:dyDescent="0.35">
      <c r="C22793" s="21"/>
      <c r="E22793" s="21"/>
      <c r="G22793" s="20"/>
      <c r="I22793" s="20"/>
      <c r="O22793" s="20"/>
      <c r="P22793" s="20"/>
    </row>
    <row r="22794" spans="3:16" x14ac:dyDescent="0.35">
      <c r="C22794" s="21"/>
      <c r="E22794" s="21"/>
      <c r="G22794" s="20"/>
      <c r="I22794" s="20"/>
      <c r="O22794" s="20"/>
      <c r="P22794" s="20"/>
    </row>
    <row r="22795" spans="3:16" x14ac:dyDescent="0.35">
      <c r="C22795" s="21"/>
      <c r="E22795" s="21"/>
      <c r="G22795" s="20"/>
      <c r="I22795" s="20"/>
      <c r="O22795" s="20"/>
      <c r="P22795" s="20"/>
    </row>
    <row r="22796" spans="3:16" x14ac:dyDescent="0.35">
      <c r="C22796" s="21"/>
      <c r="E22796" s="21"/>
      <c r="G22796" s="20"/>
      <c r="I22796" s="20"/>
      <c r="O22796" s="20"/>
      <c r="P22796" s="20"/>
    </row>
    <row r="22797" spans="3:16" x14ac:dyDescent="0.35">
      <c r="C22797" s="21"/>
      <c r="E22797" s="21"/>
      <c r="G22797" s="20"/>
      <c r="I22797" s="20"/>
      <c r="O22797" s="20"/>
      <c r="P22797" s="20"/>
    </row>
    <row r="22798" spans="3:16" x14ac:dyDescent="0.35">
      <c r="C22798" s="21"/>
      <c r="E22798" s="21"/>
      <c r="G22798" s="20"/>
      <c r="I22798" s="20"/>
      <c r="O22798" s="20"/>
      <c r="P22798" s="20"/>
    </row>
    <row r="22799" spans="3:16" x14ac:dyDescent="0.35">
      <c r="C22799" s="21"/>
      <c r="E22799" s="21"/>
      <c r="G22799" s="20"/>
      <c r="I22799" s="20"/>
      <c r="O22799" s="20"/>
      <c r="P22799" s="20"/>
    </row>
    <row r="22800" spans="3:16" x14ac:dyDescent="0.35">
      <c r="C22800" s="21"/>
      <c r="E22800" s="21"/>
      <c r="G22800" s="20"/>
      <c r="I22800" s="20"/>
      <c r="O22800" s="20"/>
      <c r="P22800" s="20"/>
    </row>
    <row r="22801" spans="3:16" x14ac:dyDescent="0.35">
      <c r="C22801" s="21"/>
      <c r="E22801" s="21"/>
      <c r="G22801" s="20"/>
      <c r="I22801" s="20"/>
      <c r="O22801" s="20"/>
      <c r="P22801" s="20"/>
    </row>
    <row r="22802" spans="3:16" x14ac:dyDescent="0.35">
      <c r="C22802" s="21"/>
      <c r="E22802" s="21"/>
      <c r="G22802" s="20"/>
      <c r="I22802" s="20"/>
      <c r="O22802" s="20"/>
      <c r="P22802" s="20"/>
    </row>
    <row r="22803" spans="3:16" x14ac:dyDescent="0.35">
      <c r="C22803" s="21"/>
      <c r="E22803" s="21"/>
      <c r="G22803" s="20"/>
      <c r="I22803" s="20"/>
      <c r="O22803" s="20"/>
      <c r="P22803" s="20"/>
    </row>
    <row r="22804" spans="3:16" x14ac:dyDescent="0.35">
      <c r="C22804" s="21"/>
      <c r="E22804" s="21"/>
      <c r="G22804" s="20"/>
      <c r="I22804" s="20"/>
      <c r="O22804" s="20"/>
      <c r="P22804" s="20"/>
    </row>
    <row r="22805" spans="3:16" x14ac:dyDescent="0.35">
      <c r="C22805" s="21"/>
      <c r="E22805" s="21"/>
      <c r="G22805" s="20"/>
      <c r="I22805" s="20"/>
      <c r="O22805" s="20"/>
      <c r="P22805" s="20"/>
    </row>
    <row r="22806" spans="3:16" x14ac:dyDescent="0.35">
      <c r="C22806" s="21"/>
      <c r="E22806" s="21"/>
      <c r="G22806" s="20"/>
      <c r="I22806" s="20"/>
      <c r="O22806" s="20"/>
      <c r="P22806" s="20"/>
    </row>
    <row r="22807" spans="3:16" x14ac:dyDescent="0.35">
      <c r="C22807" s="21"/>
      <c r="E22807" s="21"/>
      <c r="G22807" s="20"/>
      <c r="I22807" s="20"/>
      <c r="O22807" s="20"/>
      <c r="P22807" s="20"/>
    </row>
    <row r="22808" spans="3:16" x14ac:dyDescent="0.35">
      <c r="C22808" s="21"/>
      <c r="E22808" s="21"/>
      <c r="G22808" s="20"/>
      <c r="I22808" s="20"/>
      <c r="O22808" s="20"/>
      <c r="P22808" s="20"/>
    </row>
    <row r="22809" spans="3:16" x14ac:dyDescent="0.35">
      <c r="C22809" s="21"/>
      <c r="E22809" s="21"/>
      <c r="G22809" s="20"/>
      <c r="I22809" s="20"/>
      <c r="O22809" s="20"/>
      <c r="P22809" s="20"/>
    </row>
    <row r="22810" spans="3:16" x14ac:dyDescent="0.35">
      <c r="C22810" s="21"/>
      <c r="E22810" s="21"/>
      <c r="G22810" s="20"/>
      <c r="I22810" s="20"/>
      <c r="O22810" s="20"/>
      <c r="P22810" s="20"/>
    </row>
    <row r="22811" spans="3:16" x14ac:dyDescent="0.35">
      <c r="C22811" s="21"/>
      <c r="E22811" s="21"/>
      <c r="G22811" s="20"/>
      <c r="I22811" s="20"/>
      <c r="O22811" s="20"/>
      <c r="P22811" s="20"/>
    </row>
    <row r="22812" spans="3:16" x14ac:dyDescent="0.35">
      <c r="C22812" s="21"/>
      <c r="E22812" s="21"/>
      <c r="G22812" s="20"/>
      <c r="I22812" s="20"/>
      <c r="O22812" s="20"/>
      <c r="P22812" s="20"/>
    </row>
    <row r="22813" spans="3:16" x14ac:dyDescent="0.35">
      <c r="C22813" s="21"/>
      <c r="E22813" s="21"/>
      <c r="G22813" s="20"/>
      <c r="I22813" s="20"/>
      <c r="O22813" s="20"/>
      <c r="P22813" s="20"/>
    </row>
    <row r="22814" spans="3:16" x14ac:dyDescent="0.35">
      <c r="C22814" s="21"/>
      <c r="E22814" s="21"/>
      <c r="G22814" s="20"/>
      <c r="I22814" s="20"/>
      <c r="O22814" s="20"/>
      <c r="P22814" s="20"/>
    </row>
    <row r="22815" spans="3:16" x14ac:dyDescent="0.35">
      <c r="C22815" s="21"/>
      <c r="E22815" s="21"/>
      <c r="G22815" s="20"/>
      <c r="I22815" s="20"/>
      <c r="O22815" s="20"/>
      <c r="P22815" s="20"/>
    </row>
    <row r="22816" spans="3:16" x14ac:dyDescent="0.35">
      <c r="C22816" s="21"/>
      <c r="E22816" s="21"/>
      <c r="G22816" s="20"/>
      <c r="I22816" s="20"/>
      <c r="O22816" s="20"/>
      <c r="P22816" s="20"/>
    </row>
    <row r="22817" spans="3:16" x14ac:dyDescent="0.35">
      <c r="C22817" s="21"/>
      <c r="E22817" s="21"/>
      <c r="G22817" s="20"/>
      <c r="I22817" s="20"/>
      <c r="O22817" s="20"/>
      <c r="P22817" s="20"/>
    </row>
    <row r="22818" spans="3:16" x14ac:dyDescent="0.35">
      <c r="C22818" s="21"/>
      <c r="E22818" s="21"/>
      <c r="G22818" s="20"/>
      <c r="I22818" s="20"/>
      <c r="O22818" s="20"/>
      <c r="P22818" s="20"/>
    </row>
    <row r="22819" spans="3:16" x14ac:dyDescent="0.35">
      <c r="C22819" s="21"/>
      <c r="E22819" s="21"/>
      <c r="G22819" s="20"/>
      <c r="I22819" s="20"/>
      <c r="O22819" s="20"/>
      <c r="P22819" s="20"/>
    </row>
    <row r="22820" spans="3:16" x14ac:dyDescent="0.35">
      <c r="C22820" s="21"/>
      <c r="E22820" s="21"/>
      <c r="G22820" s="20"/>
      <c r="I22820" s="20"/>
      <c r="O22820" s="20"/>
      <c r="P22820" s="20"/>
    </row>
    <row r="22821" spans="3:16" x14ac:dyDescent="0.35">
      <c r="C22821" s="21"/>
      <c r="E22821" s="21"/>
      <c r="G22821" s="20"/>
      <c r="I22821" s="20"/>
      <c r="O22821" s="20"/>
      <c r="P22821" s="20"/>
    </row>
    <row r="22822" spans="3:16" x14ac:dyDescent="0.35">
      <c r="C22822" s="21"/>
      <c r="E22822" s="21"/>
      <c r="G22822" s="20"/>
      <c r="I22822" s="20"/>
      <c r="O22822" s="20"/>
      <c r="P22822" s="20"/>
    </row>
    <row r="22823" spans="3:16" x14ac:dyDescent="0.35">
      <c r="C22823" s="21"/>
      <c r="E22823" s="21"/>
      <c r="G22823" s="20"/>
      <c r="I22823" s="20"/>
      <c r="O22823" s="20"/>
      <c r="P22823" s="20"/>
    </row>
    <row r="22824" spans="3:16" x14ac:dyDescent="0.35">
      <c r="C22824" s="21"/>
      <c r="E22824" s="21"/>
      <c r="G22824" s="20"/>
      <c r="I22824" s="20"/>
      <c r="O22824" s="20"/>
      <c r="P22824" s="20"/>
    </row>
    <row r="22825" spans="3:16" x14ac:dyDescent="0.35">
      <c r="C22825" s="21"/>
      <c r="E22825" s="21"/>
      <c r="G22825" s="20"/>
      <c r="I22825" s="20"/>
      <c r="O22825" s="20"/>
      <c r="P22825" s="20"/>
    </row>
    <row r="22826" spans="3:16" x14ac:dyDescent="0.35">
      <c r="C22826" s="21"/>
      <c r="E22826" s="21"/>
      <c r="G22826" s="20"/>
      <c r="I22826" s="20"/>
      <c r="O22826" s="20"/>
      <c r="P22826" s="20"/>
    </row>
    <row r="22827" spans="3:16" x14ac:dyDescent="0.35">
      <c r="C22827" s="21"/>
      <c r="E22827" s="21"/>
      <c r="G22827" s="20"/>
      <c r="I22827" s="20"/>
      <c r="O22827" s="20"/>
      <c r="P22827" s="20"/>
    </row>
    <row r="22828" spans="3:16" x14ac:dyDescent="0.35">
      <c r="C22828" s="21"/>
      <c r="E22828" s="21"/>
      <c r="G22828" s="20"/>
      <c r="I22828" s="20"/>
      <c r="O22828" s="20"/>
      <c r="P22828" s="20"/>
    </row>
    <row r="22829" spans="3:16" x14ac:dyDescent="0.35">
      <c r="C22829" s="21"/>
      <c r="E22829" s="21"/>
      <c r="G22829" s="20"/>
      <c r="I22829" s="20"/>
      <c r="O22829" s="20"/>
      <c r="P22829" s="20"/>
    </row>
    <row r="22830" spans="3:16" x14ac:dyDescent="0.35">
      <c r="C22830" s="21"/>
      <c r="E22830" s="21"/>
      <c r="G22830" s="20"/>
      <c r="I22830" s="20"/>
      <c r="O22830" s="20"/>
      <c r="P22830" s="20"/>
    </row>
    <row r="22831" spans="3:16" x14ac:dyDescent="0.35">
      <c r="C22831" s="21"/>
      <c r="E22831" s="21"/>
      <c r="G22831" s="20"/>
      <c r="I22831" s="20"/>
      <c r="O22831" s="20"/>
      <c r="P22831" s="20"/>
    </row>
    <row r="22832" spans="3:16" x14ac:dyDescent="0.35">
      <c r="C22832" s="21"/>
      <c r="E22832" s="21"/>
      <c r="G22832" s="20"/>
      <c r="I22832" s="20"/>
      <c r="O22832" s="20"/>
      <c r="P22832" s="20"/>
    </row>
    <row r="22833" spans="3:16" x14ac:dyDescent="0.35">
      <c r="C22833" s="21"/>
      <c r="E22833" s="21"/>
      <c r="G22833" s="20"/>
      <c r="I22833" s="20"/>
      <c r="O22833" s="20"/>
      <c r="P22833" s="20"/>
    </row>
    <row r="22834" spans="3:16" x14ac:dyDescent="0.35">
      <c r="C22834" s="21"/>
      <c r="E22834" s="21"/>
      <c r="G22834" s="20"/>
      <c r="I22834" s="20"/>
      <c r="O22834" s="20"/>
      <c r="P22834" s="20"/>
    </row>
    <row r="22835" spans="3:16" x14ac:dyDescent="0.35">
      <c r="C22835" s="21"/>
      <c r="E22835" s="21"/>
      <c r="G22835" s="20"/>
      <c r="I22835" s="20"/>
      <c r="O22835" s="20"/>
      <c r="P22835" s="20"/>
    </row>
    <row r="22836" spans="3:16" x14ac:dyDescent="0.35">
      <c r="C22836" s="21"/>
      <c r="E22836" s="21"/>
      <c r="G22836" s="20"/>
      <c r="I22836" s="20"/>
      <c r="O22836" s="20"/>
      <c r="P22836" s="20"/>
    </row>
    <row r="22837" spans="3:16" x14ac:dyDescent="0.35">
      <c r="C22837" s="21"/>
      <c r="E22837" s="21"/>
      <c r="G22837" s="20"/>
      <c r="I22837" s="20"/>
      <c r="O22837" s="20"/>
      <c r="P22837" s="20"/>
    </row>
    <row r="22838" spans="3:16" x14ac:dyDescent="0.35">
      <c r="C22838" s="21"/>
      <c r="E22838" s="21"/>
      <c r="G22838" s="20"/>
      <c r="I22838" s="20"/>
      <c r="O22838" s="20"/>
      <c r="P22838" s="20"/>
    </row>
    <row r="22839" spans="3:16" x14ac:dyDescent="0.35">
      <c r="C22839" s="21"/>
      <c r="E22839" s="21"/>
      <c r="G22839" s="20"/>
      <c r="I22839" s="20"/>
      <c r="O22839" s="20"/>
      <c r="P22839" s="20"/>
    </row>
    <row r="22840" spans="3:16" x14ac:dyDescent="0.35">
      <c r="C22840" s="21"/>
      <c r="E22840" s="21"/>
      <c r="G22840" s="20"/>
      <c r="I22840" s="20"/>
      <c r="O22840" s="20"/>
      <c r="P22840" s="20"/>
    </row>
    <row r="22841" spans="3:16" x14ac:dyDescent="0.35">
      <c r="C22841" s="21"/>
      <c r="E22841" s="21"/>
      <c r="G22841" s="20"/>
      <c r="I22841" s="20"/>
      <c r="O22841" s="20"/>
      <c r="P22841" s="20"/>
    </row>
    <row r="22842" spans="3:16" x14ac:dyDescent="0.35">
      <c r="C22842" s="21"/>
      <c r="E22842" s="21"/>
      <c r="G22842" s="20"/>
      <c r="I22842" s="20"/>
      <c r="O22842" s="20"/>
      <c r="P22842" s="20"/>
    </row>
    <row r="22843" spans="3:16" x14ac:dyDescent="0.35">
      <c r="C22843" s="21"/>
      <c r="E22843" s="21"/>
      <c r="G22843" s="20"/>
      <c r="I22843" s="20"/>
      <c r="O22843" s="20"/>
      <c r="P22843" s="20"/>
    </row>
    <row r="22844" spans="3:16" x14ac:dyDescent="0.35">
      <c r="C22844" s="21"/>
      <c r="E22844" s="21"/>
      <c r="G22844" s="20"/>
      <c r="I22844" s="20"/>
      <c r="O22844" s="20"/>
      <c r="P22844" s="20"/>
    </row>
    <row r="22845" spans="3:16" x14ac:dyDescent="0.35">
      <c r="C22845" s="21"/>
      <c r="E22845" s="21"/>
      <c r="G22845" s="20"/>
      <c r="I22845" s="20"/>
      <c r="O22845" s="20"/>
      <c r="P22845" s="20"/>
    </row>
    <row r="22846" spans="3:16" x14ac:dyDescent="0.35">
      <c r="C22846" s="21"/>
      <c r="E22846" s="21"/>
      <c r="G22846" s="20"/>
      <c r="I22846" s="20"/>
      <c r="O22846" s="20"/>
      <c r="P22846" s="20"/>
    </row>
    <row r="22847" spans="3:16" x14ac:dyDescent="0.35">
      <c r="C22847" s="21"/>
      <c r="E22847" s="21"/>
      <c r="G22847" s="20"/>
      <c r="I22847" s="20"/>
      <c r="O22847" s="20"/>
      <c r="P22847" s="20"/>
    </row>
    <row r="22848" spans="3:16" x14ac:dyDescent="0.35">
      <c r="C22848" s="21"/>
      <c r="E22848" s="21"/>
      <c r="G22848" s="20"/>
      <c r="I22848" s="20"/>
      <c r="O22848" s="20"/>
      <c r="P22848" s="20"/>
    </row>
    <row r="22849" spans="3:16" x14ac:dyDescent="0.35">
      <c r="C22849" s="21"/>
      <c r="E22849" s="21"/>
      <c r="G22849" s="20"/>
      <c r="I22849" s="20"/>
      <c r="O22849" s="20"/>
      <c r="P22849" s="20"/>
    </row>
    <row r="22850" spans="3:16" x14ac:dyDescent="0.35">
      <c r="C22850" s="21"/>
      <c r="E22850" s="21"/>
      <c r="G22850" s="20"/>
      <c r="I22850" s="20"/>
      <c r="O22850" s="20"/>
      <c r="P22850" s="20"/>
    </row>
    <row r="22851" spans="3:16" x14ac:dyDescent="0.35">
      <c r="C22851" s="21"/>
      <c r="E22851" s="21"/>
      <c r="G22851" s="20"/>
      <c r="I22851" s="20"/>
      <c r="O22851" s="20"/>
      <c r="P22851" s="20"/>
    </row>
    <row r="22852" spans="3:16" x14ac:dyDescent="0.35">
      <c r="C22852" s="21"/>
      <c r="E22852" s="21"/>
      <c r="G22852" s="20"/>
      <c r="I22852" s="20"/>
      <c r="O22852" s="20"/>
      <c r="P22852" s="20"/>
    </row>
    <row r="22853" spans="3:16" x14ac:dyDescent="0.35">
      <c r="C22853" s="21"/>
      <c r="E22853" s="21"/>
      <c r="G22853" s="20"/>
      <c r="I22853" s="20"/>
      <c r="O22853" s="20"/>
      <c r="P22853" s="20"/>
    </row>
    <row r="22854" spans="3:16" x14ac:dyDescent="0.35">
      <c r="C22854" s="21"/>
      <c r="E22854" s="21"/>
      <c r="G22854" s="20"/>
      <c r="I22854" s="20"/>
      <c r="O22854" s="20"/>
      <c r="P22854" s="20"/>
    </row>
    <row r="22855" spans="3:16" x14ac:dyDescent="0.35">
      <c r="C22855" s="21"/>
      <c r="E22855" s="21"/>
      <c r="G22855" s="20"/>
      <c r="I22855" s="20"/>
      <c r="O22855" s="20"/>
      <c r="P22855" s="20"/>
    </row>
    <row r="22856" spans="3:16" x14ac:dyDescent="0.35">
      <c r="C22856" s="21"/>
      <c r="E22856" s="21"/>
      <c r="G22856" s="20"/>
      <c r="I22856" s="20"/>
      <c r="O22856" s="20"/>
      <c r="P22856" s="20"/>
    </row>
    <row r="22857" spans="3:16" x14ac:dyDescent="0.35">
      <c r="C22857" s="21"/>
      <c r="E22857" s="21"/>
      <c r="G22857" s="20"/>
      <c r="I22857" s="20"/>
      <c r="O22857" s="20"/>
      <c r="P22857" s="20"/>
    </row>
    <row r="22858" spans="3:16" x14ac:dyDescent="0.35">
      <c r="C22858" s="21"/>
      <c r="E22858" s="21"/>
      <c r="G22858" s="20"/>
      <c r="I22858" s="20"/>
      <c r="O22858" s="20"/>
      <c r="P22858" s="20"/>
    </row>
    <row r="22859" spans="3:16" x14ac:dyDescent="0.35">
      <c r="C22859" s="21"/>
      <c r="E22859" s="21"/>
      <c r="G22859" s="20"/>
      <c r="I22859" s="20"/>
      <c r="O22859" s="20"/>
      <c r="P22859" s="20"/>
    </row>
    <row r="22860" spans="3:16" x14ac:dyDescent="0.35">
      <c r="C22860" s="21"/>
      <c r="E22860" s="21"/>
      <c r="G22860" s="20"/>
      <c r="I22860" s="20"/>
      <c r="O22860" s="20"/>
      <c r="P22860" s="20"/>
    </row>
    <row r="22861" spans="3:16" x14ac:dyDescent="0.35">
      <c r="C22861" s="21"/>
      <c r="E22861" s="21"/>
      <c r="G22861" s="20"/>
      <c r="I22861" s="20"/>
      <c r="O22861" s="20"/>
      <c r="P22861" s="20"/>
    </row>
    <row r="22862" spans="3:16" x14ac:dyDescent="0.35">
      <c r="C22862" s="21"/>
      <c r="E22862" s="21"/>
      <c r="G22862" s="20"/>
      <c r="I22862" s="20"/>
      <c r="O22862" s="20"/>
      <c r="P22862" s="20"/>
    </row>
    <row r="22863" spans="3:16" x14ac:dyDescent="0.35">
      <c r="C22863" s="21"/>
      <c r="E22863" s="21"/>
      <c r="G22863" s="20"/>
      <c r="I22863" s="20"/>
      <c r="O22863" s="20"/>
      <c r="P22863" s="20"/>
    </row>
    <row r="22864" spans="3:16" x14ac:dyDescent="0.35">
      <c r="C22864" s="21"/>
      <c r="E22864" s="21"/>
      <c r="G22864" s="20"/>
      <c r="I22864" s="20"/>
      <c r="O22864" s="20"/>
      <c r="P22864" s="20"/>
    </row>
    <row r="22865" spans="3:16" x14ac:dyDescent="0.35">
      <c r="C22865" s="21"/>
      <c r="E22865" s="21"/>
      <c r="G22865" s="20"/>
      <c r="I22865" s="20"/>
      <c r="O22865" s="20"/>
      <c r="P22865" s="20"/>
    </row>
    <row r="22866" spans="3:16" x14ac:dyDescent="0.35">
      <c r="C22866" s="21"/>
      <c r="E22866" s="21"/>
      <c r="G22866" s="20"/>
      <c r="I22866" s="20"/>
      <c r="O22866" s="20"/>
      <c r="P22866" s="20"/>
    </row>
    <row r="22867" spans="3:16" x14ac:dyDescent="0.35">
      <c r="C22867" s="21"/>
      <c r="E22867" s="21"/>
      <c r="G22867" s="20"/>
      <c r="I22867" s="20"/>
      <c r="O22867" s="20"/>
      <c r="P22867" s="20"/>
    </row>
    <row r="22868" spans="3:16" x14ac:dyDescent="0.35">
      <c r="C22868" s="21"/>
      <c r="E22868" s="21"/>
      <c r="G22868" s="20"/>
      <c r="I22868" s="20"/>
      <c r="O22868" s="20"/>
      <c r="P22868" s="20"/>
    </row>
    <row r="22869" spans="3:16" x14ac:dyDescent="0.35">
      <c r="C22869" s="21"/>
      <c r="E22869" s="21"/>
      <c r="G22869" s="20"/>
      <c r="I22869" s="20"/>
      <c r="O22869" s="20"/>
      <c r="P22869" s="20"/>
    </row>
    <row r="22870" spans="3:16" x14ac:dyDescent="0.35">
      <c r="C22870" s="21"/>
      <c r="E22870" s="21"/>
      <c r="G22870" s="20"/>
      <c r="I22870" s="20"/>
      <c r="O22870" s="20"/>
      <c r="P22870" s="20"/>
    </row>
    <row r="22871" spans="3:16" x14ac:dyDescent="0.35">
      <c r="C22871" s="21"/>
      <c r="E22871" s="21"/>
      <c r="G22871" s="20"/>
      <c r="I22871" s="20"/>
      <c r="O22871" s="20"/>
      <c r="P22871" s="20"/>
    </row>
    <row r="22872" spans="3:16" x14ac:dyDescent="0.35">
      <c r="C22872" s="21"/>
      <c r="E22872" s="21"/>
      <c r="G22872" s="20"/>
      <c r="I22872" s="20"/>
      <c r="O22872" s="20"/>
      <c r="P22872" s="20"/>
    </row>
    <row r="22873" spans="3:16" x14ac:dyDescent="0.35">
      <c r="C22873" s="21"/>
      <c r="E22873" s="21"/>
      <c r="G22873" s="20"/>
      <c r="I22873" s="20"/>
      <c r="O22873" s="20"/>
      <c r="P22873" s="20"/>
    </row>
    <row r="22874" spans="3:16" x14ac:dyDescent="0.35">
      <c r="C22874" s="21"/>
      <c r="E22874" s="21"/>
      <c r="G22874" s="20"/>
      <c r="I22874" s="20"/>
      <c r="O22874" s="20"/>
      <c r="P22874" s="20"/>
    </row>
    <row r="22875" spans="3:16" x14ac:dyDescent="0.35">
      <c r="C22875" s="21"/>
      <c r="E22875" s="21"/>
      <c r="G22875" s="20"/>
      <c r="I22875" s="20"/>
      <c r="O22875" s="20"/>
      <c r="P22875" s="20"/>
    </row>
    <row r="22876" spans="3:16" x14ac:dyDescent="0.35">
      <c r="C22876" s="21"/>
      <c r="E22876" s="21"/>
      <c r="G22876" s="20"/>
      <c r="I22876" s="20"/>
      <c r="O22876" s="20"/>
      <c r="P22876" s="20"/>
    </row>
    <row r="22877" spans="3:16" x14ac:dyDescent="0.35">
      <c r="C22877" s="21"/>
      <c r="E22877" s="21"/>
      <c r="G22877" s="20"/>
      <c r="I22877" s="20"/>
      <c r="O22877" s="20"/>
      <c r="P22877" s="20"/>
    </row>
    <row r="22878" spans="3:16" x14ac:dyDescent="0.35">
      <c r="C22878" s="21"/>
      <c r="E22878" s="21"/>
      <c r="G22878" s="20"/>
      <c r="I22878" s="20"/>
      <c r="O22878" s="20"/>
      <c r="P22878" s="20"/>
    </row>
    <row r="22879" spans="3:16" x14ac:dyDescent="0.35">
      <c r="C22879" s="21"/>
      <c r="E22879" s="21"/>
      <c r="G22879" s="20"/>
      <c r="I22879" s="20"/>
      <c r="O22879" s="20"/>
      <c r="P22879" s="20"/>
    </row>
    <row r="22880" spans="3:16" x14ac:dyDescent="0.35">
      <c r="C22880" s="21"/>
      <c r="E22880" s="21"/>
      <c r="G22880" s="20"/>
      <c r="I22880" s="20"/>
      <c r="O22880" s="20"/>
      <c r="P22880" s="20"/>
    </row>
    <row r="22881" spans="3:16" x14ac:dyDescent="0.35">
      <c r="C22881" s="21"/>
      <c r="E22881" s="21"/>
      <c r="G22881" s="20"/>
      <c r="I22881" s="20"/>
      <c r="O22881" s="20"/>
      <c r="P22881" s="20"/>
    </row>
    <row r="22882" spans="3:16" x14ac:dyDescent="0.35">
      <c r="C22882" s="21"/>
      <c r="E22882" s="21"/>
      <c r="G22882" s="20"/>
      <c r="I22882" s="20"/>
      <c r="O22882" s="20"/>
      <c r="P22882" s="20"/>
    </row>
    <row r="22883" spans="3:16" x14ac:dyDescent="0.35">
      <c r="C22883" s="21"/>
      <c r="E22883" s="21"/>
      <c r="G22883" s="20"/>
      <c r="I22883" s="20"/>
      <c r="O22883" s="20"/>
      <c r="P22883" s="20"/>
    </row>
    <row r="22884" spans="3:16" x14ac:dyDescent="0.35">
      <c r="C22884" s="21"/>
      <c r="E22884" s="21"/>
      <c r="G22884" s="20"/>
      <c r="I22884" s="20"/>
      <c r="O22884" s="20"/>
      <c r="P22884" s="20"/>
    </row>
    <row r="22885" spans="3:16" x14ac:dyDescent="0.35">
      <c r="C22885" s="21"/>
      <c r="E22885" s="21"/>
      <c r="G22885" s="20"/>
      <c r="I22885" s="20"/>
      <c r="O22885" s="20"/>
      <c r="P22885" s="20"/>
    </row>
    <row r="22886" spans="3:16" x14ac:dyDescent="0.35">
      <c r="C22886" s="21"/>
      <c r="E22886" s="21"/>
      <c r="G22886" s="20"/>
      <c r="I22886" s="20"/>
      <c r="O22886" s="20"/>
      <c r="P22886" s="20"/>
    </row>
    <row r="22887" spans="3:16" x14ac:dyDescent="0.35">
      <c r="C22887" s="21"/>
      <c r="E22887" s="21"/>
      <c r="G22887" s="20"/>
      <c r="I22887" s="20"/>
      <c r="O22887" s="20"/>
      <c r="P22887" s="20"/>
    </row>
    <row r="22888" spans="3:16" x14ac:dyDescent="0.35">
      <c r="C22888" s="21"/>
      <c r="E22888" s="21"/>
      <c r="G22888" s="20"/>
      <c r="I22888" s="20"/>
      <c r="O22888" s="20"/>
      <c r="P22888" s="20"/>
    </row>
    <row r="22889" spans="3:16" x14ac:dyDescent="0.35">
      <c r="C22889" s="21"/>
      <c r="E22889" s="21"/>
      <c r="G22889" s="20"/>
      <c r="I22889" s="20"/>
      <c r="O22889" s="20"/>
      <c r="P22889" s="20"/>
    </row>
    <row r="22890" spans="3:16" x14ac:dyDescent="0.35">
      <c r="C22890" s="21"/>
      <c r="E22890" s="21"/>
      <c r="G22890" s="20"/>
      <c r="I22890" s="20"/>
      <c r="O22890" s="20"/>
      <c r="P22890" s="20"/>
    </row>
    <row r="22891" spans="3:16" x14ac:dyDescent="0.35">
      <c r="C22891" s="21"/>
      <c r="E22891" s="21"/>
      <c r="G22891" s="20"/>
      <c r="I22891" s="20"/>
      <c r="O22891" s="20"/>
      <c r="P22891" s="20"/>
    </row>
    <row r="22892" spans="3:16" x14ac:dyDescent="0.35">
      <c r="C22892" s="21"/>
      <c r="E22892" s="21"/>
      <c r="G22892" s="20"/>
      <c r="I22892" s="20"/>
      <c r="O22892" s="20"/>
      <c r="P22892" s="20"/>
    </row>
    <row r="22893" spans="3:16" x14ac:dyDescent="0.35">
      <c r="C22893" s="21"/>
      <c r="E22893" s="21"/>
      <c r="G22893" s="20"/>
      <c r="I22893" s="20"/>
      <c r="O22893" s="20"/>
      <c r="P22893" s="20"/>
    </row>
    <row r="22894" spans="3:16" x14ac:dyDescent="0.35">
      <c r="C22894" s="21"/>
      <c r="E22894" s="21"/>
      <c r="G22894" s="20"/>
      <c r="I22894" s="20"/>
      <c r="O22894" s="20"/>
      <c r="P22894" s="20"/>
    </row>
    <row r="22895" spans="3:16" x14ac:dyDescent="0.35">
      <c r="C22895" s="21"/>
      <c r="E22895" s="21"/>
      <c r="G22895" s="20"/>
      <c r="I22895" s="20"/>
      <c r="O22895" s="20"/>
      <c r="P22895" s="20"/>
    </row>
    <row r="22896" spans="3:16" x14ac:dyDescent="0.35">
      <c r="C22896" s="21"/>
      <c r="E22896" s="21"/>
      <c r="G22896" s="20"/>
      <c r="I22896" s="20"/>
      <c r="O22896" s="20"/>
      <c r="P22896" s="20"/>
    </row>
    <row r="22897" spans="3:16" x14ac:dyDescent="0.35">
      <c r="C22897" s="21"/>
      <c r="E22897" s="21"/>
      <c r="G22897" s="20"/>
      <c r="I22897" s="20"/>
      <c r="O22897" s="20"/>
      <c r="P22897" s="20"/>
    </row>
    <row r="22898" spans="3:16" x14ac:dyDescent="0.35">
      <c r="C22898" s="21"/>
      <c r="E22898" s="21"/>
      <c r="G22898" s="20"/>
      <c r="I22898" s="20"/>
      <c r="O22898" s="20"/>
      <c r="P22898" s="20"/>
    </row>
    <row r="22899" spans="3:16" x14ac:dyDescent="0.35">
      <c r="C22899" s="21"/>
      <c r="E22899" s="21"/>
      <c r="G22899" s="20"/>
      <c r="I22899" s="20"/>
      <c r="O22899" s="20"/>
      <c r="P22899" s="20"/>
    </row>
    <row r="22900" spans="3:16" x14ac:dyDescent="0.35">
      <c r="C22900" s="21"/>
      <c r="E22900" s="21"/>
      <c r="G22900" s="20"/>
      <c r="I22900" s="20"/>
      <c r="O22900" s="20"/>
      <c r="P22900" s="20"/>
    </row>
    <row r="22901" spans="3:16" x14ac:dyDescent="0.35">
      <c r="C22901" s="21"/>
      <c r="E22901" s="21"/>
      <c r="G22901" s="20"/>
      <c r="I22901" s="20"/>
      <c r="O22901" s="20"/>
      <c r="P22901" s="20"/>
    </row>
    <row r="22902" spans="3:16" x14ac:dyDescent="0.35">
      <c r="C22902" s="21"/>
      <c r="E22902" s="21"/>
      <c r="G22902" s="20"/>
      <c r="I22902" s="20"/>
      <c r="O22902" s="20"/>
      <c r="P22902" s="20"/>
    </row>
    <row r="22903" spans="3:16" x14ac:dyDescent="0.35">
      <c r="C22903" s="21"/>
      <c r="E22903" s="21"/>
      <c r="G22903" s="20"/>
      <c r="I22903" s="20"/>
      <c r="O22903" s="20"/>
      <c r="P22903" s="20"/>
    </row>
    <row r="22904" spans="3:16" x14ac:dyDescent="0.35">
      <c r="C22904" s="21"/>
      <c r="E22904" s="21"/>
      <c r="G22904" s="20"/>
      <c r="I22904" s="20"/>
      <c r="O22904" s="20"/>
      <c r="P22904" s="20"/>
    </row>
    <row r="22905" spans="3:16" x14ac:dyDescent="0.35">
      <c r="C22905" s="21"/>
      <c r="E22905" s="21"/>
      <c r="G22905" s="20"/>
      <c r="I22905" s="20"/>
      <c r="O22905" s="20"/>
      <c r="P22905" s="20"/>
    </row>
    <row r="22906" spans="3:16" x14ac:dyDescent="0.35">
      <c r="C22906" s="21"/>
      <c r="E22906" s="21"/>
      <c r="G22906" s="20"/>
      <c r="I22906" s="20"/>
      <c r="O22906" s="20"/>
      <c r="P22906" s="20"/>
    </row>
    <row r="22907" spans="3:16" x14ac:dyDescent="0.35">
      <c r="C22907" s="21"/>
      <c r="E22907" s="21"/>
      <c r="G22907" s="20"/>
      <c r="I22907" s="20"/>
      <c r="O22907" s="20"/>
      <c r="P22907" s="20"/>
    </row>
    <row r="22908" spans="3:16" x14ac:dyDescent="0.35">
      <c r="C22908" s="21"/>
      <c r="E22908" s="21"/>
      <c r="G22908" s="20"/>
      <c r="I22908" s="20"/>
      <c r="O22908" s="20"/>
      <c r="P22908" s="20"/>
    </row>
    <row r="22909" spans="3:16" x14ac:dyDescent="0.35">
      <c r="C22909" s="21"/>
      <c r="E22909" s="21"/>
      <c r="G22909" s="20"/>
      <c r="I22909" s="20"/>
      <c r="O22909" s="20"/>
      <c r="P22909" s="20"/>
    </row>
    <row r="22910" spans="3:16" x14ac:dyDescent="0.35">
      <c r="C22910" s="21"/>
      <c r="E22910" s="21"/>
      <c r="G22910" s="20"/>
      <c r="I22910" s="20"/>
      <c r="O22910" s="20"/>
      <c r="P22910" s="20"/>
    </row>
    <row r="22911" spans="3:16" x14ac:dyDescent="0.35">
      <c r="C22911" s="21"/>
      <c r="E22911" s="21"/>
      <c r="G22911" s="20"/>
      <c r="I22911" s="20"/>
      <c r="O22911" s="20"/>
      <c r="P22911" s="20"/>
    </row>
    <row r="22912" spans="3:16" x14ac:dyDescent="0.35">
      <c r="C22912" s="21"/>
      <c r="E22912" s="21"/>
      <c r="G22912" s="20"/>
      <c r="I22912" s="20"/>
      <c r="O22912" s="20"/>
      <c r="P22912" s="20"/>
    </row>
    <row r="22913" spans="3:16" x14ac:dyDescent="0.35">
      <c r="C22913" s="21"/>
      <c r="E22913" s="21"/>
      <c r="G22913" s="20"/>
      <c r="I22913" s="20"/>
      <c r="O22913" s="20"/>
      <c r="P22913" s="20"/>
    </row>
    <row r="22914" spans="3:16" x14ac:dyDescent="0.35">
      <c r="C22914" s="21"/>
      <c r="E22914" s="21"/>
      <c r="G22914" s="20"/>
      <c r="I22914" s="20"/>
      <c r="O22914" s="20"/>
      <c r="P22914" s="20"/>
    </row>
    <row r="22915" spans="3:16" x14ac:dyDescent="0.35">
      <c r="C22915" s="21"/>
      <c r="E22915" s="21"/>
      <c r="G22915" s="20"/>
      <c r="I22915" s="20"/>
      <c r="O22915" s="20"/>
      <c r="P22915" s="20"/>
    </row>
    <row r="22916" spans="3:16" x14ac:dyDescent="0.35">
      <c r="C22916" s="21"/>
      <c r="E22916" s="21"/>
      <c r="G22916" s="20"/>
      <c r="I22916" s="20"/>
      <c r="O22916" s="20"/>
      <c r="P22916" s="20"/>
    </row>
    <row r="22917" spans="3:16" x14ac:dyDescent="0.35">
      <c r="C22917" s="21"/>
      <c r="E22917" s="21"/>
      <c r="G22917" s="20"/>
      <c r="I22917" s="20"/>
      <c r="O22917" s="20"/>
      <c r="P22917" s="20"/>
    </row>
    <row r="22918" spans="3:16" x14ac:dyDescent="0.35">
      <c r="C22918" s="21"/>
      <c r="E22918" s="21"/>
      <c r="G22918" s="20"/>
      <c r="I22918" s="20"/>
      <c r="O22918" s="20"/>
      <c r="P22918" s="20"/>
    </row>
    <row r="22919" spans="3:16" x14ac:dyDescent="0.35">
      <c r="C22919" s="21"/>
      <c r="E22919" s="21"/>
      <c r="G22919" s="20"/>
      <c r="I22919" s="20"/>
      <c r="O22919" s="20"/>
      <c r="P22919" s="20"/>
    </row>
    <row r="22920" spans="3:16" x14ac:dyDescent="0.35">
      <c r="C22920" s="21"/>
      <c r="E22920" s="21"/>
      <c r="G22920" s="20"/>
      <c r="I22920" s="20"/>
      <c r="O22920" s="20"/>
      <c r="P22920" s="20"/>
    </row>
    <row r="22921" spans="3:16" x14ac:dyDescent="0.35">
      <c r="C22921" s="21"/>
      <c r="E22921" s="21"/>
      <c r="G22921" s="20"/>
      <c r="I22921" s="20"/>
      <c r="O22921" s="20"/>
      <c r="P22921" s="20"/>
    </row>
    <row r="22922" spans="3:16" x14ac:dyDescent="0.35">
      <c r="C22922" s="21"/>
      <c r="E22922" s="21"/>
      <c r="G22922" s="20"/>
      <c r="I22922" s="20"/>
      <c r="O22922" s="20"/>
      <c r="P22922" s="20"/>
    </row>
    <row r="22923" spans="3:16" x14ac:dyDescent="0.35">
      <c r="C22923" s="21"/>
      <c r="E22923" s="21"/>
      <c r="G22923" s="20"/>
      <c r="I22923" s="20"/>
      <c r="O22923" s="20"/>
      <c r="P22923" s="20"/>
    </row>
    <row r="22924" spans="3:16" x14ac:dyDescent="0.35">
      <c r="C22924" s="21"/>
      <c r="E22924" s="21"/>
      <c r="G22924" s="20"/>
      <c r="I22924" s="20"/>
      <c r="O22924" s="20"/>
      <c r="P22924" s="20"/>
    </row>
    <row r="22925" spans="3:16" x14ac:dyDescent="0.35">
      <c r="C22925" s="21"/>
      <c r="E22925" s="21"/>
      <c r="G22925" s="20"/>
      <c r="I22925" s="20"/>
      <c r="O22925" s="20"/>
      <c r="P22925" s="20"/>
    </row>
    <row r="22926" spans="3:16" x14ac:dyDescent="0.35">
      <c r="C22926" s="21"/>
      <c r="E22926" s="21"/>
      <c r="G22926" s="20"/>
      <c r="I22926" s="20"/>
      <c r="O22926" s="20"/>
      <c r="P22926" s="20"/>
    </row>
    <row r="22927" spans="3:16" x14ac:dyDescent="0.35">
      <c r="C22927" s="21"/>
      <c r="E22927" s="21"/>
      <c r="G22927" s="20"/>
      <c r="I22927" s="20"/>
      <c r="O22927" s="20"/>
      <c r="P22927" s="20"/>
    </row>
    <row r="22928" spans="3:16" x14ac:dyDescent="0.35">
      <c r="C22928" s="21"/>
      <c r="E22928" s="21"/>
      <c r="G22928" s="20"/>
      <c r="I22928" s="20"/>
      <c r="O22928" s="20"/>
      <c r="P22928" s="20"/>
    </row>
    <row r="22929" spans="3:16" x14ac:dyDescent="0.35">
      <c r="C22929" s="21"/>
      <c r="E22929" s="21"/>
      <c r="G22929" s="20"/>
      <c r="I22929" s="20"/>
      <c r="O22929" s="20"/>
      <c r="P22929" s="20"/>
    </row>
    <row r="22930" spans="3:16" x14ac:dyDescent="0.35">
      <c r="C22930" s="21"/>
      <c r="E22930" s="21"/>
      <c r="G22930" s="20"/>
      <c r="I22930" s="20"/>
      <c r="O22930" s="20"/>
      <c r="P22930" s="20"/>
    </row>
    <row r="22931" spans="3:16" x14ac:dyDescent="0.35">
      <c r="C22931" s="21"/>
      <c r="E22931" s="21"/>
      <c r="G22931" s="20"/>
      <c r="I22931" s="20"/>
      <c r="O22931" s="20"/>
      <c r="P22931" s="20"/>
    </row>
    <row r="22932" spans="3:16" x14ac:dyDescent="0.35">
      <c r="C22932" s="21"/>
      <c r="E22932" s="21"/>
      <c r="G22932" s="20"/>
      <c r="I22932" s="20"/>
      <c r="O22932" s="20"/>
      <c r="P22932" s="20"/>
    </row>
    <row r="22933" spans="3:16" x14ac:dyDescent="0.35">
      <c r="C22933" s="21"/>
      <c r="E22933" s="21"/>
      <c r="G22933" s="20"/>
      <c r="I22933" s="20"/>
      <c r="O22933" s="20"/>
      <c r="P22933" s="20"/>
    </row>
    <row r="22934" spans="3:16" x14ac:dyDescent="0.35">
      <c r="C22934" s="21"/>
      <c r="E22934" s="21"/>
      <c r="G22934" s="20"/>
      <c r="I22934" s="20"/>
      <c r="O22934" s="20"/>
      <c r="P22934" s="20"/>
    </row>
    <row r="22935" spans="3:16" x14ac:dyDescent="0.35">
      <c r="C22935" s="21"/>
      <c r="E22935" s="21"/>
      <c r="G22935" s="20"/>
      <c r="I22935" s="20"/>
      <c r="O22935" s="20"/>
      <c r="P22935" s="20"/>
    </row>
    <row r="22936" spans="3:16" x14ac:dyDescent="0.35">
      <c r="C22936" s="21"/>
      <c r="E22936" s="21"/>
      <c r="G22936" s="20"/>
      <c r="I22936" s="20"/>
      <c r="O22936" s="20"/>
      <c r="P22936" s="20"/>
    </row>
    <row r="22937" spans="3:16" x14ac:dyDescent="0.35">
      <c r="C22937" s="21"/>
      <c r="E22937" s="21"/>
      <c r="G22937" s="20"/>
      <c r="I22937" s="20"/>
      <c r="O22937" s="20"/>
      <c r="P22937" s="20"/>
    </row>
    <row r="22938" spans="3:16" x14ac:dyDescent="0.35">
      <c r="C22938" s="21"/>
      <c r="E22938" s="21"/>
      <c r="G22938" s="20"/>
      <c r="I22938" s="20"/>
      <c r="O22938" s="20"/>
      <c r="P22938" s="20"/>
    </row>
    <row r="22939" spans="3:16" x14ac:dyDescent="0.35">
      <c r="C22939" s="21"/>
      <c r="E22939" s="21"/>
      <c r="G22939" s="20"/>
      <c r="I22939" s="20"/>
      <c r="O22939" s="20"/>
      <c r="P22939" s="20"/>
    </row>
    <row r="22940" spans="3:16" x14ac:dyDescent="0.35">
      <c r="C22940" s="21"/>
      <c r="E22940" s="21"/>
      <c r="G22940" s="20"/>
      <c r="I22940" s="20"/>
      <c r="O22940" s="20"/>
      <c r="P22940" s="20"/>
    </row>
    <row r="22941" spans="3:16" x14ac:dyDescent="0.35">
      <c r="C22941" s="21"/>
      <c r="E22941" s="21"/>
      <c r="G22941" s="20"/>
      <c r="I22941" s="20"/>
      <c r="O22941" s="20"/>
      <c r="P22941" s="20"/>
    </row>
    <row r="22942" spans="3:16" x14ac:dyDescent="0.35">
      <c r="C22942" s="21"/>
      <c r="E22942" s="21"/>
      <c r="G22942" s="20"/>
      <c r="I22942" s="20"/>
      <c r="O22942" s="20"/>
      <c r="P22942" s="20"/>
    </row>
    <row r="22943" spans="3:16" x14ac:dyDescent="0.35">
      <c r="C22943" s="21"/>
      <c r="E22943" s="21"/>
      <c r="G22943" s="20"/>
      <c r="I22943" s="20"/>
      <c r="O22943" s="20"/>
      <c r="P22943" s="20"/>
    </row>
    <row r="22944" spans="3:16" x14ac:dyDescent="0.35">
      <c r="C22944" s="21"/>
      <c r="E22944" s="21"/>
      <c r="G22944" s="20"/>
      <c r="I22944" s="20"/>
      <c r="O22944" s="20"/>
      <c r="P22944" s="20"/>
    </row>
    <row r="22945" spans="3:16" x14ac:dyDescent="0.35">
      <c r="C22945" s="21"/>
      <c r="E22945" s="21"/>
      <c r="G22945" s="20"/>
      <c r="I22945" s="20"/>
      <c r="O22945" s="20"/>
      <c r="P22945" s="20"/>
    </row>
    <row r="22946" spans="3:16" x14ac:dyDescent="0.35">
      <c r="C22946" s="21"/>
      <c r="E22946" s="21"/>
      <c r="G22946" s="20"/>
      <c r="I22946" s="20"/>
      <c r="O22946" s="20"/>
      <c r="P22946" s="20"/>
    </row>
    <row r="22947" spans="3:16" x14ac:dyDescent="0.35">
      <c r="C22947" s="21"/>
      <c r="E22947" s="21"/>
      <c r="G22947" s="20"/>
      <c r="I22947" s="20"/>
      <c r="O22947" s="20"/>
      <c r="P22947" s="20"/>
    </row>
    <row r="22948" spans="3:16" x14ac:dyDescent="0.35">
      <c r="C22948" s="21"/>
      <c r="E22948" s="21"/>
      <c r="G22948" s="20"/>
      <c r="I22948" s="20"/>
      <c r="O22948" s="20"/>
      <c r="P22948" s="20"/>
    </row>
    <row r="22949" spans="3:16" x14ac:dyDescent="0.35">
      <c r="C22949" s="21"/>
      <c r="E22949" s="21"/>
      <c r="G22949" s="20"/>
      <c r="I22949" s="20"/>
      <c r="O22949" s="20"/>
      <c r="P22949" s="20"/>
    </row>
    <row r="22950" spans="3:16" x14ac:dyDescent="0.35">
      <c r="C22950" s="21"/>
      <c r="E22950" s="21"/>
      <c r="G22950" s="20"/>
      <c r="I22950" s="20"/>
      <c r="O22950" s="20"/>
      <c r="P22950" s="20"/>
    </row>
    <row r="22951" spans="3:16" x14ac:dyDescent="0.35">
      <c r="C22951" s="21"/>
      <c r="E22951" s="21"/>
      <c r="G22951" s="20"/>
      <c r="I22951" s="20"/>
      <c r="O22951" s="20"/>
      <c r="P22951" s="20"/>
    </row>
    <row r="22952" spans="3:16" x14ac:dyDescent="0.35">
      <c r="C22952" s="21"/>
      <c r="E22952" s="21"/>
      <c r="G22952" s="20"/>
      <c r="I22952" s="20"/>
      <c r="O22952" s="20"/>
      <c r="P22952" s="20"/>
    </row>
    <row r="22953" spans="3:16" x14ac:dyDescent="0.35">
      <c r="C22953" s="21"/>
      <c r="E22953" s="21"/>
      <c r="G22953" s="20"/>
      <c r="I22953" s="20"/>
      <c r="O22953" s="20"/>
      <c r="P22953" s="20"/>
    </row>
    <row r="22954" spans="3:16" x14ac:dyDescent="0.35">
      <c r="C22954" s="21"/>
      <c r="E22954" s="21"/>
      <c r="G22954" s="20"/>
      <c r="I22954" s="20"/>
      <c r="O22954" s="20"/>
      <c r="P22954" s="20"/>
    </row>
    <row r="22955" spans="3:16" x14ac:dyDescent="0.35">
      <c r="C22955" s="21"/>
      <c r="E22955" s="21"/>
      <c r="G22955" s="20"/>
      <c r="I22955" s="20"/>
      <c r="O22955" s="20"/>
      <c r="P22955" s="20"/>
    </row>
    <row r="22956" spans="3:16" x14ac:dyDescent="0.35">
      <c r="C22956" s="21"/>
      <c r="E22956" s="21"/>
      <c r="G22956" s="20"/>
      <c r="I22956" s="20"/>
      <c r="O22956" s="20"/>
      <c r="P22956" s="20"/>
    </row>
    <row r="22957" spans="3:16" x14ac:dyDescent="0.35">
      <c r="C22957" s="21"/>
      <c r="E22957" s="21"/>
      <c r="G22957" s="20"/>
      <c r="I22957" s="20"/>
      <c r="O22957" s="20"/>
      <c r="P22957" s="20"/>
    </row>
    <row r="22958" spans="3:16" x14ac:dyDescent="0.35">
      <c r="C22958" s="21"/>
      <c r="E22958" s="21"/>
      <c r="G22958" s="20"/>
      <c r="I22958" s="20"/>
      <c r="O22958" s="20"/>
      <c r="P22958" s="20"/>
    </row>
    <row r="22959" spans="3:16" x14ac:dyDescent="0.35">
      <c r="C22959" s="21"/>
      <c r="E22959" s="21"/>
      <c r="G22959" s="20"/>
      <c r="I22959" s="20"/>
      <c r="O22959" s="20"/>
      <c r="P22959" s="20"/>
    </row>
    <row r="22960" spans="3:16" x14ac:dyDescent="0.35">
      <c r="C22960" s="21"/>
      <c r="E22960" s="21"/>
      <c r="G22960" s="20"/>
      <c r="I22960" s="20"/>
      <c r="O22960" s="20"/>
      <c r="P22960" s="20"/>
    </row>
    <row r="22961" spans="3:16" x14ac:dyDescent="0.35">
      <c r="C22961" s="21"/>
      <c r="E22961" s="21"/>
      <c r="G22961" s="20"/>
      <c r="I22961" s="20"/>
      <c r="O22961" s="20"/>
      <c r="P22961" s="20"/>
    </row>
    <row r="22962" spans="3:16" x14ac:dyDescent="0.35">
      <c r="C22962" s="21"/>
      <c r="E22962" s="21"/>
      <c r="G22962" s="20"/>
      <c r="I22962" s="20"/>
      <c r="O22962" s="20"/>
      <c r="P22962" s="20"/>
    </row>
    <row r="22963" spans="3:16" x14ac:dyDescent="0.35">
      <c r="C22963" s="21"/>
      <c r="E22963" s="21"/>
      <c r="G22963" s="20"/>
      <c r="I22963" s="20"/>
      <c r="O22963" s="20"/>
      <c r="P22963" s="20"/>
    </row>
    <row r="22964" spans="3:16" x14ac:dyDescent="0.35">
      <c r="C22964" s="21"/>
      <c r="E22964" s="21"/>
      <c r="G22964" s="20"/>
      <c r="I22964" s="20"/>
      <c r="O22964" s="20"/>
      <c r="P22964" s="20"/>
    </row>
    <row r="22965" spans="3:16" x14ac:dyDescent="0.35">
      <c r="C22965" s="21"/>
      <c r="E22965" s="21"/>
      <c r="G22965" s="20"/>
      <c r="I22965" s="20"/>
      <c r="O22965" s="20"/>
      <c r="P22965" s="20"/>
    </row>
    <row r="22966" spans="3:16" x14ac:dyDescent="0.35">
      <c r="C22966" s="21"/>
      <c r="E22966" s="21"/>
      <c r="G22966" s="20"/>
      <c r="I22966" s="20"/>
      <c r="O22966" s="20"/>
      <c r="P22966" s="20"/>
    </row>
    <row r="22967" spans="3:16" x14ac:dyDescent="0.35">
      <c r="C22967" s="21"/>
      <c r="E22967" s="21"/>
      <c r="G22967" s="20"/>
      <c r="I22967" s="20"/>
      <c r="O22967" s="20"/>
      <c r="P22967" s="20"/>
    </row>
    <row r="22968" spans="3:16" x14ac:dyDescent="0.35">
      <c r="C22968" s="21"/>
      <c r="E22968" s="21"/>
      <c r="G22968" s="20"/>
      <c r="I22968" s="20"/>
      <c r="O22968" s="20"/>
      <c r="P22968" s="20"/>
    </row>
    <row r="22969" spans="3:16" x14ac:dyDescent="0.35">
      <c r="C22969" s="21"/>
      <c r="E22969" s="21"/>
      <c r="G22969" s="20"/>
      <c r="I22969" s="20"/>
      <c r="O22969" s="20"/>
      <c r="P22969" s="20"/>
    </row>
    <row r="22970" spans="3:16" x14ac:dyDescent="0.35">
      <c r="C22970" s="21"/>
      <c r="E22970" s="21"/>
      <c r="G22970" s="20"/>
      <c r="I22970" s="20"/>
      <c r="O22970" s="20"/>
      <c r="P22970" s="20"/>
    </row>
    <row r="22971" spans="3:16" x14ac:dyDescent="0.35">
      <c r="C22971" s="21"/>
      <c r="E22971" s="21"/>
      <c r="G22971" s="20"/>
      <c r="I22971" s="20"/>
      <c r="O22971" s="20"/>
      <c r="P22971" s="20"/>
    </row>
    <row r="22972" spans="3:16" x14ac:dyDescent="0.35">
      <c r="C22972" s="21"/>
      <c r="E22972" s="21"/>
      <c r="G22972" s="20"/>
      <c r="I22972" s="20"/>
      <c r="O22972" s="20"/>
      <c r="P22972" s="20"/>
    </row>
    <row r="22973" spans="3:16" x14ac:dyDescent="0.35">
      <c r="C22973" s="21"/>
      <c r="E22973" s="21"/>
      <c r="G22973" s="20"/>
      <c r="I22973" s="20"/>
      <c r="O22973" s="20"/>
      <c r="P22973" s="20"/>
    </row>
    <row r="22974" spans="3:16" x14ac:dyDescent="0.35">
      <c r="C22974" s="21"/>
      <c r="E22974" s="21"/>
      <c r="G22974" s="20"/>
      <c r="I22974" s="20"/>
      <c r="O22974" s="20"/>
      <c r="P22974" s="20"/>
    </row>
    <row r="22975" spans="3:16" x14ac:dyDescent="0.35">
      <c r="C22975" s="21"/>
      <c r="E22975" s="21"/>
      <c r="G22975" s="20"/>
      <c r="I22975" s="20"/>
      <c r="O22975" s="20"/>
      <c r="P22975" s="20"/>
    </row>
    <row r="22976" spans="3:16" x14ac:dyDescent="0.35">
      <c r="C22976" s="21"/>
      <c r="E22976" s="21"/>
      <c r="G22976" s="20"/>
      <c r="I22976" s="20"/>
      <c r="O22976" s="20"/>
      <c r="P22976" s="20"/>
    </row>
    <row r="22977" spans="3:16" x14ac:dyDescent="0.35">
      <c r="C22977" s="21"/>
      <c r="E22977" s="21"/>
      <c r="G22977" s="20"/>
      <c r="I22977" s="20"/>
      <c r="O22977" s="20"/>
      <c r="P22977" s="20"/>
    </row>
    <row r="22978" spans="3:16" x14ac:dyDescent="0.35">
      <c r="C22978" s="21"/>
      <c r="E22978" s="21"/>
      <c r="G22978" s="20"/>
      <c r="I22978" s="20"/>
      <c r="O22978" s="20"/>
      <c r="P22978" s="20"/>
    </row>
    <row r="22979" spans="3:16" x14ac:dyDescent="0.35">
      <c r="C22979" s="21"/>
      <c r="E22979" s="21"/>
      <c r="G22979" s="20"/>
      <c r="I22979" s="20"/>
      <c r="O22979" s="20"/>
      <c r="P22979" s="20"/>
    </row>
    <row r="22980" spans="3:16" x14ac:dyDescent="0.35">
      <c r="C22980" s="21"/>
      <c r="E22980" s="21"/>
      <c r="G22980" s="20"/>
      <c r="I22980" s="20"/>
      <c r="O22980" s="20"/>
      <c r="P22980" s="20"/>
    </row>
    <row r="22981" spans="3:16" x14ac:dyDescent="0.35">
      <c r="C22981" s="21"/>
      <c r="E22981" s="21"/>
      <c r="G22981" s="20"/>
      <c r="I22981" s="20"/>
      <c r="O22981" s="20"/>
      <c r="P22981" s="20"/>
    </row>
    <row r="22982" spans="3:16" x14ac:dyDescent="0.35">
      <c r="C22982" s="21"/>
      <c r="E22982" s="21"/>
      <c r="G22982" s="20"/>
      <c r="I22982" s="20"/>
      <c r="O22982" s="20"/>
      <c r="P22982" s="20"/>
    </row>
    <row r="22983" spans="3:16" x14ac:dyDescent="0.35">
      <c r="C22983" s="21"/>
      <c r="E22983" s="21"/>
      <c r="G22983" s="20"/>
      <c r="I22983" s="20"/>
      <c r="O22983" s="20"/>
      <c r="P22983" s="20"/>
    </row>
    <row r="22984" spans="3:16" x14ac:dyDescent="0.35">
      <c r="C22984" s="21"/>
      <c r="E22984" s="21"/>
      <c r="G22984" s="20"/>
      <c r="I22984" s="20"/>
      <c r="O22984" s="20"/>
      <c r="P22984" s="20"/>
    </row>
    <row r="22985" spans="3:16" x14ac:dyDescent="0.35">
      <c r="C22985" s="21"/>
      <c r="E22985" s="21"/>
      <c r="G22985" s="20"/>
      <c r="I22985" s="20"/>
      <c r="O22985" s="20"/>
      <c r="P22985" s="20"/>
    </row>
    <row r="22986" spans="3:16" x14ac:dyDescent="0.35">
      <c r="C22986" s="21"/>
      <c r="E22986" s="21"/>
      <c r="G22986" s="20"/>
      <c r="I22986" s="20"/>
      <c r="O22986" s="20"/>
      <c r="P22986" s="20"/>
    </row>
    <row r="22987" spans="3:16" x14ac:dyDescent="0.35">
      <c r="C22987" s="21"/>
      <c r="E22987" s="21"/>
      <c r="G22987" s="20"/>
      <c r="I22987" s="20"/>
      <c r="O22987" s="20"/>
      <c r="P22987" s="20"/>
    </row>
    <row r="22988" spans="3:16" x14ac:dyDescent="0.35">
      <c r="C22988" s="21"/>
      <c r="E22988" s="21"/>
      <c r="G22988" s="20"/>
      <c r="I22988" s="20"/>
      <c r="O22988" s="20"/>
      <c r="P22988" s="20"/>
    </row>
    <row r="22989" spans="3:16" x14ac:dyDescent="0.35">
      <c r="C22989" s="21"/>
      <c r="E22989" s="21"/>
      <c r="G22989" s="20"/>
      <c r="I22989" s="20"/>
      <c r="O22989" s="20"/>
      <c r="P22989" s="20"/>
    </row>
    <row r="22990" spans="3:16" x14ac:dyDescent="0.35">
      <c r="C22990" s="21"/>
      <c r="E22990" s="21"/>
      <c r="G22990" s="20"/>
      <c r="I22990" s="20"/>
      <c r="O22990" s="20"/>
      <c r="P22990" s="20"/>
    </row>
    <row r="22991" spans="3:16" x14ac:dyDescent="0.35">
      <c r="C22991" s="21"/>
      <c r="E22991" s="21"/>
      <c r="G22991" s="20"/>
      <c r="I22991" s="20"/>
      <c r="O22991" s="20"/>
      <c r="P22991" s="20"/>
    </row>
    <row r="22992" spans="3:16" x14ac:dyDescent="0.35">
      <c r="C22992" s="21"/>
      <c r="E22992" s="21"/>
      <c r="G22992" s="20"/>
      <c r="I22992" s="20"/>
      <c r="O22992" s="20"/>
      <c r="P22992" s="20"/>
    </row>
    <row r="22993" spans="3:16" x14ac:dyDescent="0.35">
      <c r="C22993" s="21"/>
      <c r="E22993" s="21"/>
      <c r="G22993" s="20"/>
      <c r="I22993" s="20"/>
      <c r="O22993" s="20"/>
      <c r="P22993" s="20"/>
    </row>
    <row r="22994" spans="3:16" x14ac:dyDescent="0.35">
      <c r="C22994" s="21"/>
      <c r="E22994" s="21"/>
      <c r="G22994" s="20"/>
      <c r="I22994" s="20"/>
      <c r="O22994" s="20"/>
      <c r="P22994" s="20"/>
    </row>
    <row r="22995" spans="3:16" x14ac:dyDescent="0.35">
      <c r="C22995" s="21"/>
      <c r="E22995" s="21"/>
      <c r="G22995" s="20"/>
      <c r="I22995" s="20"/>
      <c r="O22995" s="20"/>
      <c r="P22995" s="20"/>
    </row>
    <row r="22996" spans="3:16" x14ac:dyDescent="0.35">
      <c r="C22996" s="21"/>
      <c r="E22996" s="21"/>
      <c r="G22996" s="20"/>
      <c r="I22996" s="20"/>
      <c r="O22996" s="20"/>
      <c r="P22996" s="20"/>
    </row>
    <row r="22997" spans="3:16" x14ac:dyDescent="0.35">
      <c r="C22997" s="21"/>
      <c r="E22997" s="21"/>
      <c r="G22997" s="20"/>
      <c r="I22997" s="20"/>
      <c r="O22997" s="20"/>
      <c r="P22997" s="20"/>
    </row>
    <row r="22998" spans="3:16" x14ac:dyDescent="0.35">
      <c r="C22998" s="21"/>
      <c r="E22998" s="21"/>
      <c r="G22998" s="20"/>
      <c r="I22998" s="20"/>
      <c r="O22998" s="20"/>
      <c r="P22998" s="20"/>
    </row>
    <row r="22999" spans="3:16" x14ac:dyDescent="0.35">
      <c r="C22999" s="21"/>
      <c r="E22999" s="21"/>
      <c r="G22999" s="20"/>
      <c r="I22999" s="20"/>
      <c r="O22999" s="20"/>
      <c r="P22999" s="20"/>
    </row>
    <row r="23000" spans="3:16" x14ac:dyDescent="0.35">
      <c r="C23000" s="21"/>
      <c r="E23000" s="21"/>
      <c r="G23000" s="20"/>
      <c r="I23000" s="20"/>
      <c r="O23000" s="20"/>
      <c r="P23000" s="20"/>
    </row>
    <row r="23001" spans="3:16" x14ac:dyDescent="0.35">
      <c r="C23001" s="21"/>
      <c r="E23001" s="21"/>
      <c r="G23001" s="20"/>
      <c r="I23001" s="20"/>
      <c r="O23001" s="20"/>
      <c r="P23001" s="20"/>
    </row>
    <row r="23002" spans="3:16" x14ac:dyDescent="0.35">
      <c r="C23002" s="21"/>
      <c r="E23002" s="21"/>
      <c r="G23002" s="20"/>
      <c r="I23002" s="20"/>
      <c r="O23002" s="20"/>
      <c r="P23002" s="20"/>
    </row>
    <row r="23003" spans="3:16" x14ac:dyDescent="0.35">
      <c r="C23003" s="21"/>
      <c r="E23003" s="21"/>
      <c r="G23003" s="20"/>
      <c r="I23003" s="20"/>
      <c r="O23003" s="20"/>
      <c r="P23003" s="20"/>
    </row>
    <row r="23004" spans="3:16" x14ac:dyDescent="0.35">
      <c r="C23004" s="21"/>
      <c r="E23004" s="21"/>
      <c r="G23004" s="20"/>
      <c r="I23004" s="20"/>
      <c r="O23004" s="20"/>
      <c r="P23004" s="20"/>
    </row>
    <row r="23005" spans="3:16" x14ac:dyDescent="0.35">
      <c r="C23005" s="21"/>
      <c r="E23005" s="21"/>
      <c r="G23005" s="20"/>
      <c r="I23005" s="20"/>
      <c r="O23005" s="20"/>
      <c r="P23005" s="20"/>
    </row>
    <row r="23006" spans="3:16" x14ac:dyDescent="0.35">
      <c r="C23006" s="21"/>
      <c r="E23006" s="21"/>
      <c r="G23006" s="20"/>
      <c r="I23006" s="20"/>
      <c r="O23006" s="20"/>
      <c r="P23006" s="20"/>
    </row>
    <row r="23007" spans="3:16" x14ac:dyDescent="0.35">
      <c r="C23007" s="21"/>
      <c r="E23007" s="21"/>
      <c r="G23007" s="20"/>
      <c r="I23007" s="20"/>
      <c r="O23007" s="20"/>
      <c r="P23007" s="20"/>
    </row>
    <row r="23008" spans="3:16" x14ac:dyDescent="0.35">
      <c r="C23008" s="21"/>
      <c r="E23008" s="21"/>
      <c r="G23008" s="20"/>
      <c r="I23008" s="20"/>
      <c r="O23008" s="20"/>
      <c r="P23008" s="20"/>
    </row>
    <row r="23009" spans="3:16" x14ac:dyDescent="0.35">
      <c r="C23009" s="21"/>
      <c r="E23009" s="21"/>
      <c r="G23009" s="20"/>
      <c r="I23009" s="20"/>
      <c r="O23009" s="20"/>
      <c r="P23009" s="20"/>
    </row>
    <row r="23010" spans="3:16" x14ac:dyDescent="0.35">
      <c r="C23010" s="21"/>
      <c r="E23010" s="21"/>
      <c r="G23010" s="20"/>
      <c r="I23010" s="20"/>
      <c r="O23010" s="20"/>
      <c r="P23010" s="20"/>
    </row>
    <row r="23011" spans="3:16" x14ac:dyDescent="0.35">
      <c r="C23011" s="21"/>
      <c r="E23011" s="21"/>
      <c r="G23011" s="20"/>
      <c r="I23011" s="20"/>
      <c r="O23011" s="20"/>
      <c r="P23011" s="20"/>
    </row>
    <row r="23012" spans="3:16" x14ac:dyDescent="0.35">
      <c r="C23012" s="21"/>
      <c r="E23012" s="21"/>
      <c r="G23012" s="20"/>
      <c r="I23012" s="20"/>
      <c r="O23012" s="20"/>
      <c r="P23012" s="20"/>
    </row>
    <row r="23013" spans="3:16" x14ac:dyDescent="0.35">
      <c r="C23013" s="21"/>
      <c r="E23013" s="21"/>
      <c r="G23013" s="20"/>
      <c r="I23013" s="20"/>
      <c r="O23013" s="20"/>
      <c r="P23013" s="20"/>
    </row>
    <row r="23014" spans="3:16" x14ac:dyDescent="0.35">
      <c r="C23014" s="21"/>
      <c r="E23014" s="21"/>
      <c r="G23014" s="20"/>
      <c r="I23014" s="20"/>
      <c r="O23014" s="20"/>
      <c r="P23014" s="20"/>
    </row>
    <row r="23015" spans="3:16" x14ac:dyDescent="0.35">
      <c r="C23015" s="21"/>
      <c r="E23015" s="21"/>
      <c r="G23015" s="20"/>
      <c r="I23015" s="20"/>
      <c r="O23015" s="20"/>
      <c r="P23015" s="20"/>
    </row>
    <row r="23016" spans="3:16" x14ac:dyDescent="0.35">
      <c r="C23016" s="21"/>
      <c r="E23016" s="21"/>
      <c r="G23016" s="20"/>
      <c r="I23016" s="20"/>
      <c r="O23016" s="20"/>
      <c r="P23016" s="20"/>
    </row>
    <row r="23017" spans="3:16" x14ac:dyDescent="0.35">
      <c r="C23017" s="21"/>
      <c r="E23017" s="21"/>
      <c r="G23017" s="20"/>
      <c r="I23017" s="20"/>
      <c r="O23017" s="20"/>
      <c r="P23017" s="20"/>
    </row>
    <row r="23018" spans="3:16" x14ac:dyDescent="0.35">
      <c r="C23018" s="21"/>
      <c r="E23018" s="21"/>
      <c r="G23018" s="20"/>
      <c r="I23018" s="20"/>
      <c r="O23018" s="20"/>
      <c r="P23018" s="20"/>
    </row>
    <row r="23019" spans="3:16" x14ac:dyDescent="0.35">
      <c r="C23019" s="21"/>
      <c r="E23019" s="21"/>
      <c r="G23019" s="20"/>
      <c r="I23019" s="20"/>
      <c r="O23019" s="20"/>
      <c r="P23019" s="20"/>
    </row>
    <row r="23020" spans="3:16" x14ac:dyDescent="0.35">
      <c r="C23020" s="21"/>
      <c r="E23020" s="21"/>
      <c r="G23020" s="20"/>
      <c r="I23020" s="20"/>
      <c r="O23020" s="20"/>
      <c r="P23020" s="20"/>
    </row>
    <row r="23021" spans="3:16" x14ac:dyDescent="0.35">
      <c r="C23021" s="21"/>
      <c r="E23021" s="21"/>
      <c r="G23021" s="20"/>
      <c r="I23021" s="20"/>
      <c r="O23021" s="20"/>
      <c r="P23021" s="20"/>
    </row>
    <row r="23022" spans="3:16" x14ac:dyDescent="0.35">
      <c r="C23022" s="21"/>
      <c r="E23022" s="21"/>
      <c r="G23022" s="20"/>
      <c r="I23022" s="20"/>
      <c r="O23022" s="20"/>
      <c r="P23022" s="20"/>
    </row>
    <row r="23023" spans="3:16" x14ac:dyDescent="0.35">
      <c r="C23023" s="21"/>
      <c r="E23023" s="21"/>
      <c r="G23023" s="20"/>
      <c r="I23023" s="20"/>
      <c r="O23023" s="20"/>
      <c r="P23023" s="20"/>
    </row>
    <row r="23024" spans="3:16" x14ac:dyDescent="0.35">
      <c r="C23024" s="21"/>
      <c r="E23024" s="21"/>
      <c r="G23024" s="20"/>
      <c r="I23024" s="20"/>
      <c r="O23024" s="20"/>
      <c r="P23024" s="20"/>
    </row>
    <row r="23025" spans="3:16" x14ac:dyDescent="0.35">
      <c r="C23025" s="21"/>
      <c r="E23025" s="21"/>
      <c r="G23025" s="20"/>
      <c r="I23025" s="20"/>
      <c r="O23025" s="20"/>
      <c r="P23025" s="20"/>
    </row>
    <row r="23026" spans="3:16" x14ac:dyDescent="0.35">
      <c r="C23026" s="21"/>
      <c r="E23026" s="21"/>
      <c r="G23026" s="20"/>
      <c r="I23026" s="20"/>
      <c r="O23026" s="20"/>
      <c r="P23026" s="20"/>
    </row>
    <row r="23027" spans="3:16" x14ac:dyDescent="0.35">
      <c r="C23027" s="21"/>
      <c r="E23027" s="21"/>
      <c r="G23027" s="20"/>
      <c r="I23027" s="20"/>
      <c r="O23027" s="20"/>
      <c r="P23027" s="20"/>
    </row>
    <row r="23028" spans="3:16" x14ac:dyDescent="0.35">
      <c r="C23028" s="21"/>
      <c r="E23028" s="21"/>
      <c r="G23028" s="20"/>
      <c r="I23028" s="20"/>
      <c r="O23028" s="20"/>
      <c r="P23028" s="20"/>
    </row>
    <row r="23029" spans="3:16" x14ac:dyDescent="0.35">
      <c r="C23029" s="21"/>
      <c r="E23029" s="21"/>
      <c r="G23029" s="20"/>
      <c r="I23029" s="20"/>
      <c r="O23029" s="20"/>
      <c r="P23029" s="20"/>
    </row>
    <row r="23030" spans="3:16" x14ac:dyDescent="0.35">
      <c r="C23030" s="21"/>
      <c r="E23030" s="21"/>
      <c r="G23030" s="20"/>
      <c r="I23030" s="20"/>
      <c r="O23030" s="20"/>
      <c r="P23030" s="20"/>
    </row>
    <row r="23031" spans="3:16" x14ac:dyDescent="0.35">
      <c r="C23031" s="21"/>
      <c r="E23031" s="21"/>
      <c r="G23031" s="20"/>
      <c r="I23031" s="20"/>
      <c r="O23031" s="20"/>
      <c r="P23031" s="20"/>
    </row>
    <row r="23032" spans="3:16" x14ac:dyDescent="0.35">
      <c r="C23032" s="21"/>
      <c r="E23032" s="21"/>
      <c r="G23032" s="20"/>
      <c r="I23032" s="20"/>
      <c r="O23032" s="20"/>
      <c r="P23032" s="20"/>
    </row>
    <row r="23033" spans="3:16" x14ac:dyDescent="0.35">
      <c r="C23033" s="21"/>
      <c r="E23033" s="21"/>
      <c r="G23033" s="20"/>
      <c r="I23033" s="20"/>
      <c r="O23033" s="20"/>
      <c r="P23033" s="20"/>
    </row>
    <row r="23034" spans="3:16" x14ac:dyDescent="0.35">
      <c r="C23034" s="21"/>
      <c r="E23034" s="21"/>
      <c r="G23034" s="20"/>
      <c r="I23034" s="20"/>
      <c r="O23034" s="20"/>
      <c r="P23034" s="20"/>
    </row>
    <row r="23035" spans="3:16" x14ac:dyDescent="0.35">
      <c r="C23035" s="21"/>
      <c r="E23035" s="21"/>
      <c r="G23035" s="20"/>
      <c r="I23035" s="20"/>
      <c r="O23035" s="20"/>
      <c r="P23035" s="20"/>
    </row>
    <row r="23036" spans="3:16" x14ac:dyDescent="0.35">
      <c r="C23036" s="21"/>
      <c r="E23036" s="21"/>
      <c r="G23036" s="20"/>
      <c r="I23036" s="20"/>
      <c r="O23036" s="20"/>
      <c r="P23036" s="20"/>
    </row>
    <row r="23037" spans="3:16" x14ac:dyDescent="0.35">
      <c r="C23037" s="21"/>
      <c r="E23037" s="21"/>
      <c r="G23037" s="20"/>
      <c r="I23037" s="20"/>
      <c r="O23037" s="20"/>
      <c r="P23037" s="20"/>
    </row>
    <row r="23038" spans="3:16" x14ac:dyDescent="0.35">
      <c r="C23038" s="21"/>
      <c r="E23038" s="21"/>
      <c r="G23038" s="20"/>
      <c r="I23038" s="20"/>
      <c r="O23038" s="20"/>
      <c r="P23038" s="20"/>
    </row>
    <row r="23039" spans="3:16" x14ac:dyDescent="0.35">
      <c r="C23039" s="21"/>
      <c r="E23039" s="21"/>
      <c r="G23039" s="20"/>
      <c r="I23039" s="20"/>
      <c r="O23039" s="20"/>
      <c r="P23039" s="20"/>
    </row>
    <row r="23040" spans="3:16" x14ac:dyDescent="0.35">
      <c r="C23040" s="21"/>
      <c r="E23040" s="21"/>
      <c r="G23040" s="20"/>
      <c r="I23040" s="20"/>
      <c r="O23040" s="20"/>
      <c r="P23040" s="20"/>
    </row>
    <row r="23041" spans="3:16" x14ac:dyDescent="0.35">
      <c r="C23041" s="21"/>
      <c r="E23041" s="21"/>
      <c r="G23041" s="20"/>
      <c r="I23041" s="20"/>
      <c r="O23041" s="20"/>
      <c r="P23041" s="20"/>
    </row>
    <row r="23042" spans="3:16" x14ac:dyDescent="0.35">
      <c r="C23042" s="21"/>
      <c r="E23042" s="21"/>
      <c r="G23042" s="20"/>
      <c r="I23042" s="20"/>
      <c r="O23042" s="20"/>
      <c r="P23042" s="20"/>
    </row>
    <row r="23043" spans="3:16" x14ac:dyDescent="0.35">
      <c r="C23043" s="21"/>
      <c r="E23043" s="21"/>
      <c r="G23043" s="20"/>
      <c r="I23043" s="20"/>
      <c r="O23043" s="20"/>
      <c r="P23043" s="20"/>
    </row>
    <row r="23044" spans="3:16" x14ac:dyDescent="0.35">
      <c r="C23044" s="21"/>
      <c r="E23044" s="21"/>
      <c r="G23044" s="20"/>
      <c r="I23044" s="20"/>
      <c r="O23044" s="20"/>
      <c r="P23044" s="20"/>
    </row>
    <row r="23045" spans="3:16" x14ac:dyDescent="0.35">
      <c r="C23045" s="21"/>
      <c r="E23045" s="21"/>
      <c r="G23045" s="20"/>
      <c r="I23045" s="20"/>
      <c r="O23045" s="20"/>
      <c r="P23045" s="20"/>
    </row>
    <row r="23046" spans="3:16" x14ac:dyDescent="0.35">
      <c r="C23046" s="21"/>
      <c r="E23046" s="21"/>
      <c r="G23046" s="20"/>
      <c r="I23046" s="20"/>
      <c r="O23046" s="20"/>
      <c r="P23046" s="20"/>
    </row>
    <row r="23047" spans="3:16" x14ac:dyDescent="0.35">
      <c r="C23047" s="21"/>
      <c r="E23047" s="21"/>
      <c r="G23047" s="20"/>
      <c r="I23047" s="20"/>
      <c r="O23047" s="20"/>
      <c r="P23047" s="20"/>
    </row>
    <row r="23048" spans="3:16" x14ac:dyDescent="0.35">
      <c r="C23048" s="21"/>
      <c r="E23048" s="21"/>
      <c r="G23048" s="20"/>
      <c r="I23048" s="20"/>
      <c r="O23048" s="20"/>
      <c r="P23048" s="20"/>
    </row>
    <row r="23049" spans="3:16" x14ac:dyDescent="0.35">
      <c r="C23049" s="21"/>
      <c r="E23049" s="21"/>
      <c r="G23049" s="20"/>
      <c r="I23049" s="20"/>
      <c r="O23049" s="20"/>
      <c r="P23049" s="20"/>
    </row>
    <row r="23050" spans="3:16" x14ac:dyDescent="0.35">
      <c r="C23050" s="21"/>
      <c r="E23050" s="21"/>
      <c r="G23050" s="20"/>
      <c r="I23050" s="20"/>
      <c r="O23050" s="20"/>
      <c r="P23050" s="20"/>
    </row>
    <row r="23051" spans="3:16" x14ac:dyDescent="0.35">
      <c r="C23051" s="21"/>
      <c r="E23051" s="21"/>
      <c r="G23051" s="20"/>
      <c r="I23051" s="20"/>
      <c r="O23051" s="20"/>
      <c r="P23051" s="20"/>
    </row>
    <row r="23052" spans="3:16" x14ac:dyDescent="0.35">
      <c r="C23052" s="21"/>
      <c r="E23052" s="21"/>
      <c r="G23052" s="20"/>
      <c r="I23052" s="20"/>
      <c r="O23052" s="20"/>
      <c r="P23052" s="20"/>
    </row>
    <row r="23053" spans="3:16" x14ac:dyDescent="0.35">
      <c r="C23053" s="21"/>
      <c r="E23053" s="21"/>
      <c r="G23053" s="20"/>
      <c r="I23053" s="20"/>
      <c r="O23053" s="20"/>
      <c r="P23053" s="20"/>
    </row>
    <row r="23054" spans="3:16" x14ac:dyDescent="0.35">
      <c r="C23054" s="21"/>
      <c r="E23054" s="21"/>
      <c r="G23054" s="20"/>
      <c r="I23054" s="20"/>
      <c r="O23054" s="20"/>
      <c r="P23054" s="20"/>
    </row>
    <row r="23055" spans="3:16" x14ac:dyDescent="0.35">
      <c r="C23055" s="21"/>
      <c r="E23055" s="21"/>
      <c r="G23055" s="20"/>
      <c r="I23055" s="20"/>
      <c r="O23055" s="20"/>
      <c r="P23055" s="20"/>
    </row>
    <row r="23056" spans="3:16" x14ac:dyDescent="0.35">
      <c r="C23056" s="21"/>
      <c r="E23056" s="21"/>
      <c r="G23056" s="20"/>
      <c r="I23056" s="20"/>
      <c r="O23056" s="20"/>
      <c r="P23056" s="20"/>
    </row>
    <row r="23057" spans="3:16" x14ac:dyDescent="0.35">
      <c r="C23057" s="21"/>
      <c r="E23057" s="21"/>
      <c r="G23057" s="20"/>
      <c r="I23057" s="20"/>
      <c r="O23057" s="20"/>
      <c r="P23057" s="20"/>
    </row>
    <row r="23058" spans="3:16" x14ac:dyDescent="0.35">
      <c r="C23058" s="21"/>
      <c r="E23058" s="21"/>
      <c r="G23058" s="20"/>
      <c r="I23058" s="20"/>
      <c r="O23058" s="20"/>
      <c r="P23058" s="20"/>
    </row>
    <row r="23059" spans="3:16" x14ac:dyDescent="0.35">
      <c r="C23059" s="21"/>
      <c r="E23059" s="21"/>
      <c r="G23059" s="20"/>
      <c r="I23059" s="20"/>
      <c r="O23059" s="20"/>
      <c r="P23059" s="20"/>
    </row>
    <row r="23060" spans="3:16" x14ac:dyDescent="0.35">
      <c r="C23060" s="21"/>
      <c r="E23060" s="21"/>
      <c r="G23060" s="20"/>
      <c r="I23060" s="20"/>
      <c r="O23060" s="20"/>
      <c r="P23060" s="20"/>
    </row>
    <row r="23061" spans="3:16" x14ac:dyDescent="0.35">
      <c r="C23061" s="21"/>
      <c r="E23061" s="21"/>
      <c r="G23061" s="20"/>
      <c r="I23061" s="20"/>
      <c r="O23061" s="20"/>
      <c r="P23061" s="20"/>
    </row>
    <row r="23062" spans="3:16" x14ac:dyDescent="0.35">
      <c r="C23062" s="21"/>
      <c r="E23062" s="21"/>
      <c r="G23062" s="20"/>
      <c r="I23062" s="20"/>
      <c r="O23062" s="20"/>
      <c r="P23062" s="20"/>
    </row>
    <row r="23063" spans="3:16" x14ac:dyDescent="0.35">
      <c r="C23063" s="21"/>
      <c r="E23063" s="21"/>
      <c r="G23063" s="20"/>
      <c r="I23063" s="20"/>
      <c r="O23063" s="20"/>
      <c r="P23063" s="20"/>
    </row>
    <row r="23064" spans="3:16" x14ac:dyDescent="0.35">
      <c r="C23064" s="21"/>
      <c r="E23064" s="21"/>
      <c r="G23064" s="20"/>
      <c r="I23064" s="20"/>
      <c r="O23064" s="20"/>
      <c r="P23064" s="20"/>
    </row>
    <row r="23065" spans="3:16" x14ac:dyDescent="0.35">
      <c r="C23065" s="21"/>
      <c r="E23065" s="21"/>
      <c r="G23065" s="20"/>
      <c r="I23065" s="20"/>
      <c r="O23065" s="20"/>
      <c r="P23065" s="20"/>
    </row>
    <row r="23066" spans="3:16" x14ac:dyDescent="0.35">
      <c r="C23066" s="21"/>
      <c r="E23066" s="21"/>
      <c r="G23066" s="20"/>
      <c r="I23066" s="20"/>
      <c r="O23066" s="20"/>
      <c r="P23066" s="20"/>
    </row>
    <row r="23067" spans="3:16" x14ac:dyDescent="0.35">
      <c r="C23067" s="21"/>
      <c r="E23067" s="21"/>
      <c r="G23067" s="20"/>
      <c r="I23067" s="20"/>
      <c r="O23067" s="20"/>
      <c r="P23067" s="20"/>
    </row>
    <row r="23068" spans="3:16" x14ac:dyDescent="0.35">
      <c r="C23068" s="21"/>
      <c r="E23068" s="21"/>
      <c r="G23068" s="20"/>
      <c r="I23068" s="20"/>
      <c r="O23068" s="20"/>
      <c r="P23068" s="20"/>
    </row>
    <row r="23069" spans="3:16" x14ac:dyDescent="0.35">
      <c r="C23069" s="21"/>
      <c r="E23069" s="21"/>
      <c r="G23069" s="20"/>
      <c r="I23069" s="20"/>
      <c r="O23069" s="20"/>
      <c r="P23069" s="20"/>
    </row>
    <row r="23070" spans="3:16" x14ac:dyDescent="0.35">
      <c r="C23070" s="21"/>
      <c r="E23070" s="21"/>
      <c r="G23070" s="20"/>
      <c r="I23070" s="20"/>
      <c r="O23070" s="20"/>
      <c r="P23070" s="20"/>
    </row>
    <row r="23071" spans="3:16" x14ac:dyDescent="0.35">
      <c r="C23071" s="21"/>
      <c r="E23071" s="21"/>
      <c r="G23071" s="20"/>
      <c r="I23071" s="20"/>
      <c r="O23071" s="20"/>
      <c r="P23071" s="20"/>
    </row>
    <row r="23072" spans="3:16" x14ac:dyDescent="0.35">
      <c r="C23072" s="21"/>
      <c r="E23072" s="21"/>
      <c r="G23072" s="20"/>
      <c r="I23072" s="20"/>
      <c r="O23072" s="20"/>
      <c r="P23072" s="20"/>
    </row>
    <row r="23073" spans="3:16" x14ac:dyDescent="0.35">
      <c r="C23073" s="21"/>
      <c r="E23073" s="21"/>
      <c r="G23073" s="20"/>
      <c r="I23073" s="20"/>
      <c r="O23073" s="20"/>
      <c r="P23073" s="20"/>
    </row>
    <row r="23074" spans="3:16" x14ac:dyDescent="0.35">
      <c r="C23074" s="21"/>
      <c r="E23074" s="21"/>
      <c r="G23074" s="20"/>
      <c r="I23074" s="20"/>
      <c r="O23074" s="20"/>
      <c r="P23074" s="20"/>
    </row>
    <row r="23075" spans="3:16" x14ac:dyDescent="0.35">
      <c r="C23075" s="21"/>
      <c r="E23075" s="21"/>
      <c r="G23075" s="20"/>
      <c r="I23075" s="20"/>
      <c r="O23075" s="20"/>
      <c r="P23075" s="20"/>
    </row>
    <row r="23076" spans="3:16" x14ac:dyDescent="0.35">
      <c r="C23076" s="21"/>
      <c r="E23076" s="21"/>
      <c r="G23076" s="20"/>
      <c r="I23076" s="20"/>
      <c r="O23076" s="20"/>
      <c r="P23076" s="20"/>
    </row>
    <row r="23077" spans="3:16" x14ac:dyDescent="0.35">
      <c r="C23077" s="21"/>
      <c r="E23077" s="21"/>
      <c r="G23077" s="20"/>
      <c r="I23077" s="20"/>
      <c r="O23077" s="20"/>
      <c r="P23077" s="20"/>
    </row>
    <row r="23078" spans="3:16" x14ac:dyDescent="0.35">
      <c r="C23078" s="21"/>
      <c r="E23078" s="21"/>
      <c r="G23078" s="20"/>
      <c r="I23078" s="20"/>
      <c r="O23078" s="20"/>
      <c r="P23078" s="20"/>
    </row>
    <row r="23079" spans="3:16" x14ac:dyDescent="0.35">
      <c r="C23079" s="21"/>
      <c r="E23079" s="21"/>
      <c r="G23079" s="20"/>
      <c r="I23079" s="20"/>
      <c r="O23079" s="20"/>
      <c r="P23079" s="20"/>
    </row>
    <row r="23080" spans="3:16" x14ac:dyDescent="0.35">
      <c r="C23080" s="21"/>
      <c r="E23080" s="21"/>
      <c r="G23080" s="20"/>
      <c r="I23080" s="20"/>
      <c r="O23080" s="20"/>
      <c r="P23080" s="20"/>
    </row>
    <row r="23081" spans="3:16" x14ac:dyDescent="0.35">
      <c r="C23081" s="21"/>
      <c r="E23081" s="21"/>
      <c r="G23081" s="20"/>
      <c r="I23081" s="20"/>
      <c r="O23081" s="20"/>
      <c r="P23081" s="20"/>
    </row>
    <row r="23082" spans="3:16" x14ac:dyDescent="0.35">
      <c r="C23082" s="21"/>
      <c r="E23082" s="21"/>
      <c r="G23082" s="20"/>
      <c r="I23082" s="20"/>
      <c r="O23082" s="20"/>
      <c r="P23082" s="20"/>
    </row>
    <row r="23083" spans="3:16" x14ac:dyDescent="0.35">
      <c r="C23083" s="21"/>
      <c r="E23083" s="21"/>
      <c r="G23083" s="20"/>
      <c r="I23083" s="20"/>
      <c r="O23083" s="20"/>
      <c r="P23083" s="20"/>
    </row>
    <row r="23084" spans="3:16" x14ac:dyDescent="0.35">
      <c r="C23084" s="21"/>
      <c r="E23084" s="21"/>
      <c r="G23084" s="20"/>
      <c r="I23084" s="20"/>
      <c r="O23084" s="20"/>
      <c r="P23084" s="20"/>
    </row>
    <row r="23085" spans="3:16" x14ac:dyDescent="0.35">
      <c r="C23085" s="21"/>
      <c r="E23085" s="21"/>
      <c r="G23085" s="20"/>
      <c r="I23085" s="20"/>
      <c r="O23085" s="20"/>
      <c r="P23085" s="20"/>
    </row>
    <row r="23086" spans="3:16" x14ac:dyDescent="0.35">
      <c r="C23086" s="21"/>
      <c r="E23086" s="21"/>
      <c r="G23086" s="20"/>
      <c r="I23086" s="20"/>
      <c r="O23086" s="20"/>
      <c r="P23086" s="20"/>
    </row>
    <row r="23087" spans="3:16" x14ac:dyDescent="0.35">
      <c r="C23087" s="21"/>
      <c r="E23087" s="21"/>
      <c r="G23087" s="20"/>
      <c r="I23087" s="20"/>
      <c r="O23087" s="20"/>
      <c r="P23087" s="20"/>
    </row>
    <row r="23088" spans="3:16" x14ac:dyDescent="0.35">
      <c r="C23088" s="21"/>
      <c r="E23088" s="21"/>
      <c r="G23088" s="20"/>
      <c r="I23088" s="20"/>
      <c r="O23088" s="20"/>
      <c r="P23088" s="20"/>
    </row>
    <row r="23089" spans="3:16" x14ac:dyDescent="0.35">
      <c r="C23089" s="21"/>
      <c r="E23089" s="21"/>
      <c r="G23089" s="20"/>
      <c r="I23089" s="20"/>
      <c r="O23089" s="20"/>
      <c r="P23089" s="20"/>
    </row>
    <row r="23090" spans="3:16" x14ac:dyDescent="0.35">
      <c r="C23090" s="21"/>
      <c r="E23090" s="21"/>
      <c r="G23090" s="20"/>
      <c r="I23090" s="20"/>
      <c r="O23090" s="20"/>
      <c r="P23090" s="20"/>
    </row>
    <row r="23091" spans="3:16" x14ac:dyDescent="0.35">
      <c r="C23091" s="21"/>
      <c r="E23091" s="21"/>
      <c r="G23091" s="20"/>
      <c r="I23091" s="20"/>
      <c r="O23091" s="20"/>
      <c r="P23091" s="20"/>
    </row>
    <row r="23092" spans="3:16" x14ac:dyDescent="0.35">
      <c r="C23092" s="21"/>
      <c r="E23092" s="21"/>
      <c r="G23092" s="20"/>
      <c r="I23092" s="20"/>
      <c r="O23092" s="20"/>
      <c r="P23092" s="20"/>
    </row>
    <row r="23093" spans="3:16" x14ac:dyDescent="0.35">
      <c r="C23093" s="21"/>
      <c r="E23093" s="21"/>
      <c r="G23093" s="20"/>
      <c r="I23093" s="20"/>
      <c r="O23093" s="20"/>
      <c r="P23093" s="20"/>
    </row>
    <row r="23094" spans="3:16" x14ac:dyDescent="0.35">
      <c r="C23094" s="21"/>
      <c r="E23094" s="21"/>
      <c r="G23094" s="20"/>
      <c r="I23094" s="20"/>
      <c r="O23094" s="20"/>
      <c r="P23094" s="20"/>
    </row>
    <row r="23095" spans="3:16" x14ac:dyDescent="0.35">
      <c r="C23095" s="21"/>
      <c r="E23095" s="21"/>
      <c r="G23095" s="20"/>
      <c r="I23095" s="20"/>
      <c r="O23095" s="20"/>
      <c r="P23095" s="20"/>
    </row>
    <row r="23096" spans="3:16" x14ac:dyDescent="0.35">
      <c r="C23096" s="21"/>
      <c r="E23096" s="21"/>
      <c r="G23096" s="20"/>
      <c r="I23096" s="20"/>
      <c r="O23096" s="20"/>
      <c r="P23096" s="20"/>
    </row>
    <row r="23097" spans="3:16" x14ac:dyDescent="0.35">
      <c r="C23097" s="21"/>
      <c r="E23097" s="21"/>
      <c r="G23097" s="20"/>
      <c r="I23097" s="20"/>
      <c r="O23097" s="20"/>
      <c r="P23097" s="20"/>
    </row>
    <row r="23098" spans="3:16" x14ac:dyDescent="0.35">
      <c r="C23098" s="21"/>
      <c r="E23098" s="21"/>
      <c r="G23098" s="20"/>
      <c r="I23098" s="20"/>
      <c r="O23098" s="20"/>
      <c r="P23098" s="20"/>
    </row>
    <row r="23099" spans="3:16" x14ac:dyDescent="0.35">
      <c r="C23099" s="21"/>
      <c r="E23099" s="21"/>
      <c r="G23099" s="20"/>
      <c r="I23099" s="20"/>
      <c r="O23099" s="20"/>
      <c r="P23099" s="20"/>
    </row>
    <row r="23100" spans="3:16" x14ac:dyDescent="0.35">
      <c r="C23100" s="21"/>
      <c r="E23100" s="21"/>
      <c r="G23100" s="20"/>
      <c r="I23100" s="20"/>
      <c r="O23100" s="20"/>
      <c r="P23100" s="20"/>
    </row>
    <row r="23101" spans="3:16" x14ac:dyDescent="0.35">
      <c r="C23101" s="21"/>
      <c r="E23101" s="21"/>
      <c r="G23101" s="20"/>
      <c r="I23101" s="20"/>
      <c r="O23101" s="20"/>
      <c r="P23101" s="20"/>
    </row>
    <row r="23102" spans="3:16" x14ac:dyDescent="0.35">
      <c r="C23102" s="21"/>
      <c r="E23102" s="21"/>
      <c r="G23102" s="20"/>
      <c r="I23102" s="20"/>
      <c r="O23102" s="20"/>
      <c r="P23102" s="20"/>
    </row>
    <row r="23103" spans="3:16" x14ac:dyDescent="0.35">
      <c r="C23103" s="21"/>
      <c r="E23103" s="21"/>
      <c r="G23103" s="20"/>
      <c r="I23103" s="20"/>
      <c r="O23103" s="20"/>
      <c r="P23103" s="20"/>
    </row>
    <row r="23104" spans="3:16" x14ac:dyDescent="0.35">
      <c r="C23104" s="21"/>
      <c r="E23104" s="21"/>
      <c r="G23104" s="20"/>
      <c r="I23104" s="20"/>
      <c r="O23104" s="20"/>
      <c r="P23104" s="20"/>
    </row>
    <row r="23105" spans="3:16" x14ac:dyDescent="0.35">
      <c r="C23105" s="21"/>
      <c r="E23105" s="21"/>
      <c r="G23105" s="20"/>
      <c r="I23105" s="20"/>
      <c r="O23105" s="20"/>
      <c r="P23105" s="20"/>
    </row>
    <row r="23106" spans="3:16" x14ac:dyDescent="0.35">
      <c r="C23106" s="21"/>
      <c r="E23106" s="21"/>
      <c r="G23106" s="20"/>
      <c r="I23106" s="20"/>
      <c r="O23106" s="20"/>
      <c r="P23106" s="20"/>
    </row>
    <row r="23107" spans="3:16" x14ac:dyDescent="0.35">
      <c r="C23107" s="21"/>
      <c r="E23107" s="21"/>
      <c r="G23107" s="20"/>
      <c r="I23107" s="20"/>
      <c r="O23107" s="20"/>
      <c r="P23107" s="20"/>
    </row>
    <row r="23108" spans="3:16" x14ac:dyDescent="0.35">
      <c r="C23108" s="21"/>
      <c r="E23108" s="21"/>
      <c r="G23108" s="20"/>
      <c r="I23108" s="20"/>
      <c r="O23108" s="20"/>
      <c r="P23108" s="20"/>
    </row>
    <row r="23109" spans="3:16" x14ac:dyDescent="0.35">
      <c r="C23109" s="21"/>
      <c r="E23109" s="21"/>
      <c r="G23109" s="20"/>
      <c r="I23109" s="20"/>
      <c r="O23109" s="20"/>
      <c r="P23109" s="20"/>
    </row>
    <row r="23110" spans="3:16" x14ac:dyDescent="0.35">
      <c r="C23110" s="21"/>
      <c r="E23110" s="21"/>
      <c r="G23110" s="20"/>
      <c r="I23110" s="20"/>
      <c r="O23110" s="20"/>
      <c r="P23110" s="20"/>
    </row>
    <row r="23111" spans="3:16" x14ac:dyDescent="0.35">
      <c r="C23111" s="21"/>
      <c r="E23111" s="21"/>
      <c r="G23111" s="20"/>
      <c r="I23111" s="20"/>
      <c r="O23111" s="20"/>
      <c r="P23111" s="20"/>
    </row>
    <row r="23112" spans="3:16" x14ac:dyDescent="0.35">
      <c r="C23112" s="21"/>
      <c r="E23112" s="21"/>
      <c r="G23112" s="20"/>
      <c r="I23112" s="20"/>
      <c r="O23112" s="20"/>
      <c r="P23112" s="20"/>
    </row>
    <row r="23113" spans="3:16" x14ac:dyDescent="0.35">
      <c r="C23113" s="21"/>
      <c r="E23113" s="21"/>
      <c r="G23113" s="20"/>
      <c r="I23113" s="20"/>
      <c r="O23113" s="20"/>
      <c r="P23113" s="20"/>
    </row>
    <row r="23114" spans="3:16" x14ac:dyDescent="0.35">
      <c r="C23114" s="21"/>
      <c r="E23114" s="21"/>
      <c r="G23114" s="20"/>
      <c r="I23114" s="20"/>
      <c r="O23114" s="20"/>
      <c r="P23114" s="20"/>
    </row>
    <row r="23115" spans="3:16" x14ac:dyDescent="0.35">
      <c r="C23115" s="21"/>
      <c r="E23115" s="21"/>
      <c r="G23115" s="20"/>
      <c r="I23115" s="20"/>
      <c r="O23115" s="20"/>
      <c r="P23115" s="20"/>
    </row>
    <row r="23116" spans="3:16" x14ac:dyDescent="0.35">
      <c r="C23116" s="21"/>
      <c r="E23116" s="21"/>
      <c r="G23116" s="20"/>
      <c r="I23116" s="20"/>
      <c r="O23116" s="20"/>
      <c r="P23116" s="20"/>
    </row>
    <row r="23117" spans="3:16" x14ac:dyDescent="0.35">
      <c r="C23117" s="21"/>
      <c r="E23117" s="21"/>
      <c r="G23117" s="20"/>
      <c r="I23117" s="20"/>
      <c r="O23117" s="20"/>
      <c r="P23117" s="20"/>
    </row>
    <row r="23118" spans="3:16" x14ac:dyDescent="0.35">
      <c r="C23118" s="21"/>
      <c r="E23118" s="21"/>
      <c r="G23118" s="20"/>
      <c r="I23118" s="20"/>
      <c r="O23118" s="20"/>
      <c r="P23118" s="20"/>
    </row>
    <row r="23119" spans="3:16" x14ac:dyDescent="0.35">
      <c r="C23119" s="21"/>
      <c r="E23119" s="21"/>
      <c r="G23119" s="20"/>
      <c r="I23119" s="20"/>
      <c r="O23119" s="20"/>
      <c r="P23119" s="20"/>
    </row>
    <row r="23120" spans="3:16" x14ac:dyDescent="0.35">
      <c r="C23120" s="21"/>
      <c r="E23120" s="21"/>
      <c r="G23120" s="20"/>
      <c r="I23120" s="20"/>
      <c r="O23120" s="20"/>
      <c r="P23120" s="20"/>
    </row>
    <row r="23121" spans="3:16" x14ac:dyDescent="0.35">
      <c r="C23121" s="21"/>
      <c r="E23121" s="21"/>
      <c r="G23121" s="20"/>
      <c r="I23121" s="20"/>
      <c r="O23121" s="20"/>
      <c r="P23121" s="20"/>
    </row>
    <row r="23122" spans="3:16" x14ac:dyDescent="0.35">
      <c r="C23122" s="21"/>
      <c r="E23122" s="21"/>
      <c r="G23122" s="20"/>
      <c r="I23122" s="20"/>
      <c r="O23122" s="20"/>
      <c r="P23122" s="20"/>
    </row>
    <row r="23123" spans="3:16" x14ac:dyDescent="0.35">
      <c r="C23123" s="21"/>
      <c r="E23123" s="21"/>
      <c r="G23123" s="20"/>
      <c r="I23123" s="20"/>
      <c r="O23123" s="20"/>
      <c r="P23123" s="20"/>
    </row>
    <row r="23124" spans="3:16" x14ac:dyDescent="0.35">
      <c r="C23124" s="21"/>
      <c r="E23124" s="21"/>
      <c r="G23124" s="20"/>
      <c r="I23124" s="20"/>
      <c r="O23124" s="20"/>
      <c r="P23124" s="20"/>
    </row>
    <row r="23125" spans="3:16" x14ac:dyDescent="0.35">
      <c r="C23125" s="21"/>
      <c r="E23125" s="21"/>
      <c r="G23125" s="20"/>
      <c r="I23125" s="20"/>
      <c r="O23125" s="20"/>
      <c r="P23125" s="20"/>
    </row>
    <row r="23126" spans="3:16" x14ac:dyDescent="0.35">
      <c r="C23126" s="21"/>
      <c r="E23126" s="21"/>
      <c r="G23126" s="20"/>
      <c r="I23126" s="20"/>
      <c r="O23126" s="20"/>
      <c r="P23126" s="20"/>
    </row>
    <row r="23127" spans="3:16" x14ac:dyDescent="0.35">
      <c r="C23127" s="21"/>
      <c r="E23127" s="21"/>
      <c r="G23127" s="20"/>
      <c r="I23127" s="20"/>
      <c r="O23127" s="20"/>
      <c r="P23127" s="20"/>
    </row>
    <row r="23128" spans="3:16" x14ac:dyDescent="0.35">
      <c r="C23128" s="21"/>
      <c r="E23128" s="21"/>
      <c r="G23128" s="20"/>
      <c r="I23128" s="20"/>
      <c r="O23128" s="20"/>
      <c r="P23128" s="20"/>
    </row>
    <row r="23129" spans="3:16" x14ac:dyDescent="0.35">
      <c r="C23129" s="21"/>
      <c r="E23129" s="21"/>
      <c r="G23129" s="20"/>
      <c r="I23129" s="20"/>
      <c r="O23129" s="20"/>
      <c r="P23129" s="20"/>
    </row>
    <row r="23130" spans="3:16" x14ac:dyDescent="0.35">
      <c r="C23130" s="21"/>
      <c r="E23130" s="21"/>
      <c r="G23130" s="20"/>
      <c r="I23130" s="20"/>
      <c r="O23130" s="20"/>
      <c r="P23130" s="20"/>
    </row>
    <row r="23131" spans="3:16" x14ac:dyDescent="0.35">
      <c r="C23131" s="21"/>
      <c r="E23131" s="21"/>
      <c r="G23131" s="20"/>
      <c r="I23131" s="20"/>
      <c r="O23131" s="20"/>
      <c r="P23131" s="20"/>
    </row>
    <row r="23132" spans="3:16" x14ac:dyDescent="0.35">
      <c r="C23132" s="21"/>
      <c r="E23132" s="21"/>
      <c r="G23132" s="20"/>
      <c r="I23132" s="20"/>
      <c r="O23132" s="20"/>
      <c r="P23132" s="20"/>
    </row>
    <row r="23133" spans="3:16" x14ac:dyDescent="0.35">
      <c r="C23133" s="21"/>
      <c r="E23133" s="21"/>
      <c r="G23133" s="20"/>
      <c r="I23133" s="20"/>
      <c r="O23133" s="20"/>
      <c r="P23133" s="20"/>
    </row>
    <row r="23134" spans="3:16" x14ac:dyDescent="0.35">
      <c r="C23134" s="21"/>
      <c r="E23134" s="21"/>
      <c r="G23134" s="20"/>
      <c r="I23134" s="20"/>
      <c r="O23134" s="20"/>
      <c r="P23134" s="20"/>
    </row>
    <row r="23135" spans="3:16" x14ac:dyDescent="0.35">
      <c r="C23135" s="21"/>
      <c r="E23135" s="21"/>
      <c r="G23135" s="20"/>
      <c r="I23135" s="20"/>
      <c r="O23135" s="20"/>
      <c r="P23135" s="20"/>
    </row>
    <row r="23136" spans="3:16" x14ac:dyDescent="0.35">
      <c r="C23136" s="21"/>
      <c r="E23136" s="21"/>
      <c r="G23136" s="20"/>
      <c r="I23136" s="20"/>
      <c r="O23136" s="20"/>
      <c r="P23136" s="20"/>
    </row>
    <row r="23137" spans="3:16" x14ac:dyDescent="0.35">
      <c r="C23137" s="21"/>
      <c r="E23137" s="21"/>
      <c r="G23137" s="20"/>
      <c r="I23137" s="20"/>
      <c r="O23137" s="20"/>
      <c r="P23137" s="20"/>
    </row>
    <row r="23138" spans="3:16" x14ac:dyDescent="0.35">
      <c r="C23138" s="21"/>
      <c r="E23138" s="21"/>
      <c r="G23138" s="20"/>
      <c r="I23138" s="20"/>
      <c r="O23138" s="20"/>
      <c r="P23138" s="20"/>
    </row>
    <row r="23139" spans="3:16" x14ac:dyDescent="0.35">
      <c r="C23139" s="21"/>
      <c r="E23139" s="21"/>
      <c r="G23139" s="20"/>
      <c r="I23139" s="20"/>
      <c r="O23139" s="20"/>
      <c r="P23139" s="20"/>
    </row>
    <row r="23140" spans="3:16" x14ac:dyDescent="0.35">
      <c r="C23140" s="21"/>
      <c r="E23140" s="21"/>
      <c r="G23140" s="20"/>
      <c r="I23140" s="20"/>
      <c r="O23140" s="20"/>
      <c r="P23140" s="20"/>
    </row>
    <row r="23141" spans="3:16" x14ac:dyDescent="0.35">
      <c r="C23141" s="21"/>
      <c r="E23141" s="21"/>
      <c r="G23141" s="20"/>
      <c r="I23141" s="20"/>
      <c r="O23141" s="20"/>
      <c r="P23141" s="20"/>
    </row>
    <row r="23142" spans="3:16" x14ac:dyDescent="0.35">
      <c r="C23142" s="21"/>
      <c r="E23142" s="21"/>
      <c r="G23142" s="20"/>
      <c r="I23142" s="20"/>
      <c r="O23142" s="20"/>
      <c r="P23142" s="20"/>
    </row>
    <row r="23143" spans="3:16" x14ac:dyDescent="0.35">
      <c r="C23143" s="21"/>
      <c r="E23143" s="21"/>
      <c r="G23143" s="20"/>
      <c r="I23143" s="20"/>
      <c r="O23143" s="20"/>
      <c r="P23143" s="20"/>
    </row>
    <row r="23144" spans="3:16" x14ac:dyDescent="0.35">
      <c r="C23144" s="21"/>
      <c r="E23144" s="21"/>
      <c r="G23144" s="20"/>
      <c r="I23144" s="20"/>
      <c r="O23144" s="20"/>
      <c r="P23144" s="20"/>
    </row>
    <row r="23145" spans="3:16" x14ac:dyDescent="0.35">
      <c r="C23145" s="21"/>
      <c r="E23145" s="21"/>
      <c r="G23145" s="20"/>
      <c r="I23145" s="20"/>
      <c r="O23145" s="20"/>
      <c r="P23145" s="20"/>
    </row>
    <row r="23146" spans="3:16" x14ac:dyDescent="0.35">
      <c r="C23146" s="21"/>
      <c r="E23146" s="21"/>
      <c r="G23146" s="20"/>
      <c r="I23146" s="20"/>
      <c r="O23146" s="20"/>
      <c r="P23146" s="20"/>
    </row>
    <row r="23147" spans="3:16" x14ac:dyDescent="0.35">
      <c r="C23147" s="21"/>
      <c r="E23147" s="21"/>
      <c r="G23147" s="20"/>
      <c r="I23147" s="20"/>
      <c r="O23147" s="20"/>
      <c r="P23147" s="20"/>
    </row>
    <row r="23148" spans="3:16" x14ac:dyDescent="0.35">
      <c r="C23148" s="21"/>
      <c r="E23148" s="21"/>
      <c r="G23148" s="20"/>
      <c r="I23148" s="20"/>
      <c r="O23148" s="20"/>
      <c r="P23148" s="20"/>
    </row>
    <row r="23149" spans="3:16" x14ac:dyDescent="0.35">
      <c r="C23149" s="21"/>
      <c r="E23149" s="21"/>
      <c r="G23149" s="20"/>
      <c r="I23149" s="20"/>
      <c r="O23149" s="20"/>
      <c r="P23149" s="20"/>
    </row>
    <row r="23150" spans="3:16" x14ac:dyDescent="0.35">
      <c r="C23150" s="21"/>
      <c r="E23150" s="21"/>
      <c r="G23150" s="20"/>
      <c r="I23150" s="20"/>
      <c r="O23150" s="20"/>
      <c r="P23150" s="20"/>
    </row>
    <row r="23151" spans="3:16" x14ac:dyDescent="0.35">
      <c r="C23151" s="21"/>
      <c r="E23151" s="21"/>
      <c r="G23151" s="20"/>
      <c r="I23151" s="20"/>
      <c r="O23151" s="20"/>
      <c r="P23151" s="20"/>
    </row>
    <row r="23152" spans="3:16" x14ac:dyDescent="0.35">
      <c r="C23152" s="21"/>
      <c r="E23152" s="21"/>
      <c r="G23152" s="20"/>
      <c r="I23152" s="20"/>
      <c r="O23152" s="20"/>
      <c r="P23152" s="20"/>
    </row>
    <row r="23153" spans="3:16" x14ac:dyDescent="0.35">
      <c r="C23153" s="21"/>
      <c r="E23153" s="21"/>
      <c r="G23153" s="20"/>
      <c r="I23153" s="20"/>
      <c r="O23153" s="20"/>
      <c r="P23153" s="20"/>
    </row>
    <row r="23154" spans="3:16" x14ac:dyDescent="0.35">
      <c r="C23154" s="21"/>
      <c r="E23154" s="21"/>
      <c r="G23154" s="20"/>
      <c r="I23154" s="20"/>
      <c r="O23154" s="20"/>
      <c r="P23154" s="20"/>
    </row>
    <row r="23155" spans="3:16" x14ac:dyDescent="0.35">
      <c r="C23155" s="21"/>
      <c r="E23155" s="21"/>
      <c r="G23155" s="20"/>
      <c r="I23155" s="20"/>
      <c r="O23155" s="20"/>
      <c r="P23155" s="20"/>
    </row>
    <row r="23156" spans="3:16" x14ac:dyDescent="0.35">
      <c r="C23156" s="21"/>
      <c r="E23156" s="21"/>
      <c r="G23156" s="20"/>
      <c r="I23156" s="20"/>
      <c r="O23156" s="20"/>
      <c r="P23156" s="20"/>
    </row>
    <row r="23157" spans="3:16" x14ac:dyDescent="0.35">
      <c r="C23157" s="21"/>
      <c r="E23157" s="21"/>
      <c r="G23157" s="20"/>
      <c r="I23157" s="20"/>
      <c r="O23157" s="20"/>
      <c r="P23157" s="20"/>
    </row>
    <row r="23158" spans="3:16" x14ac:dyDescent="0.35">
      <c r="C23158" s="21"/>
      <c r="E23158" s="21"/>
      <c r="G23158" s="20"/>
      <c r="I23158" s="20"/>
      <c r="O23158" s="20"/>
      <c r="P23158" s="20"/>
    </row>
    <row r="23159" spans="3:16" x14ac:dyDescent="0.35">
      <c r="C23159" s="21"/>
      <c r="E23159" s="21"/>
      <c r="G23159" s="20"/>
      <c r="I23159" s="20"/>
      <c r="O23159" s="20"/>
      <c r="P23159" s="20"/>
    </row>
    <row r="23160" spans="3:16" x14ac:dyDescent="0.35">
      <c r="C23160" s="21"/>
      <c r="E23160" s="21"/>
      <c r="G23160" s="20"/>
      <c r="I23160" s="20"/>
      <c r="O23160" s="20"/>
      <c r="P23160" s="20"/>
    </row>
    <row r="23161" spans="3:16" x14ac:dyDescent="0.35">
      <c r="C23161" s="21"/>
      <c r="E23161" s="21"/>
      <c r="G23161" s="20"/>
      <c r="I23161" s="20"/>
      <c r="O23161" s="20"/>
      <c r="P23161" s="20"/>
    </row>
    <row r="23162" spans="3:16" x14ac:dyDescent="0.35">
      <c r="C23162" s="21"/>
      <c r="E23162" s="21"/>
      <c r="G23162" s="20"/>
      <c r="I23162" s="20"/>
      <c r="O23162" s="20"/>
      <c r="P23162" s="20"/>
    </row>
    <row r="23163" spans="3:16" x14ac:dyDescent="0.35">
      <c r="C23163" s="21"/>
      <c r="E23163" s="21"/>
      <c r="G23163" s="20"/>
      <c r="I23163" s="20"/>
      <c r="O23163" s="20"/>
      <c r="P23163" s="20"/>
    </row>
    <row r="23164" spans="3:16" x14ac:dyDescent="0.35">
      <c r="C23164" s="21"/>
      <c r="E23164" s="21"/>
      <c r="G23164" s="20"/>
      <c r="I23164" s="20"/>
      <c r="O23164" s="20"/>
      <c r="P23164" s="20"/>
    </row>
    <row r="23165" spans="3:16" x14ac:dyDescent="0.35">
      <c r="C23165" s="21"/>
      <c r="E23165" s="21"/>
      <c r="G23165" s="20"/>
      <c r="I23165" s="20"/>
      <c r="O23165" s="20"/>
      <c r="P23165" s="20"/>
    </row>
    <row r="23166" spans="3:16" x14ac:dyDescent="0.35">
      <c r="C23166" s="21"/>
      <c r="E23166" s="21"/>
      <c r="G23166" s="20"/>
      <c r="I23166" s="20"/>
      <c r="O23166" s="20"/>
      <c r="P23166" s="20"/>
    </row>
    <row r="23167" spans="3:16" x14ac:dyDescent="0.35">
      <c r="C23167" s="21"/>
      <c r="E23167" s="21"/>
      <c r="G23167" s="20"/>
      <c r="I23167" s="20"/>
      <c r="O23167" s="20"/>
      <c r="P23167" s="20"/>
    </row>
    <row r="23168" spans="3:16" x14ac:dyDescent="0.35">
      <c r="C23168" s="21"/>
      <c r="E23168" s="21"/>
      <c r="G23168" s="20"/>
      <c r="I23168" s="20"/>
      <c r="O23168" s="20"/>
      <c r="P23168" s="20"/>
    </row>
    <row r="23169" spans="3:16" x14ac:dyDescent="0.35">
      <c r="C23169" s="21"/>
      <c r="E23169" s="21"/>
      <c r="G23169" s="20"/>
      <c r="I23169" s="20"/>
      <c r="O23169" s="20"/>
      <c r="P23169" s="20"/>
    </row>
    <row r="23170" spans="3:16" x14ac:dyDescent="0.35">
      <c r="C23170" s="21"/>
      <c r="E23170" s="21"/>
      <c r="G23170" s="20"/>
      <c r="I23170" s="20"/>
      <c r="O23170" s="20"/>
      <c r="P23170" s="20"/>
    </row>
    <row r="23171" spans="3:16" x14ac:dyDescent="0.35">
      <c r="C23171" s="21"/>
      <c r="E23171" s="21"/>
      <c r="G23171" s="20"/>
      <c r="I23171" s="20"/>
      <c r="O23171" s="20"/>
      <c r="P23171" s="20"/>
    </row>
    <row r="23172" spans="3:16" x14ac:dyDescent="0.35">
      <c r="C23172" s="21"/>
      <c r="E23172" s="21"/>
      <c r="G23172" s="20"/>
      <c r="I23172" s="20"/>
      <c r="O23172" s="20"/>
      <c r="P23172" s="20"/>
    </row>
    <row r="23173" spans="3:16" x14ac:dyDescent="0.35">
      <c r="C23173" s="21"/>
      <c r="E23173" s="21"/>
      <c r="G23173" s="20"/>
      <c r="I23173" s="20"/>
      <c r="O23173" s="20"/>
      <c r="P23173" s="20"/>
    </row>
    <row r="23174" spans="3:16" x14ac:dyDescent="0.35">
      <c r="C23174" s="21"/>
      <c r="E23174" s="21"/>
      <c r="G23174" s="20"/>
      <c r="I23174" s="20"/>
      <c r="O23174" s="20"/>
      <c r="P23174" s="20"/>
    </row>
    <row r="23175" spans="3:16" x14ac:dyDescent="0.35">
      <c r="C23175" s="21"/>
      <c r="E23175" s="21"/>
      <c r="G23175" s="20"/>
      <c r="I23175" s="20"/>
      <c r="O23175" s="20"/>
      <c r="P23175" s="20"/>
    </row>
    <row r="23176" spans="3:16" x14ac:dyDescent="0.35">
      <c r="C23176" s="21"/>
      <c r="E23176" s="21"/>
      <c r="G23176" s="20"/>
      <c r="I23176" s="20"/>
      <c r="O23176" s="20"/>
      <c r="P23176" s="20"/>
    </row>
    <row r="23177" spans="3:16" x14ac:dyDescent="0.35">
      <c r="C23177" s="21"/>
      <c r="E23177" s="21"/>
      <c r="G23177" s="20"/>
      <c r="I23177" s="20"/>
      <c r="O23177" s="20"/>
      <c r="P23177" s="20"/>
    </row>
    <row r="23178" spans="3:16" x14ac:dyDescent="0.35">
      <c r="C23178" s="21"/>
      <c r="E23178" s="21"/>
      <c r="G23178" s="20"/>
      <c r="I23178" s="20"/>
      <c r="O23178" s="20"/>
      <c r="P23178" s="20"/>
    </row>
    <row r="23179" spans="3:16" x14ac:dyDescent="0.35">
      <c r="C23179" s="21"/>
      <c r="E23179" s="21"/>
      <c r="G23179" s="20"/>
      <c r="I23179" s="20"/>
      <c r="O23179" s="20"/>
      <c r="P23179" s="20"/>
    </row>
    <row r="23180" spans="3:16" x14ac:dyDescent="0.35">
      <c r="C23180" s="21"/>
      <c r="E23180" s="21"/>
      <c r="G23180" s="20"/>
      <c r="I23180" s="20"/>
      <c r="O23180" s="20"/>
      <c r="P23180" s="20"/>
    </row>
    <row r="23181" spans="3:16" x14ac:dyDescent="0.35">
      <c r="C23181" s="21"/>
      <c r="E23181" s="21"/>
      <c r="G23181" s="20"/>
      <c r="I23181" s="20"/>
      <c r="O23181" s="20"/>
      <c r="P23181" s="20"/>
    </row>
    <row r="23182" spans="3:16" x14ac:dyDescent="0.35">
      <c r="C23182" s="21"/>
      <c r="E23182" s="21"/>
      <c r="G23182" s="20"/>
      <c r="I23182" s="20"/>
      <c r="O23182" s="20"/>
      <c r="P23182" s="20"/>
    </row>
    <row r="23183" spans="3:16" x14ac:dyDescent="0.35">
      <c r="C23183" s="21"/>
      <c r="E23183" s="21"/>
      <c r="G23183" s="20"/>
      <c r="I23183" s="20"/>
      <c r="O23183" s="20"/>
      <c r="P23183" s="20"/>
    </row>
    <row r="23184" spans="3:16" x14ac:dyDescent="0.35">
      <c r="C23184" s="21"/>
      <c r="E23184" s="21"/>
      <c r="G23184" s="20"/>
      <c r="I23184" s="20"/>
      <c r="O23184" s="20"/>
      <c r="P23184" s="20"/>
    </row>
    <row r="23185" spans="3:16" x14ac:dyDescent="0.35">
      <c r="C23185" s="21"/>
      <c r="E23185" s="21"/>
      <c r="G23185" s="20"/>
      <c r="I23185" s="20"/>
      <c r="O23185" s="20"/>
      <c r="P23185" s="20"/>
    </row>
    <row r="23186" spans="3:16" x14ac:dyDescent="0.35">
      <c r="C23186" s="21"/>
      <c r="E23186" s="21"/>
      <c r="G23186" s="20"/>
      <c r="I23186" s="20"/>
      <c r="O23186" s="20"/>
      <c r="P23186" s="20"/>
    </row>
    <row r="23187" spans="3:16" x14ac:dyDescent="0.35">
      <c r="C23187" s="21"/>
      <c r="E23187" s="21"/>
      <c r="G23187" s="20"/>
      <c r="I23187" s="20"/>
      <c r="O23187" s="20"/>
      <c r="P23187" s="20"/>
    </row>
    <row r="23188" spans="3:16" x14ac:dyDescent="0.35">
      <c r="C23188" s="21"/>
      <c r="E23188" s="21"/>
      <c r="G23188" s="20"/>
      <c r="I23188" s="20"/>
      <c r="O23188" s="20"/>
      <c r="P23188" s="20"/>
    </row>
    <row r="23189" spans="3:16" x14ac:dyDescent="0.35">
      <c r="C23189" s="21"/>
      <c r="E23189" s="21"/>
      <c r="G23189" s="20"/>
      <c r="I23189" s="20"/>
      <c r="O23189" s="20"/>
      <c r="P23189" s="20"/>
    </row>
    <row r="23190" spans="3:16" x14ac:dyDescent="0.35">
      <c r="C23190" s="21"/>
      <c r="E23190" s="21"/>
      <c r="G23190" s="20"/>
      <c r="I23190" s="20"/>
      <c r="O23190" s="20"/>
      <c r="P23190" s="20"/>
    </row>
    <row r="23191" spans="3:16" x14ac:dyDescent="0.35">
      <c r="C23191" s="21"/>
      <c r="E23191" s="21"/>
      <c r="G23191" s="20"/>
      <c r="I23191" s="20"/>
      <c r="O23191" s="20"/>
      <c r="P23191" s="20"/>
    </row>
    <row r="23192" spans="3:16" x14ac:dyDescent="0.35">
      <c r="C23192" s="21"/>
      <c r="E23192" s="21"/>
      <c r="G23192" s="20"/>
      <c r="I23192" s="20"/>
      <c r="O23192" s="20"/>
      <c r="P23192" s="20"/>
    </row>
    <row r="23193" spans="3:16" x14ac:dyDescent="0.35">
      <c r="C23193" s="21"/>
      <c r="E23193" s="21"/>
      <c r="G23193" s="20"/>
      <c r="I23193" s="20"/>
      <c r="O23193" s="20"/>
      <c r="P23193" s="20"/>
    </row>
    <row r="23194" spans="3:16" x14ac:dyDescent="0.35">
      <c r="C23194" s="21"/>
      <c r="E23194" s="21"/>
      <c r="G23194" s="20"/>
      <c r="I23194" s="20"/>
      <c r="O23194" s="20"/>
      <c r="P23194" s="20"/>
    </row>
    <row r="23195" spans="3:16" x14ac:dyDescent="0.35">
      <c r="C23195" s="21"/>
      <c r="E23195" s="21"/>
      <c r="G23195" s="20"/>
      <c r="I23195" s="20"/>
      <c r="O23195" s="20"/>
      <c r="P23195" s="20"/>
    </row>
    <row r="23196" spans="3:16" x14ac:dyDescent="0.35">
      <c r="C23196" s="21"/>
      <c r="E23196" s="21"/>
      <c r="G23196" s="20"/>
      <c r="I23196" s="20"/>
      <c r="O23196" s="20"/>
      <c r="P23196" s="20"/>
    </row>
    <row r="23197" spans="3:16" x14ac:dyDescent="0.35">
      <c r="C23197" s="21"/>
      <c r="E23197" s="21"/>
      <c r="G23197" s="20"/>
      <c r="I23197" s="20"/>
      <c r="O23197" s="20"/>
      <c r="P23197" s="20"/>
    </row>
    <row r="23198" spans="3:16" x14ac:dyDescent="0.35">
      <c r="C23198" s="21"/>
      <c r="E23198" s="21"/>
      <c r="G23198" s="20"/>
      <c r="I23198" s="20"/>
      <c r="O23198" s="20"/>
      <c r="P23198" s="20"/>
    </row>
    <row r="23199" spans="3:16" x14ac:dyDescent="0.35">
      <c r="C23199" s="21"/>
      <c r="E23199" s="21"/>
      <c r="G23199" s="20"/>
      <c r="I23199" s="20"/>
      <c r="O23199" s="20"/>
      <c r="P23199" s="20"/>
    </row>
    <row r="23200" spans="3:16" x14ac:dyDescent="0.35">
      <c r="C23200" s="21"/>
      <c r="E23200" s="21"/>
      <c r="G23200" s="20"/>
      <c r="I23200" s="20"/>
      <c r="O23200" s="20"/>
      <c r="P23200" s="20"/>
    </row>
    <row r="23201" spans="3:16" x14ac:dyDescent="0.35">
      <c r="C23201" s="21"/>
      <c r="E23201" s="21"/>
      <c r="G23201" s="20"/>
      <c r="I23201" s="20"/>
      <c r="O23201" s="20"/>
      <c r="P23201" s="20"/>
    </row>
    <row r="23202" spans="3:16" x14ac:dyDescent="0.35">
      <c r="C23202" s="21"/>
      <c r="E23202" s="21"/>
      <c r="G23202" s="20"/>
      <c r="I23202" s="20"/>
      <c r="O23202" s="20"/>
      <c r="P23202" s="20"/>
    </row>
    <row r="23203" spans="3:16" x14ac:dyDescent="0.35">
      <c r="C23203" s="21"/>
      <c r="E23203" s="21"/>
      <c r="G23203" s="20"/>
      <c r="I23203" s="20"/>
      <c r="O23203" s="20"/>
      <c r="P23203" s="20"/>
    </row>
    <row r="23204" spans="3:16" x14ac:dyDescent="0.35">
      <c r="C23204" s="21"/>
      <c r="E23204" s="21"/>
      <c r="G23204" s="20"/>
      <c r="I23204" s="20"/>
      <c r="O23204" s="20"/>
      <c r="P23204" s="20"/>
    </row>
    <row r="23205" spans="3:16" x14ac:dyDescent="0.35">
      <c r="C23205" s="21"/>
      <c r="E23205" s="21"/>
      <c r="G23205" s="20"/>
      <c r="I23205" s="20"/>
      <c r="O23205" s="20"/>
      <c r="P23205" s="20"/>
    </row>
    <row r="23206" spans="3:16" x14ac:dyDescent="0.35">
      <c r="C23206" s="21"/>
      <c r="E23206" s="21"/>
      <c r="G23206" s="20"/>
      <c r="I23206" s="20"/>
      <c r="O23206" s="20"/>
      <c r="P23206" s="20"/>
    </row>
    <row r="23207" spans="3:16" x14ac:dyDescent="0.35">
      <c r="C23207" s="21"/>
      <c r="E23207" s="21"/>
      <c r="G23207" s="20"/>
      <c r="I23207" s="20"/>
      <c r="O23207" s="20"/>
      <c r="P23207" s="20"/>
    </row>
    <row r="23208" spans="3:16" x14ac:dyDescent="0.35">
      <c r="C23208" s="21"/>
      <c r="E23208" s="21"/>
      <c r="G23208" s="20"/>
      <c r="I23208" s="20"/>
      <c r="O23208" s="20"/>
      <c r="P23208" s="20"/>
    </row>
    <row r="23209" spans="3:16" x14ac:dyDescent="0.35">
      <c r="C23209" s="21"/>
      <c r="E23209" s="21"/>
      <c r="G23209" s="20"/>
      <c r="I23209" s="20"/>
      <c r="O23209" s="20"/>
      <c r="P23209" s="20"/>
    </row>
    <row r="23210" spans="3:16" x14ac:dyDescent="0.35">
      <c r="C23210" s="21"/>
      <c r="E23210" s="21"/>
      <c r="G23210" s="20"/>
      <c r="I23210" s="20"/>
      <c r="O23210" s="20"/>
      <c r="P23210" s="20"/>
    </row>
    <row r="23211" spans="3:16" x14ac:dyDescent="0.35">
      <c r="C23211" s="21"/>
      <c r="E23211" s="21"/>
      <c r="G23211" s="20"/>
      <c r="I23211" s="20"/>
      <c r="O23211" s="20"/>
      <c r="P23211" s="20"/>
    </row>
    <row r="23212" spans="3:16" x14ac:dyDescent="0.35">
      <c r="C23212" s="21"/>
      <c r="E23212" s="21"/>
      <c r="G23212" s="20"/>
      <c r="I23212" s="20"/>
      <c r="O23212" s="20"/>
      <c r="P23212" s="20"/>
    </row>
    <row r="23213" spans="3:16" x14ac:dyDescent="0.35">
      <c r="C23213" s="21"/>
      <c r="E23213" s="21"/>
      <c r="G23213" s="20"/>
      <c r="I23213" s="20"/>
      <c r="O23213" s="20"/>
      <c r="P23213" s="20"/>
    </row>
    <row r="23214" spans="3:16" x14ac:dyDescent="0.35">
      <c r="C23214" s="21"/>
      <c r="E23214" s="21"/>
      <c r="G23214" s="20"/>
      <c r="I23214" s="20"/>
      <c r="O23214" s="20"/>
      <c r="P23214" s="20"/>
    </row>
    <row r="23215" spans="3:16" x14ac:dyDescent="0.35">
      <c r="C23215" s="21"/>
      <c r="E23215" s="21"/>
      <c r="G23215" s="20"/>
      <c r="I23215" s="20"/>
      <c r="O23215" s="20"/>
      <c r="P23215" s="20"/>
    </row>
    <row r="23216" spans="3:16" x14ac:dyDescent="0.35">
      <c r="C23216" s="21"/>
      <c r="E23216" s="21"/>
      <c r="G23216" s="20"/>
      <c r="I23216" s="20"/>
      <c r="O23216" s="20"/>
      <c r="P23216" s="20"/>
    </row>
    <row r="23217" spans="3:16" x14ac:dyDescent="0.35">
      <c r="C23217" s="21"/>
      <c r="E23217" s="21"/>
      <c r="G23217" s="20"/>
      <c r="I23217" s="20"/>
      <c r="O23217" s="20"/>
      <c r="P23217" s="20"/>
    </row>
    <row r="23218" spans="3:16" x14ac:dyDescent="0.35">
      <c r="C23218" s="21"/>
      <c r="E23218" s="21"/>
      <c r="G23218" s="20"/>
      <c r="I23218" s="20"/>
      <c r="O23218" s="20"/>
      <c r="P23218" s="20"/>
    </row>
    <row r="23219" spans="3:16" x14ac:dyDescent="0.35">
      <c r="C23219" s="21"/>
      <c r="E23219" s="21"/>
      <c r="G23219" s="20"/>
      <c r="I23219" s="20"/>
      <c r="O23219" s="20"/>
      <c r="P23219" s="20"/>
    </row>
    <row r="23220" spans="3:16" x14ac:dyDescent="0.35">
      <c r="C23220" s="21"/>
      <c r="E23220" s="21"/>
      <c r="G23220" s="20"/>
      <c r="I23220" s="20"/>
      <c r="O23220" s="20"/>
      <c r="P23220" s="20"/>
    </row>
    <row r="23221" spans="3:16" x14ac:dyDescent="0.35">
      <c r="C23221" s="21"/>
      <c r="E23221" s="21"/>
      <c r="G23221" s="20"/>
      <c r="I23221" s="20"/>
      <c r="O23221" s="20"/>
      <c r="P23221" s="20"/>
    </row>
    <row r="23222" spans="3:16" x14ac:dyDescent="0.35">
      <c r="C23222" s="21"/>
      <c r="E23222" s="21"/>
      <c r="G23222" s="20"/>
      <c r="I23222" s="20"/>
      <c r="O23222" s="20"/>
      <c r="P23222" s="20"/>
    </row>
    <row r="23223" spans="3:16" x14ac:dyDescent="0.35">
      <c r="C23223" s="21"/>
      <c r="E23223" s="21"/>
      <c r="G23223" s="20"/>
      <c r="I23223" s="20"/>
      <c r="O23223" s="20"/>
      <c r="P23223" s="20"/>
    </row>
    <row r="23224" spans="3:16" x14ac:dyDescent="0.35">
      <c r="C23224" s="21"/>
      <c r="E23224" s="21"/>
      <c r="G23224" s="20"/>
      <c r="I23224" s="20"/>
      <c r="O23224" s="20"/>
      <c r="P23224" s="20"/>
    </row>
    <row r="23225" spans="3:16" x14ac:dyDescent="0.35">
      <c r="C23225" s="21"/>
      <c r="E23225" s="21"/>
      <c r="G23225" s="20"/>
      <c r="I23225" s="20"/>
      <c r="O23225" s="20"/>
      <c r="P23225" s="20"/>
    </row>
    <row r="23226" spans="3:16" x14ac:dyDescent="0.35">
      <c r="C23226" s="21"/>
      <c r="E23226" s="21"/>
      <c r="G23226" s="20"/>
      <c r="I23226" s="20"/>
      <c r="O23226" s="20"/>
      <c r="P23226" s="20"/>
    </row>
    <row r="23227" spans="3:16" x14ac:dyDescent="0.35">
      <c r="C23227" s="21"/>
      <c r="E23227" s="21"/>
      <c r="G23227" s="20"/>
      <c r="I23227" s="20"/>
      <c r="O23227" s="20"/>
      <c r="P23227" s="20"/>
    </row>
    <row r="23228" spans="3:16" x14ac:dyDescent="0.35">
      <c r="C23228" s="21"/>
      <c r="E23228" s="21"/>
      <c r="G23228" s="20"/>
      <c r="I23228" s="20"/>
      <c r="O23228" s="20"/>
      <c r="P23228" s="20"/>
    </row>
    <row r="23229" spans="3:16" x14ac:dyDescent="0.35">
      <c r="C23229" s="21"/>
      <c r="E23229" s="21"/>
      <c r="G23229" s="20"/>
      <c r="I23229" s="20"/>
      <c r="O23229" s="20"/>
      <c r="P23229" s="20"/>
    </row>
    <row r="23230" spans="3:16" x14ac:dyDescent="0.35">
      <c r="C23230" s="21"/>
      <c r="E23230" s="21"/>
      <c r="G23230" s="20"/>
      <c r="I23230" s="20"/>
      <c r="O23230" s="20"/>
      <c r="P23230" s="20"/>
    </row>
    <row r="23231" spans="3:16" x14ac:dyDescent="0.35">
      <c r="C23231" s="21"/>
      <c r="E23231" s="21"/>
      <c r="G23231" s="20"/>
      <c r="I23231" s="20"/>
      <c r="O23231" s="20"/>
      <c r="P23231" s="20"/>
    </row>
    <row r="23232" spans="3:16" x14ac:dyDescent="0.35">
      <c r="C23232" s="21"/>
      <c r="E23232" s="21"/>
      <c r="G23232" s="20"/>
      <c r="I23232" s="20"/>
      <c r="O23232" s="20"/>
      <c r="P23232" s="20"/>
    </row>
    <row r="23233" spans="3:16" x14ac:dyDescent="0.35">
      <c r="C23233" s="21"/>
      <c r="E23233" s="21"/>
      <c r="G23233" s="20"/>
      <c r="I23233" s="20"/>
      <c r="O23233" s="20"/>
      <c r="P23233" s="20"/>
    </row>
    <row r="23234" spans="3:16" x14ac:dyDescent="0.35">
      <c r="C23234" s="21"/>
      <c r="E23234" s="21"/>
      <c r="G23234" s="20"/>
      <c r="I23234" s="20"/>
      <c r="O23234" s="20"/>
      <c r="P23234" s="20"/>
    </row>
    <row r="23235" spans="3:16" x14ac:dyDescent="0.35">
      <c r="C23235" s="21"/>
      <c r="E23235" s="21"/>
      <c r="G23235" s="20"/>
      <c r="I23235" s="20"/>
      <c r="O23235" s="20"/>
      <c r="P23235" s="20"/>
    </row>
    <row r="23236" spans="3:16" x14ac:dyDescent="0.35">
      <c r="C23236" s="21"/>
      <c r="E23236" s="21"/>
      <c r="G23236" s="20"/>
      <c r="I23236" s="20"/>
      <c r="O23236" s="20"/>
      <c r="P23236" s="20"/>
    </row>
    <row r="23237" spans="3:16" x14ac:dyDescent="0.35">
      <c r="C23237" s="21"/>
      <c r="E23237" s="21"/>
      <c r="G23237" s="20"/>
      <c r="I23237" s="20"/>
      <c r="O23237" s="20"/>
      <c r="P23237" s="20"/>
    </row>
    <row r="23238" spans="3:16" x14ac:dyDescent="0.35">
      <c r="C23238" s="21"/>
      <c r="E23238" s="21"/>
      <c r="G23238" s="20"/>
      <c r="I23238" s="20"/>
      <c r="O23238" s="20"/>
      <c r="P23238" s="20"/>
    </row>
    <row r="23239" spans="3:16" x14ac:dyDescent="0.35">
      <c r="C23239" s="21"/>
      <c r="E23239" s="21"/>
      <c r="G23239" s="20"/>
      <c r="I23239" s="20"/>
      <c r="O23239" s="20"/>
      <c r="P23239" s="20"/>
    </row>
    <row r="23240" spans="3:16" x14ac:dyDescent="0.35">
      <c r="C23240" s="21"/>
      <c r="E23240" s="21"/>
      <c r="G23240" s="20"/>
      <c r="I23240" s="20"/>
      <c r="O23240" s="20"/>
      <c r="P23240" s="20"/>
    </row>
    <row r="23241" spans="3:16" x14ac:dyDescent="0.35">
      <c r="C23241" s="21"/>
      <c r="E23241" s="21"/>
      <c r="G23241" s="20"/>
      <c r="I23241" s="20"/>
      <c r="O23241" s="20"/>
      <c r="P23241" s="20"/>
    </row>
    <row r="23242" spans="3:16" x14ac:dyDescent="0.35">
      <c r="C23242" s="21"/>
      <c r="E23242" s="21"/>
      <c r="G23242" s="20"/>
      <c r="I23242" s="20"/>
      <c r="O23242" s="20"/>
      <c r="P23242" s="20"/>
    </row>
    <row r="23243" spans="3:16" x14ac:dyDescent="0.35">
      <c r="C23243" s="21"/>
      <c r="E23243" s="21"/>
      <c r="G23243" s="20"/>
      <c r="I23243" s="20"/>
      <c r="O23243" s="20"/>
      <c r="P23243" s="20"/>
    </row>
    <row r="23244" spans="3:16" x14ac:dyDescent="0.35">
      <c r="C23244" s="21"/>
      <c r="E23244" s="21"/>
      <c r="G23244" s="20"/>
      <c r="I23244" s="20"/>
      <c r="O23244" s="20"/>
      <c r="P23244" s="20"/>
    </row>
    <row r="23245" spans="3:16" x14ac:dyDescent="0.35">
      <c r="C23245" s="21"/>
      <c r="E23245" s="21"/>
      <c r="G23245" s="20"/>
      <c r="I23245" s="20"/>
      <c r="O23245" s="20"/>
      <c r="P23245" s="20"/>
    </row>
    <row r="23246" spans="3:16" x14ac:dyDescent="0.35">
      <c r="C23246" s="21"/>
      <c r="E23246" s="21"/>
      <c r="G23246" s="20"/>
      <c r="I23246" s="20"/>
      <c r="O23246" s="20"/>
      <c r="P23246" s="20"/>
    </row>
    <row r="23247" spans="3:16" x14ac:dyDescent="0.35">
      <c r="C23247" s="21"/>
      <c r="E23247" s="21"/>
      <c r="G23247" s="20"/>
      <c r="I23247" s="20"/>
      <c r="O23247" s="20"/>
      <c r="P23247" s="20"/>
    </row>
    <row r="23248" spans="3:16" x14ac:dyDescent="0.35">
      <c r="C23248" s="21"/>
      <c r="E23248" s="21"/>
      <c r="G23248" s="20"/>
      <c r="I23248" s="20"/>
      <c r="O23248" s="20"/>
      <c r="P23248" s="20"/>
    </row>
    <row r="23249" spans="3:16" x14ac:dyDescent="0.35">
      <c r="C23249" s="21"/>
      <c r="E23249" s="21"/>
      <c r="G23249" s="20"/>
      <c r="I23249" s="20"/>
      <c r="O23249" s="20"/>
      <c r="P23249" s="20"/>
    </row>
    <row r="23250" spans="3:16" x14ac:dyDescent="0.35">
      <c r="C23250" s="21"/>
      <c r="E23250" s="21"/>
      <c r="G23250" s="20"/>
      <c r="I23250" s="20"/>
      <c r="O23250" s="20"/>
      <c r="P23250" s="20"/>
    </row>
    <row r="23251" spans="3:16" x14ac:dyDescent="0.35">
      <c r="C23251" s="21"/>
      <c r="E23251" s="21"/>
      <c r="G23251" s="20"/>
      <c r="I23251" s="20"/>
      <c r="O23251" s="20"/>
      <c r="P23251" s="20"/>
    </row>
    <row r="23252" spans="3:16" x14ac:dyDescent="0.35">
      <c r="C23252" s="21"/>
      <c r="E23252" s="21"/>
      <c r="G23252" s="20"/>
      <c r="I23252" s="20"/>
      <c r="O23252" s="20"/>
      <c r="P23252" s="20"/>
    </row>
    <row r="23253" spans="3:16" x14ac:dyDescent="0.35">
      <c r="C23253" s="21"/>
      <c r="E23253" s="21"/>
      <c r="G23253" s="20"/>
      <c r="I23253" s="20"/>
      <c r="O23253" s="20"/>
      <c r="P23253" s="20"/>
    </row>
    <row r="23254" spans="3:16" x14ac:dyDescent="0.35">
      <c r="C23254" s="21"/>
      <c r="E23254" s="21"/>
      <c r="G23254" s="20"/>
      <c r="I23254" s="20"/>
      <c r="O23254" s="20"/>
      <c r="P23254" s="20"/>
    </row>
    <row r="23255" spans="3:16" x14ac:dyDescent="0.35">
      <c r="C23255" s="21"/>
      <c r="E23255" s="21"/>
      <c r="G23255" s="20"/>
      <c r="I23255" s="20"/>
      <c r="O23255" s="20"/>
      <c r="P23255" s="20"/>
    </row>
    <row r="23256" spans="3:16" x14ac:dyDescent="0.35">
      <c r="C23256" s="21"/>
      <c r="E23256" s="21"/>
      <c r="G23256" s="20"/>
      <c r="I23256" s="20"/>
      <c r="O23256" s="20"/>
      <c r="P23256" s="20"/>
    </row>
    <row r="23257" spans="3:16" x14ac:dyDescent="0.35">
      <c r="C23257" s="21"/>
      <c r="E23257" s="21"/>
      <c r="G23257" s="20"/>
      <c r="I23257" s="20"/>
      <c r="O23257" s="20"/>
      <c r="P23257" s="20"/>
    </row>
    <row r="23258" spans="3:16" x14ac:dyDescent="0.35">
      <c r="C23258" s="21"/>
      <c r="E23258" s="21"/>
      <c r="G23258" s="20"/>
      <c r="I23258" s="20"/>
      <c r="O23258" s="20"/>
      <c r="P23258" s="20"/>
    </row>
    <row r="23259" spans="3:16" x14ac:dyDescent="0.35">
      <c r="C23259" s="21"/>
      <c r="E23259" s="21"/>
      <c r="G23259" s="20"/>
      <c r="I23259" s="20"/>
      <c r="O23259" s="20"/>
      <c r="P23259" s="20"/>
    </row>
    <row r="23260" spans="3:16" x14ac:dyDescent="0.35">
      <c r="C23260" s="21"/>
      <c r="E23260" s="21"/>
      <c r="G23260" s="20"/>
      <c r="I23260" s="20"/>
      <c r="O23260" s="20"/>
      <c r="P23260" s="20"/>
    </row>
    <row r="23261" spans="3:16" x14ac:dyDescent="0.35">
      <c r="C23261" s="21"/>
      <c r="E23261" s="21"/>
      <c r="G23261" s="20"/>
      <c r="I23261" s="20"/>
      <c r="O23261" s="20"/>
      <c r="P23261" s="20"/>
    </row>
    <row r="23262" spans="3:16" x14ac:dyDescent="0.35">
      <c r="C23262" s="21"/>
      <c r="E23262" s="21"/>
      <c r="G23262" s="20"/>
      <c r="I23262" s="20"/>
      <c r="O23262" s="20"/>
      <c r="P23262" s="20"/>
    </row>
    <row r="23263" spans="3:16" x14ac:dyDescent="0.35">
      <c r="C23263" s="21"/>
      <c r="E23263" s="21"/>
      <c r="G23263" s="20"/>
      <c r="I23263" s="20"/>
      <c r="O23263" s="20"/>
      <c r="P23263" s="20"/>
    </row>
    <row r="23264" spans="3:16" x14ac:dyDescent="0.35">
      <c r="C23264" s="21"/>
      <c r="E23264" s="21"/>
      <c r="G23264" s="20"/>
      <c r="I23264" s="20"/>
      <c r="O23264" s="20"/>
      <c r="P23264" s="20"/>
    </row>
    <row r="23265" spans="3:16" x14ac:dyDescent="0.35">
      <c r="C23265" s="21"/>
      <c r="E23265" s="21"/>
      <c r="G23265" s="20"/>
      <c r="I23265" s="20"/>
      <c r="O23265" s="20"/>
      <c r="P23265" s="20"/>
    </row>
    <row r="23266" spans="3:16" x14ac:dyDescent="0.35">
      <c r="C23266" s="21"/>
      <c r="E23266" s="21"/>
      <c r="G23266" s="20"/>
      <c r="I23266" s="20"/>
      <c r="O23266" s="20"/>
      <c r="P23266" s="20"/>
    </row>
    <row r="23267" spans="3:16" x14ac:dyDescent="0.35">
      <c r="C23267" s="21"/>
      <c r="E23267" s="21"/>
      <c r="G23267" s="20"/>
      <c r="I23267" s="20"/>
      <c r="O23267" s="20"/>
      <c r="P23267" s="20"/>
    </row>
    <row r="23268" spans="3:16" x14ac:dyDescent="0.35">
      <c r="C23268" s="21"/>
      <c r="E23268" s="21"/>
      <c r="G23268" s="20"/>
      <c r="I23268" s="20"/>
      <c r="O23268" s="20"/>
      <c r="P23268" s="20"/>
    </row>
    <row r="23269" spans="3:16" x14ac:dyDescent="0.35">
      <c r="C23269" s="21"/>
      <c r="E23269" s="21"/>
      <c r="G23269" s="20"/>
      <c r="I23269" s="20"/>
      <c r="O23269" s="20"/>
      <c r="P23269" s="20"/>
    </row>
    <row r="23270" spans="3:16" x14ac:dyDescent="0.35">
      <c r="C23270" s="21"/>
      <c r="E23270" s="21"/>
      <c r="G23270" s="20"/>
      <c r="I23270" s="20"/>
      <c r="O23270" s="20"/>
      <c r="P23270" s="20"/>
    </row>
    <row r="23271" spans="3:16" x14ac:dyDescent="0.35">
      <c r="C23271" s="21"/>
      <c r="E23271" s="21"/>
      <c r="G23271" s="20"/>
      <c r="I23271" s="20"/>
      <c r="O23271" s="20"/>
      <c r="P23271" s="20"/>
    </row>
    <row r="23272" spans="3:16" x14ac:dyDescent="0.35">
      <c r="C23272" s="21"/>
      <c r="E23272" s="21"/>
      <c r="G23272" s="20"/>
      <c r="I23272" s="20"/>
      <c r="O23272" s="20"/>
      <c r="P23272" s="20"/>
    </row>
    <row r="23273" spans="3:16" x14ac:dyDescent="0.35">
      <c r="C23273" s="21"/>
      <c r="E23273" s="21"/>
      <c r="G23273" s="20"/>
      <c r="I23273" s="20"/>
      <c r="O23273" s="20"/>
      <c r="P23273" s="20"/>
    </row>
    <row r="23274" spans="3:16" x14ac:dyDescent="0.35">
      <c r="C23274" s="21"/>
      <c r="E23274" s="21"/>
      <c r="G23274" s="20"/>
      <c r="I23274" s="20"/>
      <c r="O23274" s="20"/>
      <c r="P23274" s="20"/>
    </row>
    <row r="23275" spans="3:16" x14ac:dyDescent="0.35">
      <c r="C23275" s="21"/>
      <c r="E23275" s="21"/>
      <c r="G23275" s="20"/>
      <c r="I23275" s="20"/>
      <c r="O23275" s="20"/>
      <c r="P23275" s="20"/>
    </row>
    <row r="23276" spans="3:16" x14ac:dyDescent="0.35">
      <c r="C23276" s="21"/>
      <c r="E23276" s="21"/>
      <c r="G23276" s="20"/>
      <c r="I23276" s="20"/>
      <c r="O23276" s="20"/>
      <c r="P23276" s="20"/>
    </row>
    <row r="23277" spans="3:16" x14ac:dyDescent="0.35">
      <c r="C23277" s="21"/>
      <c r="E23277" s="21"/>
      <c r="G23277" s="20"/>
      <c r="I23277" s="20"/>
      <c r="O23277" s="20"/>
      <c r="P23277" s="20"/>
    </row>
    <row r="23278" spans="3:16" x14ac:dyDescent="0.35">
      <c r="C23278" s="21"/>
      <c r="E23278" s="21"/>
      <c r="G23278" s="20"/>
      <c r="I23278" s="20"/>
      <c r="O23278" s="20"/>
      <c r="P23278" s="20"/>
    </row>
    <row r="23279" spans="3:16" x14ac:dyDescent="0.35">
      <c r="C23279" s="21"/>
      <c r="E23279" s="21"/>
      <c r="G23279" s="20"/>
      <c r="I23279" s="20"/>
      <c r="O23279" s="20"/>
      <c r="P23279" s="20"/>
    </row>
    <row r="23280" spans="3:16" x14ac:dyDescent="0.35">
      <c r="C23280" s="21"/>
      <c r="E23280" s="21"/>
      <c r="G23280" s="20"/>
      <c r="I23280" s="20"/>
      <c r="O23280" s="20"/>
      <c r="P23280" s="20"/>
    </row>
    <row r="23281" spans="3:16" x14ac:dyDescent="0.35">
      <c r="C23281" s="21"/>
      <c r="E23281" s="21"/>
      <c r="G23281" s="20"/>
      <c r="I23281" s="20"/>
      <c r="O23281" s="20"/>
      <c r="P23281" s="20"/>
    </row>
    <row r="23282" spans="3:16" x14ac:dyDescent="0.35">
      <c r="C23282" s="21"/>
      <c r="E23282" s="21"/>
      <c r="G23282" s="20"/>
      <c r="I23282" s="20"/>
      <c r="O23282" s="20"/>
      <c r="P23282" s="20"/>
    </row>
    <row r="23283" spans="3:16" x14ac:dyDescent="0.35">
      <c r="C23283" s="21"/>
      <c r="E23283" s="21"/>
      <c r="G23283" s="20"/>
      <c r="I23283" s="20"/>
      <c r="O23283" s="20"/>
      <c r="P23283" s="20"/>
    </row>
    <row r="23284" spans="3:16" x14ac:dyDescent="0.35">
      <c r="C23284" s="21"/>
      <c r="E23284" s="21"/>
      <c r="G23284" s="20"/>
      <c r="I23284" s="20"/>
      <c r="O23284" s="20"/>
      <c r="P23284" s="20"/>
    </row>
    <row r="23285" spans="3:16" x14ac:dyDescent="0.35">
      <c r="C23285" s="21"/>
      <c r="E23285" s="21"/>
      <c r="G23285" s="20"/>
      <c r="I23285" s="20"/>
      <c r="O23285" s="20"/>
      <c r="P23285" s="20"/>
    </row>
    <row r="23286" spans="3:16" x14ac:dyDescent="0.35">
      <c r="C23286" s="21"/>
      <c r="E23286" s="21"/>
      <c r="G23286" s="20"/>
      <c r="I23286" s="20"/>
      <c r="O23286" s="20"/>
      <c r="P23286" s="20"/>
    </row>
    <row r="23287" spans="3:16" x14ac:dyDescent="0.35">
      <c r="C23287" s="21"/>
      <c r="E23287" s="21"/>
      <c r="G23287" s="20"/>
      <c r="I23287" s="20"/>
      <c r="O23287" s="20"/>
      <c r="P23287" s="20"/>
    </row>
    <row r="23288" spans="3:16" x14ac:dyDescent="0.35">
      <c r="C23288" s="21"/>
      <c r="E23288" s="21"/>
      <c r="G23288" s="20"/>
      <c r="I23288" s="20"/>
      <c r="O23288" s="20"/>
      <c r="P23288" s="20"/>
    </row>
    <row r="23289" spans="3:16" x14ac:dyDescent="0.35">
      <c r="C23289" s="21"/>
      <c r="E23289" s="21"/>
      <c r="G23289" s="20"/>
      <c r="I23289" s="20"/>
      <c r="O23289" s="20"/>
      <c r="P23289" s="20"/>
    </row>
    <row r="23290" spans="3:16" x14ac:dyDescent="0.35">
      <c r="C23290" s="21"/>
      <c r="E23290" s="21"/>
      <c r="G23290" s="20"/>
      <c r="I23290" s="20"/>
      <c r="O23290" s="20"/>
      <c r="P23290" s="20"/>
    </row>
    <row r="23291" spans="3:16" x14ac:dyDescent="0.35">
      <c r="C23291" s="21"/>
      <c r="E23291" s="21"/>
      <c r="G23291" s="20"/>
      <c r="I23291" s="20"/>
      <c r="O23291" s="20"/>
      <c r="P23291" s="20"/>
    </row>
    <row r="23292" spans="3:16" x14ac:dyDescent="0.35">
      <c r="C23292" s="21"/>
      <c r="E23292" s="21"/>
      <c r="G23292" s="20"/>
      <c r="I23292" s="20"/>
      <c r="O23292" s="20"/>
      <c r="P23292" s="20"/>
    </row>
    <row r="23293" spans="3:16" x14ac:dyDescent="0.35">
      <c r="C23293" s="21"/>
      <c r="E23293" s="21"/>
      <c r="G23293" s="20"/>
      <c r="I23293" s="20"/>
      <c r="O23293" s="20"/>
      <c r="P23293" s="20"/>
    </row>
    <row r="23294" spans="3:16" x14ac:dyDescent="0.35">
      <c r="C23294" s="21"/>
      <c r="E23294" s="21"/>
      <c r="G23294" s="20"/>
      <c r="I23294" s="20"/>
      <c r="O23294" s="20"/>
      <c r="P23294" s="20"/>
    </row>
    <row r="23295" spans="3:16" x14ac:dyDescent="0.35">
      <c r="C23295" s="21"/>
      <c r="E23295" s="21"/>
      <c r="G23295" s="20"/>
      <c r="I23295" s="20"/>
      <c r="O23295" s="20"/>
      <c r="P23295" s="20"/>
    </row>
    <row r="23296" spans="3:16" x14ac:dyDescent="0.35">
      <c r="C23296" s="21"/>
      <c r="E23296" s="21"/>
      <c r="G23296" s="20"/>
      <c r="I23296" s="20"/>
      <c r="O23296" s="20"/>
      <c r="P23296" s="20"/>
    </row>
    <row r="23297" spans="3:16" x14ac:dyDescent="0.35">
      <c r="C23297" s="21"/>
      <c r="E23297" s="21"/>
      <c r="G23297" s="20"/>
      <c r="I23297" s="20"/>
      <c r="O23297" s="20"/>
      <c r="P23297" s="20"/>
    </row>
    <row r="23298" spans="3:16" x14ac:dyDescent="0.35">
      <c r="C23298" s="21"/>
      <c r="E23298" s="21"/>
      <c r="G23298" s="20"/>
      <c r="I23298" s="20"/>
      <c r="O23298" s="20"/>
      <c r="P23298" s="20"/>
    </row>
    <row r="23299" spans="3:16" x14ac:dyDescent="0.35">
      <c r="C23299" s="21"/>
      <c r="E23299" s="21"/>
      <c r="G23299" s="20"/>
      <c r="I23299" s="20"/>
      <c r="O23299" s="20"/>
      <c r="P23299" s="20"/>
    </row>
    <row r="23300" spans="3:16" x14ac:dyDescent="0.35">
      <c r="C23300" s="21"/>
      <c r="E23300" s="21"/>
      <c r="G23300" s="20"/>
      <c r="I23300" s="20"/>
      <c r="O23300" s="20"/>
      <c r="P23300" s="20"/>
    </row>
    <row r="23301" spans="3:16" x14ac:dyDescent="0.35">
      <c r="C23301" s="21"/>
      <c r="E23301" s="21"/>
      <c r="G23301" s="20"/>
      <c r="I23301" s="20"/>
      <c r="O23301" s="20"/>
      <c r="P23301" s="20"/>
    </row>
    <row r="23302" spans="3:16" x14ac:dyDescent="0.35">
      <c r="C23302" s="21"/>
      <c r="E23302" s="21"/>
      <c r="G23302" s="20"/>
      <c r="I23302" s="20"/>
      <c r="O23302" s="20"/>
      <c r="P23302" s="20"/>
    </row>
    <row r="23303" spans="3:16" x14ac:dyDescent="0.35">
      <c r="C23303" s="21"/>
      <c r="E23303" s="21"/>
      <c r="G23303" s="20"/>
      <c r="I23303" s="20"/>
      <c r="O23303" s="20"/>
      <c r="P23303" s="20"/>
    </row>
    <row r="23304" spans="3:16" x14ac:dyDescent="0.35">
      <c r="C23304" s="21"/>
      <c r="E23304" s="21"/>
      <c r="G23304" s="20"/>
      <c r="I23304" s="20"/>
      <c r="O23304" s="20"/>
      <c r="P23304" s="20"/>
    </row>
    <row r="23305" spans="3:16" x14ac:dyDescent="0.35">
      <c r="C23305" s="21"/>
      <c r="E23305" s="21"/>
      <c r="G23305" s="20"/>
      <c r="I23305" s="20"/>
      <c r="O23305" s="20"/>
      <c r="P23305" s="20"/>
    </row>
    <row r="23306" spans="3:16" x14ac:dyDescent="0.35">
      <c r="C23306" s="21"/>
      <c r="E23306" s="21"/>
      <c r="G23306" s="20"/>
      <c r="I23306" s="20"/>
      <c r="O23306" s="20"/>
      <c r="P23306" s="20"/>
    </row>
    <row r="23307" spans="3:16" x14ac:dyDescent="0.35">
      <c r="C23307" s="21"/>
      <c r="E23307" s="21"/>
      <c r="G23307" s="20"/>
      <c r="I23307" s="20"/>
      <c r="O23307" s="20"/>
      <c r="P23307" s="20"/>
    </row>
    <row r="23308" spans="3:16" x14ac:dyDescent="0.35">
      <c r="C23308" s="21"/>
      <c r="E23308" s="21"/>
      <c r="G23308" s="20"/>
      <c r="I23308" s="20"/>
      <c r="O23308" s="20"/>
      <c r="P23308" s="20"/>
    </row>
    <row r="23309" spans="3:16" x14ac:dyDescent="0.35">
      <c r="C23309" s="21"/>
      <c r="E23309" s="21"/>
      <c r="G23309" s="20"/>
      <c r="I23309" s="20"/>
      <c r="O23309" s="20"/>
      <c r="P23309" s="20"/>
    </row>
    <row r="23310" spans="3:16" x14ac:dyDescent="0.35">
      <c r="C23310" s="21"/>
      <c r="E23310" s="21"/>
      <c r="G23310" s="20"/>
      <c r="I23310" s="20"/>
      <c r="O23310" s="20"/>
      <c r="P23310" s="20"/>
    </row>
    <row r="23311" spans="3:16" x14ac:dyDescent="0.35">
      <c r="C23311" s="21"/>
      <c r="E23311" s="21"/>
      <c r="G23311" s="20"/>
      <c r="I23311" s="20"/>
      <c r="O23311" s="20"/>
      <c r="P23311" s="20"/>
    </row>
    <row r="23312" spans="3:16" x14ac:dyDescent="0.35">
      <c r="C23312" s="21"/>
      <c r="E23312" s="21"/>
      <c r="G23312" s="20"/>
      <c r="I23312" s="20"/>
      <c r="O23312" s="20"/>
      <c r="P23312" s="20"/>
    </row>
    <row r="23313" spans="3:16" x14ac:dyDescent="0.35">
      <c r="C23313" s="21"/>
      <c r="E23313" s="21"/>
      <c r="G23313" s="20"/>
      <c r="I23313" s="20"/>
      <c r="O23313" s="20"/>
      <c r="P23313" s="20"/>
    </row>
    <row r="23314" spans="3:16" x14ac:dyDescent="0.35">
      <c r="C23314" s="21"/>
      <c r="E23314" s="21"/>
      <c r="G23314" s="20"/>
      <c r="I23314" s="20"/>
      <c r="O23314" s="20"/>
      <c r="P23314" s="20"/>
    </row>
    <row r="23315" spans="3:16" x14ac:dyDescent="0.35">
      <c r="C23315" s="21"/>
      <c r="E23315" s="21"/>
      <c r="G23315" s="20"/>
      <c r="I23315" s="20"/>
      <c r="O23315" s="20"/>
      <c r="P23315" s="20"/>
    </row>
    <row r="23316" spans="3:16" x14ac:dyDescent="0.35">
      <c r="C23316" s="21"/>
      <c r="E23316" s="21"/>
      <c r="G23316" s="20"/>
      <c r="I23316" s="20"/>
      <c r="O23316" s="20"/>
      <c r="P23316" s="20"/>
    </row>
    <row r="23317" spans="3:16" x14ac:dyDescent="0.35">
      <c r="C23317" s="21"/>
      <c r="E23317" s="21"/>
      <c r="G23317" s="20"/>
      <c r="I23317" s="20"/>
      <c r="O23317" s="20"/>
      <c r="P23317" s="20"/>
    </row>
    <row r="23318" spans="3:16" x14ac:dyDescent="0.35">
      <c r="C23318" s="21"/>
      <c r="E23318" s="21"/>
      <c r="G23318" s="20"/>
      <c r="I23318" s="20"/>
      <c r="O23318" s="20"/>
      <c r="P23318" s="20"/>
    </row>
    <row r="23319" spans="3:16" x14ac:dyDescent="0.35">
      <c r="C23319" s="21"/>
      <c r="E23319" s="21"/>
      <c r="G23319" s="20"/>
      <c r="I23319" s="20"/>
      <c r="O23319" s="20"/>
      <c r="P23319" s="20"/>
    </row>
    <row r="23320" spans="3:16" x14ac:dyDescent="0.35">
      <c r="C23320" s="21"/>
      <c r="E23320" s="21"/>
      <c r="G23320" s="20"/>
      <c r="I23320" s="20"/>
      <c r="O23320" s="20"/>
      <c r="P23320" s="20"/>
    </row>
    <row r="23321" spans="3:16" x14ac:dyDescent="0.35">
      <c r="C23321" s="21"/>
      <c r="E23321" s="21"/>
      <c r="G23321" s="20"/>
      <c r="I23321" s="20"/>
      <c r="O23321" s="20"/>
      <c r="P23321" s="20"/>
    </row>
    <row r="23322" spans="3:16" x14ac:dyDescent="0.35">
      <c r="C23322" s="21"/>
      <c r="E23322" s="21"/>
      <c r="G23322" s="20"/>
      <c r="I23322" s="20"/>
      <c r="O23322" s="20"/>
      <c r="P23322" s="20"/>
    </row>
    <row r="23323" spans="3:16" x14ac:dyDescent="0.35">
      <c r="C23323" s="21"/>
      <c r="E23323" s="21"/>
      <c r="G23323" s="20"/>
      <c r="I23323" s="20"/>
      <c r="O23323" s="20"/>
      <c r="P23323" s="20"/>
    </row>
    <row r="23324" spans="3:16" x14ac:dyDescent="0.35">
      <c r="C23324" s="21"/>
      <c r="E23324" s="21"/>
      <c r="G23324" s="20"/>
      <c r="I23324" s="20"/>
      <c r="O23324" s="20"/>
      <c r="P23324" s="20"/>
    </row>
    <row r="23325" spans="3:16" x14ac:dyDescent="0.35">
      <c r="C23325" s="21"/>
      <c r="E23325" s="21"/>
      <c r="G23325" s="20"/>
      <c r="I23325" s="20"/>
      <c r="O23325" s="20"/>
      <c r="P23325" s="20"/>
    </row>
    <row r="23326" spans="3:16" x14ac:dyDescent="0.35">
      <c r="C23326" s="21"/>
      <c r="E23326" s="21"/>
      <c r="G23326" s="20"/>
      <c r="I23326" s="20"/>
      <c r="O23326" s="20"/>
      <c r="P23326" s="20"/>
    </row>
    <row r="23327" spans="3:16" x14ac:dyDescent="0.35">
      <c r="C23327" s="21"/>
      <c r="E23327" s="21"/>
      <c r="G23327" s="20"/>
      <c r="I23327" s="20"/>
      <c r="O23327" s="20"/>
      <c r="P23327" s="20"/>
    </row>
    <row r="23328" spans="3:16" x14ac:dyDescent="0.35">
      <c r="C23328" s="21"/>
      <c r="E23328" s="21"/>
      <c r="G23328" s="20"/>
      <c r="I23328" s="20"/>
      <c r="O23328" s="20"/>
      <c r="P23328" s="20"/>
    </row>
    <row r="23329" spans="3:16" x14ac:dyDescent="0.35">
      <c r="C23329" s="21"/>
      <c r="E23329" s="21"/>
      <c r="G23329" s="20"/>
      <c r="I23329" s="20"/>
      <c r="O23329" s="20"/>
      <c r="P23329" s="20"/>
    </row>
    <row r="23330" spans="3:16" x14ac:dyDescent="0.35">
      <c r="C23330" s="21"/>
      <c r="E23330" s="21"/>
      <c r="G23330" s="20"/>
      <c r="I23330" s="20"/>
      <c r="O23330" s="20"/>
      <c r="P23330" s="20"/>
    </row>
    <row r="23331" spans="3:16" x14ac:dyDescent="0.35">
      <c r="C23331" s="21"/>
      <c r="E23331" s="21"/>
      <c r="G23331" s="20"/>
      <c r="I23331" s="20"/>
      <c r="O23331" s="20"/>
      <c r="P23331" s="20"/>
    </row>
    <row r="23332" spans="3:16" x14ac:dyDescent="0.35">
      <c r="C23332" s="21"/>
      <c r="E23332" s="21"/>
      <c r="G23332" s="20"/>
      <c r="I23332" s="20"/>
      <c r="O23332" s="20"/>
      <c r="P23332" s="20"/>
    </row>
    <row r="23333" spans="3:16" x14ac:dyDescent="0.35">
      <c r="C23333" s="21"/>
      <c r="E23333" s="21"/>
      <c r="G23333" s="20"/>
      <c r="I23333" s="20"/>
      <c r="O23333" s="20"/>
      <c r="P23333" s="20"/>
    </row>
    <row r="23334" spans="3:16" x14ac:dyDescent="0.35">
      <c r="C23334" s="21"/>
      <c r="E23334" s="21"/>
      <c r="G23334" s="20"/>
      <c r="I23334" s="20"/>
      <c r="O23334" s="20"/>
      <c r="P23334" s="20"/>
    </row>
    <row r="23335" spans="3:16" x14ac:dyDescent="0.35">
      <c r="C23335" s="21"/>
      <c r="E23335" s="21"/>
      <c r="G23335" s="20"/>
      <c r="I23335" s="20"/>
      <c r="O23335" s="20"/>
      <c r="P23335" s="20"/>
    </row>
    <row r="23336" spans="3:16" x14ac:dyDescent="0.35">
      <c r="C23336" s="21"/>
      <c r="E23336" s="21"/>
      <c r="G23336" s="20"/>
      <c r="I23336" s="20"/>
      <c r="O23336" s="20"/>
      <c r="P23336" s="20"/>
    </row>
    <row r="23337" spans="3:16" x14ac:dyDescent="0.35">
      <c r="C23337" s="21"/>
      <c r="E23337" s="21"/>
      <c r="G23337" s="20"/>
      <c r="I23337" s="20"/>
      <c r="O23337" s="20"/>
      <c r="P23337" s="20"/>
    </row>
    <row r="23338" spans="3:16" x14ac:dyDescent="0.35">
      <c r="C23338" s="21"/>
      <c r="E23338" s="21"/>
      <c r="G23338" s="20"/>
      <c r="I23338" s="20"/>
      <c r="O23338" s="20"/>
      <c r="P23338" s="20"/>
    </row>
    <row r="23339" spans="3:16" x14ac:dyDescent="0.35">
      <c r="C23339" s="21"/>
      <c r="E23339" s="21"/>
      <c r="G23339" s="20"/>
      <c r="I23339" s="20"/>
      <c r="O23339" s="20"/>
      <c r="P23339" s="20"/>
    </row>
    <row r="23340" spans="3:16" x14ac:dyDescent="0.35">
      <c r="C23340" s="21"/>
      <c r="E23340" s="21"/>
      <c r="G23340" s="20"/>
      <c r="I23340" s="20"/>
      <c r="O23340" s="20"/>
      <c r="P23340" s="20"/>
    </row>
    <row r="23341" spans="3:16" x14ac:dyDescent="0.35">
      <c r="C23341" s="21"/>
      <c r="E23341" s="21"/>
      <c r="G23341" s="20"/>
      <c r="I23341" s="20"/>
      <c r="O23341" s="20"/>
      <c r="P23341" s="20"/>
    </row>
    <row r="23342" spans="3:16" x14ac:dyDescent="0.35">
      <c r="C23342" s="21"/>
      <c r="E23342" s="21"/>
      <c r="G23342" s="20"/>
      <c r="I23342" s="20"/>
      <c r="O23342" s="20"/>
      <c r="P23342" s="20"/>
    </row>
    <row r="23343" spans="3:16" x14ac:dyDescent="0.35">
      <c r="C23343" s="21"/>
      <c r="E23343" s="21"/>
      <c r="G23343" s="20"/>
      <c r="I23343" s="20"/>
      <c r="O23343" s="20"/>
      <c r="P23343" s="20"/>
    </row>
    <row r="23344" spans="3:16" x14ac:dyDescent="0.35">
      <c r="C23344" s="21"/>
      <c r="E23344" s="21"/>
      <c r="G23344" s="20"/>
      <c r="I23344" s="20"/>
      <c r="O23344" s="20"/>
      <c r="P23344" s="20"/>
    </row>
    <row r="23345" spans="3:16" x14ac:dyDescent="0.35">
      <c r="C23345" s="21"/>
      <c r="E23345" s="21"/>
      <c r="G23345" s="20"/>
      <c r="I23345" s="20"/>
      <c r="O23345" s="20"/>
      <c r="P23345" s="20"/>
    </row>
    <row r="23346" spans="3:16" x14ac:dyDescent="0.35">
      <c r="C23346" s="21"/>
      <c r="E23346" s="21"/>
      <c r="G23346" s="20"/>
      <c r="I23346" s="20"/>
      <c r="O23346" s="20"/>
      <c r="P23346" s="20"/>
    </row>
    <row r="23347" spans="3:16" x14ac:dyDescent="0.35">
      <c r="C23347" s="21"/>
      <c r="E23347" s="21"/>
      <c r="G23347" s="20"/>
      <c r="I23347" s="20"/>
      <c r="O23347" s="20"/>
      <c r="P23347" s="20"/>
    </row>
    <row r="23348" spans="3:16" x14ac:dyDescent="0.35">
      <c r="C23348" s="21"/>
      <c r="E23348" s="21"/>
      <c r="G23348" s="20"/>
      <c r="I23348" s="20"/>
      <c r="O23348" s="20"/>
      <c r="P23348" s="20"/>
    </row>
    <row r="23349" spans="3:16" x14ac:dyDescent="0.35">
      <c r="C23349" s="21"/>
      <c r="E23349" s="21"/>
      <c r="G23349" s="20"/>
      <c r="I23349" s="20"/>
      <c r="O23349" s="20"/>
      <c r="P23349" s="20"/>
    </row>
    <row r="23350" spans="3:16" x14ac:dyDescent="0.35">
      <c r="C23350" s="21"/>
      <c r="E23350" s="21"/>
      <c r="G23350" s="20"/>
      <c r="I23350" s="20"/>
      <c r="O23350" s="20"/>
      <c r="P23350" s="20"/>
    </row>
    <row r="23351" spans="3:16" x14ac:dyDescent="0.35">
      <c r="C23351" s="21"/>
      <c r="E23351" s="21"/>
      <c r="G23351" s="20"/>
      <c r="I23351" s="20"/>
      <c r="O23351" s="20"/>
      <c r="P23351" s="20"/>
    </row>
    <row r="23352" spans="3:16" x14ac:dyDescent="0.35">
      <c r="C23352" s="21"/>
      <c r="E23352" s="21"/>
      <c r="G23352" s="20"/>
      <c r="I23352" s="20"/>
      <c r="O23352" s="20"/>
      <c r="P23352" s="20"/>
    </row>
    <row r="23353" spans="3:16" x14ac:dyDescent="0.35">
      <c r="C23353" s="21"/>
      <c r="E23353" s="21"/>
      <c r="G23353" s="20"/>
      <c r="I23353" s="20"/>
      <c r="O23353" s="20"/>
      <c r="P23353" s="20"/>
    </row>
    <row r="23354" spans="3:16" x14ac:dyDescent="0.35">
      <c r="C23354" s="21"/>
      <c r="E23354" s="21"/>
      <c r="G23354" s="20"/>
      <c r="I23354" s="20"/>
      <c r="O23354" s="20"/>
      <c r="P23354" s="20"/>
    </row>
    <row r="23355" spans="3:16" x14ac:dyDescent="0.35">
      <c r="C23355" s="21"/>
      <c r="E23355" s="21"/>
      <c r="G23355" s="20"/>
      <c r="I23355" s="20"/>
      <c r="O23355" s="20"/>
      <c r="P23355" s="20"/>
    </row>
    <row r="23356" spans="3:16" x14ac:dyDescent="0.35">
      <c r="C23356" s="21"/>
      <c r="E23356" s="21"/>
      <c r="G23356" s="20"/>
      <c r="I23356" s="20"/>
      <c r="O23356" s="20"/>
      <c r="P23356" s="20"/>
    </row>
    <row r="23357" spans="3:16" x14ac:dyDescent="0.35">
      <c r="C23357" s="21"/>
      <c r="E23357" s="21"/>
      <c r="G23357" s="20"/>
      <c r="I23357" s="20"/>
      <c r="O23357" s="20"/>
      <c r="P23357" s="20"/>
    </row>
    <row r="23358" spans="3:16" x14ac:dyDescent="0.35">
      <c r="C23358" s="21"/>
      <c r="E23358" s="21"/>
      <c r="G23358" s="20"/>
      <c r="I23358" s="20"/>
      <c r="O23358" s="20"/>
      <c r="P23358" s="20"/>
    </row>
    <row r="23359" spans="3:16" x14ac:dyDescent="0.35">
      <c r="C23359" s="21"/>
      <c r="E23359" s="21"/>
      <c r="G23359" s="20"/>
      <c r="I23359" s="20"/>
      <c r="O23359" s="20"/>
      <c r="P23359" s="20"/>
    </row>
    <row r="23360" spans="3:16" x14ac:dyDescent="0.35">
      <c r="C23360" s="21"/>
      <c r="E23360" s="21"/>
      <c r="G23360" s="20"/>
      <c r="I23360" s="20"/>
      <c r="O23360" s="20"/>
      <c r="P23360" s="20"/>
    </row>
    <row r="23361" spans="3:16" x14ac:dyDescent="0.35">
      <c r="C23361" s="21"/>
      <c r="E23361" s="21"/>
      <c r="G23361" s="20"/>
      <c r="I23361" s="20"/>
      <c r="O23361" s="20"/>
      <c r="P23361" s="20"/>
    </row>
    <row r="23362" spans="3:16" x14ac:dyDescent="0.35">
      <c r="C23362" s="21"/>
      <c r="E23362" s="21"/>
      <c r="G23362" s="20"/>
      <c r="I23362" s="20"/>
      <c r="O23362" s="20"/>
      <c r="P23362" s="20"/>
    </row>
    <row r="23363" spans="3:16" x14ac:dyDescent="0.35">
      <c r="C23363" s="21"/>
      <c r="E23363" s="21"/>
      <c r="G23363" s="20"/>
      <c r="I23363" s="20"/>
      <c r="O23363" s="20"/>
      <c r="P23363" s="20"/>
    </row>
    <row r="23364" spans="3:16" x14ac:dyDescent="0.35">
      <c r="C23364" s="21"/>
      <c r="E23364" s="21"/>
      <c r="G23364" s="20"/>
      <c r="I23364" s="20"/>
      <c r="O23364" s="20"/>
      <c r="P23364" s="20"/>
    </row>
    <row r="23365" spans="3:16" x14ac:dyDescent="0.35">
      <c r="C23365" s="21"/>
      <c r="E23365" s="21"/>
      <c r="G23365" s="20"/>
      <c r="I23365" s="20"/>
      <c r="O23365" s="20"/>
      <c r="P23365" s="20"/>
    </row>
    <row r="23366" spans="3:16" x14ac:dyDescent="0.35">
      <c r="C23366" s="21"/>
      <c r="E23366" s="21"/>
      <c r="G23366" s="20"/>
      <c r="I23366" s="20"/>
      <c r="O23366" s="20"/>
      <c r="P23366" s="20"/>
    </row>
    <row r="23367" spans="3:16" x14ac:dyDescent="0.35">
      <c r="C23367" s="21"/>
      <c r="E23367" s="21"/>
      <c r="G23367" s="20"/>
      <c r="I23367" s="20"/>
      <c r="O23367" s="20"/>
      <c r="P23367" s="20"/>
    </row>
    <row r="23368" spans="3:16" x14ac:dyDescent="0.35">
      <c r="C23368" s="21"/>
      <c r="E23368" s="21"/>
      <c r="G23368" s="20"/>
      <c r="I23368" s="20"/>
      <c r="O23368" s="20"/>
      <c r="P23368" s="20"/>
    </row>
    <row r="23369" spans="3:16" x14ac:dyDescent="0.35">
      <c r="C23369" s="21"/>
      <c r="E23369" s="21"/>
      <c r="G23369" s="20"/>
      <c r="I23369" s="20"/>
      <c r="O23369" s="20"/>
      <c r="P23369" s="20"/>
    </row>
    <row r="23370" spans="3:16" x14ac:dyDescent="0.35">
      <c r="C23370" s="21"/>
      <c r="E23370" s="21"/>
      <c r="G23370" s="20"/>
      <c r="I23370" s="20"/>
      <c r="O23370" s="20"/>
      <c r="P23370" s="20"/>
    </row>
    <row r="23371" spans="3:16" x14ac:dyDescent="0.35">
      <c r="C23371" s="21"/>
      <c r="E23371" s="21"/>
      <c r="G23371" s="20"/>
      <c r="I23371" s="20"/>
      <c r="O23371" s="20"/>
      <c r="P23371" s="20"/>
    </row>
    <row r="23372" spans="3:16" x14ac:dyDescent="0.35">
      <c r="C23372" s="21"/>
      <c r="E23372" s="21"/>
      <c r="G23372" s="20"/>
      <c r="I23372" s="20"/>
      <c r="O23372" s="20"/>
      <c r="P23372" s="20"/>
    </row>
    <row r="23373" spans="3:16" x14ac:dyDescent="0.35">
      <c r="C23373" s="21"/>
      <c r="E23373" s="21"/>
      <c r="G23373" s="20"/>
      <c r="I23373" s="20"/>
      <c r="O23373" s="20"/>
      <c r="P23373" s="20"/>
    </row>
    <row r="23374" spans="3:16" x14ac:dyDescent="0.35">
      <c r="C23374" s="21"/>
      <c r="E23374" s="21"/>
      <c r="G23374" s="20"/>
      <c r="I23374" s="20"/>
      <c r="O23374" s="20"/>
      <c r="P23374" s="20"/>
    </row>
    <row r="23375" spans="3:16" x14ac:dyDescent="0.35">
      <c r="C23375" s="21"/>
      <c r="E23375" s="21"/>
      <c r="G23375" s="20"/>
      <c r="I23375" s="20"/>
      <c r="O23375" s="20"/>
      <c r="P23375" s="20"/>
    </row>
    <row r="23376" spans="3:16" x14ac:dyDescent="0.35">
      <c r="C23376" s="21"/>
      <c r="E23376" s="21"/>
      <c r="G23376" s="20"/>
      <c r="I23376" s="20"/>
      <c r="O23376" s="20"/>
      <c r="P23376" s="20"/>
    </row>
    <row r="23377" spans="3:16" x14ac:dyDescent="0.35">
      <c r="C23377" s="21"/>
      <c r="E23377" s="21"/>
      <c r="G23377" s="20"/>
      <c r="I23377" s="20"/>
      <c r="O23377" s="20"/>
      <c r="P23377" s="20"/>
    </row>
    <row r="23378" spans="3:16" x14ac:dyDescent="0.35">
      <c r="C23378" s="21"/>
      <c r="E23378" s="21"/>
      <c r="G23378" s="20"/>
      <c r="I23378" s="20"/>
      <c r="O23378" s="20"/>
      <c r="P23378" s="20"/>
    </row>
    <row r="23379" spans="3:16" x14ac:dyDescent="0.35">
      <c r="C23379" s="21"/>
      <c r="E23379" s="21"/>
      <c r="G23379" s="20"/>
      <c r="I23379" s="20"/>
      <c r="O23379" s="20"/>
      <c r="P23379" s="20"/>
    </row>
    <row r="23380" spans="3:16" x14ac:dyDescent="0.35">
      <c r="C23380" s="21"/>
      <c r="E23380" s="21"/>
      <c r="G23380" s="20"/>
      <c r="I23380" s="20"/>
      <c r="O23380" s="20"/>
      <c r="P23380" s="20"/>
    </row>
    <row r="23381" spans="3:16" x14ac:dyDescent="0.35">
      <c r="C23381" s="21"/>
      <c r="E23381" s="21"/>
      <c r="G23381" s="20"/>
      <c r="I23381" s="20"/>
      <c r="O23381" s="20"/>
      <c r="P23381" s="20"/>
    </row>
    <row r="23382" spans="3:16" x14ac:dyDescent="0.35">
      <c r="C23382" s="21"/>
      <c r="E23382" s="21"/>
      <c r="G23382" s="20"/>
      <c r="I23382" s="20"/>
      <c r="O23382" s="20"/>
      <c r="P23382" s="20"/>
    </row>
    <row r="23383" spans="3:16" x14ac:dyDescent="0.35">
      <c r="C23383" s="21"/>
      <c r="E23383" s="21"/>
      <c r="G23383" s="20"/>
      <c r="I23383" s="20"/>
      <c r="O23383" s="20"/>
      <c r="P23383" s="20"/>
    </row>
    <row r="23384" spans="3:16" x14ac:dyDescent="0.35">
      <c r="C23384" s="21"/>
      <c r="E23384" s="21"/>
      <c r="G23384" s="20"/>
      <c r="I23384" s="20"/>
      <c r="O23384" s="20"/>
      <c r="P23384" s="20"/>
    </row>
    <row r="23385" spans="3:16" x14ac:dyDescent="0.35">
      <c r="C23385" s="21"/>
      <c r="E23385" s="21"/>
      <c r="G23385" s="20"/>
      <c r="I23385" s="20"/>
      <c r="O23385" s="20"/>
      <c r="P23385" s="20"/>
    </row>
    <row r="23386" spans="3:16" x14ac:dyDescent="0.35">
      <c r="C23386" s="21"/>
      <c r="E23386" s="21"/>
      <c r="G23386" s="20"/>
      <c r="I23386" s="20"/>
      <c r="O23386" s="20"/>
      <c r="P23386" s="20"/>
    </row>
    <row r="23387" spans="3:16" x14ac:dyDescent="0.35">
      <c r="C23387" s="21"/>
      <c r="E23387" s="21"/>
      <c r="G23387" s="20"/>
      <c r="I23387" s="20"/>
      <c r="O23387" s="20"/>
      <c r="P23387" s="20"/>
    </row>
    <row r="23388" spans="3:16" x14ac:dyDescent="0.35">
      <c r="C23388" s="21"/>
      <c r="E23388" s="21"/>
      <c r="G23388" s="20"/>
      <c r="I23388" s="20"/>
      <c r="O23388" s="20"/>
      <c r="P23388" s="20"/>
    </row>
    <row r="23389" spans="3:16" x14ac:dyDescent="0.35">
      <c r="C23389" s="21"/>
      <c r="E23389" s="21"/>
      <c r="G23389" s="20"/>
      <c r="I23389" s="20"/>
      <c r="O23389" s="20"/>
      <c r="P23389" s="20"/>
    </row>
    <row r="23390" spans="3:16" x14ac:dyDescent="0.35">
      <c r="C23390" s="21"/>
      <c r="E23390" s="21"/>
      <c r="G23390" s="20"/>
      <c r="I23390" s="20"/>
      <c r="O23390" s="20"/>
      <c r="P23390" s="20"/>
    </row>
    <row r="23391" spans="3:16" x14ac:dyDescent="0.35">
      <c r="C23391" s="21"/>
      <c r="E23391" s="21"/>
      <c r="G23391" s="20"/>
      <c r="I23391" s="20"/>
      <c r="O23391" s="20"/>
      <c r="P23391" s="20"/>
    </row>
    <row r="23392" spans="3:16" x14ac:dyDescent="0.35">
      <c r="C23392" s="21"/>
      <c r="E23392" s="21"/>
      <c r="G23392" s="20"/>
      <c r="I23392" s="20"/>
      <c r="O23392" s="20"/>
      <c r="P23392" s="20"/>
    </row>
    <row r="23393" spans="3:16" x14ac:dyDescent="0.35">
      <c r="C23393" s="21"/>
      <c r="E23393" s="21"/>
      <c r="G23393" s="20"/>
      <c r="I23393" s="20"/>
      <c r="O23393" s="20"/>
      <c r="P23393" s="20"/>
    </row>
    <row r="23394" spans="3:16" x14ac:dyDescent="0.35">
      <c r="C23394" s="21"/>
      <c r="E23394" s="21"/>
      <c r="G23394" s="20"/>
      <c r="I23394" s="20"/>
      <c r="O23394" s="20"/>
      <c r="P23394" s="20"/>
    </row>
    <row r="23395" spans="3:16" x14ac:dyDescent="0.35">
      <c r="C23395" s="21"/>
      <c r="E23395" s="21"/>
      <c r="G23395" s="20"/>
      <c r="I23395" s="20"/>
      <c r="O23395" s="20"/>
      <c r="P23395" s="20"/>
    </row>
    <row r="23396" spans="3:16" x14ac:dyDescent="0.35">
      <c r="C23396" s="21"/>
      <c r="E23396" s="21"/>
      <c r="G23396" s="20"/>
      <c r="I23396" s="20"/>
      <c r="O23396" s="20"/>
      <c r="P23396" s="20"/>
    </row>
    <row r="23397" spans="3:16" x14ac:dyDescent="0.35">
      <c r="C23397" s="21"/>
      <c r="E23397" s="21"/>
      <c r="G23397" s="20"/>
      <c r="I23397" s="20"/>
      <c r="O23397" s="20"/>
      <c r="P23397" s="20"/>
    </row>
    <row r="23398" spans="3:16" x14ac:dyDescent="0.35">
      <c r="C23398" s="21"/>
      <c r="E23398" s="21"/>
      <c r="G23398" s="20"/>
      <c r="I23398" s="20"/>
      <c r="O23398" s="20"/>
      <c r="P23398" s="20"/>
    </row>
    <row r="23399" spans="3:16" x14ac:dyDescent="0.35">
      <c r="C23399" s="21"/>
      <c r="E23399" s="21"/>
      <c r="G23399" s="20"/>
      <c r="I23399" s="20"/>
      <c r="O23399" s="20"/>
      <c r="P23399" s="20"/>
    </row>
    <row r="23400" spans="3:16" x14ac:dyDescent="0.35">
      <c r="C23400" s="21"/>
      <c r="E23400" s="21"/>
      <c r="G23400" s="20"/>
      <c r="I23400" s="20"/>
      <c r="O23400" s="20"/>
      <c r="P23400" s="20"/>
    </row>
    <row r="23401" spans="3:16" x14ac:dyDescent="0.35">
      <c r="C23401" s="21"/>
      <c r="E23401" s="21"/>
      <c r="G23401" s="20"/>
      <c r="I23401" s="20"/>
      <c r="O23401" s="20"/>
      <c r="P23401" s="20"/>
    </row>
    <row r="23402" spans="3:16" x14ac:dyDescent="0.35">
      <c r="C23402" s="21"/>
      <c r="E23402" s="21"/>
      <c r="G23402" s="20"/>
      <c r="I23402" s="20"/>
      <c r="O23402" s="20"/>
      <c r="P23402" s="20"/>
    </row>
    <row r="23403" spans="3:16" x14ac:dyDescent="0.35">
      <c r="C23403" s="21"/>
      <c r="E23403" s="21"/>
      <c r="G23403" s="20"/>
      <c r="I23403" s="20"/>
      <c r="O23403" s="20"/>
      <c r="P23403" s="20"/>
    </row>
    <row r="23404" spans="3:16" x14ac:dyDescent="0.35">
      <c r="C23404" s="21"/>
      <c r="E23404" s="21"/>
      <c r="G23404" s="20"/>
      <c r="I23404" s="20"/>
      <c r="O23404" s="20"/>
      <c r="P23404" s="20"/>
    </row>
    <row r="23405" spans="3:16" x14ac:dyDescent="0.35">
      <c r="C23405" s="21"/>
      <c r="E23405" s="21"/>
      <c r="G23405" s="20"/>
      <c r="I23405" s="20"/>
      <c r="O23405" s="20"/>
      <c r="P23405" s="20"/>
    </row>
    <row r="23406" spans="3:16" x14ac:dyDescent="0.35">
      <c r="C23406" s="21"/>
      <c r="E23406" s="21"/>
      <c r="G23406" s="20"/>
      <c r="I23406" s="20"/>
      <c r="O23406" s="20"/>
      <c r="P23406" s="20"/>
    </row>
    <row r="23407" spans="3:16" x14ac:dyDescent="0.35">
      <c r="C23407" s="21"/>
      <c r="E23407" s="21"/>
      <c r="G23407" s="20"/>
      <c r="I23407" s="20"/>
      <c r="O23407" s="20"/>
      <c r="P23407" s="20"/>
    </row>
    <row r="23408" spans="3:16" x14ac:dyDescent="0.35">
      <c r="C23408" s="21"/>
      <c r="E23408" s="21"/>
      <c r="G23408" s="20"/>
      <c r="I23408" s="20"/>
      <c r="O23408" s="20"/>
      <c r="P23408" s="20"/>
    </row>
    <row r="23409" spans="3:16" x14ac:dyDescent="0.35">
      <c r="C23409" s="21"/>
      <c r="E23409" s="21"/>
      <c r="G23409" s="20"/>
      <c r="I23409" s="20"/>
      <c r="O23409" s="20"/>
      <c r="P23409" s="20"/>
    </row>
    <row r="23410" spans="3:16" x14ac:dyDescent="0.35">
      <c r="C23410" s="21"/>
      <c r="E23410" s="21"/>
      <c r="G23410" s="20"/>
      <c r="I23410" s="20"/>
      <c r="O23410" s="20"/>
      <c r="P23410" s="20"/>
    </row>
    <row r="23411" spans="3:16" x14ac:dyDescent="0.35">
      <c r="C23411" s="21"/>
      <c r="E23411" s="21"/>
      <c r="G23411" s="20"/>
      <c r="I23411" s="20"/>
      <c r="O23411" s="20"/>
      <c r="P23411" s="20"/>
    </row>
    <row r="23412" spans="3:16" x14ac:dyDescent="0.35">
      <c r="C23412" s="21"/>
      <c r="E23412" s="21"/>
      <c r="G23412" s="20"/>
      <c r="I23412" s="20"/>
      <c r="O23412" s="20"/>
      <c r="P23412" s="20"/>
    </row>
    <row r="23413" spans="3:16" x14ac:dyDescent="0.35">
      <c r="C23413" s="21"/>
      <c r="E23413" s="21"/>
      <c r="G23413" s="20"/>
      <c r="I23413" s="20"/>
      <c r="O23413" s="20"/>
      <c r="P23413" s="20"/>
    </row>
    <row r="23414" spans="3:16" x14ac:dyDescent="0.35">
      <c r="C23414" s="21"/>
      <c r="E23414" s="21"/>
      <c r="G23414" s="20"/>
      <c r="I23414" s="20"/>
      <c r="O23414" s="20"/>
      <c r="P23414" s="20"/>
    </row>
    <row r="23415" spans="3:16" x14ac:dyDescent="0.35">
      <c r="C23415" s="21"/>
      <c r="E23415" s="21"/>
      <c r="G23415" s="20"/>
      <c r="I23415" s="20"/>
      <c r="O23415" s="20"/>
      <c r="P23415" s="20"/>
    </row>
    <row r="23416" spans="3:16" x14ac:dyDescent="0.35">
      <c r="C23416" s="21"/>
      <c r="E23416" s="21"/>
      <c r="G23416" s="20"/>
      <c r="I23416" s="20"/>
      <c r="O23416" s="20"/>
      <c r="P23416" s="20"/>
    </row>
    <row r="23417" spans="3:16" x14ac:dyDescent="0.35">
      <c r="C23417" s="21"/>
      <c r="E23417" s="21"/>
      <c r="G23417" s="20"/>
      <c r="I23417" s="20"/>
      <c r="O23417" s="20"/>
      <c r="P23417" s="20"/>
    </row>
    <row r="23418" spans="3:16" x14ac:dyDescent="0.35">
      <c r="C23418" s="21"/>
      <c r="E23418" s="21"/>
      <c r="G23418" s="20"/>
      <c r="I23418" s="20"/>
      <c r="O23418" s="20"/>
      <c r="P23418" s="20"/>
    </row>
    <row r="23419" spans="3:16" x14ac:dyDescent="0.35">
      <c r="C23419" s="21"/>
      <c r="E23419" s="21"/>
      <c r="G23419" s="20"/>
      <c r="I23419" s="20"/>
      <c r="O23419" s="20"/>
      <c r="P23419" s="20"/>
    </row>
    <row r="23420" spans="3:16" x14ac:dyDescent="0.35">
      <c r="C23420" s="21"/>
      <c r="E23420" s="21"/>
      <c r="G23420" s="20"/>
      <c r="I23420" s="20"/>
      <c r="O23420" s="20"/>
      <c r="P23420" s="20"/>
    </row>
    <row r="23421" spans="3:16" x14ac:dyDescent="0.35">
      <c r="C23421" s="21"/>
      <c r="E23421" s="21"/>
      <c r="G23421" s="20"/>
      <c r="I23421" s="20"/>
      <c r="O23421" s="20"/>
      <c r="P23421" s="20"/>
    </row>
    <row r="23422" spans="3:16" x14ac:dyDescent="0.35">
      <c r="C23422" s="21"/>
      <c r="E23422" s="21"/>
      <c r="G23422" s="20"/>
      <c r="I23422" s="20"/>
      <c r="O23422" s="20"/>
      <c r="P23422" s="20"/>
    </row>
    <row r="23423" spans="3:16" x14ac:dyDescent="0.35">
      <c r="C23423" s="21"/>
      <c r="E23423" s="21"/>
      <c r="G23423" s="20"/>
      <c r="I23423" s="20"/>
      <c r="O23423" s="20"/>
      <c r="P23423" s="20"/>
    </row>
    <row r="23424" spans="3:16" x14ac:dyDescent="0.35">
      <c r="C23424" s="21"/>
      <c r="E23424" s="21"/>
      <c r="G23424" s="20"/>
      <c r="I23424" s="20"/>
      <c r="O23424" s="20"/>
      <c r="P23424" s="20"/>
    </row>
    <row r="23425" spans="3:16" x14ac:dyDescent="0.35">
      <c r="C23425" s="21"/>
      <c r="E23425" s="21"/>
      <c r="G23425" s="20"/>
      <c r="I23425" s="20"/>
      <c r="O23425" s="20"/>
      <c r="P23425" s="20"/>
    </row>
    <row r="23426" spans="3:16" x14ac:dyDescent="0.35">
      <c r="C23426" s="21"/>
      <c r="E23426" s="21"/>
      <c r="G23426" s="20"/>
      <c r="I23426" s="20"/>
      <c r="O23426" s="20"/>
      <c r="P23426" s="20"/>
    </row>
    <row r="23427" spans="3:16" x14ac:dyDescent="0.35">
      <c r="C23427" s="21"/>
      <c r="E23427" s="21"/>
      <c r="G23427" s="20"/>
      <c r="I23427" s="20"/>
      <c r="O23427" s="20"/>
      <c r="P23427" s="20"/>
    </row>
    <row r="23428" spans="3:16" x14ac:dyDescent="0.35">
      <c r="C23428" s="21"/>
      <c r="E23428" s="21"/>
      <c r="G23428" s="20"/>
      <c r="I23428" s="20"/>
      <c r="O23428" s="20"/>
      <c r="P23428" s="20"/>
    </row>
    <row r="23429" spans="3:16" x14ac:dyDescent="0.35">
      <c r="C23429" s="21"/>
      <c r="E23429" s="21"/>
      <c r="G23429" s="20"/>
      <c r="I23429" s="20"/>
      <c r="O23429" s="20"/>
      <c r="P23429" s="20"/>
    </row>
    <row r="23430" spans="3:16" x14ac:dyDescent="0.35">
      <c r="C23430" s="21"/>
      <c r="E23430" s="21"/>
      <c r="G23430" s="20"/>
      <c r="I23430" s="20"/>
      <c r="O23430" s="20"/>
      <c r="P23430" s="20"/>
    </row>
    <row r="23431" spans="3:16" x14ac:dyDescent="0.35">
      <c r="C23431" s="21"/>
      <c r="E23431" s="21"/>
      <c r="G23431" s="20"/>
      <c r="I23431" s="20"/>
      <c r="O23431" s="20"/>
      <c r="P23431" s="20"/>
    </row>
    <row r="23432" spans="3:16" x14ac:dyDescent="0.35">
      <c r="C23432" s="21"/>
      <c r="E23432" s="21"/>
      <c r="G23432" s="20"/>
      <c r="I23432" s="20"/>
      <c r="O23432" s="20"/>
      <c r="P23432" s="20"/>
    </row>
    <row r="23433" spans="3:16" x14ac:dyDescent="0.35">
      <c r="C23433" s="21"/>
      <c r="E23433" s="21"/>
      <c r="G23433" s="20"/>
      <c r="I23433" s="20"/>
      <c r="O23433" s="20"/>
      <c r="P23433" s="20"/>
    </row>
    <row r="23434" spans="3:16" x14ac:dyDescent="0.35">
      <c r="C23434" s="21"/>
      <c r="E23434" s="21"/>
      <c r="G23434" s="20"/>
      <c r="I23434" s="20"/>
      <c r="O23434" s="20"/>
      <c r="P23434" s="20"/>
    </row>
    <row r="23435" spans="3:16" x14ac:dyDescent="0.35">
      <c r="C23435" s="21"/>
      <c r="E23435" s="21"/>
      <c r="G23435" s="20"/>
      <c r="I23435" s="20"/>
      <c r="O23435" s="20"/>
      <c r="P23435" s="20"/>
    </row>
    <row r="23436" spans="3:16" x14ac:dyDescent="0.35">
      <c r="C23436" s="21"/>
      <c r="E23436" s="21"/>
      <c r="G23436" s="20"/>
      <c r="I23436" s="20"/>
      <c r="O23436" s="20"/>
      <c r="P23436" s="20"/>
    </row>
    <row r="23437" spans="3:16" x14ac:dyDescent="0.35">
      <c r="C23437" s="21"/>
      <c r="E23437" s="21"/>
      <c r="G23437" s="20"/>
      <c r="I23437" s="20"/>
      <c r="O23437" s="20"/>
      <c r="P23437" s="20"/>
    </row>
    <row r="23438" spans="3:16" x14ac:dyDescent="0.35">
      <c r="C23438" s="21"/>
      <c r="E23438" s="21"/>
      <c r="G23438" s="20"/>
      <c r="I23438" s="20"/>
      <c r="O23438" s="20"/>
      <c r="P23438" s="20"/>
    </row>
    <row r="23439" spans="3:16" x14ac:dyDescent="0.35">
      <c r="C23439" s="21"/>
      <c r="E23439" s="21"/>
      <c r="G23439" s="20"/>
      <c r="I23439" s="20"/>
      <c r="O23439" s="20"/>
      <c r="P23439" s="20"/>
    </row>
    <row r="23440" spans="3:16" x14ac:dyDescent="0.35">
      <c r="C23440" s="21"/>
      <c r="E23440" s="21"/>
      <c r="G23440" s="20"/>
      <c r="I23440" s="20"/>
      <c r="O23440" s="20"/>
      <c r="P23440" s="20"/>
    </row>
    <row r="23441" spans="3:16" x14ac:dyDescent="0.35">
      <c r="C23441" s="21"/>
      <c r="E23441" s="21"/>
      <c r="G23441" s="20"/>
      <c r="I23441" s="20"/>
      <c r="O23441" s="20"/>
      <c r="P23441" s="20"/>
    </row>
    <row r="23442" spans="3:16" x14ac:dyDescent="0.35">
      <c r="C23442" s="21"/>
      <c r="E23442" s="21"/>
      <c r="G23442" s="20"/>
      <c r="I23442" s="20"/>
      <c r="O23442" s="20"/>
      <c r="P23442" s="20"/>
    </row>
    <row r="23443" spans="3:16" x14ac:dyDescent="0.35">
      <c r="C23443" s="21"/>
      <c r="E23443" s="21"/>
      <c r="G23443" s="20"/>
      <c r="I23443" s="20"/>
      <c r="O23443" s="20"/>
      <c r="P23443" s="20"/>
    </row>
    <row r="23444" spans="3:16" x14ac:dyDescent="0.35">
      <c r="C23444" s="21"/>
      <c r="E23444" s="21"/>
      <c r="G23444" s="20"/>
      <c r="I23444" s="20"/>
      <c r="O23444" s="20"/>
      <c r="P23444" s="20"/>
    </row>
    <row r="23445" spans="3:16" x14ac:dyDescent="0.35">
      <c r="C23445" s="21"/>
      <c r="E23445" s="21"/>
      <c r="G23445" s="20"/>
      <c r="I23445" s="20"/>
      <c r="O23445" s="20"/>
      <c r="P23445" s="20"/>
    </row>
    <row r="23446" spans="3:16" x14ac:dyDescent="0.35">
      <c r="C23446" s="21"/>
      <c r="E23446" s="21"/>
      <c r="G23446" s="20"/>
      <c r="I23446" s="20"/>
      <c r="O23446" s="20"/>
      <c r="P23446" s="20"/>
    </row>
    <row r="23447" spans="3:16" x14ac:dyDescent="0.35">
      <c r="C23447" s="21"/>
      <c r="E23447" s="21"/>
      <c r="G23447" s="20"/>
      <c r="I23447" s="20"/>
      <c r="O23447" s="20"/>
      <c r="P23447" s="20"/>
    </row>
    <row r="23448" spans="3:16" x14ac:dyDescent="0.35">
      <c r="C23448" s="21"/>
      <c r="E23448" s="21"/>
      <c r="G23448" s="20"/>
      <c r="I23448" s="20"/>
      <c r="O23448" s="20"/>
      <c r="P23448" s="20"/>
    </row>
    <row r="23449" spans="3:16" x14ac:dyDescent="0.35">
      <c r="C23449" s="21"/>
      <c r="E23449" s="21"/>
      <c r="G23449" s="20"/>
      <c r="I23449" s="20"/>
      <c r="O23449" s="20"/>
      <c r="P23449" s="20"/>
    </row>
    <row r="23450" spans="3:16" x14ac:dyDescent="0.35">
      <c r="C23450" s="21"/>
      <c r="E23450" s="21"/>
      <c r="G23450" s="20"/>
      <c r="I23450" s="20"/>
      <c r="O23450" s="20"/>
      <c r="P23450" s="20"/>
    </row>
    <row r="23451" spans="3:16" x14ac:dyDescent="0.35">
      <c r="C23451" s="21"/>
      <c r="E23451" s="21"/>
      <c r="G23451" s="20"/>
      <c r="I23451" s="20"/>
      <c r="O23451" s="20"/>
      <c r="P23451" s="20"/>
    </row>
    <row r="23452" spans="3:16" x14ac:dyDescent="0.35">
      <c r="C23452" s="21"/>
      <c r="E23452" s="21"/>
      <c r="G23452" s="20"/>
      <c r="I23452" s="20"/>
      <c r="O23452" s="20"/>
      <c r="P23452" s="20"/>
    </row>
    <row r="23453" spans="3:16" x14ac:dyDescent="0.35">
      <c r="C23453" s="21"/>
      <c r="E23453" s="21"/>
      <c r="G23453" s="20"/>
      <c r="I23453" s="20"/>
      <c r="O23453" s="20"/>
      <c r="P23453" s="20"/>
    </row>
    <row r="23454" spans="3:16" x14ac:dyDescent="0.35">
      <c r="C23454" s="21"/>
      <c r="E23454" s="21"/>
      <c r="G23454" s="20"/>
      <c r="I23454" s="20"/>
      <c r="O23454" s="20"/>
      <c r="P23454" s="20"/>
    </row>
    <row r="23455" spans="3:16" x14ac:dyDescent="0.35">
      <c r="C23455" s="21"/>
      <c r="E23455" s="21"/>
      <c r="G23455" s="20"/>
      <c r="I23455" s="20"/>
      <c r="O23455" s="20"/>
      <c r="P23455" s="20"/>
    </row>
    <row r="23456" spans="3:16" x14ac:dyDescent="0.35">
      <c r="C23456" s="21"/>
      <c r="E23456" s="21"/>
      <c r="G23456" s="20"/>
      <c r="I23456" s="20"/>
      <c r="O23456" s="20"/>
      <c r="P23456" s="20"/>
    </row>
    <row r="23457" spans="3:16" x14ac:dyDescent="0.35">
      <c r="C23457" s="21"/>
      <c r="E23457" s="21"/>
      <c r="G23457" s="20"/>
      <c r="I23457" s="20"/>
      <c r="O23457" s="20"/>
      <c r="P23457" s="20"/>
    </row>
    <row r="23458" spans="3:16" x14ac:dyDescent="0.35">
      <c r="C23458" s="21"/>
      <c r="E23458" s="21"/>
      <c r="G23458" s="20"/>
      <c r="I23458" s="20"/>
      <c r="O23458" s="20"/>
      <c r="P23458" s="20"/>
    </row>
    <row r="23459" spans="3:16" x14ac:dyDescent="0.35">
      <c r="C23459" s="21"/>
      <c r="E23459" s="21"/>
      <c r="G23459" s="20"/>
      <c r="I23459" s="20"/>
      <c r="O23459" s="20"/>
      <c r="P23459" s="20"/>
    </row>
    <row r="23460" spans="3:16" x14ac:dyDescent="0.35">
      <c r="C23460" s="21"/>
      <c r="E23460" s="21"/>
      <c r="G23460" s="20"/>
      <c r="I23460" s="20"/>
      <c r="O23460" s="20"/>
      <c r="P23460" s="20"/>
    </row>
    <row r="23461" spans="3:16" x14ac:dyDescent="0.35">
      <c r="C23461" s="21"/>
      <c r="E23461" s="21"/>
      <c r="G23461" s="20"/>
      <c r="I23461" s="20"/>
      <c r="O23461" s="20"/>
      <c r="P23461" s="20"/>
    </row>
    <row r="23462" spans="3:16" x14ac:dyDescent="0.35">
      <c r="C23462" s="21"/>
      <c r="E23462" s="21"/>
      <c r="G23462" s="20"/>
      <c r="I23462" s="20"/>
      <c r="O23462" s="20"/>
      <c r="P23462" s="20"/>
    </row>
    <row r="23463" spans="3:16" x14ac:dyDescent="0.35">
      <c r="C23463" s="21"/>
      <c r="E23463" s="21"/>
      <c r="G23463" s="20"/>
      <c r="I23463" s="20"/>
      <c r="O23463" s="20"/>
      <c r="P23463" s="20"/>
    </row>
    <row r="23464" spans="3:16" x14ac:dyDescent="0.35">
      <c r="C23464" s="21"/>
      <c r="E23464" s="21"/>
      <c r="G23464" s="20"/>
      <c r="I23464" s="20"/>
      <c r="O23464" s="20"/>
      <c r="P23464" s="20"/>
    </row>
    <row r="23465" spans="3:16" x14ac:dyDescent="0.35">
      <c r="C23465" s="21"/>
      <c r="E23465" s="21"/>
      <c r="G23465" s="20"/>
      <c r="I23465" s="20"/>
      <c r="O23465" s="20"/>
      <c r="P23465" s="20"/>
    </row>
    <row r="23466" spans="3:16" x14ac:dyDescent="0.35">
      <c r="C23466" s="21"/>
      <c r="E23466" s="21"/>
      <c r="G23466" s="20"/>
      <c r="I23466" s="20"/>
      <c r="O23466" s="20"/>
      <c r="P23466" s="20"/>
    </row>
    <row r="23467" spans="3:16" x14ac:dyDescent="0.35">
      <c r="C23467" s="21"/>
      <c r="E23467" s="21"/>
      <c r="G23467" s="20"/>
      <c r="I23467" s="20"/>
      <c r="O23467" s="20"/>
      <c r="P23467" s="20"/>
    </row>
    <row r="23468" spans="3:16" x14ac:dyDescent="0.35">
      <c r="C23468" s="21"/>
      <c r="E23468" s="21"/>
      <c r="G23468" s="20"/>
      <c r="I23468" s="20"/>
      <c r="O23468" s="20"/>
      <c r="P23468" s="20"/>
    </row>
    <row r="23469" spans="3:16" x14ac:dyDescent="0.35">
      <c r="C23469" s="21"/>
      <c r="E23469" s="21"/>
      <c r="G23469" s="20"/>
      <c r="I23469" s="20"/>
      <c r="O23469" s="20"/>
      <c r="P23469" s="20"/>
    </row>
    <row r="23470" spans="3:16" x14ac:dyDescent="0.35">
      <c r="C23470" s="21"/>
      <c r="E23470" s="21"/>
      <c r="G23470" s="20"/>
      <c r="I23470" s="20"/>
      <c r="O23470" s="20"/>
      <c r="P23470" s="20"/>
    </row>
    <row r="23471" spans="3:16" x14ac:dyDescent="0.35">
      <c r="C23471" s="21"/>
      <c r="E23471" s="21"/>
      <c r="G23471" s="20"/>
      <c r="I23471" s="20"/>
      <c r="O23471" s="20"/>
      <c r="P23471" s="20"/>
    </row>
    <row r="23472" spans="3:16" x14ac:dyDescent="0.35">
      <c r="C23472" s="21"/>
      <c r="E23472" s="21"/>
      <c r="G23472" s="20"/>
      <c r="I23472" s="20"/>
      <c r="O23472" s="20"/>
      <c r="P23472" s="20"/>
    </row>
    <row r="23473" spans="3:16" x14ac:dyDescent="0.35">
      <c r="C23473" s="21"/>
      <c r="E23473" s="21"/>
      <c r="G23473" s="20"/>
      <c r="I23473" s="20"/>
      <c r="O23473" s="20"/>
      <c r="P23473" s="20"/>
    </row>
    <row r="23474" spans="3:16" x14ac:dyDescent="0.35">
      <c r="C23474" s="21"/>
      <c r="E23474" s="21"/>
      <c r="G23474" s="20"/>
      <c r="I23474" s="20"/>
      <c r="O23474" s="20"/>
      <c r="P23474" s="20"/>
    </row>
    <row r="23475" spans="3:16" x14ac:dyDescent="0.35">
      <c r="C23475" s="21"/>
      <c r="E23475" s="21"/>
      <c r="G23475" s="20"/>
      <c r="I23475" s="20"/>
      <c r="O23475" s="20"/>
      <c r="P23475" s="20"/>
    </row>
    <row r="23476" spans="3:16" x14ac:dyDescent="0.35">
      <c r="C23476" s="21"/>
      <c r="E23476" s="21"/>
      <c r="G23476" s="20"/>
      <c r="I23476" s="20"/>
      <c r="O23476" s="20"/>
      <c r="P23476" s="20"/>
    </row>
    <row r="23477" spans="3:16" x14ac:dyDescent="0.35">
      <c r="C23477" s="21"/>
      <c r="E23477" s="21"/>
      <c r="G23477" s="20"/>
      <c r="I23477" s="20"/>
      <c r="O23477" s="20"/>
      <c r="P23477" s="20"/>
    </row>
    <row r="23478" spans="3:16" x14ac:dyDescent="0.35">
      <c r="C23478" s="21"/>
      <c r="E23478" s="21"/>
      <c r="G23478" s="20"/>
      <c r="I23478" s="20"/>
      <c r="O23478" s="20"/>
      <c r="P23478" s="20"/>
    </row>
    <row r="23479" spans="3:16" x14ac:dyDescent="0.35">
      <c r="C23479" s="21"/>
      <c r="E23479" s="21"/>
      <c r="G23479" s="20"/>
      <c r="I23479" s="20"/>
      <c r="O23479" s="20"/>
      <c r="P23479" s="20"/>
    </row>
    <row r="23480" spans="3:16" x14ac:dyDescent="0.35">
      <c r="C23480" s="21"/>
      <c r="E23480" s="21"/>
      <c r="G23480" s="20"/>
      <c r="I23480" s="20"/>
      <c r="O23480" s="20"/>
      <c r="P23480" s="20"/>
    </row>
    <row r="23481" spans="3:16" x14ac:dyDescent="0.35">
      <c r="C23481" s="21"/>
      <c r="E23481" s="21"/>
      <c r="G23481" s="20"/>
      <c r="I23481" s="20"/>
      <c r="O23481" s="20"/>
      <c r="P23481" s="20"/>
    </row>
    <row r="23482" spans="3:16" x14ac:dyDescent="0.35">
      <c r="C23482" s="21"/>
      <c r="E23482" s="21"/>
      <c r="G23482" s="20"/>
      <c r="I23482" s="20"/>
      <c r="O23482" s="20"/>
      <c r="P23482" s="20"/>
    </row>
    <row r="23483" spans="3:16" x14ac:dyDescent="0.35">
      <c r="C23483" s="21"/>
      <c r="E23483" s="21"/>
      <c r="G23483" s="20"/>
      <c r="I23483" s="20"/>
      <c r="O23483" s="20"/>
      <c r="P23483" s="20"/>
    </row>
    <row r="23484" spans="3:16" x14ac:dyDescent="0.35">
      <c r="C23484" s="21"/>
      <c r="E23484" s="21"/>
      <c r="G23484" s="20"/>
      <c r="I23484" s="20"/>
      <c r="O23484" s="20"/>
      <c r="P23484" s="20"/>
    </row>
    <row r="23485" spans="3:16" x14ac:dyDescent="0.35">
      <c r="C23485" s="21"/>
      <c r="E23485" s="21"/>
      <c r="G23485" s="20"/>
      <c r="I23485" s="20"/>
      <c r="O23485" s="20"/>
      <c r="P23485" s="20"/>
    </row>
    <row r="23486" spans="3:16" x14ac:dyDescent="0.35">
      <c r="C23486" s="21"/>
      <c r="E23486" s="21"/>
      <c r="G23486" s="20"/>
      <c r="I23486" s="20"/>
      <c r="O23486" s="20"/>
      <c r="P23486" s="20"/>
    </row>
    <row r="23487" spans="3:16" x14ac:dyDescent="0.35">
      <c r="C23487" s="21"/>
      <c r="E23487" s="21"/>
      <c r="G23487" s="20"/>
      <c r="I23487" s="20"/>
      <c r="O23487" s="20"/>
      <c r="P23487" s="20"/>
    </row>
    <row r="23488" spans="3:16" x14ac:dyDescent="0.35">
      <c r="C23488" s="21"/>
      <c r="E23488" s="21"/>
      <c r="G23488" s="20"/>
      <c r="I23488" s="20"/>
      <c r="O23488" s="20"/>
      <c r="P23488" s="20"/>
    </row>
    <row r="23489" spans="3:16" x14ac:dyDescent="0.35">
      <c r="C23489" s="21"/>
      <c r="E23489" s="21"/>
      <c r="G23489" s="20"/>
      <c r="I23489" s="20"/>
      <c r="O23489" s="20"/>
      <c r="P23489" s="20"/>
    </row>
    <row r="23490" spans="3:16" x14ac:dyDescent="0.35">
      <c r="C23490" s="21"/>
      <c r="E23490" s="21"/>
      <c r="G23490" s="20"/>
      <c r="I23490" s="20"/>
      <c r="O23490" s="20"/>
      <c r="P23490" s="20"/>
    </row>
    <row r="23491" spans="3:16" x14ac:dyDescent="0.35">
      <c r="C23491" s="21"/>
      <c r="E23491" s="21"/>
      <c r="G23491" s="20"/>
      <c r="I23491" s="20"/>
      <c r="O23491" s="20"/>
      <c r="P23491" s="20"/>
    </row>
    <row r="23492" spans="3:16" x14ac:dyDescent="0.35">
      <c r="C23492" s="21"/>
      <c r="E23492" s="21"/>
      <c r="G23492" s="20"/>
      <c r="I23492" s="20"/>
      <c r="O23492" s="20"/>
      <c r="P23492" s="20"/>
    </row>
    <row r="23493" spans="3:16" x14ac:dyDescent="0.35">
      <c r="C23493" s="21"/>
      <c r="E23493" s="21"/>
      <c r="G23493" s="20"/>
      <c r="I23493" s="20"/>
      <c r="O23493" s="20"/>
      <c r="P23493" s="20"/>
    </row>
    <row r="23494" spans="3:16" x14ac:dyDescent="0.35">
      <c r="C23494" s="21"/>
      <c r="E23494" s="21"/>
      <c r="G23494" s="20"/>
      <c r="I23494" s="20"/>
      <c r="O23494" s="20"/>
      <c r="P23494" s="20"/>
    </row>
    <row r="23495" spans="3:16" x14ac:dyDescent="0.35">
      <c r="C23495" s="21"/>
      <c r="E23495" s="21"/>
      <c r="G23495" s="20"/>
      <c r="I23495" s="20"/>
      <c r="O23495" s="20"/>
      <c r="P23495" s="20"/>
    </row>
    <row r="23496" spans="3:16" x14ac:dyDescent="0.35">
      <c r="C23496" s="21"/>
      <c r="E23496" s="21"/>
      <c r="G23496" s="20"/>
      <c r="I23496" s="20"/>
      <c r="O23496" s="20"/>
      <c r="P23496" s="20"/>
    </row>
    <row r="23497" spans="3:16" x14ac:dyDescent="0.35">
      <c r="C23497" s="21"/>
      <c r="E23497" s="21"/>
      <c r="G23497" s="20"/>
      <c r="I23497" s="20"/>
      <c r="O23497" s="20"/>
      <c r="P23497" s="20"/>
    </row>
    <row r="23498" spans="3:16" x14ac:dyDescent="0.35">
      <c r="C23498" s="21"/>
      <c r="E23498" s="21"/>
      <c r="G23498" s="20"/>
      <c r="I23498" s="20"/>
      <c r="O23498" s="20"/>
      <c r="P23498" s="20"/>
    </row>
    <row r="23499" spans="3:16" x14ac:dyDescent="0.35">
      <c r="C23499" s="21"/>
      <c r="E23499" s="21"/>
      <c r="G23499" s="20"/>
      <c r="I23499" s="20"/>
      <c r="O23499" s="20"/>
      <c r="P23499" s="20"/>
    </row>
    <row r="23500" spans="3:16" x14ac:dyDescent="0.35">
      <c r="C23500" s="21"/>
      <c r="E23500" s="21"/>
      <c r="G23500" s="20"/>
      <c r="I23500" s="20"/>
      <c r="O23500" s="20"/>
      <c r="P23500" s="20"/>
    </row>
    <row r="23501" spans="3:16" x14ac:dyDescent="0.35">
      <c r="C23501" s="21"/>
      <c r="E23501" s="21"/>
      <c r="G23501" s="20"/>
      <c r="I23501" s="20"/>
      <c r="O23501" s="20"/>
      <c r="P23501" s="20"/>
    </row>
    <row r="23502" spans="3:16" x14ac:dyDescent="0.35">
      <c r="C23502" s="21"/>
      <c r="E23502" s="21"/>
      <c r="G23502" s="20"/>
      <c r="I23502" s="20"/>
      <c r="O23502" s="20"/>
      <c r="P23502" s="20"/>
    </row>
    <row r="23503" spans="3:16" x14ac:dyDescent="0.35">
      <c r="C23503" s="21"/>
      <c r="E23503" s="21"/>
      <c r="G23503" s="20"/>
      <c r="I23503" s="20"/>
      <c r="O23503" s="20"/>
      <c r="P23503" s="20"/>
    </row>
    <row r="23504" spans="3:16" x14ac:dyDescent="0.35">
      <c r="C23504" s="21"/>
      <c r="E23504" s="21"/>
      <c r="G23504" s="20"/>
      <c r="I23504" s="20"/>
      <c r="O23504" s="20"/>
      <c r="P23504" s="20"/>
    </row>
    <row r="23505" spans="3:16" x14ac:dyDescent="0.35">
      <c r="C23505" s="21"/>
      <c r="E23505" s="21"/>
      <c r="G23505" s="20"/>
      <c r="I23505" s="20"/>
      <c r="O23505" s="20"/>
      <c r="P23505" s="20"/>
    </row>
    <row r="23506" spans="3:16" x14ac:dyDescent="0.35">
      <c r="C23506" s="21"/>
      <c r="E23506" s="21"/>
      <c r="G23506" s="20"/>
      <c r="I23506" s="20"/>
      <c r="O23506" s="20"/>
      <c r="P23506" s="20"/>
    </row>
    <row r="23507" spans="3:16" x14ac:dyDescent="0.35">
      <c r="C23507" s="21"/>
      <c r="E23507" s="21"/>
      <c r="G23507" s="20"/>
      <c r="I23507" s="20"/>
      <c r="O23507" s="20"/>
      <c r="P23507" s="20"/>
    </row>
    <row r="23508" spans="3:16" x14ac:dyDescent="0.35">
      <c r="C23508" s="21"/>
      <c r="E23508" s="21"/>
      <c r="G23508" s="20"/>
      <c r="I23508" s="20"/>
      <c r="O23508" s="20"/>
      <c r="P23508" s="20"/>
    </row>
    <row r="23509" spans="3:16" x14ac:dyDescent="0.35">
      <c r="C23509" s="21"/>
      <c r="E23509" s="21"/>
      <c r="G23509" s="20"/>
      <c r="I23509" s="20"/>
      <c r="O23509" s="20"/>
      <c r="P23509" s="20"/>
    </row>
    <row r="23510" spans="3:16" x14ac:dyDescent="0.35">
      <c r="C23510" s="21"/>
      <c r="E23510" s="21"/>
      <c r="G23510" s="20"/>
      <c r="I23510" s="20"/>
      <c r="O23510" s="20"/>
      <c r="P23510" s="20"/>
    </row>
    <row r="23511" spans="3:16" x14ac:dyDescent="0.35">
      <c r="C23511" s="21"/>
      <c r="E23511" s="21"/>
      <c r="G23511" s="20"/>
      <c r="I23511" s="20"/>
      <c r="O23511" s="20"/>
      <c r="P23511" s="20"/>
    </row>
    <row r="23512" spans="3:16" x14ac:dyDescent="0.35">
      <c r="C23512" s="21"/>
      <c r="E23512" s="21"/>
      <c r="G23512" s="20"/>
      <c r="I23512" s="20"/>
      <c r="O23512" s="20"/>
      <c r="P23512" s="20"/>
    </row>
    <row r="23513" spans="3:16" x14ac:dyDescent="0.35">
      <c r="C23513" s="21"/>
      <c r="E23513" s="21"/>
      <c r="G23513" s="20"/>
      <c r="I23513" s="20"/>
      <c r="O23513" s="20"/>
      <c r="P23513" s="20"/>
    </row>
    <row r="23514" spans="3:16" x14ac:dyDescent="0.35">
      <c r="C23514" s="21"/>
      <c r="E23514" s="21"/>
      <c r="G23514" s="20"/>
      <c r="I23514" s="20"/>
      <c r="O23514" s="20"/>
      <c r="P23514" s="20"/>
    </row>
    <row r="23515" spans="3:16" x14ac:dyDescent="0.35">
      <c r="C23515" s="21"/>
      <c r="E23515" s="21"/>
      <c r="G23515" s="20"/>
      <c r="I23515" s="20"/>
      <c r="O23515" s="20"/>
      <c r="P23515" s="20"/>
    </row>
    <row r="23516" spans="3:16" x14ac:dyDescent="0.35">
      <c r="C23516" s="21"/>
      <c r="E23516" s="21"/>
      <c r="G23516" s="20"/>
      <c r="I23516" s="20"/>
      <c r="O23516" s="20"/>
      <c r="P23516" s="20"/>
    </row>
    <row r="23517" spans="3:16" x14ac:dyDescent="0.35">
      <c r="C23517" s="21"/>
      <c r="E23517" s="21"/>
      <c r="G23517" s="20"/>
      <c r="I23517" s="20"/>
      <c r="O23517" s="20"/>
      <c r="P23517" s="20"/>
    </row>
    <row r="23518" spans="3:16" x14ac:dyDescent="0.35">
      <c r="C23518" s="21"/>
      <c r="E23518" s="21"/>
      <c r="G23518" s="20"/>
      <c r="I23518" s="20"/>
      <c r="O23518" s="20"/>
      <c r="P23518" s="20"/>
    </row>
    <row r="23519" spans="3:16" x14ac:dyDescent="0.35">
      <c r="C23519" s="21"/>
      <c r="E23519" s="21"/>
      <c r="G23519" s="20"/>
      <c r="I23519" s="20"/>
      <c r="O23519" s="20"/>
      <c r="P23519" s="20"/>
    </row>
    <row r="23520" spans="3:16" x14ac:dyDescent="0.35">
      <c r="C23520" s="21"/>
      <c r="E23520" s="21"/>
      <c r="G23520" s="20"/>
      <c r="I23520" s="20"/>
      <c r="O23520" s="20"/>
      <c r="P23520" s="20"/>
    </row>
    <row r="23521" spans="3:16" x14ac:dyDescent="0.35">
      <c r="C23521" s="21"/>
      <c r="E23521" s="21"/>
      <c r="G23521" s="20"/>
      <c r="I23521" s="20"/>
      <c r="O23521" s="20"/>
      <c r="P23521" s="20"/>
    </row>
    <row r="23522" spans="3:16" x14ac:dyDescent="0.35">
      <c r="C23522" s="21"/>
      <c r="E23522" s="21"/>
      <c r="G23522" s="20"/>
      <c r="I23522" s="20"/>
      <c r="O23522" s="20"/>
      <c r="P23522" s="20"/>
    </row>
    <row r="23523" spans="3:16" x14ac:dyDescent="0.35">
      <c r="C23523" s="21"/>
      <c r="E23523" s="21"/>
      <c r="G23523" s="20"/>
      <c r="I23523" s="20"/>
      <c r="O23523" s="20"/>
      <c r="P23523" s="20"/>
    </row>
    <row r="23524" spans="3:16" x14ac:dyDescent="0.35">
      <c r="C23524" s="21"/>
      <c r="E23524" s="21"/>
      <c r="G23524" s="20"/>
      <c r="I23524" s="20"/>
      <c r="O23524" s="20"/>
      <c r="P23524" s="20"/>
    </row>
    <row r="23525" spans="3:16" x14ac:dyDescent="0.35">
      <c r="C23525" s="21"/>
      <c r="E23525" s="21"/>
      <c r="G23525" s="20"/>
      <c r="I23525" s="20"/>
      <c r="O23525" s="20"/>
      <c r="P23525" s="20"/>
    </row>
    <row r="23526" spans="3:16" x14ac:dyDescent="0.35">
      <c r="C23526" s="21"/>
      <c r="E23526" s="21"/>
      <c r="G23526" s="20"/>
      <c r="I23526" s="20"/>
      <c r="O23526" s="20"/>
      <c r="P23526" s="20"/>
    </row>
    <row r="23527" spans="3:16" x14ac:dyDescent="0.35">
      <c r="C23527" s="21"/>
      <c r="E23527" s="21"/>
      <c r="G23527" s="20"/>
      <c r="I23527" s="20"/>
      <c r="O23527" s="20"/>
      <c r="P23527" s="20"/>
    </row>
    <row r="23528" spans="3:16" x14ac:dyDescent="0.35">
      <c r="C23528" s="21"/>
      <c r="E23528" s="21"/>
      <c r="G23528" s="20"/>
      <c r="I23528" s="20"/>
      <c r="O23528" s="20"/>
      <c r="P23528" s="20"/>
    </row>
    <row r="23529" spans="3:16" x14ac:dyDescent="0.35">
      <c r="C23529" s="21"/>
      <c r="E23529" s="21"/>
      <c r="G23529" s="20"/>
      <c r="I23529" s="20"/>
      <c r="O23529" s="20"/>
      <c r="P23529" s="20"/>
    </row>
    <row r="23530" spans="3:16" x14ac:dyDescent="0.35">
      <c r="C23530" s="21"/>
      <c r="E23530" s="21"/>
      <c r="G23530" s="20"/>
      <c r="I23530" s="20"/>
      <c r="O23530" s="20"/>
      <c r="P23530" s="20"/>
    </row>
    <row r="23531" spans="3:16" x14ac:dyDescent="0.35">
      <c r="C23531" s="21"/>
      <c r="E23531" s="21"/>
      <c r="G23531" s="20"/>
      <c r="I23531" s="20"/>
      <c r="O23531" s="20"/>
      <c r="P23531" s="20"/>
    </row>
    <row r="23532" spans="3:16" x14ac:dyDescent="0.35">
      <c r="C23532" s="21"/>
      <c r="E23532" s="21"/>
      <c r="G23532" s="20"/>
      <c r="I23532" s="20"/>
      <c r="O23532" s="20"/>
      <c r="P23532" s="20"/>
    </row>
    <row r="23533" spans="3:16" x14ac:dyDescent="0.35">
      <c r="C23533" s="21"/>
      <c r="E23533" s="21"/>
      <c r="G23533" s="20"/>
      <c r="I23533" s="20"/>
      <c r="O23533" s="20"/>
      <c r="P23533" s="20"/>
    </row>
    <row r="23534" spans="3:16" x14ac:dyDescent="0.35">
      <c r="C23534" s="21"/>
      <c r="E23534" s="21"/>
      <c r="G23534" s="20"/>
      <c r="I23534" s="20"/>
      <c r="O23534" s="20"/>
      <c r="P23534" s="20"/>
    </row>
    <row r="23535" spans="3:16" x14ac:dyDescent="0.35">
      <c r="C23535" s="21"/>
      <c r="E23535" s="21"/>
      <c r="G23535" s="20"/>
      <c r="I23535" s="20"/>
      <c r="O23535" s="20"/>
      <c r="P23535" s="20"/>
    </row>
    <row r="23536" spans="3:16" x14ac:dyDescent="0.35">
      <c r="C23536" s="21"/>
      <c r="E23536" s="21"/>
      <c r="G23536" s="20"/>
      <c r="I23536" s="20"/>
      <c r="O23536" s="20"/>
      <c r="P23536" s="20"/>
    </row>
    <row r="23537" spans="3:16" x14ac:dyDescent="0.35">
      <c r="C23537" s="21"/>
      <c r="E23537" s="21"/>
      <c r="G23537" s="20"/>
      <c r="I23537" s="20"/>
      <c r="O23537" s="20"/>
      <c r="P23537" s="20"/>
    </row>
    <row r="23538" spans="3:16" x14ac:dyDescent="0.35">
      <c r="C23538" s="21"/>
      <c r="E23538" s="21"/>
      <c r="G23538" s="20"/>
      <c r="I23538" s="20"/>
      <c r="O23538" s="20"/>
      <c r="P23538" s="20"/>
    </row>
    <row r="23539" spans="3:16" x14ac:dyDescent="0.35">
      <c r="C23539" s="21"/>
      <c r="E23539" s="21"/>
      <c r="G23539" s="20"/>
      <c r="I23539" s="20"/>
      <c r="O23539" s="20"/>
      <c r="P23539" s="20"/>
    </row>
    <row r="23540" spans="3:16" x14ac:dyDescent="0.35">
      <c r="C23540" s="21"/>
      <c r="E23540" s="21"/>
      <c r="G23540" s="20"/>
      <c r="I23540" s="20"/>
      <c r="O23540" s="20"/>
      <c r="P23540" s="20"/>
    </row>
    <row r="23541" spans="3:16" x14ac:dyDescent="0.35">
      <c r="C23541" s="21"/>
      <c r="E23541" s="21"/>
      <c r="G23541" s="20"/>
      <c r="I23541" s="20"/>
      <c r="O23541" s="20"/>
      <c r="P23541" s="20"/>
    </row>
    <row r="23542" spans="3:16" x14ac:dyDescent="0.35">
      <c r="C23542" s="21"/>
      <c r="E23542" s="21"/>
      <c r="G23542" s="20"/>
      <c r="I23542" s="20"/>
      <c r="O23542" s="20"/>
      <c r="P23542" s="20"/>
    </row>
    <row r="23543" spans="3:16" x14ac:dyDescent="0.35">
      <c r="C23543" s="21"/>
      <c r="E23543" s="21"/>
      <c r="G23543" s="20"/>
      <c r="I23543" s="20"/>
      <c r="O23543" s="20"/>
      <c r="P23543" s="20"/>
    </row>
    <row r="23544" spans="3:16" x14ac:dyDescent="0.35">
      <c r="C23544" s="21"/>
      <c r="E23544" s="21"/>
      <c r="G23544" s="20"/>
      <c r="I23544" s="20"/>
      <c r="O23544" s="20"/>
      <c r="P23544" s="20"/>
    </row>
    <row r="23545" spans="3:16" x14ac:dyDescent="0.35">
      <c r="C23545" s="21"/>
      <c r="E23545" s="21"/>
      <c r="G23545" s="20"/>
      <c r="I23545" s="20"/>
      <c r="O23545" s="20"/>
      <c r="P23545" s="20"/>
    </row>
    <row r="23546" spans="3:16" x14ac:dyDescent="0.35">
      <c r="C23546" s="21"/>
      <c r="E23546" s="21"/>
      <c r="G23546" s="20"/>
      <c r="I23546" s="20"/>
      <c r="O23546" s="20"/>
      <c r="P23546" s="20"/>
    </row>
    <row r="23547" spans="3:16" x14ac:dyDescent="0.35">
      <c r="C23547" s="21"/>
      <c r="E23547" s="21"/>
      <c r="G23547" s="20"/>
      <c r="I23547" s="20"/>
      <c r="O23547" s="20"/>
      <c r="P23547" s="20"/>
    </row>
    <row r="23548" spans="3:16" x14ac:dyDescent="0.35">
      <c r="C23548" s="21"/>
      <c r="E23548" s="21"/>
      <c r="G23548" s="20"/>
      <c r="I23548" s="20"/>
      <c r="O23548" s="20"/>
      <c r="P23548" s="20"/>
    </row>
    <row r="23549" spans="3:16" x14ac:dyDescent="0.35">
      <c r="C23549" s="21"/>
      <c r="E23549" s="21"/>
      <c r="G23549" s="20"/>
      <c r="I23549" s="20"/>
      <c r="O23549" s="20"/>
      <c r="P23549" s="20"/>
    </row>
    <row r="23550" spans="3:16" x14ac:dyDescent="0.35">
      <c r="C23550" s="21"/>
      <c r="E23550" s="21"/>
      <c r="G23550" s="20"/>
      <c r="I23550" s="20"/>
      <c r="O23550" s="20"/>
      <c r="P23550" s="20"/>
    </row>
    <row r="23551" spans="3:16" x14ac:dyDescent="0.35">
      <c r="C23551" s="21"/>
      <c r="E23551" s="21"/>
      <c r="G23551" s="20"/>
      <c r="I23551" s="20"/>
      <c r="O23551" s="20"/>
      <c r="P23551" s="20"/>
    </row>
    <row r="23552" spans="3:16" x14ac:dyDescent="0.35">
      <c r="C23552" s="21"/>
      <c r="E23552" s="21"/>
      <c r="G23552" s="20"/>
      <c r="I23552" s="20"/>
      <c r="O23552" s="20"/>
      <c r="P23552" s="20"/>
    </row>
    <row r="23553" spans="3:16" x14ac:dyDescent="0.35">
      <c r="C23553" s="21"/>
      <c r="E23553" s="21"/>
      <c r="G23553" s="20"/>
      <c r="I23553" s="20"/>
      <c r="O23553" s="20"/>
      <c r="P23553" s="20"/>
    </row>
    <row r="23554" spans="3:16" x14ac:dyDescent="0.35">
      <c r="C23554" s="21"/>
      <c r="E23554" s="21"/>
      <c r="G23554" s="20"/>
      <c r="I23554" s="20"/>
      <c r="O23554" s="20"/>
      <c r="P23554" s="20"/>
    </row>
    <row r="23555" spans="3:16" x14ac:dyDescent="0.35">
      <c r="C23555" s="21"/>
      <c r="E23555" s="21"/>
      <c r="G23555" s="20"/>
      <c r="I23555" s="20"/>
      <c r="O23555" s="20"/>
      <c r="P23555" s="20"/>
    </row>
    <row r="23556" spans="3:16" x14ac:dyDescent="0.35">
      <c r="C23556" s="21"/>
      <c r="E23556" s="21"/>
      <c r="G23556" s="20"/>
      <c r="I23556" s="20"/>
      <c r="O23556" s="20"/>
      <c r="P23556" s="20"/>
    </row>
    <row r="23557" spans="3:16" x14ac:dyDescent="0.35">
      <c r="C23557" s="21"/>
      <c r="E23557" s="21"/>
      <c r="G23557" s="20"/>
      <c r="I23557" s="20"/>
      <c r="O23557" s="20"/>
      <c r="P23557" s="20"/>
    </row>
    <row r="23558" spans="3:16" x14ac:dyDescent="0.35">
      <c r="C23558" s="21"/>
      <c r="E23558" s="21"/>
      <c r="G23558" s="20"/>
      <c r="I23558" s="20"/>
      <c r="O23558" s="20"/>
      <c r="P23558" s="20"/>
    </row>
    <row r="23559" spans="3:16" x14ac:dyDescent="0.35">
      <c r="C23559" s="21"/>
      <c r="E23559" s="21"/>
      <c r="G23559" s="20"/>
      <c r="I23559" s="20"/>
      <c r="O23559" s="20"/>
      <c r="P23559" s="20"/>
    </row>
    <row r="23560" spans="3:16" x14ac:dyDescent="0.35">
      <c r="C23560" s="21"/>
      <c r="E23560" s="21"/>
      <c r="G23560" s="20"/>
      <c r="I23560" s="20"/>
      <c r="O23560" s="20"/>
      <c r="P23560" s="20"/>
    </row>
    <row r="23561" spans="3:16" x14ac:dyDescent="0.35">
      <c r="C23561" s="21"/>
      <c r="E23561" s="21"/>
      <c r="G23561" s="20"/>
      <c r="I23561" s="20"/>
      <c r="O23561" s="20"/>
      <c r="P23561" s="20"/>
    </row>
    <row r="23562" spans="3:16" x14ac:dyDescent="0.35">
      <c r="C23562" s="21"/>
      <c r="E23562" s="21"/>
      <c r="G23562" s="20"/>
      <c r="I23562" s="20"/>
      <c r="O23562" s="20"/>
      <c r="P23562" s="20"/>
    </row>
    <row r="23563" spans="3:16" x14ac:dyDescent="0.35">
      <c r="C23563" s="21"/>
      <c r="E23563" s="21"/>
      <c r="G23563" s="20"/>
      <c r="I23563" s="20"/>
      <c r="O23563" s="20"/>
      <c r="P23563" s="20"/>
    </row>
    <row r="23564" spans="3:16" x14ac:dyDescent="0.35">
      <c r="C23564" s="21"/>
      <c r="E23564" s="21"/>
      <c r="G23564" s="20"/>
      <c r="I23564" s="20"/>
      <c r="O23564" s="20"/>
      <c r="P23564" s="20"/>
    </row>
    <row r="23565" spans="3:16" x14ac:dyDescent="0.35">
      <c r="C23565" s="21"/>
      <c r="E23565" s="21"/>
      <c r="G23565" s="20"/>
      <c r="I23565" s="20"/>
      <c r="O23565" s="20"/>
      <c r="P23565" s="20"/>
    </row>
    <row r="23566" spans="3:16" x14ac:dyDescent="0.35">
      <c r="C23566" s="21"/>
      <c r="E23566" s="21"/>
      <c r="G23566" s="20"/>
      <c r="I23566" s="20"/>
      <c r="O23566" s="20"/>
      <c r="P23566" s="20"/>
    </row>
    <row r="23567" spans="3:16" x14ac:dyDescent="0.35">
      <c r="C23567" s="21"/>
      <c r="E23567" s="21"/>
      <c r="G23567" s="20"/>
      <c r="I23567" s="20"/>
      <c r="O23567" s="20"/>
      <c r="P23567" s="20"/>
    </row>
    <row r="23568" spans="3:16" x14ac:dyDescent="0.35">
      <c r="C23568" s="21"/>
      <c r="E23568" s="21"/>
      <c r="G23568" s="20"/>
      <c r="I23568" s="20"/>
      <c r="O23568" s="20"/>
      <c r="P23568" s="20"/>
    </row>
    <row r="23569" spans="3:16" x14ac:dyDescent="0.35">
      <c r="C23569" s="21"/>
      <c r="E23569" s="21"/>
      <c r="G23569" s="20"/>
      <c r="I23569" s="20"/>
      <c r="O23569" s="20"/>
      <c r="P23569" s="20"/>
    </row>
    <row r="23570" spans="3:16" x14ac:dyDescent="0.35">
      <c r="C23570" s="21"/>
      <c r="E23570" s="21"/>
      <c r="G23570" s="20"/>
      <c r="I23570" s="20"/>
      <c r="O23570" s="20"/>
      <c r="P23570" s="20"/>
    </row>
    <row r="23571" spans="3:16" x14ac:dyDescent="0.35">
      <c r="C23571" s="21"/>
      <c r="E23571" s="21"/>
      <c r="G23571" s="20"/>
      <c r="I23571" s="20"/>
      <c r="O23571" s="20"/>
      <c r="P23571" s="20"/>
    </row>
    <row r="23572" spans="3:16" x14ac:dyDescent="0.35">
      <c r="C23572" s="21"/>
      <c r="E23572" s="21"/>
      <c r="G23572" s="20"/>
      <c r="I23572" s="20"/>
      <c r="O23572" s="20"/>
      <c r="P23572" s="20"/>
    </row>
    <row r="23573" spans="3:16" x14ac:dyDescent="0.35">
      <c r="C23573" s="21"/>
      <c r="E23573" s="21"/>
      <c r="G23573" s="20"/>
      <c r="I23573" s="20"/>
      <c r="O23573" s="20"/>
      <c r="P23573" s="20"/>
    </row>
    <row r="23574" spans="3:16" x14ac:dyDescent="0.35">
      <c r="C23574" s="21"/>
      <c r="E23574" s="21"/>
      <c r="G23574" s="20"/>
      <c r="I23574" s="20"/>
      <c r="O23574" s="20"/>
      <c r="P23574" s="20"/>
    </row>
    <row r="23575" spans="3:16" x14ac:dyDescent="0.35">
      <c r="C23575" s="21"/>
      <c r="E23575" s="21"/>
      <c r="G23575" s="20"/>
      <c r="I23575" s="20"/>
      <c r="O23575" s="20"/>
      <c r="P23575" s="20"/>
    </row>
    <row r="23576" spans="3:16" x14ac:dyDescent="0.35">
      <c r="C23576" s="21"/>
      <c r="E23576" s="21"/>
      <c r="G23576" s="20"/>
      <c r="I23576" s="20"/>
      <c r="O23576" s="20"/>
      <c r="P23576" s="20"/>
    </row>
    <row r="23577" spans="3:16" x14ac:dyDescent="0.35">
      <c r="C23577" s="21"/>
      <c r="E23577" s="21"/>
      <c r="G23577" s="20"/>
      <c r="I23577" s="20"/>
      <c r="O23577" s="20"/>
      <c r="P23577" s="20"/>
    </row>
    <row r="23578" spans="3:16" x14ac:dyDescent="0.35">
      <c r="C23578" s="21"/>
      <c r="E23578" s="21"/>
      <c r="G23578" s="20"/>
      <c r="I23578" s="20"/>
      <c r="O23578" s="20"/>
      <c r="P23578" s="20"/>
    </row>
    <row r="23579" spans="3:16" x14ac:dyDescent="0.35">
      <c r="C23579" s="21"/>
      <c r="E23579" s="21"/>
      <c r="G23579" s="20"/>
      <c r="I23579" s="20"/>
      <c r="O23579" s="20"/>
      <c r="P23579" s="20"/>
    </row>
    <row r="23580" spans="3:16" x14ac:dyDescent="0.35">
      <c r="C23580" s="21"/>
      <c r="E23580" s="21"/>
      <c r="G23580" s="20"/>
      <c r="I23580" s="20"/>
      <c r="O23580" s="20"/>
      <c r="P23580" s="20"/>
    </row>
    <row r="23581" spans="3:16" x14ac:dyDescent="0.35">
      <c r="C23581" s="21"/>
      <c r="E23581" s="21"/>
      <c r="G23581" s="20"/>
      <c r="I23581" s="20"/>
      <c r="O23581" s="20"/>
      <c r="P23581" s="20"/>
    </row>
    <row r="23582" spans="3:16" x14ac:dyDescent="0.35">
      <c r="C23582" s="21"/>
      <c r="E23582" s="21"/>
      <c r="G23582" s="20"/>
      <c r="I23582" s="20"/>
      <c r="O23582" s="20"/>
      <c r="P23582" s="20"/>
    </row>
    <row r="23583" spans="3:16" x14ac:dyDescent="0.35">
      <c r="C23583" s="21"/>
      <c r="E23583" s="21"/>
      <c r="G23583" s="20"/>
      <c r="I23583" s="20"/>
      <c r="O23583" s="20"/>
      <c r="P23583" s="20"/>
    </row>
    <row r="23584" spans="3:16" x14ac:dyDescent="0.35">
      <c r="C23584" s="21"/>
      <c r="E23584" s="21"/>
      <c r="G23584" s="20"/>
      <c r="I23584" s="20"/>
      <c r="O23584" s="20"/>
      <c r="P23584" s="20"/>
    </row>
    <row r="23585" spans="3:16" x14ac:dyDescent="0.35">
      <c r="C23585" s="21"/>
      <c r="E23585" s="21"/>
      <c r="G23585" s="20"/>
      <c r="I23585" s="20"/>
      <c r="O23585" s="20"/>
      <c r="P23585" s="20"/>
    </row>
    <row r="23586" spans="3:16" x14ac:dyDescent="0.35">
      <c r="C23586" s="21"/>
      <c r="E23586" s="21"/>
      <c r="G23586" s="20"/>
      <c r="I23586" s="20"/>
      <c r="O23586" s="20"/>
      <c r="P23586" s="20"/>
    </row>
    <row r="23587" spans="3:16" x14ac:dyDescent="0.35">
      <c r="C23587" s="21"/>
      <c r="E23587" s="21"/>
      <c r="G23587" s="20"/>
      <c r="I23587" s="20"/>
      <c r="O23587" s="20"/>
      <c r="P23587" s="20"/>
    </row>
    <row r="23588" spans="3:16" x14ac:dyDescent="0.35">
      <c r="C23588" s="21"/>
      <c r="E23588" s="21"/>
      <c r="G23588" s="20"/>
      <c r="I23588" s="20"/>
      <c r="O23588" s="20"/>
      <c r="P23588" s="20"/>
    </row>
    <row r="23589" spans="3:16" x14ac:dyDescent="0.35">
      <c r="C23589" s="21"/>
      <c r="E23589" s="21"/>
      <c r="G23589" s="20"/>
      <c r="I23589" s="20"/>
      <c r="O23589" s="20"/>
      <c r="P23589" s="20"/>
    </row>
    <row r="23590" spans="3:16" x14ac:dyDescent="0.35">
      <c r="C23590" s="21"/>
      <c r="E23590" s="21"/>
      <c r="G23590" s="20"/>
      <c r="I23590" s="20"/>
      <c r="O23590" s="20"/>
      <c r="P23590" s="20"/>
    </row>
    <row r="23591" spans="3:16" x14ac:dyDescent="0.35">
      <c r="C23591" s="21"/>
      <c r="E23591" s="21"/>
      <c r="G23591" s="20"/>
      <c r="I23591" s="20"/>
      <c r="O23591" s="20"/>
      <c r="P23591" s="20"/>
    </row>
    <row r="23592" spans="3:16" x14ac:dyDescent="0.35">
      <c r="C23592" s="21"/>
      <c r="E23592" s="21"/>
      <c r="G23592" s="20"/>
      <c r="I23592" s="20"/>
      <c r="O23592" s="20"/>
      <c r="P23592" s="20"/>
    </row>
    <row r="23593" spans="3:16" x14ac:dyDescent="0.35">
      <c r="C23593" s="21"/>
      <c r="E23593" s="21"/>
      <c r="G23593" s="20"/>
      <c r="I23593" s="20"/>
      <c r="O23593" s="20"/>
      <c r="P23593" s="20"/>
    </row>
    <row r="23594" spans="3:16" x14ac:dyDescent="0.35">
      <c r="C23594" s="21"/>
      <c r="E23594" s="21"/>
      <c r="G23594" s="20"/>
      <c r="I23594" s="20"/>
      <c r="O23594" s="20"/>
      <c r="P23594" s="20"/>
    </row>
    <row r="23595" spans="3:16" x14ac:dyDescent="0.35">
      <c r="C23595" s="21"/>
      <c r="E23595" s="21"/>
      <c r="G23595" s="20"/>
      <c r="I23595" s="20"/>
      <c r="O23595" s="20"/>
      <c r="P23595" s="20"/>
    </row>
    <row r="23596" spans="3:16" x14ac:dyDescent="0.35">
      <c r="C23596" s="21"/>
      <c r="E23596" s="21"/>
      <c r="G23596" s="20"/>
      <c r="I23596" s="20"/>
      <c r="O23596" s="20"/>
      <c r="P23596" s="20"/>
    </row>
    <row r="23597" spans="3:16" x14ac:dyDescent="0.35">
      <c r="C23597" s="21"/>
      <c r="E23597" s="21"/>
      <c r="G23597" s="20"/>
      <c r="I23597" s="20"/>
      <c r="O23597" s="20"/>
      <c r="P23597" s="20"/>
    </row>
    <row r="23598" spans="3:16" x14ac:dyDescent="0.35">
      <c r="C23598" s="21"/>
      <c r="E23598" s="21"/>
      <c r="G23598" s="20"/>
      <c r="I23598" s="20"/>
      <c r="O23598" s="20"/>
      <c r="P23598" s="20"/>
    </row>
    <row r="23599" spans="3:16" x14ac:dyDescent="0.35">
      <c r="C23599" s="21"/>
      <c r="E23599" s="21"/>
      <c r="G23599" s="20"/>
      <c r="I23599" s="20"/>
      <c r="O23599" s="20"/>
      <c r="P23599" s="20"/>
    </row>
    <row r="23600" spans="3:16" x14ac:dyDescent="0.35">
      <c r="C23600" s="21"/>
      <c r="E23600" s="21"/>
      <c r="G23600" s="20"/>
      <c r="I23600" s="20"/>
      <c r="O23600" s="20"/>
      <c r="P23600" s="20"/>
    </row>
    <row r="23601" spans="3:16" x14ac:dyDescent="0.35">
      <c r="C23601" s="21"/>
      <c r="E23601" s="21"/>
      <c r="G23601" s="20"/>
      <c r="I23601" s="20"/>
      <c r="O23601" s="20"/>
      <c r="P23601" s="20"/>
    </row>
    <row r="23602" spans="3:16" x14ac:dyDescent="0.35">
      <c r="C23602" s="21"/>
      <c r="E23602" s="21"/>
      <c r="G23602" s="20"/>
      <c r="I23602" s="20"/>
      <c r="O23602" s="20"/>
      <c r="P23602" s="20"/>
    </row>
    <row r="23603" spans="3:16" x14ac:dyDescent="0.35">
      <c r="C23603" s="21"/>
      <c r="E23603" s="21"/>
      <c r="G23603" s="20"/>
      <c r="I23603" s="20"/>
      <c r="O23603" s="20"/>
      <c r="P23603" s="20"/>
    </row>
    <row r="23604" spans="3:16" x14ac:dyDescent="0.35">
      <c r="C23604" s="21"/>
      <c r="E23604" s="21"/>
      <c r="G23604" s="20"/>
      <c r="I23604" s="20"/>
      <c r="O23604" s="20"/>
      <c r="P23604" s="20"/>
    </row>
    <row r="23605" spans="3:16" x14ac:dyDescent="0.35">
      <c r="C23605" s="21"/>
      <c r="E23605" s="21"/>
      <c r="G23605" s="20"/>
      <c r="I23605" s="20"/>
      <c r="O23605" s="20"/>
      <c r="P23605" s="20"/>
    </row>
    <row r="23606" spans="3:16" x14ac:dyDescent="0.35">
      <c r="C23606" s="21"/>
      <c r="E23606" s="21"/>
      <c r="G23606" s="20"/>
      <c r="I23606" s="20"/>
      <c r="O23606" s="20"/>
      <c r="P23606" s="20"/>
    </row>
    <row r="23607" spans="3:16" x14ac:dyDescent="0.35">
      <c r="C23607" s="21"/>
      <c r="E23607" s="21"/>
      <c r="G23607" s="20"/>
      <c r="I23607" s="20"/>
      <c r="O23607" s="20"/>
      <c r="P23607" s="20"/>
    </row>
    <row r="23608" spans="3:16" x14ac:dyDescent="0.35">
      <c r="C23608" s="21"/>
      <c r="E23608" s="21"/>
      <c r="G23608" s="20"/>
      <c r="I23608" s="20"/>
      <c r="O23608" s="20"/>
      <c r="P23608" s="20"/>
    </row>
    <row r="23609" spans="3:16" x14ac:dyDescent="0.35">
      <c r="C23609" s="21"/>
      <c r="E23609" s="21"/>
      <c r="G23609" s="20"/>
      <c r="I23609" s="20"/>
      <c r="O23609" s="20"/>
      <c r="P23609" s="20"/>
    </row>
    <row r="23610" spans="3:16" x14ac:dyDescent="0.35">
      <c r="C23610" s="21"/>
      <c r="E23610" s="21"/>
      <c r="G23610" s="20"/>
      <c r="I23610" s="20"/>
      <c r="O23610" s="20"/>
      <c r="P23610" s="20"/>
    </row>
    <row r="23611" spans="3:16" x14ac:dyDescent="0.35">
      <c r="C23611" s="21"/>
      <c r="E23611" s="21"/>
      <c r="G23611" s="20"/>
      <c r="I23611" s="20"/>
      <c r="O23611" s="20"/>
      <c r="P23611" s="20"/>
    </row>
    <row r="23612" spans="3:16" x14ac:dyDescent="0.35">
      <c r="C23612" s="21"/>
      <c r="E23612" s="21"/>
      <c r="G23612" s="20"/>
      <c r="I23612" s="20"/>
      <c r="O23612" s="20"/>
      <c r="P23612" s="20"/>
    </row>
    <row r="23613" spans="3:16" x14ac:dyDescent="0.35">
      <c r="C23613" s="21"/>
      <c r="E23613" s="21"/>
      <c r="G23613" s="20"/>
      <c r="I23613" s="20"/>
      <c r="O23613" s="20"/>
      <c r="P23613" s="20"/>
    </row>
    <row r="23614" spans="3:16" x14ac:dyDescent="0.35">
      <c r="C23614" s="21"/>
      <c r="E23614" s="21"/>
      <c r="G23614" s="20"/>
      <c r="I23614" s="20"/>
      <c r="O23614" s="20"/>
      <c r="P23614" s="20"/>
    </row>
    <row r="23615" spans="3:16" x14ac:dyDescent="0.35">
      <c r="C23615" s="21"/>
      <c r="E23615" s="21"/>
      <c r="G23615" s="20"/>
      <c r="I23615" s="20"/>
      <c r="O23615" s="20"/>
      <c r="P23615" s="20"/>
    </row>
    <row r="23616" spans="3:16" x14ac:dyDescent="0.35">
      <c r="C23616" s="21"/>
      <c r="E23616" s="21"/>
      <c r="G23616" s="20"/>
      <c r="I23616" s="20"/>
      <c r="O23616" s="20"/>
      <c r="P23616" s="20"/>
    </row>
    <row r="23617" spans="3:16" x14ac:dyDescent="0.35">
      <c r="C23617" s="21"/>
      <c r="E23617" s="21"/>
      <c r="G23617" s="20"/>
      <c r="I23617" s="20"/>
      <c r="O23617" s="20"/>
      <c r="P23617" s="20"/>
    </row>
    <row r="23618" spans="3:16" x14ac:dyDescent="0.35">
      <c r="C23618" s="21"/>
      <c r="E23618" s="21"/>
      <c r="G23618" s="20"/>
      <c r="I23618" s="20"/>
      <c r="O23618" s="20"/>
      <c r="P23618" s="20"/>
    </row>
    <row r="23619" spans="3:16" x14ac:dyDescent="0.35">
      <c r="C23619" s="21"/>
      <c r="E23619" s="21"/>
      <c r="G23619" s="20"/>
      <c r="I23619" s="20"/>
      <c r="O23619" s="20"/>
      <c r="P23619" s="20"/>
    </row>
    <row r="23620" spans="3:16" x14ac:dyDescent="0.35">
      <c r="C23620" s="21"/>
      <c r="E23620" s="21"/>
      <c r="G23620" s="20"/>
      <c r="I23620" s="20"/>
      <c r="O23620" s="20"/>
      <c r="P23620" s="20"/>
    </row>
    <row r="23621" spans="3:16" x14ac:dyDescent="0.35">
      <c r="C23621" s="21"/>
      <c r="E23621" s="21"/>
      <c r="G23621" s="20"/>
      <c r="I23621" s="20"/>
      <c r="O23621" s="20"/>
      <c r="P23621" s="20"/>
    </row>
    <row r="23622" spans="3:16" x14ac:dyDescent="0.35">
      <c r="C23622" s="21"/>
      <c r="E23622" s="21"/>
      <c r="G23622" s="20"/>
      <c r="I23622" s="20"/>
      <c r="O23622" s="20"/>
      <c r="P23622" s="20"/>
    </row>
    <row r="23623" spans="3:16" x14ac:dyDescent="0.35">
      <c r="C23623" s="21"/>
      <c r="E23623" s="21"/>
      <c r="G23623" s="20"/>
      <c r="I23623" s="20"/>
      <c r="O23623" s="20"/>
      <c r="P23623" s="20"/>
    </row>
    <row r="23624" spans="3:16" x14ac:dyDescent="0.35">
      <c r="C23624" s="21"/>
      <c r="E23624" s="21"/>
      <c r="G23624" s="20"/>
      <c r="I23624" s="20"/>
      <c r="O23624" s="20"/>
      <c r="P23624" s="20"/>
    </row>
    <row r="23625" spans="3:16" x14ac:dyDescent="0.35">
      <c r="C23625" s="21"/>
      <c r="E23625" s="21"/>
      <c r="G23625" s="20"/>
      <c r="I23625" s="20"/>
      <c r="O23625" s="20"/>
      <c r="P23625" s="20"/>
    </row>
    <row r="23626" spans="3:16" x14ac:dyDescent="0.35">
      <c r="C23626" s="21"/>
      <c r="E23626" s="21"/>
      <c r="G23626" s="20"/>
      <c r="I23626" s="20"/>
      <c r="O23626" s="20"/>
      <c r="P23626" s="20"/>
    </row>
    <row r="23627" spans="3:16" x14ac:dyDescent="0.35">
      <c r="C23627" s="21"/>
      <c r="E23627" s="21"/>
      <c r="G23627" s="20"/>
      <c r="I23627" s="20"/>
      <c r="O23627" s="20"/>
      <c r="P23627" s="20"/>
    </row>
    <row r="23628" spans="3:16" x14ac:dyDescent="0.35">
      <c r="C23628" s="21"/>
      <c r="E23628" s="21"/>
      <c r="G23628" s="20"/>
      <c r="I23628" s="20"/>
      <c r="O23628" s="20"/>
      <c r="P23628" s="20"/>
    </row>
    <row r="23629" spans="3:16" x14ac:dyDescent="0.35">
      <c r="C23629" s="21"/>
      <c r="E23629" s="21"/>
      <c r="G23629" s="20"/>
      <c r="I23629" s="20"/>
      <c r="O23629" s="20"/>
      <c r="P23629" s="20"/>
    </row>
    <row r="23630" spans="3:16" x14ac:dyDescent="0.35">
      <c r="C23630" s="21"/>
      <c r="E23630" s="21"/>
      <c r="G23630" s="20"/>
      <c r="I23630" s="20"/>
      <c r="O23630" s="20"/>
      <c r="P23630" s="20"/>
    </row>
    <row r="23631" spans="3:16" x14ac:dyDescent="0.35">
      <c r="C23631" s="21"/>
      <c r="E23631" s="21"/>
      <c r="G23631" s="20"/>
      <c r="I23631" s="20"/>
      <c r="O23631" s="20"/>
      <c r="P23631" s="20"/>
    </row>
    <row r="23632" spans="3:16" x14ac:dyDescent="0.35">
      <c r="C23632" s="21"/>
      <c r="E23632" s="21"/>
      <c r="G23632" s="20"/>
      <c r="I23632" s="20"/>
      <c r="O23632" s="20"/>
      <c r="P23632" s="20"/>
    </row>
    <row r="23633" spans="3:16" x14ac:dyDescent="0.35">
      <c r="C23633" s="21"/>
      <c r="E23633" s="21"/>
      <c r="G23633" s="20"/>
      <c r="I23633" s="20"/>
      <c r="O23633" s="20"/>
      <c r="P23633" s="20"/>
    </row>
    <row r="23634" spans="3:16" x14ac:dyDescent="0.35">
      <c r="C23634" s="21"/>
      <c r="E23634" s="21"/>
      <c r="G23634" s="20"/>
      <c r="I23634" s="20"/>
      <c r="O23634" s="20"/>
      <c r="P23634" s="20"/>
    </row>
    <row r="23635" spans="3:16" x14ac:dyDescent="0.35">
      <c r="C23635" s="21"/>
      <c r="E23635" s="21"/>
      <c r="G23635" s="20"/>
      <c r="I23635" s="20"/>
      <c r="O23635" s="20"/>
      <c r="P23635" s="20"/>
    </row>
    <row r="23636" spans="3:16" x14ac:dyDescent="0.35">
      <c r="C23636" s="21"/>
      <c r="E23636" s="21"/>
      <c r="G23636" s="20"/>
      <c r="I23636" s="20"/>
      <c r="O23636" s="20"/>
      <c r="P23636" s="20"/>
    </row>
    <row r="23637" spans="3:16" x14ac:dyDescent="0.35">
      <c r="C23637" s="21"/>
      <c r="E23637" s="21"/>
      <c r="G23637" s="20"/>
      <c r="I23637" s="20"/>
      <c r="O23637" s="20"/>
      <c r="P23637" s="20"/>
    </row>
    <row r="23638" spans="3:16" x14ac:dyDescent="0.35">
      <c r="C23638" s="21"/>
      <c r="E23638" s="21"/>
      <c r="G23638" s="20"/>
      <c r="I23638" s="20"/>
      <c r="O23638" s="20"/>
      <c r="P23638" s="20"/>
    </row>
    <row r="23639" spans="3:16" x14ac:dyDescent="0.35">
      <c r="C23639" s="21"/>
      <c r="E23639" s="21"/>
      <c r="G23639" s="20"/>
      <c r="I23639" s="20"/>
      <c r="O23639" s="20"/>
      <c r="P23639" s="20"/>
    </row>
    <row r="23640" spans="3:16" x14ac:dyDescent="0.35">
      <c r="C23640" s="21"/>
      <c r="E23640" s="21"/>
      <c r="G23640" s="20"/>
      <c r="I23640" s="20"/>
      <c r="O23640" s="20"/>
      <c r="P23640" s="20"/>
    </row>
    <row r="23641" spans="3:16" x14ac:dyDescent="0.35">
      <c r="C23641" s="21"/>
      <c r="E23641" s="21"/>
      <c r="G23641" s="20"/>
      <c r="I23641" s="20"/>
      <c r="O23641" s="20"/>
      <c r="P23641" s="20"/>
    </row>
    <row r="23642" spans="3:16" x14ac:dyDescent="0.35">
      <c r="C23642" s="21"/>
      <c r="E23642" s="21"/>
      <c r="G23642" s="20"/>
      <c r="I23642" s="20"/>
      <c r="O23642" s="20"/>
      <c r="P23642" s="20"/>
    </row>
    <row r="23643" spans="3:16" x14ac:dyDescent="0.35">
      <c r="C23643" s="21"/>
      <c r="E23643" s="21"/>
      <c r="G23643" s="20"/>
      <c r="I23643" s="20"/>
      <c r="O23643" s="20"/>
      <c r="P23643" s="20"/>
    </row>
    <row r="23644" spans="3:16" x14ac:dyDescent="0.35">
      <c r="C23644" s="21"/>
      <c r="E23644" s="21"/>
      <c r="G23644" s="20"/>
      <c r="I23644" s="20"/>
      <c r="O23644" s="20"/>
      <c r="P23644" s="20"/>
    </row>
    <row r="23645" spans="3:16" x14ac:dyDescent="0.35">
      <c r="C23645" s="21"/>
      <c r="E23645" s="21"/>
      <c r="G23645" s="20"/>
      <c r="I23645" s="20"/>
      <c r="O23645" s="20"/>
      <c r="P23645" s="20"/>
    </row>
    <row r="23646" spans="3:16" x14ac:dyDescent="0.35">
      <c r="C23646" s="21"/>
      <c r="E23646" s="21"/>
      <c r="G23646" s="20"/>
      <c r="I23646" s="20"/>
      <c r="O23646" s="20"/>
      <c r="P23646" s="20"/>
    </row>
    <row r="23647" spans="3:16" x14ac:dyDescent="0.35">
      <c r="C23647" s="21"/>
      <c r="E23647" s="21"/>
      <c r="G23647" s="20"/>
      <c r="I23647" s="20"/>
      <c r="O23647" s="20"/>
      <c r="P23647" s="20"/>
    </row>
    <row r="23648" spans="3:16" x14ac:dyDescent="0.35">
      <c r="C23648" s="21"/>
      <c r="E23648" s="21"/>
      <c r="G23648" s="20"/>
      <c r="I23648" s="20"/>
      <c r="O23648" s="20"/>
      <c r="P23648" s="20"/>
    </row>
    <row r="23649" spans="3:16" x14ac:dyDescent="0.35">
      <c r="C23649" s="21"/>
      <c r="E23649" s="21"/>
      <c r="G23649" s="20"/>
      <c r="I23649" s="20"/>
      <c r="O23649" s="20"/>
      <c r="P23649" s="20"/>
    </row>
    <row r="23650" spans="3:16" x14ac:dyDescent="0.35">
      <c r="C23650" s="21"/>
      <c r="E23650" s="21"/>
      <c r="G23650" s="20"/>
      <c r="I23650" s="20"/>
      <c r="O23650" s="20"/>
      <c r="P23650" s="20"/>
    </row>
    <row r="23651" spans="3:16" x14ac:dyDescent="0.35">
      <c r="C23651" s="21"/>
      <c r="E23651" s="21"/>
      <c r="G23651" s="20"/>
      <c r="I23651" s="20"/>
      <c r="O23651" s="20"/>
      <c r="P23651" s="20"/>
    </row>
    <row r="23652" spans="3:16" x14ac:dyDescent="0.35">
      <c r="C23652" s="21"/>
      <c r="E23652" s="21"/>
      <c r="G23652" s="20"/>
      <c r="I23652" s="20"/>
      <c r="O23652" s="20"/>
      <c r="P23652" s="20"/>
    </row>
    <row r="23653" spans="3:16" x14ac:dyDescent="0.35">
      <c r="C23653" s="21"/>
      <c r="E23653" s="21"/>
      <c r="G23653" s="20"/>
      <c r="I23653" s="20"/>
      <c r="O23653" s="20"/>
      <c r="P23653" s="20"/>
    </row>
    <row r="23654" spans="3:16" x14ac:dyDescent="0.35">
      <c r="C23654" s="21"/>
      <c r="E23654" s="21"/>
      <c r="G23654" s="20"/>
      <c r="I23654" s="20"/>
      <c r="O23654" s="20"/>
      <c r="P23654" s="20"/>
    </row>
    <row r="23655" spans="3:16" x14ac:dyDescent="0.35">
      <c r="C23655" s="21"/>
      <c r="E23655" s="21"/>
      <c r="G23655" s="20"/>
      <c r="I23655" s="20"/>
      <c r="O23655" s="20"/>
      <c r="P23655" s="20"/>
    </row>
    <row r="23656" spans="3:16" x14ac:dyDescent="0.35">
      <c r="C23656" s="21"/>
      <c r="E23656" s="21"/>
      <c r="G23656" s="20"/>
      <c r="I23656" s="20"/>
      <c r="O23656" s="20"/>
      <c r="P23656" s="20"/>
    </row>
    <row r="23657" spans="3:16" x14ac:dyDescent="0.35">
      <c r="C23657" s="21"/>
      <c r="E23657" s="21"/>
      <c r="G23657" s="20"/>
      <c r="I23657" s="20"/>
      <c r="O23657" s="20"/>
      <c r="P23657" s="20"/>
    </row>
    <row r="23658" spans="3:16" x14ac:dyDescent="0.35">
      <c r="C23658" s="21"/>
      <c r="E23658" s="21"/>
      <c r="G23658" s="20"/>
      <c r="I23658" s="20"/>
      <c r="O23658" s="20"/>
      <c r="P23658" s="20"/>
    </row>
    <row r="23659" spans="3:16" x14ac:dyDescent="0.35">
      <c r="C23659" s="21"/>
      <c r="E23659" s="21"/>
      <c r="G23659" s="20"/>
      <c r="I23659" s="20"/>
      <c r="O23659" s="20"/>
      <c r="P23659" s="20"/>
    </row>
    <row r="23660" spans="3:16" x14ac:dyDescent="0.35">
      <c r="C23660" s="21"/>
      <c r="E23660" s="21"/>
      <c r="G23660" s="20"/>
      <c r="I23660" s="20"/>
      <c r="O23660" s="20"/>
      <c r="P23660" s="20"/>
    </row>
    <row r="23661" spans="3:16" x14ac:dyDescent="0.35">
      <c r="C23661" s="21"/>
      <c r="E23661" s="21"/>
      <c r="G23661" s="20"/>
      <c r="I23661" s="20"/>
      <c r="O23661" s="20"/>
      <c r="P23661" s="20"/>
    </row>
    <row r="23662" spans="3:16" x14ac:dyDescent="0.35">
      <c r="C23662" s="21"/>
      <c r="E23662" s="21"/>
      <c r="G23662" s="20"/>
      <c r="I23662" s="20"/>
      <c r="O23662" s="20"/>
      <c r="P23662" s="20"/>
    </row>
    <row r="23663" spans="3:16" x14ac:dyDescent="0.35">
      <c r="C23663" s="21"/>
      <c r="E23663" s="21"/>
      <c r="G23663" s="20"/>
      <c r="I23663" s="20"/>
      <c r="O23663" s="20"/>
      <c r="P23663" s="20"/>
    </row>
    <row r="23664" spans="3:16" x14ac:dyDescent="0.35">
      <c r="C23664" s="21"/>
      <c r="E23664" s="21"/>
      <c r="G23664" s="20"/>
      <c r="I23664" s="20"/>
      <c r="O23664" s="20"/>
      <c r="P23664" s="20"/>
    </row>
    <row r="23665" spans="3:16" x14ac:dyDescent="0.35">
      <c r="C23665" s="21"/>
      <c r="E23665" s="21"/>
      <c r="G23665" s="20"/>
      <c r="I23665" s="20"/>
      <c r="O23665" s="20"/>
      <c r="P23665" s="20"/>
    </row>
    <row r="23666" spans="3:16" x14ac:dyDescent="0.35">
      <c r="C23666" s="21"/>
      <c r="E23666" s="21"/>
      <c r="G23666" s="20"/>
      <c r="I23666" s="20"/>
      <c r="O23666" s="20"/>
      <c r="P23666" s="20"/>
    </row>
    <row r="23667" spans="3:16" x14ac:dyDescent="0.35">
      <c r="C23667" s="21"/>
      <c r="E23667" s="21"/>
      <c r="G23667" s="20"/>
      <c r="I23667" s="20"/>
      <c r="O23667" s="20"/>
      <c r="P23667" s="20"/>
    </row>
    <row r="23668" spans="3:16" x14ac:dyDescent="0.35">
      <c r="C23668" s="21"/>
      <c r="E23668" s="21"/>
      <c r="G23668" s="20"/>
      <c r="I23668" s="20"/>
      <c r="O23668" s="20"/>
      <c r="P23668" s="20"/>
    </row>
    <row r="23669" spans="3:16" x14ac:dyDescent="0.35">
      <c r="C23669" s="21"/>
      <c r="E23669" s="21"/>
      <c r="G23669" s="20"/>
      <c r="I23669" s="20"/>
      <c r="O23669" s="20"/>
      <c r="P23669" s="20"/>
    </row>
    <row r="23670" spans="3:16" x14ac:dyDescent="0.35">
      <c r="C23670" s="21"/>
      <c r="E23670" s="21"/>
      <c r="G23670" s="20"/>
      <c r="I23670" s="20"/>
      <c r="O23670" s="20"/>
      <c r="P23670" s="20"/>
    </row>
    <row r="23671" spans="3:16" x14ac:dyDescent="0.35">
      <c r="C23671" s="21"/>
      <c r="E23671" s="21"/>
      <c r="G23671" s="20"/>
      <c r="I23671" s="20"/>
      <c r="O23671" s="20"/>
      <c r="P23671" s="20"/>
    </row>
    <row r="23672" spans="3:16" x14ac:dyDescent="0.35">
      <c r="C23672" s="21"/>
      <c r="E23672" s="21"/>
      <c r="G23672" s="20"/>
      <c r="I23672" s="20"/>
      <c r="O23672" s="20"/>
      <c r="P23672" s="20"/>
    </row>
    <row r="23673" spans="3:16" x14ac:dyDescent="0.35">
      <c r="C23673" s="21"/>
      <c r="E23673" s="21"/>
      <c r="G23673" s="20"/>
      <c r="I23673" s="20"/>
      <c r="O23673" s="20"/>
      <c r="P23673" s="20"/>
    </row>
    <row r="23674" spans="3:16" x14ac:dyDescent="0.35">
      <c r="C23674" s="21"/>
      <c r="E23674" s="21"/>
      <c r="G23674" s="20"/>
      <c r="I23674" s="20"/>
      <c r="O23674" s="20"/>
      <c r="P23674" s="20"/>
    </row>
    <row r="23675" spans="3:16" x14ac:dyDescent="0.35">
      <c r="C23675" s="21"/>
      <c r="E23675" s="21"/>
      <c r="G23675" s="20"/>
      <c r="I23675" s="20"/>
      <c r="O23675" s="20"/>
      <c r="P23675" s="20"/>
    </row>
    <row r="23676" spans="3:16" x14ac:dyDescent="0.35">
      <c r="C23676" s="21"/>
      <c r="E23676" s="21"/>
      <c r="G23676" s="20"/>
      <c r="I23676" s="20"/>
      <c r="O23676" s="20"/>
      <c r="P23676" s="20"/>
    </row>
    <row r="23677" spans="3:16" x14ac:dyDescent="0.35">
      <c r="C23677" s="21"/>
      <c r="E23677" s="21"/>
      <c r="G23677" s="20"/>
      <c r="I23677" s="20"/>
      <c r="O23677" s="20"/>
      <c r="P23677" s="20"/>
    </row>
    <row r="23678" spans="3:16" x14ac:dyDescent="0.35">
      <c r="C23678" s="21"/>
      <c r="E23678" s="21"/>
      <c r="G23678" s="20"/>
      <c r="I23678" s="20"/>
      <c r="O23678" s="20"/>
      <c r="P23678" s="20"/>
    </row>
    <row r="23679" spans="3:16" x14ac:dyDescent="0.35">
      <c r="C23679" s="21"/>
      <c r="E23679" s="21"/>
      <c r="G23679" s="20"/>
      <c r="I23679" s="20"/>
      <c r="O23679" s="20"/>
      <c r="P23679" s="20"/>
    </row>
    <row r="23680" spans="3:16" x14ac:dyDescent="0.35">
      <c r="C23680" s="21"/>
      <c r="E23680" s="21"/>
      <c r="G23680" s="20"/>
      <c r="I23680" s="20"/>
      <c r="O23680" s="20"/>
      <c r="P23680" s="20"/>
    </row>
    <row r="23681" spans="3:16" x14ac:dyDescent="0.35">
      <c r="C23681" s="21"/>
      <c r="E23681" s="21"/>
      <c r="G23681" s="20"/>
      <c r="I23681" s="20"/>
      <c r="O23681" s="20"/>
      <c r="P23681" s="20"/>
    </row>
    <row r="23682" spans="3:16" x14ac:dyDescent="0.35">
      <c r="C23682" s="21"/>
      <c r="E23682" s="21"/>
      <c r="G23682" s="20"/>
      <c r="I23682" s="20"/>
      <c r="O23682" s="20"/>
      <c r="P23682" s="20"/>
    </row>
    <row r="23683" spans="3:16" x14ac:dyDescent="0.35">
      <c r="C23683" s="21"/>
      <c r="E23683" s="21"/>
      <c r="G23683" s="20"/>
      <c r="I23683" s="20"/>
      <c r="O23683" s="20"/>
      <c r="P23683" s="20"/>
    </row>
    <row r="23684" spans="3:16" x14ac:dyDescent="0.35">
      <c r="C23684" s="21"/>
      <c r="E23684" s="21"/>
      <c r="G23684" s="20"/>
      <c r="I23684" s="20"/>
      <c r="O23684" s="20"/>
      <c r="P23684" s="20"/>
    </row>
    <row r="23685" spans="3:16" x14ac:dyDescent="0.35">
      <c r="C23685" s="21"/>
      <c r="E23685" s="21"/>
      <c r="G23685" s="20"/>
      <c r="I23685" s="20"/>
      <c r="O23685" s="20"/>
      <c r="P23685" s="20"/>
    </row>
    <row r="23686" spans="3:16" x14ac:dyDescent="0.35">
      <c r="C23686" s="21"/>
      <c r="E23686" s="21"/>
      <c r="G23686" s="20"/>
      <c r="I23686" s="20"/>
      <c r="O23686" s="20"/>
      <c r="P23686" s="20"/>
    </row>
    <row r="23687" spans="3:16" x14ac:dyDescent="0.35">
      <c r="C23687" s="21"/>
      <c r="E23687" s="21"/>
      <c r="G23687" s="20"/>
      <c r="I23687" s="20"/>
      <c r="O23687" s="20"/>
      <c r="P23687" s="20"/>
    </row>
    <row r="23688" spans="3:16" x14ac:dyDescent="0.35">
      <c r="C23688" s="21"/>
      <c r="E23688" s="21"/>
      <c r="G23688" s="20"/>
      <c r="I23688" s="20"/>
      <c r="O23688" s="20"/>
      <c r="P23688" s="20"/>
    </row>
    <row r="23689" spans="3:16" x14ac:dyDescent="0.35">
      <c r="C23689" s="21"/>
      <c r="E23689" s="21"/>
      <c r="G23689" s="20"/>
      <c r="I23689" s="20"/>
      <c r="O23689" s="20"/>
      <c r="P23689" s="20"/>
    </row>
    <row r="23690" spans="3:16" x14ac:dyDescent="0.35">
      <c r="C23690" s="21"/>
      <c r="E23690" s="21"/>
      <c r="G23690" s="20"/>
      <c r="I23690" s="20"/>
      <c r="O23690" s="20"/>
      <c r="P23690" s="20"/>
    </row>
    <row r="23691" spans="3:16" x14ac:dyDescent="0.35">
      <c r="C23691" s="21"/>
      <c r="E23691" s="21"/>
      <c r="G23691" s="20"/>
      <c r="I23691" s="20"/>
      <c r="O23691" s="20"/>
      <c r="P23691" s="20"/>
    </row>
    <row r="23692" spans="3:16" x14ac:dyDescent="0.35">
      <c r="C23692" s="21"/>
      <c r="E23692" s="21"/>
      <c r="G23692" s="20"/>
      <c r="I23692" s="20"/>
      <c r="O23692" s="20"/>
      <c r="P23692" s="20"/>
    </row>
    <row r="23693" spans="3:16" x14ac:dyDescent="0.35">
      <c r="C23693" s="21"/>
      <c r="E23693" s="21"/>
      <c r="G23693" s="20"/>
      <c r="I23693" s="20"/>
      <c r="O23693" s="20"/>
      <c r="P23693" s="20"/>
    </row>
    <row r="23694" spans="3:16" x14ac:dyDescent="0.35">
      <c r="C23694" s="21"/>
      <c r="E23694" s="21"/>
      <c r="G23694" s="20"/>
      <c r="I23694" s="20"/>
      <c r="O23694" s="20"/>
      <c r="P23694" s="20"/>
    </row>
    <row r="23695" spans="3:16" x14ac:dyDescent="0.35">
      <c r="C23695" s="21"/>
      <c r="E23695" s="21"/>
      <c r="G23695" s="20"/>
      <c r="I23695" s="20"/>
      <c r="O23695" s="20"/>
      <c r="P23695" s="20"/>
    </row>
    <row r="23696" spans="3:16" x14ac:dyDescent="0.35">
      <c r="C23696" s="21"/>
      <c r="E23696" s="21"/>
      <c r="G23696" s="20"/>
      <c r="I23696" s="20"/>
      <c r="O23696" s="20"/>
      <c r="P23696" s="20"/>
    </row>
    <row r="23697" spans="3:16" x14ac:dyDescent="0.35">
      <c r="C23697" s="21"/>
      <c r="E23697" s="21"/>
      <c r="G23697" s="20"/>
      <c r="I23697" s="20"/>
      <c r="O23697" s="20"/>
      <c r="P23697" s="20"/>
    </row>
    <row r="23698" spans="3:16" x14ac:dyDescent="0.35">
      <c r="C23698" s="21"/>
      <c r="E23698" s="21"/>
      <c r="G23698" s="20"/>
      <c r="I23698" s="20"/>
      <c r="O23698" s="20"/>
      <c r="P23698" s="20"/>
    </row>
    <row r="23699" spans="3:16" x14ac:dyDescent="0.35">
      <c r="C23699" s="21"/>
      <c r="E23699" s="21"/>
      <c r="G23699" s="20"/>
      <c r="I23699" s="20"/>
      <c r="O23699" s="20"/>
      <c r="P23699" s="20"/>
    </row>
    <row r="23700" spans="3:16" x14ac:dyDescent="0.35">
      <c r="C23700" s="21"/>
      <c r="E23700" s="21"/>
      <c r="G23700" s="20"/>
      <c r="I23700" s="20"/>
      <c r="O23700" s="20"/>
      <c r="P23700" s="20"/>
    </row>
    <row r="23701" spans="3:16" x14ac:dyDescent="0.35">
      <c r="C23701" s="21"/>
      <c r="E23701" s="21"/>
      <c r="G23701" s="20"/>
      <c r="I23701" s="20"/>
      <c r="O23701" s="20"/>
      <c r="P23701" s="20"/>
    </row>
    <row r="23702" spans="3:16" x14ac:dyDescent="0.35">
      <c r="C23702" s="21"/>
      <c r="E23702" s="21"/>
      <c r="G23702" s="20"/>
      <c r="I23702" s="20"/>
      <c r="O23702" s="20"/>
      <c r="P23702" s="20"/>
    </row>
    <row r="23703" spans="3:16" x14ac:dyDescent="0.35">
      <c r="C23703" s="21"/>
      <c r="E23703" s="21"/>
      <c r="G23703" s="20"/>
      <c r="I23703" s="20"/>
      <c r="O23703" s="20"/>
      <c r="P23703" s="20"/>
    </row>
    <row r="23704" spans="3:16" x14ac:dyDescent="0.35">
      <c r="C23704" s="21"/>
      <c r="E23704" s="21"/>
      <c r="G23704" s="20"/>
      <c r="I23704" s="20"/>
      <c r="O23704" s="20"/>
      <c r="P23704" s="20"/>
    </row>
    <row r="23705" spans="3:16" x14ac:dyDescent="0.35">
      <c r="C23705" s="21"/>
      <c r="E23705" s="21"/>
      <c r="G23705" s="20"/>
      <c r="I23705" s="20"/>
      <c r="O23705" s="20"/>
      <c r="P23705" s="20"/>
    </row>
    <row r="23706" spans="3:16" x14ac:dyDescent="0.35">
      <c r="C23706" s="21"/>
      <c r="E23706" s="21"/>
      <c r="G23706" s="20"/>
      <c r="I23706" s="20"/>
      <c r="O23706" s="20"/>
      <c r="P23706" s="20"/>
    </row>
    <row r="23707" spans="3:16" x14ac:dyDescent="0.35">
      <c r="C23707" s="21"/>
      <c r="E23707" s="21"/>
      <c r="G23707" s="20"/>
      <c r="I23707" s="20"/>
      <c r="O23707" s="20"/>
      <c r="P23707" s="20"/>
    </row>
    <row r="23708" spans="3:16" x14ac:dyDescent="0.35">
      <c r="C23708" s="21"/>
      <c r="E23708" s="21"/>
      <c r="G23708" s="20"/>
      <c r="I23708" s="20"/>
      <c r="O23708" s="20"/>
      <c r="P23708" s="20"/>
    </row>
    <row r="23709" spans="3:16" x14ac:dyDescent="0.35">
      <c r="C23709" s="21"/>
      <c r="E23709" s="21"/>
      <c r="G23709" s="20"/>
      <c r="I23709" s="20"/>
      <c r="O23709" s="20"/>
      <c r="P23709" s="20"/>
    </row>
    <row r="23710" spans="3:16" x14ac:dyDescent="0.35">
      <c r="C23710" s="21"/>
      <c r="E23710" s="21"/>
      <c r="G23710" s="20"/>
      <c r="I23710" s="20"/>
      <c r="O23710" s="20"/>
      <c r="P23710" s="20"/>
    </row>
    <row r="23711" spans="3:16" x14ac:dyDescent="0.35">
      <c r="C23711" s="21"/>
      <c r="E23711" s="21"/>
      <c r="G23711" s="20"/>
      <c r="I23711" s="20"/>
      <c r="O23711" s="20"/>
      <c r="P23711" s="20"/>
    </row>
    <row r="23712" spans="3:16" x14ac:dyDescent="0.35">
      <c r="C23712" s="21"/>
      <c r="E23712" s="21"/>
      <c r="G23712" s="20"/>
      <c r="I23712" s="20"/>
      <c r="O23712" s="20"/>
      <c r="P23712" s="20"/>
    </row>
    <row r="23713" spans="3:16" x14ac:dyDescent="0.35">
      <c r="C23713" s="21"/>
      <c r="E23713" s="21"/>
      <c r="G23713" s="20"/>
      <c r="I23713" s="20"/>
      <c r="O23713" s="20"/>
      <c r="P23713" s="20"/>
    </row>
    <row r="23714" spans="3:16" x14ac:dyDescent="0.35">
      <c r="C23714" s="21"/>
      <c r="E23714" s="21"/>
      <c r="G23714" s="20"/>
      <c r="I23714" s="20"/>
      <c r="O23714" s="20"/>
      <c r="P23714" s="20"/>
    </row>
    <row r="23715" spans="3:16" x14ac:dyDescent="0.35">
      <c r="C23715" s="21"/>
      <c r="E23715" s="21"/>
      <c r="G23715" s="20"/>
      <c r="I23715" s="20"/>
      <c r="O23715" s="20"/>
      <c r="P23715" s="20"/>
    </row>
    <row r="23716" spans="3:16" x14ac:dyDescent="0.35">
      <c r="C23716" s="21"/>
      <c r="E23716" s="21"/>
      <c r="G23716" s="20"/>
      <c r="I23716" s="20"/>
      <c r="O23716" s="20"/>
      <c r="P23716" s="20"/>
    </row>
    <row r="23717" spans="3:16" x14ac:dyDescent="0.35">
      <c r="C23717" s="21"/>
      <c r="E23717" s="21"/>
      <c r="G23717" s="20"/>
      <c r="I23717" s="20"/>
      <c r="O23717" s="20"/>
      <c r="P23717" s="20"/>
    </row>
    <row r="23718" spans="3:16" x14ac:dyDescent="0.35">
      <c r="C23718" s="21"/>
      <c r="E23718" s="21"/>
      <c r="G23718" s="20"/>
      <c r="I23718" s="20"/>
      <c r="O23718" s="20"/>
      <c r="P23718" s="20"/>
    </row>
    <row r="23719" spans="3:16" x14ac:dyDescent="0.35">
      <c r="C23719" s="21"/>
      <c r="E23719" s="21"/>
      <c r="G23719" s="20"/>
      <c r="I23719" s="20"/>
      <c r="O23719" s="20"/>
      <c r="P23719" s="20"/>
    </row>
    <row r="23720" spans="3:16" x14ac:dyDescent="0.35">
      <c r="C23720" s="21"/>
      <c r="E23720" s="21"/>
      <c r="G23720" s="20"/>
      <c r="I23720" s="20"/>
      <c r="O23720" s="20"/>
      <c r="P23720" s="20"/>
    </row>
    <row r="23721" spans="3:16" x14ac:dyDescent="0.35">
      <c r="C23721" s="21"/>
      <c r="E23721" s="21"/>
      <c r="G23721" s="20"/>
      <c r="I23721" s="20"/>
      <c r="O23721" s="20"/>
      <c r="P23721" s="20"/>
    </row>
    <row r="23722" spans="3:16" x14ac:dyDescent="0.35">
      <c r="C23722" s="21"/>
      <c r="E23722" s="21"/>
      <c r="G23722" s="20"/>
      <c r="I23722" s="20"/>
      <c r="O23722" s="20"/>
      <c r="P23722" s="20"/>
    </row>
    <row r="23723" spans="3:16" x14ac:dyDescent="0.35">
      <c r="C23723" s="21"/>
      <c r="E23723" s="21"/>
      <c r="G23723" s="20"/>
      <c r="I23723" s="20"/>
      <c r="O23723" s="20"/>
      <c r="P23723" s="20"/>
    </row>
    <row r="23724" spans="3:16" x14ac:dyDescent="0.35">
      <c r="C23724" s="21"/>
      <c r="E23724" s="21"/>
      <c r="G23724" s="20"/>
      <c r="I23724" s="20"/>
      <c r="O23724" s="20"/>
      <c r="P23724" s="20"/>
    </row>
    <row r="23725" spans="3:16" x14ac:dyDescent="0.35">
      <c r="C23725" s="21"/>
      <c r="E23725" s="21"/>
      <c r="G23725" s="20"/>
      <c r="I23725" s="20"/>
      <c r="O23725" s="20"/>
      <c r="P23725" s="20"/>
    </row>
    <row r="23726" spans="3:16" x14ac:dyDescent="0.35">
      <c r="C23726" s="21"/>
      <c r="E23726" s="21"/>
      <c r="G23726" s="20"/>
      <c r="I23726" s="20"/>
      <c r="O23726" s="20"/>
      <c r="P23726" s="20"/>
    </row>
    <row r="23727" spans="3:16" x14ac:dyDescent="0.35">
      <c r="C23727" s="21"/>
      <c r="E23727" s="21"/>
      <c r="G23727" s="20"/>
      <c r="I23727" s="20"/>
      <c r="O23727" s="20"/>
      <c r="P23727" s="20"/>
    </row>
    <row r="23728" spans="3:16" x14ac:dyDescent="0.35">
      <c r="C23728" s="21"/>
      <c r="E23728" s="21"/>
      <c r="G23728" s="20"/>
      <c r="I23728" s="20"/>
      <c r="O23728" s="20"/>
      <c r="P23728" s="20"/>
    </row>
    <row r="23729" spans="3:16" x14ac:dyDescent="0.35">
      <c r="C23729" s="21"/>
      <c r="E23729" s="21"/>
      <c r="G23729" s="20"/>
      <c r="I23729" s="20"/>
      <c r="O23729" s="20"/>
      <c r="P23729" s="20"/>
    </row>
    <row r="23730" spans="3:16" x14ac:dyDescent="0.35">
      <c r="C23730" s="21"/>
      <c r="E23730" s="21"/>
      <c r="G23730" s="20"/>
      <c r="I23730" s="20"/>
      <c r="O23730" s="20"/>
      <c r="P23730" s="20"/>
    </row>
    <row r="23731" spans="3:16" x14ac:dyDescent="0.35">
      <c r="C23731" s="21"/>
      <c r="E23731" s="21"/>
      <c r="G23731" s="20"/>
      <c r="I23731" s="20"/>
      <c r="O23731" s="20"/>
      <c r="P23731" s="20"/>
    </row>
    <row r="23732" spans="3:16" x14ac:dyDescent="0.35">
      <c r="C23732" s="21"/>
      <c r="E23732" s="21"/>
      <c r="G23732" s="20"/>
      <c r="I23732" s="20"/>
      <c r="O23732" s="20"/>
      <c r="P23732" s="20"/>
    </row>
    <row r="23733" spans="3:16" x14ac:dyDescent="0.35">
      <c r="C23733" s="21"/>
      <c r="E23733" s="21"/>
      <c r="G23733" s="20"/>
      <c r="I23733" s="20"/>
      <c r="O23733" s="20"/>
      <c r="P23733" s="20"/>
    </row>
    <row r="23734" spans="3:16" x14ac:dyDescent="0.35">
      <c r="C23734" s="21"/>
      <c r="E23734" s="21"/>
      <c r="G23734" s="20"/>
      <c r="I23734" s="20"/>
      <c r="O23734" s="20"/>
      <c r="P23734" s="20"/>
    </row>
    <row r="23735" spans="3:16" x14ac:dyDescent="0.35">
      <c r="C23735" s="21"/>
      <c r="E23735" s="21"/>
      <c r="G23735" s="20"/>
      <c r="I23735" s="20"/>
      <c r="O23735" s="20"/>
      <c r="P23735" s="20"/>
    </row>
    <row r="23736" spans="3:16" x14ac:dyDescent="0.35">
      <c r="C23736" s="21"/>
      <c r="E23736" s="21"/>
      <c r="G23736" s="20"/>
      <c r="I23736" s="20"/>
      <c r="O23736" s="20"/>
      <c r="P23736" s="20"/>
    </row>
    <row r="23737" spans="3:16" x14ac:dyDescent="0.35">
      <c r="C23737" s="21"/>
      <c r="E23737" s="21"/>
      <c r="G23737" s="20"/>
      <c r="I23737" s="20"/>
      <c r="O23737" s="20"/>
      <c r="P23737" s="20"/>
    </row>
    <row r="23738" spans="3:16" x14ac:dyDescent="0.35">
      <c r="C23738" s="21"/>
      <c r="E23738" s="21"/>
      <c r="G23738" s="20"/>
      <c r="I23738" s="20"/>
      <c r="O23738" s="20"/>
      <c r="P23738" s="20"/>
    </row>
    <row r="23739" spans="3:16" x14ac:dyDescent="0.35">
      <c r="C23739" s="21"/>
      <c r="E23739" s="21"/>
      <c r="G23739" s="20"/>
      <c r="I23739" s="20"/>
      <c r="O23739" s="20"/>
      <c r="P23739" s="20"/>
    </row>
    <row r="23740" spans="3:16" x14ac:dyDescent="0.35">
      <c r="C23740" s="21"/>
      <c r="E23740" s="21"/>
      <c r="G23740" s="20"/>
      <c r="I23740" s="20"/>
      <c r="O23740" s="20"/>
      <c r="P23740" s="20"/>
    </row>
    <row r="23741" spans="3:16" x14ac:dyDescent="0.35">
      <c r="C23741" s="21"/>
      <c r="E23741" s="21"/>
      <c r="G23741" s="20"/>
      <c r="I23741" s="20"/>
      <c r="O23741" s="20"/>
      <c r="P23741" s="20"/>
    </row>
    <row r="23742" spans="3:16" x14ac:dyDescent="0.35">
      <c r="C23742" s="21"/>
      <c r="E23742" s="21"/>
      <c r="G23742" s="20"/>
      <c r="I23742" s="20"/>
      <c r="O23742" s="20"/>
      <c r="P23742" s="20"/>
    </row>
    <row r="23743" spans="3:16" x14ac:dyDescent="0.35">
      <c r="C23743" s="21"/>
      <c r="E23743" s="21"/>
      <c r="G23743" s="20"/>
      <c r="I23743" s="20"/>
      <c r="O23743" s="20"/>
      <c r="P23743" s="20"/>
    </row>
    <row r="23744" spans="3:16" x14ac:dyDescent="0.35">
      <c r="C23744" s="21"/>
      <c r="E23744" s="21"/>
      <c r="G23744" s="20"/>
      <c r="I23744" s="20"/>
      <c r="O23744" s="20"/>
      <c r="P23744" s="20"/>
    </row>
    <row r="23745" spans="3:16" x14ac:dyDescent="0.35">
      <c r="C23745" s="21"/>
      <c r="E23745" s="21"/>
      <c r="G23745" s="20"/>
      <c r="I23745" s="20"/>
      <c r="O23745" s="20"/>
      <c r="P23745" s="20"/>
    </row>
    <row r="23746" spans="3:16" x14ac:dyDescent="0.35">
      <c r="C23746" s="21"/>
      <c r="E23746" s="21"/>
      <c r="G23746" s="20"/>
      <c r="I23746" s="20"/>
      <c r="O23746" s="20"/>
      <c r="P23746" s="20"/>
    </row>
    <row r="23747" spans="3:16" x14ac:dyDescent="0.35">
      <c r="C23747" s="21"/>
      <c r="E23747" s="21"/>
      <c r="G23747" s="20"/>
      <c r="I23747" s="20"/>
      <c r="O23747" s="20"/>
      <c r="P23747" s="20"/>
    </row>
    <row r="23748" spans="3:16" x14ac:dyDescent="0.35">
      <c r="C23748" s="21"/>
      <c r="E23748" s="21"/>
      <c r="G23748" s="20"/>
      <c r="I23748" s="20"/>
      <c r="O23748" s="20"/>
      <c r="P23748" s="20"/>
    </row>
    <row r="23749" spans="3:16" x14ac:dyDescent="0.35">
      <c r="C23749" s="21"/>
      <c r="E23749" s="21"/>
      <c r="G23749" s="20"/>
      <c r="I23749" s="20"/>
      <c r="O23749" s="20"/>
      <c r="P23749" s="20"/>
    </row>
    <row r="23750" spans="3:16" x14ac:dyDescent="0.35">
      <c r="C23750" s="21"/>
      <c r="E23750" s="21"/>
      <c r="G23750" s="20"/>
      <c r="I23750" s="20"/>
      <c r="O23750" s="20"/>
      <c r="P23750" s="20"/>
    </row>
    <row r="23751" spans="3:16" x14ac:dyDescent="0.35">
      <c r="C23751" s="21"/>
      <c r="E23751" s="21"/>
      <c r="G23751" s="20"/>
      <c r="I23751" s="20"/>
      <c r="O23751" s="20"/>
      <c r="P23751" s="20"/>
    </row>
    <row r="23752" spans="3:16" x14ac:dyDescent="0.35">
      <c r="C23752" s="21"/>
      <c r="E23752" s="21"/>
      <c r="G23752" s="20"/>
      <c r="I23752" s="20"/>
      <c r="O23752" s="20"/>
      <c r="P23752" s="20"/>
    </row>
    <row r="23753" spans="3:16" x14ac:dyDescent="0.35">
      <c r="C23753" s="21"/>
      <c r="E23753" s="21"/>
      <c r="G23753" s="20"/>
      <c r="I23753" s="20"/>
      <c r="O23753" s="20"/>
      <c r="P23753" s="20"/>
    </row>
    <row r="23754" spans="3:16" x14ac:dyDescent="0.35">
      <c r="C23754" s="21"/>
      <c r="E23754" s="21"/>
      <c r="G23754" s="20"/>
      <c r="I23754" s="20"/>
      <c r="O23754" s="20"/>
      <c r="P23754" s="20"/>
    </row>
    <row r="23755" spans="3:16" x14ac:dyDescent="0.35">
      <c r="C23755" s="21"/>
      <c r="E23755" s="21"/>
      <c r="G23755" s="20"/>
      <c r="I23755" s="20"/>
      <c r="O23755" s="20"/>
      <c r="P23755" s="20"/>
    </row>
    <row r="23756" spans="3:16" x14ac:dyDescent="0.35">
      <c r="C23756" s="21"/>
      <c r="E23756" s="21"/>
      <c r="G23756" s="20"/>
      <c r="I23756" s="20"/>
      <c r="O23756" s="20"/>
      <c r="P23756" s="20"/>
    </row>
    <row r="23757" spans="3:16" x14ac:dyDescent="0.35">
      <c r="C23757" s="21"/>
      <c r="E23757" s="21"/>
      <c r="G23757" s="20"/>
      <c r="I23757" s="20"/>
      <c r="O23757" s="20"/>
      <c r="P23757" s="20"/>
    </row>
    <row r="23758" spans="3:16" x14ac:dyDescent="0.35">
      <c r="C23758" s="21"/>
      <c r="E23758" s="21"/>
      <c r="G23758" s="20"/>
      <c r="I23758" s="20"/>
      <c r="O23758" s="20"/>
      <c r="P23758" s="20"/>
    </row>
    <row r="23759" spans="3:16" x14ac:dyDescent="0.35">
      <c r="C23759" s="21"/>
      <c r="E23759" s="21"/>
      <c r="G23759" s="20"/>
      <c r="I23759" s="20"/>
      <c r="O23759" s="20"/>
      <c r="P23759" s="20"/>
    </row>
    <row r="23760" spans="3:16" x14ac:dyDescent="0.35">
      <c r="C23760" s="21"/>
      <c r="E23760" s="21"/>
      <c r="G23760" s="20"/>
      <c r="I23760" s="20"/>
      <c r="O23760" s="20"/>
      <c r="P23760" s="20"/>
    </row>
    <row r="23761" spans="3:16" x14ac:dyDescent="0.35">
      <c r="C23761" s="21"/>
      <c r="E23761" s="21"/>
      <c r="G23761" s="20"/>
      <c r="I23761" s="20"/>
      <c r="O23761" s="20"/>
      <c r="P23761" s="20"/>
    </row>
    <row r="23762" spans="3:16" x14ac:dyDescent="0.35">
      <c r="C23762" s="21"/>
      <c r="E23762" s="21"/>
      <c r="G23762" s="20"/>
      <c r="I23762" s="20"/>
      <c r="O23762" s="20"/>
      <c r="P23762" s="20"/>
    </row>
    <row r="23763" spans="3:16" x14ac:dyDescent="0.35">
      <c r="C23763" s="21"/>
      <c r="E23763" s="21"/>
      <c r="G23763" s="20"/>
      <c r="I23763" s="20"/>
      <c r="O23763" s="20"/>
      <c r="P23763" s="20"/>
    </row>
    <row r="23764" spans="3:16" x14ac:dyDescent="0.35">
      <c r="C23764" s="21"/>
      <c r="E23764" s="21"/>
      <c r="G23764" s="20"/>
      <c r="I23764" s="20"/>
      <c r="O23764" s="20"/>
      <c r="P23764" s="20"/>
    </row>
    <row r="23765" spans="3:16" x14ac:dyDescent="0.35">
      <c r="C23765" s="21"/>
      <c r="E23765" s="21"/>
      <c r="G23765" s="20"/>
      <c r="I23765" s="20"/>
      <c r="O23765" s="20"/>
      <c r="P23765" s="20"/>
    </row>
    <row r="23766" spans="3:16" x14ac:dyDescent="0.35">
      <c r="C23766" s="21"/>
      <c r="E23766" s="21"/>
      <c r="G23766" s="20"/>
      <c r="I23766" s="20"/>
      <c r="O23766" s="20"/>
      <c r="P23766" s="20"/>
    </row>
    <row r="23767" spans="3:16" x14ac:dyDescent="0.35">
      <c r="C23767" s="21"/>
      <c r="E23767" s="21"/>
      <c r="G23767" s="20"/>
      <c r="I23767" s="20"/>
      <c r="O23767" s="20"/>
      <c r="P23767" s="20"/>
    </row>
    <row r="23768" spans="3:16" x14ac:dyDescent="0.35">
      <c r="C23768" s="21"/>
      <c r="E23768" s="21"/>
      <c r="G23768" s="20"/>
      <c r="I23768" s="20"/>
      <c r="O23768" s="20"/>
      <c r="P23768" s="20"/>
    </row>
    <row r="23769" spans="3:16" x14ac:dyDescent="0.35">
      <c r="C23769" s="21"/>
      <c r="E23769" s="21"/>
      <c r="G23769" s="20"/>
      <c r="I23769" s="20"/>
      <c r="O23769" s="20"/>
      <c r="P23769" s="20"/>
    </row>
    <row r="23770" spans="3:16" x14ac:dyDescent="0.35">
      <c r="C23770" s="21"/>
      <c r="E23770" s="21"/>
      <c r="G23770" s="20"/>
      <c r="I23770" s="20"/>
      <c r="O23770" s="20"/>
      <c r="P23770" s="20"/>
    </row>
    <row r="23771" spans="3:16" x14ac:dyDescent="0.35">
      <c r="C23771" s="21"/>
      <c r="E23771" s="21"/>
      <c r="G23771" s="20"/>
      <c r="I23771" s="20"/>
      <c r="O23771" s="20"/>
      <c r="P23771" s="20"/>
    </row>
    <row r="23772" spans="3:16" x14ac:dyDescent="0.35">
      <c r="C23772" s="21"/>
      <c r="E23772" s="21"/>
      <c r="G23772" s="20"/>
      <c r="I23772" s="20"/>
      <c r="O23772" s="20"/>
      <c r="P23772" s="20"/>
    </row>
    <row r="23773" spans="3:16" x14ac:dyDescent="0.35">
      <c r="C23773" s="21"/>
      <c r="E23773" s="21"/>
      <c r="G23773" s="20"/>
      <c r="I23773" s="20"/>
      <c r="O23773" s="20"/>
      <c r="P23773" s="20"/>
    </row>
    <row r="23774" spans="3:16" x14ac:dyDescent="0.35">
      <c r="C23774" s="21"/>
      <c r="E23774" s="21"/>
      <c r="G23774" s="20"/>
      <c r="I23774" s="20"/>
      <c r="O23774" s="20"/>
      <c r="P23774" s="20"/>
    </row>
    <row r="23775" spans="3:16" x14ac:dyDescent="0.35">
      <c r="C23775" s="21"/>
      <c r="E23775" s="21"/>
      <c r="G23775" s="20"/>
      <c r="I23775" s="20"/>
      <c r="O23775" s="20"/>
      <c r="P23775" s="20"/>
    </row>
    <row r="23776" spans="3:16" x14ac:dyDescent="0.35">
      <c r="C23776" s="21"/>
      <c r="E23776" s="21"/>
      <c r="G23776" s="20"/>
      <c r="I23776" s="20"/>
      <c r="O23776" s="20"/>
      <c r="P23776" s="20"/>
    </row>
    <row r="23777" spans="3:16" x14ac:dyDescent="0.35">
      <c r="C23777" s="21"/>
      <c r="E23777" s="21"/>
      <c r="G23777" s="20"/>
      <c r="I23777" s="20"/>
      <c r="O23777" s="20"/>
      <c r="P23777" s="20"/>
    </row>
    <row r="23778" spans="3:16" x14ac:dyDescent="0.35">
      <c r="C23778" s="21"/>
      <c r="E23778" s="21"/>
      <c r="G23778" s="20"/>
      <c r="I23778" s="20"/>
      <c r="O23778" s="20"/>
      <c r="P23778" s="20"/>
    </row>
    <row r="23779" spans="3:16" x14ac:dyDescent="0.35">
      <c r="C23779" s="21"/>
      <c r="E23779" s="21"/>
      <c r="G23779" s="20"/>
      <c r="I23779" s="20"/>
      <c r="O23779" s="20"/>
      <c r="P23779" s="20"/>
    </row>
    <row r="23780" spans="3:16" x14ac:dyDescent="0.35">
      <c r="C23780" s="21"/>
      <c r="E23780" s="21"/>
      <c r="G23780" s="20"/>
      <c r="I23780" s="20"/>
      <c r="O23780" s="20"/>
      <c r="P23780" s="20"/>
    </row>
    <row r="23781" spans="3:16" x14ac:dyDescent="0.35">
      <c r="C23781" s="21"/>
      <c r="E23781" s="21"/>
      <c r="G23781" s="20"/>
      <c r="I23781" s="20"/>
      <c r="O23781" s="20"/>
      <c r="P23781" s="20"/>
    </row>
    <row r="23782" spans="3:16" x14ac:dyDescent="0.35">
      <c r="C23782" s="21"/>
      <c r="E23782" s="21"/>
      <c r="G23782" s="20"/>
      <c r="I23782" s="20"/>
      <c r="O23782" s="20"/>
      <c r="P23782" s="20"/>
    </row>
    <row r="23783" spans="3:16" x14ac:dyDescent="0.35">
      <c r="C23783" s="21"/>
      <c r="E23783" s="21"/>
      <c r="G23783" s="20"/>
      <c r="I23783" s="20"/>
      <c r="O23783" s="20"/>
      <c r="P23783" s="20"/>
    </row>
    <row r="23784" spans="3:16" x14ac:dyDescent="0.35">
      <c r="C23784" s="21"/>
      <c r="E23784" s="21"/>
      <c r="G23784" s="20"/>
      <c r="I23784" s="20"/>
      <c r="O23784" s="20"/>
      <c r="P23784" s="20"/>
    </row>
    <row r="23785" spans="3:16" x14ac:dyDescent="0.35">
      <c r="C23785" s="21"/>
      <c r="E23785" s="21"/>
      <c r="G23785" s="20"/>
      <c r="I23785" s="20"/>
      <c r="O23785" s="20"/>
      <c r="P23785" s="20"/>
    </row>
    <row r="23786" spans="3:16" x14ac:dyDescent="0.35">
      <c r="C23786" s="21"/>
      <c r="E23786" s="21"/>
      <c r="G23786" s="20"/>
      <c r="I23786" s="20"/>
      <c r="O23786" s="20"/>
      <c r="P23786" s="20"/>
    </row>
    <row r="23787" spans="3:16" x14ac:dyDescent="0.35">
      <c r="C23787" s="21"/>
      <c r="E23787" s="21"/>
      <c r="G23787" s="20"/>
      <c r="I23787" s="20"/>
      <c r="O23787" s="20"/>
      <c r="P23787" s="20"/>
    </row>
    <row r="23788" spans="3:16" x14ac:dyDescent="0.35">
      <c r="C23788" s="21"/>
      <c r="E23788" s="21"/>
      <c r="G23788" s="20"/>
      <c r="I23788" s="20"/>
      <c r="O23788" s="20"/>
      <c r="P23788" s="20"/>
    </row>
    <row r="23789" spans="3:16" x14ac:dyDescent="0.35">
      <c r="C23789" s="21"/>
      <c r="E23789" s="21"/>
      <c r="G23789" s="20"/>
      <c r="I23789" s="20"/>
      <c r="O23789" s="20"/>
      <c r="P23789" s="20"/>
    </row>
    <row r="23790" spans="3:16" x14ac:dyDescent="0.35">
      <c r="C23790" s="21"/>
      <c r="E23790" s="21"/>
      <c r="G23790" s="20"/>
      <c r="I23790" s="20"/>
      <c r="O23790" s="20"/>
      <c r="P23790" s="20"/>
    </row>
    <row r="23791" spans="3:16" x14ac:dyDescent="0.35">
      <c r="C23791" s="21"/>
      <c r="E23791" s="21"/>
      <c r="G23791" s="20"/>
      <c r="I23791" s="20"/>
      <c r="O23791" s="20"/>
      <c r="P23791" s="20"/>
    </row>
    <row r="23792" spans="3:16" x14ac:dyDescent="0.35">
      <c r="C23792" s="21"/>
      <c r="E23792" s="21"/>
      <c r="G23792" s="20"/>
      <c r="I23792" s="20"/>
      <c r="O23792" s="20"/>
      <c r="P23792" s="20"/>
    </row>
    <row r="23793" spans="3:16" x14ac:dyDescent="0.35">
      <c r="C23793" s="21"/>
      <c r="E23793" s="21"/>
      <c r="G23793" s="20"/>
      <c r="I23793" s="20"/>
      <c r="O23793" s="20"/>
      <c r="P23793" s="20"/>
    </row>
    <row r="23794" spans="3:16" x14ac:dyDescent="0.35">
      <c r="C23794" s="21"/>
      <c r="E23794" s="21"/>
      <c r="G23794" s="20"/>
      <c r="I23794" s="20"/>
      <c r="O23794" s="20"/>
      <c r="P23794" s="20"/>
    </row>
    <row r="23795" spans="3:16" x14ac:dyDescent="0.35">
      <c r="C23795" s="21"/>
      <c r="E23795" s="21"/>
      <c r="G23795" s="20"/>
      <c r="I23795" s="20"/>
      <c r="O23795" s="20"/>
      <c r="P23795" s="20"/>
    </row>
    <row r="23796" spans="3:16" x14ac:dyDescent="0.35">
      <c r="C23796" s="21"/>
      <c r="E23796" s="21"/>
      <c r="G23796" s="20"/>
      <c r="I23796" s="20"/>
      <c r="O23796" s="20"/>
      <c r="P23796" s="20"/>
    </row>
    <row r="23797" spans="3:16" x14ac:dyDescent="0.35">
      <c r="C23797" s="21"/>
      <c r="E23797" s="21"/>
      <c r="G23797" s="20"/>
      <c r="I23797" s="20"/>
      <c r="O23797" s="20"/>
      <c r="P23797" s="20"/>
    </row>
    <row r="23798" spans="3:16" x14ac:dyDescent="0.35">
      <c r="C23798" s="21"/>
      <c r="E23798" s="21"/>
      <c r="G23798" s="20"/>
      <c r="I23798" s="20"/>
      <c r="O23798" s="20"/>
      <c r="P23798" s="20"/>
    </row>
    <row r="23799" spans="3:16" x14ac:dyDescent="0.35">
      <c r="C23799" s="21"/>
      <c r="E23799" s="21"/>
      <c r="G23799" s="20"/>
      <c r="I23799" s="20"/>
      <c r="O23799" s="20"/>
      <c r="P23799" s="20"/>
    </row>
    <row r="23800" spans="3:16" x14ac:dyDescent="0.35">
      <c r="C23800" s="21"/>
      <c r="E23800" s="21"/>
      <c r="G23800" s="20"/>
      <c r="I23800" s="20"/>
      <c r="O23800" s="20"/>
      <c r="P23800" s="20"/>
    </row>
    <row r="23801" spans="3:16" x14ac:dyDescent="0.35">
      <c r="C23801" s="21"/>
      <c r="E23801" s="21"/>
      <c r="G23801" s="20"/>
      <c r="I23801" s="20"/>
      <c r="O23801" s="20"/>
      <c r="P23801" s="20"/>
    </row>
    <row r="23802" spans="3:16" x14ac:dyDescent="0.35">
      <c r="C23802" s="21"/>
      <c r="E23802" s="21"/>
      <c r="G23802" s="20"/>
      <c r="I23802" s="20"/>
      <c r="O23802" s="20"/>
      <c r="P23802" s="20"/>
    </row>
    <row r="23803" spans="3:16" x14ac:dyDescent="0.35">
      <c r="C23803" s="21"/>
      <c r="E23803" s="21"/>
      <c r="G23803" s="20"/>
      <c r="I23803" s="20"/>
      <c r="O23803" s="20"/>
      <c r="P23803" s="20"/>
    </row>
    <row r="23804" spans="3:16" x14ac:dyDescent="0.35">
      <c r="C23804" s="21"/>
      <c r="E23804" s="21"/>
      <c r="G23804" s="20"/>
      <c r="I23804" s="20"/>
      <c r="O23804" s="20"/>
      <c r="P23804" s="20"/>
    </row>
    <row r="23805" spans="3:16" x14ac:dyDescent="0.35">
      <c r="C23805" s="21"/>
      <c r="E23805" s="21"/>
      <c r="G23805" s="20"/>
      <c r="I23805" s="20"/>
      <c r="O23805" s="20"/>
      <c r="P23805" s="20"/>
    </row>
    <row r="23806" spans="3:16" x14ac:dyDescent="0.35">
      <c r="C23806" s="21"/>
      <c r="E23806" s="21"/>
      <c r="G23806" s="20"/>
      <c r="I23806" s="20"/>
      <c r="O23806" s="20"/>
      <c r="P23806" s="20"/>
    </row>
    <row r="23807" spans="3:16" x14ac:dyDescent="0.35">
      <c r="C23807" s="21"/>
      <c r="E23807" s="21"/>
      <c r="G23807" s="20"/>
      <c r="I23807" s="20"/>
      <c r="O23807" s="20"/>
      <c r="P23807" s="20"/>
    </row>
    <row r="23808" spans="3:16" x14ac:dyDescent="0.35">
      <c r="C23808" s="21"/>
      <c r="E23808" s="21"/>
      <c r="G23808" s="20"/>
      <c r="I23808" s="20"/>
      <c r="O23808" s="20"/>
      <c r="P23808" s="20"/>
    </row>
    <row r="23809" spans="3:16" x14ac:dyDescent="0.35">
      <c r="C23809" s="21"/>
      <c r="E23809" s="21"/>
      <c r="G23809" s="20"/>
      <c r="I23809" s="20"/>
      <c r="O23809" s="20"/>
      <c r="P23809" s="20"/>
    </row>
    <row r="23810" spans="3:16" x14ac:dyDescent="0.35">
      <c r="C23810" s="21"/>
      <c r="E23810" s="21"/>
      <c r="G23810" s="20"/>
      <c r="I23810" s="20"/>
      <c r="O23810" s="20"/>
      <c r="P23810" s="20"/>
    </row>
    <row r="23811" spans="3:16" x14ac:dyDescent="0.35">
      <c r="C23811" s="21"/>
      <c r="E23811" s="21"/>
      <c r="G23811" s="20"/>
      <c r="I23811" s="20"/>
      <c r="O23811" s="20"/>
      <c r="P23811" s="20"/>
    </row>
    <row r="23812" spans="3:16" x14ac:dyDescent="0.35">
      <c r="C23812" s="21"/>
      <c r="E23812" s="21"/>
      <c r="G23812" s="20"/>
      <c r="I23812" s="20"/>
      <c r="O23812" s="20"/>
      <c r="P23812" s="20"/>
    </row>
    <row r="23813" spans="3:16" x14ac:dyDescent="0.35">
      <c r="C23813" s="21"/>
      <c r="E23813" s="21"/>
      <c r="G23813" s="20"/>
      <c r="I23813" s="20"/>
      <c r="O23813" s="20"/>
      <c r="P23813" s="20"/>
    </row>
    <row r="23814" spans="3:16" x14ac:dyDescent="0.35">
      <c r="C23814" s="21"/>
      <c r="E23814" s="21"/>
      <c r="G23814" s="20"/>
      <c r="I23814" s="20"/>
      <c r="O23814" s="20"/>
      <c r="P23814" s="20"/>
    </row>
    <row r="23815" spans="3:16" x14ac:dyDescent="0.35">
      <c r="C23815" s="21"/>
      <c r="E23815" s="21"/>
      <c r="G23815" s="20"/>
      <c r="I23815" s="20"/>
      <c r="O23815" s="20"/>
      <c r="P23815" s="20"/>
    </row>
    <row r="23816" spans="3:16" x14ac:dyDescent="0.35">
      <c r="C23816" s="21"/>
      <c r="E23816" s="21"/>
      <c r="G23816" s="20"/>
      <c r="I23816" s="20"/>
      <c r="O23816" s="20"/>
      <c r="P23816" s="20"/>
    </row>
    <row r="23817" spans="3:16" x14ac:dyDescent="0.35">
      <c r="C23817" s="21"/>
      <c r="E23817" s="21"/>
      <c r="G23817" s="20"/>
      <c r="I23817" s="20"/>
      <c r="O23817" s="20"/>
      <c r="P23817" s="20"/>
    </row>
    <row r="23818" spans="3:16" x14ac:dyDescent="0.35">
      <c r="C23818" s="21"/>
      <c r="E23818" s="21"/>
      <c r="G23818" s="20"/>
      <c r="I23818" s="20"/>
      <c r="O23818" s="20"/>
      <c r="P23818" s="20"/>
    </row>
    <row r="23819" spans="3:16" x14ac:dyDescent="0.35">
      <c r="C23819" s="21"/>
      <c r="E23819" s="21"/>
      <c r="G23819" s="20"/>
      <c r="I23819" s="20"/>
      <c r="O23819" s="20"/>
      <c r="P23819" s="20"/>
    </row>
    <row r="23820" spans="3:16" x14ac:dyDescent="0.35">
      <c r="C23820" s="21"/>
      <c r="E23820" s="21"/>
      <c r="G23820" s="20"/>
      <c r="I23820" s="20"/>
      <c r="O23820" s="20"/>
      <c r="P23820" s="20"/>
    </row>
    <row r="23821" spans="3:16" x14ac:dyDescent="0.35">
      <c r="C23821" s="21"/>
      <c r="E23821" s="21"/>
      <c r="G23821" s="20"/>
      <c r="I23821" s="20"/>
      <c r="O23821" s="20"/>
      <c r="P23821" s="20"/>
    </row>
    <row r="23822" spans="3:16" x14ac:dyDescent="0.35">
      <c r="C23822" s="21"/>
      <c r="E23822" s="21"/>
      <c r="G23822" s="20"/>
      <c r="I23822" s="20"/>
      <c r="O23822" s="20"/>
      <c r="P23822" s="20"/>
    </row>
    <row r="23823" spans="3:16" x14ac:dyDescent="0.35">
      <c r="C23823" s="21"/>
      <c r="E23823" s="21"/>
      <c r="G23823" s="20"/>
      <c r="I23823" s="20"/>
      <c r="O23823" s="20"/>
      <c r="P23823" s="20"/>
    </row>
    <row r="23824" spans="3:16" x14ac:dyDescent="0.35">
      <c r="C23824" s="21"/>
      <c r="E23824" s="21"/>
      <c r="G23824" s="20"/>
      <c r="I23824" s="20"/>
      <c r="O23824" s="20"/>
      <c r="P23824" s="20"/>
    </row>
    <row r="23825" spans="3:16" x14ac:dyDescent="0.35">
      <c r="C23825" s="21"/>
      <c r="E23825" s="21"/>
      <c r="G23825" s="20"/>
      <c r="I23825" s="20"/>
      <c r="O23825" s="20"/>
      <c r="P23825" s="20"/>
    </row>
    <row r="23826" spans="3:16" x14ac:dyDescent="0.35">
      <c r="C23826" s="21"/>
      <c r="E23826" s="21"/>
      <c r="G23826" s="20"/>
      <c r="I23826" s="20"/>
      <c r="O23826" s="20"/>
      <c r="P23826" s="20"/>
    </row>
    <row r="23827" spans="3:16" x14ac:dyDescent="0.35">
      <c r="C23827" s="21"/>
      <c r="E23827" s="21"/>
      <c r="G23827" s="20"/>
      <c r="I23827" s="20"/>
      <c r="O23827" s="20"/>
      <c r="P23827" s="20"/>
    </row>
    <row r="23828" spans="3:16" x14ac:dyDescent="0.35">
      <c r="C23828" s="21"/>
      <c r="E23828" s="21"/>
      <c r="G23828" s="20"/>
      <c r="I23828" s="20"/>
      <c r="O23828" s="20"/>
      <c r="P23828" s="20"/>
    </row>
    <row r="23829" spans="3:16" x14ac:dyDescent="0.35">
      <c r="C23829" s="21"/>
      <c r="E23829" s="21"/>
      <c r="G23829" s="20"/>
      <c r="I23829" s="20"/>
      <c r="O23829" s="20"/>
      <c r="P23829" s="20"/>
    </row>
    <row r="23830" spans="3:16" x14ac:dyDescent="0.35">
      <c r="C23830" s="21"/>
      <c r="E23830" s="21"/>
      <c r="G23830" s="20"/>
      <c r="I23830" s="20"/>
      <c r="O23830" s="20"/>
      <c r="P23830" s="20"/>
    </row>
    <row r="23831" spans="3:16" x14ac:dyDescent="0.35">
      <c r="C23831" s="21"/>
      <c r="E23831" s="21"/>
      <c r="G23831" s="20"/>
      <c r="I23831" s="20"/>
      <c r="O23831" s="20"/>
      <c r="P23831" s="20"/>
    </row>
    <row r="23832" spans="3:16" x14ac:dyDescent="0.35">
      <c r="C23832" s="21"/>
      <c r="E23832" s="21"/>
      <c r="G23832" s="20"/>
      <c r="I23832" s="20"/>
      <c r="O23832" s="20"/>
      <c r="P23832" s="20"/>
    </row>
    <row r="23833" spans="3:16" x14ac:dyDescent="0.35">
      <c r="C23833" s="21"/>
      <c r="E23833" s="21"/>
      <c r="G23833" s="20"/>
      <c r="I23833" s="20"/>
      <c r="O23833" s="20"/>
      <c r="P23833" s="20"/>
    </row>
    <row r="23834" spans="3:16" x14ac:dyDescent="0.35">
      <c r="C23834" s="21"/>
      <c r="E23834" s="21"/>
      <c r="G23834" s="20"/>
      <c r="I23834" s="20"/>
      <c r="O23834" s="20"/>
      <c r="P23834" s="20"/>
    </row>
    <row r="23835" spans="3:16" x14ac:dyDescent="0.35">
      <c r="C23835" s="21"/>
      <c r="E23835" s="21"/>
      <c r="G23835" s="20"/>
      <c r="I23835" s="20"/>
      <c r="O23835" s="20"/>
      <c r="P23835" s="20"/>
    </row>
    <row r="23836" spans="3:16" x14ac:dyDescent="0.35">
      <c r="C23836" s="21"/>
      <c r="E23836" s="21"/>
      <c r="G23836" s="20"/>
      <c r="I23836" s="20"/>
      <c r="O23836" s="20"/>
      <c r="P23836" s="20"/>
    </row>
    <row r="23837" spans="3:16" x14ac:dyDescent="0.35">
      <c r="C23837" s="21"/>
      <c r="E23837" s="21"/>
      <c r="G23837" s="20"/>
      <c r="I23837" s="20"/>
      <c r="O23837" s="20"/>
      <c r="P23837" s="20"/>
    </row>
    <row r="23838" spans="3:16" x14ac:dyDescent="0.35">
      <c r="C23838" s="21"/>
      <c r="E23838" s="21"/>
      <c r="G23838" s="20"/>
      <c r="I23838" s="20"/>
      <c r="O23838" s="20"/>
      <c r="P23838" s="20"/>
    </row>
    <row r="23839" spans="3:16" x14ac:dyDescent="0.35">
      <c r="C23839" s="21"/>
      <c r="E23839" s="21"/>
      <c r="G23839" s="20"/>
      <c r="I23839" s="20"/>
      <c r="O23839" s="20"/>
      <c r="P23839" s="20"/>
    </row>
    <row r="23840" spans="3:16" x14ac:dyDescent="0.35">
      <c r="C23840" s="21"/>
      <c r="E23840" s="21"/>
      <c r="G23840" s="20"/>
      <c r="I23840" s="20"/>
      <c r="O23840" s="20"/>
      <c r="P23840" s="20"/>
    </row>
    <row r="23841" spans="3:16" x14ac:dyDescent="0.35">
      <c r="C23841" s="21"/>
      <c r="E23841" s="21"/>
      <c r="G23841" s="20"/>
      <c r="I23841" s="20"/>
      <c r="O23841" s="20"/>
      <c r="P23841" s="20"/>
    </row>
    <row r="23842" spans="3:16" x14ac:dyDescent="0.35">
      <c r="C23842" s="21"/>
      <c r="E23842" s="21"/>
      <c r="G23842" s="20"/>
      <c r="I23842" s="20"/>
      <c r="O23842" s="20"/>
      <c r="P23842" s="20"/>
    </row>
    <row r="23843" spans="3:16" x14ac:dyDescent="0.35">
      <c r="C23843" s="21"/>
      <c r="E23843" s="21"/>
      <c r="G23843" s="20"/>
      <c r="I23843" s="20"/>
      <c r="O23843" s="20"/>
      <c r="P23843" s="20"/>
    </row>
    <row r="23844" spans="3:16" x14ac:dyDescent="0.35">
      <c r="C23844" s="21"/>
      <c r="E23844" s="21"/>
      <c r="G23844" s="20"/>
      <c r="I23844" s="20"/>
      <c r="O23844" s="20"/>
      <c r="P23844" s="20"/>
    </row>
    <row r="23845" spans="3:16" x14ac:dyDescent="0.35">
      <c r="C23845" s="21"/>
      <c r="E23845" s="21"/>
      <c r="G23845" s="20"/>
      <c r="I23845" s="20"/>
      <c r="O23845" s="20"/>
      <c r="P23845" s="20"/>
    </row>
    <row r="23846" spans="3:16" x14ac:dyDescent="0.35">
      <c r="C23846" s="21"/>
      <c r="E23846" s="21"/>
      <c r="G23846" s="20"/>
      <c r="I23846" s="20"/>
      <c r="O23846" s="20"/>
      <c r="P23846" s="20"/>
    </row>
    <row r="23847" spans="3:16" x14ac:dyDescent="0.35">
      <c r="C23847" s="21"/>
      <c r="E23847" s="21"/>
      <c r="G23847" s="20"/>
      <c r="I23847" s="20"/>
      <c r="O23847" s="20"/>
      <c r="P23847" s="20"/>
    </row>
    <row r="23848" spans="3:16" x14ac:dyDescent="0.35">
      <c r="C23848" s="21"/>
      <c r="E23848" s="21"/>
      <c r="G23848" s="20"/>
      <c r="I23848" s="20"/>
      <c r="O23848" s="20"/>
      <c r="P23848" s="20"/>
    </row>
    <row r="23849" spans="3:16" x14ac:dyDescent="0.35">
      <c r="C23849" s="21"/>
      <c r="E23849" s="21"/>
      <c r="G23849" s="20"/>
      <c r="I23849" s="20"/>
      <c r="O23849" s="20"/>
      <c r="P23849" s="20"/>
    </row>
    <row r="23850" spans="3:16" x14ac:dyDescent="0.35">
      <c r="C23850" s="21"/>
      <c r="E23850" s="21"/>
      <c r="G23850" s="20"/>
      <c r="I23850" s="20"/>
      <c r="O23850" s="20"/>
      <c r="P23850" s="20"/>
    </row>
    <row r="23851" spans="3:16" x14ac:dyDescent="0.35">
      <c r="C23851" s="21"/>
      <c r="E23851" s="21"/>
      <c r="G23851" s="20"/>
      <c r="I23851" s="20"/>
      <c r="O23851" s="20"/>
      <c r="P23851" s="20"/>
    </row>
    <row r="23852" spans="3:16" x14ac:dyDescent="0.35">
      <c r="C23852" s="21"/>
      <c r="E23852" s="21"/>
      <c r="G23852" s="20"/>
      <c r="I23852" s="20"/>
      <c r="O23852" s="20"/>
      <c r="P23852" s="20"/>
    </row>
    <row r="23853" spans="3:16" x14ac:dyDescent="0.35">
      <c r="C23853" s="21"/>
      <c r="E23853" s="21"/>
      <c r="G23853" s="20"/>
      <c r="I23853" s="20"/>
      <c r="O23853" s="20"/>
      <c r="P23853" s="20"/>
    </row>
    <row r="23854" spans="3:16" x14ac:dyDescent="0.35">
      <c r="C23854" s="21"/>
      <c r="E23854" s="21"/>
      <c r="G23854" s="20"/>
      <c r="I23854" s="20"/>
      <c r="O23854" s="20"/>
      <c r="P23854" s="20"/>
    </row>
    <row r="23855" spans="3:16" x14ac:dyDescent="0.35">
      <c r="C23855" s="21"/>
      <c r="E23855" s="21"/>
      <c r="G23855" s="20"/>
      <c r="I23855" s="20"/>
      <c r="O23855" s="20"/>
      <c r="P23855" s="20"/>
    </row>
    <row r="23856" spans="3:16" x14ac:dyDescent="0.35">
      <c r="C23856" s="21"/>
      <c r="E23856" s="21"/>
      <c r="G23856" s="20"/>
      <c r="I23856" s="20"/>
      <c r="O23856" s="20"/>
      <c r="P23856" s="20"/>
    </row>
    <row r="23857" spans="3:16" x14ac:dyDescent="0.35">
      <c r="C23857" s="21"/>
      <c r="E23857" s="21"/>
      <c r="G23857" s="20"/>
      <c r="I23857" s="20"/>
      <c r="O23857" s="20"/>
      <c r="P23857" s="20"/>
    </row>
    <row r="23858" spans="3:16" x14ac:dyDescent="0.35">
      <c r="C23858" s="21"/>
      <c r="E23858" s="21"/>
      <c r="G23858" s="20"/>
      <c r="I23858" s="20"/>
      <c r="O23858" s="20"/>
      <c r="P23858" s="20"/>
    </row>
    <row r="23859" spans="3:16" x14ac:dyDescent="0.35">
      <c r="C23859" s="21"/>
      <c r="E23859" s="21"/>
      <c r="G23859" s="20"/>
      <c r="I23859" s="20"/>
      <c r="O23859" s="20"/>
      <c r="P23859" s="20"/>
    </row>
    <row r="23860" spans="3:16" x14ac:dyDescent="0.35">
      <c r="C23860" s="21"/>
      <c r="E23860" s="21"/>
      <c r="G23860" s="20"/>
      <c r="I23860" s="20"/>
      <c r="O23860" s="20"/>
      <c r="P23860" s="20"/>
    </row>
    <row r="23861" spans="3:16" x14ac:dyDescent="0.35">
      <c r="C23861" s="21"/>
      <c r="E23861" s="21"/>
      <c r="G23861" s="20"/>
      <c r="I23861" s="20"/>
      <c r="O23861" s="20"/>
      <c r="P23861" s="20"/>
    </row>
    <row r="23862" spans="3:16" x14ac:dyDescent="0.35">
      <c r="C23862" s="21"/>
      <c r="E23862" s="21"/>
      <c r="G23862" s="20"/>
      <c r="I23862" s="20"/>
      <c r="O23862" s="20"/>
      <c r="P23862" s="20"/>
    </row>
    <row r="23863" spans="3:16" x14ac:dyDescent="0.35">
      <c r="C23863" s="21"/>
      <c r="E23863" s="21"/>
      <c r="G23863" s="20"/>
      <c r="I23863" s="20"/>
      <c r="O23863" s="20"/>
      <c r="P23863" s="20"/>
    </row>
    <row r="23864" spans="3:16" x14ac:dyDescent="0.35">
      <c r="C23864" s="21"/>
      <c r="E23864" s="21"/>
      <c r="G23864" s="20"/>
      <c r="I23864" s="20"/>
      <c r="O23864" s="20"/>
      <c r="P23864" s="20"/>
    </row>
    <row r="23865" spans="3:16" x14ac:dyDescent="0.35">
      <c r="C23865" s="21"/>
      <c r="E23865" s="21"/>
      <c r="G23865" s="20"/>
      <c r="I23865" s="20"/>
      <c r="O23865" s="20"/>
      <c r="P23865" s="20"/>
    </row>
    <row r="23866" spans="3:16" x14ac:dyDescent="0.35">
      <c r="C23866" s="21"/>
      <c r="E23866" s="21"/>
      <c r="G23866" s="20"/>
      <c r="I23866" s="20"/>
      <c r="O23866" s="20"/>
      <c r="P23866" s="20"/>
    </row>
    <row r="23867" spans="3:16" x14ac:dyDescent="0.35">
      <c r="C23867" s="21"/>
      <c r="E23867" s="21"/>
      <c r="G23867" s="20"/>
      <c r="I23867" s="20"/>
      <c r="O23867" s="20"/>
      <c r="P23867" s="20"/>
    </row>
    <row r="23868" spans="3:16" x14ac:dyDescent="0.35">
      <c r="C23868" s="21"/>
      <c r="E23868" s="21"/>
      <c r="G23868" s="20"/>
      <c r="I23868" s="20"/>
      <c r="O23868" s="20"/>
      <c r="P23868" s="20"/>
    </row>
    <row r="23869" spans="3:16" x14ac:dyDescent="0.35">
      <c r="C23869" s="21"/>
      <c r="E23869" s="21"/>
      <c r="G23869" s="20"/>
      <c r="I23869" s="20"/>
      <c r="O23869" s="20"/>
      <c r="P23869" s="20"/>
    </row>
    <row r="23870" spans="3:16" x14ac:dyDescent="0.35">
      <c r="C23870" s="21"/>
      <c r="E23870" s="21"/>
      <c r="G23870" s="20"/>
      <c r="I23870" s="20"/>
      <c r="O23870" s="20"/>
      <c r="P23870" s="20"/>
    </row>
    <row r="23871" spans="3:16" x14ac:dyDescent="0.35">
      <c r="C23871" s="21"/>
      <c r="E23871" s="21"/>
      <c r="G23871" s="20"/>
      <c r="I23871" s="20"/>
      <c r="O23871" s="20"/>
      <c r="P23871" s="20"/>
    </row>
    <row r="23872" spans="3:16" x14ac:dyDescent="0.35">
      <c r="C23872" s="21"/>
      <c r="E23872" s="21"/>
      <c r="G23872" s="20"/>
      <c r="I23872" s="20"/>
      <c r="O23872" s="20"/>
      <c r="P23872" s="20"/>
    </row>
    <row r="23873" spans="3:16" x14ac:dyDescent="0.35">
      <c r="C23873" s="21"/>
      <c r="E23873" s="21"/>
      <c r="G23873" s="20"/>
      <c r="I23873" s="20"/>
      <c r="O23873" s="20"/>
      <c r="P23873" s="20"/>
    </row>
    <row r="23874" spans="3:16" x14ac:dyDescent="0.35">
      <c r="C23874" s="21"/>
      <c r="E23874" s="21"/>
      <c r="G23874" s="20"/>
      <c r="I23874" s="20"/>
      <c r="O23874" s="20"/>
      <c r="P23874" s="20"/>
    </row>
    <row r="23875" spans="3:16" x14ac:dyDescent="0.35">
      <c r="C23875" s="21"/>
      <c r="E23875" s="21"/>
      <c r="G23875" s="20"/>
      <c r="I23875" s="20"/>
      <c r="O23875" s="20"/>
      <c r="P23875" s="20"/>
    </row>
    <row r="23876" spans="3:16" x14ac:dyDescent="0.35">
      <c r="C23876" s="21"/>
      <c r="E23876" s="21"/>
      <c r="G23876" s="20"/>
      <c r="I23876" s="20"/>
      <c r="O23876" s="20"/>
      <c r="P23876" s="20"/>
    </row>
    <row r="23877" spans="3:16" x14ac:dyDescent="0.35">
      <c r="C23877" s="21"/>
      <c r="E23877" s="21"/>
      <c r="G23877" s="20"/>
      <c r="I23877" s="20"/>
      <c r="O23877" s="20"/>
      <c r="P23877" s="20"/>
    </row>
    <row r="23878" spans="3:16" x14ac:dyDescent="0.35">
      <c r="C23878" s="21"/>
      <c r="E23878" s="21"/>
      <c r="G23878" s="20"/>
      <c r="I23878" s="20"/>
      <c r="O23878" s="20"/>
      <c r="P23878" s="20"/>
    </row>
    <row r="23879" spans="3:16" x14ac:dyDescent="0.35">
      <c r="C23879" s="21"/>
      <c r="E23879" s="21"/>
      <c r="G23879" s="20"/>
      <c r="I23879" s="20"/>
      <c r="O23879" s="20"/>
      <c r="P23879" s="20"/>
    </row>
    <row r="23880" spans="3:16" x14ac:dyDescent="0.35">
      <c r="C23880" s="21"/>
      <c r="E23880" s="21"/>
      <c r="G23880" s="20"/>
      <c r="I23880" s="20"/>
      <c r="O23880" s="20"/>
      <c r="P23880" s="20"/>
    </row>
    <row r="23881" spans="3:16" x14ac:dyDescent="0.35">
      <c r="C23881" s="21"/>
      <c r="E23881" s="21"/>
      <c r="G23881" s="20"/>
      <c r="I23881" s="20"/>
      <c r="O23881" s="20"/>
      <c r="P23881" s="20"/>
    </row>
    <row r="23882" spans="3:16" x14ac:dyDescent="0.35">
      <c r="C23882" s="21"/>
      <c r="E23882" s="21"/>
      <c r="G23882" s="20"/>
      <c r="I23882" s="20"/>
      <c r="O23882" s="20"/>
      <c r="P23882" s="20"/>
    </row>
    <row r="23883" spans="3:16" x14ac:dyDescent="0.35">
      <c r="C23883" s="21"/>
      <c r="E23883" s="21"/>
      <c r="G23883" s="20"/>
      <c r="I23883" s="20"/>
      <c r="O23883" s="20"/>
      <c r="P23883" s="20"/>
    </row>
    <row r="23884" spans="3:16" x14ac:dyDescent="0.35">
      <c r="C23884" s="21"/>
      <c r="E23884" s="21"/>
      <c r="G23884" s="20"/>
      <c r="I23884" s="20"/>
      <c r="O23884" s="20"/>
      <c r="P23884" s="20"/>
    </row>
    <row r="23885" spans="3:16" x14ac:dyDescent="0.35">
      <c r="C23885" s="21"/>
      <c r="E23885" s="21"/>
      <c r="G23885" s="20"/>
      <c r="I23885" s="20"/>
      <c r="O23885" s="20"/>
      <c r="P23885" s="20"/>
    </row>
    <row r="23886" spans="3:16" x14ac:dyDescent="0.35">
      <c r="C23886" s="21"/>
      <c r="E23886" s="21"/>
      <c r="G23886" s="20"/>
      <c r="I23886" s="20"/>
      <c r="O23886" s="20"/>
      <c r="P23886" s="20"/>
    </row>
    <row r="23887" spans="3:16" x14ac:dyDescent="0.35">
      <c r="C23887" s="21"/>
      <c r="E23887" s="21"/>
      <c r="G23887" s="20"/>
      <c r="I23887" s="20"/>
      <c r="O23887" s="20"/>
      <c r="P23887" s="20"/>
    </row>
    <row r="23888" spans="3:16" x14ac:dyDescent="0.35">
      <c r="C23888" s="21"/>
      <c r="E23888" s="21"/>
      <c r="G23888" s="20"/>
      <c r="I23888" s="20"/>
      <c r="O23888" s="20"/>
      <c r="P23888" s="20"/>
    </row>
    <row r="23889" spans="3:16" x14ac:dyDescent="0.35">
      <c r="C23889" s="21"/>
      <c r="E23889" s="21"/>
      <c r="G23889" s="20"/>
      <c r="I23889" s="20"/>
      <c r="O23889" s="20"/>
      <c r="P23889" s="20"/>
    </row>
    <row r="23890" spans="3:16" x14ac:dyDescent="0.35">
      <c r="C23890" s="21"/>
      <c r="E23890" s="21"/>
      <c r="G23890" s="20"/>
      <c r="I23890" s="20"/>
      <c r="O23890" s="20"/>
      <c r="P23890" s="20"/>
    </row>
    <row r="23891" spans="3:16" x14ac:dyDescent="0.35">
      <c r="C23891" s="21"/>
      <c r="E23891" s="21"/>
      <c r="G23891" s="20"/>
      <c r="I23891" s="20"/>
      <c r="O23891" s="20"/>
      <c r="P23891" s="20"/>
    </row>
    <row r="23892" spans="3:16" x14ac:dyDescent="0.35">
      <c r="C23892" s="21"/>
      <c r="E23892" s="21"/>
      <c r="G23892" s="20"/>
      <c r="I23892" s="20"/>
      <c r="O23892" s="20"/>
      <c r="P23892" s="20"/>
    </row>
    <row r="23893" spans="3:16" x14ac:dyDescent="0.35">
      <c r="C23893" s="21"/>
      <c r="E23893" s="21"/>
      <c r="G23893" s="20"/>
      <c r="I23893" s="20"/>
      <c r="O23893" s="20"/>
      <c r="P23893" s="20"/>
    </row>
    <row r="23894" spans="3:16" x14ac:dyDescent="0.35">
      <c r="C23894" s="21"/>
      <c r="E23894" s="21"/>
      <c r="G23894" s="20"/>
      <c r="I23894" s="20"/>
      <c r="O23894" s="20"/>
      <c r="P23894" s="20"/>
    </row>
    <row r="23895" spans="3:16" x14ac:dyDescent="0.35">
      <c r="C23895" s="21"/>
      <c r="E23895" s="21"/>
      <c r="G23895" s="20"/>
      <c r="I23895" s="20"/>
      <c r="O23895" s="20"/>
      <c r="P23895" s="20"/>
    </row>
    <row r="23896" spans="3:16" x14ac:dyDescent="0.35">
      <c r="C23896" s="21"/>
      <c r="E23896" s="21"/>
      <c r="G23896" s="20"/>
      <c r="I23896" s="20"/>
      <c r="O23896" s="20"/>
      <c r="P23896" s="20"/>
    </row>
    <row r="23897" spans="3:16" x14ac:dyDescent="0.35">
      <c r="C23897" s="21"/>
      <c r="E23897" s="21"/>
      <c r="G23897" s="20"/>
      <c r="I23897" s="20"/>
      <c r="O23897" s="20"/>
      <c r="P23897" s="20"/>
    </row>
    <row r="23898" spans="3:16" x14ac:dyDescent="0.35">
      <c r="C23898" s="21"/>
      <c r="E23898" s="21"/>
      <c r="G23898" s="20"/>
      <c r="I23898" s="20"/>
      <c r="O23898" s="20"/>
      <c r="P23898" s="20"/>
    </row>
    <row r="23899" spans="3:16" x14ac:dyDescent="0.35">
      <c r="C23899" s="21"/>
      <c r="E23899" s="21"/>
      <c r="G23899" s="20"/>
      <c r="I23899" s="20"/>
      <c r="O23899" s="20"/>
      <c r="P23899" s="20"/>
    </row>
    <row r="23900" spans="3:16" x14ac:dyDescent="0.35">
      <c r="C23900" s="21"/>
      <c r="E23900" s="21"/>
      <c r="G23900" s="20"/>
      <c r="I23900" s="20"/>
      <c r="O23900" s="20"/>
      <c r="P23900" s="20"/>
    </row>
    <row r="23901" spans="3:16" x14ac:dyDescent="0.35">
      <c r="C23901" s="21"/>
      <c r="E23901" s="21"/>
      <c r="G23901" s="20"/>
      <c r="I23901" s="20"/>
      <c r="O23901" s="20"/>
      <c r="P23901" s="20"/>
    </row>
    <row r="23902" spans="3:16" x14ac:dyDescent="0.35">
      <c r="C23902" s="21"/>
      <c r="E23902" s="21"/>
      <c r="G23902" s="20"/>
      <c r="I23902" s="20"/>
      <c r="O23902" s="20"/>
      <c r="P23902" s="20"/>
    </row>
    <row r="23903" spans="3:16" x14ac:dyDescent="0.35">
      <c r="C23903" s="21"/>
      <c r="E23903" s="21"/>
      <c r="G23903" s="20"/>
      <c r="I23903" s="20"/>
      <c r="O23903" s="20"/>
      <c r="P23903" s="20"/>
    </row>
    <row r="23904" spans="3:16" x14ac:dyDescent="0.35">
      <c r="C23904" s="21"/>
      <c r="E23904" s="21"/>
      <c r="G23904" s="20"/>
      <c r="I23904" s="20"/>
      <c r="O23904" s="20"/>
      <c r="P23904" s="20"/>
    </row>
    <row r="23905" spans="3:16" x14ac:dyDescent="0.35">
      <c r="C23905" s="21"/>
      <c r="E23905" s="21"/>
      <c r="G23905" s="20"/>
      <c r="I23905" s="20"/>
      <c r="O23905" s="20"/>
      <c r="P23905" s="20"/>
    </row>
    <row r="23906" spans="3:16" x14ac:dyDescent="0.35">
      <c r="C23906" s="21"/>
      <c r="E23906" s="21"/>
      <c r="G23906" s="20"/>
      <c r="I23906" s="20"/>
      <c r="O23906" s="20"/>
      <c r="P23906" s="20"/>
    </row>
    <row r="23907" spans="3:16" x14ac:dyDescent="0.35">
      <c r="C23907" s="21"/>
      <c r="E23907" s="21"/>
      <c r="G23907" s="20"/>
      <c r="I23907" s="20"/>
      <c r="O23907" s="20"/>
      <c r="P23907" s="20"/>
    </row>
    <row r="23908" spans="3:16" x14ac:dyDescent="0.35">
      <c r="C23908" s="21"/>
      <c r="E23908" s="21"/>
      <c r="G23908" s="20"/>
      <c r="I23908" s="20"/>
      <c r="O23908" s="20"/>
      <c r="P23908" s="20"/>
    </row>
    <row r="23909" spans="3:16" x14ac:dyDescent="0.35">
      <c r="C23909" s="21"/>
      <c r="E23909" s="21"/>
      <c r="G23909" s="20"/>
      <c r="I23909" s="20"/>
      <c r="O23909" s="20"/>
      <c r="P23909" s="20"/>
    </row>
    <row r="23910" spans="3:16" x14ac:dyDescent="0.35">
      <c r="C23910" s="21"/>
      <c r="E23910" s="21"/>
      <c r="G23910" s="20"/>
      <c r="I23910" s="20"/>
      <c r="O23910" s="20"/>
      <c r="P23910" s="20"/>
    </row>
    <row r="23911" spans="3:16" x14ac:dyDescent="0.35">
      <c r="C23911" s="21"/>
      <c r="E23911" s="21"/>
      <c r="G23911" s="20"/>
      <c r="I23911" s="20"/>
      <c r="O23911" s="20"/>
      <c r="P23911" s="20"/>
    </row>
    <row r="23912" spans="3:16" x14ac:dyDescent="0.35">
      <c r="C23912" s="21"/>
      <c r="E23912" s="21"/>
      <c r="G23912" s="20"/>
      <c r="I23912" s="20"/>
      <c r="O23912" s="20"/>
      <c r="P23912" s="20"/>
    </row>
    <row r="23913" spans="3:16" x14ac:dyDescent="0.35">
      <c r="C23913" s="21"/>
      <c r="E23913" s="21"/>
      <c r="G23913" s="20"/>
      <c r="I23913" s="20"/>
      <c r="O23913" s="20"/>
      <c r="P23913" s="20"/>
    </row>
    <row r="23914" spans="3:16" x14ac:dyDescent="0.35">
      <c r="C23914" s="21"/>
      <c r="E23914" s="21"/>
      <c r="G23914" s="20"/>
      <c r="I23914" s="20"/>
      <c r="O23914" s="20"/>
      <c r="P23914" s="20"/>
    </row>
    <row r="23915" spans="3:16" x14ac:dyDescent="0.35">
      <c r="C23915" s="21"/>
      <c r="E23915" s="21"/>
      <c r="G23915" s="20"/>
      <c r="I23915" s="20"/>
      <c r="O23915" s="20"/>
      <c r="P23915" s="20"/>
    </row>
    <row r="23916" spans="3:16" x14ac:dyDescent="0.35">
      <c r="C23916" s="21"/>
      <c r="E23916" s="21"/>
      <c r="G23916" s="20"/>
      <c r="I23916" s="20"/>
      <c r="O23916" s="20"/>
      <c r="P23916" s="20"/>
    </row>
    <row r="23917" spans="3:16" x14ac:dyDescent="0.35">
      <c r="C23917" s="21"/>
      <c r="E23917" s="21"/>
      <c r="G23917" s="20"/>
      <c r="I23917" s="20"/>
      <c r="O23917" s="20"/>
      <c r="P23917" s="20"/>
    </row>
    <row r="23918" spans="3:16" x14ac:dyDescent="0.35">
      <c r="C23918" s="21"/>
      <c r="E23918" s="21"/>
      <c r="G23918" s="20"/>
      <c r="I23918" s="20"/>
      <c r="O23918" s="20"/>
      <c r="P23918" s="20"/>
    </row>
    <row r="23919" spans="3:16" x14ac:dyDescent="0.35">
      <c r="C23919" s="21"/>
      <c r="E23919" s="21"/>
      <c r="G23919" s="20"/>
      <c r="I23919" s="20"/>
      <c r="O23919" s="20"/>
      <c r="P23919" s="20"/>
    </row>
    <row r="23920" spans="3:16" x14ac:dyDescent="0.35">
      <c r="C23920" s="21"/>
      <c r="E23920" s="21"/>
      <c r="G23920" s="20"/>
      <c r="I23920" s="20"/>
      <c r="O23920" s="20"/>
      <c r="P23920" s="20"/>
    </row>
    <row r="23921" spans="3:16" x14ac:dyDescent="0.35">
      <c r="C23921" s="21"/>
      <c r="E23921" s="21"/>
      <c r="G23921" s="20"/>
      <c r="I23921" s="20"/>
      <c r="O23921" s="20"/>
      <c r="P23921" s="20"/>
    </row>
    <row r="23922" spans="3:16" x14ac:dyDescent="0.35">
      <c r="C23922" s="21"/>
      <c r="E23922" s="21"/>
      <c r="G23922" s="20"/>
      <c r="I23922" s="20"/>
      <c r="O23922" s="20"/>
      <c r="P23922" s="20"/>
    </row>
    <row r="23923" spans="3:16" x14ac:dyDescent="0.35">
      <c r="C23923" s="21"/>
      <c r="E23923" s="21"/>
      <c r="G23923" s="20"/>
      <c r="I23923" s="20"/>
      <c r="O23923" s="20"/>
      <c r="P23923" s="20"/>
    </row>
    <row r="23924" spans="3:16" x14ac:dyDescent="0.35">
      <c r="C23924" s="21"/>
      <c r="E23924" s="21"/>
      <c r="G23924" s="20"/>
      <c r="I23924" s="20"/>
      <c r="O23924" s="20"/>
      <c r="P23924" s="20"/>
    </row>
    <row r="23925" spans="3:16" x14ac:dyDescent="0.35">
      <c r="C23925" s="21"/>
      <c r="E23925" s="21"/>
      <c r="G23925" s="20"/>
      <c r="I23925" s="20"/>
      <c r="O23925" s="20"/>
      <c r="P23925" s="20"/>
    </row>
    <row r="23926" spans="3:16" x14ac:dyDescent="0.35">
      <c r="C23926" s="21"/>
      <c r="E23926" s="21"/>
      <c r="G23926" s="20"/>
      <c r="I23926" s="20"/>
      <c r="O23926" s="20"/>
      <c r="P23926" s="20"/>
    </row>
    <row r="23927" spans="3:16" x14ac:dyDescent="0.35">
      <c r="C23927" s="21"/>
      <c r="E23927" s="21"/>
      <c r="G23927" s="20"/>
      <c r="I23927" s="20"/>
      <c r="O23927" s="20"/>
      <c r="P23927" s="20"/>
    </row>
    <row r="23928" spans="3:16" x14ac:dyDescent="0.35">
      <c r="C23928" s="21"/>
      <c r="E23928" s="21"/>
      <c r="G23928" s="20"/>
      <c r="I23928" s="20"/>
      <c r="O23928" s="20"/>
      <c r="P23928" s="20"/>
    </row>
    <row r="23929" spans="3:16" x14ac:dyDescent="0.35">
      <c r="C23929" s="21"/>
      <c r="E23929" s="21"/>
      <c r="G23929" s="20"/>
      <c r="I23929" s="20"/>
      <c r="O23929" s="20"/>
      <c r="P23929" s="20"/>
    </row>
    <row r="23930" spans="3:16" x14ac:dyDescent="0.35">
      <c r="C23930" s="21"/>
      <c r="E23930" s="21"/>
      <c r="G23930" s="20"/>
      <c r="I23930" s="20"/>
      <c r="O23930" s="20"/>
      <c r="P23930" s="20"/>
    </row>
    <row r="23931" spans="3:16" x14ac:dyDescent="0.35">
      <c r="C23931" s="21"/>
      <c r="E23931" s="21"/>
      <c r="G23931" s="20"/>
      <c r="I23931" s="20"/>
      <c r="O23931" s="20"/>
      <c r="P23931" s="20"/>
    </row>
    <row r="23932" spans="3:16" x14ac:dyDescent="0.35">
      <c r="C23932" s="21"/>
      <c r="E23932" s="21"/>
      <c r="G23932" s="20"/>
      <c r="I23932" s="20"/>
      <c r="O23932" s="20"/>
      <c r="P23932" s="20"/>
    </row>
    <row r="23933" spans="3:16" x14ac:dyDescent="0.35">
      <c r="C23933" s="21"/>
      <c r="E23933" s="21"/>
      <c r="G23933" s="20"/>
      <c r="I23933" s="20"/>
      <c r="O23933" s="20"/>
      <c r="P23933" s="20"/>
    </row>
    <row r="23934" spans="3:16" x14ac:dyDescent="0.35">
      <c r="C23934" s="21"/>
      <c r="E23934" s="21"/>
      <c r="G23934" s="20"/>
      <c r="I23934" s="20"/>
      <c r="O23934" s="20"/>
      <c r="P23934" s="20"/>
    </row>
    <row r="23935" spans="3:16" x14ac:dyDescent="0.35">
      <c r="C23935" s="21"/>
      <c r="E23935" s="21"/>
      <c r="G23935" s="20"/>
      <c r="I23935" s="20"/>
      <c r="O23935" s="20"/>
      <c r="P23935" s="20"/>
    </row>
    <row r="23936" spans="3:16" x14ac:dyDescent="0.35">
      <c r="C23936" s="21"/>
      <c r="E23936" s="21"/>
      <c r="G23936" s="20"/>
      <c r="I23936" s="20"/>
      <c r="O23936" s="20"/>
      <c r="P23936" s="20"/>
    </row>
    <row r="23937" spans="3:16" x14ac:dyDescent="0.35">
      <c r="C23937" s="21"/>
      <c r="E23937" s="21"/>
      <c r="G23937" s="20"/>
      <c r="I23937" s="20"/>
      <c r="O23937" s="20"/>
      <c r="P23937" s="20"/>
    </row>
    <row r="23938" spans="3:16" x14ac:dyDescent="0.35">
      <c r="C23938" s="21"/>
      <c r="E23938" s="21"/>
      <c r="G23938" s="20"/>
      <c r="I23938" s="20"/>
      <c r="O23938" s="20"/>
      <c r="P23938" s="20"/>
    </row>
    <row r="23939" spans="3:16" x14ac:dyDescent="0.35">
      <c r="C23939" s="21"/>
      <c r="E23939" s="21"/>
      <c r="G23939" s="20"/>
      <c r="I23939" s="20"/>
      <c r="O23939" s="20"/>
      <c r="P23939" s="20"/>
    </row>
    <row r="23940" spans="3:16" x14ac:dyDescent="0.35">
      <c r="C23940" s="21"/>
      <c r="E23940" s="21"/>
      <c r="G23940" s="20"/>
      <c r="I23940" s="20"/>
      <c r="O23940" s="20"/>
      <c r="P23940" s="20"/>
    </row>
    <row r="23941" spans="3:16" x14ac:dyDescent="0.35">
      <c r="C23941" s="21"/>
      <c r="E23941" s="21"/>
      <c r="G23941" s="20"/>
      <c r="I23941" s="20"/>
      <c r="O23941" s="20"/>
      <c r="P23941" s="20"/>
    </row>
    <row r="23942" spans="3:16" x14ac:dyDescent="0.35">
      <c r="C23942" s="21"/>
      <c r="E23942" s="21"/>
      <c r="G23942" s="20"/>
      <c r="I23942" s="20"/>
      <c r="O23942" s="20"/>
      <c r="P23942" s="20"/>
    </row>
    <row r="23943" spans="3:16" x14ac:dyDescent="0.35">
      <c r="C23943" s="21"/>
      <c r="E23943" s="21"/>
      <c r="G23943" s="20"/>
      <c r="I23943" s="20"/>
      <c r="O23943" s="20"/>
      <c r="P23943" s="20"/>
    </row>
    <row r="23944" spans="3:16" x14ac:dyDescent="0.35">
      <c r="C23944" s="21"/>
      <c r="E23944" s="21"/>
      <c r="G23944" s="20"/>
      <c r="I23944" s="20"/>
      <c r="O23944" s="20"/>
      <c r="P23944" s="20"/>
    </row>
    <row r="23945" spans="3:16" x14ac:dyDescent="0.35">
      <c r="C23945" s="21"/>
      <c r="E23945" s="21"/>
      <c r="G23945" s="20"/>
      <c r="I23945" s="20"/>
      <c r="O23945" s="20"/>
      <c r="P23945" s="20"/>
    </row>
    <row r="23946" spans="3:16" x14ac:dyDescent="0.35">
      <c r="C23946" s="21"/>
      <c r="E23946" s="21"/>
      <c r="G23946" s="20"/>
      <c r="I23946" s="20"/>
      <c r="O23946" s="20"/>
      <c r="P23946" s="20"/>
    </row>
    <row r="23947" spans="3:16" x14ac:dyDescent="0.35">
      <c r="C23947" s="21"/>
      <c r="E23947" s="21"/>
      <c r="G23947" s="20"/>
      <c r="I23947" s="20"/>
      <c r="O23947" s="20"/>
      <c r="P23947" s="20"/>
    </row>
    <row r="23948" spans="3:16" x14ac:dyDescent="0.35">
      <c r="C23948" s="21"/>
      <c r="E23948" s="21"/>
      <c r="G23948" s="20"/>
      <c r="I23948" s="20"/>
      <c r="O23948" s="20"/>
      <c r="P23948" s="20"/>
    </row>
    <row r="23949" spans="3:16" x14ac:dyDescent="0.35">
      <c r="C23949" s="21"/>
      <c r="E23949" s="21"/>
      <c r="G23949" s="20"/>
      <c r="I23949" s="20"/>
      <c r="O23949" s="20"/>
      <c r="P23949" s="20"/>
    </row>
    <row r="23950" spans="3:16" x14ac:dyDescent="0.35">
      <c r="C23950" s="21"/>
      <c r="E23950" s="21"/>
      <c r="G23950" s="20"/>
      <c r="I23950" s="20"/>
      <c r="O23950" s="20"/>
      <c r="P23950" s="20"/>
    </row>
    <row r="23951" spans="3:16" x14ac:dyDescent="0.35">
      <c r="C23951" s="21"/>
      <c r="E23951" s="21"/>
      <c r="G23951" s="20"/>
      <c r="I23951" s="20"/>
      <c r="O23951" s="20"/>
      <c r="P23951" s="20"/>
    </row>
    <row r="23952" spans="3:16" x14ac:dyDescent="0.35">
      <c r="C23952" s="21"/>
      <c r="E23952" s="21"/>
      <c r="G23952" s="20"/>
      <c r="I23952" s="20"/>
      <c r="O23952" s="20"/>
      <c r="P23952" s="20"/>
    </row>
    <row r="23953" spans="3:16" x14ac:dyDescent="0.35">
      <c r="C23953" s="21"/>
      <c r="E23953" s="21"/>
      <c r="G23953" s="20"/>
      <c r="I23953" s="20"/>
      <c r="O23953" s="20"/>
      <c r="P23953" s="20"/>
    </row>
    <row r="23954" spans="3:16" x14ac:dyDescent="0.35">
      <c r="C23954" s="21"/>
      <c r="E23954" s="21"/>
      <c r="G23954" s="20"/>
      <c r="I23954" s="20"/>
      <c r="O23954" s="20"/>
      <c r="P23954" s="20"/>
    </row>
    <row r="23955" spans="3:16" x14ac:dyDescent="0.35">
      <c r="C23955" s="21"/>
      <c r="E23955" s="21"/>
      <c r="G23955" s="20"/>
      <c r="I23955" s="20"/>
      <c r="O23955" s="20"/>
      <c r="P23955" s="20"/>
    </row>
    <row r="23956" spans="3:16" x14ac:dyDescent="0.35">
      <c r="C23956" s="21"/>
      <c r="E23956" s="21"/>
      <c r="G23956" s="20"/>
      <c r="I23956" s="20"/>
      <c r="O23956" s="20"/>
      <c r="P23956" s="20"/>
    </row>
    <row r="23957" spans="3:16" x14ac:dyDescent="0.35">
      <c r="C23957" s="21"/>
      <c r="E23957" s="21"/>
      <c r="G23957" s="20"/>
      <c r="I23957" s="20"/>
      <c r="O23957" s="20"/>
      <c r="P23957" s="20"/>
    </row>
    <row r="23958" spans="3:16" x14ac:dyDescent="0.35">
      <c r="C23958" s="21"/>
      <c r="E23958" s="21"/>
      <c r="G23958" s="20"/>
      <c r="I23958" s="20"/>
      <c r="O23958" s="20"/>
      <c r="P23958" s="20"/>
    </row>
    <row r="23959" spans="3:16" x14ac:dyDescent="0.35">
      <c r="C23959" s="21"/>
      <c r="E23959" s="21"/>
      <c r="G23959" s="20"/>
      <c r="I23959" s="20"/>
      <c r="O23959" s="20"/>
      <c r="P23959" s="20"/>
    </row>
    <row r="23960" spans="3:16" x14ac:dyDescent="0.35">
      <c r="C23960" s="21"/>
      <c r="E23960" s="21"/>
      <c r="G23960" s="20"/>
      <c r="I23960" s="20"/>
      <c r="O23960" s="20"/>
      <c r="P23960" s="20"/>
    </row>
    <row r="23961" spans="3:16" x14ac:dyDescent="0.35">
      <c r="C23961" s="21"/>
      <c r="E23961" s="21"/>
      <c r="G23961" s="20"/>
      <c r="I23961" s="20"/>
      <c r="O23961" s="20"/>
      <c r="P23961" s="20"/>
    </row>
    <row r="23962" spans="3:16" x14ac:dyDescent="0.35">
      <c r="C23962" s="21"/>
      <c r="E23962" s="21"/>
      <c r="G23962" s="20"/>
      <c r="I23962" s="20"/>
      <c r="O23962" s="20"/>
      <c r="P23962" s="20"/>
    </row>
    <row r="23963" spans="3:16" x14ac:dyDescent="0.35">
      <c r="C23963" s="21"/>
      <c r="E23963" s="21"/>
      <c r="G23963" s="20"/>
      <c r="I23963" s="20"/>
      <c r="O23963" s="20"/>
      <c r="P23963" s="20"/>
    </row>
    <row r="23964" spans="3:16" x14ac:dyDescent="0.35">
      <c r="C23964" s="21"/>
      <c r="E23964" s="21"/>
      <c r="G23964" s="20"/>
      <c r="I23964" s="20"/>
      <c r="O23964" s="20"/>
      <c r="P23964" s="20"/>
    </row>
    <row r="23965" spans="3:16" x14ac:dyDescent="0.35">
      <c r="C23965" s="21"/>
      <c r="E23965" s="21"/>
      <c r="G23965" s="20"/>
      <c r="I23965" s="20"/>
      <c r="O23965" s="20"/>
      <c r="P23965" s="20"/>
    </row>
    <row r="23966" spans="3:16" x14ac:dyDescent="0.35">
      <c r="C23966" s="21"/>
      <c r="E23966" s="21"/>
      <c r="G23966" s="20"/>
      <c r="I23966" s="20"/>
      <c r="O23966" s="20"/>
      <c r="P23966" s="20"/>
    </row>
    <row r="23967" spans="3:16" x14ac:dyDescent="0.35">
      <c r="C23967" s="21"/>
      <c r="E23967" s="21"/>
      <c r="G23967" s="20"/>
      <c r="I23967" s="20"/>
      <c r="O23967" s="20"/>
      <c r="P23967" s="20"/>
    </row>
    <row r="23968" spans="3:16" x14ac:dyDescent="0.35">
      <c r="C23968" s="21"/>
      <c r="E23968" s="21"/>
      <c r="G23968" s="20"/>
      <c r="I23968" s="20"/>
      <c r="O23968" s="20"/>
      <c r="P23968" s="20"/>
    </row>
    <row r="23969" spans="3:16" x14ac:dyDescent="0.35">
      <c r="C23969" s="21"/>
      <c r="E23969" s="21"/>
      <c r="G23969" s="20"/>
      <c r="I23969" s="20"/>
      <c r="O23969" s="20"/>
      <c r="P23969" s="20"/>
    </row>
    <row r="23970" spans="3:16" x14ac:dyDescent="0.35">
      <c r="C23970" s="21"/>
      <c r="E23970" s="21"/>
      <c r="G23970" s="20"/>
      <c r="I23970" s="20"/>
      <c r="O23970" s="20"/>
      <c r="P23970" s="20"/>
    </row>
    <row r="23971" spans="3:16" x14ac:dyDescent="0.35">
      <c r="C23971" s="21"/>
      <c r="E23971" s="21"/>
      <c r="G23971" s="20"/>
      <c r="I23971" s="20"/>
      <c r="O23971" s="20"/>
      <c r="P23971" s="20"/>
    </row>
    <row r="23972" spans="3:16" x14ac:dyDescent="0.35">
      <c r="C23972" s="21"/>
      <c r="E23972" s="21"/>
      <c r="G23972" s="20"/>
      <c r="I23972" s="20"/>
      <c r="O23972" s="20"/>
      <c r="P23972" s="20"/>
    </row>
    <row r="23973" spans="3:16" x14ac:dyDescent="0.35">
      <c r="C23973" s="21"/>
      <c r="E23973" s="21"/>
      <c r="G23973" s="20"/>
      <c r="I23973" s="20"/>
      <c r="O23973" s="20"/>
      <c r="P23973" s="20"/>
    </row>
    <row r="23974" spans="3:16" x14ac:dyDescent="0.35">
      <c r="C23974" s="21"/>
      <c r="E23974" s="21"/>
      <c r="G23974" s="20"/>
      <c r="I23974" s="20"/>
      <c r="O23974" s="20"/>
      <c r="P23974" s="20"/>
    </row>
    <row r="23975" spans="3:16" x14ac:dyDescent="0.35">
      <c r="C23975" s="21"/>
      <c r="E23975" s="21"/>
      <c r="G23975" s="20"/>
      <c r="I23975" s="20"/>
      <c r="O23975" s="20"/>
      <c r="P23975" s="20"/>
    </row>
    <row r="23976" spans="3:16" x14ac:dyDescent="0.35">
      <c r="C23976" s="21"/>
      <c r="E23976" s="21"/>
      <c r="G23976" s="20"/>
      <c r="I23976" s="20"/>
      <c r="O23976" s="20"/>
      <c r="P23976" s="20"/>
    </row>
    <row r="23977" spans="3:16" x14ac:dyDescent="0.35">
      <c r="C23977" s="21"/>
      <c r="E23977" s="21"/>
      <c r="G23977" s="20"/>
      <c r="I23977" s="20"/>
      <c r="O23977" s="20"/>
      <c r="P23977" s="20"/>
    </row>
    <row r="23978" spans="3:16" x14ac:dyDescent="0.35">
      <c r="C23978" s="21"/>
      <c r="E23978" s="21"/>
      <c r="G23978" s="20"/>
      <c r="I23978" s="20"/>
      <c r="O23978" s="20"/>
      <c r="P23978" s="20"/>
    </row>
    <row r="23979" spans="3:16" x14ac:dyDescent="0.35">
      <c r="C23979" s="21"/>
      <c r="E23979" s="21"/>
      <c r="G23979" s="20"/>
      <c r="I23979" s="20"/>
      <c r="O23979" s="20"/>
      <c r="P23979" s="20"/>
    </row>
    <row r="23980" spans="3:16" x14ac:dyDescent="0.35">
      <c r="C23980" s="21"/>
      <c r="E23980" s="21"/>
      <c r="G23980" s="20"/>
      <c r="I23980" s="20"/>
      <c r="O23980" s="20"/>
      <c r="P23980" s="20"/>
    </row>
    <row r="23981" spans="3:16" x14ac:dyDescent="0.35">
      <c r="C23981" s="21"/>
      <c r="E23981" s="21"/>
      <c r="G23981" s="20"/>
      <c r="I23981" s="20"/>
      <c r="O23981" s="20"/>
      <c r="P23981" s="20"/>
    </row>
    <row r="23982" spans="3:16" x14ac:dyDescent="0.35">
      <c r="C23982" s="21"/>
      <c r="E23982" s="21"/>
      <c r="G23982" s="20"/>
      <c r="I23982" s="20"/>
      <c r="O23982" s="20"/>
      <c r="P23982" s="20"/>
    </row>
    <row r="23983" spans="3:16" x14ac:dyDescent="0.35">
      <c r="C23983" s="21"/>
      <c r="E23983" s="21"/>
      <c r="G23983" s="20"/>
      <c r="I23983" s="20"/>
      <c r="O23983" s="20"/>
      <c r="P23983" s="20"/>
    </row>
    <row r="23984" spans="3:16" x14ac:dyDescent="0.35">
      <c r="C23984" s="21"/>
      <c r="E23984" s="21"/>
      <c r="G23984" s="20"/>
      <c r="I23984" s="20"/>
      <c r="O23984" s="20"/>
      <c r="P23984" s="20"/>
    </row>
    <row r="23985" spans="3:16" x14ac:dyDescent="0.35">
      <c r="C23985" s="21"/>
      <c r="E23985" s="21"/>
      <c r="G23985" s="20"/>
      <c r="I23985" s="20"/>
      <c r="O23985" s="20"/>
      <c r="P23985" s="20"/>
    </row>
    <row r="23986" spans="3:16" x14ac:dyDescent="0.35">
      <c r="C23986" s="21"/>
      <c r="E23986" s="21"/>
      <c r="G23986" s="20"/>
      <c r="I23986" s="20"/>
      <c r="O23986" s="20"/>
      <c r="P23986" s="20"/>
    </row>
    <row r="23987" spans="3:16" x14ac:dyDescent="0.35">
      <c r="C23987" s="21"/>
      <c r="E23987" s="21"/>
      <c r="G23987" s="20"/>
      <c r="I23987" s="20"/>
      <c r="O23987" s="20"/>
      <c r="P23987" s="20"/>
    </row>
    <row r="23988" spans="3:16" x14ac:dyDescent="0.35">
      <c r="C23988" s="21"/>
      <c r="E23988" s="21"/>
      <c r="G23988" s="20"/>
      <c r="I23988" s="20"/>
      <c r="O23988" s="20"/>
      <c r="P23988" s="20"/>
    </row>
    <row r="23989" spans="3:16" x14ac:dyDescent="0.35">
      <c r="C23989" s="21"/>
      <c r="E23989" s="21"/>
      <c r="G23989" s="20"/>
      <c r="I23989" s="20"/>
      <c r="O23989" s="20"/>
      <c r="P23989" s="20"/>
    </row>
    <row r="23990" spans="3:16" x14ac:dyDescent="0.35">
      <c r="C23990" s="21"/>
      <c r="E23990" s="21"/>
      <c r="G23990" s="20"/>
      <c r="I23990" s="20"/>
      <c r="O23990" s="20"/>
      <c r="P23990" s="20"/>
    </row>
    <row r="23991" spans="3:16" x14ac:dyDescent="0.35">
      <c r="C23991" s="21"/>
      <c r="E23991" s="21"/>
      <c r="G23991" s="20"/>
      <c r="I23991" s="20"/>
      <c r="O23991" s="20"/>
      <c r="P23991" s="20"/>
    </row>
    <row r="23992" spans="3:16" x14ac:dyDescent="0.35">
      <c r="C23992" s="21"/>
      <c r="E23992" s="21"/>
      <c r="G23992" s="20"/>
      <c r="I23992" s="20"/>
      <c r="O23992" s="20"/>
      <c r="P23992" s="20"/>
    </row>
    <row r="23993" spans="3:16" x14ac:dyDescent="0.35">
      <c r="C23993" s="21"/>
      <c r="E23993" s="21"/>
      <c r="G23993" s="20"/>
      <c r="I23993" s="20"/>
      <c r="O23993" s="20"/>
      <c r="P23993" s="20"/>
    </row>
    <row r="23994" spans="3:16" x14ac:dyDescent="0.35">
      <c r="C23994" s="21"/>
      <c r="E23994" s="21"/>
      <c r="G23994" s="20"/>
      <c r="I23994" s="20"/>
      <c r="O23994" s="20"/>
      <c r="P23994" s="20"/>
    </row>
    <row r="23995" spans="3:16" x14ac:dyDescent="0.35">
      <c r="C23995" s="21"/>
      <c r="E23995" s="21"/>
      <c r="G23995" s="20"/>
      <c r="I23995" s="20"/>
      <c r="O23995" s="20"/>
      <c r="P23995" s="20"/>
    </row>
    <row r="23996" spans="3:16" x14ac:dyDescent="0.35">
      <c r="C23996" s="21"/>
      <c r="E23996" s="21"/>
      <c r="G23996" s="20"/>
      <c r="I23996" s="20"/>
      <c r="O23996" s="20"/>
      <c r="P23996" s="20"/>
    </row>
    <row r="23997" spans="3:16" x14ac:dyDescent="0.35">
      <c r="C23997" s="21"/>
      <c r="E23997" s="21"/>
      <c r="G23997" s="20"/>
      <c r="I23997" s="20"/>
      <c r="O23997" s="20"/>
      <c r="P23997" s="20"/>
    </row>
    <row r="23998" spans="3:16" x14ac:dyDescent="0.35">
      <c r="C23998" s="21"/>
      <c r="E23998" s="21"/>
      <c r="G23998" s="20"/>
      <c r="I23998" s="20"/>
      <c r="O23998" s="20"/>
      <c r="P23998" s="20"/>
    </row>
    <row r="23999" spans="3:16" x14ac:dyDescent="0.35">
      <c r="C23999" s="21"/>
      <c r="E23999" s="21"/>
      <c r="G23999" s="20"/>
      <c r="I23999" s="20"/>
      <c r="O23999" s="20"/>
      <c r="P23999" s="20"/>
    </row>
    <row r="24000" spans="3:16" x14ac:dyDescent="0.35">
      <c r="C24000" s="21"/>
      <c r="E24000" s="21"/>
      <c r="G24000" s="20"/>
      <c r="I24000" s="20"/>
      <c r="O24000" s="20"/>
      <c r="P24000" s="20"/>
    </row>
    <row r="24001" spans="3:16" x14ac:dyDescent="0.35">
      <c r="C24001" s="21"/>
      <c r="E24001" s="21"/>
      <c r="G24001" s="20"/>
      <c r="I24001" s="20"/>
      <c r="O24001" s="20"/>
      <c r="P24001" s="20"/>
    </row>
    <row r="24002" spans="3:16" x14ac:dyDescent="0.35">
      <c r="C24002" s="21"/>
      <c r="E24002" s="21"/>
      <c r="G24002" s="20"/>
      <c r="I24002" s="20"/>
      <c r="O24002" s="20"/>
      <c r="P24002" s="20"/>
    </row>
    <row r="24003" spans="3:16" x14ac:dyDescent="0.35">
      <c r="C24003" s="21"/>
      <c r="E24003" s="21"/>
      <c r="G24003" s="20"/>
      <c r="I24003" s="20"/>
      <c r="O24003" s="20"/>
      <c r="P24003" s="20"/>
    </row>
    <row r="24004" spans="3:16" x14ac:dyDescent="0.35">
      <c r="C24004" s="21"/>
      <c r="E24004" s="21"/>
      <c r="G24004" s="20"/>
      <c r="I24004" s="20"/>
      <c r="O24004" s="20"/>
      <c r="P24004" s="20"/>
    </row>
    <row r="24005" spans="3:16" x14ac:dyDescent="0.35">
      <c r="C24005" s="21"/>
      <c r="E24005" s="21"/>
      <c r="G24005" s="20"/>
      <c r="I24005" s="20"/>
      <c r="O24005" s="20"/>
      <c r="P24005" s="20"/>
    </row>
    <row r="24006" spans="3:16" x14ac:dyDescent="0.35">
      <c r="C24006" s="21"/>
      <c r="E24006" s="21"/>
      <c r="G24006" s="20"/>
      <c r="I24006" s="20"/>
      <c r="O24006" s="20"/>
      <c r="P24006" s="20"/>
    </row>
    <row r="24007" spans="3:16" x14ac:dyDescent="0.35">
      <c r="C24007" s="21"/>
      <c r="E24007" s="21"/>
      <c r="G24007" s="20"/>
      <c r="I24007" s="20"/>
      <c r="O24007" s="20"/>
      <c r="P24007" s="20"/>
    </row>
    <row r="24008" spans="3:16" x14ac:dyDescent="0.35">
      <c r="C24008" s="21"/>
      <c r="E24008" s="21"/>
      <c r="G24008" s="20"/>
      <c r="I24008" s="20"/>
      <c r="O24008" s="20"/>
      <c r="P24008" s="20"/>
    </row>
    <row r="24009" spans="3:16" x14ac:dyDescent="0.35">
      <c r="C24009" s="21"/>
      <c r="E24009" s="21"/>
      <c r="G24009" s="20"/>
      <c r="I24009" s="20"/>
      <c r="O24009" s="20"/>
      <c r="P24009" s="20"/>
    </row>
    <row r="24010" spans="3:16" x14ac:dyDescent="0.35">
      <c r="C24010" s="21"/>
      <c r="E24010" s="21"/>
      <c r="G24010" s="20"/>
      <c r="I24010" s="20"/>
      <c r="O24010" s="20"/>
      <c r="P24010" s="20"/>
    </row>
    <row r="24011" spans="3:16" x14ac:dyDescent="0.35">
      <c r="C24011" s="21"/>
      <c r="E24011" s="21"/>
      <c r="G24011" s="20"/>
      <c r="I24011" s="20"/>
      <c r="O24011" s="20"/>
      <c r="P24011" s="20"/>
    </row>
    <row r="24012" spans="3:16" x14ac:dyDescent="0.35">
      <c r="C24012" s="21"/>
      <c r="E24012" s="21"/>
      <c r="G24012" s="20"/>
      <c r="I24012" s="20"/>
      <c r="O24012" s="20"/>
      <c r="P24012" s="20"/>
    </row>
    <row r="24013" spans="3:16" x14ac:dyDescent="0.35">
      <c r="C24013" s="21"/>
      <c r="E24013" s="21"/>
      <c r="G24013" s="20"/>
      <c r="I24013" s="20"/>
      <c r="O24013" s="20"/>
      <c r="P24013" s="20"/>
    </row>
    <row r="24014" spans="3:16" x14ac:dyDescent="0.35">
      <c r="C24014" s="21"/>
      <c r="E24014" s="21"/>
      <c r="G24014" s="20"/>
      <c r="I24014" s="20"/>
      <c r="O24014" s="20"/>
      <c r="P24014" s="20"/>
    </row>
    <row r="24015" spans="3:16" x14ac:dyDescent="0.35">
      <c r="C24015" s="21"/>
      <c r="E24015" s="21"/>
      <c r="G24015" s="20"/>
      <c r="I24015" s="20"/>
      <c r="O24015" s="20"/>
      <c r="P24015" s="20"/>
    </row>
    <row r="24016" spans="3:16" x14ac:dyDescent="0.35">
      <c r="C24016" s="21"/>
      <c r="E24016" s="21"/>
      <c r="G24016" s="20"/>
      <c r="I24016" s="20"/>
      <c r="O24016" s="20"/>
      <c r="P24016" s="20"/>
    </row>
    <row r="24017" spans="3:16" x14ac:dyDescent="0.35">
      <c r="C24017" s="21"/>
      <c r="E24017" s="21"/>
      <c r="G24017" s="20"/>
      <c r="I24017" s="20"/>
      <c r="O24017" s="20"/>
      <c r="P24017" s="20"/>
    </row>
    <row r="24018" spans="3:16" x14ac:dyDescent="0.35">
      <c r="C24018" s="21"/>
      <c r="E24018" s="21"/>
      <c r="G24018" s="20"/>
      <c r="I24018" s="20"/>
      <c r="O24018" s="20"/>
      <c r="P24018" s="20"/>
    </row>
    <row r="24019" spans="3:16" x14ac:dyDescent="0.35">
      <c r="C24019" s="21"/>
      <c r="E24019" s="21"/>
      <c r="G24019" s="20"/>
      <c r="I24019" s="20"/>
      <c r="O24019" s="20"/>
      <c r="P24019" s="20"/>
    </row>
    <row r="24020" spans="3:16" x14ac:dyDescent="0.35">
      <c r="C24020" s="21"/>
      <c r="E24020" s="21"/>
      <c r="G24020" s="20"/>
      <c r="I24020" s="20"/>
      <c r="O24020" s="20"/>
      <c r="P24020" s="20"/>
    </row>
    <row r="24021" spans="3:16" x14ac:dyDescent="0.35">
      <c r="C24021" s="21"/>
      <c r="E24021" s="21"/>
      <c r="G24021" s="20"/>
      <c r="I24021" s="20"/>
      <c r="O24021" s="20"/>
      <c r="P24021" s="20"/>
    </row>
    <row r="24022" spans="3:16" x14ac:dyDescent="0.35">
      <c r="C24022" s="21"/>
      <c r="E24022" s="21"/>
      <c r="G24022" s="20"/>
      <c r="I24022" s="20"/>
      <c r="O24022" s="20"/>
      <c r="P24022" s="20"/>
    </row>
    <row r="24023" spans="3:16" x14ac:dyDescent="0.35">
      <c r="C24023" s="21"/>
      <c r="E24023" s="21"/>
      <c r="G24023" s="20"/>
      <c r="I24023" s="20"/>
      <c r="O24023" s="20"/>
      <c r="P24023" s="20"/>
    </row>
    <row r="24024" spans="3:16" x14ac:dyDescent="0.35">
      <c r="C24024" s="21"/>
      <c r="E24024" s="21"/>
      <c r="G24024" s="20"/>
      <c r="I24024" s="20"/>
      <c r="O24024" s="20"/>
      <c r="P24024" s="20"/>
    </row>
    <row r="24025" spans="3:16" x14ac:dyDescent="0.35">
      <c r="C24025" s="21"/>
      <c r="E24025" s="21"/>
      <c r="G24025" s="20"/>
      <c r="I24025" s="20"/>
      <c r="O24025" s="20"/>
      <c r="P24025" s="20"/>
    </row>
    <row r="24026" spans="3:16" x14ac:dyDescent="0.35">
      <c r="C24026" s="21"/>
      <c r="E24026" s="21"/>
      <c r="G24026" s="20"/>
      <c r="I24026" s="20"/>
      <c r="O24026" s="20"/>
      <c r="P24026" s="20"/>
    </row>
    <row r="24027" spans="3:16" x14ac:dyDescent="0.35">
      <c r="C24027" s="21"/>
      <c r="E24027" s="21"/>
      <c r="G24027" s="20"/>
      <c r="I24027" s="20"/>
      <c r="O24027" s="20"/>
      <c r="P24027" s="20"/>
    </row>
    <row r="24028" spans="3:16" x14ac:dyDescent="0.35">
      <c r="C24028" s="21"/>
      <c r="E24028" s="21"/>
      <c r="G24028" s="20"/>
      <c r="I24028" s="20"/>
      <c r="O24028" s="20"/>
      <c r="P24028" s="20"/>
    </row>
    <row r="24029" spans="3:16" x14ac:dyDescent="0.35">
      <c r="C24029" s="21"/>
      <c r="E24029" s="21"/>
      <c r="G24029" s="20"/>
      <c r="I24029" s="20"/>
      <c r="O24029" s="20"/>
      <c r="P24029" s="20"/>
    </row>
    <row r="24030" spans="3:16" x14ac:dyDescent="0.35">
      <c r="C24030" s="21"/>
      <c r="E24030" s="21"/>
      <c r="G24030" s="20"/>
      <c r="I24030" s="20"/>
      <c r="O24030" s="20"/>
      <c r="P24030" s="20"/>
    </row>
    <row r="24031" spans="3:16" x14ac:dyDescent="0.35">
      <c r="C24031" s="21"/>
      <c r="E24031" s="21"/>
      <c r="G24031" s="20"/>
      <c r="I24031" s="20"/>
      <c r="O24031" s="20"/>
      <c r="P24031" s="20"/>
    </row>
    <row r="24032" spans="3:16" x14ac:dyDescent="0.35">
      <c r="C24032" s="21"/>
      <c r="E24032" s="21"/>
      <c r="G24032" s="20"/>
      <c r="I24032" s="20"/>
      <c r="O24032" s="20"/>
      <c r="P24032" s="20"/>
    </row>
    <row r="24033" spans="3:16" x14ac:dyDescent="0.35">
      <c r="C24033" s="21"/>
      <c r="E24033" s="21"/>
      <c r="G24033" s="20"/>
      <c r="I24033" s="20"/>
      <c r="O24033" s="20"/>
      <c r="P24033" s="20"/>
    </row>
    <row r="24034" spans="3:16" x14ac:dyDescent="0.35">
      <c r="C24034" s="21"/>
      <c r="E24034" s="21"/>
      <c r="G24034" s="20"/>
      <c r="I24034" s="20"/>
      <c r="O24034" s="20"/>
      <c r="P24034" s="20"/>
    </row>
    <row r="24035" spans="3:16" x14ac:dyDescent="0.35">
      <c r="C24035" s="21"/>
      <c r="E24035" s="21"/>
      <c r="G24035" s="20"/>
      <c r="I24035" s="20"/>
      <c r="O24035" s="20"/>
      <c r="P24035" s="20"/>
    </row>
    <row r="24036" spans="3:16" x14ac:dyDescent="0.35">
      <c r="C24036" s="21"/>
      <c r="E24036" s="21"/>
      <c r="G24036" s="20"/>
      <c r="I24036" s="20"/>
      <c r="O24036" s="20"/>
      <c r="P24036" s="20"/>
    </row>
    <row r="24037" spans="3:16" x14ac:dyDescent="0.35">
      <c r="C24037" s="21"/>
      <c r="E24037" s="21"/>
      <c r="G24037" s="20"/>
      <c r="I24037" s="20"/>
      <c r="O24037" s="20"/>
      <c r="P24037" s="20"/>
    </row>
    <row r="24038" spans="3:16" x14ac:dyDescent="0.35">
      <c r="C24038" s="21"/>
      <c r="E24038" s="21"/>
      <c r="G24038" s="20"/>
      <c r="I24038" s="20"/>
      <c r="O24038" s="20"/>
      <c r="P24038" s="20"/>
    </row>
    <row r="24039" spans="3:16" x14ac:dyDescent="0.35">
      <c r="C24039" s="21"/>
      <c r="E24039" s="21"/>
      <c r="G24039" s="20"/>
      <c r="I24039" s="20"/>
      <c r="O24039" s="20"/>
      <c r="P24039" s="20"/>
    </row>
    <row r="24040" spans="3:16" x14ac:dyDescent="0.35">
      <c r="C24040" s="21"/>
      <c r="E24040" s="21"/>
      <c r="G24040" s="20"/>
      <c r="I24040" s="20"/>
      <c r="O24040" s="20"/>
      <c r="P24040" s="20"/>
    </row>
    <row r="24041" spans="3:16" x14ac:dyDescent="0.35">
      <c r="C24041" s="21"/>
      <c r="E24041" s="21"/>
      <c r="G24041" s="20"/>
      <c r="I24041" s="20"/>
      <c r="O24041" s="20"/>
      <c r="P24041" s="20"/>
    </row>
    <row r="24042" spans="3:16" x14ac:dyDescent="0.35">
      <c r="C24042" s="21"/>
      <c r="E24042" s="21"/>
      <c r="G24042" s="20"/>
      <c r="I24042" s="20"/>
      <c r="O24042" s="20"/>
      <c r="P24042" s="20"/>
    </row>
    <row r="24043" spans="3:16" x14ac:dyDescent="0.35">
      <c r="C24043" s="21"/>
      <c r="E24043" s="21"/>
      <c r="G24043" s="20"/>
      <c r="I24043" s="20"/>
      <c r="O24043" s="20"/>
      <c r="P24043" s="20"/>
    </row>
    <row r="24044" spans="3:16" x14ac:dyDescent="0.35">
      <c r="C24044" s="21"/>
      <c r="E24044" s="21"/>
      <c r="G24044" s="20"/>
      <c r="I24044" s="20"/>
      <c r="O24044" s="20"/>
      <c r="P24044" s="20"/>
    </row>
    <row r="24045" spans="3:16" x14ac:dyDescent="0.35">
      <c r="C24045" s="21"/>
      <c r="E24045" s="21"/>
      <c r="G24045" s="20"/>
      <c r="I24045" s="20"/>
      <c r="O24045" s="20"/>
      <c r="P24045" s="20"/>
    </row>
    <row r="24046" spans="3:16" x14ac:dyDescent="0.35">
      <c r="C24046" s="21"/>
      <c r="E24046" s="21"/>
      <c r="G24046" s="20"/>
      <c r="I24046" s="20"/>
      <c r="O24046" s="20"/>
      <c r="P24046" s="20"/>
    </row>
    <row r="24047" spans="3:16" x14ac:dyDescent="0.35">
      <c r="C24047" s="21"/>
      <c r="E24047" s="21"/>
      <c r="G24047" s="20"/>
      <c r="I24047" s="20"/>
      <c r="O24047" s="20"/>
      <c r="P24047" s="20"/>
    </row>
    <row r="24048" spans="3:16" x14ac:dyDescent="0.35">
      <c r="C24048" s="21"/>
      <c r="E24048" s="21"/>
      <c r="G24048" s="20"/>
      <c r="I24048" s="20"/>
      <c r="O24048" s="20"/>
      <c r="P24048" s="20"/>
    </row>
    <row r="24049" spans="3:16" x14ac:dyDescent="0.35">
      <c r="C24049" s="21"/>
      <c r="E24049" s="21"/>
      <c r="G24049" s="20"/>
      <c r="I24049" s="20"/>
      <c r="O24049" s="20"/>
      <c r="P24049" s="20"/>
    </row>
    <row r="24050" spans="3:16" x14ac:dyDescent="0.35">
      <c r="C24050" s="21"/>
      <c r="E24050" s="21"/>
      <c r="G24050" s="20"/>
      <c r="I24050" s="20"/>
      <c r="O24050" s="20"/>
      <c r="P24050" s="20"/>
    </row>
    <row r="24051" spans="3:16" x14ac:dyDescent="0.35">
      <c r="C24051" s="21"/>
      <c r="E24051" s="21"/>
      <c r="G24051" s="20"/>
      <c r="I24051" s="20"/>
      <c r="O24051" s="20"/>
      <c r="P24051" s="20"/>
    </row>
    <row r="24052" spans="3:16" x14ac:dyDescent="0.35">
      <c r="C24052" s="21"/>
      <c r="E24052" s="21"/>
      <c r="G24052" s="20"/>
      <c r="I24052" s="20"/>
      <c r="O24052" s="20"/>
      <c r="P24052" s="20"/>
    </row>
    <row r="24053" spans="3:16" x14ac:dyDescent="0.35">
      <c r="C24053" s="21"/>
      <c r="E24053" s="21"/>
      <c r="G24053" s="20"/>
      <c r="I24053" s="20"/>
      <c r="O24053" s="20"/>
      <c r="P24053" s="20"/>
    </row>
    <row r="24054" spans="3:16" x14ac:dyDescent="0.35">
      <c r="C24054" s="21"/>
      <c r="E24054" s="21"/>
      <c r="G24054" s="20"/>
      <c r="I24054" s="20"/>
      <c r="O24054" s="20"/>
      <c r="P24054" s="20"/>
    </row>
    <row r="24055" spans="3:16" x14ac:dyDescent="0.35">
      <c r="C24055" s="21"/>
      <c r="E24055" s="21"/>
      <c r="G24055" s="20"/>
      <c r="I24055" s="20"/>
      <c r="O24055" s="20"/>
      <c r="P24055" s="20"/>
    </row>
    <row r="24056" spans="3:16" x14ac:dyDescent="0.35">
      <c r="C24056" s="21"/>
      <c r="E24056" s="21"/>
      <c r="G24056" s="20"/>
      <c r="I24056" s="20"/>
      <c r="O24056" s="20"/>
      <c r="P24056" s="20"/>
    </row>
    <row r="24057" spans="3:16" x14ac:dyDescent="0.35">
      <c r="C24057" s="21"/>
      <c r="E24057" s="21"/>
      <c r="G24057" s="20"/>
      <c r="I24057" s="20"/>
      <c r="O24057" s="20"/>
      <c r="P24057" s="20"/>
    </row>
    <row r="24058" spans="3:16" x14ac:dyDescent="0.35">
      <c r="C24058" s="21"/>
      <c r="E24058" s="21"/>
      <c r="G24058" s="20"/>
      <c r="I24058" s="20"/>
      <c r="O24058" s="20"/>
      <c r="P24058" s="20"/>
    </row>
    <row r="24059" spans="3:16" x14ac:dyDescent="0.35">
      <c r="C24059" s="21"/>
      <c r="E24059" s="21"/>
      <c r="G24059" s="20"/>
      <c r="I24059" s="20"/>
      <c r="O24059" s="20"/>
      <c r="P24059" s="20"/>
    </row>
    <row r="24060" spans="3:16" x14ac:dyDescent="0.35">
      <c r="C24060" s="21"/>
      <c r="E24060" s="21"/>
      <c r="G24060" s="20"/>
      <c r="I24060" s="20"/>
      <c r="O24060" s="20"/>
      <c r="P24060" s="20"/>
    </row>
    <row r="24061" spans="3:16" x14ac:dyDescent="0.35">
      <c r="C24061" s="21"/>
      <c r="E24061" s="21"/>
      <c r="G24061" s="20"/>
      <c r="I24061" s="20"/>
      <c r="O24061" s="20"/>
      <c r="P24061" s="20"/>
    </row>
    <row r="24062" spans="3:16" x14ac:dyDescent="0.35">
      <c r="C24062" s="21"/>
      <c r="E24062" s="21"/>
      <c r="G24062" s="20"/>
      <c r="I24062" s="20"/>
      <c r="O24062" s="20"/>
      <c r="P24062" s="20"/>
    </row>
    <row r="24063" spans="3:16" x14ac:dyDescent="0.35">
      <c r="C24063" s="21"/>
      <c r="E24063" s="21"/>
      <c r="G24063" s="20"/>
      <c r="I24063" s="20"/>
      <c r="O24063" s="20"/>
      <c r="P24063" s="20"/>
    </row>
    <row r="24064" spans="3:16" x14ac:dyDescent="0.35">
      <c r="C24064" s="21"/>
      <c r="E24064" s="21"/>
      <c r="G24064" s="20"/>
      <c r="I24064" s="20"/>
      <c r="O24064" s="20"/>
      <c r="P24064" s="20"/>
    </row>
    <row r="24065" spans="3:16" x14ac:dyDescent="0.35">
      <c r="C24065" s="21"/>
      <c r="E24065" s="21"/>
      <c r="G24065" s="20"/>
      <c r="I24065" s="20"/>
      <c r="O24065" s="20"/>
      <c r="P24065" s="20"/>
    </row>
    <row r="24066" spans="3:16" x14ac:dyDescent="0.35">
      <c r="C24066" s="21"/>
      <c r="E24066" s="21"/>
      <c r="G24066" s="20"/>
      <c r="I24066" s="20"/>
      <c r="O24066" s="20"/>
      <c r="P24066" s="20"/>
    </row>
    <row r="24067" spans="3:16" x14ac:dyDescent="0.35">
      <c r="C24067" s="21"/>
      <c r="E24067" s="21"/>
      <c r="G24067" s="20"/>
      <c r="I24067" s="20"/>
      <c r="O24067" s="20"/>
      <c r="P24067" s="20"/>
    </row>
    <row r="24068" spans="3:16" x14ac:dyDescent="0.35">
      <c r="C24068" s="21"/>
      <c r="E24068" s="21"/>
      <c r="G24068" s="20"/>
      <c r="I24068" s="20"/>
      <c r="O24068" s="20"/>
      <c r="P24068" s="20"/>
    </row>
    <row r="24069" spans="3:16" x14ac:dyDescent="0.35">
      <c r="C24069" s="21"/>
      <c r="E24069" s="21"/>
      <c r="G24069" s="20"/>
      <c r="I24069" s="20"/>
      <c r="O24069" s="20"/>
      <c r="P24069" s="20"/>
    </row>
    <row r="24070" spans="3:16" x14ac:dyDescent="0.35">
      <c r="C24070" s="21"/>
      <c r="E24070" s="21"/>
      <c r="G24070" s="20"/>
      <c r="I24070" s="20"/>
      <c r="O24070" s="20"/>
      <c r="P24070" s="20"/>
    </row>
    <row r="24071" spans="3:16" x14ac:dyDescent="0.35">
      <c r="C24071" s="21"/>
      <c r="E24071" s="21"/>
      <c r="G24071" s="20"/>
      <c r="I24071" s="20"/>
      <c r="O24071" s="20"/>
      <c r="P24071" s="20"/>
    </row>
    <row r="24072" spans="3:16" x14ac:dyDescent="0.35">
      <c r="C24072" s="21"/>
      <c r="E24072" s="21"/>
      <c r="G24072" s="20"/>
      <c r="I24072" s="20"/>
      <c r="O24072" s="20"/>
      <c r="P24072" s="20"/>
    </row>
    <row r="24073" spans="3:16" x14ac:dyDescent="0.35">
      <c r="C24073" s="21"/>
      <c r="E24073" s="21"/>
      <c r="G24073" s="20"/>
      <c r="I24073" s="20"/>
      <c r="O24073" s="20"/>
      <c r="P24073" s="20"/>
    </row>
    <row r="24074" spans="3:16" x14ac:dyDescent="0.35">
      <c r="C24074" s="21"/>
      <c r="E24074" s="21"/>
      <c r="G24074" s="20"/>
      <c r="I24074" s="20"/>
      <c r="O24074" s="20"/>
      <c r="P24074" s="20"/>
    </row>
    <row r="24075" spans="3:16" x14ac:dyDescent="0.35">
      <c r="C24075" s="21"/>
      <c r="E24075" s="21"/>
      <c r="G24075" s="20"/>
      <c r="I24075" s="20"/>
      <c r="O24075" s="20"/>
      <c r="P24075" s="20"/>
    </row>
    <row r="24076" spans="3:16" x14ac:dyDescent="0.35">
      <c r="C24076" s="21"/>
      <c r="E24076" s="21"/>
      <c r="G24076" s="20"/>
      <c r="I24076" s="20"/>
      <c r="O24076" s="20"/>
      <c r="P24076" s="20"/>
    </row>
    <row r="24077" spans="3:16" x14ac:dyDescent="0.35">
      <c r="C24077" s="21"/>
      <c r="E24077" s="21"/>
      <c r="G24077" s="20"/>
      <c r="I24077" s="20"/>
      <c r="O24077" s="20"/>
      <c r="P24077" s="20"/>
    </row>
    <row r="24078" spans="3:16" x14ac:dyDescent="0.35">
      <c r="C24078" s="21"/>
      <c r="E24078" s="21"/>
      <c r="G24078" s="20"/>
      <c r="I24078" s="20"/>
      <c r="O24078" s="20"/>
      <c r="P24078" s="20"/>
    </row>
    <row r="24079" spans="3:16" x14ac:dyDescent="0.35">
      <c r="C24079" s="21"/>
      <c r="E24079" s="21"/>
      <c r="G24079" s="20"/>
      <c r="I24079" s="20"/>
      <c r="O24079" s="20"/>
      <c r="P24079" s="20"/>
    </row>
    <row r="24080" spans="3:16" x14ac:dyDescent="0.35">
      <c r="C24080" s="21"/>
      <c r="E24080" s="21"/>
      <c r="G24080" s="20"/>
      <c r="I24080" s="20"/>
      <c r="O24080" s="20"/>
      <c r="P24080" s="20"/>
    </row>
    <row r="24081" spans="3:16" x14ac:dyDescent="0.35">
      <c r="C24081" s="21"/>
      <c r="E24081" s="21"/>
      <c r="G24081" s="20"/>
      <c r="I24081" s="20"/>
      <c r="O24081" s="20"/>
      <c r="P24081" s="20"/>
    </row>
    <row r="24082" spans="3:16" x14ac:dyDescent="0.35">
      <c r="C24082" s="21"/>
      <c r="E24082" s="21"/>
      <c r="G24082" s="20"/>
      <c r="I24082" s="20"/>
      <c r="O24082" s="20"/>
      <c r="P24082" s="20"/>
    </row>
    <row r="24083" spans="3:16" x14ac:dyDescent="0.35">
      <c r="C24083" s="21"/>
      <c r="E24083" s="21"/>
      <c r="G24083" s="20"/>
      <c r="I24083" s="20"/>
      <c r="O24083" s="20"/>
      <c r="P24083" s="20"/>
    </row>
    <row r="24084" spans="3:16" x14ac:dyDescent="0.35">
      <c r="C24084" s="21"/>
      <c r="E24084" s="21"/>
      <c r="G24084" s="20"/>
      <c r="I24084" s="20"/>
      <c r="O24084" s="20"/>
      <c r="P24084" s="20"/>
    </row>
    <row r="24085" spans="3:16" x14ac:dyDescent="0.35">
      <c r="C24085" s="21"/>
      <c r="E24085" s="21"/>
      <c r="G24085" s="20"/>
      <c r="I24085" s="20"/>
      <c r="O24085" s="20"/>
      <c r="P24085" s="20"/>
    </row>
    <row r="24086" spans="3:16" x14ac:dyDescent="0.35">
      <c r="C24086" s="21"/>
      <c r="E24086" s="21"/>
      <c r="G24086" s="20"/>
      <c r="I24086" s="20"/>
      <c r="O24086" s="20"/>
      <c r="P24086" s="20"/>
    </row>
    <row r="24087" spans="3:16" x14ac:dyDescent="0.35">
      <c r="C24087" s="21"/>
      <c r="E24087" s="21"/>
      <c r="G24087" s="20"/>
      <c r="I24087" s="20"/>
      <c r="O24087" s="20"/>
      <c r="P24087" s="20"/>
    </row>
    <row r="24088" spans="3:16" x14ac:dyDescent="0.35">
      <c r="C24088" s="21"/>
      <c r="E24088" s="21"/>
      <c r="G24088" s="20"/>
      <c r="I24088" s="20"/>
      <c r="O24088" s="20"/>
      <c r="P24088" s="20"/>
    </row>
    <row r="24089" spans="3:16" x14ac:dyDescent="0.35">
      <c r="C24089" s="21"/>
      <c r="E24089" s="21"/>
      <c r="G24089" s="20"/>
      <c r="I24089" s="20"/>
      <c r="O24089" s="20"/>
      <c r="P24089" s="20"/>
    </row>
    <row r="24090" spans="3:16" x14ac:dyDescent="0.35">
      <c r="C24090" s="21"/>
      <c r="E24090" s="21"/>
      <c r="G24090" s="20"/>
      <c r="I24090" s="20"/>
      <c r="O24090" s="20"/>
      <c r="P24090" s="20"/>
    </row>
    <row r="24091" spans="3:16" x14ac:dyDescent="0.35">
      <c r="C24091" s="21"/>
      <c r="E24091" s="21"/>
      <c r="G24091" s="20"/>
      <c r="I24091" s="20"/>
      <c r="O24091" s="20"/>
      <c r="P24091" s="20"/>
    </row>
    <row r="24092" spans="3:16" x14ac:dyDescent="0.35">
      <c r="C24092" s="21"/>
      <c r="E24092" s="21"/>
      <c r="G24092" s="20"/>
      <c r="I24092" s="20"/>
      <c r="O24092" s="20"/>
      <c r="P24092" s="20"/>
    </row>
    <row r="24093" spans="3:16" x14ac:dyDescent="0.35">
      <c r="C24093" s="21"/>
      <c r="E24093" s="21"/>
      <c r="G24093" s="20"/>
      <c r="I24093" s="20"/>
      <c r="O24093" s="20"/>
      <c r="P24093" s="20"/>
    </row>
    <row r="24094" spans="3:16" x14ac:dyDescent="0.35">
      <c r="C24094" s="21"/>
      <c r="E24094" s="21"/>
      <c r="G24094" s="20"/>
      <c r="I24094" s="20"/>
      <c r="O24094" s="20"/>
      <c r="P24094" s="20"/>
    </row>
    <row r="24095" spans="3:16" x14ac:dyDescent="0.35">
      <c r="C24095" s="21"/>
      <c r="E24095" s="21"/>
      <c r="G24095" s="20"/>
      <c r="I24095" s="20"/>
      <c r="O24095" s="20"/>
      <c r="P24095" s="20"/>
    </row>
    <row r="24096" spans="3:16" x14ac:dyDescent="0.35">
      <c r="C24096" s="21"/>
      <c r="E24096" s="21"/>
      <c r="G24096" s="20"/>
      <c r="I24096" s="20"/>
      <c r="O24096" s="20"/>
      <c r="P24096" s="20"/>
    </row>
    <row r="24097" spans="3:16" x14ac:dyDescent="0.35">
      <c r="C24097" s="21"/>
      <c r="E24097" s="21"/>
      <c r="G24097" s="20"/>
      <c r="I24097" s="20"/>
      <c r="O24097" s="20"/>
      <c r="P24097" s="20"/>
    </row>
    <row r="24098" spans="3:16" x14ac:dyDescent="0.35">
      <c r="C24098" s="21"/>
      <c r="E24098" s="21"/>
      <c r="G24098" s="20"/>
      <c r="I24098" s="20"/>
      <c r="O24098" s="20"/>
      <c r="P24098" s="20"/>
    </row>
    <row r="24099" spans="3:16" x14ac:dyDescent="0.35">
      <c r="C24099" s="21"/>
      <c r="E24099" s="21"/>
      <c r="G24099" s="20"/>
      <c r="I24099" s="20"/>
      <c r="O24099" s="20"/>
      <c r="P24099" s="20"/>
    </row>
    <row r="24100" spans="3:16" x14ac:dyDescent="0.35">
      <c r="C24100" s="21"/>
      <c r="E24100" s="21"/>
      <c r="G24100" s="20"/>
      <c r="I24100" s="20"/>
      <c r="O24100" s="20"/>
      <c r="P24100" s="20"/>
    </row>
    <row r="24101" spans="3:16" x14ac:dyDescent="0.35">
      <c r="C24101" s="21"/>
      <c r="E24101" s="21"/>
      <c r="G24101" s="20"/>
      <c r="I24101" s="20"/>
      <c r="O24101" s="20"/>
      <c r="P24101" s="20"/>
    </row>
    <row r="24102" spans="3:16" x14ac:dyDescent="0.35">
      <c r="C24102" s="21"/>
      <c r="E24102" s="21"/>
      <c r="G24102" s="20"/>
      <c r="I24102" s="20"/>
      <c r="O24102" s="20"/>
      <c r="P24102" s="20"/>
    </row>
    <row r="24103" spans="3:16" x14ac:dyDescent="0.35">
      <c r="C24103" s="21"/>
      <c r="E24103" s="21"/>
      <c r="G24103" s="20"/>
      <c r="I24103" s="20"/>
      <c r="O24103" s="20"/>
      <c r="P24103" s="20"/>
    </row>
    <row r="24104" spans="3:16" x14ac:dyDescent="0.35">
      <c r="C24104" s="21"/>
      <c r="E24104" s="21"/>
      <c r="G24104" s="20"/>
      <c r="I24104" s="20"/>
      <c r="O24104" s="20"/>
      <c r="P24104" s="20"/>
    </row>
    <row r="24105" spans="3:16" x14ac:dyDescent="0.35">
      <c r="C24105" s="21"/>
      <c r="E24105" s="21"/>
      <c r="G24105" s="20"/>
      <c r="I24105" s="20"/>
      <c r="O24105" s="20"/>
      <c r="P24105" s="20"/>
    </row>
    <row r="24106" spans="3:16" x14ac:dyDescent="0.35">
      <c r="C24106" s="21"/>
      <c r="E24106" s="21"/>
      <c r="G24106" s="20"/>
      <c r="I24106" s="20"/>
      <c r="O24106" s="20"/>
      <c r="P24106" s="20"/>
    </row>
    <row r="24107" spans="3:16" x14ac:dyDescent="0.35">
      <c r="C24107" s="21"/>
      <c r="E24107" s="21"/>
      <c r="G24107" s="20"/>
      <c r="I24107" s="20"/>
      <c r="O24107" s="20"/>
      <c r="P24107" s="20"/>
    </row>
    <row r="24108" spans="3:16" x14ac:dyDescent="0.35">
      <c r="C24108" s="21"/>
      <c r="E24108" s="21"/>
      <c r="G24108" s="20"/>
      <c r="I24108" s="20"/>
      <c r="O24108" s="20"/>
      <c r="P24108" s="20"/>
    </row>
    <row r="24109" spans="3:16" x14ac:dyDescent="0.35">
      <c r="C24109" s="21"/>
      <c r="E24109" s="21"/>
      <c r="G24109" s="20"/>
      <c r="I24109" s="20"/>
      <c r="O24109" s="20"/>
      <c r="P24109" s="20"/>
    </row>
    <row r="24110" spans="3:16" x14ac:dyDescent="0.35">
      <c r="C24110" s="21"/>
      <c r="E24110" s="21"/>
      <c r="G24110" s="20"/>
      <c r="I24110" s="20"/>
      <c r="O24110" s="20"/>
      <c r="P24110" s="20"/>
    </row>
    <row r="24111" spans="3:16" x14ac:dyDescent="0.35">
      <c r="C24111" s="21"/>
      <c r="E24111" s="21"/>
      <c r="G24111" s="20"/>
      <c r="I24111" s="20"/>
      <c r="O24111" s="20"/>
      <c r="P24111" s="20"/>
    </row>
    <row r="24112" spans="3:16" x14ac:dyDescent="0.35">
      <c r="C24112" s="21"/>
      <c r="E24112" s="21"/>
      <c r="G24112" s="20"/>
      <c r="I24112" s="20"/>
      <c r="O24112" s="20"/>
      <c r="P24112" s="20"/>
    </row>
    <row r="24113" spans="3:16" x14ac:dyDescent="0.35">
      <c r="C24113" s="21"/>
      <c r="E24113" s="21"/>
      <c r="G24113" s="20"/>
      <c r="I24113" s="20"/>
      <c r="O24113" s="20"/>
      <c r="P24113" s="20"/>
    </row>
    <row r="24114" spans="3:16" x14ac:dyDescent="0.35">
      <c r="C24114" s="21"/>
      <c r="E24114" s="21"/>
      <c r="G24114" s="20"/>
      <c r="I24114" s="20"/>
      <c r="O24114" s="20"/>
      <c r="P24114" s="20"/>
    </row>
    <row r="24115" spans="3:16" x14ac:dyDescent="0.35">
      <c r="C24115" s="21"/>
      <c r="E24115" s="21"/>
      <c r="G24115" s="20"/>
      <c r="I24115" s="20"/>
      <c r="O24115" s="20"/>
      <c r="P24115" s="20"/>
    </row>
    <row r="24116" spans="3:16" x14ac:dyDescent="0.35">
      <c r="C24116" s="21"/>
      <c r="E24116" s="21"/>
      <c r="G24116" s="20"/>
      <c r="I24116" s="20"/>
      <c r="O24116" s="20"/>
      <c r="P24116" s="20"/>
    </row>
    <row r="24117" spans="3:16" x14ac:dyDescent="0.35">
      <c r="C24117" s="21"/>
      <c r="E24117" s="21"/>
      <c r="G24117" s="20"/>
      <c r="I24117" s="20"/>
      <c r="O24117" s="20"/>
      <c r="P24117" s="20"/>
    </row>
    <row r="24118" spans="3:16" x14ac:dyDescent="0.35">
      <c r="C24118" s="21"/>
      <c r="E24118" s="21"/>
      <c r="G24118" s="20"/>
      <c r="I24118" s="20"/>
      <c r="O24118" s="20"/>
      <c r="P24118" s="20"/>
    </row>
    <row r="24119" spans="3:16" x14ac:dyDescent="0.35">
      <c r="C24119" s="21"/>
      <c r="E24119" s="21"/>
      <c r="G24119" s="20"/>
      <c r="I24119" s="20"/>
      <c r="O24119" s="20"/>
      <c r="P24119" s="20"/>
    </row>
    <row r="24120" spans="3:16" x14ac:dyDescent="0.35">
      <c r="C24120" s="21"/>
      <c r="E24120" s="21"/>
      <c r="G24120" s="20"/>
      <c r="I24120" s="20"/>
      <c r="O24120" s="20"/>
      <c r="P24120" s="20"/>
    </row>
    <row r="24121" spans="3:16" x14ac:dyDescent="0.35">
      <c r="C24121" s="21"/>
      <c r="E24121" s="21"/>
      <c r="G24121" s="20"/>
      <c r="I24121" s="20"/>
      <c r="O24121" s="20"/>
      <c r="P24121" s="20"/>
    </row>
    <row r="24122" spans="3:16" x14ac:dyDescent="0.35">
      <c r="C24122" s="21"/>
      <c r="E24122" s="21"/>
      <c r="G24122" s="20"/>
      <c r="I24122" s="20"/>
      <c r="O24122" s="20"/>
      <c r="P24122" s="20"/>
    </row>
    <row r="24123" spans="3:16" x14ac:dyDescent="0.35">
      <c r="C24123" s="21"/>
      <c r="E24123" s="21"/>
      <c r="G24123" s="20"/>
      <c r="I24123" s="20"/>
      <c r="O24123" s="20"/>
      <c r="P24123" s="20"/>
    </row>
    <row r="24124" spans="3:16" x14ac:dyDescent="0.35">
      <c r="C24124" s="21"/>
      <c r="E24124" s="21"/>
      <c r="G24124" s="20"/>
      <c r="I24124" s="20"/>
      <c r="O24124" s="20"/>
      <c r="P24124" s="20"/>
    </row>
    <row r="24125" spans="3:16" x14ac:dyDescent="0.35">
      <c r="C24125" s="21"/>
      <c r="E24125" s="21"/>
      <c r="G24125" s="20"/>
      <c r="I24125" s="20"/>
      <c r="O24125" s="20"/>
      <c r="P24125" s="20"/>
    </row>
    <row r="24126" spans="3:16" x14ac:dyDescent="0.35">
      <c r="C24126" s="21"/>
      <c r="E24126" s="21"/>
      <c r="G24126" s="20"/>
      <c r="I24126" s="20"/>
      <c r="O24126" s="20"/>
      <c r="P24126" s="20"/>
    </row>
    <row r="24127" spans="3:16" x14ac:dyDescent="0.35">
      <c r="C24127" s="21"/>
      <c r="E24127" s="21"/>
      <c r="G24127" s="20"/>
      <c r="I24127" s="20"/>
      <c r="O24127" s="20"/>
      <c r="P24127" s="20"/>
    </row>
    <row r="24128" spans="3:16" x14ac:dyDescent="0.35">
      <c r="C24128" s="21"/>
      <c r="E24128" s="21"/>
      <c r="G24128" s="20"/>
      <c r="I24128" s="20"/>
      <c r="O24128" s="20"/>
      <c r="P24128" s="20"/>
    </row>
    <row r="24129" spans="3:16" x14ac:dyDescent="0.35">
      <c r="C24129" s="21"/>
      <c r="E24129" s="21"/>
      <c r="G24129" s="20"/>
      <c r="I24129" s="20"/>
      <c r="O24129" s="20"/>
      <c r="P24129" s="20"/>
    </row>
    <row r="24130" spans="3:16" x14ac:dyDescent="0.35">
      <c r="C24130" s="21"/>
      <c r="E24130" s="21"/>
      <c r="G24130" s="20"/>
      <c r="I24130" s="20"/>
      <c r="O24130" s="20"/>
      <c r="P24130" s="20"/>
    </row>
    <row r="24131" spans="3:16" x14ac:dyDescent="0.35">
      <c r="C24131" s="21"/>
      <c r="E24131" s="21"/>
      <c r="G24131" s="20"/>
      <c r="I24131" s="20"/>
      <c r="O24131" s="20"/>
      <c r="P24131" s="20"/>
    </row>
    <row r="24132" spans="3:16" x14ac:dyDescent="0.35">
      <c r="C24132" s="21"/>
      <c r="E24132" s="21"/>
      <c r="G24132" s="20"/>
      <c r="I24132" s="20"/>
      <c r="O24132" s="20"/>
      <c r="P24132" s="20"/>
    </row>
    <row r="24133" spans="3:16" x14ac:dyDescent="0.35">
      <c r="C24133" s="21"/>
      <c r="E24133" s="21"/>
      <c r="G24133" s="20"/>
      <c r="I24133" s="20"/>
      <c r="O24133" s="20"/>
      <c r="P24133" s="20"/>
    </row>
    <row r="24134" spans="3:16" x14ac:dyDescent="0.35">
      <c r="C24134" s="21"/>
      <c r="E24134" s="21"/>
      <c r="G24134" s="20"/>
      <c r="I24134" s="20"/>
      <c r="O24134" s="20"/>
      <c r="P24134" s="20"/>
    </row>
    <row r="24135" spans="3:16" x14ac:dyDescent="0.35">
      <c r="C24135" s="21"/>
      <c r="E24135" s="21"/>
      <c r="G24135" s="20"/>
      <c r="I24135" s="20"/>
      <c r="O24135" s="20"/>
      <c r="P24135" s="20"/>
    </row>
    <row r="24136" spans="3:16" x14ac:dyDescent="0.35">
      <c r="C24136" s="21"/>
      <c r="E24136" s="21"/>
      <c r="G24136" s="20"/>
      <c r="I24136" s="20"/>
      <c r="O24136" s="20"/>
      <c r="P24136" s="20"/>
    </row>
    <row r="24137" spans="3:16" x14ac:dyDescent="0.35">
      <c r="C24137" s="21"/>
      <c r="E24137" s="21"/>
      <c r="G24137" s="20"/>
      <c r="I24137" s="20"/>
      <c r="O24137" s="20"/>
      <c r="P24137" s="20"/>
    </row>
    <row r="24138" spans="3:16" x14ac:dyDescent="0.35">
      <c r="C24138" s="21"/>
      <c r="E24138" s="21"/>
      <c r="G24138" s="20"/>
      <c r="I24138" s="20"/>
      <c r="O24138" s="20"/>
      <c r="P24138" s="20"/>
    </row>
    <row r="24139" spans="3:16" x14ac:dyDescent="0.35">
      <c r="C24139" s="21"/>
      <c r="E24139" s="21"/>
      <c r="G24139" s="20"/>
      <c r="I24139" s="20"/>
      <c r="O24139" s="20"/>
      <c r="P24139" s="20"/>
    </row>
    <row r="24140" spans="3:16" x14ac:dyDescent="0.35">
      <c r="C24140" s="21"/>
      <c r="E24140" s="21"/>
      <c r="G24140" s="20"/>
      <c r="I24140" s="20"/>
      <c r="O24140" s="20"/>
      <c r="P24140" s="20"/>
    </row>
    <row r="24141" spans="3:16" x14ac:dyDescent="0.35">
      <c r="C24141" s="21"/>
      <c r="E24141" s="21"/>
      <c r="G24141" s="20"/>
      <c r="I24141" s="20"/>
      <c r="O24141" s="20"/>
      <c r="P24141" s="20"/>
    </row>
    <row r="24142" spans="3:16" x14ac:dyDescent="0.35">
      <c r="C24142" s="21"/>
      <c r="E24142" s="21"/>
      <c r="G24142" s="20"/>
      <c r="I24142" s="20"/>
      <c r="O24142" s="20"/>
      <c r="P24142" s="20"/>
    </row>
    <row r="24143" spans="3:16" x14ac:dyDescent="0.35">
      <c r="C24143" s="21"/>
      <c r="E24143" s="21"/>
      <c r="G24143" s="20"/>
      <c r="I24143" s="20"/>
      <c r="O24143" s="20"/>
      <c r="P24143" s="20"/>
    </row>
    <row r="24144" spans="3:16" x14ac:dyDescent="0.35">
      <c r="C24144" s="21"/>
      <c r="E24144" s="21"/>
      <c r="G24144" s="20"/>
      <c r="I24144" s="20"/>
      <c r="O24144" s="20"/>
      <c r="P24144" s="20"/>
    </row>
    <row r="24145" spans="3:16" x14ac:dyDescent="0.35">
      <c r="C24145" s="21"/>
      <c r="E24145" s="21"/>
      <c r="G24145" s="20"/>
      <c r="I24145" s="20"/>
      <c r="O24145" s="20"/>
      <c r="P24145" s="20"/>
    </row>
    <row r="24146" spans="3:16" x14ac:dyDescent="0.35">
      <c r="C24146" s="21"/>
      <c r="E24146" s="21"/>
      <c r="G24146" s="20"/>
      <c r="I24146" s="20"/>
      <c r="O24146" s="20"/>
      <c r="P24146" s="20"/>
    </row>
    <row r="24147" spans="3:16" x14ac:dyDescent="0.35">
      <c r="C24147" s="21"/>
      <c r="E24147" s="21"/>
      <c r="G24147" s="20"/>
      <c r="I24147" s="20"/>
      <c r="O24147" s="20"/>
      <c r="P24147" s="20"/>
    </row>
    <row r="24148" spans="3:16" x14ac:dyDescent="0.35">
      <c r="C24148" s="21"/>
      <c r="E24148" s="21"/>
      <c r="G24148" s="20"/>
      <c r="I24148" s="20"/>
      <c r="O24148" s="20"/>
      <c r="P24148" s="20"/>
    </row>
    <row r="24149" spans="3:16" x14ac:dyDescent="0.35">
      <c r="C24149" s="21"/>
      <c r="E24149" s="21"/>
      <c r="G24149" s="20"/>
      <c r="I24149" s="20"/>
      <c r="O24149" s="20"/>
      <c r="P24149" s="20"/>
    </row>
    <row r="24150" spans="3:16" x14ac:dyDescent="0.35">
      <c r="C24150" s="21"/>
      <c r="E24150" s="21"/>
      <c r="G24150" s="20"/>
      <c r="I24150" s="20"/>
      <c r="O24150" s="20"/>
      <c r="P24150" s="20"/>
    </row>
    <row r="24151" spans="3:16" x14ac:dyDescent="0.35">
      <c r="C24151" s="21"/>
      <c r="E24151" s="21"/>
      <c r="G24151" s="20"/>
      <c r="I24151" s="20"/>
      <c r="O24151" s="20"/>
      <c r="P24151" s="20"/>
    </row>
    <row r="24152" spans="3:16" x14ac:dyDescent="0.35">
      <c r="C24152" s="21"/>
      <c r="E24152" s="21"/>
      <c r="G24152" s="20"/>
      <c r="I24152" s="20"/>
      <c r="O24152" s="20"/>
      <c r="P24152" s="20"/>
    </row>
    <row r="24153" spans="3:16" x14ac:dyDescent="0.35">
      <c r="C24153" s="21"/>
      <c r="E24153" s="21"/>
      <c r="G24153" s="20"/>
      <c r="I24153" s="20"/>
      <c r="O24153" s="20"/>
      <c r="P24153" s="20"/>
    </row>
    <row r="24154" spans="3:16" x14ac:dyDescent="0.35">
      <c r="C24154" s="21"/>
      <c r="E24154" s="21"/>
      <c r="G24154" s="20"/>
      <c r="I24154" s="20"/>
      <c r="O24154" s="20"/>
      <c r="P24154" s="20"/>
    </row>
    <row r="24155" spans="3:16" x14ac:dyDescent="0.35">
      <c r="C24155" s="21"/>
      <c r="E24155" s="21"/>
      <c r="G24155" s="20"/>
      <c r="I24155" s="20"/>
      <c r="O24155" s="20"/>
      <c r="P24155" s="20"/>
    </row>
    <row r="24156" spans="3:16" x14ac:dyDescent="0.35">
      <c r="C24156" s="21"/>
      <c r="E24156" s="21"/>
      <c r="G24156" s="20"/>
      <c r="I24156" s="20"/>
      <c r="O24156" s="20"/>
      <c r="P24156" s="20"/>
    </row>
    <row r="24157" spans="3:16" x14ac:dyDescent="0.35">
      <c r="C24157" s="21"/>
      <c r="E24157" s="21"/>
      <c r="G24157" s="20"/>
      <c r="I24157" s="20"/>
      <c r="O24157" s="20"/>
      <c r="P24157" s="20"/>
    </row>
    <row r="24158" spans="3:16" x14ac:dyDescent="0.35">
      <c r="C24158" s="21"/>
      <c r="E24158" s="21"/>
      <c r="G24158" s="20"/>
      <c r="I24158" s="20"/>
      <c r="O24158" s="20"/>
      <c r="P24158" s="20"/>
    </row>
    <row r="24159" spans="3:16" x14ac:dyDescent="0.35">
      <c r="C24159" s="21"/>
      <c r="E24159" s="21"/>
      <c r="G24159" s="20"/>
      <c r="I24159" s="20"/>
      <c r="O24159" s="20"/>
      <c r="P24159" s="20"/>
    </row>
    <row r="24160" spans="3:16" x14ac:dyDescent="0.35">
      <c r="C24160" s="21"/>
      <c r="E24160" s="21"/>
      <c r="G24160" s="20"/>
      <c r="I24160" s="20"/>
      <c r="O24160" s="20"/>
      <c r="P24160" s="20"/>
    </row>
    <row r="24161" spans="3:16" x14ac:dyDescent="0.35">
      <c r="C24161" s="21"/>
      <c r="E24161" s="21"/>
      <c r="G24161" s="20"/>
      <c r="I24161" s="20"/>
      <c r="O24161" s="20"/>
      <c r="P24161" s="20"/>
    </row>
    <row r="24162" spans="3:16" x14ac:dyDescent="0.35">
      <c r="C24162" s="21"/>
      <c r="E24162" s="21"/>
      <c r="G24162" s="20"/>
      <c r="I24162" s="20"/>
      <c r="O24162" s="20"/>
      <c r="P24162" s="20"/>
    </row>
    <row r="24163" spans="3:16" x14ac:dyDescent="0.35">
      <c r="C24163" s="21"/>
      <c r="E24163" s="21"/>
      <c r="G24163" s="20"/>
      <c r="I24163" s="20"/>
      <c r="O24163" s="20"/>
      <c r="P24163" s="20"/>
    </row>
    <row r="24164" spans="3:16" x14ac:dyDescent="0.35">
      <c r="C24164" s="21"/>
      <c r="E24164" s="21"/>
      <c r="G24164" s="20"/>
      <c r="I24164" s="20"/>
      <c r="O24164" s="20"/>
      <c r="P24164" s="20"/>
    </row>
    <row r="24165" spans="3:16" x14ac:dyDescent="0.35">
      <c r="C24165" s="21"/>
      <c r="E24165" s="21"/>
      <c r="G24165" s="20"/>
      <c r="I24165" s="20"/>
      <c r="O24165" s="20"/>
      <c r="P24165" s="20"/>
    </row>
    <row r="24166" spans="3:16" x14ac:dyDescent="0.35">
      <c r="C24166" s="21"/>
      <c r="E24166" s="21"/>
      <c r="G24166" s="20"/>
      <c r="I24166" s="20"/>
      <c r="O24166" s="20"/>
      <c r="P24166" s="20"/>
    </row>
    <row r="24167" spans="3:16" x14ac:dyDescent="0.35">
      <c r="C24167" s="21"/>
      <c r="E24167" s="21"/>
      <c r="G24167" s="20"/>
      <c r="I24167" s="20"/>
      <c r="O24167" s="20"/>
      <c r="P24167" s="20"/>
    </row>
    <row r="24168" spans="3:16" x14ac:dyDescent="0.35">
      <c r="C24168" s="21"/>
      <c r="E24168" s="21"/>
      <c r="G24168" s="20"/>
      <c r="I24168" s="20"/>
      <c r="O24168" s="20"/>
      <c r="P24168" s="20"/>
    </row>
    <row r="24169" spans="3:16" x14ac:dyDescent="0.35">
      <c r="C24169" s="21"/>
      <c r="E24169" s="21"/>
      <c r="G24169" s="20"/>
      <c r="I24169" s="20"/>
      <c r="O24169" s="20"/>
      <c r="P24169" s="20"/>
    </row>
    <row r="24170" spans="3:16" x14ac:dyDescent="0.35">
      <c r="C24170" s="21"/>
      <c r="E24170" s="21"/>
      <c r="G24170" s="20"/>
      <c r="I24170" s="20"/>
      <c r="O24170" s="20"/>
      <c r="P24170" s="20"/>
    </row>
    <row r="24171" spans="3:16" x14ac:dyDescent="0.35">
      <c r="C24171" s="21"/>
      <c r="E24171" s="21"/>
      <c r="G24171" s="20"/>
      <c r="I24171" s="20"/>
      <c r="O24171" s="20"/>
      <c r="P24171" s="20"/>
    </row>
    <row r="24172" spans="3:16" x14ac:dyDescent="0.35">
      <c r="C24172" s="21"/>
      <c r="E24172" s="21"/>
      <c r="G24172" s="20"/>
      <c r="I24172" s="20"/>
      <c r="O24172" s="20"/>
      <c r="P24172" s="20"/>
    </row>
    <row r="24173" spans="3:16" x14ac:dyDescent="0.35">
      <c r="C24173" s="21"/>
      <c r="E24173" s="21"/>
      <c r="G24173" s="20"/>
      <c r="I24173" s="20"/>
      <c r="O24173" s="20"/>
      <c r="P24173" s="20"/>
    </row>
    <row r="24174" spans="3:16" x14ac:dyDescent="0.35">
      <c r="C24174" s="21"/>
      <c r="E24174" s="21"/>
      <c r="G24174" s="20"/>
      <c r="I24174" s="20"/>
      <c r="O24174" s="20"/>
      <c r="P24174" s="20"/>
    </row>
    <row r="24175" spans="3:16" x14ac:dyDescent="0.35">
      <c r="C24175" s="21"/>
      <c r="E24175" s="21"/>
      <c r="G24175" s="20"/>
      <c r="I24175" s="20"/>
      <c r="O24175" s="20"/>
      <c r="P24175" s="20"/>
    </row>
    <row r="24176" spans="3:16" x14ac:dyDescent="0.35">
      <c r="C24176" s="21"/>
      <c r="E24176" s="21"/>
      <c r="G24176" s="20"/>
      <c r="I24176" s="20"/>
      <c r="O24176" s="20"/>
      <c r="P24176" s="20"/>
    </row>
    <row r="24177" spans="3:16" x14ac:dyDescent="0.35">
      <c r="C24177" s="21"/>
      <c r="E24177" s="21"/>
      <c r="G24177" s="20"/>
      <c r="I24177" s="20"/>
      <c r="O24177" s="20"/>
      <c r="P24177" s="20"/>
    </row>
    <row r="24178" spans="3:16" x14ac:dyDescent="0.35">
      <c r="C24178" s="21"/>
      <c r="E24178" s="21"/>
      <c r="G24178" s="20"/>
      <c r="I24178" s="20"/>
      <c r="O24178" s="20"/>
      <c r="P24178" s="20"/>
    </row>
    <row r="24179" spans="3:16" x14ac:dyDescent="0.35">
      <c r="C24179" s="21"/>
      <c r="E24179" s="21"/>
      <c r="G24179" s="20"/>
      <c r="I24179" s="20"/>
      <c r="O24179" s="20"/>
      <c r="P24179" s="20"/>
    </row>
    <row r="24180" spans="3:16" x14ac:dyDescent="0.35">
      <c r="C24180" s="21"/>
      <c r="E24180" s="21"/>
      <c r="G24180" s="20"/>
      <c r="I24180" s="20"/>
      <c r="O24180" s="20"/>
      <c r="P24180" s="20"/>
    </row>
    <row r="24181" spans="3:16" x14ac:dyDescent="0.35">
      <c r="C24181" s="21"/>
      <c r="E24181" s="21"/>
      <c r="G24181" s="20"/>
      <c r="I24181" s="20"/>
      <c r="O24181" s="20"/>
      <c r="P24181" s="20"/>
    </row>
    <row r="24182" spans="3:16" x14ac:dyDescent="0.35">
      <c r="C24182" s="21"/>
      <c r="E24182" s="21"/>
      <c r="G24182" s="20"/>
      <c r="I24182" s="20"/>
      <c r="O24182" s="20"/>
      <c r="P24182" s="20"/>
    </row>
    <row r="24183" spans="3:16" x14ac:dyDescent="0.35">
      <c r="C24183" s="21"/>
      <c r="E24183" s="21"/>
      <c r="G24183" s="20"/>
      <c r="I24183" s="20"/>
      <c r="O24183" s="20"/>
      <c r="P24183" s="20"/>
    </row>
    <row r="24184" spans="3:16" x14ac:dyDescent="0.35">
      <c r="C24184" s="21"/>
      <c r="E24184" s="21"/>
      <c r="G24184" s="20"/>
      <c r="I24184" s="20"/>
      <c r="O24184" s="20"/>
      <c r="P24184" s="20"/>
    </row>
    <row r="24185" spans="3:16" x14ac:dyDescent="0.35">
      <c r="C24185" s="21"/>
      <c r="E24185" s="21"/>
      <c r="G24185" s="20"/>
      <c r="I24185" s="20"/>
      <c r="O24185" s="20"/>
      <c r="P24185" s="20"/>
    </row>
    <row r="24186" spans="3:16" x14ac:dyDescent="0.35">
      <c r="C24186" s="21"/>
      <c r="E24186" s="21"/>
      <c r="G24186" s="20"/>
      <c r="I24186" s="20"/>
      <c r="O24186" s="20"/>
      <c r="P24186" s="20"/>
    </row>
    <row r="24187" spans="3:16" x14ac:dyDescent="0.35">
      <c r="C24187" s="21"/>
      <c r="E24187" s="21"/>
      <c r="G24187" s="20"/>
      <c r="I24187" s="20"/>
      <c r="O24187" s="20"/>
      <c r="P24187" s="20"/>
    </row>
    <row r="24188" spans="3:16" x14ac:dyDescent="0.35">
      <c r="C24188" s="21"/>
      <c r="E24188" s="21"/>
      <c r="G24188" s="20"/>
      <c r="I24188" s="20"/>
      <c r="O24188" s="20"/>
      <c r="P24188" s="20"/>
    </row>
    <row r="24189" spans="3:16" x14ac:dyDescent="0.35">
      <c r="C24189" s="21"/>
      <c r="E24189" s="21"/>
      <c r="G24189" s="20"/>
      <c r="I24189" s="20"/>
      <c r="O24189" s="20"/>
      <c r="P24189" s="20"/>
    </row>
    <row r="24190" spans="3:16" x14ac:dyDescent="0.35">
      <c r="C24190" s="21"/>
      <c r="E24190" s="21"/>
      <c r="G24190" s="20"/>
      <c r="I24190" s="20"/>
      <c r="O24190" s="20"/>
      <c r="P24190" s="20"/>
    </row>
    <row r="24191" spans="3:16" x14ac:dyDescent="0.35">
      <c r="C24191" s="21"/>
      <c r="E24191" s="21"/>
      <c r="G24191" s="20"/>
      <c r="I24191" s="20"/>
      <c r="O24191" s="20"/>
      <c r="P24191" s="20"/>
    </row>
    <row r="24192" spans="3:16" x14ac:dyDescent="0.35">
      <c r="C24192" s="21"/>
      <c r="E24192" s="21"/>
      <c r="G24192" s="20"/>
      <c r="I24192" s="20"/>
      <c r="O24192" s="20"/>
      <c r="P24192" s="20"/>
    </row>
    <row r="24193" spans="3:16" x14ac:dyDescent="0.35">
      <c r="C24193" s="21"/>
      <c r="E24193" s="21"/>
      <c r="G24193" s="20"/>
      <c r="I24193" s="20"/>
      <c r="O24193" s="20"/>
      <c r="P24193" s="20"/>
    </row>
    <row r="24194" spans="3:16" x14ac:dyDescent="0.35">
      <c r="C24194" s="21"/>
      <c r="E24194" s="21"/>
      <c r="G24194" s="20"/>
      <c r="I24194" s="20"/>
      <c r="O24194" s="20"/>
      <c r="P24194" s="20"/>
    </row>
    <row r="24195" spans="3:16" x14ac:dyDescent="0.35">
      <c r="C24195" s="21"/>
      <c r="E24195" s="21"/>
      <c r="G24195" s="20"/>
      <c r="I24195" s="20"/>
      <c r="O24195" s="20"/>
      <c r="P24195" s="20"/>
    </row>
    <row r="24196" spans="3:16" x14ac:dyDescent="0.35">
      <c r="C24196" s="21"/>
      <c r="E24196" s="21"/>
      <c r="G24196" s="20"/>
      <c r="I24196" s="20"/>
      <c r="O24196" s="20"/>
      <c r="P24196" s="20"/>
    </row>
    <row r="24197" spans="3:16" x14ac:dyDescent="0.35">
      <c r="C24197" s="21"/>
      <c r="E24197" s="21"/>
      <c r="G24197" s="20"/>
      <c r="I24197" s="20"/>
      <c r="O24197" s="20"/>
      <c r="P24197" s="20"/>
    </row>
    <row r="24198" spans="3:16" x14ac:dyDescent="0.35">
      <c r="C24198" s="21"/>
      <c r="E24198" s="21"/>
      <c r="G24198" s="20"/>
      <c r="I24198" s="20"/>
      <c r="O24198" s="20"/>
      <c r="P24198" s="20"/>
    </row>
    <row r="24199" spans="3:16" x14ac:dyDescent="0.35">
      <c r="C24199" s="21"/>
      <c r="E24199" s="21"/>
      <c r="G24199" s="20"/>
      <c r="I24199" s="20"/>
      <c r="O24199" s="20"/>
      <c r="P24199" s="20"/>
    </row>
    <row r="24200" spans="3:16" x14ac:dyDescent="0.35">
      <c r="C24200" s="21"/>
      <c r="E24200" s="21"/>
      <c r="G24200" s="20"/>
      <c r="I24200" s="20"/>
      <c r="O24200" s="20"/>
      <c r="P24200" s="20"/>
    </row>
    <row r="24201" spans="3:16" x14ac:dyDescent="0.35">
      <c r="C24201" s="21"/>
      <c r="E24201" s="21"/>
      <c r="G24201" s="20"/>
      <c r="I24201" s="20"/>
      <c r="O24201" s="20"/>
      <c r="P24201" s="20"/>
    </row>
    <row r="24202" spans="3:16" x14ac:dyDescent="0.35">
      <c r="C24202" s="21"/>
      <c r="E24202" s="21"/>
      <c r="G24202" s="20"/>
      <c r="I24202" s="20"/>
      <c r="O24202" s="20"/>
      <c r="P24202" s="20"/>
    </row>
    <row r="24203" spans="3:16" x14ac:dyDescent="0.35">
      <c r="C24203" s="21"/>
      <c r="E24203" s="21"/>
      <c r="G24203" s="20"/>
      <c r="I24203" s="20"/>
      <c r="O24203" s="20"/>
      <c r="P24203" s="20"/>
    </row>
    <row r="24204" spans="3:16" x14ac:dyDescent="0.35">
      <c r="C24204" s="21"/>
      <c r="E24204" s="21"/>
      <c r="G24204" s="20"/>
      <c r="I24204" s="20"/>
      <c r="O24204" s="20"/>
      <c r="P24204" s="20"/>
    </row>
    <row r="24205" spans="3:16" x14ac:dyDescent="0.35">
      <c r="C24205" s="21"/>
      <c r="E24205" s="21"/>
      <c r="G24205" s="20"/>
      <c r="I24205" s="20"/>
      <c r="O24205" s="20"/>
      <c r="P24205" s="20"/>
    </row>
    <row r="24206" spans="3:16" x14ac:dyDescent="0.35">
      <c r="C24206" s="21"/>
      <c r="E24206" s="21"/>
      <c r="G24206" s="20"/>
      <c r="I24206" s="20"/>
      <c r="O24206" s="20"/>
      <c r="P24206" s="20"/>
    </row>
    <row r="24207" spans="3:16" x14ac:dyDescent="0.35">
      <c r="C24207" s="21"/>
      <c r="E24207" s="21"/>
      <c r="G24207" s="20"/>
      <c r="I24207" s="20"/>
      <c r="O24207" s="20"/>
      <c r="P24207" s="20"/>
    </row>
    <row r="24208" spans="3:16" x14ac:dyDescent="0.35">
      <c r="C24208" s="21"/>
      <c r="E24208" s="21"/>
      <c r="G24208" s="20"/>
      <c r="I24208" s="20"/>
      <c r="O24208" s="20"/>
      <c r="P24208" s="20"/>
    </row>
    <row r="24209" spans="3:16" x14ac:dyDescent="0.35">
      <c r="C24209" s="21"/>
      <c r="E24209" s="21"/>
      <c r="G24209" s="20"/>
      <c r="I24209" s="20"/>
      <c r="O24209" s="20"/>
      <c r="P24209" s="20"/>
    </row>
    <row r="24210" spans="3:16" x14ac:dyDescent="0.35">
      <c r="C24210" s="21"/>
      <c r="E24210" s="21"/>
      <c r="G24210" s="20"/>
      <c r="I24210" s="20"/>
      <c r="O24210" s="20"/>
      <c r="P24210" s="20"/>
    </row>
    <row r="24211" spans="3:16" x14ac:dyDescent="0.35">
      <c r="C24211" s="21"/>
      <c r="E24211" s="21"/>
      <c r="G24211" s="20"/>
      <c r="I24211" s="20"/>
      <c r="O24211" s="20"/>
      <c r="P24211" s="20"/>
    </row>
    <row r="24212" spans="3:16" x14ac:dyDescent="0.35">
      <c r="C24212" s="21"/>
      <c r="E24212" s="21"/>
      <c r="G24212" s="20"/>
      <c r="I24212" s="20"/>
      <c r="O24212" s="20"/>
      <c r="P24212" s="20"/>
    </row>
    <row r="24213" spans="3:16" x14ac:dyDescent="0.35">
      <c r="C24213" s="21"/>
      <c r="E24213" s="21"/>
      <c r="G24213" s="20"/>
      <c r="I24213" s="20"/>
      <c r="O24213" s="20"/>
      <c r="P24213" s="20"/>
    </row>
    <row r="24214" spans="3:16" x14ac:dyDescent="0.35">
      <c r="C24214" s="21"/>
      <c r="E24214" s="21"/>
      <c r="G24214" s="20"/>
      <c r="I24214" s="20"/>
      <c r="O24214" s="20"/>
      <c r="P24214" s="20"/>
    </row>
    <row r="24215" spans="3:16" x14ac:dyDescent="0.35">
      <c r="C24215" s="21"/>
      <c r="E24215" s="21"/>
      <c r="G24215" s="20"/>
      <c r="I24215" s="20"/>
      <c r="O24215" s="20"/>
      <c r="P24215" s="20"/>
    </row>
    <row r="24216" spans="3:16" x14ac:dyDescent="0.35">
      <c r="C24216" s="21"/>
      <c r="E24216" s="21"/>
      <c r="G24216" s="20"/>
      <c r="I24216" s="20"/>
      <c r="O24216" s="20"/>
      <c r="P24216" s="20"/>
    </row>
    <row r="24217" spans="3:16" x14ac:dyDescent="0.35">
      <c r="C24217" s="21"/>
      <c r="E24217" s="21"/>
      <c r="G24217" s="20"/>
      <c r="I24217" s="20"/>
      <c r="O24217" s="20"/>
      <c r="P24217" s="20"/>
    </row>
    <row r="24218" spans="3:16" x14ac:dyDescent="0.35">
      <c r="C24218" s="21"/>
      <c r="E24218" s="21"/>
      <c r="G24218" s="20"/>
      <c r="I24218" s="20"/>
      <c r="O24218" s="20"/>
      <c r="P24218" s="20"/>
    </row>
    <row r="24219" spans="3:16" x14ac:dyDescent="0.35">
      <c r="C24219" s="21"/>
      <c r="E24219" s="21"/>
      <c r="G24219" s="20"/>
      <c r="I24219" s="20"/>
      <c r="O24219" s="20"/>
      <c r="P24219" s="20"/>
    </row>
    <row r="24220" spans="3:16" x14ac:dyDescent="0.35">
      <c r="C24220" s="21"/>
      <c r="E24220" s="21"/>
      <c r="G24220" s="20"/>
      <c r="I24220" s="20"/>
      <c r="O24220" s="20"/>
      <c r="P24220" s="20"/>
    </row>
    <row r="24221" spans="3:16" x14ac:dyDescent="0.35">
      <c r="C24221" s="21"/>
      <c r="E24221" s="21"/>
      <c r="G24221" s="20"/>
      <c r="I24221" s="20"/>
      <c r="O24221" s="20"/>
      <c r="P24221" s="20"/>
    </row>
    <row r="24222" spans="3:16" x14ac:dyDescent="0.35">
      <c r="C24222" s="21"/>
      <c r="E24222" s="21"/>
      <c r="G24222" s="20"/>
      <c r="I24222" s="20"/>
      <c r="O24222" s="20"/>
      <c r="P24222" s="20"/>
    </row>
    <row r="24223" spans="3:16" x14ac:dyDescent="0.35">
      <c r="C24223" s="21"/>
      <c r="E24223" s="21"/>
      <c r="G24223" s="20"/>
      <c r="I24223" s="20"/>
      <c r="O24223" s="20"/>
      <c r="P24223" s="20"/>
    </row>
    <row r="24224" spans="3:16" x14ac:dyDescent="0.35">
      <c r="C24224" s="21"/>
      <c r="E24224" s="21"/>
      <c r="G24224" s="20"/>
      <c r="I24224" s="20"/>
      <c r="O24224" s="20"/>
      <c r="P24224" s="20"/>
    </row>
    <row r="24225" spans="3:16" x14ac:dyDescent="0.35">
      <c r="C24225" s="21"/>
      <c r="E24225" s="21"/>
      <c r="G24225" s="20"/>
      <c r="I24225" s="20"/>
      <c r="O24225" s="20"/>
      <c r="P24225" s="20"/>
    </row>
    <row r="24226" spans="3:16" x14ac:dyDescent="0.35">
      <c r="C24226" s="21"/>
      <c r="E24226" s="21"/>
      <c r="G24226" s="20"/>
      <c r="I24226" s="20"/>
      <c r="O24226" s="20"/>
      <c r="P24226" s="20"/>
    </row>
    <row r="24227" spans="3:16" x14ac:dyDescent="0.35">
      <c r="C24227" s="21"/>
      <c r="E24227" s="21"/>
      <c r="G24227" s="20"/>
      <c r="I24227" s="20"/>
      <c r="O24227" s="20"/>
      <c r="P24227" s="20"/>
    </row>
    <row r="24228" spans="3:16" x14ac:dyDescent="0.35">
      <c r="C24228" s="21"/>
      <c r="E24228" s="21"/>
      <c r="G24228" s="20"/>
      <c r="I24228" s="20"/>
      <c r="O24228" s="20"/>
      <c r="P24228" s="20"/>
    </row>
    <row r="24229" spans="3:16" x14ac:dyDescent="0.35">
      <c r="C24229" s="21"/>
      <c r="E24229" s="21"/>
      <c r="G24229" s="20"/>
      <c r="I24229" s="20"/>
      <c r="O24229" s="20"/>
      <c r="P24229" s="20"/>
    </row>
    <row r="24230" spans="3:16" x14ac:dyDescent="0.35">
      <c r="C24230" s="21"/>
      <c r="E24230" s="21"/>
      <c r="G24230" s="20"/>
      <c r="I24230" s="20"/>
      <c r="O24230" s="20"/>
      <c r="P24230" s="20"/>
    </row>
    <row r="24231" spans="3:16" x14ac:dyDescent="0.35">
      <c r="C24231" s="21"/>
      <c r="E24231" s="21"/>
      <c r="G24231" s="20"/>
      <c r="I24231" s="20"/>
      <c r="O24231" s="20"/>
      <c r="P24231" s="20"/>
    </row>
    <row r="24232" spans="3:16" x14ac:dyDescent="0.35">
      <c r="C24232" s="21"/>
      <c r="E24232" s="21"/>
      <c r="G24232" s="20"/>
      <c r="I24232" s="20"/>
      <c r="O24232" s="20"/>
      <c r="P24232" s="20"/>
    </row>
    <row r="24233" spans="3:16" x14ac:dyDescent="0.35">
      <c r="C24233" s="21"/>
      <c r="E24233" s="21"/>
      <c r="G24233" s="20"/>
      <c r="I24233" s="20"/>
      <c r="O24233" s="20"/>
      <c r="P24233" s="20"/>
    </row>
    <row r="24234" spans="3:16" x14ac:dyDescent="0.35">
      <c r="C24234" s="21"/>
      <c r="E24234" s="21"/>
      <c r="G24234" s="20"/>
      <c r="I24234" s="20"/>
      <c r="O24234" s="20"/>
      <c r="P24234" s="20"/>
    </row>
    <row r="24235" spans="3:16" x14ac:dyDescent="0.35">
      <c r="C24235" s="21"/>
      <c r="E24235" s="21"/>
      <c r="G24235" s="20"/>
      <c r="I24235" s="20"/>
      <c r="O24235" s="20"/>
      <c r="P24235" s="20"/>
    </row>
    <row r="24236" spans="3:16" x14ac:dyDescent="0.35">
      <c r="C24236" s="21"/>
      <c r="E24236" s="21"/>
      <c r="G24236" s="20"/>
      <c r="I24236" s="20"/>
      <c r="O24236" s="20"/>
      <c r="P24236" s="20"/>
    </row>
    <row r="24237" spans="3:16" x14ac:dyDescent="0.35">
      <c r="C24237" s="21"/>
      <c r="E24237" s="21"/>
      <c r="G24237" s="20"/>
      <c r="I24237" s="20"/>
      <c r="O24237" s="20"/>
      <c r="P24237" s="20"/>
    </row>
    <row r="24238" spans="3:16" x14ac:dyDescent="0.35">
      <c r="C24238" s="21"/>
      <c r="E24238" s="21"/>
      <c r="G24238" s="20"/>
      <c r="I24238" s="20"/>
      <c r="O24238" s="20"/>
      <c r="P24238" s="20"/>
    </row>
    <row r="24239" spans="3:16" x14ac:dyDescent="0.35">
      <c r="C24239" s="21"/>
      <c r="E24239" s="21"/>
      <c r="G24239" s="20"/>
      <c r="I24239" s="20"/>
      <c r="O24239" s="20"/>
      <c r="P24239" s="20"/>
    </row>
    <row r="24240" spans="3:16" x14ac:dyDescent="0.35">
      <c r="C24240" s="21"/>
      <c r="E24240" s="21"/>
      <c r="G24240" s="20"/>
      <c r="I24240" s="20"/>
      <c r="O24240" s="20"/>
      <c r="P24240" s="20"/>
    </row>
    <row r="24241" spans="3:16" x14ac:dyDescent="0.35">
      <c r="C24241" s="21"/>
      <c r="E24241" s="21"/>
      <c r="G24241" s="20"/>
      <c r="I24241" s="20"/>
      <c r="O24241" s="20"/>
      <c r="P24241" s="20"/>
    </row>
    <row r="24242" spans="3:16" x14ac:dyDescent="0.35">
      <c r="C24242" s="21"/>
      <c r="E24242" s="21"/>
      <c r="G24242" s="20"/>
      <c r="I24242" s="20"/>
      <c r="O24242" s="20"/>
      <c r="P24242" s="20"/>
    </row>
    <row r="24243" spans="3:16" x14ac:dyDescent="0.35">
      <c r="C24243" s="21"/>
      <c r="E24243" s="21"/>
      <c r="G24243" s="20"/>
      <c r="I24243" s="20"/>
      <c r="O24243" s="20"/>
      <c r="P24243" s="20"/>
    </row>
    <row r="24244" spans="3:16" x14ac:dyDescent="0.35">
      <c r="C24244" s="21"/>
      <c r="E24244" s="21"/>
      <c r="G24244" s="20"/>
      <c r="I24244" s="20"/>
      <c r="O24244" s="20"/>
      <c r="P24244" s="20"/>
    </row>
    <row r="24245" spans="3:16" x14ac:dyDescent="0.35">
      <c r="C24245" s="21"/>
      <c r="E24245" s="21"/>
      <c r="G24245" s="20"/>
      <c r="I24245" s="20"/>
      <c r="O24245" s="20"/>
      <c r="P24245" s="20"/>
    </row>
    <row r="24246" spans="3:16" x14ac:dyDescent="0.35">
      <c r="C24246" s="21"/>
      <c r="E24246" s="21"/>
      <c r="G24246" s="20"/>
      <c r="I24246" s="20"/>
      <c r="O24246" s="20"/>
      <c r="P24246" s="20"/>
    </row>
    <row r="24247" spans="3:16" x14ac:dyDescent="0.35">
      <c r="C24247" s="21"/>
      <c r="E24247" s="21"/>
      <c r="G24247" s="20"/>
      <c r="I24247" s="20"/>
      <c r="O24247" s="20"/>
      <c r="P24247" s="20"/>
    </row>
    <row r="24248" spans="3:16" x14ac:dyDescent="0.35">
      <c r="C24248" s="21"/>
      <c r="E24248" s="21"/>
      <c r="G24248" s="20"/>
      <c r="I24248" s="20"/>
      <c r="O24248" s="20"/>
      <c r="P24248" s="20"/>
    </row>
    <row r="24249" spans="3:16" x14ac:dyDescent="0.35">
      <c r="C24249" s="21"/>
      <c r="E24249" s="21"/>
      <c r="G24249" s="20"/>
      <c r="I24249" s="20"/>
      <c r="O24249" s="20"/>
      <c r="P24249" s="20"/>
    </row>
    <row r="24250" spans="3:16" x14ac:dyDescent="0.35">
      <c r="C24250" s="21"/>
      <c r="E24250" s="21"/>
      <c r="G24250" s="20"/>
      <c r="I24250" s="20"/>
      <c r="O24250" s="20"/>
      <c r="P24250" s="20"/>
    </row>
    <row r="24251" spans="3:16" x14ac:dyDescent="0.35">
      <c r="C24251" s="21"/>
      <c r="E24251" s="21"/>
      <c r="G24251" s="20"/>
      <c r="I24251" s="20"/>
      <c r="O24251" s="20"/>
      <c r="P24251" s="20"/>
    </row>
    <row r="24252" spans="3:16" x14ac:dyDescent="0.35">
      <c r="C24252" s="21"/>
      <c r="E24252" s="21"/>
      <c r="G24252" s="20"/>
      <c r="I24252" s="20"/>
      <c r="O24252" s="20"/>
      <c r="P24252" s="20"/>
    </row>
    <row r="24253" spans="3:16" x14ac:dyDescent="0.35">
      <c r="C24253" s="21"/>
      <c r="E24253" s="21"/>
      <c r="G24253" s="20"/>
      <c r="I24253" s="20"/>
      <c r="O24253" s="20"/>
      <c r="P24253" s="20"/>
    </row>
    <row r="24254" spans="3:16" x14ac:dyDescent="0.35">
      <c r="C24254" s="21"/>
      <c r="E24254" s="21"/>
      <c r="G24254" s="20"/>
      <c r="I24254" s="20"/>
      <c r="O24254" s="20"/>
      <c r="P24254" s="20"/>
    </row>
    <row r="24255" spans="3:16" x14ac:dyDescent="0.35">
      <c r="C24255" s="21"/>
      <c r="E24255" s="21"/>
      <c r="G24255" s="20"/>
      <c r="I24255" s="20"/>
      <c r="O24255" s="20"/>
      <c r="P24255" s="20"/>
    </row>
    <row r="24256" spans="3:16" x14ac:dyDescent="0.35">
      <c r="C24256" s="21"/>
      <c r="E24256" s="21"/>
      <c r="G24256" s="20"/>
      <c r="I24256" s="20"/>
      <c r="O24256" s="20"/>
      <c r="P24256" s="20"/>
    </row>
    <row r="24257" spans="3:16" x14ac:dyDescent="0.35">
      <c r="C24257" s="21"/>
      <c r="E24257" s="21"/>
      <c r="G24257" s="20"/>
      <c r="I24257" s="20"/>
      <c r="O24257" s="20"/>
      <c r="P24257" s="20"/>
    </row>
    <row r="24258" spans="3:16" x14ac:dyDescent="0.35">
      <c r="C24258" s="21"/>
      <c r="E24258" s="21"/>
      <c r="G24258" s="20"/>
      <c r="I24258" s="20"/>
      <c r="O24258" s="20"/>
      <c r="P24258" s="20"/>
    </row>
    <row r="24259" spans="3:16" x14ac:dyDescent="0.35">
      <c r="C24259" s="21"/>
      <c r="E24259" s="21"/>
      <c r="G24259" s="20"/>
      <c r="I24259" s="20"/>
      <c r="O24259" s="20"/>
      <c r="P24259" s="20"/>
    </row>
    <row r="24260" spans="3:16" x14ac:dyDescent="0.35">
      <c r="C24260" s="21"/>
      <c r="E24260" s="21"/>
      <c r="G24260" s="20"/>
      <c r="I24260" s="20"/>
      <c r="O24260" s="20"/>
      <c r="P24260" s="20"/>
    </row>
    <row r="24261" spans="3:16" x14ac:dyDescent="0.35">
      <c r="C24261" s="21"/>
      <c r="E24261" s="21"/>
      <c r="G24261" s="20"/>
      <c r="I24261" s="20"/>
      <c r="O24261" s="20"/>
      <c r="P24261" s="20"/>
    </row>
    <row r="24262" spans="3:16" x14ac:dyDescent="0.35">
      <c r="C24262" s="21"/>
      <c r="E24262" s="21"/>
      <c r="G24262" s="20"/>
      <c r="I24262" s="20"/>
      <c r="O24262" s="20"/>
      <c r="P24262" s="20"/>
    </row>
    <row r="24263" spans="3:16" x14ac:dyDescent="0.35">
      <c r="C24263" s="21"/>
      <c r="E24263" s="21"/>
      <c r="G24263" s="20"/>
      <c r="I24263" s="20"/>
      <c r="O24263" s="20"/>
      <c r="P24263" s="20"/>
    </row>
    <row r="24264" spans="3:16" x14ac:dyDescent="0.35">
      <c r="C24264" s="21"/>
      <c r="E24264" s="21"/>
      <c r="G24264" s="20"/>
      <c r="I24264" s="20"/>
      <c r="O24264" s="20"/>
      <c r="P24264" s="20"/>
    </row>
    <row r="24265" spans="3:16" x14ac:dyDescent="0.35">
      <c r="C24265" s="21"/>
      <c r="E24265" s="21"/>
      <c r="G24265" s="20"/>
      <c r="I24265" s="20"/>
      <c r="O24265" s="20"/>
      <c r="P24265" s="20"/>
    </row>
    <row r="24266" spans="3:16" x14ac:dyDescent="0.35">
      <c r="C24266" s="21"/>
      <c r="E24266" s="21"/>
      <c r="G24266" s="20"/>
      <c r="I24266" s="20"/>
      <c r="O24266" s="20"/>
      <c r="P24266" s="20"/>
    </row>
    <row r="24267" spans="3:16" x14ac:dyDescent="0.35">
      <c r="C24267" s="21"/>
      <c r="E24267" s="21"/>
      <c r="G24267" s="20"/>
      <c r="I24267" s="20"/>
      <c r="O24267" s="20"/>
      <c r="P24267" s="20"/>
    </row>
    <row r="24268" spans="3:16" x14ac:dyDescent="0.35">
      <c r="C24268" s="21"/>
      <c r="E24268" s="21"/>
      <c r="G24268" s="20"/>
      <c r="I24268" s="20"/>
      <c r="O24268" s="20"/>
      <c r="P24268" s="20"/>
    </row>
    <row r="24269" spans="3:16" x14ac:dyDescent="0.35">
      <c r="C24269" s="21"/>
      <c r="E24269" s="21"/>
      <c r="G24269" s="20"/>
      <c r="I24269" s="20"/>
      <c r="O24269" s="20"/>
      <c r="P24269" s="20"/>
    </row>
    <row r="24270" spans="3:16" x14ac:dyDescent="0.35">
      <c r="C24270" s="21"/>
      <c r="E24270" s="21"/>
      <c r="G24270" s="20"/>
      <c r="I24270" s="20"/>
      <c r="O24270" s="20"/>
      <c r="P24270" s="20"/>
    </row>
    <row r="24271" spans="3:16" x14ac:dyDescent="0.35">
      <c r="C24271" s="21"/>
      <c r="E24271" s="21"/>
      <c r="G24271" s="20"/>
      <c r="I24271" s="20"/>
      <c r="O24271" s="20"/>
      <c r="P24271" s="20"/>
    </row>
    <row r="24272" spans="3:16" x14ac:dyDescent="0.35">
      <c r="C24272" s="21"/>
      <c r="E24272" s="21"/>
      <c r="G24272" s="20"/>
      <c r="I24272" s="20"/>
      <c r="O24272" s="20"/>
      <c r="P24272" s="20"/>
    </row>
    <row r="24273" spans="3:16" x14ac:dyDescent="0.35">
      <c r="C24273" s="21"/>
      <c r="E24273" s="21"/>
      <c r="G24273" s="20"/>
      <c r="I24273" s="20"/>
      <c r="O24273" s="20"/>
      <c r="P24273" s="20"/>
    </row>
    <row r="24274" spans="3:16" x14ac:dyDescent="0.35">
      <c r="C24274" s="21"/>
      <c r="E24274" s="21"/>
      <c r="G24274" s="20"/>
      <c r="I24274" s="20"/>
      <c r="O24274" s="20"/>
      <c r="P24274" s="20"/>
    </row>
    <row r="24275" spans="3:16" x14ac:dyDescent="0.35">
      <c r="C24275" s="21"/>
      <c r="E24275" s="21"/>
      <c r="G24275" s="20"/>
      <c r="I24275" s="20"/>
      <c r="O24275" s="20"/>
      <c r="P24275" s="20"/>
    </row>
    <row r="24276" spans="3:16" x14ac:dyDescent="0.35">
      <c r="C24276" s="21"/>
      <c r="E24276" s="21"/>
      <c r="G24276" s="20"/>
      <c r="I24276" s="20"/>
      <c r="O24276" s="20"/>
      <c r="P24276" s="20"/>
    </row>
    <row r="24277" spans="3:16" x14ac:dyDescent="0.35">
      <c r="C24277" s="21"/>
      <c r="E24277" s="21"/>
      <c r="G24277" s="20"/>
      <c r="I24277" s="20"/>
      <c r="O24277" s="20"/>
      <c r="P24277" s="20"/>
    </row>
    <row r="24278" spans="3:16" x14ac:dyDescent="0.35">
      <c r="C24278" s="21"/>
      <c r="E24278" s="21"/>
      <c r="G24278" s="20"/>
      <c r="I24278" s="20"/>
      <c r="O24278" s="20"/>
      <c r="P24278" s="20"/>
    </row>
    <row r="24279" spans="3:16" x14ac:dyDescent="0.35">
      <c r="C24279" s="21"/>
      <c r="E24279" s="21"/>
      <c r="G24279" s="20"/>
      <c r="I24279" s="20"/>
      <c r="O24279" s="20"/>
      <c r="P24279" s="20"/>
    </row>
    <row r="24280" spans="3:16" x14ac:dyDescent="0.35">
      <c r="C24280" s="21"/>
      <c r="E24280" s="21"/>
      <c r="G24280" s="20"/>
      <c r="I24280" s="20"/>
      <c r="O24280" s="20"/>
      <c r="P24280" s="20"/>
    </row>
    <row r="24281" spans="3:16" x14ac:dyDescent="0.35">
      <c r="C24281" s="21"/>
      <c r="E24281" s="21"/>
      <c r="G24281" s="20"/>
      <c r="I24281" s="20"/>
      <c r="O24281" s="20"/>
      <c r="P24281" s="20"/>
    </row>
    <row r="24282" spans="3:16" x14ac:dyDescent="0.35">
      <c r="C24282" s="21"/>
      <c r="E24282" s="21"/>
      <c r="G24282" s="20"/>
      <c r="I24282" s="20"/>
      <c r="O24282" s="20"/>
      <c r="P24282" s="20"/>
    </row>
    <row r="24283" spans="3:16" x14ac:dyDescent="0.35">
      <c r="C24283" s="21"/>
      <c r="E24283" s="21"/>
      <c r="G24283" s="20"/>
      <c r="I24283" s="20"/>
      <c r="O24283" s="20"/>
      <c r="P24283" s="20"/>
    </row>
    <row r="24284" spans="3:16" x14ac:dyDescent="0.35">
      <c r="C24284" s="21"/>
      <c r="E24284" s="21"/>
      <c r="G24284" s="20"/>
      <c r="I24284" s="20"/>
      <c r="O24284" s="20"/>
      <c r="P24284" s="20"/>
    </row>
    <row r="24285" spans="3:16" x14ac:dyDescent="0.35">
      <c r="C24285" s="21"/>
      <c r="E24285" s="21"/>
      <c r="G24285" s="20"/>
      <c r="I24285" s="20"/>
      <c r="O24285" s="20"/>
      <c r="P24285" s="20"/>
    </row>
    <row r="24286" spans="3:16" x14ac:dyDescent="0.35">
      <c r="C24286" s="21"/>
      <c r="E24286" s="21"/>
      <c r="G24286" s="20"/>
      <c r="I24286" s="20"/>
      <c r="O24286" s="20"/>
      <c r="P24286" s="20"/>
    </row>
    <row r="24287" spans="3:16" x14ac:dyDescent="0.35">
      <c r="C24287" s="21"/>
      <c r="E24287" s="21"/>
      <c r="G24287" s="20"/>
      <c r="I24287" s="20"/>
      <c r="O24287" s="20"/>
      <c r="P24287" s="20"/>
    </row>
    <row r="24288" spans="3:16" x14ac:dyDescent="0.35">
      <c r="C24288" s="21"/>
      <c r="E24288" s="21"/>
      <c r="G24288" s="20"/>
      <c r="I24288" s="20"/>
      <c r="O24288" s="20"/>
      <c r="P24288" s="20"/>
    </row>
    <row r="24289" spans="3:16" x14ac:dyDescent="0.35">
      <c r="C24289" s="21"/>
      <c r="E24289" s="21"/>
      <c r="G24289" s="20"/>
      <c r="I24289" s="20"/>
      <c r="O24289" s="20"/>
      <c r="P24289" s="20"/>
    </row>
    <row r="24290" spans="3:16" x14ac:dyDescent="0.35">
      <c r="C24290" s="21"/>
      <c r="E24290" s="21"/>
      <c r="G24290" s="20"/>
      <c r="I24290" s="20"/>
      <c r="O24290" s="20"/>
      <c r="P24290" s="20"/>
    </row>
    <row r="24291" spans="3:16" x14ac:dyDescent="0.35">
      <c r="C24291" s="21"/>
      <c r="E24291" s="21"/>
      <c r="G24291" s="20"/>
      <c r="I24291" s="20"/>
      <c r="O24291" s="20"/>
      <c r="P24291" s="20"/>
    </row>
    <row r="24292" spans="3:16" x14ac:dyDescent="0.35">
      <c r="C24292" s="21"/>
      <c r="E24292" s="21"/>
      <c r="G24292" s="20"/>
      <c r="I24292" s="20"/>
      <c r="O24292" s="20"/>
      <c r="P24292" s="20"/>
    </row>
    <row r="24293" spans="3:16" x14ac:dyDescent="0.35">
      <c r="C24293" s="21"/>
      <c r="E24293" s="21"/>
      <c r="G24293" s="20"/>
      <c r="I24293" s="20"/>
      <c r="O24293" s="20"/>
      <c r="P24293" s="20"/>
    </row>
    <row r="24294" spans="3:16" x14ac:dyDescent="0.35">
      <c r="C24294" s="21"/>
      <c r="E24294" s="21"/>
      <c r="G24294" s="20"/>
      <c r="I24294" s="20"/>
      <c r="O24294" s="20"/>
      <c r="P24294" s="20"/>
    </row>
    <row r="24295" spans="3:16" x14ac:dyDescent="0.35">
      <c r="C24295" s="21"/>
      <c r="E24295" s="21"/>
      <c r="G24295" s="20"/>
      <c r="I24295" s="20"/>
      <c r="O24295" s="20"/>
      <c r="P24295" s="20"/>
    </row>
    <row r="24296" spans="3:16" x14ac:dyDescent="0.35">
      <c r="C24296" s="21"/>
      <c r="E24296" s="21"/>
      <c r="G24296" s="20"/>
      <c r="I24296" s="20"/>
      <c r="O24296" s="20"/>
      <c r="P24296" s="20"/>
    </row>
    <row r="24297" spans="3:16" x14ac:dyDescent="0.35">
      <c r="C24297" s="21"/>
      <c r="E24297" s="21"/>
      <c r="G24297" s="20"/>
      <c r="I24297" s="20"/>
      <c r="O24297" s="20"/>
      <c r="P24297" s="20"/>
    </row>
    <row r="24298" spans="3:16" x14ac:dyDescent="0.35">
      <c r="C24298" s="21"/>
      <c r="E24298" s="21"/>
      <c r="G24298" s="20"/>
      <c r="I24298" s="20"/>
      <c r="O24298" s="20"/>
      <c r="P24298" s="20"/>
    </row>
    <row r="24299" spans="3:16" x14ac:dyDescent="0.35">
      <c r="C24299" s="21"/>
      <c r="E24299" s="21"/>
      <c r="G24299" s="20"/>
      <c r="I24299" s="20"/>
      <c r="O24299" s="20"/>
      <c r="P24299" s="20"/>
    </row>
    <row r="24300" spans="3:16" x14ac:dyDescent="0.35">
      <c r="C24300" s="21"/>
      <c r="E24300" s="21"/>
      <c r="G24300" s="20"/>
      <c r="I24300" s="20"/>
      <c r="O24300" s="20"/>
      <c r="P24300" s="20"/>
    </row>
    <row r="24301" spans="3:16" x14ac:dyDescent="0.35">
      <c r="C24301" s="21"/>
      <c r="E24301" s="21"/>
      <c r="G24301" s="20"/>
      <c r="I24301" s="20"/>
      <c r="O24301" s="20"/>
      <c r="P24301" s="20"/>
    </row>
    <row r="24302" spans="3:16" x14ac:dyDescent="0.35">
      <c r="C24302" s="21"/>
      <c r="E24302" s="21"/>
      <c r="G24302" s="20"/>
      <c r="I24302" s="20"/>
      <c r="O24302" s="20"/>
      <c r="P24302" s="20"/>
    </row>
    <row r="24303" spans="3:16" x14ac:dyDescent="0.35">
      <c r="C24303" s="21"/>
      <c r="E24303" s="21"/>
      <c r="G24303" s="20"/>
      <c r="I24303" s="20"/>
      <c r="O24303" s="20"/>
      <c r="P24303" s="20"/>
    </row>
    <row r="24304" spans="3:16" x14ac:dyDescent="0.35">
      <c r="C24304" s="21"/>
      <c r="E24304" s="21"/>
      <c r="G24304" s="20"/>
      <c r="I24304" s="20"/>
      <c r="O24304" s="20"/>
      <c r="P24304" s="20"/>
    </row>
    <row r="24305" spans="3:16" x14ac:dyDescent="0.35">
      <c r="C24305" s="21"/>
      <c r="E24305" s="21"/>
      <c r="G24305" s="20"/>
      <c r="I24305" s="20"/>
      <c r="O24305" s="20"/>
      <c r="P24305" s="20"/>
    </row>
    <row r="24306" spans="3:16" x14ac:dyDescent="0.35">
      <c r="C24306" s="21"/>
      <c r="E24306" s="21"/>
      <c r="G24306" s="20"/>
      <c r="I24306" s="20"/>
      <c r="O24306" s="20"/>
      <c r="P24306" s="20"/>
    </row>
    <row r="24307" spans="3:16" x14ac:dyDescent="0.35">
      <c r="C24307" s="21"/>
      <c r="E24307" s="21"/>
      <c r="G24307" s="20"/>
      <c r="I24307" s="20"/>
      <c r="O24307" s="20"/>
      <c r="P24307" s="20"/>
    </row>
    <row r="24308" spans="3:16" x14ac:dyDescent="0.35">
      <c r="C24308" s="21"/>
      <c r="E24308" s="21"/>
      <c r="G24308" s="20"/>
      <c r="I24308" s="20"/>
      <c r="O24308" s="20"/>
      <c r="P24308" s="20"/>
    </row>
    <row r="24309" spans="3:16" x14ac:dyDescent="0.35">
      <c r="C24309" s="21"/>
      <c r="E24309" s="21"/>
      <c r="G24309" s="20"/>
      <c r="I24309" s="20"/>
      <c r="O24309" s="20"/>
      <c r="P24309" s="20"/>
    </row>
    <row r="24310" spans="3:16" x14ac:dyDescent="0.35">
      <c r="C24310" s="21"/>
      <c r="E24310" s="21"/>
      <c r="G24310" s="20"/>
      <c r="I24310" s="20"/>
      <c r="O24310" s="20"/>
      <c r="P24310" s="20"/>
    </row>
    <row r="24311" spans="3:16" x14ac:dyDescent="0.35">
      <c r="C24311" s="21"/>
      <c r="E24311" s="21"/>
      <c r="G24311" s="20"/>
      <c r="I24311" s="20"/>
      <c r="O24311" s="20"/>
      <c r="P24311" s="20"/>
    </row>
    <row r="24312" spans="3:16" x14ac:dyDescent="0.35">
      <c r="C24312" s="21"/>
      <c r="E24312" s="21"/>
      <c r="G24312" s="20"/>
      <c r="I24312" s="20"/>
      <c r="O24312" s="20"/>
      <c r="P24312" s="20"/>
    </row>
    <row r="24313" spans="3:16" x14ac:dyDescent="0.35">
      <c r="C24313" s="21"/>
      <c r="E24313" s="21"/>
      <c r="G24313" s="20"/>
      <c r="I24313" s="20"/>
      <c r="O24313" s="20"/>
      <c r="P24313" s="20"/>
    </row>
    <row r="24314" spans="3:16" x14ac:dyDescent="0.35">
      <c r="C24314" s="21"/>
      <c r="E24314" s="21"/>
      <c r="G24314" s="20"/>
      <c r="I24314" s="20"/>
      <c r="O24314" s="20"/>
      <c r="P24314" s="20"/>
    </row>
    <row r="24315" spans="3:16" x14ac:dyDescent="0.35">
      <c r="C24315" s="21"/>
      <c r="E24315" s="21"/>
      <c r="G24315" s="20"/>
      <c r="I24315" s="20"/>
      <c r="O24315" s="20"/>
      <c r="P24315" s="20"/>
    </row>
    <row r="24316" spans="3:16" x14ac:dyDescent="0.35">
      <c r="C24316" s="21"/>
      <c r="E24316" s="21"/>
      <c r="G24316" s="20"/>
      <c r="I24316" s="20"/>
      <c r="O24316" s="20"/>
      <c r="P24316" s="20"/>
    </row>
    <row r="24317" spans="3:16" x14ac:dyDescent="0.35">
      <c r="C24317" s="21"/>
      <c r="E24317" s="21"/>
      <c r="G24317" s="20"/>
      <c r="I24317" s="20"/>
      <c r="O24317" s="20"/>
      <c r="P24317" s="20"/>
    </row>
    <row r="24318" spans="3:16" x14ac:dyDescent="0.35">
      <c r="C24318" s="21"/>
      <c r="E24318" s="21"/>
      <c r="G24318" s="20"/>
      <c r="I24318" s="20"/>
      <c r="O24318" s="20"/>
      <c r="P24318" s="20"/>
    </row>
    <row r="24319" spans="3:16" x14ac:dyDescent="0.35">
      <c r="C24319" s="21"/>
      <c r="E24319" s="21"/>
      <c r="G24319" s="20"/>
      <c r="I24319" s="20"/>
      <c r="O24319" s="20"/>
      <c r="P24319" s="20"/>
    </row>
    <row r="24320" spans="3:16" x14ac:dyDescent="0.35">
      <c r="C24320" s="21"/>
      <c r="E24320" s="21"/>
      <c r="G24320" s="20"/>
      <c r="I24320" s="20"/>
      <c r="O24320" s="20"/>
      <c r="P24320" s="20"/>
    </row>
    <row r="24321" spans="3:16" x14ac:dyDescent="0.35">
      <c r="C24321" s="21"/>
      <c r="E24321" s="21"/>
      <c r="G24321" s="20"/>
      <c r="I24321" s="20"/>
      <c r="O24321" s="20"/>
      <c r="P24321" s="20"/>
    </row>
    <row r="24322" spans="3:16" x14ac:dyDescent="0.35">
      <c r="C24322" s="21"/>
      <c r="E24322" s="21"/>
      <c r="G24322" s="20"/>
      <c r="I24322" s="20"/>
      <c r="O24322" s="20"/>
      <c r="P24322" s="20"/>
    </row>
    <row r="24323" spans="3:16" x14ac:dyDescent="0.35">
      <c r="C24323" s="21"/>
      <c r="E24323" s="21"/>
      <c r="G24323" s="20"/>
      <c r="I24323" s="20"/>
      <c r="O24323" s="20"/>
      <c r="P24323" s="20"/>
    </row>
    <row r="24324" spans="3:16" x14ac:dyDescent="0.35">
      <c r="C24324" s="21"/>
      <c r="E24324" s="21"/>
      <c r="G24324" s="20"/>
      <c r="I24324" s="20"/>
      <c r="O24324" s="20"/>
      <c r="P24324" s="20"/>
    </row>
    <row r="24325" spans="3:16" x14ac:dyDescent="0.35">
      <c r="C24325" s="21"/>
      <c r="E24325" s="21"/>
      <c r="G24325" s="20"/>
      <c r="I24325" s="20"/>
      <c r="O24325" s="20"/>
      <c r="P24325" s="20"/>
    </row>
    <row r="24326" spans="3:16" x14ac:dyDescent="0.35">
      <c r="C24326" s="21"/>
      <c r="E24326" s="21"/>
      <c r="G24326" s="20"/>
      <c r="I24326" s="20"/>
      <c r="O24326" s="20"/>
      <c r="P24326" s="20"/>
    </row>
    <row r="24327" spans="3:16" x14ac:dyDescent="0.35">
      <c r="C24327" s="21"/>
      <c r="E24327" s="21"/>
      <c r="G24327" s="20"/>
      <c r="I24327" s="20"/>
      <c r="O24327" s="20"/>
      <c r="P24327" s="20"/>
    </row>
    <row r="24328" spans="3:16" x14ac:dyDescent="0.35">
      <c r="C24328" s="21"/>
      <c r="E24328" s="21"/>
      <c r="G24328" s="20"/>
      <c r="I24328" s="20"/>
      <c r="O24328" s="20"/>
      <c r="P24328" s="20"/>
    </row>
    <row r="24329" spans="3:16" x14ac:dyDescent="0.35">
      <c r="C24329" s="21"/>
      <c r="E24329" s="21"/>
      <c r="G24329" s="20"/>
      <c r="I24329" s="20"/>
      <c r="O24329" s="20"/>
      <c r="P24329" s="20"/>
    </row>
    <row r="24330" spans="3:16" x14ac:dyDescent="0.35">
      <c r="C24330" s="21"/>
      <c r="E24330" s="21"/>
      <c r="G24330" s="20"/>
      <c r="I24330" s="20"/>
      <c r="O24330" s="20"/>
      <c r="P24330" s="20"/>
    </row>
    <row r="24331" spans="3:16" x14ac:dyDescent="0.35">
      <c r="C24331" s="21"/>
      <c r="E24331" s="21"/>
      <c r="G24331" s="20"/>
      <c r="I24331" s="20"/>
      <c r="O24331" s="20"/>
      <c r="P24331" s="20"/>
    </row>
    <row r="24332" spans="3:16" x14ac:dyDescent="0.35">
      <c r="C24332" s="21"/>
      <c r="E24332" s="21"/>
      <c r="G24332" s="20"/>
      <c r="I24332" s="20"/>
      <c r="O24332" s="20"/>
      <c r="P24332" s="20"/>
    </row>
    <row r="24333" spans="3:16" x14ac:dyDescent="0.35">
      <c r="C24333" s="21"/>
      <c r="E24333" s="21"/>
      <c r="G24333" s="20"/>
      <c r="I24333" s="20"/>
      <c r="O24333" s="20"/>
      <c r="P24333" s="20"/>
    </row>
    <row r="24334" spans="3:16" x14ac:dyDescent="0.35">
      <c r="C24334" s="21"/>
      <c r="E24334" s="21"/>
      <c r="G24334" s="20"/>
      <c r="I24334" s="20"/>
      <c r="O24334" s="20"/>
      <c r="P24334" s="20"/>
    </row>
    <row r="24335" spans="3:16" x14ac:dyDescent="0.35">
      <c r="C24335" s="21"/>
      <c r="E24335" s="21"/>
      <c r="G24335" s="20"/>
      <c r="I24335" s="20"/>
      <c r="O24335" s="20"/>
      <c r="P24335" s="20"/>
    </row>
    <row r="24336" spans="3:16" x14ac:dyDescent="0.35">
      <c r="C24336" s="21"/>
      <c r="E24336" s="21"/>
      <c r="G24336" s="20"/>
      <c r="I24336" s="20"/>
      <c r="O24336" s="20"/>
      <c r="P24336" s="20"/>
    </row>
    <row r="24337" spans="3:16" x14ac:dyDescent="0.35">
      <c r="C24337" s="21"/>
      <c r="E24337" s="21"/>
      <c r="G24337" s="20"/>
      <c r="I24337" s="20"/>
      <c r="O24337" s="20"/>
      <c r="P24337" s="20"/>
    </row>
    <row r="24338" spans="3:16" x14ac:dyDescent="0.35">
      <c r="C24338" s="21"/>
      <c r="E24338" s="21"/>
      <c r="G24338" s="20"/>
      <c r="I24338" s="20"/>
      <c r="O24338" s="20"/>
      <c r="P24338" s="20"/>
    </row>
    <row r="24339" spans="3:16" x14ac:dyDescent="0.35">
      <c r="C24339" s="21"/>
      <c r="E24339" s="21"/>
      <c r="G24339" s="20"/>
      <c r="I24339" s="20"/>
      <c r="O24339" s="20"/>
      <c r="P24339" s="20"/>
    </row>
    <row r="24340" spans="3:16" x14ac:dyDescent="0.35">
      <c r="C24340" s="21"/>
      <c r="E24340" s="21"/>
      <c r="G24340" s="20"/>
      <c r="I24340" s="20"/>
      <c r="O24340" s="20"/>
      <c r="P24340" s="20"/>
    </row>
    <row r="24341" spans="3:16" x14ac:dyDescent="0.35">
      <c r="C24341" s="21"/>
      <c r="E24341" s="21"/>
      <c r="G24341" s="20"/>
      <c r="I24341" s="20"/>
      <c r="O24341" s="20"/>
      <c r="P24341" s="20"/>
    </row>
    <row r="24342" spans="3:16" x14ac:dyDescent="0.35">
      <c r="C24342" s="21"/>
      <c r="E24342" s="21"/>
      <c r="G24342" s="20"/>
      <c r="I24342" s="20"/>
      <c r="O24342" s="20"/>
      <c r="P24342" s="20"/>
    </row>
    <row r="24343" spans="3:16" x14ac:dyDescent="0.35">
      <c r="C24343" s="21"/>
      <c r="E24343" s="21"/>
      <c r="G24343" s="20"/>
      <c r="I24343" s="20"/>
      <c r="O24343" s="20"/>
      <c r="P24343" s="20"/>
    </row>
    <row r="24344" spans="3:16" x14ac:dyDescent="0.35">
      <c r="C24344" s="21"/>
      <c r="E24344" s="21"/>
      <c r="G24344" s="20"/>
      <c r="I24344" s="20"/>
      <c r="O24344" s="20"/>
      <c r="P24344" s="20"/>
    </row>
    <row r="24345" spans="3:16" x14ac:dyDescent="0.35">
      <c r="C24345" s="21"/>
      <c r="E24345" s="21"/>
      <c r="G24345" s="20"/>
      <c r="I24345" s="20"/>
      <c r="O24345" s="20"/>
      <c r="P24345" s="20"/>
    </row>
    <row r="24346" spans="3:16" x14ac:dyDescent="0.35">
      <c r="C24346" s="21"/>
      <c r="E24346" s="21"/>
      <c r="G24346" s="20"/>
      <c r="I24346" s="20"/>
      <c r="O24346" s="20"/>
      <c r="P24346" s="20"/>
    </row>
    <row r="24347" spans="3:16" x14ac:dyDescent="0.35">
      <c r="C24347" s="21"/>
      <c r="E24347" s="21"/>
      <c r="G24347" s="20"/>
      <c r="I24347" s="20"/>
      <c r="O24347" s="20"/>
      <c r="P24347" s="20"/>
    </row>
    <row r="24348" spans="3:16" x14ac:dyDescent="0.35">
      <c r="C24348" s="21"/>
      <c r="E24348" s="21"/>
      <c r="G24348" s="20"/>
      <c r="I24348" s="20"/>
      <c r="O24348" s="20"/>
      <c r="P24348" s="20"/>
    </row>
    <row r="24349" spans="3:16" x14ac:dyDescent="0.35">
      <c r="C24349" s="21"/>
      <c r="E24349" s="21"/>
      <c r="G24349" s="20"/>
      <c r="I24349" s="20"/>
      <c r="O24349" s="20"/>
      <c r="P24349" s="20"/>
    </row>
    <row r="24350" spans="3:16" x14ac:dyDescent="0.35">
      <c r="C24350" s="21"/>
      <c r="E24350" s="21"/>
      <c r="G24350" s="20"/>
      <c r="I24350" s="20"/>
      <c r="O24350" s="20"/>
      <c r="P24350" s="20"/>
    </row>
    <row r="24351" spans="3:16" x14ac:dyDescent="0.35">
      <c r="C24351" s="21"/>
      <c r="E24351" s="21"/>
      <c r="G24351" s="20"/>
      <c r="I24351" s="20"/>
      <c r="O24351" s="20"/>
      <c r="P24351" s="20"/>
    </row>
    <row r="24352" spans="3:16" x14ac:dyDescent="0.35">
      <c r="C24352" s="21"/>
      <c r="E24352" s="21"/>
      <c r="G24352" s="20"/>
      <c r="I24352" s="20"/>
      <c r="O24352" s="20"/>
      <c r="P24352" s="20"/>
    </row>
    <row r="24353" spans="3:16" x14ac:dyDescent="0.35">
      <c r="C24353" s="21"/>
      <c r="E24353" s="21"/>
      <c r="G24353" s="20"/>
      <c r="I24353" s="20"/>
      <c r="O24353" s="20"/>
      <c r="P24353" s="20"/>
    </row>
    <row r="24354" spans="3:16" x14ac:dyDescent="0.35">
      <c r="C24354" s="21"/>
      <c r="E24354" s="21"/>
      <c r="G24354" s="20"/>
      <c r="I24354" s="20"/>
      <c r="O24354" s="20"/>
      <c r="P24354" s="20"/>
    </row>
    <row r="24355" spans="3:16" x14ac:dyDescent="0.35">
      <c r="C24355" s="21"/>
      <c r="E24355" s="21"/>
      <c r="G24355" s="20"/>
      <c r="I24355" s="20"/>
      <c r="O24355" s="20"/>
      <c r="P24355" s="20"/>
    </row>
    <row r="24356" spans="3:16" x14ac:dyDescent="0.35">
      <c r="C24356" s="21"/>
      <c r="E24356" s="21"/>
      <c r="G24356" s="20"/>
      <c r="I24356" s="20"/>
      <c r="O24356" s="20"/>
      <c r="P24356" s="20"/>
    </row>
    <row r="24357" spans="3:16" x14ac:dyDescent="0.35">
      <c r="C24357" s="21"/>
      <c r="E24357" s="21"/>
      <c r="G24357" s="20"/>
      <c r="I24357" s="20"/>
      <c r="O24357" s="20"/>
      <c r="P24357" s="20"/>
    </row>
    <row r="24358" spans="3:16" x14ac:dyDescent="0.35">
      <c r="C24358" s="21"/>
      <c r="E24358" s="21"/>
      <c r="G24358" s="20"/>
      <c r="I24358" s="20"/>
      <c r="O24358" s="20"/>
      <c r="P24358" s="20"/>
    </row>
    <row r="24359" spans="3:16" x14ac:dyDescent="0.35">
      <c r="C24359" s="21"/>
      <c r="E24359" s="21"/>
      <c r="G24359" s="20"/>
      <c r="I24359" s="20"/>
      <c r="O24359" s="20"/>
      <c r="P24359" s="20"/>
    </row>
    <row r="24360" spans="3:16" x14ac:dyDescent="0.35">
      <c r="C24360" s="21"/>
      <c r="E24360" s="21"/>
      <c r="G24360" s="20"/>
      <c r="I24360" s="20"/>
      <c r="O24360" s="20"/>
      <c r="P24360" s="20"/>
    </row>
    <row r="24361" spans="3:16" x14ac:dyDescent="0.35">
      <c r="C24361" s="21"/>
      <c r="E24361" s="21"/>
      <c r="G24361" s="20"/>
      <c r="I24361" s="20"/>
      <c r="O24361" s="20"/>
      <c r="P24361" s="20"/>
    </row>
    <row r="24362" spans="3:16" x14ac:dyDescent="0.35">
      <c r="C24362" s="21"/>
      <c r="E24362" s="21"/>
      <c r="G24362" s="20"/>
      <c r="I24362" s="20"/>
      <c r="O24362" s="20"/>
      <c r="P24362" s="20"/>
    </row>
    <row r="24363" spans="3:16" x14ac:dyDescent="0.35">
      <c r="C24363" s="21"/>
      <c r="E24363" s="21"/>
      <c r="G24363" s="20"/>
      <c r="I24363" s="20"/>
      <c r="O24363" s="20"/>
      <c r="P24363" s="20"/>
    </row>
    <row r="24364" spans="3:16" x14ac:dyDescent="0.35">
      <c r="C24364" s="21"/>
      <c r="E24364" s="21"/>
      <c r="G24364" s="20"/>
      <c r="I24364" s="20"/>
      <c r="O24364" s="20"/>
      <c r="P24364" s="20"/>
    </row>
    <row r="24365" spans="3:16" x14ac:dyDescent="0.35">
      <c r="C24365" s="21"/>
      <c r="E24365" s="21"/>
      <c r="G24365" s="20"/>
      <c r="I24365" s="20"/>
      <c r="O24365" s="20"/>
      <c r="P24365" s="20"/>
    </row>
    <row r="24366" spans="3:16" x14ac:dyDescent="0.35">
      <c r="C24366" s="21"/>
      <c r="E24366" s="21"/>
      <c r="G24366" s="20"/>
      <c r="I24366" s="20"/>
      <c r="O24366" s="20"/>
      <c r="P24366" s="20"/>
    </row>
    <row r="24367" spans="3:16" x14ac:dyDescent="0.35">
      <c r="C24367" s="21"/>
      <c r="E24367" s="21"/>
      <c r="G24367" s="20"/>
      <c r="I24367" s="20"/>
      <c r="O24367" s="20"/>
      <c r="P24367" s="20"/>
    </row>
    <row r="24368" spans="3:16" x14ac:dyDescent="0.35">
      <c r="C24368" s="21"/>
      <c r="E24368" s="21"/>
      <c r="G24368" s="20"/>
      <c r="I24368" s="20"/>
      <c r="O24368" s="20"/>
      <c r="P24368" s="20"/>
    </row>
    <row r="24369" spans="3:16" x14ac:dyDescent="0.35">
      <c r="C24369" s="21"/>
      <c r="E24369" s="21"/>
      <c r="G24369" s="20"/>
      <c r="I24369" s="20"/>
      <c r="O24369" s="20"/>
      <c r="P24369" s="20"/>
    </row>
    <row r="24370" spans="3:16" x14ac:dyDescent="0.35">
      <c r="C24370" s="21"/>
      <c r="E24370" s="21"/>
      <c r="G24370" s="20"/>
      <c r="I24370" s="20"/>
      <c r="O24370" s="20"/>
      <c r="P24370" s="20"/>
    </row>
    <row r="24371" spans="3:16" x14ac:dyDescent="0.35">
      <c r="C24371" s="21"/>
      <c r="E24371" s="21"/>
      <c r="G24371" s="20"/>
      <c r="I24371" s="20"/>
      <c r="O24371" s="20"/>
      <c r="P24371" s="20"/>
    </row>
    <row r="24372" spans="3:16" x14ac:dyDescent="0.35">
      <c r="C24372" s="21"/>
      <c r="E24372" s="21"/>
      <c r="G24372" s="20"/>
      <c r="I24372" s="20"/>
      <c r="O24372" s="20"/>
      <c r="P24372" s="20"/>
    </row>
    <row r="24373" spans="3:16" x14ac:dyDescent="0.35">
      <c r="C24373" s="21"/>
      <c r="E24373" s="21"/>
      <c r="G24373" s="20"/>
      <c r="I24373" s="20"/>
      <c r="O24373" s="20"/>
      <c r="P24373" s="20"/>
    </row>
    <row r="24374" spans="3:16" x14ac:dyDescent="0.35">
      <c r="C24374" s="21"/>
      <c r="E24374" s="21"/>
      <c r="G24374" s="20"/>
      <c r="I24374" s="20"/>
      <c r="O24374" s="20"/>
      <c r="P24374" s="20"/>
    </row>
    <row r="24375" spans="3:16" x14ac:dyDescent="0.35">
      <c r="C24375" s="21"/>
      <c r="E24375" s="21"/>
      <c r="G24375" s="20"/>
      <c r="I24375" s="20"/>
      <c r="O24375" s="20"/>
      <c r="P24375" s="20"/>
    </row>
    <row r="24376" spans="3:16" x14ac:dyDescent="0.35">
      <c r="C24376" s="21"/>
      <c r="E24376" s="21"/>
      <c r="G24376" s="20"/>
      <c r="I24376" s="20"/>
      <c r="O24376" s="20"/>
      <c r="P24376" s="20"/>
    </row>
    <row r="24377" spans="3:16" x14ac:dyDescent="0.35">
      <c r="C24377" s="21"/>
      <c r="E24377" s="21"/>
      <c r="G24377" s="20"/>
      <c r="I24377" s="20"/>
      <c r="O24377" s="20"/>
      <c r="P24377" s="20"/>
    </row>
    <row r="24378" spans="3:16" x14ac:dyDescent="0.35">
      <c r="C24378" s="21"/>
      <c r="E24378" s="21"/>
      <c r="G24378" s="20"/>
      <c r="I24378" s="20"/>
      <c r="O24378" s="20"/>
      <c r="P24378" s="20"/>
    </row>
    <row r="24379" spans="3:16" x14ac:dyDescent="0.35">
      <c r="C24379" s="21"/>
      <c r="E24379" s="21"/>
      <c r="G24379" s="20"/>
      <c r="I24379" s="20"/>
      <c r="O24379" s="20"/>
      <c r="P24379" s="20"/>
    </row>
    <row r="24380" spans="3:16" x14ac:dyDescent="0.35">
      <c r="C24380" s="21"/>
      <c r="E24380" s="21"/>
      <c r="G24380" s="20"/>
      <c r="I24380" s="20"/>
      <c r="O24380" s="20"/>
      <c r="P24380" s="20"/>
    </row>
    <row r="24381" spans="3:16" x14ac:dyDescent="0.35">
      <c r="C24381" s="21"/>
      <c r="E24381" s="21"/>
      <c r="G24381" s="20"/>
      <c r="I24381" s="20"/>
      <c r="O24381" s="20"/>
      <c r="P24381" s="20"/>
    </row>
    <row r="24382" spans="3:16" x14ac:dyDescent="0.35">
      <c r="C24382" s="21"/>
      <c r="E24382" s="21"/>
      <c r="G24382" s="20"/>
      <c r="I24382" s="20"/>
      <c r="O24382" s="20"/>
      <c r="P24382" s="20"/>
    </row>
    <row r="24383" spans="3:16" x14ac:dyDescent="0.35">
      <c r="C24383" s="21"/>
      <c r="E24383" s="21"/>
      <c r="G24383" s="20"/>
      <c r="I24383" s="20"/>
      <c r="O24383" s="20"/>
      <c r="P24383" s="20"/>
    </row>
    <row r="24384" spans="3:16" x14ac:dyDescent="0.35">
      <c r="C24384" s="21"/>
      <c r="E24384" s="21"/>
      <c r="G24384" s="20"/>
      <c r="I24384" s="20"/>
      <c r="O24384" s="20"/>
      <c r="P24384" s="20"/>
    </row>
    <row r="24385" spans="3:16" x14ac:dyDescent="0.35">
      <c r="C24385" s="21"/>
      <c r="E24385" s="21"/>
      <c r="G24385" s="20"/>
      <c r="I24385" s="20"/>
      <c r="O24385" s="20"/>
      <c r="P24385" s="20"/>
    </row>
    <row r="24386" spans="3:16" x14ac:dyDescent="0.35">
      <c r="C24386" s="21"/>
      <c r="E24386" s="21"/>
      <c r="G24386" s="20"/>
      <c r="I24386" s="20"/>
      <c r="O24386" s="20"/>
      <c r="P24386" s="20"/>
    </row>
    <row r="24387" spans="3:16" x14ac:dyDescent="0.35">
      <c r="C24387" s="21"/>
      <c r="E24387" s="21"/>
      <c r="G24387" s="20"/>
      <c r="I24387" s="20"/>
      <c r="O24387" s="20"/>
      <c r="P24387" s="20"/>
    </row>
    <row r="24388" spans="3:16" x14ac:dyDescent="0.35">
      <c r="C24388" s="21"/>
      <c r="E24388" s="21"/>
      <c r="G24388" s="20"/>
      <c r="I24388" s="20"/>
      <c r="O24388" s="20"/>
      <c r="P24388" s="20"/>
    </row>
    <row r="24389" spans="3:16" x14ac:dyDescent="0.35">
      <c r="C24389" s="21"/>
      <c r="E24389" s="21"/>
      <c r="G24389" s="20"/>
      <c r="I24389" s="20"/>
      <c r="O24389" s="20"/>
      <c r="P24389" s="20"/>
    </row>
    <row r="24390" spans="3:16" x14ac:dyDescent="0.35">
      <c r="C24390" s="21"/>
      <c r="E24390" s="21"/>
      <c r="G24390" s="20"/>
      <c r="I24390" s="20"/>
      <c r="O24390" s="20"/>
      <c r="P24390" s="20"/>
    </row>
    <row r="24391" spans="3:16" x14ac:dyDescent="0.35">
      <c r="C24391" s="21"/>
      <c r="E24391" s="21"/>
      <c r="G24391" s="20"/>
      <c r="I24391" s="20"/>
      <c r="O24391" s="20"/>
      <c r="P24391" s="20"/>
    </row>
    <row r="24392" spans="3:16" x14ac:dyDescent="0.35">
      <c r="C24392" s="21"/>
      <c r="E24392" s="21"/>
      <c r="G24392" s="20"/>
      <c r="I24392" s="20"/>
      <c r="O24392" s="20"/>
      <c r="P24392" s="20"/>
    </row>
    <row r="24393" spans="3:16" x14ac:dyDescent="0.35">
      <c r="C24393" s="21"/>
      <c r="E24393" s="21"/>
      <c r="G24393" s="20"/>
      <c r="I24393" s="20"/>
      <c r="O24393" s="20"/>
      <c r="P24393" s="20"/>
    </row>
    <row r="24394" spans="3:16" x14ac:dyDescent="0.35">
      <c r="C24394" s="21"/>
      <c r="E24394" s="21"/>
      <c r="G24394" s="20"/>
      <c r="I24394" s="20"/>
      <c r="O24394" s="20"/>
      <c r="P24394" s="20"/>
    </row>
    <row r="24395" spans="3:16" x14ac:dyDescent="0.35">
      <c r="C24395" s="21"/>
      <c r="E24395" s="21"/>
      <c r="G24395" s="20"/>
      <c r="I24395" s="20"/>
      <c r="O24395" s="20"/>
      <c r="P24395" s="20"/>
    </row>
    <row r="24396" spans="3:16" x14ac:dyDescent="0.35">
      <c r="C24396" s="21"/>
      <c r="E24396" s="21"/>
      <c r="G24396" s="20"/>
      <c r="I24396" s="20"/>
      <c r="O24396" s="20"/>
      <c r="P24396" s="20"/>
    </row>
    <row r="24397" spans="3:16" x14ac:dyDescent="0.35">
      <c r="C24397" s="21"/>
      <c r="E24397" s="21"/>
      <c r="G24397" s="20"/>
      <c r="I24397" s="20"/>
      <c r="O24397" s="20"/>
      <c r="P24397" s="20"/>
    </row>
    <row r="24398" spans="3:16" x14ac:dyDescent="0.35">
      <c r="C24398" s="21"/>
      <c r="E24398" s="21"/>
      <c r="G24398" s="20"/>
      <c r="I24398" s="20"/>
      <c r="O24398" s="20"/>
      <c r="P24398" s="20"/>
    </row>
    <row r="24399" spans="3:16" x14ac:dyDescent="0.35">
      <c r="C24399" s="21"/>
      <c r="E24399" s="21"/>
      <c r="G24399" s="20"/>
      <c r="I24399" s="20"/>
      <c r="O24399" s="20"/>
      <c r="P24399" s="20"/>
    </row>
    <row r="24400" spans="3:16" x14ac:dyDescent="0.35">
      <c r="C24400" s="21"/>
      <c r="E24400" s="21"/>
      <c r="G24400" s="20"/>
      <c r="I24400" s="20"/>
      <c r="O24400" s="20"/>
      <c r="P24400" s="20"/>
    </row>
    <row r="24401" spans="3:16" x14ac:dyDescent="0.35">
      <c r="C24401" s="21"/>
      <c r="E24401" s="21"/>
      <c r="G24401" s="20"/>
      <c r="I24401" s="20"/>
      <c r="O24401" s="20"/>
      <c r="P24401" s="20"/>
    </row>
    <row r="24402" spans="3:16" x14ac:dyDescent="0.35">
      <c r="C24402" s="21"/>
      <c r="E24402" s="21"/>
      <c r="G24402" s="20"/>
      <c r="I24402" s="20"/>
      <c r="O24402" s="20"/>
      <c r="P24402" s="20"/>
    </row>
    <row r="24403" spans="3:16" x14ac:dyDescent="0.35">
      <c r="C24403" s="21"/>
      <c r="E24403" s="21"/>
      <c r="G24403" s="20"/>
      <c r="I24403" s="20"/>
      <c r="O24403" s="20"/>
      <c r="P24403" s="20"/>
    </row>
    <row r="24404" spans="3:16" x14ac:dyDescent="0.35">
      <c r="C24404" s="21"/>
      <c r="E24404" s="21"/>
      <c r="G24404" s="20"/>
      <c r="I24404" s="20"/>
      <c r="O24404" s="20"/>
      <c r="P24404" s="20"/>
    </row>
    <row r="24405" spans="3:16" x14ac:dyDescent="0.35">
      <c r="C24405" s="21"/>
      <c r="E24405" s="21"/>
      <c r="G24405" s="20"/>
      <c r="I24405" s="20"/>
      <c r="O24405" s="20"/>
      <c r="P24405" s="20"/>
    </row>
    <row r="24406" spans="3:16" x14ac:dyDescent="0.35">
      <c r="C24406" s="21"/>
      <c r="E24406" s="21"/>
      <c r="G24406" s="20"/>
      <c r="I24406" s="20"/>
      <c r="O24406" s="20"/>
      <c r="P24406" s="20"/>
    </row>
    <row r="24407" spans="3:16" x14ac:dyDescent="0.35">
      <c r="C24407" s="21"/>
      <c r="E24407" s="21"/>
      <c r="G24407" s="20"/>
      <c r="I24407" s="20"/>
      <c r="O24407" s="20"/>
      <c r="P24407" s="20"/>
    </row>
    <row r="24408" spans="3:16" x14ac:dyDescent="0.35">
      <c r="C24408" s="21"/>
      <c r="E24408" s="21"/>
      <c r="G24408" s="20"/>
      <c r="I24408" s="20"/>
      <c r="O24408" s="20"/>
      <c r="P24408" s="20"/>
    </row>
    <row r="24409" spans="3:16" x14ac:dyDescent="0.35">
      <c r="C24409" s="21"/>
      <c r="E24409" s="21"/>
      <c r="G24409" s="20"/>
      <c r="I24409" s="20"/>
      <c r="O24409" s="20"/>
      <c r="P24409" s="20"/>
    </row>
    <row r="24410" spans="3:16" x14ac:dyDescent="0.35">
      <c r="C24410" s="21"/>
      <c r="E24410" s="21"/>
      <c r="G24410" s="20"/>
      <c r="I24410" s="20"/>
      <c r="O24410" s="20"/>
      <c r="P24410" s="20"/>
    </row>
    <row r="24411" spans="3:16" x14ac:dyDescent="0.35">
      <c r="C24411" s="21"/>
      <c r="E24411" s="21"/>
      <c r="G24411" s="20"/>
      <c r="I24411" s="20"/>
      <c r="O24411" s="20"/>
      <c r="P24411" s="20"/>
    </row>
    <row r="24412" spans="3:16" x14ac:dyDescent="0.35">
      <c r="C24412" s="21"/>
      <c r="E24412" s="21"/>
      <c r="G24412" s="20"/>
      <c r="I24412" s="20"/>
      <c r="O24412" s="20"/>
      <c r="P24412" s="20"/>
    </row>
    <row r="24413" spans="3:16" x14ac:dyDescent="0.35">
      <c r="C24413" s="21"/>
      <c r="E24413" s="21"/>
      <c r="G24413" s="20"/>
      <c r="I24413" s="20"/>
      <c r="O24413" s="20"/>
      <c r="P24413" s="20"/>
    </row>
    <row r="24414" spans="3:16" x14ac:dyDescent="0.35">
      <c r="C24414" s="21"/>
      <c r="E24414" s="21"/>
      <c r="G24414" s="20"/>
      <c r="I24414" s="20"/>
      <c r="O24414" s="20"/>
      <c r="P24414" s="20"/>
    </row>
    <row r="24415" spans="3:16" x14ac:dyDescent="0.35">
      <c r="C24415" s="21"/>
      <c r="E24415" s="21"/>
      <c r="G24415" s="20"/>
      <c r="I24415" s="20"/>
      <c r="O24415" s="20"/>
      <c r="P24415" s="20"/>
    </row>
    <row r="24416" spans="3:16" x14ac:dyDescent="0.35">
      <c r="C24416" s="21"/>
      <c r="E24416" s="21"/>
      <c r="G24416" s="20"/>
      <c r="I24416" s="20"/>
      <c r="O24416" s="20"/>
      <c r="P24416" s="20"/>
    </row>
    <row r="24417" spans="3:16" x14ac:dyDescent="0.35">
      <c r="C24417" s="21"/>
      <c r="E24417" s="21"/>
      <c r="G24417" s="20"/>
      <c r="I24417" s="20"/>
      <c r="O24417" s="20"/>
      <c r="P24417" s="20"/>
    </row>
    <row r="24418" spans="3:16" x14ac:dyDescent="0.35">
      <c r="C24418" s="21"/>
      <c r="E24418" s="21"/>
      <c r="G24418" s="20"/>
      <c r="I24418" s="20"/>
      <c r="O24418" s="20"/>
      <c r="P24418" s="20"/>
    </row>
    <row r="24419" spans="3:16" x14ac:dyDescent="0.35">
      <c r="C24419" s="21"/>
      <c r="E24419" s="21"/>
      <c r="G24419" s="20"/>
      <c r="I24419" s="20"/>
      <c r="O24419" s="20"/>
      <c r="P24419" s="20"/>
    </row>
    <row r="24420" spans="3:16" x14ac:dyDescent="0.35">
      <c r="C24420" s="21"/>
      <c r="E24420" s="21"/>
      <c r="G24420" s="20"/>
      <c r="I24420" s="20"/>
      <c r="O24420" s="20"/>
      <c r="P24420" s="20"/>
    </row>
    <row r="24421" spans="3:16" x14ac:dyDescent="0.35">
      <c r="C24421" s="21"/>
      <c r="E24421" s="21"/>
      <c r="G24421" s="20"/>
      <c r="I24421" s="20"/>
      <c r="O24421" s="20"/>
      <c r="P24421" s="20"/>
    </row>
    <row r="24422" spans="3:16" x14ac:dyDescent="0.35">
      <c r="C24422" s="21"/>
      <c r="E24422" s="21"/>
      <c r="G24422" s="20"/>
      <c r="I24422" s="20"/>
      <c r="O24422" s="20"/>
      <c r="P24422" s="20"/>
    </row>
    <row r="24423" spans="3:16" x14ac:dyDescent="0.35">
      <c r="C24423" s="21"/>
      <c r="E24423" s="21"/>
      <c r="G24423" s="20"/>
      <c r="I24423" s="20"/>
      <c r="O24423" s="20"/>
      <c r="P24423" s="20"/>
    </row>
    <row r="24424" spans="3:16" x14ac:dyDescent="0.35">
      <c r="C24424" s="21"/>
      <c r="E24424" s="21"/>
      <c r="G24424" s="20"/>
      <c r="I24424" s="20"/>
      <c r="O24424" s="20"/>
      <c r="P24424" s="20"/>
    </row>
    <row r="24425" spans="3:16" x14ac:dyDescent="0.35">
      <c r="C24425" s="21"/>
      <c r="E24425" s="21"/>
      <c r="G24425" s="20"/>
      <c r="I24425" s="20"/>
      <c r="O24425" s="20"/>
      <c r="P24425" s="20"/>
    </row>
    <row r="24426" spans="3:16" x14ac:dyDescent="0.35">
      <c r="C24426" s="21"/>
      <c r="E24426" s="21"/>
      <c r="G24426" s="20"/>
      <c r="I24426" s="20"/>
      <c r="O24426" s="20"/>
      <c r="P24426" s="20"/>
    </row>
    <row r="24427" spans="3:16" x14ac:dyDescent="0.35">
      <c r="C24427" s="21"/>
      <c r="E24427" s="21"/>
      <c r="G24427" s="20"/>
      <c r="I24427" s="20"/>
      <c r="O24427" s="20"/>
      <c r="P24427" s="20"/>
    </row>
    <row r="24428" spans="3:16" x14ac:dyDescent="0.35">
      <c r="C24428" s="21"/>
      <c r="E24428" s="21"/>
      <c r="G24428" s="20"/>
      <c r="I24428" s="20"/>
      <c r="O24428" s="20"/>
      <c r="P24428" s="20"/>
    </row>
    <row r="24429" spans="3:16" x14ac:dyDescent="0.35">
      <c r="C24429" s="21"/>
      <c r="E24429" s="21"/>
      <c r="G24429" s="20"/>
      <c r="I24429" s="20"/>
      <c r="O24429" s="20"/>
      <c r="P24429" s="20"/>
    </row>
    <row r="24430" spans="3:16" x14ac:dyDescent="0.35">
      <c r="C24430" s="21"/>
      <c r="E24430" s="21"/>
      <c r="G24430" s="20"/>
      <c r="I24430" s="20"/>
      <c r="O24430" s="20"/>
      <c r="P24430" s="20"/>
    </row>
    <row r="24431" spans="3:16" x14ac:dyDescent="0.35">
      <c r="C24431" s="21"/>
      <c r="E24431" s="21"/>
      <c r="G24431" s="20"/>
      <c r="I24431" s="20"/>
      <c r="O24431" s="20"/>
      <c r="P24431" s="20"/>
    </row>
    <row r="24432" spans="3:16" x14ac:dyDescent="0.35">
      <c r="C24432" s="21"/>
      <c r="E24432" s="21"/>
      <c r="G24432" s="20"/>
      <c r="I24432" s="20"/>
      <c r="O24432" s="20"/>
      <c r="P24432" s="20"/>
    </row>
    <row r="24433" spans="3:16" x14ac:dyDescent="0.35">
      <c r="C24433" s="21"/>
      <c r="E24433" s="21"/>
      <c r="G24433" s="20"/>
      <c r="I24433" s="20"/>
      <c r="O24433" s="20"/>
      <c r="P24433" s="20"/>
    </row>
    <row r="24434" spans="3:16" x14ac:dyDescent="0.35">
      <c r="C24434" s="21"/>
      <c r="E24434" s="21"/>
      <c r="G24434" s="20"/>
      <c r="I24434" s="20"/>
      <c r="O24434" s="20"/>
      <c r="P24434" s="20"/>
    </row>
    <row r="24435" spans="3:16" x14ac:dyDescent="0.35">
      <c r="C24435" s="21"/>
      <c r="E24435" s="21"/>
      <c r="G24435" s="20"/>
      <c r="I24435" s="20"/>
      <c r="O24435" s="20"/>
      <c r="P24435" s="20"/>
    </row>
    <row r="24436" spans="3:16" x14ac:dyDescent="0.35">
      <c r="C24436" s="21"/>
      <c r="E24436" s="21"/>
      <c r="G24436" s="20"/>
      <c r="I24436" s="20"/>
      <c r="O24436" s="20"/>
      <c r="P24436" s="20"/>
    </row>
    <row r="24437" spans="3:16" x14ac:dyDescent="0.35">
      <c r="C24437" s="21"/>
      <c r="E24437" s="21"/>
      <c r="G24437" s="20"/>
      <c r="I24437" s="20"/>
      <c r="O24437" s="20"/>
      <c r="P24437" s="20"/>
    </row>
    <row r="24438" spans="3:16" x14ac:dyDescent="0.35">
      <c r="C24438" s="21"/>
      <c r="E24438" s="21"/>
      <c r="G24438" s="20"/>
      <c r="I24438" s="20"/>
      <c r="O24438" s="20"/>
      <c r="P24438" s="20"/>
    </row>
    <row r="24439" spans="3:16" x14ac:dyDescent="0.35">
      <c r="C24439" s="21"/>
      <c r="E24439" s="21"/>
      <c r="G24439" s="20"/>
      <c r="I24439" s="20"/>
      <c r="O24439" s="20"/>
      <c r="P24439" s="20"/>
    </row>
    <row r="24440" spans="3:16" x14ac:dyDescent="0.35">
      <c r="C24440" s="21"/>
      <c r="E24440" s="21"/>
      <c r="G24440" s="20"/>
      <c r="I24440" s="20"/>
      <c r="O24440" s="20"/>
      <c r="P24440" s="20"/>
    </row>
    <row r="24441" spans="3:16" x14ac:dyDescent="0.35">
      <c r="C24441" s="21"/>
      <c r="E24441" s="21"/>
      <c r="G24441" s="20"/>
      <c r="I24441" s="20"/>
      <c r="O24441" s="20"/>
      <c r="P24441" s="20"/>
    </row>
    <row r="24442" spans="3:16" x14ac:dyDescent="0.35">
      <c r="C24442" s="21"/>
      <c r="E24442" s="21"/>
      <c r="G24442" s="20"/>
      <c r="I24442" s="20"/>
      <c r="O24442" s="20"/>
      <c r="P24442" s="20"/>
    </row>
    <row r="24443" spans="3:16" x14ac:dyDescent="0.35">
      <c r="C24443" s="21"/>
      <c r="E24443" s="21"/>
      <c r="G24443" s="20"/>
      <c r="I24443" s="20"/>
      <c r="O24443" s="20"/>
      <c r="P24443" s="20"/>
    </row>
    <row r="24444" spans="3:16" x14ac:dyDescent="0.35">
      <c r="C24444" s="21"/>
      <c r="E24444" s="21"/>
      <c r="G24444" s="20"/>
      <c r="I24444" s="20"/>
      <c r="O24444" s="20"/>
      <c r="P24444" s="20"/>
    </row>
    <row r="24445" spans="3:16" x14ac:dyDescent="0.35">
      <c r="C24445" s="21"/>
      <c r="E24445" s="21"/>
      <c r="G24445" s="20"/>
      <c r="I24445" s="20"/>
      <c r="O24445" s="20"/>
      <c r="P24445" s="20"/>
    </row>
    <row r="24446" spans="3:16" x14ac:dyDescent="0.35">
      <c r="C24446" s="21"/>
      <c r="E24446" s="21"/>
      <c r="G24446" s="20"/>
      <c r="I24446" s="20"/>
      <c r="O24446" s="20"/>
      <c r="P24446" s="20"/>
    </row>
    <row r="24447" spans="3:16" x14ac:dyDescent="0.35">
      <c r="C24447" s="21"/>
      <c r="E24447" s="21"/>
      <c r="G24447" s="20"/>
      <c r="I24447" s="20"/>
      <c r="O24447" s="20"/>
      <c r="P24447" s="20"/>
    </row>
    <row r="24448" spans="3:16" x14ac:dyDescent="0.35">
      <c r="C24448" s="21"/>
      <c r="E24448" s="21"/>
      <c r="G24448" s="20"/>
      <c r="I24448" s="20"/>
      <c r="O24448" s="20"/>
      <c r="P24448" s="20"/>
    </row>
    <row r="24449" spans="3:16" x14ac:dyDescent="0.35">
      <c r="C24449" s="21"/>
      <c r="E24449" s="21"/>
      <c r="G24449" s="20"/>
      <c r="I24449" s="20"/>
      <c r="O24449" s="20"/>
      <c r="P24449" s="20"/>
    </row>
    <row r="24450" spans="3:16" x14ac:dyDescent="0.35">
      <c r="C24450" s="21"/>
      <c r="E24450" s="21"/>
      <c r="G24450" s="20"/>
      <c r="I24450" s="20"/>
      <c r="O24450" s="20"/>
      <c r="P24450" s="20"/>
    </row>
    <row r="24451" spans="3:16" x14ac:dyDescent="0.35">
      <c r="C24451" s="21"/>
      <c r="E24451" s="21"/>
      <c r="G24451" s="20"/>
      <c r="I24451" s="20"/>
      <c r="O24451" s="20"/>
      <c r="P24451" s="20"/>
    </row>
    <row r="24452" spans="3:16" x14ac:dyDescent="0.35">
      <c r="C24452" s="21"/>
      <c r="E24452" s="21"/>
      <c r="G24452" s="20"/>
      <c r="I24452" s="20"/>
      <c r="O24452" s="20"/>
      <c r="P24452" s="20"/>
    </row>
    <row r="24453" spans="3:16" x14ac:dyDescent="0.35">
      <c r="C24453" s="21"/>
      <c r="E24453" s="21"/>
      <c r="G24453" s="20"/>
      <c r="I24453" s="20"/>
      <c r="O24453" s="20"/>
      <c r="P24453" s="20"/>
    </row>
    <row r="24454" spans="3:16" x14ac:dyDescent="0.35">
      <c r="C24454" s="21"/>
      <c r="E24454" s="21"/>
      <c r="G24454" s="20"/>
      <c r="I24454" s="20"/>
      <c r="O24454" s="20"/>
      <c r="P24454" s="20"/>
    </row>
    <row r="24455" spans="3:16" x14ac:dyDescent="0.35">
      <c r="C24455" s="21"/>
      <c r="E24455" s="21"/>
      <c r="G24455" s="20"/>
      <c r="I24455" s="20"/>
      <c r="O24455" s="20"/>
      <c r="P24455" s="20"/>
    </row>
    <row r="24456" spans="3:16" x14ac:dyDescent="0.35">
      <c r="C24456" s="21"/>
      <c r="E24456" s="21"/>
      <c r="G24456" s="20"/>
      <c r="I24456" s="20"/>
      <c r="O24456" s="20"/>
      <c r="P24456" s="20"/>
    </row>
    <row r="24457" spans="3:16" x14ac:dyDescent="0.35">
      <c r="C24457" s="21"/>
      <c r="E24457" s="21"/>
      <c r="G24457" s="20"/>
      <c r="I24457" s="20"/>
      <c r="O24457" s="20"/>
      <c r="P24457" s="20"/>
    </row>
    <row r="24458" spans="3:16" x14ac:dyDescent="0.35">
      <c r="C24458" s="21"/>
      <c r="E24458" s="21"/>
      <c r="G24458" s="20"/>
      <c r="I24458" s="20"/>
      <c r="O24458" s="20"/>
      <c r="P24458" s="20"/>
    </row>
    <row r="24459" spans="3:16" x14ac:dyDescent="0.35">
      <c r="C24459" s="21"/>
      <c r="E24459" s="21"/>
      <c r="G24459" s="20"/>
      <c r="I24459" s="20"/>
      <c r="O24459" s="20"/>
      <c r="P24459" s="20"/>
    </row>
    <row r="24460" spans="3:16" x14ac:dyDescent="0.35">
      <c r="C24460" s="21"/>
      <c r="E24460" s="21"/>
      <c r="G24460" s="20"/>
      <c r="I24460" s="20"/>
      <c r="O24460" s="20"/>
      <c r="P24460" s="20"/>
    </row>
    <row r="24461" spans="3:16" x14ac:dyDescent="0.35">
      <c r="C24461" s="21"/>
      <c r="E24461" s="21"/>
      <c r="G24461" s="20"/>
      <c r="I24461" s="20"/>
      <c r="O24461" s="20"/>
      <c r="P24461" s="20"/>
    </row>
    <row r="24462" spans="3:16" x14ac:dyDescent="0.35">
      <c r="C24462" s="21"/>
      <c r="E24462" s="21"/>
      <c r="G24462" s="20"/>
      <c r="I24462" s="20"/>
      <c r="O24462" s="20"/>
      <c r="P24462" s="20"/>
    </row>
    <row r="24463" spans="3:16" x14ac:dyDescent="0.35">
      <c r="C24463" s="21"/>
      <c r="E24463" s="21"/>
      <c r="G24463" s="20"/>
      <c r="I24463" s="20"/>
      <c r="O24463" s="20"/>
      <c r="P24463" s="20"/>
    </row>
    <row r="24464" spans="3:16" x14ac:dyDescent="0.35">
      <c r="C24464" s="21"/>
      <c r="E24464" s="21"/>
      <c r="G24464" s="20"/>
      <c r="I24464" s="20"/>
      <c r="O24464" s="20"/>
      <c r="P24464" s="20"/>
    </row>
    <row r="24465" spans="3:16" x14ac:dyDescent="0.35">
      <c r="C24465" s="21"/>
      <c r="E24465" s="21"/>
      <c r="G24465" s="20"/>
      <c r="I24465" s="20"/>
      <c r="O24465" s="20"/>
      <c r="P24465" s="20"/>
    </row>
    <row r="24466" spans="3:16" x14ac:dyDescent="0.35">
      <c r="C24466" s="21"/>
      <c r="E24466" s="21"/>
      <c r="G24466" s="20"/>
      <c r="I24466" s="20"/>
      <c r="O24466" s="20"/>
      <c r="P24466" s="20"/>
    </row>
    <row r="24467" spans="3:16" x14ac:dyDescent="0.35">
      <c r="C24467" s="21"/>
      <c r="E24467" s="21"/>
      <c r="G24467" s="20"/>
      <c r="I24467" s="20"/>
      <c r="O24467" s="20"/>
      <c r="P24467" s="20"/>
    </row>
    <row r="24468" spans="3:16" x14ac:dyDescent="0.35">
      <c r="C24468" s="21"/>
      <c r="E24468" s="21"/>
      <c r="G24468" s="20"/>
      <c r="I24468" s="20"/>
      <c r="O24468" s="20"/>
      <c r="P24468" s="20"/>
    </row>
    <row r="24469" spans="3:16" x14ac:dyDescent="0.35">
      <c r="C24469" s="21"/>
      <c r="E24469" s="21"/>
      <c r="G24469" s="20"/>
      <c r="I24469" s="20"/>
      <c r="O24469" s="20"/>
      <c r="P24469" s="20"/>
    </row>
    <row r="24470" spans="3:16" x14ac:dyDescent="0.35">
      <c r="C24470" s="21"/>
      <c r="E24470" s="21"/>
      <c r="G24470" s="20"/>
      <c r="I24470" s="20"/>
      <c r="O24470" s="20"/>
      <c r="P24470" s="20"/>
    </row>
    <row r="24471" spans="3:16" x14ac:dyDescent="0.35">
      <c r="C24471" s="21"/>
      <c r="E24471" s="21"/>
      <c r="G24471" s="20"/>
      <c r="I24471" s="20"/>
      <c r="O24471" s="20"/>
      <c r="P24471" s="20"/>
    </row>
    <row r="24472" spans="3:16" x14ac:dyDescent="0.35">
      <c r="C24472" s="21"/>
      <c r="E24472" s="21"/>
      <c r="G24472" s="20"/>
      <c r="I24472" s="20"/>
      <c r="O24472" s="20"/>
      <c r="P24472" s="20"/>
    </row>
    <row r="24473" spans="3:16" x14ac:dyDescent="0.35">
      <c r="C24473" s="21"/>
      <c r="E24473" s="21"/>
      <c r="G24473" s="20"/>
      <c r="I24473" s="20"/>
      <c r="O24473" s="20"/>
      <c r="P24473" s="20"/>
    </row>
    <row r="24474" spans="3:16" x14ac:dyDescent="0.35">
      <c r="C24474" s="21"/>
      <c r="E24474" s="21"/>
      <c r="G24474" s="20"/>
      <c r="I24474" s="20"/>
      <c r="O24474" s="20"/>
      <c r="P24474" s="20"/>
    </row>
    <row r="24475" spans="3:16" x14ac:dyDescent="0.35">
      <c r="C24475" s="21"/>
      <c r="E24475" s="21"/>
      <c r="G24475" s="20"/>
      <c r="I24475" s="20"/>
      <c r="O24475" s="20"/>
      <c r="P24475" s="20"/>
    </row>
    <row r="24476" spans="3:16" x14ac:dyDescent="0.35">
      <c r="C24476" s="21"/>
      <c r="E24476" s="21"/>
      <c r="G24476" s="20"/>
      <c r="I24476" s="20"/>
      <c r="O24476" s="20"/>
      <c r="P24476" s="20"/>
    </row>
    <row r="24477" spans="3:16" x14ac:dyDescent="0.35">
      <c r="C24477" s="21"/>
      <c r="E24477" s="21"/>
      <c r="G24477" s="20"/>
      <c r="I24477" s="20"/>
      <c r="O24477" s="20"/>
      <c r="P24477" s="20"/>
    </row>
    <row r="24478" spans="3:16" x14ac:dyDescent="0.35">
      <c r="C24478" s="21"/>
      <c r="E24478" s="21"/>
      <c r="G24478" s="20"/>
      <c r="I24478" s="20"/>
      <c r="O24478" s="20"/>
      <c r="P24478" s="20"/>
    </row>
    <row r="24479" spans="3:16" x14ac:dyDescent="0.35">
      <c r="C24479" s="21"/>
      <c r="E24479" s="21"/>
      <c r="G24479" s="20"/>
      <c r="I24479" s="20"/>
      <c r="O24479" s="20"/>
      <c r="P24479" s="20"/>
    </row>
    <row r="24480" spans="3:16" x14ac:dyDescent="0.35">
      <c r="C24480" s="21"/>
      <c r="E24480" s="21"/>
      <c r="G24480" s="20"/>
      <c r="I24480" s="20"/>
      <c r="O24480" s="20"/>
      <c r="P24480" s="20"/>
    </row>
    <row r="24481" spans="3:16" x14ac:dyDescent="0.35">
      <c r="C24481" s="21"/>
      <c r="E24481" s="21"/>
      <c r="G24481" s="20"/>
      <c r="I24481" s="20"/>
      <c r="O24481" s="20"/>
      <c r="P24481" s="20"/>
    </row>
    <row r="24482" spans="3:16" x14ac:dyDescent="0.35">
      <c r="C24482" s="21"/>
      <c r="E24482" s="21"/>
      <c r="G24482" s="20"/>
      <c r="I24482" s="20"/>
      <c r="O24482" s="20"/>
      <c r="P24482" s="20"/>
    </row>
    <row r="24483" spans="3:16" x14ac:dyDescent="0.35">
      <c r="C24483" s="21"/>
      <c r="E24483" s="21"/>
      <c r="G24483" s="20"/>
      <c r="I24483" s="20"/>
      <c r="O24483" s="20"/>
      <c r="P24483" s="20"/>
    </row>
    <row r="24484" spans="3:16" x14ac:dyDescent="0.35">
      <c r="C24484" s="21"/>
      <c r="E24484" s="21"/>
      <c r="G24484" s="20"/>
      <c r="I24484" s="20"/>
      <c r="O24484" s="20"/>
      <c r="P24484" s="20"/>
    </row>
    <row r="24485" spans="3:16" x14ac:dyDescent="0.35">
      <c r="C24485" s="21"/>
      <c r="E24485" s="21"/>
      <c r="G24485" s="20"/>
      <c r="I24485" s="20"/>
      <c r="O24485" s="20"/>
      <c r="P24485" s="20"/>
    </row>
    <row r="24486" spans="3:16" x14ac:dyDescent="0.35">
      <c r="C24486" s="21"/>
      <c r="E24486" s="21"/>
      <c r="G24486" s="20"/>
      <c r="I24486" s="20"/>
      <c r="O24486" s="20"/>
      <c r="P24486" s="20"/>
    </row>
    <row r="24487" spans="3:16" x14ac:dyDescent="0.35">
      <c r="C24487" s="21"/>
      <c r="E24487" s="21"/>
      <c r="G24487" s="20"/>
      <c r="I24487" s="20"/>
      <c r="O24487" s="20"/>
      <c r="P24487" s="20"/>
    </row>
    <row r="24488" spans="3:16" x14ac:dyDescent="0.35">
      <c r="C24488" s="21"/>
      <c r="E24488" s="21"/>
      <c r="G24488" s="20"/>
      <c r="I24488" s="20"/>
      <c r="O24488" s="20"/>
      <c r="P24488" s="20"/>
    </row>
    <row r="24489" spans="3:16" x14ac:dyDescent="0.35">
      <c r="C24489" s="21"/>
      <c r="E24489" s="21"/>
      <c r="G24489" s="20"/>
      <c r="I24489" s="20"/>
      <c r="O24489" s="20"/>
      <c r="P24489" s="20"/>
    </row>
    <row r="24490" spans="3:16" x14ac:dyDescent="0.35">
      <c r="C24490" s="21"/>
      <c r="E24490" s="21"/>
      <c r="G24490" s="20"/>
      <c r="I24490" s="20"/>
      <c r="O24490" s="20"/>
      <c r="P24490" s="20"/>
    </row>
    <row r="24491" spans="3:16" x14ac:dyDescent="0.35">
      <c r="C24491" s="21"/>
      <c r="E24491" s="21"/>
      <c r="G24491" s="20"/>
      <c r="I24491" s="20"/>
      <c r="O24491" s="20"/>
      <c r="P24491" s="20"/>
    </row>
    <row r="24492" spans="3:16" x14ac:dyDescent="0.35">
      <c r="C24492" s="21"/>
      <c r="E24492" s="21"/>
      <c r="G24492" s="20"/>
      <c r="I24492" s="20"/>
      <c r="O24492" s="20"/>
      <c r="P24492" s="20"/>
    </row>
    <row r="24493" spans="3:16" x14ac:dyDescent="0.35">
      <c r="C24493" s="21"/>
      <c r="E24493" s="21"/>
      <c r="G24493" s="20"/>
      <c r="I24493" s="20"/>
      <c r="O24493" s="20"/>
      <c r="P24493" s="20"/>
    </row>
    <row r="24494" spans="3:16" x14ac:dyDescent="0.35">
      <c r="C24494" s="21"/>
      <c r="E24494" s="21"/>
      <c r="G24494" s="20"/>
      <c r="I24494" s="20"/>
      <c r="O24494" s="20"/>
      <c r="P24494" s="20"/>
    </row>
    <row r="24495" spans="3:16" x14ac:dyDescent="0.35">
      <c r="C24495" s="21"/>
      <c r="E24495" s="21"/>
      <c r="G24495" s="20"/>
      <c r="I24495" s="20"/>
      <c r="O24495" s="20"/>
      <c r="P24495" s="20"/>
    </row>
    <row r="24496" spans="3:16" x14ac:dyDescent="0.35">
      <c r="C24496" s="21"/>
      <c r="E24496" s="21"/>
      <c r="G24496" s="20"/>
      <c r="I24496" s="20"/>
      <c r="O24496" s="20"/>
      <c r="P24496" s="20"/>
    </row>
    <row r="24497" spans="3:16" x14ac:dyDescent="0.35">
      <c r="C24497" s="21"/>
      <c r="E24497" s="21"/>
      <c r="G24497" s="20"/>
      <c r="I24497" s="20"/>
      <c r="O24497" s="20"/>
      <c r="P24497" s="20"/>
    </row>
    <row r="24498" spans="3:16" x14ac:dyDescent="0.35">
      <c r="C24498" s="21"/>
      <c r="E24498" s="21"/>
      <c r="G24498" s="20"/>
      <c r="I24498" s="20"/>
      <c r="O24498" s="20"/>
      <c r="P24498" s="20"/>
    </row>
    <row r="24499" spans="3:16" x14ac:dyDescent="0.35">
      <c r="C24499" s="21"/>
      <c r="E24499" s="21"/>
      <c r="G24499" s="20"/>
      <c r="I24499" s="20"/>
      <c r="O24499" s="20"/>
      <c r="P24499" s="20"/>
    </row>
    <row r="24500" spans="3:16" x14ac:dyDescent="0.35">
      <c r="C24500" s="21"/>
      <c r="E24500" s="21"/>
      <c r="G24500" s="20"/>
      <c r="I24500" s="20"/>
      <c r="O24500" s="20"/>
      <c r="P24500" s="20"/>
    </row>
    <row r="24501" spans="3:16" x14ac:dyDescent="0.35">
      <c r="C24501" s="21"/>
      <c r="E24501" s="21"/>
      <c r="G24501" s="20"/>
      <c r="I24501" s="20"/>
      <c r="O24501" s="20"/>
      <c r="P24501" s="20"/>
    </row>
    <row r="24502" spans="3:16" x14ac:dyDescent="0.35">
      <c r="C24502" s="21"/>
      <c r="E24502" s="21"/>
      <c r="G24502" s="20"/>
      <c r="I24502" s="20"/>
      <c r="O24502" s="20"/>
      <c r="P24502" s="20"/>
    </row>
    <row r="24503" spans="3:16" x14ac:dyDescent="0.35">
      <c r="C24503" s="21"/>
      <c r="E24503" s="21"/>
      <c r="G24503" s="20"/>
      <c r="I24503" s="20"/>
      <c r="O24503" s="20"/>
      <c r="P24503" s="20"/>
    </row>
    <row r="24504" spans="3:16" x14ac:dyDescent="0.35">
      <c r="C24504" s="21"/>
      <c r="E24504" s="21"/>
      <c r="G24504" s="20"/>
      <c r="I24504" s="20"/>
      <c r="O24504" s="20"/>
      <c r="P24504" s="20"/>
    </row>
    <row r="24505" spans="3:16" x14ac:dyDescent="0.35">
      <c r="C24505" s="21"/>
      <c r="E24505" s="21"/>
      <c r="G24505" s="20"/>
      <c r="I24505" s="20"/>
      <c r="O24505" s="20"/>
      <c r="P24505" s="20"/>
    </row>
    <row r="24506" spans="3:16" x14ac:dyDescent="0.35">
      <c r="C24506" s="21"/>
      <c r="E24506" s="21"/>
      <c r="G24506" s="20"/>
      <c r="I24506" s="20"/>
      <c r="O24506" s="20"/>
      <c r="P24506" s="20"/>
    </row>
    <row r="24507" spans="3:16" x14ac:dyDescent="0.35">
      <c r="C24507" s="21"/>
      <c r="E24507" s="21"/>
      <c r="G24507" s="20"/>
      <c r="I24507" s="20"/>
      <c r="O24507" s="20"/>
      <c r="P24507" s="20"/>
    </row>
    <row r="24508" spans="3:16" x14ac:dyDescent="0.35">
      <c r="C24508" s="21"/>
      <c r="E24508" s="21"/>
      <c r="G24508" s="20"/>
      <c r="I24508" s="20"/>
      <c r="O24508" s="20"/>
      <c r="P24508" s="20"/>
    </row>
    <row r="24509" spans="3:16" x14ac:dyDescent="0.35">
      <c r="C24509" s="21"/>
      <c r="E24509" s="21"/>
      <c r="G24509" s="20"/>
      <c r="I24509" s="20"/>
      <c r="O24509" s="20"/>
      <c r="P24509" s="20"/>
    </row>
    <row r="24510" spans="3:16" x14ac:dyDescent="0.35">
      <c r="C24510" s="21"/>
      <c r="E24510" s="21"/>
      <c r="G24510" s="20"/>
      <c r="I24510" s="20"/>
      <c r="O24510" s="20"/>
      <c r="P24510" s="20"/>
    </row>
    <row r="24511" spans="3:16" x14ac:dyDescent="0.35">
      <c r="C24511" s="21"/>
      <c r="E24511" s="21"/>
      <c r="G24511" s="20"/>
      <c r="I24511" s="20"/>
      <c r="O24511" s="20"/>
      <c r="P24511" s="20"/>
    </row>
    <row r="24512" spans="3:16" x14ac:dyDescent="0.35">
      <c r="C24512" s="21"/>
      <c r="E24512" s="21"/>
      <c r="G24512" s="20"/>
      <c r="I24512" s="20"/>
      <c r="O24512" s="20"/>
      <c r="P24512" s="20"/>
    </row>
    <row r="24513" spans="3:16" x14ac:dyDescent="0.35">
      <c r="C24513" s="21"/>
      <c r="E24513" s="21"/>
      <c r="G24513" s="20"/>
      <c r="I24513" s="20"/>
      <c r="O24513" s="20"/>
      <c r="P24513" s="20"/>
    </row>
    <row r="24514" spans="3:16" x14ac:dyDescent="0.35">
      <c r="C24514" s="21"/>
      <c r="E24514" s="21"/>
      <c r="G24514" s="20"/>
      <c r="I24514" s="20"/>
      <c r="O24514" s="20"/>
      <c r="P24514" s="20"/>
    </row>
    <row r="24515" spans="3:16" x14ac:dyDescent="0.35">
      <c r="C24515" s="21"/>
      <c r="E24515" s="21"/>
      <c r="G24515" s="20"/>
      <c r="I24515" s="20"/>
      <c r="O24515" s="20"/>
      <c r="P24515" s="20"/>
    </row>
    <row r="24516" spans="3:16" x14ac:dyDescent="0.35">
      <c r="C24516" s="21"/>
      <c r="E24516" s="21"/>
      <c r="G24516" s="20"/>
      <c r="I24516" s="20"/>
      <c r="O24516" s="20"/>
      <c r="P24516" s="20"/>
    </row>
    <row r="24517" spans="3:16" x14ac:dyDescent="0.35">
      <c r="C24517" s="21"/>
      <c r="E24517" s="21"/>
      <c r="G24517" s="20"/>
      <c r="I24517" s="20"/>
      <c r="O24517" s="20"/>
      <c r="P24517" s="20"/>
    </row>
    <row r="24518" spans="3:16" x14ac:dyDescent="0.35">
      <c r="C24518" s="21"/>
      <c r="E24518" s="21"/>
      <c r="G24518" s="20"/>
      <c r="I24518" s="20"/>
      <c r="O24518" s="20"/>
      <c r="P24518" s="20"/>
    </row>
    <row r="24519" spans="3:16" x14ac:dyDescent="0.35">
      <c r="C24519" s="21"/>
      <c r="E24519" s="21"/>
      <c r="G24519" s="20"/>
      <c r="I24519" s="20"/>
      <c r="O24519" s="20"/>
      <c r="P24519" s="20"/>
    </row>
    <row r="24520" spans="3:16" x14ac:dyDescent="0.35">
      <c r="C24520" s="21"/>
      <c r="E24520" s="21"/>
      <c r="G24520" s="20"/>
      <c r="I24520" s="20"/>
      <c r="O24520" s="20"/>
      <c r="P24520" s="20"/>
    </row>
    <row r="24521" spans="3:16" x14ac:dyDescent="0.35">
      <c r="C24521" s="21"/>
      <c r="E24521" s="21"/>
      <c r="G24521" s="20"/>
      <c r="I24521" s="20"/>
      <c r="O24521" s="20"/>
      <c r="P24521" s="20"/>
    </row>
    <row r="24522" spans="3:16" x14ac:dyDescent="0.35">
      <c r="C24522" s="21"/>
      <c r="E24522" s="21"/>
      <c r="G24522" s="20"/>
      <c r="I24522" s="20"/>
      <c r="O24522" s="20"/>
      <c r="P24522" s="20"/>
    </row>
    <row r="24523" spans="3:16" x14ac:dyDescent="0.35">
      <c r="C24523" s="21"/>
      <c r="E24523" s="21"/>
      <c r="G24523" s="20"/>
      <c r="I24523" s="20"/>
      <c r="O24523" s="20"/>
      <c r="P24523" s="20"/>
    </row>
    <row r="24524" spans="3:16" x14ac:dyDescent="0.35">
      <c r="C24524" s="21"/>
      <c r="E24524" s="21"/>
      <c r="G24524" s="20"/>
      <c r="I24524" s="20"/>
      <c r="O24524" s="20"/>
      <c r="P24524" s="20"/>
    </row>
    <row r="24525" spans="3:16" x14ac:dyDescent="0.35">
      <c r="C24525" s="21"/>
      <c r="E24525" s="21"/>
      <c r="G24525" s="20"/>
      <c r="I24525" s="20"/>
      <c r="O24525" s="20"/>
      <c r="P24525" s="20"/>
    </row>
    <row r="24526" spans="3:16" x14ac:dyDescent="0.35">
      <c r="C24526" s="21"/>
      <c r="E24526" s="21"/>
      <c r="G24526" s="20"/>
      <c r="I24526" s="20"/>
      <c r="O24526" s="20"/>
      <c r="P24526" s="20"/>
    </row>
    <row r="24527" spans="3:16" x14ac:dyDescent="0.35">
      <c r="C24527" s="21"/>
      <c r="E24527" s="21"/>
      <c r="G24527" s="20"/>
      <c r="I24527" s="20"/>
      <c r="O24527" s="20"/>
      <c r="P24527" s="20"/>
    </row>
    <row r="24528" spans="3:16" x14ac:dyDescent="0.35">
      <c r="C24528" s="21"/>
      <c r="E24528" s="21"/>
      <c r="G24528" s="20"/>
      <c r="I24528" s="20"/>
      <c r="O24528" s="20"/>
      <c r="P24528" s="20"/>
    </row>
    <row r="24529" spans="3:16" x14ac:dyDescent="0.35">
      <c r="C24529" s="21"/>
      <c r="E24529" s="21"/>
      <c r="G24529" s="20"/>
      <c r="I24529" s="20"/>
      <c r="O24529" s="20"/>
      <c r="P24529" s="20"/>
    </row>
    <row r="24530" spans="3:16" x14ac:dyDescent="0.35">
      <c r="C24530" s="21"/>
      <c r="E24530" s="21"/>
      <c r="G24530" s="20"/>
      <c r="I24530" s="20"/>
      <c r="O24530" s="20"/>
      <c r="P24530" s="20"/>
    </row>
    <row r="24531" spans="3:16" x14ac:dyDescent="0.35">
      <c r="C24531" s="21"/>
      <c r="E24531" s="21"/>
      <c r="G24531" s="20"/>
      <c r="I24531" s="20"/>
      <c r="O24531" s="20"/>
      <c r="P24531" s="20"/>
    </row>
    <row r="24532" spans="3:16" x14ac:dyDescent="0.35">
      <c r="C24532" s="21"/>
      <c r="E24532" s="21"/>
      <c r="G24532" s="20"/>
      <c r="I24532" s="20"/>
      <c r="O24532" s="20"/>
      <c r="P24532" s="20"/>
    </row>
    <row r="24533" spans="3:16" x14ac:dyDescent="0.35">
      <c r="C24533" s="21"/>
      <c r="E24533" s="21"/>
      <c r="G24533" s="20"/>
      <c r="I24533" s="20"/>
      <c r="O24533" s="20"/>
      <c r="P24533" s="20"/>
    </row>
    <row r="24534" spans="3:16" x14ac:dyDescent="0.35">
      <c r="C24534" s="21"/>
      <c r="E24534" s="21"/>
      <c r="G24534" s="20"/>
      <c r="I24534" s="20"/>
      <c r="O24534" s="20"/>
      <c r="P24534" s="20"/>
    </row>
    <row r="24535" spans="3:16" x14ac:dyDescent="0.35">
      <c r="C24535" s="21"/>
      <c r="E24535" s="21"/>
      <c r="G24535" s="20"/>
      <c r="I24535" s="20"/>
      <c r="O24535" s="20"/>
      <c r="P24535" s="20"/>
    </row>
    <row r="24536" spans="3:16" x14ac:dyDescent="0.35">
      <c r="C24536" s="21"/>
      <c r="E24536" s="21"/>
      <c r="G24536" s="20"/>
      <c r="I24536" s="20"/>
      <c r="O24536" s="20"/>
      <c r="P24536" s="20"/>
    </row>
    <row r="24537" spans="3:16" x14ac:dyDescent="0.35">
      <c r="C24537" s="21"/>
      <c r="E24537" s="21"/>
      <c r="G24537" s="20"/>
      <c r="I24537" s="20"/>
      <c r="O24537" s="20"/>
      <c r="P24537" s="20"/>
    </row>
    <row r="24538" spans="3:16" x14ac:dyDescent="0.35">
      <c r="C24538" s="21"/>
      <c r="E24538" s="21"/>
      <c r="G24538" s="20"/>
      <c r="I24538" s="20"/>
      <c r="O24538" s="20"/>
      <c r="P24538" s="20"/>
    </row>
    <row r="24539" spans="3:16" x14ac:dyDescent="0.35">
      <c r="C24539" s="21"/>
      <c r="E24539" s="21"/>
      <c r="G24539" s="20"/>
      <c r="I24539" s="20"/>
      <c r="O24539" s="20"/>
      <c r="P24539" s="20"/>
    </row>
    <row r="24540" spans="3:16" x14ac:dyDescent="0.35">
      <c r="C24540" s="21"/>
      <c r="E24540" s="21"/>
      <c r="G24540" s="20"/>
      <c r="I24540" s="20"/>
      <c r="O24540" s="20"/>
      <c r="P24540" s="20"/>
    </row>
    <row r="24541" spans="3:16" x14ac:dyDescent="0.35">
      <c r="C24541" s="21"/>
      <c r="E24541" s="21"/>
      <c r="G24541" s="20"/>
      <c r="I24541" s="20"/>
      <c r="O24541" s="20"/>
      <c r="P24541" s="20"/>
    </row>
    <row r="24542" spans="3:16" x14ac:dyDescent="0.35">
      <c r="C24542" s="21"/>
      <c r="E24542" s="21"/>
      <c r="G24542" s="20"/>
      <c r="I24542" s="20"/>
      <c r="O24542" s="20"/>
      <c r="P24542" s="20"/>
    </row>
    <row r="24543" spans="3:16" x14ac:dyDescent="0.35">
      <c r="C24543" s="21"/>
      <c r="E24543" s="21"/>
      <c r="G24543" s="20"/>
      <c r="I24543" s="20"/>
      <c r="O24543" s="20"/>
      <c r="P24543" s="20"/>
    </row>
    <row r="24544" spans="3:16" x14ac:dyDescent="0.35">
      <c r="C24544" s="21"/>
      <c r="E24544" s="21"/>
      <c r="G24544" s="20"/>
      <c r="I24544" s="20"/>
      <c r="O24544" s="20"/>
      <c r="P24544" s="20"/>
    </row>
    <row r="24545" spans="3:16" x14ac:dyDescent="0.35">
      <c r="C24545" s="21"/>
      <c r="E24545" s="21"/>
      <c r="G24545" s="20"/>
      <c r="I24545" s="20"/>
      <c r="O24545" s="20"/>
      <c r="P24545" s="20"/>
    </row>
    <row r="24546" spans="3:16" x14ac:dyDescent="0.35">
      <c r="C24546" s="21"/>
      <c r="E24546" s="21"/>
      <c r="G24546" s="20"/>
      <c r="I24546" s="20"/>
      <c r="O24546" s="20"/>
      <c r="P24546" s="20"/>
    </row>
    <row r="24547" spans="3:16" x14ac:dyDescent="0.35">
      <c r="C24547" s="21"/>
      <c r="E24547" s="21"/>
      <c r="G24547" s="20"/>
      <c r="I24547" s="20"/>
      <c r="O24547" s="20"/>
      <c r="P24547" s="20"/>
    </row>
    <row r="24548" spans="3:16" x14ac:dyDescent="0.35">
      <c r="C24548" s="21"/>
      <c r="E24548" s="21"/>
      <c r="G24548" s="20"/>
      <c r="I24548" s="20"/>
      <c r="O24548" s="20"/>
      <c r="P24548" s="20"/>
    </row>
    <row r="24549" spans="3:16" x14ac:dyDescent="0.35">
      <c r="C24549" s="21"/>
      <c r="E24549" s="21"/>
      <c r="G24549" s="20"/>
      <c r="I24549" s="20"/>
      <c r="O24549" s="20"/>
      <c r="P24549" s="20"/>
    </row>
    <row r="24550" spans="3:16" x14ac:dyDescent="0.35">
      <c r="C24550" s="21"/>
      <c r="E24550" s="21"/>
      <c r="G24550" s="20"/>
      <c r="I24550" s="20"/>
      <c r="O24550" s="20"/>
      <c r="P24550" s="20"/>
    </row>
    <row r="24551" spans="3:16" x14ac:dyDescent="0.35">
      <c r="C24551" s="21"/>
      <c r="E24551" s="21"/>
      <c r="G24551" s="20"/>
      <c r="I24551" s="20"/>
      <c r="O24551" s="20"/>
      <c r="P24551" s="20"/>
    </row>
    <row r="24552" spans="3:16" x14ac:dyDescent="0.35">
      <c r="C24552" s="21"/>
      <c r="E24552" s="21"/>
      <c r="G24552" s="20"/>
      <c r="I24552" s="20"/>
      <c r="O24552" s="20"/>
      <c r="P24552" s="20"/>
    </row>
    <row r="24553" spans="3:16" x14ac:dyDescent="0.35">
      <c r="C24553" s="21"/>
      <c r="E24553" s="21"/>
      <c r="G24553" s="20"/>
      <c r="I24553" s="20"/>
      <c r="O24553" s="20"/>
      <c r="P24553" s="20"/>
    </row>
    <row r="24554" spans="3:16" x14ac:dyDescent="0.35">
      <c r="C24554" s="21"/>
      <c r="E24554" s="21"/>
      <c r="G24554" s="20"/>
      <c r="I24554" s="20"/>
      <c r="O24554" s="20"/>
      <c r="P24554" s="20"/>
    </row>
    <row r="24555" spans="3:16" x14ac:dyDescent="0.35">
      <c r="C24555" s="21"/>
      <c r="E24555" s="21"/>
      <c r="G24555" s="20"/>
      <c r="I24555" s="20"/>
      <c r="O24555" s="20"/>
      <c r="P24555" s="20"/>
    </row>
    <row r="24556" spans="3:16" x14ac:dyDescent="0.35">
      <c r="C24556" s="21"/>
      <c r="E24556" s="21"/>
      <c r="G24556" s="20"/>
      <c r="I24556" s="20"/>
      <c r="O24556" s="20"/>
      <c r="P24556" s="20"/>
    </row>
    <row r="24557" spans="3:16" x14ac:dyDescent="0.35">
      <c r="C24557" s="21"/>
      <c r="E24557" s="21"/>
      <c r="G24557" s="20"/>
      <c r="I24557" s="20"/>
      <c r="O24557" s="20"/>
      <c r="P24557" s="20"/>
    </row>
    <row r="24558" spans="3:16" x14ac:dyDescent="0.35">
      <c r="C24558" s="21"/>
      <c r="E24558" s="21"/>
      <c r="G24558" s="20"/>
      <c r="I24558" s="20"/>
      <c r="O24558" s="20"/>
      <c r="P24558" s="20"/>
    </row>
    <row r="24559" spans="3:16" x14ac:dyDescent="0.35">
      <c r="C24559" s="21"/>
      <c r="E24559" s="21"/>
      <c r="G24559" s="20"/>
      <c r="I24559" s="20"/>
      <c r="O24559" s="20"/>
      <c r="P24559" s="20"/>
    </row>
    <row r="24560" spans="3:16" x14ac:dyDescent="0.35">
      <c r="C24560" s="21"/>
      <c r="E24560" s="21"/>
      <c r="G24560" s="20"/>
      <c r="I24560" s="20"/>
      <c r="O24560" s="20"/>
      <c r="P24560" s="20"/>
    </row>
    <row r="24561" spans="3:16" x14ac:dyDescent="0.35">
      <c r="C24561" s="21"/>
      <c r="E24561" s="21"/>
      <c r="G24561" s="20"/>
      <c r="I24561" s="20"/>
      <c r="O24561" s="20"/>
      <c r="P24561" s="20"/>
    </row>
    <row r="24562" spans="3:16" x14ac:dyDescent="0.35">
      <c r="C24562" s="21"/>
      <c r="E24562" s="21"/>
      <c r="G24562" s="20"/>
      <c r="I24562" s="20"/>
      <c r="O24562" s="20"/>
      <c r="P24562" s="20"/>
    </row>
    <row r="24563" spans="3:16" x14ac:dyDescent="0.35">
      <c r="C24563" s="21"/>
      <c r="E24563" s="21"/>
      <c r="G24563" s="20"/>
      <c r="I24563" s="20"/>
      <c r="O24563" s="20"/>
      <c r="P24563" s="20"/>
    </row>
    <row r="24564" spans="3:16" x14ac:dyDescent="0.35">
      <c r="C24564" s="21"/>
      <c r="E24564" s="21"/>
      <c r="G24564" s="20"/>
      <c r="I24564" s="20"/>
      <c r="O24564" s="20"/>
      <c r="P24564" s="20"/>
    </row>
    <row r="24565" spans="3:16" x14ac:dyDescent="0.35">
      <c r="C24565" s="21"/>
      <c r="E24565" s="21"/>
      <c r="G24565" s="20"/>
      <c r="I24565" s="20"/>
      <c r="O24565" s="20"/>
      <c r="P24565" s="20"/>
    </row>
    <row r="24566" spans="3:16" x14ac:dyDescent="0.35">
      <c r="C24566" s="21"/>
      <c r="E24566" s="21"/>
      <c r="G24566" s="20"/>
      <c r="I24566" s="20"/>
      <c r="O24566" s="20"/>
      <c r="P24566" s="20"/>
    </row>
    <row r="24567" spans="3:16" x14ac:dyDescent="0.35">
      <c r="C24567" s="21"/>
      <c r="E24567" s="21"/>
      <c r="G24567" s="20"/>
      <c r="I24567" s="20"/>
      <c r="O24567" s="20"/>
      <c r="P24567" s="20"/>
    </row>
    <row r="24568" spans="3:16" x14ac:dyDescent="0.35">
      <c r="C24568" s="21"/>
      <c r="E24568" s="21"/>
      <c r="G24568" s="20"/>
      <c r="I24568" s="20"/>
      <c r="O24568" s="20"/>
      <c r="P24568" s="20"/>
    </row>
    <row r="24569" spans="3:16" x14ac:dyDescent="0.35">
      <c r="C24569" s="21"/>
      <c r="E24569" s="21"/>
      <c r="G24569" s="20"/>
      <c r="I24569" s="20"/>
      <c r="O24569" s="20"/>
      <c r="P24569" s="20"/>
    </row>
    <row r="24570" spans="3:16" x14ac:dyDescent="0.35">
      <c r="C24570" s="21"/>
      <c r="E24570" s="21"/>
      <c r="G24570" s="20"/>
      <c r="I24570" s="20"/>
      <c r="O24570" s="20"/>
      <c r="P24570" s="20"/>
    </row>
    <row r="24571" spans="3:16" x14ac:dyDescent="0.35">
      <c r="C24571" s="21"/>
      <c r="E24571" s="21"/>
      <c r="G24571" s="20"/>
      <c r="I24571" s="20"/>
      <c r="O24571" s="20"/>
      <c r="P24571" s="20"/>
    </row>
    <row r="24572" spans="3:16" x14ac:dyDescent="0.35">
      <c r="C24572" s="21"/>
      <c r="E24572" s="21"/>
      <c r="G24572" s="20"/>
      <c r="I24572" s="20"/>
      <c r="O24572" s="20"/>
      <c r="P24572" s="20"/>
    </row>
    <row r="24573" spans="3:16" x14ac:dyDescent="0.35">
      <c r="C24573" s="21"/>
      <c r="E24573" s="21"/>
      <c r="G24573" s="20"/>
      <c r="I24573" s="20"/>
      <c r="O24573" s="20"/>
      <c r="P24573" s="20"/>
    </row>
    <row r="24574" spans="3:16" x14ac:dyDescent="0.35">
      <c r="C24574" s="21"/>
      <c r="E24574" s="21"/>
      <c r="G24574" s="20"/>
      <c r="I24574" s="20"/>
      <c r="O24574" s="20"/>
      <c r="P24574" s="20"/>
    </row>
    <row r="24575" spans="3:16" x14ac:dyDescent="0.35">
      <c r="C24575" s="21"/>
      <c r="E24575" s="21"/>
      <c r="G24575" s="20"/>
      <c r="I24575" s="20"/>
      <c r="O24575" s="20"/>
      <c r="P24575" s="20"/>
    </row>
    <row r="24576" spans="3:16" x14ac:dyDescent="0.35">
      <c r="C24576" s="21"/>
      <c r="E24576" s="21"/>
      <c r="G24576" s="20"/>
      <c r="I24576" s="20"/>
      <c r="O24576" s="20"/>
      <c r="P24576" s="20"/>
    </row>
    <row r="24577" spans="3:16" x14ac:dyDescent="0.35">
      <c r="C24577" s="21"/>
      <c r="E24577" s="21"/>
      <c r="G24577" s="20"/>
      <c r="I24577" s="20"/>
      <c r="O24577" s="20"/>
      <c r="P24577" s="20"/>
    </row>
    <row r="24578" spans="3:16" x14ac:dyDescent="0.35">
      <c r="C24578" s="21"/>
      <c r="E24578" s="21"/>
      <c r="G24578" s="20"/>
      <c r="I24578" s="20"/>
      <c r="O24578" s="20"/>
      <c r="P24578" s="20"/>
    </row>
    <row r="24579" spans="3:16" x14ac:dyDescent="0.35">
      <c r="C24579" s="21"/>
      <c r="E24579" s="21"/>
      <c r="G24579" s="20"/>
      <c r="I24579" s="20"/>
      <c r="O24579" s="20"/>
      <c r="P24579" s="20"/>
    </row>
    <row r="24580" spans="3:16" x14ac:dyDescent="0.35">
      <c r="C24580" s="21"/>
      <c r="E24580" s="21"/>
      <c r="G24580" s="20"/>
      <c r="I24580" s="20"/>
      <c r="O24580" s="20"/>
      <c r="P24580" s="20"/>
    </row>
    <row r="24581" spans="3:16" x14ac:dyDescent="0.35">
      <c r="C24581" s="21"/>
      <c r="E24581" s="21"/>
      <c r="G24581" s="20"/>
      <c r="I24581" s="20"/>
      <c r="O24581" s="20"/>
      <c r="P24581" s="20"/>
    </row>
    <row r="24582" spans="3:16" x14ac:dyDescent="0.35">
      <c r="C24582" s="21"/>
      <c r="E24582" s="21"/>
      <c r="G24582" s="20"/>
      <c r="I24582" s="20"/>
      <c r="O24582" s="20"/>
      <c r="P24582" s="20"/>
    </row>
    <row r="24583" spans="3:16" x14ac:dyDescent="0.35">
      <c r="C24583" s="21"/>
      <c r="E24583" s="21"/>
      <c r="G24583" s="20"/>
      <c r="I24583" s="20"/>
      <c r="O24583" s="20"/>
      <c r="P24583" s="20"/>
    </row>
    <row r="24584" spans="3:16" x14ac:dyDescent="0.35">
      <c r="C24584" s="21"/>
      <c r="E24584" s="21"/>
      <c r="G24584" s="20"/>
      <c r="I24584" s="20"/>
      <c r="O24584" s="20"/>
      <c r="P24584" s="20"/>
    </row>
    <row r="24585" spans="3:16" x14ac:dyDescent="0.35">
      <c r="C24585" s="21"/>
      <c r="E24585" s="21"/>
      <c r="G24585" s="20"/>
      <c r="I24585" s="20"/>
      <c r="O24585" s="20"/>
      <c r="P24585" s="20"/>
    </row>
    <row r="24586" spans="3:16" x14ac:dyDescent="0.35">
      <c r="C24586" s="21"/>
      <c r="E24586" s="21"/>
      <c r="G24586" s="20"/>
      <c r="I24586" s="20"/>
      <c r="O24586" s="20"/>
      <c r="P24586" s="20"/>
    </row>
    <row r="24587" spans="3:16" x14ac:dyDescent="0.35">
      <c r="C24587" s="21"/>
      <c r="E24587" s="21"/>
      <c r="G24587" s="20"/>
      <c r="I24587" s="20"/>
      <c r="O24587" s="20"/>
      <c r="P24587" s="20"/>
    </row>
    <row r="24588" spans="3:16" x14ac:dyDescent="0.35">
      <c r="C24588" s="21"/>
      <c r="E24588" s="21"/>
      <c r="G24588" s="20"/>
      <c r="I24588" s="20"/>
      <c r="O24588" s="20"/>
      <c r="P24588" s="20"/>
    </row>
    <row r="24589" spans="3:16" x14ac:dyDescent="0.35">
      <c r="C24589" s="21"/>
      <c r="E24589" s="21"/>
      <c r="G24589" s="20"/>
      <c r="I24589" s="20"/>
      <c r="O24589" s="20"/>
      <c r="P24589" s="20"/>
    </row>
    <row r="24590" spans="3:16" x14ac:dyDescent="0.35">
      <c r="C24590" s="21"/>
      <c r="E24590" s="21"/>
      <c r="G24590" s="20"/>
      <c r="I24590" s="20"/>
      <c r="O24590" s="20"/>
      <c r="P24590" s="20"/>
    </row>
    <row r="24591" spans="3:16" x14ac:dyDescent="0.35">
      <c r="C24591" s="21"/>
      <c r="E24591" s="21"/>
      <c r="G24591" s="20"/>
      <c r="I24591" s="20"/>
      <c r="O24591" s="20"/>
      <c r="P24591" s="20"/>
    </row>
    <row r="24592" spans="3:16" x14ac:dyDescent="0.35">
      <c r="C24592" s="21"/>
      <c r="E24592" s="21"/>
      <c r="G24592" s="20"/>
      <c r="I24592" s="20"/>
      <c r="O24592" s="20"/>
      <c r="P24592" s="20"/>
    </row>
    <row r="24593" spans="3:16" x14ac:dyDescent="0.35">
      <c r="C24593" s="21"/>
      <c r="E24593" s="21"/>
      <c r="G24593" s="20"/>
      <c r="I24593" s="20"/>
      <c r="O24593" s="20"/>
      <c r="P24593" s="20"/>
    </row>
    <row r="24594" spans="3:16" x14ac:dyDescent="0.35">
      <c r="C24594" s="21"/>
      <c r="E24594" s="21"/>
      <c r="G24594" s="20"/>
      <c r="I24594" s="20"/>
      <c r="O24594" s="20"/>
      <c r="P24594" s="20"/>
    </row>
    <row r="24595" spans="3:16" x14ac:dyDescent="0.35">
      <c r="C24595" s="21"/>
      <c r="E24595" s="21"/>
      <c r="G24595" s="20"/>
      <c r="I24595" s="20"/>
      <c r="O24595" s="20"/>
      <c r="P24595" s="20"/>
    </row>
    <row r="24596" spans="3:16" x14ac:dyDescent="0.35">
      <c r="C24596" s="21"/>
      <c r="E24596" s="21"/>
      <c r="G24596" s="20"/>
      <c r="I24596" s="20"/>
      <c r="O24596" s="20"/>
      <c r="P24596" s="20"/>
    </row>
    <row r="24597" spans="3:16" x14ac:dyDescent="0.35">
      <c r="C24597" s="21"/>
      <c r="E24597" s="21"/>
      <c r="G24597" s="20"/>
      <c r="I24597" s="20"/>
      <c r="O24597" s="20"/>
      <c r="P24597" s="20"/>
    </row>
    <row r="24598" spans="3:16" x14ac:dyDescent="0.35">
      <c r="C24598" s="21"/>
      <c r="E24598" s="21"/>
      <c r="G24598" s="20"/>
      <c r="I24598" s="20"/>
      <c r="O24598" s="20"/>
      <c r="P24598" s="20"/>
    </row>
    <row r="24599" spans="3:16" x14ac:dyDescent="0.35">
      <c r="C24599" s="21"/>
      <c r="E24599" s="21"/>
      <c r="G24599" s="20"/>
      <c r="I24599" s="20"/>
      <c r="O24599" s="20"/>
      <c r="P24599" s="20"/>
    </row>
    <row r="24600" spans="3:16" x14ac:dyDescent="0.35">
      <c r="C24600" s="21"/>
      <c r="E24600" s="21"/>
      <c r="G24600" s="20"/>
      <c r="I24600" s="20"/>
      <c r="O24600" s="20"/>
      <c r="P24600" s="20"/>
    </row>
    <row r="24601" spans="3:16" x14ac:dyDescent="0.35">
      <c r="C24601" s="21"/>
      <c r="E24601" s="21"/>
      <c r="G24601" s="20"/>
      <c r="I24601" s="20"/>
      <c r="O24601" s="20"/>
      <c r="P24601" s="20"/>
    </row>
    <row r="24602" spans="3:16" x14ac:dyDescent="0.35">
      <c r="C24602" s="21"/>
      <c r="E24602" s="21"/>
      <c r="G24602" s="20"/>
      <c r="I24602" s="20"/>
      <c r="O24602" s="20"/>
      <c r="P24602" s="20"/>
    </row>
    <row r="24603" spans="3:16" x14ac:dyDescent="0.35">
      <c r="C24603" s="21"/>
      <c r="E24603" s="21"/>
      <c r="G24603" s="20"/>
      <c r="I24603" s="20"/>
      <c r="O24603" s="20"/>
      <c r="P24603" s="20"/>
    </row>
    <row r="24604" spans="3:16" x14ac:dyDescent="0.35">
      <c r="C24604" s="21"/>
      <c r="E24604" s="21"/>
      <c r="G24604" s="20"/>
      <c r="I24604" s="20"/>
      <c r="O24604" s="20"/>
      <c r="P24604" s="20"/>
    </row>
    <row r="24605" spans="3:16" x14ac:dyDescent="0.35">
      <c r="C24605" s="21"/>
      <c r="E24605" s="21"/>
      <c r="G24605" s="20"/>
      <c r="I24605" s="20"/>
      <c r="O24605" s="20"/>
      <c r="P24605" s="20"/>
    </row>
    <row r="24606" spans="3:16" x14ac:dyDescent="0.35">
      <c r="C24606" s="21"/>
      <c r="E24606" s="21"/>
      <c r="G24606" s="20"/>
      <c r="I24606" s="20"/>
      <c r="O24606" s="20"/>
      <c r="P24606" s="20"/>
    </row>
    <row r="24607" spans="3:16" x14ac:dyDescent="0.35">
      <c r="C24607" s="21"/>
      <c r="E24607" s="21"/>
      <c r="G24607" s="20"/>
      <c r="I24607" s="20"/>
      <c r="O24607" s="20"/>
      <c r="P24607" s="20"/>
    </row>
    <row r="24608" spans="3:16" x14ac:dyDescent="0.35">
      <c r="C24608" s="21"/>
      <c r="E24608" s="21"/>
      <c r="G24608" s="20"/>
      <c r="I24608" s="20"/>
      <c r="O24608" s="20"/>
      <c r="P24608" s="20"/>
    </row>
    <row r="24609" spans="3:16" x14ac:dyDescent="0.35">
      <c r="C24609" s="21"/>
      <c r="E24609" s="21"/>
      <c r="G24609" s="20"/>
      <c r="I24609" s="20"/>
      <c r="O24609" s="20"/>
      <c r="P24609" s="20"/>
    </row>
    <row r="24610" spans="3:16" x14ac:dyDescent="0.35">
      <c r="C24610" s="21"/>
      <c r="E24610" s="21"/>
      <c r="G24610" s="20"/>
      <c r="I24610" s="20"/>
      <c r="O24610" s="20"/>
      <c r="P24610" s="20"/>
    </row>
    <row r="24611" spans="3:16" x14ac:dyDescent="0.35">
      <c r="C24611" s="21"/>
      <c r="E24611" s="21"/>
      <c r="G24611" s="20"/>
      <c r="I24611" s="20"/>
      <c r="O24611" s="20"/>
      <c r="P24611" s="20"/>
    </row>
    <row r="24612" spans="3:16" x14ac:dyDescent="0.35">
      <c r="C24612" s="21"/>
      <c r="E24612" s="21"/>
      <c r="G24612" s="20"/>
      <c r="I24612" s="20"/>
      <c r="O24612" s="20"/>
      <c r="P24612" s="20"/>
    </row>
    <row r="24613" spans="3:16" x14ac:dyDescent="0.35">
      <c r="C24613" s="21"/>
      <c r="E24613" s="21"/>
      <c r="G24613" s="20"/>
      <c r="I24613" s="20"/>
      <c r="O24613" s="20"/>
      <c r="P24613" s="20"/>
    </row>
    <row r="24614" spans="3:16" x14ac:dyDescent="0.35">
      <c r="C24614" s="21"/>
      <c r="E24614" s="21"/>
      <c r="G24614" s="20"/>
      <c r="I24614" s="20"/>
      <c r="O24614" s="20"/>
      <c r="P24614" s="20"/>
    </row>
    <row r="24615" spans="3:16" x14ac:dyDescent="0.35">
      <c r="C24615" s="21"/>
      <c r="E24615" s="21"/>
      <c r="G24615" s="20"/>
      <c r="I24615" s="20"/>
      <c r="O24615" s="20"/>
      <c r="P24615" s="20"/>
    </row>
    <row r="24616" spans="3:16" x14ac:dyDescent="0.35">
      <c r="C24616" s="21"/>
      <c r="E24616" s="21"/>
      <c r="G24616" s="20"/>
      <c r="I24616" s="20"/>
      <c r="O24616" s="20"/>
      <c r="P24616" s="20"/>
    </row>
    <row r="24617" spans="3:16" x14ac:dyDescent="0.35">
      <c r="C24617" s="21"/>
      <c r="E24617" s="21"/>
      <c r="G24617" s="20"/>
      <c r="I24617" s="20"/>
      <c r="O24617" s="20"/>
      <c r="P24617" s="20"/>
    </row>
    <row r="24618" spans="3:16" x14ac:dyDescent="0.35">
      <c r="C24618" s="21"/>
      <c r="E24618" s="21"/>
      <c r="G24618" s="20"/>
      <c r="I24618" s="20"/>
      <c r="O24618" s="20"/>
      <c r="P24618" s="20"/>
    </row>
    <row r="24619" spans="3:16" x14ac:dyDescent="0.35">
      <c r="C24619" s="21"/>
      <c r="E24619" s="21"/>
      <c r="G24619" s="20"/>
      <c r="I24619" s="20"/>
      <c r="O24619" s="20"/>
      <c r="P24619" s="20"/>
    </row>
    <row r="24620" spans="3:16" x14ac:dyDescent="0.35">
      <c r="C24620" s="21"/>
      <c r="E24620" s="21"/>
      <c r="G24620" s="20"/>
      <c r="I24620" s="20"/>
      <c r="O24620" s="20"/>
      <c r="P24620" s="20"/>
    </row>
    <row r="24621" spans="3:16" x14ac:dyDescent="0.35">
      <c r="C24621" s="21"/>
      <c r="E24621" s="21"/>
      <c r="G24621" s="20"/>
      <c r="I24621" s="20"/>
      <c r="O24621" s="20"/>
      <c r="P24621" s="20"/>
    </row>
    <row r="24622" spans="3:16" x14ac:dyDescent="0.35">
      <c r="C24622" s="21"/>
      <c r="E24622" s="21"/>
      <c r="G24622" s="20"/>
      <c r="I24622" s="20"/>
      <c r="O24622" s="20"/>
      <c r="P24622" s="20"/>
    </row>
    <row r="24623" spans="3:16" x14ac:dyDescent="0.35">
      <c r="C24623" s="21"/>
      <c r="E24623" s="21"/>
      <c r="G24623" s="20"/>
      <c r="I24623" s="20"/>
      <c r="O24623" s="20"/>
      <c r="P24623" s="20"/>
    </row>
    <row r="24624" spans="3:16" x14ac:dyDescent="0.35">
      <c r="C24624" s="21"/>
      <c r="E24624" s="21"/>
      <c r="G24624" s="20"/>
      <c r="I24624" s="20"/>
      <c r="O24624" s="20"/>
      <c r="P24624" s="20"/>
    </row>
    <row r="24625" spans="3:16" x14ac:dyDescent="0.35">
      <c r="C24625" s="21"/>
      <c r="E24625" s="21"/>
      <c r="G24625" s="20"/>
      <c r="I24625" s="20"/>
      <c r="O24625" s="20"/>
      <c r="P24625" s="20"/>
    </row>
    <row r="24626" spans="3:16" x14ac:dyDescent="0.35">
      <c r="C24626" s="21"/>
      <c r="E24626" s="21"/>
      <c r="G24626" s="20"/>
      <c r="I24626" s="20"/>
      <c r="O24626" s="20"/>
      <c r="P24626" s="20"/>
    </row>
    <row r="24627" spans="3:16" x14ac:dyDescent="0.35">
      <c r="C24627" s="21"/>
      <c r="E24627" s="21"/>
      <c r="G24627" s="20"/>
      <c r="I24627" s="20"/>
      <c r="O24627" s="20"/>
      <c r="P24627" s="20"/>
    </row>
    <row r="24628" spans="3:16" x14ac:dyDescent="0.35">
      <c r="C24628" s="21"/>
      <c r="E24628" s="21"/>
      <c r="G24628" s="20"/>
      <c r="I24628" s="20"/>
      <c r="O24628" s="20"/>
      <c r="P24628" s="20"/>
    </row>
    <row r="24629" spans="3:16" x14ac:dyDescent="0.35">
      <c r="C24629" s="21"/>
      <c r="E24629" s="21"/>
      <c r="G24629" s="20"/>
      <c r="I24629" s="20"/>
      <c r="O24629" s="20"/>
      <c r="P24629" s="20"/>
    </row>
    <row r="24630" spans="3:16" x14ac:dyDescent="0.35">
      <c r="C24630" s="21"/>
      <c r="E24630" s="21"/>
      <c r="G24630" s="20"/>
      <c r="I24630" s="20"/>
      <c r="O24630" s="20"/>
      <c r="P24630" s="20"/>
    </row>
    <row r="24631" spans="3:16" x14ac:dyDescent="0.35">
      <c r="C24631" s="21"/>
      <c r="E24631" s="21"/>
      <c r="G24631" s="20"/>
      <c r="I24631" s="20"/>
      <c r="O24631" s="20"/>
      <c r="P24631" s="20"/>
    </row>
    <row r="24632" spans="3:16" x14ac:dyDescent="0.35">
      <c r="C24632" s="21"/>
      <c r="E24632" s="21"/>
      <c r="G24632" s="20"/>
      <c r="I24632" s="20"/>
      <c r="O24632" s="20"/>
      <c r="P24632" s="20"/>
    </row>
    <row r="24633" spans="3:16" x14ac:dyDescent="0.35">
      <c r="C24633" s="21"/>
      <c r="E24633" s="21"/>
      <c r="G24633" s="20"/>
      <c r="I24633" s="20"/>
      <c r="O24633" s="20"/>
      <c r="P24633" s="20"/>
    </row>
    <row r="24634" spans="3:16" x14ac:dyDescent="0.35">
      <c r="C24634" s="21"/>
      <c r="E24634" s="21"/>
      <c r="G24634" s="20"/>
      <c r="I24634" s="20"/>
      <c r="O24634" s="20"/>
      <c r="P24634" s="20"/>
    </row>
    <row r="24635" spans="3:16" x14ac:dyDescent="0.35">
      <c r="C24635" s="21"/>
      <c r="E24635" s="21"/>
      <c r="G24635" s="20"/>
      <c r="I24635" s="20"/>
      <c r="O24635" s="20"/>
      <c r="P24635" s="20"/>
    </row>
    <row r="24636" spans="3:16" x14ac:dyDescent="0.35">
      <c r="C24636" s="21"/>
      <c r="E24636" s="21"/>
      <c r="G24636" s="20"/>
      <c r="I24636" s="20"/>
      <c r="O24636" s="20"/>
      <c r="P24636" s="20"/>
    </row>
    <row r="24637" spans="3:16" x14ac:dyDescent="0.35">
      <c r="C24637" s="21"/>
      <c r="E24637" s="21"/>
      <c r="G24637" s="20"/>
      <c r="I24637" s="20"/>
      <c r="O24637" s="20"/>
      <c r="P24637" s="20"/>
    </row>
    <row r="24638" spans="3:16" x14ac:dyDescent="0.35">
      <c r="C24638" s="21"/>
      <c r="E24638" s="21"/>
      <c r="G24638" s="20"/>
      <c r="I24638" s="20"/>
      <c r="O24638" s="20"/>
      <c r="P24638" s="20"/>
    </row>
    <row r="24639" spans="3:16" x14ac:dyDescent="0.35">
      <c r="C24639" s="21"/>
      <c r="E24639" s="21"/>
      <c r="G24639" s="20"/>
      <c r="I24639" s="20"/>
      <c r="O24639" s="20"/>
      <c r="P24639" s="20"/>
    </row>
    <row r="24640" spans="3:16" x14ac:dyDescent="0.35">
      <c r="C24640" s="21"/>
      <c r="E24640" s="21"/>
      <c r="G24640" s="20"/>
      <c r="I24640" s="20"/>
      <c r="O24640" s="20"/>
      <c r="P24640" s="20"/>
    </row>
    <row r="24641" spans="3:16" x14ac:dyDescent="0.35">
      <c r="C24641" s="21"/>
      <c r="E24641" s="21"/>
      <c r="G24641" s="20"/>
      <c r="I24641" s="20"/>
      <c r="O24641" s="20"/>
      <c r="P24641" s="20"/>
    </row>
    <row r="24642" spans="3:16" x14ac:dyDescent="0.35">
      <c r="C24642" s="21"/>
      <c r="E24642" s="21"/>
      <c r="G24642" s="20"/>
      <c r="I24642" s="20"/>
      <c r="O24642" s="20"/>
      <c r="P24642" s="20"/>
    </row>
    <row r="24643" spans="3:16" x14ac:dyDescent="0.35">
      <c r="C24643" s="21"/>
      <c r="E24643" s="21"/>
      <c r="G24643" s="20"/>
      <c r="I24643" s="20"/>
      <c r="O24643" s="20"/>
      <c r="P24643" s="20"/>
    </row>
    <row r="24644" spans="3:16" x14ac:dyDescent="0.35">
      <c r="C24644" s="21"/>
      <c r="E24644" s="21"/>
      <c r="G24644" s="20"/>
      <c r="I24644" s="20"/>
      <c r="O24644" s="20"/>
      <c r="P24644" s="20"/>
    </row>
    <row r="24645" spans="3:16" x14ac:dyDescent="0.35">
      <c r="C24645" s="21"/>
      <c r="E24645" s="21"/>
      <c r="G24645" s="20"/>
      <c r="I24645" s="20"/>
      <c r="O24645" s="20"/>
      <c r="P24645" s="20"/>
    </row>
    <row r="24646" spans="3:16" x14ac:dyDescent="0.35">
      <c r="C24646" s="21"/>
      <c r="E24646" s="21"/>
      <c r="G24646" s="20"/>
      <c r="I24646" s="20"/>
      <c r="O24646" s="20"/>
      <c r="P24646" s="20"/>
    </row>
    <row r="24647" spans="3:16" x14ac:dyDescent="0.35">
      <c r="C24647" s="21"/>
      <c r="E24647" s="21"/>
      <c r="G24647" s="20"/>
      <c r="I24647" s="20"/>
      <c r="O24647" s="20"/>
      <c r="P24647" s="20"/>
    </row>
    <row r="24648" spans="3:16" x14ac:dyDescent="0.35">
      <c r="C24648" s="21"/>
      <c r="E24648" s="21"/>
      <c r="G24648" s="20"/>
      <c r="I24648" s="20"/>
      <c r="O24648" s="20"/>
      <c r="P24648" s="20"/>
    </row>
    <row r="24649" spans="3:16" x14ac:dyDescent="0.35">
      <c r="C24649" s="21"/>
      <c r="E24649" s="21"/>
      <c r="G24649" s="20"/>
      <c r="I24649" s="20"/>
      <c r="O24649" s="20"/>
      <c r="P24649" s="20"/>
    </row>
    <row r="24650" spans="3:16" x14ac:dyDescent="0.35">
      <c r="C24650" s="21"/>
      <c r="E24650" s="21"/>
      <c r="G24650" s="20"/>
      <c r="I24650" s="20"/>
      <c r="O24650" s="20"/>
      <c r="P24650" s="20"/>
    </row>
    <row r="24651" spans="3:16" x14ac:dyDescent="0.35">
      <c r="C24651" s="21"/>
      <c r="E24651" s="21"/>
      <c r="G24651" s="20"/>
      <c r="I24651" s="20"/>
      <c r="O24651" s="20"/>
      <c r="P24651" s="20"/>
    </row>
    <row r="24652" spans="3:16" x14ac:dyDescent="0.35">
      <c r="C24652" s="21"/>
      <c r="E24652" s="21"/>
      <c r="G24652" s="20"/>
      <c r="I24652" s="20"/>
      <c r="O24652" s="20"/>
      <c r="P24652" s="20"/>
    </row>
    <row r="24653" spans="3:16" x14ac:dyDescent="0.35">
      <c r="C24653" s="21"/>
      <c r="E24653" s="21"/>
      <c r="G24653" s="20"/>
      <c r="I24653" s="20"/>
      <c r="O24653" s="20"/>
      <c r="P24653" s="20"/>
    </row>
    <row r="24654" spans="3:16" x14ac:dyDescent="0.35">
      <c r="C24654" s="21"/>
      <c r="E24654" s="21"/>
      <c r="G24654" s="20"/>
      <c r="I24654" s="20"/>
      <c r="O24654" s="20"/>
      <c r="P24654" s="20"/>
    </row>
    <row r="24655" spans="3:16" x14ac:dyDescent="0.35">
      <c r="C24655" s="21"/>
      <c r="E24655" s="21"/>
      <c r="G24655" s="20"/>
      <c r="I24655" s="20"/>
      <c r="O24655" s="20"/>
      <c r="P24655" s="20"/>
    </row>
    <row r="24656" spans="3:16" x14ac:dyDescent="0.35">
      <c r="C24656" s="21"/>
      <c r="E24656" s="21"/>
      <c r="G24656" s="20"/>
      <c r="I24656" s="20"/>
      <c r="O24656" s="20"/>
      <c r="P24656" s="20"/>
    </row>
    <row r="24657" spans="3:16" x14ac:dyDescent="0.35">
      <c r="C24657" s="21"/>
      <c r="E24657" s="21"/>
      <c r="G24657" s="20"/>
      <c r="I24657" s="20"/>
      <c r="O24657" s="20"/>
      <c r="P24657" s="20"/>
    </row>
    <row r="24658" spans="3:16" x14ac:dyDescent="0.35">
      <c r="C24658" s="21"/>
      <c r="E24658" s="21"/>
      <c r="G24658" s="20"/>
      <c r="I24658" s="20"/>
      <c r="O24658" s="20"/>
      <c r="P24658" s="20"/>
    </row>
    <row r="24659" spans="3:16" x14ac:dyDescent="0.35">
      <c r="C24659" s="21"/>
      <c r="E24659" s="21"/>
      <c r="G24659" s="20"/>
      <c r="I24659" s="20"/>
      <c r="O24659" s="20"/>
      <c r="P24659" s="20"/>
    </row>
    <row r="24660" spans="3:16" x14ac:dyDescent="0.35">
      <c r="C24660" s="21"/>
      <c r="E24660" s="21"/>
      <c r="G24660" s="20"/>
      <c r="I24660" s="20"/>
      <c r="O24660" s="20"/>
      <c r="P24660" s="20"/>
    </row>
    <row r="24661" spans="3:16" x14ac:dyDescent="0.35">
      <c r="C24661" s="21"/>
      <c r="E24661" s="21"/>
      <c r="G24661" s="20"/>
      <c r="I24661" s="20"/>
      <c r="O24661" s="20"/>
      <c r="P24661" s="20"/>
    </row>
    <row r="24662" spans="3:16" x14ac:dyDescent="0.35">
      <c r="C24662" s="21"/>
      <c r="E24662" s="21"/>
      <c r="G24662" s="20"/>
      <c r="I24662" s="20"/>
      <c r="O24662" s="20"/>
      <c r="P24662" s="20"/>
    </row>
    <row r="24663" spans="3:16" x14ac:dyDescent="0.35">
      <c r="C24663" s="21"/>
      <c r="E24663" s="21"/>
      <c r="G24663" s="20"/>
      <c r="I24663" s="20"/>
      <c r="O24663" s="20"/>
      <c r="P24663" s="20"/>
    </row>
    <row r="24664" spans="3:16" x14ac:dyDescent="0.35">
      <c r="C24664" s="21"/>
      <c r="E24664" s="21"/>
      <c r="G24664" s="20"/>
      <c r="I24664" s="20"/>
      <c r="O24664" s="20"/>
      <c r="P24664" s="20"/>
    </row>
    <row r="24665" spans="3:16" x14ac:dyDescent="0.35">
      <c r="C24665" s="21"/>
      <c r="E24665" s="21"/>
      <c r="G24665" s="20"/>
      <c r="I24665" s="20"/>
      <c r="O24665" s="20"/>
      <c r="P24665" s="20"/>
    </row>
    <row r="24666" spans="3:16" x14ac:dyDescent="0.35">
      <c r="C24666" s="21"/>
      <c r="E24666" s="21"/>
      <c r="G24666" s="20"/>
      <c r="I24666" s="20"/>
      <c r="O24666" s="20"/>
      <c r="P24666" s="20"/>
    </row>
    <row r="24667" spans="3:16" x14ac:dyDescent="0.35">
      <c r="C24667" s="21"/>
      <c r="E24667" s="21"/>
      <c r="G24667" s="20"/>
      <c r="I24667" s="20"/>
      <c r="O24667" s="20"/>
      <c r="P24667" s="20"/>
    </row>
    <row r="24668" spans="3:16" x14ac:dyDescent="0.35">
      <c r="C24668" s="21"/>
      <c r="E24668" s="21"/>
      <c r="G24668" s="20"/>
      <c r="I24668" s="20"/>
      <c r="O24668" s="20"/>
      <c r="P24668" s="20"/>
    </row>
    <row r="24669" spans="3:16" x14ac:dyDescent="0.35">
      <c r="C24669" s="21"/>
      <c r="E24669" s="21"/>
      <c r="G24669" s="20"/>
      <c r="I24669" s="20"/>
      <c r="O24669" s="20"/>
      <c r="P24669" s="20"/>
    </row>
    <row r="24670" spans="3:16" x14ac:dyDescent="0.35">
      <c r="C24670" s="21"/>
      <c r="E24670" s="21"/>
      <c r="G24670" s="20"/>
      <c r="I24670" s="20"/>
      <c r="O24670" s="20"/>
      <c r="P24670" s="20"/>
    </row>
    <row r="24671" spans="3:16" x14ac:dyDescent="0.35">
      <c r="C24671" s="21"/>
      <c r="E24671" s="21"/>
      <c r="G24671" s="20"/>
      <c r="I24671" s="20"/>
      <c r="O24671" s="20"/>
      <c r="P24671" s="20"/>
    </row>
    <row r="24672" spans="3:16" x14ac:dyDescent="0.35">
      <c r="C24672" s="21"/>
      <c r="E24672" s="21"/>
      <c r="G24672" s="20"/>
      <c r="I24672" s="20"/>
      <c r="O24672" s="20"/>
      <c r="P24672" s="20"/>
    </row>
    <row r="24673" spans="3:16" x14ac:dyDescent="0.35">
      <c r="C24673" s="21"/>
      <c r="E24673" s="21"/>
      <c r="G24673" s="20"/>
      <c r="I24673" s="20"/>
      <c r="O24673" s="20"/>
      <c r="P24673" s="20"/>
    </row>
    <row r="24674" spans="3:16" x14ac:dyDescent="0.35">
      <c r="C24674" s="21"/>
      <c r="E24674" s="21"/>
      <c r="G24674" s="20"/>
      <c r="I24674" s="20"/>
      <c r="O24674" s="20"/>
      <c r="P24674" s="20"/>
    </row>
    <row r="24675" spans="3:16" x14ac:dyDescent="0.35">
      <c r="C24675" s="21"/>
      <c r="E24675" s="21"/>
      <c r="G24675" s="20"/>
      <c r="I24675" s="20"/>
      <c r="O24675" s="20"/>
      <c r="P24675" s="20"/>
    </row>
    <row r="24676" spans="3:16" x14ac:dyDescent="0.35">
      <c r="C24676" s="21"/>
      <c r="E24676" s="21"/>
      <c r="G24676" s="20"/>
      <c r="I24676" s="20"/>
      <c r="O24676" s="20"/>
      <c r="P24676" s="20"/>
    </row>
    <row r="24677" spans="3:16" x14ac:dyDescent="0.35">
      <c r="C24677" s="21"/>
      <c r="E24677" s="21"/>
      <c r="G24677" s="20"/>
      <c r="I24677" s="20"/>
      <c r="O24677" s="20"/>
      <c r="P24677" s="20"/>
    </row>
    <row r="24678" spans="3:16" x14ac:dyDescent="0.35">
      <c r="C24678" s="21"/>
      <c r="E24678" s="21"/>
      <c r="G24678" s="20"/>
      <c r="I24678" s="20"/>
      <c r="O24678" s="20"/>
      <c r="P24678" s="20"/>
    </row>
    <row r="24679" spans="3:16" x14ac:dyDescent="0.35">
      <c r="C24679" s="21"/>
      <c r="E24679" s="21"/>
      <c r="G24679" s="20"/>
      <c r="I24679" s="20"/>
      <c r="O24679" s="20"/>
      <c r="P24679" s="20"/>
    </row>
    <row r="24680" spans="3:16" x14ac:dyDescent="0.35">
      <c r="C24680" s="21"/>
      <c r="E24680" s="21"/>
      <c r="G24680" s="20"/>
      <c r="I24680" s="20"/>
      <c r="O24680" s="20"/>
      <c r="P24680" s="20"/>
    </row>
    <row r="24681" spans="3:16" x14ac:dyDescent="0.35">
      <c r="C24681" s="21"/>
      <c r="E24681" s="21"/>
      <c r="G24681" s="20"/>
      <c r="I24681" s="20"/>
      <c r="O24681" s="20"/>
      <c r="P24681" s="20"/>
    </row>
    <row r="24682" spans="3:16" x14ac:dyDescent="0.35">
      <c r="C24682" s="21"/>
      <c r="E24682" s="21"/>
      <c r="G24682" s="20"/>
      <c r="I24682" s="20"/>
      <c r="O24682" s="20"/>
      <c r="P24682" s="20"/>
    </row>
    <row r="24683" spans="3:16" x14ac:dyDescent="0.35">
      <c r="C24683" s="21"/>
      <c r="E24683" s="21"/>
      <c r="G24683" s="20"/>
      <c r="I24683" s="20"/>
      <c r="O24683" s="20"/>
      <c r="P24683" s="20"/>
    </row>
    <row r="24684" spans="3:16" x14ac:dyDescent="0.35">
      <c r="C24684" s="21"/>
      <c r="E24684" s="21"/>
      <c r="G24684" s="20"/>
      <c r="I24684" s="20"/>
      <c r="O24684" s="20"/>
      <c r="P24684" s="20"/>
    </row>
    <row r="24685" spans="3:16" x14ac:dyDescent="0.35">
      <c r="C24685" s="21"/>
      <c r="E24685" s="21"/>
      <c r="G24685" s="20"/>
      <c r="I24685" s="20"/>
      <c r="O24685" s="20"/>
      <c r="P24685" s="20"/>
    </row>
    <row r="24686" spans="3:16" x14ac:dyDescent="0.35">
      <c r="C24686" s="21"/>
      <c r="E24686" s="21"/>
      <c r="G24686" s="20"/>
      <c r="I24686" s="20"/>
      <c r="O24686" s="20"/>
      <c r="P24686" s="20"/>
    </row>
    <row r="24687" spans="3:16" x14ac:dyDescent="0.35">
      <c r="C24687" s="21"/>
      <c r="E24687" s="21"/>
      <c r="G24687" s="20"/>
      <c r="I24687" s="20"/>
      <c r="O24687" s="20"/>
      <c r="P24687" s="20"/>
    </row>
    <row r="24688" spans="3:16" x14ac:dyDescent="0.35">
      <c r="C24688" s="21"/>
      <c r="E24688" s="21"/>
      <c r="G24688" s="20"/>
      <c r="I24688" s="20"/>
      <c r="O24688" s="20"/>
      <c r="P24688" s="20"/>
    </row>
    <row r="24689" spans="3:16" x14ac:dyDescent="0.35">
      <c r="C24689" s="21"/>
      <c r="E24689" s="21"/>
      <c r="G24689" s="20"/>
      <c r="I24689" s="20"/>
      <c r="O24689" s="20"/>
      <c r="P24689" s="20"/>
    </row>
    <row r="24690" spans="3:16" x14ac:dyDescent="0.35">
      <c r="C24690" s="21"/>
      <c r="E24690" s="21"/>
      <c r="G24690" s="20"/>
      <c r="I24690" s="20"/>
      <c r="O24690" s="20"/>
      <c r="P24690" s="20"/>
    </row>
    <row r="24691" spans="3:16" x14ac:dyDescent="0.35">
      <c r="C24691" s="21"/>
      <c r="E24691" s="21"/>
      <c r="G24691" s="20"/>
      <c r="I24691" s="20"/>
      <c r="O24691" s="20"/>
      <c r="P24691" s="20"/>
    </row>
    <row r="24692" spans="3:16" x14ac:dyDescent="0.35">
      <c r="C24692" s="21"/>
      <c r="E24692" s="21"/>
      <c r="G24692" s="20"/>
      <c r="I24692" s="20"/>
      <c r="O24692" s="20"/>
      <c r="P24692" s="20"/>
    </row>
    <row r="24693" spans="3:16" x14ac:dyDescent="0.35">
      <c r="C24693" s="21"/>
      <c r="E24693" s="21"/>
      <c r="G24693" s="20"/>
      <c r="I24693" s="20"/>
      <c r="O24693" s="20"/>
      <c r="P24693" s="20"/>
    </row>
    <row r="24694" spans="3:16" x14ac:dyDescent="0.35">
      <c r="C24694" s="21"/>
      <c r="E24694" s="21"/>
      <c r="G24694" s="20"/>
      <c r="I24694" s="20"/>
      <c r="O24694" s="20"/>
      <c r="P24694" s="20"/>
    </row>
    <row r="24695" spans="3:16" x14ac:dyDescent="0.35">
      <c r="C24695" s="21"/>
      <c r="E24695" s="21"/>
      <c r="G24695" s="20"/>
      <c r="I24695" s="20"/>
      <c r="O24695" s="20"/>
      <c r="P24695" s="20"/>
    </row>
    <row r="24696" spans="3:16" x14ac:dyDescent="0.35">
      <c r="C24696" s="21"/>
      <c r="E24696" s="21"/>
      <c r="G24696" s="20"/>
      <c r="I24696" s="20"/>
      <c r="O24696" s="20"/>
      <c r="P24696" s="20"/>
    </row>
    <row r="24697" spans="3:16" x14ac:dyDescent="0.35">
      <c r="C24697" s="21"/>
      <c r="E24697" s="21"/>
      <c r="G24697" s="20"/>
      <c r="I24697" s="20"/>
      <c r="O24697" s="20"/>
      <c r="P24697" s="20"/>
    </row>
    <row r="24698" spans="3:16" x14ac:dyDescent="0.35">
      <c r="C24698" s="21"/>
      <c r="E24698" s="21"/>
      <c r="G24698" s="20"/>
      <c r="I24698" s="20"/>
      <c r="O24698" s="20"/>
      <c r="P24698" s="20"/>
    </row>
    <row r="24699" spans="3:16" x14ac:dyDescent="0.35">
      <c r="C24699" s="21"/>
      <c r="E24699" s="21"/>
      <c r="G24699" s="20"/>
      <c r="I24699" s="20"/>
      <c r="O24699" s="20"/>
      <c r="P24699" s="20"/>
    </row>
    <row r="24700" spans="3:16" x14ac:dyDescent="0.35">
      <c r="C24700" s="21"/>
      <c r="E24700" s="21"/>
      <c r="G24700" s="20"/>
      <c r="I24700" s="20"/>
      <c r="O24700" s="20"/>
      <c r="P24700" s="20"/>
    </row>
    <row r="24701" spans="3:16" x14ac:dyDescent="0.35">
      <c r="C24701" s="21"/>
      <c r="E24701" s="21"/>
      <c r="G24701" s="20"/>
      <c r="I24701" s="20"/>
      <c r="O24701" s="20"/>
      <c r="P24701" s="20"/>
    </row>
    <row r="24702" spans="3:16" x14ac:dyDescent="0.35">
      <c r="C24702" s="21"/>
      <c r="E24702" s="21"/>
      <c r="G24702" s="20"/>
      <c r="I24702" s="20"/>
      <c r="O24702" s="20"/>
      <c r="P24702" s="20"/>
    </row>
    <row r="24703" spans="3:16" x14ac:dyDescent="0.35">
      <c r="C24703" s="21"/>
      <c r="E24703" s="21"/>
      <c r="G24703" s="20"/>
      <c r="I24703" s="20"/>
      <c r="O24703" s="20"/>
      <c r="P24703" s="20"/>
    </row>
    <row r="24704" spans="3:16" x14ac:dyDescent="0.35">
      <c r="C24704" s="21"/>
      <c r="E24704" s="21"/>
      <c r="G24704" s="20"/>
      <c r="I24704" s="20"/>
      <c r="O24704" s="20"/>
      <c r="P24704" s="20"/>
    </row>
    <row r="24705" spans="3:16" x14ac:dyDescent="0.35">
      <c r="C24705" s="21"/>
      <c r="E24705" s="21"/>
      <c r="G24705" s="20"/>
      <c r="I24705" s="20"/>
      <c r="O24705" s="20"/>
      <c r="P24705" s="20"/>
    </row>
    <row r="24706" spans="3:16" x14ac:dyDescent="0.35">
      <c r="C24706" s="21"/>
      <c r="E24706" s="21"/>
      <c r="G24706" s="20"/>
      <c r="I24706" s="20"/>
      <c r="O24706" s="20"/>
      <c r="P24706" s="20"/>
    </row>
    <row r="24707" spans="3:16" x14ac:dyDescent="0.35">
      <c r="C24707" s="21"/>
      <c r="E24707" s="21"/>
      <c r="G24707" s="20"/>
      <c r="I24707" s="20"/>
      <c r="O24707" s="20"/>
      <c r="P24707" s="20"/>
    </row>
    <row r="24708" spans="3:16" x14ac:dyDescent="0.35">
      <c r="C24708" s="21"/>
      <c r="E24708" s="21"/>
      <c r="G24708" s="20"/>
      <c r="I24708" s="20"/>
      <c r="O24708" s="20"/>
      <c r="P24708" s="20"/>
    </row>
    <row r="24709" spans="3:16" x14ac:dyDescent="0.35">
      <c r="C24709" s="21"/>
      <c r="E24709" s="21"/>
      <c r="G24709" s="20"/>
      <c r="I24709" s="20"/>
      <c r="O24709" s="20"/>
      <c r="P24709" s="20"/>
    </row>
    <row r="24710" spans="3:16" x14ac:dyDescent="0.35">
      <c r="C24710" s="21"/>
      <c r="E24710" s="21"/>
      <c r="G24710" s="20"/>
      <c r="I24710" s="20"/>
      <c r="O24710" s="20"/>
      <c r="P24710" s="20"/>
    </row>
    <row r="24711" spans="3:16" x14ac:dyDescent="0.35">
      <c r="C24711" s="21"/>
      <c r="E24711" s="21"/>
      <c r="G24711" s="20"/>
      <c r="I24711" s="20"/>
      <c r="O24711" s="20"/>
      <c r="P24711" s="20"/>
    </row>
    <row r="24712" spans="3:16" x14ac:dyDescent="0.35">
      <c r="C24712" s="21"/>
      <c r="E24712" s="21"/>
      <c r="G24712" s="20"/>
      <c r="I24712" s="20"/>
      <c r="O24712" s="20"/>
      <c r="P24712" s="20"/>
    </row>
    <row r="24713" spans="3:16" x14ac:dyDescent="0.35">
      <c r="C24713" s="21"/>
      <c r="E24713" s="21"/>
      <c r="G24713" s="20"/>
      <c r="I24713" s="20"/>
      <c r="O24713" s="20"/>
      <c r="P24713" s="20"/>
    </row>
    <row r="24714" spans="3:16" x14ac:dyDescent="0.35">
      <c r="C24714" s="21"/>
      <c r="E24714" s="21"/>
      <c r="G24714" s="20"/>
      <c r="I24714" s="20"/>
      <c r="O24714" s="20"/>
      <c r="P24714" s="20"/>
    </row>
    <row r="24715" spans="3:16" x14ac:dyDescent="0.35">
      <c r="C24715" s="21"/>
      <c r="E24715" s="21"/>
      <c r="G24715" s="20"/>
      <c r="I24715" s="20"/>
      <c r="O24715" s="20"/>
      <c r="P24715" s="20"/>
    </row>
    <row r="24716" spans="3:16" x14ac:dyDescent="0.35">
      <c r="C24716" s="21"/>
      <c r="E24716" s="21"/>
      <c r="G24716" s="20"/>
      <c r="I24716" s="20"/>
      <c r="O24716" s="20"/>
      <c r="P24716" s="20"/>
    </row>
    <row r="24717" spans="3:16" x14ac:dyDescent="0.35">
      <c r="C24717" s="21"/>
      <c r="E24717" s="21"/>
      <c r="G24717" s="20"/>
      <c r="I24717" s="20"/>
      <c r="O24717" s="20"/>
      <c r="P24717" s="20"/>
    </row>
    <row r="24718" spans="3:16" x14ac:dyDescent="0.35">
      <c r="C24718" s="21"/>
      <c r="E24718" s="21"/>
      <c r="G24718" s="20"/>
      <c r="I24718" s="20"/>
      <c r="O24718" s="20"/>
      <c r="P24718" s="20"/>
    </row>
    <row r="24719" spans="3:16" x14ac:dyDescent="0.35">
      <c r="C24719" s="21"/>
      <c r="E24719" s="21"/>
      <c r="G24719" s="20"/>
      <c r="I24719" s="20"/>
      <c r="O24719" s="20"/>
      <c r="P24719" s="20"/>
    </row>
    <row r="24720" spans="3:16" x14ac:dyDescent="0.35">
      <c r="C24720" s="21"/>
      <c r="E24720" s="21"/>
      <c r="G24720" s="20"/>
      <c r="I24720" s="20"/>
      <c r="O24720" s="20"/>
      <c r="P24720" s="20"/>
    </row>
    <row r="24721" spans="3:16" x14ac:dyDescent="0.35">
      <c r="C24721" s="21"/>
      <c r="E24721" s="21"/>
      <c r="G24721" s="20"/>
      <c r="I24721" s="20"/>
      <c r="O24721" s="20"/>
      <c r="P24721" s="20"/>
    </row>
    <row r="24722" spans="3:16" x14ac:dyDescent="0.35">
      <c r="C24722" s="21"/>
      <c r="E24722" s="21"/>
      <c r="G24722" s="20"/>
      <c r="I24722" s="20"/>
      <c r="O24722" s="20"/>
      <c r="P24722" s="20"/>
    </row>
    <row r="24723" spans="3:16" x14ac:dyDescent="0.35">
      <c r="C24723" s="21"/>
      <c r="E24723" s="21"/>
      <c r="G24723" s="20"/>
      <c r="I24723" s="20"/>
      <c r="O24723" s="20"/>
      <c r="P24723" s="20"/>
    </row>
    <row r="24724" spans="3:16" x14ac:dyDescent="0.35">
      <c r="C24724" s="21"/>
      <c r="E24724" s="21"/>
      <c r="G24724" s="20"/>
      <c r="I24724" s="20"/>
      <c r="O24724" s="20"/>
      <c r="P24724" s="20"/>
    </row>
    <row r="24725" spans="3:16" x14ac:dyDescent="0.35">
      <c r="C24725" s="21"/>
      <c r="E24725" s="21"/>
      <c r="G24725" s="20"/>
      <c r="I24725" s="20"/>
      <c r="O24725" s="20"/>
      <c r="P24725" s="20"/>
    </row>
    <row r="24726" spans="3:16" x14ac:dyDescent="0.35">
      <c r="C24726" s="21"/>
      <c r="E24726" s="21"/>
      <c r="G24726" s="20"/>
      <c r="I24726" s="20"/>
      <c r="O24726" s="20"/>
      <c r="P24726" s="20"/>
    </row>
    <row r="24727" spans="3:16" x14ac:dyDescent="0.35">
      <c r="C24727" s="21"/>
      <c r="E24727" s="21"/>
      <c r="G24727" s="20"/>
      <c r="I24727" s="20"/>
      <c r="O24727" s="20"/>
      <c r="P24727" s="20"/>
    </row>
    <row r="24728" spans="3:16" x14ac:dyDescent="0.35">
      <c r="C24728" s="21"/>
      <c r="E24728" s="21"/>
      <c r="G24728" s="20"/>
      <c r="I24728" s="20"/>
      <c r="O24728" s="20"/>
      <c r="P24728" s="20"/>
    </row>
    <row r="24729" spans="3:16" x14ac:dyDescent="0.35">
      <c r="C24729" s="21"/>
      <c r="E24729" s="21"/>
      <c r="G24729" s="20"/>
      <c r="I24729" s="20"/>
      <c r="O24729" s="20"/>
      <c r="P24729" s="20"/>
    </row>
    <row r="24730" spans="3:16" x14ac:dyDescent="0.35">
      <c r="C24730" s="21"/>
      <c r="E24730" s="21"/>
      <c r="G24730" s="20"/>
      <c r="I24730" s="20"/>
      <c r="O24730" s="20"/>
      <c r="P24730" s="20"/>
    </row>
    <row r="24731" spans="3:16" x14ac:dyDescent="0.35">
      <c r="C24731" s="21"/>
      <c r="E24731" s="21"/>
      <c r="G24731" s="20"/>
      <c r="I24731" s="20"/>
      <c r="O24731" s="20"/>
      <c r="P24731" s="20"/>
    </row>
    <row r="24732" spans="3:16" x14ac:dyDescent="0.35">
      <c r="C24732" s="21"/>
      <c r="E24732" s="21"/>
      <c r="G24732" s="20"/>
      <c r="I24732" s="20"/>
      <c r="O24732" s="20"/>
      <c r="P24732" s="20"/>
    </row>
    <row r="24733" spans="3:16" x14ac:dyDescent="0.35">
      <c r="C24733" s="21"/>
      <c r="E24733" s="21"/>
      <c r="G24733" s="20"/>
      <c r="I24733" s="20"/>
      <c r="O24733" s="20"/>
      <c r="P24733" s="20"/>
    </row>
    <row r="24734" spans="3:16" x14ac:dyDescent="0.35">
      <c r="C24734" s="21"/>
      <c r="E24734" s="21"/>
      <c r="G24734" s="20"/>
      <c r="I24734" s="20"/>
      <c r="O24734" s="20"/>
      <c r="P24734" s="20"/>
    </row>
    <row r="24735" spans="3:16" x14ac:dyDescent="0.35">
      <c r="C24735" s="21"/>
      <c r="E24735" s="21"/>
      <c r="G24735" s="20"/>
      <c r="I24735" s="20"/>
      <c r="O24735" s="20"/>
      <c r="P24735" s="20"/>
    </row>
    <row r="24736" spans="3:16" x14ac:dyDescent="0.35">
      <c r="C24736" s="21"/>
      <c r="E24736" s="21"/>
      <c r="G24736" s="20"/>
      <c r="I24736" s="20"/>
      <c r="O24736" s="20"/>
      <c r="P24736" s="20"/>
    </row>
    <row r="24737" spans="3:16" x14ac:dyDescent="0.35">
      <c r="C24737" s="21"/>
      <c r="E24737" s="21"/>
      <c r="G24737" s="20"/>
      <c r="I24737" s="20"/>
      <c r="O24737" s="20"/>
      <c r="P24737" s="20"/>
    </row>
    <row r="24738" spans="3:16" x14ac:dyDescent="0.35">
      <c r="C24738" s="21"/>
      <c r="E24738" s="21"/>
      <c r="G24738" s="20"/>
      <c r="I24738" s="20"/>
      <c r="O24738" s="20"/>
      <c r="P24738" s="20"/>
    </row>
    <row r="24739" spans="3:16" x14ac:dyDescent="0.35">
      <c r="C24739" s="21"/>
      <c r="E24739" s="21"/>
      <c r="G24739" s="20"/>
      <c r="I24739" s="20"/>
      <c r="O24739" s="20"/>
      <c r="P24739" s="20"/>
    </row>
    <row r="24740" spans="3:16" x14ac:dyDescent="0.35">
      <c r="C24740" s="21"/>
      <c r="E24740" s="21"/>
      <c r="G24740" s="20"/>
      <c r="I24740" s="20"/>
      <c r="O24740" s="20"/>
      <c r="P24740" s="20"/>
    </row>
    <row r="24741" spans="3:16" x14ac:dyDescent="0.35">
      <c r="C24741" s="21"/>
      <c r="E24741" s="21"/>
      <c r="G24741" s="20"/>
      <c r="I24741" s="20"/>
      <c r="O24741" s="20"/>
      <c r="P24741" s="20"/>
    </row>
    <row r="24742" spans="3:16" x14ac:dyDescent="0.35">
      <c r="C24742" s="21"/>
      <c r="E24742" s="21"/>
      <c r="G24742" s="20"/>
      <c r="I24742" s="20"/>
      <c r="O24742" s="20"/>
      <c r="P24742" s="20"/>
    </row>
    <row r="24743" spans="3:16" x14ac:dyDescent="0.35">
      <c r="C24743" s="21"/>
      <c r="E24743" s="21"/>
      <c r="G24743" s="20"/>
      <c r="I24743" s="20"/>
      <c r="O24743" s="20"/>
      <c r="P24743" s="20"/>
    </row>
    <row r="24744" spans="3:16" x14ac:dyDescent="0.35">
      <c r="C24744" s="21"/>
      <c r="E24744" s="21"/>
      <c r="G24744" s="20"/>
      <c r="I24744" s="20"/>
      <c r="O24744" s="20"/>
      <c r="P24744" s="20"/>
    </row>
    <row r="24745" spans="3:16" x14ac:dyDescent="0.35">
      <c r="C24745" s="21"/>
      <c r="E24745" s="21"/>
      <c r="G24745" s="20"/>
      <c r="I24745" s="20"/>
      <c r="O24745" s="20"/>
      <c r="P24745" s="20"/>
    </row>
    <row r="24746" spans="3:16" x14ac:dyDescent="0.35">
      <c r="C24746" s="21"/>
      <c r="E24746" s="21"/>
      <c r="G24746" s="20"/>
      <c r="I24746" s="20"/>
      <c r="O24746" s="20"/>
      <c r="P24746" s="20"/>
    </row>
    <row r="24747" spans="3:16" x14ac:dyDescent="0.35">
      <c r="C24747" s="21"/>
      <c r="E24747" s="21"/>
      <c r="G24747" s="20"/>
      <c r="I24747" s="20"/>
      <c r="O24747" s="20"/>
      <c r="P24747" s="20"/>
    </row>
    <row r="24748" spans="3:16" x14ac:dyDescent="0.35">
      <c r="C24748" s="21"/>
      <c r="E24748" s="21"/>
      <c r="G24748" s="20"/>
      <c r="I24748" s="20"/>
      <c r="O24748" s="20"/>
      <c r="P24748" s="20"/>
    </row>
    <row r="24749" spans="3:16" x14ac:dyDescent="0.35">
      <c r="C24749" s="21"/>
      <c r="E24749" s="21"/>
      <c r="G24749" s="20"/>
      <c r="I24749" s="20"/>
      <c r="O24749" s="20"/>
      <c r="P24749" s="20"/>
    </row>
    <row r="24750" spans="3:16" x14ac:dyDescent="0.35">
      <c r="C24750" s="21"/>
      <c r="E24750" s="21"/>
      <c r="G24750" s="20"/>
      <c r="I24750" s="20"/>
      <c r="O24750" s="20"/>
      <c r="P24750" s="20"/>
    </row>
    <row r="24751" spans="3:16" x14ac:dyDescent="0.35">
      <c r="C24751" s="21"/>
      <c r="E24751" s="21"/>
      <c r="G24751" s="20"/>
      <c r="I24751" s="20"/>
      <c r="O24751" s="20"/>
      <c r="P24751" s="20"/>
    </row>
    <row r="24752" spans="3:16" x14ac:dyDescent="0.35">
      <c r="C24752" s="21"/>
      <c r="E24752" s="21"/>
      <c r="G24752" s="20"/>
      <c r="I24752" s="20"/>
      <c r="O24752" s="20"/>
      <c r="P24752" s="20"/>
    </row>
    <row r="24753" spans="3:16" x14ac:dyDescent="0.35">
      <c r="C24753" s="21"/>
      <c r="E24753" s="21"/>
      <c r="G24753" s="20"/>
      <c r="I24753" s="20"/>
      <c r="O24753" s="20"/>
      <c r="P24753" s="20"/>
    </row>
    <row r="24754" spans="3:16" x14ac:dyDescent="0.35">
      <c r="C24754" s="21"/>
      <c r="E24754" s="21"/>
      <c r="G24754" s="20"/>
      <c r="I24754" s="20"/>
      <c r="O24754" s="20"/>
      <c r="P24754" s="20"/>
    </row>
    <row r="24755" spans="3:16" x14ac:dyDescent="0.35">
      <c r="C24755" s="21"/>
      <c r="E24755" s="21"/>
      <c r="G24755" s="20"/>
      <c r="I24755" s="20"/>
      <c r="O24755" s="20"/>
      <c r="P24755" s="20"/>
    </row>
    <row r="24756" spans="3:16" x14ac:dyDescent="0.35">
      <c r="C24756" s="21"/>
      <c r="E24756" s="21"/>
      <c r="G24756" s="20"/>
      <c r="I24756" s="20"/>
      <c r="O24756" s="20"/>
      <c r="P24756" s="20"/>
    </row>
    <row r="24757" spans="3:16" x14ac:dyDescent="0.35">
      <c r="C24757" s="21"/>
      <c r="E24757" s="21"/>
      <c r="G24757" s="20"/>
      <c r="I24757" s="20"/>
      <c r="O24757" s="20"/>
      <c r="P24757" s="20"/>
    </row>
    <row r="24758" spans="3:16" x14ac:dyDescent="0.35">
      <c r="C24758" s="21"/>
      <c r="E24758" s="21"/>
      <c r="G24758" s="20"/>
      <c r="I24758" s="20"/>
      <c r="O24758" s="20"/>
      <c r="P24758" s="20"/>
    </row>
    <row r="24759" spans="3:16" x14ac:dyDescent="0.35">
      <c r="C24759" s="21"/>
      <c r="E24759" s="21"/>
      <c r="G24759" s="20"/>
      <c r="I24759" s="20"/>
      <c r="O24759" s="20"/>
      <c r="P24759" s="20"/>
    </row>
    <row r="24760" spans="3:16" x14ac:dyDescent="0.35">
      <c r="C24760" s="21"/>
      <c r="E24760" s="21"/>
      <c r="G24760" s="20"/>
      <c r="I24760" s="20"/>
      <c r="O24760" s="20"/>
      <c r="P24760" s="20"/>
    </row>
    <row r="24761" spans="3:16" x14ac:dyDescent="0.35">
      <c r="C24761" s="21"/>
      <c r="E24761" s="21"/>
      <c r="G24761" s="20"/>
      <c r="I24761" s="20"/>
      <c r="O24761" s="20"/>
      <c r="P24761" s="20"/>
    </row>
    <row r="24762" spans="3:16" x14ac:dyDescent="0.35">
      <c r="C24762" s="21"/>
      <c r="E24762" s="21"/>
      <c r="G24762" s="20"/>
      <c r="I24762" s="20"/>
      <c r="O24762" s="20"/>
      <c r="P24762" s="20"/>
    </row>
    <row r="24763" spans="3:16" x14ac:dyDescent="0.35">
      <c r="C24763" s="21"/>
      <c r="E24763" s="21"/>
      <c r="G24763" s="20"/>
      <c r="I24763" s="20"/>
      <c r="O24763" s="20"/>
      <c r="P24763" s="20"/>
    </row>
    <row r="24764" spans="3:16" x14ac:dyDescent="0.35">
      <c r="C24764" s="21"/>
      <c r="E24764" s="21"/>
      <c r="G24764" s="20"/>
      <c r="I24764" s="20"/>
      <c r="O24764" s="20"/>
      <c r="P24764" s="20"/>
    </row>
    <row r="24765" spans="3:16" x14ac:dyDescent="0.35">
      <c r="C24765" s="21"/>
      <c r="E24765" s="21"/>
      <c r="G24765" s="20"/>
      <c r="I24765" s="20"/>
      <c r="O24765" s="20"/>
      <c r="P24765" s="20"/>
    </row>
    <row r="24766" spans="3:16" x14ac:dyDescent="0.35">
      <c r="C24766" s="21"/>
      <c r="E24766" s="21"/>
      <c r="G24766" s="20"/>
      <c r="I24766" s="20"/>
      <c r="O24766" s="20"/>
      <c r="P24766" s="20"/>
    </row>
    <row r="24767" spans="3:16" x14ac:dyDescent="0.35">
      <c r="C24767" s="21"/>
      <c r="E24767" s="21"/>
      <c r="G24767" s="20"/>
      <c r="I24767" s="20"/>
      <c r="O24767" s="20"/>
      <c r="P24767" s="20"/>
    </row>
    <row r="24768" spans="3:16" x14ac:dyDescent="0.35">
      <c r="C24768" s="21"/>
      <c r="E24768" s="21"/>
      <c r="G24768" s="20"/>
      <c r="I24768" s="20"/>
      <c r="O24768" s="20"/>
      <c r="P24768" s="20"/>
    </row>
    <row r="24769" spans="3:16" x14ac:dyDescent="0.35">
      <c r="C24769" s="21"/>
      <c r="E24769" s="21"/>
      <c r="G24769" s="20"/>
      <c r="I24769" s="20"/>
      <c r="O24769" s="20"/>
      <c r="P24769" s="20"/>
    </row>
    <row r="24770" spans="3:16" x14ac:dyDescent="0.35">
      <c r="C24770" s="21"/>
      <c r="E24770" s="21"/>
      <c r="G24770" s="20"/>
      <c r="I24770" s="20"/>
      <c r="O24770" s="20"/>
      <c r="P24770" s="20"/>
    </row>
    <row r="24771" spans="3:16" x14ac:dyDescent="0.35">
      <c r="C24771" s="21"/>
      <c r="E24771" s="21"/>
      <c r="G24771" s="20"/>
      <c r="I24771" s="20"/>
      <c r="O24771" s="20"/>
      <c r="P24771" s="20"/>
    </row>
    <row r="24772" spans="3:16" x14ac:dyDescent="0.35">
      <c r="C24772" s="21"/>
      <c r="E24772" s="21"/>
      <c r="G24772" s="20"/>
      <c r="I24772" s="20"/>
      <c r="O24772" s="20"/>
      <c r="P24772" s="20"/>
    </row>
    <row r="24773" spans="3:16" x14ac:dyDescent="0.35">
      <c r="C24773" s="21"/>
      <c r="E24773" s="21"/>
      <c r="G24773" s="20"/>
      <c r="I24773" s="20"/>
      <c r="O24773" s="20"/>
      <c r="P24773" s="20"/>
    </row>
    <row r="24774" spans="3:16" x14ac:dyDescent="0.35">
      <c r="C24774" s="21"/>
      <c r="E24774" s="21"/>
      <c r="G24774" s="20"/>
      <c r="I24774" s="20"/>
      <c r="O24774" s="20"/>
      <c r="P24774" s="20"/>
    </row>
    <row r="24775" spans="3:16" x14ac:dyDescent="0.35">
      <c r="C24775" s="21"/>
      <c r="E24775" s="21"/>
      <c r="G24775" s="20"/>
      <c r="I24775" s="20"/>
      <c r="O24775" s="20"/>
      <c r="P24775" s="20"/>
    </row>
    <row r="24776" spans="3:16" x14ac:dyDescent="0.35">
      <c r="C24776" s="21"/>
      <c r="E24776" s="21"/>
      <c r="G24776" s="20"/>
      <c r="I24776" s="20"/>
      <c r="O24776" s="20"/>
      <c r="P24776" s="20"/>
    </row>
    <row r="24777" spans="3:16" x14ac:dyDescent="0.35">
      <c r="C24777" s="21"/>
      <c r="E24777" s="21"/>
      <c r="G24777" s="20"/>
      <c r="I24777" s="20"/>
      <c r="O24777" s="20"/>
      <c r="P24777" s="20"/>
    </row>
    <row r="24778" spans="3:16" x14ac:dyDescent="0.35">
      <c r="C24778" s="21"/>
      <c r="E24778" s="21"/>
      <c r="G24778" s="20"/>
      <c r="I24778" s="20"/>
      <c r="O24778" s="20"/>
      <c r="P24778" s="20"/>
    </row>
    <row r="24779" spans="3:16" x14ac:dyDescent="0.35">
      <c r="C24779" s="21"/>
      <c r="E24779" s="21"/>
      <c r="G24779" s="20"/>
      <c r="I24779" s="20"/>
      <c r="O24779" s="20"/>
      <c r="P24779" s="20"/>
    </row>
    <row r="24780" spans="3:16" x14ac:dyDescent="0.35">
      <c r="C24780" s="21"/>
      <c r="E24780" s="21"/>
      <c r="G24780" s="20"/>
      <c r="I24780" s="20"/>
      <c r="O24780" s="20"/>
      <c r="P24780" s="20"/>
    </row>
    <row r="24781" spans="3:16" x14ac:dyDescent="0.35">
      <c r="C24781" s="21"/>
      <c r="E24781" s="21"/>
      <c r="G24781" s="20"/>
      <c r="I24781" s="20"/>
      <c r="O24781" s="20"/>
      <c r="P24781" s="20"/>
    </row>
    <row r="24782" spans="3:16" x14ac:dyDescent="0.35">
      <c r="C24782" s="21"/>
      <c r="E24782" s="21"/>
      <c r="G24782" s="20"/>
      <c r="I24782" s="20"/>
      <c r="O24782" s="20"/>
      <c r="P24782" s="20"/>
    </row>
    <row r="24783" spans="3:16" x14ac:dyDescent="0.35">
      <c r="C24783" s="21"/>
      <c r="E24783" s="21"/>
      <c r="G24783" s="20"/>
      <c r="I24783" s="20"/>
      <c r="O24783" s="20"/>
      <c r="P24783" s="20"/>
    </row>
    <row r="24784" spans="3:16" x14ac:dyDescent="0.35">
      <c r="C24784" s="21"/>
      <c r="E24784" s="21"/>
      <c r="G24784" s="20"/>
      <c r="I24784" s="20"/>
      <c r="O24784" s="20"/>
      <c r="P24784" s="20"/>
    </row>
    <row r="24785" spans="3:16" x14ac:dyDescent="0.35">
      <c r="C24785" s="21"/>
      <c r="E24785" s="21"/>
      <c r="G24785" s="20"/>
      <c r="I24785" s="20"/>
      <c r="O24785" s="20"/>
      <c r="P24785" s="20"/>
    </row>
    <row r="24786" spans="3:16" x14ac:dyDescent="0.35">
      <c r="C24786" s="21"/>
      <c r="E24786" s="21"/>
      <c r="G24786" s="20"/>
      <c r="I24786" s="20"/>
      <c r="O24786" s="20"/>
      <c r="P24786" s="20"/>
    </row>
    <row r="24787" spans="3:16" x14ac:dyDescent="0.35">
      <c r="C24787" s="21"/>
      <c r="E24787" s="21"/>
      <c r="G24787" s="20"/>
      <c r="I24787" s="20"/>
      <c r="O24787" s="20"/>
      <c r="P24787" s="20"/>
    </row>
    <row r="24788" spans="3:16" x14ac:dyDescent="0.35">
      <c r="C24788" s="21"/>
      <c r="E24788" s="21"/>
      <c r="G24788" s="20"/>
      <c r="I24788" s="20"/>
      <c r="O24788" s="20"/>
      <c r="P24788" s="20"/>
    </row>
    <row r="24789" spans="3:16" x14ac:dyDescent="0.35">
      <c r="C24789" s="21"/>
      <c r="E24789" s="21"/>
      <c r="G24789" s="20"/>
      <c r="I24789" s="20"/>
      <c r="O24789" s="20"/>
      <c r="P24789" s="20"/>
    </row>
    <row r="24790" spans="3:16" x14ac:dyDescent="0.35">
      <c r="C24790" s="21"/>
      <c r="E24790" s="21"/>
      <c r="G24790" s="20"/>
      <c r="I24790" s="20"/>
      <c r="O24790" s="20"/>
      <c r="P24790" s="20"/>
    </row>
    <row r="24791" spans="3:16" x14ac:dyDescent="0.35">
      <c r="C24791" s="21"/>
      <c r="E24791" s="21"/>
      <c r="G24791" s="20"/>
      <c r="I24791" s="20"/>
      <c r="O24791" s="20"/>
      <c r="P24791" s="20"/>
    </row>
    <row r="24792" spans="3:16" x14ac:dyDescent="0.35">
      <c r="C24792" s="21"/>
      <c r="E24792" s="21"/>
      <c r="G24792" s="20"/>
      <c r="I24792" s="20"/>
      <c r="O24792" s="20"/>
      <c r="P24792" s="20"/>
    </row>
    <row r="24793" spans="3:16" x14ac:dyDescent="0.35">
      <c r="C24793" s="21"/>
      <c r="E24793" s="21"/>
      <c r="G24793" s="20"/>
      <c r="I24793" s="20"/>
      <c r="O24793" s="20"/>
      <c r="P24793" s="20"/>
    </row>
    <row r="24794" spans="3:16" x14ac:dyDescent="0.35">
      <c r="C24794" s="21"/>
      <c r="E24794" s="21"/>
      <c r="G24794" s="20"/>
      <c r="I24794" s="20"/>
      <c r="O24794" s="20"/>
      <c r="P24794" s="20"/>
    </row>
    <row r="24795" spans="3:16" x14ac:dyDescent="0.35">
      <c r="C24795" s="21"/>
      <c r="E24795" s="21"/>
      <c r="G24795" s="20"/>
      <c r="I24795" s="20"/>
      <c r="O24795" s="20"/>
      <c r="P24795" s="20"/>
    </row>
    <row r="24796" spans="3:16" x14ac:dyDescent="0.35">
      <c r="C24796" s="21"/>
      <c r="E24796" s="21"/>
      <c r="G24796" s="20"/>
      <c r="I24796" s="20"/>
      <c r="O24796" s="20"/>
      <c r="P24796" s="20"/>
    </row>
    <row r="24797" spans="3:16" x14ac:dyDescent="0.35">
      <c r="C24797" s="21"/>
      <c r="E24797" s="21"/>
      <c r="G24797" s="20"/>
      <c r="I24797" s="20"/>
      <c r="O24797" s="20"/>
      <c r="P24797" s="20"/>
    </row>
    <row r="24798" spans="3:16" x14ac:dyDescent="0.35">
      <c r="C24798" s="21"/>
      <c r="E24798" s="21"/>
      <c r="G24798" s="20"/>
      <c r="I24798" s="20"/>
      <c r="O24798" s="20"/>
      <c r="P24798" s="20"/>
    </row>
    <row r="24799" spans="3:16" x14ac:dyDescent="0.35">
      <c r="C24799" s="21"/>
      <c r="E24799" s="21"/>
      <c r="G24799" s="20"/>
      <c r="I24799" s="20"/>
      <c r="O24799" s="20"/>
      <c r="P24799" s="20"/>
    </row>
    <row r="24800" spans="3:16" x14ac:dyDescent="0.35">
      <c r="C24800" s="21"/>
      <c r="E24800" s="21"/>
      <c r="G24800" s="20"/>
      <c r="I24800" s="20"/>
      <c r="O24800" s="20"/>
      <c r="P24800" s="20"/>
    </row>
    <row r="24801" spans="3:16" x14ac:dyDescent="0.35">
      <c r="C24801" s="21"/>
      <c r="E24801" s="21"/>
      <c r="G24801" s="20"/>
      <c r="I24801" s="20"/>
      <c r="O24801" s="20"/>
      <c r="P24801" s="20"/>
    </row>
    <row r="24802" spans="3:16" x14ac:dyDescent="0.35">
      <c r="C24802" s="21"/>
      <c r="E24802" s="21"/>
      <c r="G24802" s="20"/>
      <c r="I24802" s="20"/>
      <c r="O24802" s="20"/>
      <c r="P24802" s="20"/>
    </row>
    <row r="24803" spans="3:16" x14ac:dyDescent="0.35">
      <c r="C24803" s="21"/>
      <c r="E24803" s="21"/>
      <c r="G24803" s="20"/>
      <c r="I24803" s="20"/>
      <c r="O24803" s="20"/>
      <c r="P24803" s="20"/>
    </row>
    <row r="24804" spans="3:16" x14ac:dyDescent="0.35">
      <c r="C24804" s="21"/>
      <c r="E24804" s="21"/>
      <c r="G24804" s="20"/>
      <c r="I24804" s="20"/>
      <c r="O24804" s="20"/>
      <c r="P24804" s="20"/>
    </row>
    <row r="24805" spans="3:16" x14ac:dyDescent="0.35">
      <c r="C24805" s="21"/>
      <c r="E24805" s="21"/>
      <c r="G24805" s="20"/>
      <c r="I24805" s="20"/>
      <c r="O24805" s="20"/>
      <c r="P24805" s="20"/>
    </row>
    <row r="24806" spans="3:16" x14ac:dyDescent="0.35">
      <c r="C24806" s="21"/>
      <c r="E24806" s="21"/>
      <c r="G24806" s="20"/>
      <c r="I24806" s="20"/>
      <c r="O24806" s="20"/>
      <c r="P24806" s="20"/>
    </row>
    <row r="24807" spans="3:16" x14ac:dyDescent="0.35">
      <c r="C24807" s="21"/>
      <c r="E24807" s="21"/>
      <c r="G24807" s="20"/>
      <c r="I24807" s="20"/>
      <c r="O24807" s="20"/>
      <c r="P24807" s="20"/>
    </row>
    <row r="24808" spans="3:16" x14ac:dyDescent="0.35">
      <c r="C24808" s="21"/>
      <c r="E24808" s="21"/>
      <c r="G24808" s="20"/>
      <c r="I24808" s="20"/>
      <c r="O24808" s="20"/>
      <c r="P24808" s="20"/>
    </row>
    <row r="24809" spans="3:16" x14ac:dyDescent="0.35">
      <c r="C24809" s="21"/>
      <c r="E24809" s="21"/>
      <c r="G24809" s="20"/>
      <c r="I24809" s="20"/>
      <c r="O24809" s="20"/>
      <c r="P24809" s="20"/>
    </row>
    <row r="24810" spans="3:16" x14ac:dyDescent="0.35">
      <c r="C24810" s="21"/>
      <c r="E24810" s="21"/>
      <c r="G24810" s="20"/>
      <c r="I24810" s="20"/>
      <c r="O24810" s="20"/>
      <c r="P24810" s="20"/>
    </row>
    <row r="24811" spans="3:16" x14ac:dyDescent="0.35">
      <c r="C24811" s="21"/>
      <c r="E24811" s="21"/>
      <c r="G24811" s="20"/>
      <c r="I24811" s="20"/>
      <c r="O24811" s="20"/>
      <c r="P24811" s="20"/>
    </row>
    <row r="24812" spans="3:16" x14ac:dyDescent="0.35">
      <c r="C24812" s="21"/>
      <c r="E24812" s="21"/>
      <c r="G24812" s="20"/>
      <c r="I24812" s="20"/>
      <c r="O24812" s="20"/>
      <c r="P24812" s="20"/>
    </row>
    <row r="24813" spans="3:16" x14ac:dyDescent="0.35">
      <c r="C24813" s="21"/>
      <c r="E24813" s="21"/>
      <c r="G24813" s="20"/>
      <c r="I24813" s="20"/>
      <c r="O24813" s="20"/>
      <c r="P24813" s="20"/>
    </row>
    <row r="24814" spans="3:16" x14ac:dyDescent="0.35">
      <c r="C24814" s="21"/>
      <c r="E24814" s="21"/>
      <c r="G24814" s="20"/>
      <c r="I24814" s="20"/>
      <c r="O24814" s="20"/>
      <c r="P24814" s="20"/>
    </row>
    <row r="24815" spans="3:16" x14ac:dyDescent="0.35">
      <c r="C24815" s="21"/>
      <c r="E24815" s="21"/>
      <c r="G24815" s="20"/>
      <c r="I24815" s="20"/>
      <c r="O24815" s="20"/>
      <c r="P24815" s="20"/>
    </row>
    <row r="24816" spans="3:16" x14ac:dyDescent="0.35">
      <c r="C24816" s="21"/>
      <c r="E24816" s="21"/>
      <c r="G24816" s="20"/>
      <c r="I24816" s="20"/>
      <c r="O24816" s="20"/>
      <c r="P24816" s="20"/>
    </row>
    <row r="24817" spans="3:16" x14ac:dyDescent="0.35">
      <c r="C24817" s="21"/>
      <c r="E24817" s="21"/>
      <c r="G24817" s="20"/>
      <c r="I24817" s="20"/>
      <c r="O24817" s="20"/>
      <c r="P24817" s="20"/>
    </row>
    <row r="24818" spans="3:16" x14ac:dyDescent="0.35">
      <c r="C24818" s="21"/>
      <c r="E24818" s="21"/>
      <c r="G24818" s="20"/>
      <c r="I24818" s="20"/>
      <c r="O24818" s="20"/>
      <c r="P24818" s="20"/>
    </row>
    <row r="24819" spans="3:16" x14ac:dyDescent="0.35">
      <c r="C24819" s="21"/>
      <c r="E24819" s="21"/>
      <c r="G24819" s="20"/>
      <c r="I24819" s="20"/>
      <c r="O24819" s="20"/>
      <c r="P24819" s="20"/>
    </row>
    <row r="24820" spans="3:16" x14ac:dyDescent="0.35">
      <c r="C24820" s="21"/>
      <c r="E24820" s="21"/>
      <c r="G24820" s="20"/>
      <c r="I24820" s="20"/>
      <c r="O24820" s="20"/>
      <c r="P24820" s="20"/>
    </row>
    <row r="24821" spans="3:16" x14ac:dyDescent="0.35">
      <c r="C24821" s="21"/>
      <c r="E24821" s="21"/>
      <c r="G24821" s="20"/>
      <c r="I24821" s="20"/>
      <c r="O24821" s="20"/>
      <c r="P24821" s="20"/>
    </row>
    <row r="24822" spans="3:16" x14ac:dyDescent="0.35">
      <c r="C24822" s="21"/>
      <c r="E24822" s="21"/>
      <c r="G24822" s="20"/>
      <c r="I24822" s="20"/>
      <c r="O24822" s="20"/>
      <c r="P24822" s="20"/>
    </row>
    <row r="24823" spans="3:16" x14ac:dyDescent="0.35">
      <c r="C24823" s="21"/>
      <c r="E24823" s="21"/>
      <c r="G24823" s="20"/>
      <c r="I24823" s="20"/>
      <c r="O24823" s="20"/>
      <c r="P24823" s="20"/>
    </row>
    <row r="24824" spans="3:16" x14ac:dyDescent="0.35">
      <c r="C24824" s="21"/>
      <c r="E24824" s="21"/>
      <c r="G24824" s="20"/>
      <c r="I24824" s="20"/>
      <c r="O24824" s="20"/>
      <c r="P24824" s="20"/>
    </row>
    <row r="24825" spans="3:16" x14ac:dyDescent="0.35">
      <c r="C24825" s="21"/>
      <c r="E24825" s="21"/>
      <c r="G24825" s="20"/>
      <c r="I24825" s="20"/>
      <c r="O24825" s="20"/>
      <c r="P24825" s="20"/>
    </row>
    <row r="24826" spans="3:16" x14ac:dyDescent="0.35">
      <c r="C24826" s="21"/>
      <c r="E24826" s="21"/>
      <c r="G24826" s="20"/>
      <c r="I24826" s="20"/>
      <c r="O24826" s="20"/>
      <c r="P24826" s="20"/>
    </row>
    <row r="24827" spans="3:16" x14ac:dyDescent="0.35">
      <c r="C24827" s="21"/>
      <c r="E24827" s="21"/>
      <c r="G24827" s="20"/>
      <c r="I24827" s="20"/>
      <c r="O24827" s="20"/>
      <c r="P24827" s="20"/>
    </row>
    <row r="24828" spans="3:16" x14ac:dyDescent="0.35">
      <c r="C24828" s="21"/>
      <c r="E24828" s="21"/>
      <c r="G24828" s="20"/>
      <c r="I24828" s="20"/>
      <c r="O24828" s="20"/>
      <c r="P24828" s="20"/>
    </row>
    <row r="24829" spans="3:16" x14ac:dyDescent="0.35">
      <c r="C24829" s="21"/>
      <c r="E24829" s="21"/>
      <c r="G24829" s="20"/>
      <c r="I24829" s="20"/>
      <c r="O24829" s="20"/>
      <c r="P24829" s="20"/>
    </row>
    <row r="24830" spans="3:16" x14ac:dyDescent="0.35">
      <c r="C24830" s="21"/>
      <c r="E24830" s="21"/>
      <c r="G24830" s="20"/>
      <c r="I24830" s="20"/>
      <c r="O24830" s="20"/>
      <c r="P24830" s="20"/>
    </row>
    <row r="24831" spans="3:16" x14ac:dyDescent="0.35">
      <c r="C24831" s="21"/>
      <c r="E24831" s="21"/>
      <c r="G24831" s="20"/>
      <c r="I24831" s="20"/>
      <c r="O24831" s="20"/>
      <c r="P24831" s="20"/>
    </row>
    <row r="24832" spans="3:16" x14ac:dyDescent="0.35">
      <c r="C24832" s="21"/>
      <c r="E24832" s="21"/>
      <c r="G24832" s="20"/>
      <c r="I24832" s="20"/>
      <c r="O24832" s="20"/>
      <c r="P24832" s="20"/>
    </row>
    <row r="24833" spans="3:16" x14ac:dyDescent="0.35">
      <c r="C24833" s="21"/>
      <c r="E24833" s="21"/>
      <c r="G24833" s="20"/>
      <c r="I24833" s="20"/>
      <c r="O24833" s="20"/>
      <c r="P24833" s="20"/>
    </row>
    <row r="24834" spans="3:16" x14ac:dyDescent="0.35">
      <c r="C24834" s="21"/>
      <c r="E24834" s="21"/>
      <c r="G24834" s="20"/>
      <c r="I24834" s="20"/>
      <c r="O24834" s="20"/>
      <c r="P24834" s="20"/>
    </row>
    <row r="24835" spans="3:16" x14ac:dyDescent="0.35">
      <c r="C24835" s="21"/>
      <c r="E24835" s="21"/>
      <c r="G24835" s="20"/>
      <c r="I24835" s="20"/>
      <c r="O24835" s="20"/>
      <c r="P24835" s="20"/>
    </row>
    <row r="24836" spans="3:16" x14ac:dyDescent="0.35">
      <c r="C24836" s="21"/>
      <c r="E24836" s="21"/>
      <c r="G24836" s="20"/>
      <c r="I24836" s="20"/>
      <c r="O24836" s="20"/>
      <c r="P24836" s="20"/>
    </row>
    <row r="24837" spans="3:16" x14ac:dyDescent="0.35">
      <c r="C24837" s="21"/>
      <c r="E24837" s="21"/>
      <c r="G24837" s="20"/>
      <c r="I24837" s="20"/>
      <c r="O24837" s="20"/>
      <c r="P24837" s="20"/>
    </row>
    <row r="24838" spans="3:16" x14ac:dyDescent="0.35">
      <c r="C24838" s="21"/>
      <c r="E24838" s="21"/>
      <c r="G24838" s="20"/>
      <c r="I24838" s="20"/>
      <c r="O24838" s="20"/>
      <c r="P24838" s="20"/>
    </row>
    <row r="24839" spans="3:16" x14ac:dyDescent="0.35">
      <c r="C24839" s="21"/>
      <c r="E24839" s="21"/>
      <c r="G24839" s="20"/>
      <c r="I24839" s="20"/>
      <c r="O24839" s="20"/>
      <c r="P24839" s="20"/>
    </row>
    <row r="24840" spans="3:16" x14ac:dyDescent="0.35">
      <c r="C24840" s="21"/>
      <c r="E24840" s="21"/>
      <c r="G24840" s="20"/>
      <c r="I24840" s="20"/>
      <c r="O24840" s="20"/>
      <c r="P24840" s="20"/>
    </row>
    <row r="24841" spans="3:16" x14ac:dyDescent="0.35">
      <c r="C24841" s="21"/>
      <c r="E24841" s="21"/>
      <c r="G24841" s="20"/>
      <c r="I24841" s="20"/>
      <c r="O24841" s="20"/>
      <c r="P24841" s="20"/>
    </row>
    <row r="24842" spans="3:16" x14ac:dyDescent="0.35">
      <c r="C24842" s="21"/>
      <c r="E24842" s="21"/>
      <c r="G24842" s="20"/>
      <c r="I24842" s="20"/>
      <c r="O24842" s="20"/>
      <c r="P24842" s="20"/>
    </row>
    <row r="24843" spans="3:16" x14ac:dyDescent="0.35">
      <c r="C24843" s="21"/>
      <c r="E24843" s="21"/>
      <c r="G24843" s="20"/>
      <c r="I24843" s="20"/>
      <c r="O24843" s="20"/>
      <c r="P24843" s="20"/>
    </row>
    <row r="24844" spans="3:16" x14ac:dyDescent="0.35">
      <c r="C24844" s="21"/>
      <c r="E24844" s="21"/>
      <c r="G24844" s="20"/>
      <c r="I24844" s="20"/>
      <c r="O24844" s="20"/>
      <c r="P24844" s="20"/>
    </row>
    <row r="24845" spans="3:16" x14ac:dyDescent="0.35">
      <c r="C24845" s="21"/>
      <c r="E24845" s="21"/>
      <c r="G24845" s="20"/>
      <c r="I24845" s="20"/>
      <c r="O24845" s="20"/>
      <c r="P24845" s="20"/>
    </row>
    <row r="24846" spans="3:16" x14ac:dyDescent="0.35">
      <c r="C24846" s="21"/>
      <c r="E24846" s="21"/>
      <c r="G24846" s="20"/>
      <c r="I24846" s="20"/>
      <c r="O24846" s="20"/>
      <c r="P24846" s="20"/>
    </row>
    <row r="24847" spans="3:16" x14ac:dyDescent="0.35">
      <c r="C24847" s="21"/>
      <c r="E24847" s="21"/>
      <c r="G24847" s="20"/>
      <c r="I24847" s="20"/>
      <c r="O24847" s="20"/>
      <c r="P24847" s="20"/>
    </row>
    <row r="24848" spans="3:16" x14ac:dyDescent="0.35">
      <c r="C24848" s="21"/>
      <c r="E24848" s="21"/>
      <c r="G24848" s="20"/>
      <c r="I24848" s="20"/>
      <c r="O24848" s="20"/>
      <c r="P24848" s="20"/>
    </row>
    <row r="24849" spans="3:16" x14ac:dyDescent="0.35">
      <c r="C24849" s="21"/>
      <c r="E24849" s="21"/>
      <c r="G24849" s="20"/>
      <c r="I24849" s="20"/>
      <c r="O24849" s="20"/>
      <c r="P24849" s="20"/>
    </row>
    <row r="24850" spans="3:16" x14ac:dyDescent="0.35">
      <c r="C24850" s="21"/>
      <c r="E24850" s="21"/>
      <c r="G24850" s="20"/>
      <c r="I24850" s="20"/>
      <c r="O24850" s="20"/>
      <c r="P24850" s="20"/>
    </row>
    <row r="24851" spans="3:16" x14ac:dyDescent="0.35">
      <c r="C24851" s="21"/>
      <c r="E24851" s="21"/>
      <c r="G24851" s="20"/>
      <c r="I24851" s="20"/>
      <c r="O24851" s="20"/>
      <c r="P24851" s="20"/>
    </row>
    <row r="24852" spans="3:16" x14ac:dyDescent="0.35">
      <c r="C24852" s="21"/>
      <c r="E24852" s="21"/>
      <c r="G24852" s="20"/>
      <c r="I24852" s="20"/>
      <c r="O24852" s="20"/>
      <c r="P24852" s="20"/>
    </row>
    <row r="24853" spans="3:16" x14ac:dyDescent="0.35">
      <c r="C24853" s="21"/>
      <c r="E24853" s="21"/>
      <c r="G24853" s="20"/>
      <c r="I24853" s="20"/>
      <c r="O24853" s="20"/>
      <c r="P24853" s="20"/>
    </row>
    <row r="24854" spans="3:16" x14ac:dyDescent="0.35">
      <c r="C24854" s="21"/>
      <c r="E24854" s="21"/>
      <c r="G24854" s="20"/>
      <c r="I24854" s="20"/>
      <c r="O24854" s="20"/>
      <c r="P24854" s="20"/>
    </row>
    <row r="24855" spans="3:16" x14ac:dyDescent="0.35">
      <c r="C24855" s="21"/>
      <c r="E24855" s="21"/>
      <c r="G24855" s="20"/>
      <c r="I24855" s="20"/>
      <c r="O24855" s="20"/>
      <c r="P24855" s="20"/>
    </row>
    <row r="24856" spans="3:16" x14ac:dyDescent="0.35">
      <c r="C24856" s="21"/>
      <c r="E24856" s="21"/>
      <c r="G24856" s="20"/>
      <c r="I24856" s="20"/>
      <c r="O24856" s="20"/>
      <c r="P24856" s="20"/>
    </row>
    <row r="24857" spans="3:16" x14ac:dyDescent="0.35">
      <c r="C24857" s="21"/>
      <c r="E24857" s="21"/>
      <c r="G24857" s="20"/>
      <c r="I24857" s="20"/>
      <c r="O24857" s="20"/>
      <c r="P24857" s="20"/>
    </row>
    <row r="24858" spans="3:16" x14ac:dyDescent="0.35">
      <c r="C24858" s="21"/>
      <c r="E24858" s="21"/>
      <c r="G24858" s="20"/>
      <c r="I24858" s="20"/>
      <c r="O24858" s="20"/>
      <c r="P24858" s="20"/>
    </row>
    <row r="24859" spans="3:16" x14ac:dyDescent="0.35">
      <c r="C24859" s="21"/>
      <c r="E24859" s="21"/>
      <c r="G24859" s="20"/>
      <c r="I24859" s="20"/>
      <c r="O24859" s="20"/>
      <c r="P24859" s="20"/>
    </row>
    <row r="24860" spans="3:16" x14ac:dyDescent="0.35">
      <c r="C24860" s="21"/>
      <c r="E24860" s="21"/>
      <c r="G24860" s="20"/>
      <c r="I24860" s="20"/>
      <c r="O24860" s="20"/>
      <c r="P24860" s="20"/>
    </row>
    <row r="24861" spans="3:16" x14ac:dyDescent="0.35">
      <c r="C24861" s="21"/>
      <c r="E24861" s="21"/>
      <c r="G24861" s="20"/>
      <c r="I24861" s="20"/>
      <c r="O24861" s="20"/>
      <c r="P24861" s="20"/>
    </row>
    <row r="24862" spans="3:16" x14ac:dyDescent="0.35">
      <c r="C24862" s="21"/>
      <c r="E24862" s="21"/>
      <c r="G24862" s="20"/>
      <c r="I24862" s="20"/>
      <c r="O24862" s="20"/>
      <c r="P24862" s="20"/>
    </row>
    <row r="24863" spans="3:16" x14ac:dyDescent="0.35">
      <c r="C24863" s="21"/>
      <c r="E24863" s="21"/>
      <c r="G24863" s="20"/>
      <c r="I24863" s="20"/>
      <c r="O24863" s="20"/>
      <c r="P24863" s="20"/>
    </row>
    <row r="24864" spans="3:16" x14ac:dyDescent="0.35">
      <c r="C24864" s="21"/>
      <c r="E24864" s="21"/>
      <c r="G24864" s="20"/>
      <c r="I24864" s="20"/>
      <c r="O24864" s="20"/>
      <c r="P24864" s="20"/>
    </row>
    <row r="24865" spans="3:16" x14ac:dyDescent="0.35">
      <c r="C24865" s="21"/>
      <c r="E24865" s="21"/>
      <c r="G24865" s="20"/>
      <c r="I24865" s="20"/>
      <c r="O24865" s="20"/>
      <c r="P24865" s="20"/>
    </row>
    <row r="24866" spans="3:16" x14ac:dyDescent="0.35">
      <c r="C24866" s="21"/>
      <c r="E24866" s="21"/>
      <c r="G24866" s="20"/>
      <c r="I24866" s="20"/>
      <c r="O24866" s="20"/>
      <c r="P24866" s="20"/>
    </row>
    <row r="24867" spans="3:16" x14ac:dyDescent="0.35">
      <c r="C24867" s="21"/>
      <c r="E24867" s="21"/>
      <c r="G24867" s="20"/>
      <c r="I24867" s="20"/>
      <c r="O24867" s="20"/>
      <c r="P24867" s="20"/>
    </row>
    <row r="24868" spans="3:16" x14ac:dyDescent="0.35">
      <c r="C24868" s="21"/>
      <c r="E24868" s="21"/>
      <c r="G24868" s="20"/>
      <c r="I24868" s="20"/>
      <c r="O24868" s="20"/>
      <c r="P24868" s="20"/>
    </row>
    <row r="24869" spans="3:16" x14ac:dyDescent="0.35">
      <c r="C24869" s="21"/>
      <c r="E24869" s="21"/>
      <c r="G24869" s="20"/>
      <c r="I24869" s="20"/>
      <c r="O24869" s="20"/>
      <c r="P24869" s="20"/>
    </row>
    <row r="24870" spans="3:16" x14ac:dyDescent="0.35">
      <c r="C24870" s="21"/>
      <c r="E24870" s="21"/>
      <c r="G24870" s="20"/>
      <c r="I24870" s="20"/>
      <c r="O24870" s="20"/>
      <c r="P24870" s="20"/>
    </row>
    <row r="24871" spans="3:16" x14ac:dyDescent="0.35">
      <c r="C24871" s="21"/>
      <c r="E24871" s="21"/>
      <c r="G24871" s="20"/>
      <c r="I24871" s="20"/>
      <c r="O24871" s="20"/>
      <c r="P24871" s="20"/>
    </row>
    <row r="24872" spans="3:16" x14ac:dyDescent="0.35">
      <c r="C24872" s="21"/>
      <c r="E24872" s="21"/>
      <c r="G24872" s="20"/>
      <c r="I24872" s="20"/>
      <c r="O24872" s="20"/>
      <c r="P24872" s="20"/>
    </row>
    <row r="24873" spans="3:16" x14ac:dyDescent="0.35">
      <c r="C24873" s="21"/>
      <c r="E24873" s="21"/>
      <c r="G24873" s="20"/>
      <c r="I24873" s="20"/>
      <c r="O24873" s="20"/>
      <c r="P24873" s="20"/>
    </row>
    <row r="24874" spans="3:16" x14ac:dyDescent="0.35">
      <c r="C24874" s="21"/>
      <c r="E24874" s="21"/>
      <c r="G24874" s="20"/>
      <c r="I24874" s="20"/>
      <c r="O24874" s="20"/>
      <c r="P24874" s="20"/>
    </row>
    <row r="24875" spans="3:16" x14ac:dyDescent="0.35">
      <c r="C24875" s="21"/>
      <c r="E24875" s="21"/>
      <c r="G24875" s="20"/>
      <c r="I24875" s="20"/>
      <c r="O24875" s="20"/>
      <c r="P24875" s="20"/>
    </row>
    <row r="24876" spans="3:16" x14ac:dyDescent="0.35">
      <c r="C24876" s="21"/>
      <c r="E24876" s="21"/>
      <c r="G24876" s="20"/>
      <c r="I24876" s="20"/>
      <c r="O24876" s="20"/>
      <c r="P24876" s="20"/>
    </row>
    <row r="24877" spans="3:16" x14ac:dyDescent="0.35">
      <c r="C24877" s="21"/>
      <c r="E24877" s="21"/>
      <c r="G24877" s="20"/>
      <c r="I24877" s="20"/>
      <c r="O24877" s="20"/>
      <c r="P24877" s="20"/>
    </row>
    <row r="24878" spans="3:16" x14ac:dyDescent="0.35">
      <c r="C24878" s="21"/>
      <c r="E24878" s="21"/>
      <c r="G24878" s="20"/>
      <c r="I24878" s="20"/>
      <c r="O24878" s="20"/>
      <c r="P24878" s="20"/>
    </row>
    <row r="24879" spans="3:16" x14ac:dyDescent="0.35">
      <c r="C24879" s="21"/>
      <c r="E24879" s="21"/>
      <c r="G24879" s="20"/>
      <c r="I24879" s="20"/>
      <c r="O24879" s="20"/>
      <c r="P24879" s="20"/>
    </row>
    <row r="24880" spans="3:16" x14ac:dyDescent="0.35">
      <c r="C24880" s="21"/>
      <c r="E24880" s="21"/>
      <c r="G24880" s="20"/>
      <c r="I24880" s="20"/>
      <c r="O24880" s="20"/>
      <c r="P24880" s="20"/>
    </row>
    <row r="24881" spans="3:16" x14ac:dyDescent="0.35">
      <c r="C24881" s="21"/>
      <c r="E24881" s="21"/>
      <c r="G24881" s="20"/>
      <c r="I24881" s="20"/>
      <c r="O24881" s="20"/>
      <c r="P24881" s="20"/>
    </row>
    <row r="24882" spans="3:16" x14ac:dyDescent="0.35">
      <c r="C24882" s="21"/>
      <c r="E24882" s="21"/>
      <c r="G24882" s="20"/>
      <c r="I24882" s="20"/>
      <c r="O24882" s="20"/>
      <c r="P24882" s="20"/>
    </row>
    <row r="24883" spans="3:16" x14ac:dyDescent="0.35">
      <c r="C24883" s="21"/>
      <c r="E24883" s="21"/>
      <c r="G24883" s="20"/>
      <c r="I24883" s="20"/>
      <c r="O24883" s="20"/>
      <c r="P24883" s="20"/>
    </row>
    <row r="24884" spans="3:16" x14ac:dyDescent="0.35">
      <c r="C24884" s="21"/>
      <c r="E24884" s="21"/>
      <c r="G24884" s="20"/>
      <c r="I24884" s="20"/>
      <c r="O24884" s="20"/>
      <c r="P24884" s="20"/>
    </row>
    <row r="24885" spans="3:16" x14ac:dyDescent="0.35">
      <c r="C24885" s="21"/>
      <c r="E24885" s="21"/>
      <c r="G24885" s="20"/>
      <c r="I24885" s="20"/>
      <c r="O24885" s="20"/>
      <c r="P24885" s="20"/>
    </row>
    <row r="24886" spans="3:16" x14ac:dyDescent="0.35">
      <c r="C24886" s="21"/>
      <c r="E24886" s="21"/>
      <c r="G24886" s="20"/>
      <c r="I24886" s="20"/>
      <c r="O24886" s="20"/>
      <c r="P24886" s="20"/>
    </row>
    <row r="24887" spans="3:16" x14ac:dyDescent="0.35">
      <c r="C24887" s="21"/>
      <c r="E24887" s="21"/>
      <c r="G24887" s="20"/>
      <c r="I24887" s="20"/>
      <c r="O24887" s="20"/>
      <c r="P24887" s="20"/>
    </row>
    <row r="24888" spans="3:16" x14ac:dyDescent="0.35">
      <c r="C24888" s="21"/>
      <c r="E24888" s="21"/>
      <c r="G24888" s="20"/>
      <c r="I24888" s="20"/>
      <c r="O24888" s="20"/>
      <c r="P24888" s="20"/>
    </row>
    <row r="24889" spans="3:16" x14ac:dyDescent="0.35">
      <c r="C24889" s="21"/>
      <c r="E24889" s="21"/>
      <c r="G24889" s="20"/>
      <c r="I24889" s="20"/>
      <c r="O24889" s="20"/>
      <c r="P24889" s="20"/>
    </row>
    <row r="24890" spans="3:16" x14ac:dyDescent="0.35">
      <c r="C24890" s="21"/>
      <c r="E24890" s="21"/>
      <c r="G24890" s="20"/>
      <c r="I24890" s="20"/>
      <c r="O24890" s="20"/>
      <c r="P24890" s="20"/>
    </row>
    <row r="24891" spans="3:16" x14ac:dyDescent="0.35">
      <c r="C24891" s="21"/>
      <c r="E24891" s="21"/>
      <c r="G24891" s="20"/>
      <c r="I24891" s="20"/>
      <c r="O24891" s="20"/>
      <c r="P24891" s="20"/>
    </row>
    <row r="24892" spans="3:16" x14ac:dyDescent="0.35">
      <c r="C24892" s="21"/>
      <c r="E24892" s="21"/>
      <c r="G24892" s="20"/>
      <c r="I24892" s="20"/>
      <c r="O24892" s="20"/>
      <c r="P24892" s="20"/>
    </row>
    <row r="24893" spans="3:16" x14ac:dyDescent="0.35">
      <c r="C24893" s="21"/>
      <c r="E24893" s="21"/>
      <c r="G24893" s="20"/>
      <c r="I24893" s="20"/>
      <c r="O24893" s="20"/>
      <c r="P24893" s="20"/>
    </row>
    <row r="24894" spans="3:16" x14ac:dyDescent="0.35">
      <c r="C24894" s="21"/>
      <c r="E24894" s="21"/>
      <c r="G24894" s="20"/>
      <c r="I24894" s="20"/>
      <c r="O24894" s="20"/>
      <c r="P24894" s="20"/>
    </row>
    <row r="24895" spans="3:16" x14ac:dyDescent="0.35">
      <c r="C24895" s="21"/>
      <c r="E24895" s="21"/>
      <c r="G24895" s="20"/>
      <c r="I24895" s="20"/>
      <c r="O24895" s="20"/>
      <c r="P24895" s="20"/>
    </row>
    <row r="24896" spans="3:16" x14ac:dyDescent="0.35">
      <c r="C24896" s="21"/>
      <c r="E24896" s="21"/>
      <c r="G24896" s="20"/>
      <c r="I24896" s="20"/>
      <c r="O24896" s="20"/>
      <c r="P24896" s="20"/>
    </row>
    <row r="24897" spans="3:16" x14ac:dyDescent="0.35">
      <c r="C24897" s="21"/>
      <c r="E24897" s="21"/>
      <c r="G24897" s="20"/>
      <c r="I24897" s="20"/>
      <c r="O24897" s="20"/>
      <c r="P24897" s="20"/>
    </row>
    <row r="24898" spans="3:16" x14ac:dyDescent="0.35">
      <c r="C24898" s="21"/>
      <c r="E24898" s="21"/>
      <c r="G24898" s="20"/>
      <c r="I24898" s="20"/>
      <c r="O24898" s="20"/>
      <c r="P24898" s="20"/>
    </row>
    <row r="24899" spans="3:16" x14ac:dyDescent="0.35">
      <c r="C24899" s="21"/>
      <c r="E24899" s="21"/>
      <c r="G24899" s="20"/>
      <c r="I24899" s="20"/>
      <c r="O24899" s="20"/>
      <c r="P24899" s="20"/>
    </row>
    <row r="24900" spans="3:16" x14ac:dyDescent="0.35">
      <c r="C24900" s="21"/>
      <c r="E24900" s="21"/>
      <c r="G24900" s="20"/>
      <c r="I24900" s="20"/>
      <c r="O24900" s="20"/>
      <c r="P24900" s="20"/>
    </row>
    <row r="24901" spans="3:16" x14ac:dyDescent="0.35">
      <c r="C24901" s="21"/>
      <c r="E24901" s="21"/>
      <c r="G24901" s="20"/>
      <c r="I24901" s="20"/>
      <c r="O24901" s="20"/>
      <c r="P24901" s="20"/>
    </row>
    <row r="24902" spans="3:16" x14ac:dyDescent="0.35">
      <c r="C24902" s="21"/>
      <c r="E24902" s="21"/>
      <c r="G24902" s="20"/>
      <c r="I24902" s="20"/>
      <c r="O24902" s="20"/>
      <c r="P24902" s="20"/>
    </row>
    <row r="24903" spans="3:16" x14ac:dyDescent="0.35">
      <c r="C24903" s="21"/>
      <c r="E24903" s="21"/>
      <c r="G24903" s="20"/>
      <c r="I24903" s="20"/>
      <c r="O24903" s="20"/>
      <c r="P24903" s="20"/>
    </row>
    <row r="24904" spans="3:16" x14ac:dyDescent="0.35">
      <c r="C24904" s="21"/>
      <c r="E24904" s="21"/>
      <c r="G24904" s="20"/>
      <c r="I24904" s="20"/>
      <c r="O24904" s="20"/>
      <c r="P24904" s="20"/>
    </row>
    <row r="24905" spans="3:16" x14ac:dyDescent="0.35">
      <c r="C24905" s="21"/>
      <c r="E24905" s="21"/>
      <c r="G24905" s="20"/>
      <c r="I24905" s="20"/>
      <c r="O24905" s="20"/>
      <c r="P24905" s="20"/>
    </row>
    <row r="24906" spans="3:16" x14ac:dyDescent="0.35">
      <c r="C24906" s="21"/>
      <c r="E24906" s="21"/>
      <c r="G24906" s="20"/>
      <c r="I24906" s="20"/>
      <c r="O24906" s="20"/>
      <c r="P24906" s="20"/>
    </row>
    <row r="24907" spans="3:16" x14ac:dyDescent="0.35">
      <c r="C24907" s="21"/>
      <c r="E24907" s="21"/>
      <c r="G24907" s="20"/>
      <c r="I24907" s="20"/>
      <c r="O24907" s="20"/>
      <c r="P24907" s="20"/>
    </row>
    <row r="24908" spans="3:16" x14ac:dyDescent="0.35">
      <c r="C24908" s="21"/>
      <c r="E24908" s="21"/>
      <c r="G24908" s="20"/>
      <c r="I24908" s="20"/>
      <c r="O24908" s="20"/>
      <c r="P24908" s="20"/>
    </row>
    <row r="24909" spans="3:16" x14ac:dyDescent="0.35">
      <c r="C24909" s="21"/>
      <c r="E24909" s="21"/>
      <c r="G24909" s="20"/>
      <c r="I24909" s="20"/>
      <c r="O24909" s="20"/>
      <c r="P24909" s="20"/>
    </row>
    <row r="24910" spans="3:16" x14ac:dyDescent="0.35">
      <c r="C24910" s="21"/>
      <c r="E24910" s="21"/>
      <c r="G24910" s="20"/>
      <c r="I24910" s="20"/>
      <c r="O24910" s="20"/>
      <c r="P24910" s="20"/>
    </row>
    <row r="24911" spans="3:16" x14ac:dyDescent="0.35">
      <c r="C24911" s="21"/>
      <c r="E24911" s="21"/>
      <c r="G24911" s="20"/>
      <c r="I24911" s="20"/>
      <c r="O24911" s="20"/>
      <c r="P24911" s="20"/>
    </row>
    <row r="24912" spans="3:16" x14ac:dyDescent="0.35">
      <c r="C24912" s="21"/>
      <c r="E24912" s="21"/>
      <c r="G24912" s="20"/>
      <c r="I24912" s="20"/>
      <c r="O24912" s="20"/>
      <c r="P24912" s="20"/>
    </row>
    <row r="24913" spans="3:16" x14ac:dyDescent="0.35">
      <c r="C24913" s="21"/>
      <c r="E24913" s="21"/>
      <c r="G24913" s="20"/>
      <c r="I24913" s="20"/>
      <c r="O24913" s="20"/>
      <c r="P24913" s="20"/>
    </row>
    <row r="24914" spans="3:16" x14ac:dyDescent="0.35">
      <c r="C24914" s="21"/>
      <c r="E24914" s="21"/>
      <c r="G24914" s="20"/>
      <c r="I24914" s="20"/>
      <c r="O24914" s="20"/>
      <c r="P24914" s="20"/>
    </row>
    <row r="24915" spans="3:16" x14ac:dyDescent="0.35">
      <c r="C24915" s="21"/>
      <c r="E24915" s="21"/>
      <c r="G24915" s="20"/>
      <c r="I24915" s="20"/>
      <c r="O24915" s="20"/>
      <c r="P24915" s="20"/>
    </row>
    <row r="24916" spans="3:16" x14ac:dyDescent="0.35">
      <c r="C24916" s="21"/>
      <c r="E24916" s="21"/>
      <c r="G24916" s="20"/>
      <c r="I24916" s="20"/>
      <c r="O24916" s="20"/>
      <c r="P24916" s="20"/>
    </row>
    <row r="24917" spans="3:16" x14ac:dyDescent="0.35">
      <c r="C24917" s="21"/>
      <c r="E24917" s="21"/>
      <c r="G24917" s="20"/>
      <c r="I24917" s="20"/>
      <c r="O24917" s="20"/>
      <c r="P24917" s="20"/>
    </row>
    <row r="24918" spans="3:16" x14ac:dyDescent="0.35">
      <c r="C24918" s="21"/>
      <c r="E24918" s="21"/>
      <c r="G24918" s="20"/>
      <c r="I24918" s="20"/>
      <c r="O24918" s="20"/>
      <c r="P24918" s="20"/>
    </row>
    <row r="24919" spans="3:16" x14ac:dyDescent="0.35">
      <c r="C24919" s="21"/>
      <c r="E24919" s="21"/>
      <c r="G24919" s="20"/>
      <c r="I24919" s="20"/>
      <c r="O24919" s="20"/>
      <c r="P24919" s="20"/>
    </row>
    <row r="24920" spans="3:16" x14ac:dyDescent="0.35">
      <c r="C24920" s="21"/>
      <c r="E24920" s="21"/>
      <c r="G24920" s="20"/>
      <c r="I24920" s="20"/>
      <c r="O24920" s="20"/>
      <c r="P24920" s="20"/>
    </row>
    <row r="24921" spans="3:16" x14ac:dyDescent="0.35">
      <c r="C24921" s="21"/>
      <c r="E24921" s="21"/>
      <c r="G24921" s="20"/>
      <c r="I24921" s="20"/>
      <c r="O24921" s="20"/>
      <c r="P24921" s="20"/>
    </row>
    <row r="24922" spans="3:16" x14ac:dyDescent="0.35">
      <c r="C24922" s="21"/>
      <c r="E24922" s="21"/>
      <c r="G24922" s="20"/>
      <c r="I24922" s="20"/>
      <c r="O24922" s="20"/>
      <c r="P24922" s="20"/>
    </row>
    <row r="24923" spans="3:16" x14ac:dyDescent="0.35">
      <c r="C24923" s="21"/>
      <c r="E24923" s="21"/>
      <c r="G24923" s="20"/>
      <c r="I24923" s="20"/>
      <c r="O24923" s="20"/>
      <c r="P24923" s="20"/>
    </row>
    <row r="24924" spans="3:16" x14ac:dyDescent="0.35">
      <c r="C24924" s="21"/>
      <c r="E24924" s="21"/>
      <c r="G24924" s="20"/>
      <c r="I24924" s="20"/>
      <c r="O24924" s="20"/>
      <c r="P24924" s="20"/>
    </row>
    <row r="24925" spans="3:16" x14ac:dyDescent="0.35">
      <c r="C24925" s="21"/>
      <c r="E24925" s="21"/>
      <c r="G24925" s="20"/>
      <c r="I24925" s="20"/>
      <c r="O24925" s="20"/>
      <c r="P24925" s="20"/>
    </row>
    <row r="24926" spans="3:16" x14ac:dyDescent="0.35">
      <c r="C24926" s="21"/>
      <c r="E24926" s="21"/>
      <c r="G24926" s="20"/>
      <c r="I24926" s="20"/>
      <c r="O24926" s="20"/>
      <c r="P24926" s="20"/>
    </row>
    <row r="24927" spans="3:16" x14ac:dyDescent="0.35">
      <c r="C24927" s="21"/>
      <c r="E24927" s="21"/>
      <c r="G24927" s="20"/>
      <c r="I24927" s="20"/>
      <c r="O24927" s="20"/>
      <c r="P24927" s="20"/>
    </row>
    <row r="24928" spans="3:16" x14ac:dyDescent="0.35">
      <c r="C24928" s="21"/>
      <c r="E24928" s="21"/>
      <c r="G24928" s="20"/>
      <c r="I24928" s="20"/>
      <c r="O24928" s="20"/>
      <c r="P24928" s="20"/>
    </row>
    <row r="24929" spans="3:16" x14ac:dyDescent="0.35">
      <c r="C24929" s="21"/>
      <c r="E24929" s="21"/>
      <c r="G24929" s="20"/>
      <c r="I24929" s="20"/>
      <c r="O24929" s="20"/>
      <c r="P24929" s="20"/>
    </row>
    <row r="24930" spans="3:16" x14ac:dyDescent="0.35">
      <c r="C24930" s="21"/>
      <c r="E24930" s="21"/>
      <c r="G24930" s="20"/>
      <c r="I24930" s="20"/>
      <c r="O24930" s="20"/>
      <c r="P24930" s="20"/>
    </row>
    <row r="24931" spans="3:16" x14ac:dyDescent="0.35">
      <c r="C24931" s="21"/>
      <c r="E24931" s="21"/>
      <c r="G24931" s="20"/>
      <c r="I24931" s="20"/>
      <c r="O24931" s="20"/>
      <c r="P24931" s="20"/>
    </row>
    <row r="24932" spans="3:16" x14ac:dyDescent="0.35">
      <c r="C24932" s="21"/>
      <c r="E24932" s="21"/>
      <c r="G24932" s="20"/>
      <c r="I24932" s="20"/>
      <c r="O24932" s="20"/>
      <c r="P24932" s="20"/>
    </row>
    <row r="24933" spans="3:16" x14ac:dyDescent="0.35">
      <c r="C24933" s="21"/>
      <c r="E24933" s="21"/>
      <c r="G24933" s="20"/>
      <c r="I24933" s="20"/>
      <c r="O24933" s="20"/>
      <c r="P24933" s="20"/>
    </row>
    <row r="24934" spans="3:16" x14ac:dyDescent="0.35">
      <c r="C24934" s="21"/>
      <c r="E24934" s="21"/>
      <c r="G24934" s="20"/>
      <c r="I24934" s="20"/>
      <c r="O24934" s="20"/>
      <c r="P24934" s="20"/>
    </row>
    <row r="24935" spans="3:16" x14ac:dyDescent="0.35">
      <c r="C24935" s="21"/>
      <c r="E24935" s="21"/>
      <c r="G24935" s="20"/>
      <c r="I24935" s="20"/>
      <c r="O24935" s="20"/>
      <c r="P24935" s="20"/>
    </row>
    <row r="24936" spans="3:16" x14ac:dyDescent="0.35">
      <c r="C24936" s="21"/>
      <c r="E24936" s="21"/>
      <c r="G24936" s="20"/>
      <c r="I24936" s="20"/>
      <c r="O24936" s="20"/>
      <c r="P24936" s="20"/>
    </row>
    <row r="24937" spans="3:16" x14ac:dyDescent="0.35">
      <c r="C24937" s="21"/>
      <c r="E24937" s="21"/>
      <c r="G24937" s="20"/>
      <c r="I24937" s="20"/>
      <c r="O24937" s="20"/>
      <c r="P24937" s="20"/>
    </row>
    <row r="24938" spans="3:16" x14ac:dyDescent="0.35">
      <c r="C24938" s="21"/>
      <c r="E24938" s="21"/>
      <c r="G24938" s="20"/>
      <c r="I24938" s="20"/>
      <c r="O24938" s="20"/>
      <c r="P24938" s="20"/>
    </row>
    <row r="24939" spans="3:16" x14ac:dyDescent="0.35">
      <c r="C24939" s="21"/>
      <c r="E24939" s="21"/>
      <c r="G24939" s="20"/>
      <c r="I24939" s="20"/>
      <c r="O24939" s="20"/>
      <c r="P24939" s="20"/>
    </row>
    <row r="24940" spans="3:16" x14ac:dyDescent="0.35">
      <c r="C24940" s="21"/>
      <c r="E24940" s="21"/>
      <c r="G24940" s="20"/>
      <c r="I24940" s="20"/>
      <c r="O24940" s="20"/>
      <c r="P24940" s="20"/>
    </row>
    <row r="24941" spans="3:16" x14ac:dyDescent="0.35">
      <c r="C24941" s="21"/>
      <c r="E24941" s="21"/>
      <c r="G24941" s="20"/>
      <c r="I24941" s="20"/>
      <c r="O24941" s="20"/>
      <c r="P24941" s="20"/>
    </row>
    <row r="24942" spans="3:16" x14ac:dyDescent="0.35">
      <c r="C24942" s="21"/>
      <c r="E24942" s="21"/>
      <c r="G24942" s="20"/>
      <c r="I24942" s="20"/>
      <c r="O24942" s="20"/>
      <c r="P24942" s="20"/>
    </row>
    <row r="24943" spans="3:16" x14ac:dyDescent="0.35">
      <c r="C24943" s="21"/>
      <c r="E24943" s="21"/>
      <c r="G24943" s="20"/>
      <c r="I24943" s="20"/>
      <c r="O24943" s="20"/>
      <c r="P24943" s="20"/>
    </row>
    <row r="24944" spans="3:16" x14ac:dyDescent="0.35">
      <c r="C24944" s="21"/>
      <c r="E24944" s="21"/>
      <c r="G24944" s="20"/>
      <c r="I24944" s="20"/>
      <c r="O24944" s="20"/>
      <c r="P24944" s="20"/>
    </row>
    <row r="24945" spans="3:16" x14ac:dyDescent="0.35">
      <c r="C24945" s="21"/>
      <c r="E24945" s="21"/>
      <c r="G24945" s="20"/>
      <c r="I24945" s="20"/>
      <c r="O24945" s="20"/>
      <c r="P24945" s="20"/>
    </row>
    <row r="24946" spans="3:16" x14ac:dyDescent="0.35">
      <c r="C24946" s="21"/>
      <c r="E24946" s="21"/>
      <c r="G24946" s="20"/>
      <c r="I24946" s="20"/>
      <c r="O24946" s="20"/>
      <c r="P24946" s="20"/>
    </row>
    <row r="24947" spans="3:16" x14ac:dyDescent="0.35">
      <c r="C24947" s="21"/>
      <c r="E24947" s="21"/>
      <c r="G24947" s="20"/>
      <c r="I24947" s="20"/>
      <c r="O24947" s="20"/>
      <c r="P24947" s="20"/>
    </row>
    <row r="24948" spans="3:16" x14ac:dyDescent="0.35">
      <c r="C24948" s="21"/>
      <c r="E24948" s="21"/>
      <c r="G24948" s="20"/>
      <c r="I24948" s="20"/>
      <c r="O24948" s="20"/>
      <c r="P24948" s="20"/>
    </row>
    <row r="24949" spans="3:16" x14ac:dyDescent="0.35">
      <c r="C24949" s="21"/>
      <c r="E24949" s="21"/>
      <c r="G24949" s="20"/>
      <c r="I24949" s="20"/>
      <c r="O24949" s="20"/>
      <c r="P24949" s="20"/>
    </row>
    <row r="24950" spans="3:16" x14ac:dyDescent="0.35">
      <c r="C24950" s="21"/>
      <c r="E24950" s="21"/>
      <c r="G24950" s="20"/>
      <c r="I24950" s="20"/>
      <c r="O24950" s="20"/>
      <c r="P24950" s="20"/>
    </row>
    <row r="24951" spans="3:16" x14ac:dyDescent="0.35">
      <c r="C24951" s="21"/>
      <c r="E24951" s="21"/>
      <c r="G24951" s="20"/>
      <c r="I24951" s="20"/>
      <c r="O24951" s="20"/>
      <c r="P24951" s="20"/>
    </row>
    <row r="24952" spans="3:16" x14ac:dyDescent="0.35">
      <c r="C24952" s="21"/>
      <c r="E24952" s="21"/>
      <c r="G24952" s="20"/>
      <c r="I24952" s="20"/>
      <c r="O24952" s="20"/>
      <c r="P24952" s="20"/>
    </row>
    <row r="24953" spans="3:16" x14ac:dyDescent="0.35">
      <c r="C24953" s="21"/>
      <c r="E24953" s="21"/>
      <c r="G24953" s="20"/>
      <c r="I24953" s="20"/>
      <c r="O24953" s="20"/>
      <c r="P24953" s="20"/>
    </row>
    <row r="24954" spans="3:16" x14ac:dyDescent="0.35">
      <c r="C24954" s="21"/>
      <c r="E24954" s="21"/>
      <c r="G24954" s="20"/>
      <c r="I24954" s="20"/>
      <c r="O24954" s="20"/>
      <c r="P24954" s="20"/>
    </row>
    <row r="24955" spans="3:16" x14ac:dyDescent="0.35">
      <c r="C24955" s="21"/>
      <c r="E24955" s="21"/>
      <c r="G24955" s="20"/>
      <c r="I24955" s="20"/>
      <c r="O24955" s="20"/>
      <c r="P24955" s="20"/>
    </row>
    <row r="24956" spans="3:16" x14ac:dyDescent="0.35">
      <c r="C24956" s="21"/>
      <c r="E24956" s="21"/>
      <c r="G24956" s="20"/>
      <c r="I24956" s="20"/>
      <c r="O24956" s="20"/>
      <c r="P24956" s="20"/>
    </row>
    <row r="24957" spans="3:16" x14ac:dyDescent="0.35">
      <c r="C24957" s="21"/>
      <c r="E24957" s="21"/>
      <c r="G24957" s="20"/>
      <c r="I24957" s="20"/>
      <c r="O24957" s="20"/>
      <c r="P24957" s="20"/>
    </row>
    <row r="24958" spans="3:16" x14ac:dyDescent="0.35">
      <c r="C24958" s="21"/>
      <c r="E24958" s="21"/>
      <c r="G24958" s="20"/>
      <c r="I24958" s="20"/>
      <c r="O24958" s="20"/>
      <c r="P24958" s="20"/>
    </row>
    <row r="24959" spans="3:16" x14ac:dyDescent="0.35">
      <c r="C24959" s="21"/>
      <c r="E24959" s="21"/>
      <c r="G24959" s="20"/>
      <c r="I24959" s="20"/>
      <c r="O24959" s="20"/>
      <c r="P24959" s="20"/>
    </row>
    <row r="24960" spans="3:16" x14ac:dyDescent="0.35">
      <c r="C24960" s="21"/>
      <c r="E24960" s="21"/>
      <c r="G24960" s="20"/>
      <c r="I24960" s="20"/>
      <c r="O24960" s="20"/>
      <c r="P24960" s="20"/>
    </row>
    <row r="24961" spans="3:16" x14ac:dyDescent="0.35">
      <c r="C24961" s="21"/>
      <c r="E24961" s="21"/>
      <c r="G24961" s="20"/>
      <c r="I24961" s="20"/>
      <c r="O24961" s="20"/>
      <c r="P24961" s="20"/>
    </row>
    <row r="24962" spans="3:16" x14ac:dyDescent="0.35">
      <c r="C24962" s="21"/>
      <c r="E24962" s="21"/>
      <c r="G24962" s="20"/>
      <c r="I24962" s="20"/>
      <c r="O24962" s="20"/>
      <c r="P24962" s="20"/>
    </row>
    <row r="24963" spans="3:16" x14ac:dyDescent="0.35">
      <c r="C24963" s="21"/>
      <c r="E24963" s="21"/>
      <c r="G24963" s="20"/>
      <c r="I24963" s="20"/>
      <c r="O24963" s="20"/>
      <c r="P24963" s="20"/>
    </row>
    <row r="24964" spans="3:16" x14ac:dyDescent="0.35">
      <c r="C24964" s="21"/>
      <c r="E24964" s="21"/>
      <c r="G24964" s="20"/>
      <c r="I24964" s="20"/>
      <c r="O24964" s="20"/>
      <c r="P24964" s="20"/>
    </row>
    <row r="24965" spans="3:16" x14ac:dyDescent="0.35">
      <c r="C24965" s="21"/>
      <c r="E24965" s="21"/>
      <c r="G24965" s="20"/>
      <c r="I24965" s="20"/>
      <c r="O24965" s="20"/>
      <c r="P24965" s="20"/>
    </row>
    <row r="24966" spans="3:16" x14ac:dyDescent="0.35">
      <c r="C24966" s="21"/>
      <c r="E24966" s="21"/>
      <c r="G24966" s="20"/>
      <c r="I24966" s="20"/>
      <c r="O24966" s="20"/>
      <c r="P24966" s="20"/>
    </row>
    <row r="24967" spans="3:16" x14ac:dyDescent="0.35">
      <c r="C24967" s="21"/>
      <c r="E24967" s="21"/>
      <c r="G24967" s="20"/>
      <c r="I24967" s="20"/>
      <c r="O24967" s="20"/>
      <c r="P24967" s="20"/>
    </row>
    <row r="24968" spans="3:16" x14ac:dyDescent="0.35">
      <c r="C24968" s="21"/>
      <c r="E24968" s="21"/>
      <c r="G24968" s="20"/>
      <c r="I24968" s="20"/>
      <c r="O24968" s="20"/>
      <c r="P24968" s="20"/>
    </row>
    <row r="24969" spans="3:16" x14ac:dyDescent="0.35">
      <c r="C24969" s="21"/>
      <c r="E24969" s="21"/>
      <c r="G24969" s="20"/>
      <c r="I24969" s="20"/>
      <c r="O24969" s="20"/>
      <c r="P24969" s="20"/>
    </row>
    <row r="24970" spans="3:16" x14ac:dyDescent="0.35">
      <c r="C24970" s="21"/>
      <c r="E24970" s="21"/>
      <c r="G24970" s="20"/>
      <c r="I24970" s="20"/>
      <c r="O24970" s="20"/>
      <c r="P24970" s="20"/>
    </row>
    <row r="24971" spans="3:16" x14ac:dyDescent="0.35">
      <c r="C24971" s="21"/>
      <c r="E24971" s="21"/>
      <c r="G24971" s="20"/>
      <c r="I24971" s="20"/>
      <c r="O24971" s="20"/>
      <c r="P24971" s="20"/>
    </row>
    <row r="24972" spans="3:16" x14ac:dyDescent="0.35">
      <c r="C24972" s="21"/>
      <c r="E24972" s="21"/>
      <c r="G24972" s="20"/>
      <c r="I24972" s="20"/>
      <c r="O24972" s="20"/>
      <c r="P24972" s="20"/>
    </row>
    <row r="24973" spans="3:16" x14ac:dyDescent="0.35">
      <c r="C24973" s="21"/>
      <c r="E24973" s="21"/>
      <c r="G24973" s="20"/>
      <c r="I24973" s="20"/>
      <c r="O24973" s="20"/>
      <c r="P24973" s="20"/>
    </row>
    <row r="24974" spans="3:16" x14ac:dyDescent="0.35">
      <c r="C24974" s="21"/>
      <c r="E24974" s="21"/>
      <c r="G24974" s="20"/>
      <c r="I24974" s="20"/>
      <c r="O24974" s="20"/>
      <c r="P24974" s="20"/>
    </row>
    <row r="24975" spans="3:16" x14ac:dyDescent="0.35">
      <c r="C24975" s="21"/>
      <c r="E24975" s="21"/>
      <c r="G24975" s="20"/>
      <c r="I24975" s="20"/>
      <c r="O24975" s="20"/>
      <c r="P24975" s="20"/>
    </row>
    <row r="24976" spans="3:16" x14ac:dyDescent="0.35">
      <c r="C24976" s="21"/>
      <c r="E24976" s="21"/>
      <c r="G24976" s="20"/>
      <c r="I24976" s="20"/>
      <c r="O24976" s="20"/>
      <c r="P24976" s="20"/>
    </row>
    <row r="24977" spans="3:16" x14ac:dyDescent="0.35">
      <c r="C24977" s="21"/>
      <c r="E24977" s="21"/>
      <c r="G24977" s="20"/>
      <c r="I24977" s="20"/>
      <c r="O24977" s="20"/>
      <c r="P24977" s="20"/>
    </row>
    <row r="24978" spans="3:16" x14ac:dyDescent="0.35">
      <c r="C24978" s="21"/>
      <c r="E24978" s="21"/>
      <c r="G24978" s="20"/>
      <c r="I24978" s="20"/>
      <c r="O24978" s="20"/>
      <c r="P24978" s="20"/>
    </row>
    <row r="24979" spans="3:16" x14ac:dyDescent="0.35">
      <c r="C24979" s="21"/>
      <c r="E24979" s="21"/>
      <c r="G24979" s="20"/>
      <c r="I24979" s="20"/>
      <c r="O24979" s="20"/>
      <c r="P24979" s="20"/>
    </row>
    <row r="24980" spans="3:16" x14ac:dyDescent="0.35">
      <c r="C24980" s="21"/>
      <c r="E24980" s="21"/>
      <c r="G24980" s="20"/>
      <c r="I24980" s="20"/>
      <c r="O24980" s="20"/>
      <c r="P24980" s="20"/>
    </row>
    <row r="24981" spans="3:16" x14ac:dyDescent="0.35">
      <c r="C24981" s="21"/>
      <c r="E24981" s="21"/>
      <c r="G24981" s="20"/>
      <c r="I24981" s="20"/>
      <c r="O24981" s="20"/>
      <c r="P24981" s="20"/>
    </row>
    <row r="24982" spans="3:16" x14ac:dyDescent="0.35">
      <c r="C24982" s="21"/>
      <c r="E24982" s="21"/>
      <c r="G24982" s="20"/>
      <c r="I24982" s="20"/>
      <c r="O24982" s="20"/>
      <c r="P24982" s="20"/>
    </row>
    <row r="24983" spans="3:16" x14ac:dyDescent="0.35">
      <c r="C24983" s="21"/>
      <c r="E24983" s="21"/>
      <c r="G24983" s="20"/>
      <c r="I24983" s="20"/>
      <c r="O24983" s="20"/>
      <c r="P24983" s="20"/>
    </row>
    <row r="24984" spans="3:16" x14ac:dyDescent="0.35">
      <c r="C24984" s="21"/>
      <c r="E24984" s="21"/>
      <c r="G24984" s="20"/>
      <c r="I24984" s="20"/>
      <c r="O24984" s="20"/>
      <c r="P24984" s="20"/>
    </row>
    <row r="24985" spans="3:16" x14ac:dyDescent="0.35">
      <c r="C24985" s="21"/>
      <c r="E24985" s="21"/>
      <c r="G24985" s="20"/>
      <c r="I24985" s="20"/>
      <c r="O24985" s="20"/>
      <c r="P24985" s="20"/>
    </row>
    <row r="24986" spans="3:16" x14ac:dyDescent="0.35">
      <c r="C24986" s="21"/>
      <c r="E24986" s="21"/>
      <c r="G24986" s="20"/>
      <c r="I24986" s="20"/>
      <c r="O24986" s="20"/>
      <c r="P24986" s="20"/>
    </row>
    <row r="24987" spans="3:16" x14ac:dyDescent="0.35">
      <c r="C24987" s="21"/>
      <c r="E24987" s="21"/>
      <c r="G24987" s="20"/>
      <c r="I24987" s="20"/>
      <c r="O24987" s="20"/>
      <c r="P24987" s="20"/>
    </row>
    <row r="24988" spans="3:16" x14ac:dyDescent="0.35">
      <c r="C24988" s="21"/>
      <c r="E24988" s="21"/>
      <c r="G24988" s="20"/>
      <c r="I24988" s="20"/>
      <c r="O24988" s="20"/>
      <c r="P24988" s="20"/>
    </row>
    <row r="24989" spans="3:16" x14ac:dyDescent="0.35">
      <c r="C24989" s="21"/>
      <c r="E24989" s="21"/>
      <c r="G24989" s="20"/>
      <c r="I24989" s="20"/>
      <c r="O24989" s="20"/>
      <c r="P24989" s="20"/>
    </row>
    <row r="24990" spans="3:16" x14ac:dyDescent="0.35">
      <c r="C24990" s="21"/>
      <c r="E24990" s="21"/>
      <c r="G24990" s="20"/>
      <c r="I24990" s="20"/>
      <c r="O24990" s="20"/>
      <c r="P24990" s="20"/>
    </row>
    <row r="24991" spans="3:16" x14ac:dyDescent="0.35">
      <c r="C24991" s="21"/>
      <c r="E24991" s="21"/>
      <c r="G24991" s="20"/>
      <c r="I24991" s="20"/>
      <c r="O24991" s="20"/>
      <c r="P24991" s="20"/>
    </row>
    <row r="24992" spans="3:16" x14ac:dyDescent="0.35">
      <c r="C24992" s="21"/>
      <c r="E24992" s="21"/>
      <c r="G24992" s="20"/>
      <c r="I24992" s="20"/>
      <c r="O24992" s="20"/>
      <c r="P24992" s="20"/>
    </row>
    <row r="24993" spans="3:16" x14ac:dyDescent="0.35">
      <c r="C24993" s="21"/>
      <c r="E24993" s="21"/>
      <c r="G24993" s="20"/>
      <c r="I24993" s="20"/>
      <c r="O24993" s="20"/>
      <c r="P24993" s="20"/>
    </row>
    <row r="24994" spans="3:16" x14ac:dyDescent="0.35">
      <c r="C24994" s="21"/>
      <c r="E24994" s="21"/>
      <c r="G24994" s="20"/>
      <c r="I24994" s="20"/>
      <c r="O24994" s="20"/>
      <c r="P24994" s="20"/>
    </row>
    <row r="24995" spans="3:16" x14ac:dyDescent="0.35">
      <c r="C24995" s="21"/>
      <c r="E24995" s="21"/>
      <c r="G24995" s="20"/>
      <c r="I24995" s="20"/>
      <c r="O24995" s="20"/>
      <c r="P24995" s="20"/>
    </row>
    <row r="24996" spans="3:16" x14ac:dyDescent="0.35">
      <c r="C24996" s="21"/>
      <c r="E24996" s="21"/>
      <c r="G24996" s="20"/>
      <c r="I24996" s="20"/>
      <c r="O24996" s="20"/>
      <c r="P24996" s="20"/>
    </row>
    <row r="24997" spans="3:16" x14ac:dyDescent="0.35">
      <c r="C24997" s="21"/>
      <c r="E24997" s="21"/>
      <c r="G24997" s="20"/>
      <c r="I24997" s="20"/>
      <c r="O24997" s="20"/>
      <c r="P24997" s="20"/>
    </row>
    <row r="24998" spans="3:16" x14ac:dyDescent="0.35">
      <c r="C24998" s="21"/>
      <c r="E24998" s="21"/>
      <c r="G24998" s="20"/>
      <c r="I24998" s="20"/>
      <c r="O24998" s="20"/>
      <c r="P24998" s="20"/>
    </row>
    <row r="24999" spans="3:16" x14ac:dyDescent="0.35">
      <c r="C24999" s="21"/>
      <c r="E24999" s="21"/>
      <c r="G24999" s="20"/>
      <c r="I24999" s="20"/>
      <c r="O24999" s="20"/>
      <c r="P24999" s="20"/>
    </row>
    <row r="25000" spans="3:16" x14ac:dyDescent="0.35">
      <c r="C25000" s="21"/>
      <c r="E25000" s="21"/>
      <c r="G25000" s="20"/>
      <c r="I25000" s="20"/>
      <c r="O25000" s="20"/>
      <c r="P25000" s="20"/>
    </row>
    <row r="25001" spans="3:16" x14ac:dyDescent="0.35">
      <c r="C25001" s="21"/>
      <c r="E25001" s="21"/>
      <c r="G25001" s="20"/>
      <c r="I25001" s="20"/>
      <c r="O25001" s="20"/>
      <c r="P25001" s="20"/>
    </row>
    <row r="25002" spans="3:16" x14ac:dyDescent="0.35">
      <c r="C25002" s="21"/>
      <c r="E25002" s="21"/>
      <c r="G25002" s="20"/>
      <c r="I25002" s="20"/>
      <c r="O25002" s="20"/>
      <c r="P25002" s="20"/>
    </row>
    <row r="25003" spans="3:16" x14ac:dyDescent="0.35">
      <c r="C25003" s="21"/>
      <c r="E25003" s="21"/>
      <c r="G25003" s="20"/>
      <c r="I25003" s="20"/>
      <c r="O25003" s="20"/>
      <c r="P25003" s="20"/>
    </row>
    <row r="25004" spans="3:16" x14ac:dyDescent="0.35">
      <c r="C25004" s="21"/>
      <c r="E25004" s="21"/>
      <c r="G25004" s="20"/>
      <c r="I25004" s="20"/>
      <c r="O25004" s="20"/>
      <c r="P25004" s="20"/>
    </row>
    <row r="25005" spans="3:16" x14ac:dyDescent="0.35">
      <c r="C25005" s="21"/>
      <c r="E25005" s="21"/>
      <c r="G25005" s="20"/>
      <c r="I25005" s="20"/>
      <c r="O25005" s="20"/>
      <c r="P25005" s="20"/>
    </row>
    <row r="25006" spans="3:16" x14ac:dyDescent="0.35">
      <c r="C25006" s="21"/>
      <c r="E25006" s="21"/>
      <c r="G25006" s="20"/>
      <c r="I25006" s="20"/>
      <c r="O25006" s="20"/>
      <c r="P25006" s="20"/>
    </row>
    <row r="25007" spans="3:16" x14ac:dyDescent="0.35">
      <c r="C25007" s="21"/>
      <c r="E25007" s="21"/>
      <c r="G25007" s="20"/>
      <c r="I25007" s="20"/>
      <c r="O25007" s="20"/>
      <c r="P25007" s="20"/>
    </row>
    <row r="25008" spans="3:16" x14ac:dyDescent="0.35">
      <c r="C25008" s="21"/>
      <c r="E25008" s="21"/>
      <c r="G25008" s="20"/>
      <c r="I25008" s="20"/>
      <c r="O25008" s="20"/>
      <c r="P25008" s="20"/>
    </row>
    <row r="25009" spans="3:16" x14ac:dyDescent="0.35">
      <c r="C25009" s="21"/>
      <c r="E25009" s="21"/>
      <c r="G25009" s="20"/>
      <c r="I25009" s="20"/>
      <c r="O25009" s="20"/>
      <c r="P25009" s="20"/>
    </row>
    <row r="25010" spans="3:16" x14ac:dyDescent="0.35">
      <c r="C25010" s="21"/>
      <c r="E25010" s="21"/>
      <c r="G25010" s="20"/>
      <c r="I25010" s="20"/>
      <c r="O25010" s="20"/>
      <c r="P25010" s="20"/>
    </row>
    <row r="25011" spans="3:16" x14ac:dyDescent="0.35">
      <c r="C25011" s="21"/>
      <c r="E25011" s="21"/>
      <c r="G25011" s="20"/>
      <c r="I25011" s="20"/>
      <c r="O25011" s="20"/>
      <c r="P25011" s="20"/>
    </row>
    <row r="25012" spans="3:16" x14ac:dyDescent="0.35">
      <c r="C25012" s="21"/>
      <c r="E25012" s="21"/>
      <c r="G25012" s="20"/>
      <c r="I25012" s="20"/>
      <c r="O25012" s="20"/>
      <c r="P25012" s="20"/>
    </row>
    <row r="25013" spans="3:16" x14ac:dyDescent="0.35">
      <c r="C25013" s="21"/>
      <c r="E25013" s="21"/>
      <c r="G25013" s="20"/>
      <c r="I25013" s="20"/>
      <c r="O25013" s="20"/>
      <c r="P25013" s="20"/>
    </row>
    <row r="25014" spans="3:16" x14ac:dyDescent="0.35">
      <c r="C25014" s="21"/>
      <c r="E25014" s="21"/>
      <c r="G25014" s="20"/>
      <c r="I25014" s="20"/>
      <c r="O25014" s="20"/>
      <c r="P25014" s="20"/>
    </row>
    <row r="25015" spans="3:16" x14ac:dyDescent="0.35">
      <c r="C25015" s="21"/>
      <c r="E25015" s="21"/>
      <c r="G25015" s="20"/>
      <c r="I25015" s="20"/>
      <c r="O25015" s="20"/>
      <c r="P25015" s="20"/>
    </row>
    <row r="25016" spans="3:16" x14ac:dyDescent="0.35">
      <c r="C25016" s="21"/>
      <c r="E25016" s="21"/>
      <c r="G25016" s="20"/>
      <c r="I25016" s="20"/>
      <c r="O25016" s="20"/>
      <c r="P25016" s="20"/>
    </row>
    <row r="25017" spans="3:16" x14ac:dyDescent="0.35">
      <c r="C25017" s="21"/>
      <c r="E25017" s="21"/>
      <c r="G25017" s="20"/>
      <c r="I25017" s="20"/>
      <c r="O25017" s="20"/>
      <c r="P25017" s="20"/>
    </row>
    <row r="25018" spans="3:16" x14ac:dyDescent="0.35">
      <c r="C25018" s="21"/>
      <c r="E25018" s="21"/>
      <c r="G25018" s="20"/>
      <c r="I25018" s="20"/>
      <c r="O25018" s="20"/>
      <c r="P25018" s="20"/>
    </row>
    <row r="25019" spans="3:16" x14ac:dyDescent="0.35">
      <c r="C25019" s="21"/>
      <c r="E25019" s="21"/>
      <c r="G25019" s="20"/>
      <c r="I25019" s="20"/>
      <c r="O25019" s="20"/>
      <c r="P25019" s="20"/>
    </row>
    <row r="25020" spans="3:16" x14ac:dyDescent="0.35">
      <c r="C25020" s="21"/>
      <c r="E25020" s="21"/>
      <c r="G25020" s="20"/>
      <c r="I25020" s="20"/>
      <c r="O25020" s="20"/>
      <c r="P25020" s="20"/>
    </row>
    <row r="25021" spans="3:16" x14ac:dyDescent="0.35">
      <c r="C25021" s="21"/>
      <c r="E25021" s="21"/>
      <c r="G25021" s="20"/>
      <c r="I25021" s="20"/>
      <c r="O25021" s="20"/>
      <c r="P25021" s="20"/>
    </row>
    <row r="25022" spans="3:16" x14ac:dyDescent="0.35">
      <c r="C25022" s="21"/>
      <c r="E25022" s="21"/>
      <c r="G25022" s="20"/>
      <c r="I25022" s="20"/>
      <c r="O25022" s="20"/>
      <c r="P25022" s="20"/>
    </row>
    <row r="25023" spans="3:16" x14ac:dyDescent="0.35">
      <c r="C25023" s="21"/>
      <c r="E25023" s="21"/>
      <c r="G25023" s="20"/>
      <c r="I25023" s="20"/>
      <c r="O25023" s="20"/>
      <c r="P25023" s="20"/>
    </row>
    <row r="25024" spans="3:16" x14ac:dyDescent="0.35">
      <c r="C25024" s="21"/>
      <c r="E25024" s="21"/>
      <c r="G25024" s="20"/>
      <c r="I25024" s="20"/>
      <c r="O25024" s="20"/>
      <c r="P25024" s="20"/>
    </row>
    <row r="25025" spans="3:16" x14ac:dyDescent="0.35">
      <c r="C25025" s="21"/>
      <c r="E25025" s="21"/>
      <c r="G25025" s="20"/>
      <c r="I25025" s="20"/>
      <c r="O25025" s="20"/>
      <c r="P25025" s="20"/>
    </row>
    <row r="25026" spans="3:16" x14ac:dyDescent="0.35">
      <c r="C25026" s="21"/>
      <c r="E25026" s="21"/>
      <c r="G25026" s="20"/>
      <c r="I25026" s="20"/>
      <c r="O25026" s="20"/>
      <c r="P25026" s="20"/>
    </row>
    <row r="25027" spans="3:16" x14ac:dyDescent="0.35">
      <c r="C25027" s="21"/>
      <c r="E25027" s="21"/>
      <c r="G25027" s="20"/>
      <c r="I25027" s="20"/>
      <c r="O25027" s="20"/>
      <c r="P25027" s="20"/>
    </row>
    <row r="25028" spans="3:16" x14ac:dyDescent="0.35">
      <c r="C25028" s="21"/>
      <c r="E25028" s="21"/>
      <c r="G25028" s="20"/>
      <c r="I25028" s="20"/>
      <c r="O25028" s="20"/>
      <c r="P25028" s="20"/>
    </row>
    <row r="25029" spans="3:16" x14ac:dyDescent="0.35">
      <c r="C25029" s="21"/>
      <c r="E25029" s="21"/>
      <c r="G25029" s="20"/>
      <c r="I25029" s="20"/>
      <c r="O25029" s="20"/>
      <c r="P25029" s="20"/>
    </row>
    <row r="25030" spans="3:16" x14ac:dyDescent="0.35">
      <c r="C25030" s="21"/>
      <c r="E25030" s="21"/>
      <c r="G25030" s="20"/>
      <c r="I25030" s="20"/>
      <c r="O25030" s="20"/>
      <c r="P25030" s="20"/>
    </row>
    <row r="25031" spans="3:16" x14ac:dyDescent="0.35">
      <c r="C25031" s="21"/>
      <c r="E25031" s="21"/>
      <c r="G25031" s="20"/>
      <c r="I25031" s="20"/>
      <c r="O25031" s="20"/>
      <c r="P25031" s="20"/>
    </row>
    <row r="25032" spans="3:16" x14ac:dyDescent="0.35">
      <c r="C25032" s="21"/>
      <c r="E25032" s="21"/>
      <c r="G25032" s="20"/>
      <c r="I25032" s="20"/>
      <c r="O25032" s="20"/>
      <c r="P25032" s="20"/>
    </row>
    <row r="25033" spans="3:16" x14ac:dyDescent="0.35">
      <c r="C25033" s="21"/>
      <c r="E25033" s="21"/>
      <c r="G25033" s="20"/>
      <c r="I25033" s="20"/>
      <c r="O25033" s="20"/>
      <c r="P25033" s="20"/>
    </row>
    <row r="25034" spans="3:16" x14ac:dyDescent="0.35">
      <c r="C25034" s="21"/>
      <c r="E25034" s="21"/>
      <c r="G25034" s="20"/>
      <c r="I25034" s="20"/>
      <c r="O25034" s="20"/>
      <c r="P25034" s="20"/>
    </row>
    <row r="25035" spans="3:16" x14ac:dyDescent="0.35">
      <c r="C25035" s="21"/>
      <c r="E25035" s="21"/>
      <c r="G25035" s="20"/>
      <c r="I25035" s="20"/>
      <c r="O25035" s="20"/>
      <c r="P25035" s="20"/>
    </row>
    <row r="25036" spans="3:16" x14ac:dyDescent="0.35">
      <c r="C25036" s="21"/>
      <c r="E25036" s="21"/>
      <c r="G25036" s="20"/>
      <c r="I25036" s="20"/>
      <c r="O25036" s="20"/>
      <c r="P25036" s="20"/>
    </row>
    <row r="25037" spans="3:16" x14ac:dyDescent="0.35">
      <c r="C25037" s="21"/>
      <c r="E25037" s="21"/>
      <c r="G25037" s="20"/>
      <c r="I25037" s="20"/>
      <c r="O25037" s="20"/>
      <c r="P25037" s="20"/>
    </row>
    <row r="25038" spans="3:16" x14ac:dyDescent="0.35">
      <c r="C25038" s="21"/>
      <c r="E25038" s="21"/>
      <c r="G25038" s="20"/>
      <c r="I25038" s="20"/>
      <c r="O25038" s="20"/>
      <c r="P25038" s="20"/>
    </row>
    <row r="25039" spans="3:16" x14ac:dyDescent="0.35">
      <c r="C25039" s="21"/>
      <c r="E25039" s="21"/>
      <c r="G25039" s="20"/>
      <c r="I25039" s="20"/>
      <c r="O25039" s="20"/>
      <c r="P25039" s="20"/>
    </row>
    <row r="25040" spans="3:16" x14ac:dyDescent="0.35">
      <c r="C25040" s="21"/>
      <c r="E25040" s="21"/>
      <c r="G25040" s="20"/>
      <c r="I25040" s="20"/>
      <c r="O25040" s="20"/>
      <c r="P25040" s="20"/>
    </row>
    <row r="25041" spans="3:16" x14ac:dyDescent="0.35">
      <c r="C25041" s="21"/>
      <c r="E25041" s="21"/>
      <c r="G25041" s="20"/>
      <c r="I25041" s="20"/>
      <c r="O25041" s="20"/>
      <c r="P25041" s="20"/>
    </row>
    <row r="25042" spans="3:16" x14ac:dyDescent="0.35">
      <c r="C25042" s="21"/>
      <c r="E25042" s="21"/>
      <c r="G25042" s="20"/>
      <c r="I25042" s="20"/>
      <c r="O25042" s="20"/>
      <c r="P25042" s="20"/>
    </row>
    <row r="25043" spans="3:16" x14ac:dyDescent="0.35">
      <c r="C25043" s="21"/>
      <c r="E25043" s="21"/>
      <c r="G25043" s="20"/>
      <c r="I25043" s="20"/>
      <c r="O25043" s="20"/>
      <c r="P25043" s="20"/>
    </row>
    <row r="25044" spans="3:16" x14ac:dyDescent="0.35">
      <c r="C25044" s="21"/>
      <c r="E25044" s="21"/>
      <c r="G25044" s="20"/>
      <c r="I25044" s="20"/>
      <c r="O25044" s="20"/>
      <c r="P25044" s="20"/>
    </row>
    <row r="25045" spans="3:16" x14ac:dyDescent="0.35">
      <c r="C25045" s="21"/>
      <c r="E25045" s="21"/>
      <c r="G25045" s="20"/>
      <c r="I25045" s="20"/>
      <c r="O25045" s="20"/>
      <c r="P25045" s="20"/>
    </row>
    <row r="25046" spans="3:16" x14ac:dyDescent="0.35">
      <c r="C25046" s="21"/>
      <c r="E25046" s="21"/>
      <c r="G25046" s="20"/>
      <c r="I25046" s="20"/>
      <c r="O25046" s="20"/>
      <c r="P25046" s="20"/>
    </row>
    <row r="25047" spans="3:16" x14ac:dyDescent="0.35">
      <c r="C25047" s="21"/>
      <c r="E25047" s="21"/>
      <c r="G25047" s="20"/>
      <c r="I25047" s="20"/>
      <c r="O25047" s="20"/>
      <c r="P25047" s="20"/>
    </row>
    <row r="25048" spans="3:16" x14ac:dyDescent="0.35">
      <c r="C25048" s="21"/>
      <c r="E25048" s="21"/>
      <c r="G25048" s="20"/>
      <c r="I25048" s="20"/>
      <c r="O25048" s="20"/>
      <c r="P25048" s="20"/>
    </row>
    <row r="25049" spans="3:16" x14ac:dyDescent="0.35">
      <c r="C25049" s="21"/>
      <c r="E25049" s="21"/>
      <c r="G25049" s="20"/>
      <c r="I25049" s="20"/>
      <c r="O25049" s="20"/>
      <c r="P25049" s="20"/>
    </row>
    <row r="25050" spans="3:16" x14ac:dyDescent="0.35">
      <c r="C25050" s="21"/>
      <c r="E25050" s="21"/>
      <c r="G25050" s="20"/>
      <c r="I25050" s="20"/>
      <c r="O25050" s="20"/>
      <c r="P25050" s="20"/>
    </row>
    <row r="25051" spans="3:16" x14ac:dyDescent="0.35">
      <c r="C25051" s="21"/>
      <c r="E25051" s="21"/>
      <c r="G25051" s="20"/>
      <c r="I25051" s="20"/>
      <c r="O25051" s="20"/>
      <c r="P25051" s="20"/>
    </row>
    <row r="25052" spans="3:16" x14ac:dyDescent="0.35">
      <c r="C25052" s="21"/>
      <c r="E25052" s="21"/>
      <c r="G25052" s="20"/>
      <c r="I25052" s="20"/>
      <c r="O25052" s="20"/>
      <c r="P25052" s="20"/>
    </row>
    <row r="25053" spans="3:16" x14ac:dyDescent="0.35">
      <c r="C25053" s="21"/>
      <c r="E25053" s="21"/>
      <c r="G25053" s="20"/>
      <c r="I25053" s="20"/>
      <c r="O25053" s="20"/>
      <c r="P25053" s="20"/>
    </row>
    <row r="25054" spans="3:16" x14ac:dyDescent="0.35">
      <c r="C25054" s="21"/>
      <c r="E25054" s="21"/>
      <c r="G25054" s="20"/>
      <c r="I25054" s="20"/>
      <c r="O25054" s="20"/>
      <c r="P25054" s="20"/>
    </row>
    <row r="25055" spans="3:16" x14ac:dyDescent="0.35">
      <c r="C25055" s="21"/>
      <c r="E25055" s="21"/>
      <c r="G25055" s="20"/>
      <c r="I25055" s="20"/>
      <c r="O25055" s="20"/>
      <c r="P25055" s="20"/>
    </row>
    <row r="25056" spans="3:16" x14ac:dyDescent="0.35">
      <c r="C25056" s="21"/>
      <c r="E25056" s="21"/>
      <c r="G25056" s="20"/>
      <c r="I25056" s="20"/>
      <c r="O25056" s="20"/>
      <c r="P25056" s="20"/>
    </row>
    <row r="25057" spans="3:16" x14ac:dyDescent="0.35">
      <c r="C25057" s="21"/>
      <c r="E25057" s="21"/>
      <c r="G25057" s="20"/>
      <c r="I25057" s="20"/>
      <c r="O25057" s="20"/>
      <c r="P25057" s="20"/>
    </row>
    <row r="25058" spans="3:16" x14ac:dyDescent="0.35">
      <c r="C25058" s="21"/>
      <c r="E25058" s="21"/>
      <c r="G25058" s="20"/>
      <c r="I25058" s="20"/>
      <c r="O25058" s="20"/>
      <c r="P25058" s="20"/>
    </row>
    <row r="25059" spans="3:16" x14ac:dyDescent="0.35">
      <c r="C25059" s="21"/>
      <c r="E25059" s="21"/>
      <c r="G25059" s="20"/>
      <c r="I25059" s="20"/>
      <c r="O25059" s="20"/>
      <c r="P25059" s="20"/>
    </row>
    <row r="25060" spans="3:16" x14ac:dyDescent="0.35">
      <c r="C25060" s="21"/>
      <c r="E25060" s="21"/>
      <c r="G25060" s="20"/>
      <c r="I25060" s="20"/>
      <c r="O25060" s="20"/>
      <c r="P25060" s="20"/>
    </row>
    <row r="25061" spans="3:16" x14ac:dyDescent="0.35">
      <c r="C25061" s="21"/>
      <c r="E25061" s="21"/>
      <c r="G25061" s="20"/>
      <c r="I25061" s="20"/>
      <c r="O25061" s="20"/>
      <c r="P25061" s="20"/>
    </row>
    <row r="25062" spans="3:16" x14ac:dyDescent="0.35">
      <c r="C25062" s="21"/>
      <c r="E25062" s="21"/>
      <c r="G25062" s="20"/>
      <c r="I25062" s="20"/>
      <c r="O25062" s="20"/>
      <c r="P25062" s="20"/>
    </row>
    <row r="25063" spans="3:16" x14ac:dyDescent="0.35">
      <c r="C25063" s="21"/>
      <c r="E25063" s="21"/>
      <c r="G25063" s="20"/>
      <c r="I25063" s="20"/>
      <c r="O25063" s="20"/>
      <c r="P25063" s="20"/>
    </row>
    <row r="25064" spans="3:16" x14ac:dyDescent="0.35">
      <c r="C25064" s="21"/>
      <c r="E25064" s="21"/>
      <c r="G25064" s="20"/>
      <c r="I25064" s="20"/>
      <c r="O25064" s="20"/>
      <c r="P25064" s="20"/>
    </row>
    <row r="25065" spans="3:16" x14ac:dyDescent="0.35">
      <c r="C25065" s="21"/>
      <c r="E25065" s="21"/>
      <c r="G25065" s="20"/>
      <c r="I25065" s="20"/>
      <c r="O25065" s="20"/>
      <c r="P25065" s="20"/>
    </row>
    <row r="25066" spans="3:16" x14ac:dyDescent="0.35">
      <c r="C25066" s="21"/>
      <c r="E25066" s="21"/>
      <c r="G25066" s="20"/>
      <c r="I25066" s="20"/>
      <c r="O25066" s="20"/>
      <c r="P25066" s="20"/>
    </row>
    <row r="25067" spans="3:16" x14ac:dyDescent="0.35">
      <c r="C25067" s="21"/>
      <c r="E25067" s="21"/>
      <c r="G25067" s="20"/>
      <c r="I25067" s="20"/>
      <c r="O25067" s="20"/>
      <c r="P25067" s="20"/>
    </row>
    <row r="25068" spans="3:16" x14ac:dyDescent="0.35">
      <c r="C25068" s="21"/>
      <c r="E25068" s="21"/>
      <c r="G25068" s="20"/>
      <c r="I25068" s="20"/>
      <c r="O25068" s="20"/>
      <c r="P25068" s="20"/>
    </row>
    <row r="25069" spans="3:16" x14ac:dyDescent="0.35">
      <c r="C25069" s="21"/>
      <c r="E25069" s="21"/>
      <c r="G25069" s="20"/>
      <c r="I25069" s="20"/>
      <c r="O25069" s="20"/>
      <c r="P25069" s="20"/>
    </row>
    <row r="25070" spans="3:16" x14ac:dyDescent="0.35">
      <c r="C25070" s="21"/>
      <c r="E25070" s="21"/>
      <c r="G25070" s="20"/>
      <c r="I25070" s="20"/>
      <c r="O25070" s="20"/>
      <c r="P25070" s="20"/>
    </row>
    <row r="25071" spans="3:16" x14ac:dyDescent="0.35">
      <c r="C25071" s="21"/>
      <c r="E25071" s="21"/>
      <c r="G25071" s="20"/>
      <c r="I25071" s="20"/>
      <c r="O25071" s="20"/>
      <c r="P25071" s="20"/>
    </row>
    <row r="25072" spans="3:16" x14ac:dyDescent="0.35">
      <c r="C25072" s="21"/>
      <c r="E25072" s="21"/>
      <c r="G25072" s="20"/>
      <c r="I25072" s="20"/>
      <c r="O25072" s="20"/>
      <c r="P25072" s="20"/>
    </row>
    <row r="25073" spans="3:16" x14ac:dyDescent="0.35">
      <c r="C25073" s="21"/>
      <c r="E25073" s="21"/>
      <c r="G25073" s="20"/>
      <c r="I25073" s="20"/>
      <c r="O25073" s="20"/>
      <c r="P25073" s="20"/>
    </row>
    <row r="25074" spans="3:16" x14ac:dyDescent="0.35">
      <c r="C25074" s="21"/>
      <c r="E25074" s="21"/>
      <c r="G25074" s="20"/>
      <c r="I25074" s="20"/>
      <c r="O25074" s="20"/>
      <c r="P25074" s="20"/>
    </row>
    <row r="25075" spans="3:16" x14ac:dyDescent="0.35">
      <c r="C25075" s="21"/>
      <c r="E25075" s="21"/>
      <c r="G25075" s="20"/>
      <c r="I25075" s="20"/>
      <c r="O25075" s="20"/>
      <c r="P25075" s="20"/>
    </row>
    <row r="25076" spans="3:16" x14ac:dyDescent="0.35">
      <c r="C25076" s="21"/>
      <c r="E25076" s="21"/>
      <c r="G25076" s="20"/>
      <c r="I25076" s="20"/>
      <c r="O25076" s="20"/>
      <c r="P25076" s="20"/>
    </row>
    <row r="25077" spans="3:16" x14ac:dyDescent="0.35">
      <c r="C25077" s="21"/>
      <c r="E25077" s="21"/>
      <c r="G25077" s="20"/>
      <c r="I25077" s="20"/>
      <c r="O25077" s="20"/>
      <c r="P25077" s="20"/>
    </row>
    <row r="25078" spans="3:16" x14ac:dyDescent="0.35">
      <c r="C25078" s="21"/>
      <c r="E25078" s="21"/>
      <c r="G25078" s="20"/>
      <c r="I25078" s="20"/>
      <c r="O25078" s="20"/>
      <c r="P25078" s="20"/>
    </row>
    <row r="25079" spans="3:16" x14ac:dyDescent="0.35">
      <c r="C25079" s="21"/>
      <c r="E25079" s="21"/>
      <c r="G25079" s="20"/>
      <c r="I25079" s="20"/>
      <c r="O25079" s="20"/>
      <c r="P25079" s="20"/>
    </row>
    <row r="25080" spans="3:16" x14ac:dyDescent="0.35">
      <c r="C25080" s="21"/>
      <c r="E25080" s="21"/>
      <c r="G25080" s="20"/>
      <c r="I25080" s="20"/>
      <c r="O25080" s="20"/>
      <c r="P25080" s="20"/>
    </row>
    <row r="25081" spans="3:16" x14ac:dyDescent="0.35">
      <c r="C25081" s="21"/>
      <c r="E25081" s="21"/>
      <c r="G25081" s="20"/>
      <c r="I25081" s="20"/>
      <c r="O25081" s="20"/>
      <c r="P25081" s="20"/>
    </row>
    <row r="25082" spans="3:16" x14ac:dyDescent="0.35">
      <c r="C25082" s="21"/>
      <c r="E25082" s="21"/>
      <c r="G25082" s="20"/>
      <c r="I25082" s="20"/>
      <c r="O25082" s="20"/>
      <c r="P25082" s="20"/>
    </row>
    <row r="25083" spans="3:16" x14ac:dyDescent="0.35">
      <c r="C25083" s="21"/>
      <c r="E25083" s="21"/>
      <c r="G25083" s="20"/>
      <c r="I25083" s="20"/>
      <c r="O25083" s="20"/>
      <c r="P25083" s="20"/>
    </row>
    <row r="25084" spans="3:16" x14ac:dyDescent="0.35">
      <c r="C25084" s="21"/>
      <c r="E25084" s="21"/>
      <c r="G25084" s="20"/>
      <c r="I25084" s="20"/>
      <c r="O25084" s="20"/>
      <c r="P25084" s="20"/>
    </row>
    <row r="25085" spans="3:16" x14ac:dyDescent="0.35">
      <c r="C25085" s="21"/>
      <c r="E25085" s="21"/>
      <c r="G25085" s="20"/>
      <c r="I25085" s="20"/>
      <c r="O25085" s="20"/>
      <c r="P25085" s="20"/>
    </row>
    <row r="25086" spans="3:16" x14ac:dyDescent="0.35">
      <c r="C25086" s="21"/>
      <c r="E25086" s="21"/>
      <c r="G25086" s="20"/>
      <c r="I25086" s="20"/>
      <c r="O25086" s="20"/>
      <c r="P25086" s="20"/>
    </row>
    <row r="25087" spans="3:16" x14ac:dyDescent="0.35">
      <c r="C25087" s="21"/>
      <c r="E25087" s="21"/>
      <c r="G25087" s="20"/>
      <c r="I25087" s="20"/>
      <c r="O25087" s="20"/>
      <c r="P25087" s="20"/>
    </row>
    <row r="25088" spans="3:16" x14ac:dyDescent="0.35">
      <c r="C25088" s="21"/>
      <c r="E25088" s="21"/>
      <c r="G25088" s="20"/>
      <c r="I25088" s="20"/>
      <c r="O25088" s="20"/>
      <c r="P25088" s="20"/>
    </row>
    <row r="25089" spans="3:16" x14ac:dyDescent="0.35">
      <c r="C25089" s="21"/>
      <c r="E25089" s="21"/>
      <c r="G25089" s="20"/>
      <c r="I25089" s="20"/>
      <c r="O25089" s="20"/>
      <c r="P25089" s="20"/>
    </row>
    <row r="25090" spans="3:16" x14ac:dyDescent="0.35">
      <c r="C25090" s="21"/>
      <c r="E25090" s="21"/>
      <c r="G25090" s="20"/>
      <c r="I25090" s="20"/>
      <c r="O25090" s="20"/>
      <c r="P25090" s="20"/>
    </row>
    <row r="25091" spans="3:16" x14ac:dyDescent="0.35">
      <c r="C25091" s="21"/>
      <c r="E25091" s="21"/>
      <c r="G25091" s="20"/>
      <c r="I25091" s="20"/>
      <c r="O25091" s="20"/>
      <c r="P25091" s="20"/>
    </row>
    <row r="25092" spans="3:16" x14ac:dyDescent="0.35">
      <c r="C25092" s="21"/>
      <c r="E25092" s="21"/>
      <c r="G25092" s="20"/>
      <c r="I25092" s="20"/>
      <c r="O25092" s="20"/>
      <c r="P25092" s="20"/>
    </row>
    <row r="25093" spans="3:16" x14ac:dyDescent="0.35">
      <c r="C25093" s="21"/>
      <c r="E25093" s="21"/>
      <c r="G25093" s="20"/>
      <c r="I25093" s="20"/>
      <c r="O25093" s="20"/>
      <c r="P25093" s="20"/>
    </row>
    <row r="25094" spans="3:16" x14ac:dyDescent="0.35">
      <c r="C25094" s="21"/>
      <c r="E25094" s="21"/>
      <c r="G25094" s="20"/>
      <c r="I25094" s="20"/>
      <c r="O25094" s="20"/>
      <c r="P25094" s="20"/>
    </row>
    <row r="25095" spans="3:16" x14ac:dyDescent="0.35">
      <c r="C25095" s="21"/>
      <c r="E25095" s="21"/>
      <c r="G25095" s="20"/>
      <c r="I25095" s="20"/>
      <c r="O25095" s="20"/>
      <c r="P25095" s="20"/>
    </row>
    <row r="25096" spans="3:16" x14ac:dyDescent="0.35">
      <c r="C25096" s="21"/>
      <c r="E25096" s="21"/>
      <c r="G25096" s="20"/>
      <c r="I25096" s="20"/>
      <c r="O25096" s="20"/>
      <c r="P25096" s="20"/>
    </row>
    <row r="25097" spans="3:16" x14ac:dyDescent="0.35">
      <c r="C25097" s="21"/>
      <c r="E25097" s="21"/>
      <c r="G25097" s="20"/>
      <c r="I25097" s="20"/>
      <c r="O25097" s="20"/>
      <c r="P25097" s="20"/>
    </row>
    <row r="25098" spans="3:16" x14ac:dyDescent="0.35">
      <c r="C25098" s="21"/>
      <c r="E25098" s="21"/>
      <c r="G25098" s="20"/>
      <c r="I25098" s="20"/>
      <c r="O25098" s="20"/>
      <c r="P25098" s="20"/>
    </row>
    <row r="25099" spans="3:16" x14ac:dyDescent="0.35">
      <c r="C25099" s="21"/>
      <c r="E25099" s="21"/>
      <c r="G25099" s="20"/>
      <c r="I25099" s="20"/>
      <c r="O25099" s="20"/>
      <c r="P25099" s="20"/>
    </row>
    <row r="25100" spans="3:16" x14ac:dyDescent="0.35">
      <c r="C25100" s="21"/>
      <c r="E25100" s="21"/>
      <c r="G25100" s="20"/>
      <c r="I25100" s="20"/>
      <c r="O25100" s="20"/>
      <c r="P25100" s="20"/>
    </row>
    <row r="25101" spans="3:16" x14ac:dyDescent="0.35">
      <c r="C25101" s="21"/>
      <c r="E25101" s="21"/>
      <c r="G25101" s="20"/>
      <c r="I25101" s="20"/>
      <c r="O25101" s="20"/>
      <c r="P25101" s="20"/>
    </row>
    <row r="25102" spans="3:16" x14ac:dyDescent="0.35">
      <c r="C25102" s="21"/>
      <c r="E25102" s="21"/>
      <c r="G25102" s="20"/>
      <c r="I25102" s="20"/>
      <c r="O25102" s="20"/>
      <c r="P25102" s="20"/>
    </row>
    <row r="25103" spans="3:16" x14ac:dyDescent="0.35">
      <c r="C25103" s="21"/>
      <c r="E25103" s="21"/>
      <c r="G25103" s="20"/>
      <c r="I25103" s="20"/>
      <c r="O25103" s="20"/>
      <c r="P25103" s="20"/>
    </row>
    <row r="25104" spans="3:16" x14ac:dyDescent="0.35">
      <c r="C25104" s="21"/>
      <c r="E25104" s="21"/>
      <c r="G25104" s="20"/>
      <c r="I25104" s="20"/>
      <c r="O25104" s="20"/>
      <c r="P25104" s="20"/>
    </row>
    <row r="25105" spans="3:16" x14ac:dyDescent="0.35">
      <c r="C25105" s="21"/>
      <c r="E25105" s="21"/>
      <c r="G25105" s="20"/>
      <c r="I25105" s="20"/>
      <c r="O25105" s="20"/>
      <c r="P25105" s="20"/>
    </row>
    <row r="25106" spans="3:16" x14ac:dyDescent="0.35">
      <c r="C25106" s="21"/>
      <c r="E25106" s="21"/>
      <c r="G25106" s="20"/>
      <c r="I25106" s="20"/>
      <c r="O25106" s="20"/>
      <c r="P25106" s="20"/>
    </row>
    <row r="25107" spans="3:16" x14ac:dyDescent="0.35">
      <c r="C25107" s="21"/>
      <c r="E25107" s="21"/>
      <c r="G25107" s="20"/>
      <c r="I25107" s="20"/>
      <c r="O25107" s="20"/>
      <c r="P25107" s="20"/>
    </row>
    <row r="25108" spans="3:16" x14ac:dyDescent="0.35">
      <c r="C25108" s="21"/>
      <c r="E25108" s="21"/>
      <c r="G25108" s="20"/>
      <c r="I25108" s="20"/>
      <c r="O25108" s="20"/>
      <c r="P25108" s="20"/>
    </row>
    <row r="25109" spans="3:16" x14ac:dyDescent="0.35">
      <c r="C25109" s="21"/>
      <c r="E25109" s="21"/>
      <c r="G25109" s="20"/>
      <c r="I25109" s="20"/>
      <c r="O25109" s="20"/>
      <c r="P25109" s="20"/>
    </row>
    <row r="25110" spans="3:16" x14ac:dyDescent="0.35">
      <c r="C25110" s="21"/>
      <c r="E25110" s="21"/>
      <c r="G25110" s="20"/>
      <c r="I25110" s="20"/>
      <c r="O25110" s="20"/>
      <c r="P25110" s="20"/>
    </row>
    <row r="25111" spans="3:16" x14ac:dyDescent="0.35">
      <c r="C25111" s="21"/>
      <c r="E25111" s="21"/>
      <c r="G25111" s="20"/>
      <c r="I25111" s="20"/>
      <c r="O25111" s="20"/>
      <c r="P25111" s="20"/>
    </row>
    <row r="25112" spans="3:16" x14ac:dyDescent="0.35">
      <c r="C25112" s="21"/>
      <c r="E25112" s="21"/>
      <c r="G25112" s="20"/>
      <c r="I25112" s="20"/>
      <c r="O25112" s="20"/>
      <c r="P25112" s="20"/>
    </row>
    <row r="25113" spans="3:16" x14ac:dyDescent="0.35">
      <c r="C25113" s="21"/>
      <c r="E25113" s="21"/>
      <c r="G25113" s="20"/>
      <c r="I25113" s="20"/>
      <c r="O25113" s="20"/>
      <c r="P25113" s="20"/>
    </row>
    <row r="25114" spans="3:16" x14ac:dyDescent="0.35">
      <c r="C25114" s="21"/>
      <c r="E25114" s="21"/>
      <c r="G25114" s="20"/>
      <c r="I25114" s="20"/>
      <c r="O25114" s="20"/>
      <c r="P25114" s="20"/>
    </row>
    <row r="25115" spans="3:16" x14ac:dyDescent="0.35">
      <c r="C25115" s="21"/>
      <c r="E25115" s="21"/>
      <c r="G25115" s="20"/>
      <c r="I25115" s="20"/>
      <c r="O25115" s="20"/>
      <c r="P25115" s="20"/>
    </row>
    <row r="25116" spans="3:16" x14ac:dyDescent="0.35">
      <c r="C25116" s="21"/>
      <c r="E25116" s="21"/>
      <c r="G25116" s="20"/>
      <c r="I25116" s="20"/>
      <c r="O25116" s="20"/>
      <c r="P25116" s="20"/>
    </row>
    <row r="25117" spans="3:16" x14ac:dyDescent="0.35">
      <c r="C25117" s="21"/>
      <c r="E25117" s="21"/>
      <c r="G25117" s="20"/>
      <c r="I25117" s="20"/>
      <c r="O25117" s="20"/>
      <c r="P25117" s="20"/>
    </row>
    <row r="25118" spans="3:16" x14ac:dyDescent="0.35">
      <c r="C25118" s="21"/>
      <c r="E25118" s="21"/>
      <c r="G25118" s="20"/>
      <c r="I25118" s="20"/>
      <c r="O25118" s="20"/>
      <c r="P25118" s="20"/>
    </row>
    <row r="25119" spans="3:16" x14ac:dyDescent="0.35">
      <c r="C25119" s="21"/>
      <c r="E25119" s="21"/>
      <c r="G25119" s="20"/>
      <c r="I25119" s="20"/>
      <c r="O25119" s="20"/>
      <c r="P25119" s="20"/>
    </row>
    <row r="25120" spans="3:16" x14ac:dyDescent="0.35">
      <c r="C25120" s="21"/>
      <c r="E25120" s="21"/>
      <c r="G25120" s="20"/>
      <c r="I25120" s="20"/>
      <c r="O25120" s="20"/>
      <c r="P25120" s="20"/>
    </row>
    <row r="25121" spans="3:16" x14ac:dyDescent="0.35">
      <c r="C25121" s="21"/>
      <c r="E25121" s="21"/>
      <c r="G25121" s="20"/>
      <c r="I25121" s="20"/>
      <c r="O25121" s="20"/>
      <c r="P25121" s="20"/>
    </row>
    <row r="25122" spans="3:16" x14ac:dyDescent="0.35">
      <c r="C25122" s="21"/>
      <c r="E25122" s="21"/>
      <c r="G25122" s="20"/>
      <c r="I25122" s="20"/>
      <c r="O25122" s="20"/>
      <c r="P25122" s="20"/>
    </row>
    <row r="25123" spans="3:16" x14ac:dyDescent="0.35">
      <c r="C25123" s="21"/>
      <c r="E25123" s="21"/>
      <c r="G25123" s="20"/>
      <c r="I25123" s="20"/>
      <c r="O25123" s="20"/>
      <c r="P25123" s="20"/>
    </row>
    <row r="25124" spans="3:16" x14ac:dyDescent="0.35">
      <c r="C25124" s="21"/>
      <c r="E25124" s="21"/>
      <c r="G25124" s="20"/>
      <c r="I25124" s="20"/>
      <c r="O25124" s="20"/>
      <c r="P25124" s="20"/>
    </row>
    <row r="25125" spans="3:16" x14ac:dyDescent="0.35">
      <c r="C25125" s="21"/>
      <c r="E25125" s="21"/>
      <c r="G25125" s="20"/>
      <c r="I25125" s="20"/>
      <c r="O25125" s="20"/>
      <c r="P25125" s="20"/>
    </row>
    <row r="25126" spans="3:16" x14ac:dyDescent="0.35">
      <c r="C25126" s="21"/>
      <c r="E25126" s="21"/>
      <c r="G25126" s="20"/>
      <c r="I25126" s="20"/>
      <c r="O25126" s="20"/>
      <c r="P25126" s="20"/>
    </row>
    <row r="25127" spans="3:16" x14ac:dyDescent="0.35">
      <c r="C25127" s="21"/>
      <c r="E25127" s="21"/>
      <c r="G25127" s="20"/>
      <c r="I25127" s="20"/>
      <c r="O25127" s="20"/>
      <c r="P25127" s="20"/>
    </row>
    <row r="25128" spans="3:16" x14ac:dyDescent="0.35">
      <c r="C25128" s="21"/>
      <c r="E25128" s="21"/>
      <c r="G25128" s="20"/>
      <c r="I25128" s="20"/>
      <c r="O25128" s="20"/>
      <c r="P25128" s="20"/>
    </row>
    <row r="25129" spans="3:16" x14ac:dyDescent="0.35">
      <c r="C25129" s="21"/>
      <c r="E25129" s="21"/>
      <c r="G25129" s="20"/>
      <c r="I25129" s="20"/>
      <c r="O25129" s="20"/>
      <c r="P25129" s="20"/>
    </row>
    <row r="25130" spans="3:16" x14ac:dyDescent="0.35">
      <c r="C25130" s="21"/>
      <c r="E25130" s="21"/>
      <c r="G25130" s="20"/>
      <c r="I25130" s="20"/>
      <c r="O25130" s="20"/>
      <c r="P25130" s="20"/>
    </row>
    <row r="25131" spans="3:16" x14ac:dyDescent="0.35">
      <c r="C25131" s="21"/>
      <c r="E25131" s="21"/>
      <c r="G25131" s="20"/>
      <c r="I25131" s="20"/>
      <c r="O25131" s="20"/>
      <c r="P25131" s="20"/>
    </row>
    <row r="25132" spans="3:16" x14ac:dyDescent="0.35">
      <c r="C25132" s="21"/>
      <c r="E25132" s="21"/>
      <c r="G25132" s="20"/>
      <c r="I25132" s="20"/>
      <c r="O25132" s="20"/>
      <c r="P25132" s="20"/>
    </row>
    <row r="25133" spans="3:16" x14ac:dyDescent="0.35">
      <c r="C25133" s="21"/>
      <c r="E25133" s="21"/>
      <c r="G25133" s="20"/>
      <c r="I25133" s="20"/>
      <c r="O25133" s="20"/>
      <c r="P25133" s="20"/>
    </row>
    <row r="25134" spans="3:16" x14ac:dyDescent="0.35">
      <c r="C25134" s="21"/>
      <c r="E25134" s="21"/>
      <c r="G25134" s="20"/>
      <c r="I25134" s="20"/>
      <c r="O25134" s="20"/>
      <c r="P25134" s="20"/>
    </row>
    <row r="25135" spans="3:16" x14ac:dyDescent="0.35">
      <c r="C25135" s="21"/>
      <c r="E25135" s="21"/>
      <c r="G25135" s="20"/>
      <c r="I25135" s="20"/>
      <c r="O25135" s="20"/>
      <c r="P25135" s="20"/>
    </row>
    <row r="25136" spans="3:16" x14ac:dyDescent="0.35">
      <c r="C25136" s="21"/>
      <c r="E25136" s="21"/>
      <c r="G25136" s="20"/>
      <c r="I25136" s="20"/>
      <c r="O25136" s="20"/>
      <c r="P25136" s="20"/>
    </row>
    <row r="25137" spans="3:16" x14ac:dyDescent="0.35">
      <c r="C25137" s="21"/>
      <c r="E25137" s="21"/>
      <c r="G25137" s="20"/>
      <c r="I25137" s="20"/>
      <c r="O25137" s="20"/>
      <c r="P25137" s="20"/>
    </row>
    <row r="25138" spans="3:16" x14ac:dyDescent="0.35">
      <c r="C25138" s="21"/>
      <c r="E25138" s="21"/>
      <c r="G25138" s="20"/>
      <c r="I25138" s="20"/>
      <c r="O25138" s="20"/>
      <c r="P25138" s="20"/>
    </row>
    <row r="25139" spans="3:16" x14ac:dyDescent="0.35">
      <c r="C25139" s="21"/>
      <c r="E25139" s="21"/>
      <c r="G25139" s="20"/>
      <c r="I25139" s="20"/>
      <c r="O25139" s="20"/>
      <c r="P25139" s="20"/>
    </row>
    <row r="25140" spans="3:16" x14ac:dyDescent="0.35">
      <c r="C25140" s="21"/>
      <c r="E25140" s="21"/>
      <c r="G25140" s="20"/>
      <c r="I25140" s="20"/>
      <c r="O25140" s="20"/>
      <c r="P25140" s="20"/>
    </row>
    <row r="25141" spans="3:16" x14ac:dyDescent="0.35">
      <c r="C25141" s="21"/>
      <c r="E25141" s="21"/>
      <c r="G25141" s="20"/>
      <c r="I25141" s="20"/>
      <c r="O25141" s="20"/>
      <c r="P25141" s="20"/>
    </row>
    <row r="25142" spans="3:16" x14ac:dyDescent="0.35">
      <c r="C25142" s="21"/>
      <c r="E25142" s="21"/>
      <c r="G25142" s="20"/>
      <c r="I25142" s="20"/>
      <c r="O25142" s="20"/>
      <c r="P25142" s="20"/>
    </row>
    <row r="25143" spans="3:16" x14ac:dyDescent="0.35">
      <c r="C25143" s="21"/>
      <c r="E25143" s="21"/>
      <c r="G25143" s="20"/>
      <c r="I25143" s="20"/>
      <c r="O25143" s="20"/>
      <c r="P25143" s="20"/>
    </row>
    <row r="25144" spans="3:16" x14ac:dyDescent="0.35">
      <c r="C25144" s="21"/>
      <c r="E25144" s="21"/>
      <c r="G25144" s="20"/>
      <c r="I25144" s="20"/>
      <c r="O25144" s="20"/>
      <c r="P25144" s="20"/>
    </row>
    <row r="25145" spans="3:16" x14ac:dyDescent="0.35">
      <c r="C25145" s="21"/>
      <c r="E25145" s="21"/>
      <c r="G25145" s="20"/>
      <c r="I25145" s="20"/>
      <c r="O25145" s="20"/>
      <c r="P25145" s="20"/>
    </row>
    <row r="25146" spans="3:16" x14ac:dyDescent="0.35">
      <c r="C25146" s="21"/>
      <c r="E25146" s="21"/>
      <c r="G25146" s="20"/>
      <c r="I25146" s="20"/>
      <c r="O25146" s="20"/>
      <c r="P25146" s="20"/>
    </row>
    <row r="25147" spans="3:16" x14ac:dyDescent="0.35">
      <c r="C25147" s="21"/>
      <c r="E25147" s="21"/>
      <c r="G25147" s="20"/>
      <c r="I25147" s="20"/>
      <c r="O25147" s="20"/>
      <c r="P25147" s="20"/>
    </row>
    <row r="25148" spans="3:16" x14ac:dyDescent="0.35">
      <c r="C25148" s="21"/>
      <c r="E25148" s="21"/>
      <c r="G25148" s="20"/>
      <c r="I25148" s="20"/>
      <c r="O25148" s="20"/>
      <c r="P25148" s="20"/>
    </row>
    <row r="25149" spans="3:16" x14ac:dyDescent="0.35">
      <c r="C25149" s="21"/>
      <c r="E25149" s="21"/>
      <c r="G25149" s="20"/>
      <c r="I25149" s="20"/>
      <c r="O25149" s="20"/>
      <c r="P25149" s="20"/>
    </row>
    <row r="25150" spans="3:16" x14ac:dyDescent="0.35">
      <c r="C25150" s="21"/>
      <c r="E25150" s="21"/>
      <c r="G25150" s="20"/>
      <c r="I25150" s="20"/>
      <c r="O25150" s="20"/>
      <c r="P25150" s="20"/>
    </row>
    <row r="25151" spans="3:16" x14ac:dyDescent="0.35">
      <c r="C25151" s="21"/>
      <c r="E25151" s="21"/>
      <c r="G25151" s="20"/>
      <c r="I25151" s="20"/>
      <c r="O25151" s="20"/>
      <c r="P25151" s="20"/>
    </row>
    <row r="25152" spans="3:16" x14ac:dyDescent="0.35">
      <c r="C25152" s="21"/>
      <c r="E25152" s="21"/>
      <c r="G25152" s="20"/>
      <c r="I25152" s="20"/>
      <c r="O25152" s="20"/>
      <c r="P25152" s="20"/>
    </row>
    <row r="25153" spans="3:16" x14ac:dyDescent="0.35">
      <c r="C25153" s="21"/>
      <c r="E25153" s="21"/>
      <c r="G25153" s="20"/>
      <c r="I25153" s="20"/>
      <c r="O25153" s="20"/>
      <c r="P25153" s="20"/>
    </row>
    <row r="25154" spans="3:16" x14ac:dyDescent="0.35">
      <c r="C25154" s="21"/>
      <c r="E25154" s="21"/>
      <c r="G25154" s="20"/>
      <c r="I25154" s="20"/>
      <c r="O25154" s="20"/>
      <c r="P25154" s="20"/>
    </row>
    <row r="25155" spans="3:16" x14ac:dyDescent="0.35">
      <c r="C25155" s="21"/>
      <c r="E25155" s="21"/>
      <c r="G25155" s="20"/>
      <c r="I25155" s="20"/>
      <c r="O25155" s="20"/>
      <c r="P25155" s="20"/>
    </row>
    <row r="25156" spans="3:16" x14ac:dyDescent="0.35">
      <c r="C25156" s="21"/>
      <c r="E25156" s="21"/>
      <c r="G25156" s="20"/>
      <c r="I25156" s="20"/>
      <c r="O25156" s="20"/>
      <c r="P25156" s="20"/>
    </row>
    <row r="25157" spans="3:16" x14ac:dyDescent="0.35">
      <c r="C25157" s="21"/>
      <c r="E25157" s="21"/>
      <c r="G25157" s="20"/>
      <c r="I25157" s="20"/>
      <c r="O25157" s="20"/>
      <c r="P25157" s="20"/>
    </row>
    <row r="25158" spans="3:16" x14ac:dyDescent="0.35">
      <c r="C25158" s="21"/>
      <c r="E25158" s="21"/>
      <c r="G25158" s="20"/>
      <c r="I25158" s="20"/>
      <c r="O25158" s="20"/>
      <c r="P25158" s="20"/>
    </row>
    <row r="25159" spans="3:16" x14ac:dyDescent="0.35">
      <c r="C25159" s="21"/>
      <c r="E25159" s="21"/>
      <c r="G25159" s="20"/>
      <c r="I25159" s="20"/>
      <c r="O25159" s="20"/>
      <c r="P25159" s="20"/>
    </row>
    <row r="25160" spans="3:16" x14ac:dyDescent="0.35">
      <c r="C25160" s="21"/>
      <c r="E25160" s="21"/>
      <c r="G25160" s="20"/>
      <c r="I25160" s="20"/>
      <c r="O25160" s="20"/>
      <c r="P25160" s="20"/>
    </row>
    <row r="25161" spans="3:16" x14ac:dyDescent="0.35">
      <c r="C25161" s="21"/>
      <c r="E25161" s="21"/>
      <c r="G25161" s="20"/>
      <c r="I25161" s="20"/>
      <c r="O25161" s="20"/>
      <c r="P25161" s="20"/>
    </row>
    <row r="25162" spans="3:16" x14ac:dyDescent="0.35">
      <c r="C25162" s="21"/>
      <c r="E25162" s="21"/>
      <c r="G25162" s="20"/>
      <c r="I25162" s="20"/>
      <c r="O25162" s="20"/>
      <c r="P25162" s="20"/>
    </row>
    <row r="25163" spans="3:16" x14ac:dyDescent="0.35">
      <c r="C25163" s="21"/>
      <c r="E25163" s="21"/>
      <c r="G25163" s="20"/>
      <c r="I25163" s="20"/>
      <c r="O25163" s="20"/>
      <c r="P25163" s="20"/>
    </row>
    <row r="25164" spans="3:16" x14ac:dyDescent="0.35">
      <c r="C25164" s="21"/>
      <c r="E25164" s="21"/>
      <c r="G25164" s="20"/>
      <c r="I25164" s="20"/>
      <c r="O25164" s="20"/>
      <c r="P25164" s="20"/>
    </row>
    <row r="25165" spans="3:16" x14ac:dyDescent="0.35">
      <c r="C25165" s="21"/>
      <c r="E25165" s="21"/>
      <c r="G25165" s="20"/>
      <c r="I25165" s="20"/>
      <c r="O25165" s="20"/>
      <c r="P25165" s="20"/>
    </row>
    <row r="25166" spans="3:16" x14ac:dyDescent="0.35">
      <c r="C25166" s="21"/>
      <c r="E25166" s="21"/>
      <c r="G25166" s="20"/>
      <c r="I25166" s="20"/>
      <c r="O25166" s="20"/>
      <c r="P25166" s="20"/>
    </row>
    <row r="25167" spans="3:16" x14ac:dyDescent="0.35">
      <c r="C25167" s="21"/>
      <c r="E25167" s="21"/>
      <c r="G25167" s="20"/>
      <c r="I25167" s="20"/>
      <c r="O25167" s="20"/>
      <c r="P25167" s="20"/>
    </row>
    <row r="25168" spans="3:16" x14ac:dyDescent="0.35">
      <c r="C25168" s="21"/>
      <c r="E25168" s="21"/>
      <c r="G25168" s="20"/>
      <c r="I25168" s="20"/>
      <c r="O25168" s="20"/>
      <c r="P25168" s="20"/>
    </row>
    <row r="25169" spans="3:16" x14ac:dyDescent="0.35">
      <c r="C25169" s="21"/>
      <c r="E25169" s="21"/>
      <c r="G25169" s="20"/>
      <c r="I25169" s="20"/>
      <c r="O25169" s="20"/>
      <c r="P25169" s="20"/>
    </row>
    <row r="25170" spans="3:16" x14ac:dyDescent="0.35">
      <c r="C25170" s="21"/>
      <c r="E25170" s="21"/>
      <c r="G25170" s="20"/>
      <c r="I25170" s="20"/>
      <c r="O25170" s="20"/>
      <c r="P25170" s="20"/>
    </row>
    <row r="25171" spans="3:16" x14ac:dyDescent="0.35">
      <c r="C25171" s="21"/>
      <c r="E25171" s="21"/>
      <c r="G25171" s="20"/>
      <c r="I25171" s="20"/>
      <c r="O25171" s="20"/>
      <c r="P25171" s="20"/>
    </row>
    <row r="25172" spans="3:16" x14ac:dyDescent="0.35">
      <c r="C25172" s="21"/>
      <c r="E25172" s="21"/>
      <c r="G25172" s="20"/>
      <c r="I25172" s="20"/>
      <c r="O25172" s="20"/>
      <c r="P25172" s="20"/>
    </row>
    <row r="25173" spans="3:16" x14ac:dyDescent="0.35">
      <c r="C25173" s="21"/>
      <c r="E25173" s="21"/>
      <c r="G25173" s="20"/>
      <c r="I25173" s="20"/>
      <c r="O25173" s="20"/>
      <c r="P25173" s="20"/>
    </row>
    <row r="25174" spans="3:16" x14ac:dyDescent="0.35">
      <c r="C25174" s="21"/>
      <c r="E25174" s="21"/>
      <c r="G25174" s="20"/>
      <c r="I25174" s="20"/>
      <c r="O25174" s="20"/>
      <c r="P25174" s="20"/>
    </row>
    <row r="25175" spans="3:16" x14ac:dyDescent="0.35">
      <c r="C25175" s="21"/>
      <c r="E25175" s="21"/>
      <c r="G25175" s="20"/>
      <c r="I25175" s="20"/>
      <c r="O25175" s="20"/>
      <c r="P25175" s="20"/>
    </row>
    <row r="25176" spans="3:16" x14ac:dyDescent="0.35">
      <c r="C25176" s="21"/>
      <c r="E25176" s="21"/>
      <c r="G25176" s="20"/>
      <c r="I25176" s="20"/>
      <c r="O25176" s="20"/>
      <c r="P25176" s="20"/>
    </row>
    <row r="25177" spans="3:16" x14ac:dyDescent="0.35">
      <c r="C25177" s="21"/>
      <c r="E25177" s="21"/>
      <c r="G25177" s="20"/>
      <c r="I25177" s="20"/>
      <c r="O25177" s="20"/>
      <c r="P25177" s="20"/>
    </row>
    <row r="25178" spans="3:16" x14ac:dyDescent="0.35">
      <c r="C25178" s="21"/>
      <c r="E25178" s="21"/>
      <c r="G25178" s="20"/>
      <c r="I25178" s="20"/>
      <c r="O25178" s="20"/>
      <c r="P25178" s="20"/>
    </row>
    <row r="25179" spans="3:16" x14ac:dyDescent="0.35">
      <c r="C25179" s="21"/>
      <c r="E25179" s="21"/>
      <c r="G25179" s="20"/>
      <c r="I25179" s="20"/>
      <c r="O25179" s="20"/>
      <c r="P25179" s="20"/>
    </row>
    <row r="25180" spans="3:16" x14ac:dyDescent="0.35">
      <c r="C25180" s="21"/>
      <c r="E25180" s="21"/>
      <c r="G25180" s="20"/>
      <c r="I25180" s="20"/>
      <c r="O25180" s="20"/>
      <c r="P25180" s="20"/>
    </row>
    <row r="25181" spans="3:16" x14ac:dyDescent="0.35">
      <c r="C25181" s="21"/>
      <c r="E25181" s="21"/>
      <c r="G25181" s="20"/>
      <c r="I25181" s="20"/>
      <c r="O25181" s="20"/>
      <c r="P25181" s="20"/>
    </row>
    <row r="25182" spans="3:16" x14ac:dyDescent="0.35">
      <c r="C25182" s="21"/>
      <c r="E25182" s="21"/>
      <c r="G25182" s="20"/>
      <c r="I25182" s="20"/>
      <c r="O25182" s="20"/>
      <c r="P25182" s="20"/>
    </row>
    <row r="25183" spans="3:16" x14ac:dyDescent="0.35">
      <c r="C25183" s="21"/>
      <c r="E25183" s="21"/>
      <c r="G25183" s="20"/>
      <c r="I25183" s="20"/>
      <c r="O25183" s="20"/>
      <c r="P25183" s="20"/>
    </row>
    <row r="25184" spans="3:16" x14ac:dyDescent="0.35">
      <c r="C25184" s="21"/>
      <c r="E25184" s="21"/>
      <c r="G25184" s="20"/>
      <c r="I25184" s="20"/>
      <c r="O25184" s="20"/>
      <c r="P25184" s="20"/>
    </row>
    <row r="25185" spans="3:16" x14ac:dyDescent="0.35">
      <c r="C25185" s="21"/>
      <c r="E25185" s="21"/>
      <c r="G25185" s="20"/>
      <c r="I25185" s="20"/>
      <c r="O25185" s="20"/>
      <c r="P25185" s="20"/>
    </row>
    <row r="25186" spans="3:16" x14ac:dyDescent="0.35">
      <c r="C25186" s="21"/>
      <c r="E25186" s="21"/>
      <c r="G25186" s="20"/>
      <c r="I25186" s="20"/>
      <c r="O25186" s="20"/>
      <c r="P25186" s="20"/>
    </row>
    <row r="25187" spans="3:16" x14ac:dyDescent="0.35">
      <c r="C25187" s="21"/>
      <c r="E25187" s="21"/>
      <c r="G25187" s="20"/>
      <c r="I25187" s="20"/>
      <c r="O25187" s="20"/>
      <c r="P25187" s="20"/>
    </row>
    <row r="25188" spans="3:16" x14ac:dyDescent="0.35">
      <c r="C25188" s="21"/>
      <c r="E25188" s="21"/>
      <c r="G25188" s="20"/>
      <c r="I25188" s="20"/>
      <c r="O25188" s="20"/>
      <c r="P25188" s="20"/>
    </row>
    <row r="25189" spans="3:16" x14ac:dyDescent="0.35">
      <c r="C25189" s="21"/>
      <c r="E25189" s="21"/>
      <c r="G25189" s="20"/>
      <c r="I25189" s="20"/>
      <c r="O25189" s="20"/>
      <c r="P25189" s="20"/>
    </row>
    <row r="25190" spans="3:16" x14ac:dyDescent="0.35">
      <c r="C25190" s="21"/>
      <c r="E25190" s="21"/>
      <c r="G25190" s="20"/>
      <c r="I25190" s="20"/>
      <c r="O25190" s="20"/>
      <c r="P25190" s="20"/>
    </row>
    <row r="25191" spans="3:16" x14ac:dyDescent="0.35">
      <c r="C25191" s="21"/>
      <c r="E25191" s="21"/>
      <c r="G25191" s="20"/>
      <c r="I25191" s="20"/>
      <c r="O25191" s="20"/>
      <c r="P25191" s="20"/>
    </row>
    <row r="25192" spans="3:16" x14ac:dyDescent="0.35">
      <c r="C25192" s="21"/>
      <c r="E25192" s="21"/>
      <c r="G25192" s="20"/>
      <c r="I25192" s="20"/>
      <c r="O25192" s="20"/>
      <c r="P25192" s="20"/>
    </row>
    <row r="25193" spans="3:16" x14ac:dyDescent="0.35">
      <c r="C25193" s="21"/>
      <c r="E25193" s="21"/>
      <c r="G25193" s="20"/>
      <c r="I25193" s="20"/>
      <c r="O25193" s="20"/>
      <c r="P25193" s="20"/>
    </row>
    <row r="25194" spans="3:16" x14ac:dyDescent="0.35">
      <c r="C25194" s="21"/>
      <c r="E25194" s="21"/>
      <c r="G25194" s="20"/>
      <c r="I25194" s="20"/>
      <c r="O25194" s="20"/>
      <c r="P25194" s="20"/>
    </row>
    <row r="25195" spans="3:16" x14ac:dyDescent="0.35">
      <c r="C25195" s="21"/>
      <c r="E25195" s="21"/>
      <c r="G25195" s="20"/>
      <c r="I25195" s="20"/>
      <c r="O25195" s="20"/>
      <c r="P25195" s="20"/>
    </row>
    <row r="25196" spans="3:16" x14ac:dyDescent="0.35">
      <c r="C25196" s="21"/>
      <c r="E25196" s="21"/>
      <c r="G25196" s="20"/>
      <c r="I25196" s="20"/>
      <c r="O25196" s="20"/>
      <c r="P25196" s="20"/>
    </row>
    <row r="25197" spans="3:16" x14ac:dyDescent="0.35">
      <c r="C25197" s="21"/>
      <c r="E25197" s="21"/>
      <c r="G25197" s="20"/>
      <c r="I25197" s="20"/>
      <c r="O25197" s="20"/>
      <c r="P25197" s="20"/>
    </row>
    <row r="25198" spans="3:16" x14ac:dyDescent="0.35">
      <c r="C25198" s="21"/>
      <c r="E25198" s="21"/>
      <c r="G25198" s="20"/>
      <c r="I25198" s="20"/>
      <c r="O25198" s="20"/>
      <c r="P25198" s="20"/>
    </row>
    <row r="25199" spans="3:16" x14ac:dyDescent="0.35">
      <c r="C25199" s="21"/>
      <c r="E25199" s="21"/>
      <c r="G25199" s="20"/>
      <c r="I25199" s="20"/>
      <c r="O25199" s="20"/>
      <c r="P25199" s="20"/>
    </row>
    <row r="25200" spans="3:16" x14ac:dyDescent="0.35">
      <c r="C25200" s="21"/>
      <c r="E25200" s="21"/>
      <c r="G25200" s="20"/>
      <c r="I25200" s="20"/>
      <c r="O25200" s="20"/>
      <c r="P25200" s="20"/>
    </row>
    <row r="25201" spans="3:16" x14ac:dyDescent="0.35">
      <c r="C25201" s="21"/>
      <c r="E25201" s="21"/>
      <c r="G25201" s="20"/>
      <c r="I25201" s="20"/>
      <c r="O25201" s="20"/>
      <c r="P25201" s="20"/>
    </row>
    <row r="25202" spans="3:16" x14ac:dyDescent="0.35">
      <c r="C25202" s="21"/>
      <c r="E25202" s="21"/>
      <c r="G25202" s="20"/>
      <c r="I25202" s="20"/>
      <c r="O25202" s="20"/>
      <c r="P25202" s="20"/>
    </row>
    <row r="25203" spans="3:16" x14ac:dyDescent="0.35">
      <c r="C25203" s="21"/>
      <c r="E25203" s="21"/>
      <c r="G25203" s="20"/>
      <c r="I25203" s="20"/>
      <c r="O25203" s="20"/>
      <c r="P25203" s="20"/>
    </row>
    <row r="25204" spans="3:16" x14ac:dyDescent="0.35">
      <c r="C25204" s="21"/>
      <c r="E25204" s="21"/>
      <c r="G25204" s="20"/>
      <c r="I25204" s="20"/>
      <c r="O25204" s="20"/>
      <c r="P25204" s="20"/>
    </row>
    <row r="25205" spans="3:16" x14ac:dyDescent="0.35">
      <c r="C25205" s="21"/>
      <c r="E25205" s="21"/>
      <c r="G25205" s="20"/>
      <c r="I25205" s="20"/>
      <c r="O25205" s="20"/>
      <c r="P25205" s="20"/>
    </row>
    <row r="25206" spans="3:16" x14ac:dyDescent="0.35">
      <c r="C25206" s="21"/>
      <c r="E25206" s="21"/>
      <c r="G25206" s="20"/>
      <c r="I25206" s="20"/>
      <c r="O25206" s="20"/>
      <c r="P25206" s="20"/>
    </row>
    <row r="25207" spans="3:16" x14ac:dyDescent="0.35">
      <c r="C25207" s="21"/>
      <c r="E25207" s="21"/>
      <c r="G25207" s="20"/>
      <c r="I25207" s="20"/>
      <c r="O25207" s="20"/>
      <c r="P25207" s="20"/>
    </row>
    <row r="25208" spans="3:16" x14ac:dyDescent="0.35">
      <c r="C25208" s="21"/>
      <c r="E25208" s="21"/>
      <c r="G25208" s="20"/>
      <c r="I25208" s="20"/>
      <c r="O25208" s="20"/>
      <c r="P25208" s="20"/>
    </row>
    <row r="25209" spans="3:16" x14ac:dyDescent="0.35">
      <c r="C25209" s="21"/>
      <c r="E25209" s="21"/>
      <c r="G25209" s="20"/>
      <c r="I25209" s="20"/>
      <c r="O25209" s="20"/>
      <c r="P25209" s="20"/>
    </row>
    <row r="25210" spans="3:16" x14ac:dyDescent="0.35">
      <c r="C25210" s="21"/>
      <c r="E25210" s="21"/>
      <c r="G25210" s="20"/>
      <c r="I25210" s="20"/>
      <c r="O25210" s="20"/>
      <c r="P25210" s="20"/>
    </row>
    <row r="25211" spans="3:16" x14ac:dyDescent="0.35">
      <c r="C25211" s="21"/>
      <c r="E25211" s="21"/>
      <c r="G25211" s="20"/>
      <c r="I25211" s="20"/>
      <c r="O25211" s="20"/>
      <c r="P25211" s="20"/>
    </row>
    <row r="25212" spans="3:16" x14ac:dyDescent="0.35">
      <c r="C25212" s="21"/>
      <c r="E25212" s="21"/>
      <c r="G25212" s="20"/>
      <c r="I25212" s="20"/>
      <c r="O25212" s="20"/>
      <c r="P25212" s="20"/>
    </row>
    <row r="25213" spans="3:16" x14ac:dyDescent="0.35">
      <c r="C25213" s="21"/>
      <c r="E25213" s="21"/>
      <c r="G25213" s="20"/>
      <c r="I25213" s="20"/>
      <c r="O25213" s="20"/>
      <c r="P25213" s="20"/>
    </row>
    <row r="25214" spans="3:16" x14ac:dyDescent="0.35">
      <c r="C25214" s="21"/>
      <c r="E25214" s="21"/>
      <c r="G25214" s="20"/>
      <c r="I25214" s="20"/>
      <c r="O25214" s="20"/>
      <c r="P25214" s="20"/>
    </row>
    <row r="25215" spans="3:16" x14ac:dyDescent="0.35">
      <c r="C25215" s="21"/>
      <c r="E25215" s="21"/>
      <c r="G25215" s="20"/>
      <c r="I25215" s="20"/>
      <c r="O25215" s="20"/>
      <c r="P25215" s="20"/>
    </row>
    <row r="25216" spans="3:16" x14ac:dyDescent="0.35">
      <c r="C25216" s="21"/>
      <c r="E25216" s="21"/>
      <c r="G25216" s="20"/>
      <c r="I25216" s="20"/>
      <c r="O25216" s="20"/>
      <c r="P25216" s="20"/>
    </row>
    <row r="25217" spans="3:16" x14ac:dyDescent="0.35">
      <c r="C25217" s="21"/>
      <c r="E25217" s="21"/>
      <c r="G25217" s="20"/>
      <c r="I25217" s="20"/>
      <c r="O25217" s="20"/>
      <c r="P25217" s="20"/>
    </row>
    <row r="25218" spans="3:16" x14ac:dyDescent="0.35">
      <c r="C25218" s="21"/>
      <c r="E25218" s="21"/>
      <c r="G25218" s="20"/>
      <c r="I25218" s="20"/>
      <c r="O25218" s="20"/>
      <c r="P25218" s="20"/>
    </row>
    <row r="25219" spans="3:16" x14ac:dyDescent="0.35">
      <c r="C25219" s="21"/>
      <c r="E25219" s="21"/>
      <c r="G25219" s="20"/>
      <c r="I25219" s="20"/>
      <c r="O25219" s="20"/>
      <c r="P25219" s="20"/>
    </row>
    <row r="25220" spans="3:16" x14ac:dyDescent="0.35">
      <c r="C25220" s="21"/>
      <c r="E25220" s="21"/>
      <c r="G25220" s="20"/>
      <c r="I25220" s="20"/>
      <c r="O25220" s="20"/>
      <c r="P25220" s="20"/>
    </row>
    <row r="25221" spans="3:16" x14ac:dyDescent="0.35">
      <c r="C25221" s="21"/>
      <c r="E25221" s="21"/>
      <c r="G25221" s="20"/>
      <c r="I25221" s="20"/>
      <c r="O25221" s="20"/>
      <c r="P25221" s="20"/>
    </row>
    <row r="25222" spans="3:16" x14ac:dyDescent="0.35">
      <c r="C25222" s="21"/>
      <c r="E25222" s="21"/>
      <c r="G25222" s="20"/>
      <c r="I25222" s="20"/>
      <c r="O25222" s="20"/>
      <c r="P25222" s="20"/>
    </row>
    <row r="25223" spans="3:16" x14ac:dyDescent="0.35">
      <c r="C25223" s="21"/>
      <c r="E25223" s="21"/>
      <c r="G25223" s="20"/>
      <c r="I25223" s="20"/>
      <c r="O25223" s="20"/>
      <c r="P25223" s="20"/>
    </row>
    <row r="25224" spans="3:16" x14ac:dyDescent="0.35">
      <c r="C25224" s="21"/>
      <c r="E25224" s="21"/>
      <c r="G25224" s="20"/>
      <c r="I25224" s="20"/>
      <c r="O25224" s="20"/>
      <c r="P25224" s="20"/>
    </row>
    <row r="25225" spans="3:16" x14ac:dyDescent="0.35">
      <c r="C25225" s="21"/>
      <c r="E25225" s="21"/>
      <c r="G25225" s="20"/>
      <c r="I25225" s="20"/>
      <c r="O25225" s="20"/>
      <c r="P25225" s="20"/>
    </row>
    <row r="25226" spans="3:16" x14ac:dyDescent="0.35">
      <c r="C25226" s="21"/>
      <c r="E25226" s="21"/>
      <c r="G25226" s="20"/>
      <c r="I25226" s="20"/>
      <c r="O25226" s="20"/>
      <c r="P25226" s="20"/>
    </row>
    <row r="25227" spans="3:16" x14ac:dyDescent="0.35">
      <c r="C25227" s="21"/>
      <c r="E25227" s="21"/>
      <c r="G25227" s="20"/>
      <c r="I25227" s="20"/>
      <c r="O25227" s="20"/>
      <c r="P25227" s="20"/>
    </row>
    <row r="25228" spans="3:16" x14ac:dyDescent="0.35">
      <c r="C25228" s="21"/>
      <c r="E25228" s="21"/>
      <c r="G25228" s="20"/>
      <c r="I25228" s="20"/>
      <c r="O25228" s="20"/>
      <c r="P25228" s="20"/>
    </row>
    <row r="25229" spans="3:16" x14ac:dyDescent="0.35">
      <c r="C25229" s="21"/>
      <c r="E25229" s="21"/>
      <c r="G25229" s="20"/>
      <c r="I25229" s="20"/>
      <c r="O25229" s="20"/>
      <c r="P25229" s="20"/>
    </row>
    <row r="25230" spans="3:16" x14ac:dyDescent="0.35">
      <c r="C25230" s="21"/>
      <c r="E25230" s="21"/>
      <c r="G25230" s="20"/>
      <c r="I25230" s="20"/>
      <c r="O25230" s="20"/>
      <c r="P25230" s="20"/>
    </row>
    <row r="25231" spans="3:16" x14ac:dyDescent="0.35">
      <c r="C25231" s="21"/>
      <c r="E25231" s="21"/>
      <c r="G25231" s="20"/>
      <c r="I25231" s="20"/>
      <c r="O25231" s="20"/>
      <c r="P25231" s="20"/>
    </row>
    <row r="25232" spans="3:16" x14ac:dyDescent="0.35">
      <c r="C25232" s="21"/>
      <c r="E25232" s="21"/>
      <c r="G25232" s="20"/>
      <c r="I25232" s="20"/>
      <c r="O25232" s="20"/>
      <c r="P25232" s="20"/>
    </row>
    <row r="25233" spans="3:16" x14ac:dyDescent="0.35">
      <c r="C25233" s="21"/>
      <c r="E25233" s="21"/>
      <c r="G25233" s="20"/>
      <c r="I25233" s="20"/>
      <c r="O25233" s="20"/>
      <c r="P25233" s="20"/>
    </row>
    <row r="25234" spans="3:16" x14ac:dyDescent="0.35">
      <c r="C25234" s="21"/>
      <c r="E25234" s="21"/>
      <c r="G25234" s="20"/>
      <c r="I25234" s="20"/>
      <c r="O25234" s="20"/>
      <c r="P25234" s="20"/>
    </row>
    <row r="25235" spans="3:16" x14ac:dyDescent="0.35">
      <c r="C25235" s="21"/>
      <c r="E25235" s="21"/>
      <c r="G25235" s="20"/>
      <c r="I25235" s="20"/>
      <c r="O25235" s="20"/>
      <c r="P25235" s="20"/>
    </row>
    <row r="25236" spans="3:16" x14ac:dyDescent="0.35">
      <c r="C25236" s="21"/>
      <c r="E25236" s="21"/>
      <c r="G25236" s="20"/>
      <c r="I25236" s="20"/>
      <c r="O25236" s="20"/>
      <c r="P25236" s="20"/>
    </row>
    <row r="25237" spans="3:16" x14ac:dyDescent="0.35">
      <c r="C25237" s="21"/>
      <c r="E25237" s="21"/>
      <c r="G25237" s="20"/>
      <c r="I25237" s="20"/>
      <c r="O25237" s="20"/>
      <c r="P25237" s="20"/>
    </row>
    <row r="25238" spans="3:16" x14ac:dyDescent="0.35">
      <c r="C25238" s="21"/>
      <c r="E25238" s="21"/>
      <c r="G25238" s="20"/>
      <c r="I25238" s="20"/>
      <c r="O25238" s="20"/>
      <c r="P25238" s="20"/>
    </row>
    <row r="25239" spans="3:16" x14ac:dyDescent="0.35">
      <c r="C25239" s="21"/>
      <c r="E25239" s="21"/>
      <c r="G25239" s="20"/>
      <c r="I25239" s="20"/>
      <c r="O25239" s="20"/>
      <c r="P25239" s="20"/>
    </row>
    <row r="25240" spans="3:16" x14ac:dyDescent="0.35">
      <c r="C25240" s="21"/>
      <c r="E25240" s="21"/>
      <c r="G25240" s="20"/>
      <c r="I25240" s="20"/>
      <c r="O25240" s="20"/>
      <c r="P25240" s="20"/>
    </row>
    <row r="25241" spans="3:16" x14ac:dyDescent="0.35">
      <c r="C25241" s="21"/>
      <c r="E25241" s="21"/>
      <c r="G25241" s="20"/>
      <c r="I25241" s="20"/>
      <c r="O25241" s="20"/>
      <c r="P25241" s="20"/>
    </row>
    <row r="25242" spans="3:16" x14ac:dyDescent="0.35">
      <c r="C25242" s="21"/>
      <c r="E25242" s="21"/>
      <c r="G25242" s="20"/>
      <c r="I25242" s="20"/>
      <c r="O25242" s="20"/>
      <c r="P25242" s="20"/>
    </row>
    <row r="25243" spans="3:16" x14ac:dyDescent="0.35">
      <c r="C25243" s="21"/>
      <c r="E25243" s="21"/>
      <c r="G25243" s="20"/>
      <c r="I25243" s="20"/>
      <c r="O25243" s="20"/>
      <c r="P25243" s="20"/>
    </row>
    <row r="25244" spans="3:16" x14ac:dyDescent="0.35">
      <c r="C25244" s="21"/>
      <c r="E25244" s="21"/>
      <c r="G25244" s="20"/>
      <c r="I25244" s="20"/>
      <c r="O25244" s="20"/>
      <c r="P25244" s="20"/>
    </row>
    <row r="25245" spans="3:16" x14ac:dyDescent="0.35">
      <c r="C25245" s="21"/>
      <c r="E25245" s="21"/>
      <c r="G25245" s="20"/>
      <c r="I25245" s="20"/>
      <c r="O25245" s="20"/>
      <c r="P25245" s="20"/>
    </row>
    <row r="25246" spans="3:16" x14ac:dyDescent="0.35">
      <c r="C25246" s="21"/>
      <c r="E25246" s="21"/>
      <c r="G25246" s="20"/>
      <c r="I25246" s="20"/>
      <c r="O25246" s="20"/>
      <c r="P25246" s="20"/>
    </row>
    <row r="25247" spans="3:16" x14ac:dyDescent="0.35">
      <c r="C25247" s="21"/>
      <c r="E25247" s="21"/>
      <c r="G25247" s="20"/>
      <c r="I25247" s="20"/>
      <c r="O25247" s="20"/>
      <c r="P25247" s="20"/>
    </row>
    <row r="25248" spans="3:16" x14ac:dyDescent="0.35">
      <c r="C25248" s="21"/>
      <c r="E25248" s="21"/>
      <c r="G25248" s="20"/>
      <c r="I25248" s="20"/>
      <c r="O25248" s="20"/>
      <c r="P25248" s="20"/>
    </row>
    <row r="25249" spans="3:16" x14ac:dyDescent="0.35">
      <c r="C25249" s="21"/>
      <c r="E25249" s="21"/>
      <c r="G25249" s="20"/>
      <c r="I25249" s="20"/>
      <c r="O25249" s="20"/>
      <c r="P25249" s="20"/>
    </row>
    <row r="25250" spans="3:16" x14ac:dyDescent="0.35">
      <c r="C25250" s="21"/>
      <c r="E25250" s="21"/>
      <c r="G25250" s="20"/>
      <c r="I25250" s="20"/>
      <c r="O25250" s="20"/>
      <c r="P25250" s="20"/>
    </row>
    <row r="25251" spans="3:16" x14ac:dyDescent="0.35">
      <c r="C25251" s="21"/>
      <c r="E25251" s="21"/>
      <c r="G25251" s="20"/>
      <c r="I25251" s="20"/>
      <c r="O25251" s="20"/>
      <c r="P25251" s="20"/>
    </row>
    <row r="25252" spans="3:16" x14ac:dyDescent="0.35">
      <c r="C25252" s="21"/>
      <c r="E25252" s="21"/>
      <c r="G25252" s="20"/>
      <c r="I25252" s="20"/>
      <c r="O25252" s="20"/>
      <c r="P25252" s="20"/>
    </row>
    <row r="25253" spans="3:16" x14ac:dyDescent="0.35">
      <c r="C25253" s="21"/>
      <c r="E25253" s="21"/>
      <c r="G25253" s="20"/>
      <c r="I25253" s="20"/>
      <c r="O25253" s="20"/>
      <c r="P25253" s="20"/>
    </row>
    <row r="25254" spans="3:16" x14ac:dyDescent="0.35">
      <c r="C25254" s="21"/>
      <c r="E25254" s="21"/>
      <c r="G25254" s="20"/>
      <c r="I25254" s="20"/>
      <c r="O25254" s="20"/>
      <c r="P25254" s="20"/>
    </row>
    <row r="25255" spans="3:16" x14ac:dyDescent="0.35">
      <c r="C25255" s="21"/>
      <c r="E25255" s="21"/>
      <c r="G25255" s="20"/>
      <c r="I25255" s="20"/>
      <c r="O25255" s="20"/>
      <c r="P25255" s="20"/>
    </row>
    <row r="25256" spans="3:16" x14ac:dyDescent="0.35">
      <c r="C25256" s="21"/>
      <c r="E25256" s="21"/>
      <c r="G25256" s="20"/>
      <c r="I25256" s="20"/>
      <c r="O25256" s="20"/>
      <c r="P25256" s="20"/>
    </row>
    <row r="25257" spans="3:16" x14ac:dyDescent="0.35">
      <c r="C25257" s="21"/>
      <c r="E25257" s="21"/>
      <c r="G25257" s="20"/>
      <c r="I25257" s="20"/>
      <c r="O25257" s="20"/>
      <c r="P25257" s="20"/>
    </row>
    <row r="25258" spans="3:16" x14ac:dyDescent="0.35">
      <c r="C25258" s="21"/>
      <c r="E25258" s="21"/>
      <c r="G25258" s="20"/>
      <c r="I25258" s="20"/>
      <c r="O25258" s="20"/>
      <c r="P25258" s="20"/>
    </row>
    <row r="25259" spans="3:16" x14ac:dyDescent="0.35">
      <c r="C25259" s="21"/>
      <c r="E25259" s="21"/>
      <c r="G25259" s="20"/>
      <c r="I25259" s="20"/>
      <c r="O25259" s="20"/>
      <c r="P25259" s="20"/>
    </row>
    <row r="25260" spans="3:16" x14ac:dyDescent="0.35">
      <c r="C25260" s="21"/>
      <c r="E25260" s="21"/>
      <c r="G25260" s="20"/>
      <c r="I25260" s="20"/>
      <c r="O25260" s="20"/>
      <c r="P25260" s="20"/>
    </row>
    <row r="25261" spans="3:16" x14ac:dyDescent="0.35">
      <c r="C25261" s="21"/>
      <c r="E25261" s="21"/>
      <c r="G25261" s="20"/>
      <c r="I25261" s="20"/>
      <c r="O25261" s="20"/>
      <c r="P25261" s="20"/>
    </row>
    <row r="25262" spans="3:16" x14ac:dyDescent="0.35">
      <c r="C25262" s="21"/>
      <c r="E25262" s="21"/>
      <c r="G25262" s="20"/>
      <c r="I25262" s="20"/>
      <c r="O25262" s="20"/>
      <c r="P25262" s="20"/>
    </row>
    <row r="25263" spans="3:16" x14ac:dyDescent="0.35">
      <c r="C25263" s="21"/>
      <c r="E25263" s="21"/>
      <c r="G25263" s="20"/>
      <c r="I25263" s="20"/>
      <c r="O25263" s="20"/>
      <c r="P25263" s="20"/>
    </row>
    <row r="25264" spans="3:16" x14ac:dyDescent="0.35">
      <c r="C25264" s="21"/>
      <c r="E25264" s="21"/>
      <c r="G25264" s="20"/>
      <c r="I25264" s="20"/>
      <c r="O25264" s="20"/>
      <c r="P25264" s="20"/>
    </row>
    <row r="25265" spans="3:16" x14ac:dyDescent="0.35">
      <c r="C25265" s="21"/>
      <c r="E25265" s="21"/>
      <c r="G25265" s="20"/>
      <c r="I25265" s="20"/>
      <c r="O25265" s="20"/>
      <c r="P25265" s="20"/>
    </row>
    <row r="25266" spans="3:16" x14ac:dyDescent="0.35">
      <c r="C25266" s="21"/>
      <c r="E25266" s="21"/>
      <c r="G25266" s="20"/>
      <c r="I25266" s="20"/>
      <c r="O25266" s="20"/>
      <c r="P25266" s="20"/>
    </row>
    <row r="25267" spans="3:16" x14ac:dyDescent="0.35">
      <c r="C25267" s="21"/>
      <c r="E25267" s="21"/>
      <c r="G25267" s="20"/>
      <c r="I25267" s="20"/>
      <c r="O25267" s="20"/>
      <c r="P25267" s="20"/>
    </row>
    <row r="25268" spans="3:16" x14ac:dyDescent="0.35">
      <c r="C25268" s="21"/>
      <c r="E25268" s="21"/>
      <c r="G25268" s="20"/>
      <c r="I25268" s="20"/>
      <c r="O25268" s="20"/>
      <c r="P25268" s="20"/>
    </row>
    <row r="25269" spans="3:16" x14ac:dyDescent="0.35">
      <c r="C25269" s="21"/>
      <c r="E25269" s="21"/>
      <c r="G25269" s="20"/>
      <c r="I25269" s="20"/>
      <c r="O25269" s="20"/>
      <c r="P25269" s="20"/>
    </row>
    <row r="25270" spans="3:16" x14ac:dyDescent="0.35">
      <c r="C25270" s="21"/>
      <c r="E25270" s="21"/>
      <c r="G25270" s="20"/>
      <c r="I25270" s="20"/>
      <c r="O25270" s="20"/>
      <c r="P25270" s="20"/>
    </row>
    <row r="25271" spans="3:16" x14ac:dyDescent="0.35">
      <c r="C25271" s="21"/>
      <c r="E25271" s="21"/>
      <c r="G25271" s="20"/>
      <c r="I25271" s="20"/>
      <c r="O25271" s="20"/>
      <c r="P25271" s="20"/>
    </row>
    <row r="25272" spans="3:16" x14ac:dyDescent="0.35">
      <c r="C25272" s="21"/>
      <c r="E25272" s="21"/>
      <c r="G25272" s="20"/>
      <c r="I25272" s="20"/>
      <c r="O25272" s="20"/>
      <c r="P25272" s="20"/>
    </row>
    <row r="25273" spans="3:16" x14ac:dyDescent="0.35">
      <c r="C25273" s="21"/>
      <c r="E25273" s="21"/>
      <c r="G25273" s="20"/>
      <c r="I25273" s="20"/>
      <c r="O25273" s="20"/>
      <c r="P25273" s="20"/>
    </row>
    <row r="25274" spans="3:16" x14ac:dyDescent="0.35">
      <c r="C25274" s="21"/>
      <c r="E25274" s="21"/>
      <c r="G25274" s="20"/>
      <c r="I25274" s="20"/>
      <c r="O25274" s="20"/>
      <c r="P25274" s="20"/>
    </row>
    <row r="25275" spans="3:16" x14ac:dyDescent="0.35">
      <c r="C25275" s="21"/>
      <c r="E25275" s="21"/>
      <c r="G25275" s="20"/>
      <c r="I25275" s="20"/>
      <c r="O25275" s="20"/>
      <c r="P25275" s="20"/>
    </row>
    <row r="25276" spans="3:16" x14ac:dyDescent="0.35">
      <c r="C25276" s="21"/>
      <c r="E25276" s="21"/>
      <c r="G25276" s="20"/>
      <c r="I25276" s="20"/>
      <c r="O25276" s="20"/>
      <c r="P25276" s="20"/>
    </row>
    <row r="25277" spans="3:16" x14ac:dyDescent="0.35">
      <c r="C25277" s="21"/>
      <c r="E25277" s="21"/>
      <c r="G25277" s="20"/>
      <c r="I25277" s="20"/>
      <c r="O25277" s="20"/>
      <c r="P25277" s="20"/>
    </row>
    <row r="25278" spans="3:16" x14ac:dyDescent="0.35">
      <c r="C25278" s="21"/>
      <c r="E25278" s="21"/>
      <c r="G25278" s="20"/>
      <c r="I25278" s="20"/>
      <c r="O25278" s="20"/>
      <c r="P25278" s="20"/>
    </row>
    <row r="25279" spans="3:16" x14ac:dyDescent="0.35">
      <c r="C25279" s="21"/>
      <c r="E25279" s="21"/>
      <c r="G25279" s="20"/>
      <c r="I25279" s="20"/>
      <c r="O25279" s="20"/>
      <c r="P25279" s="20"/>
    </row>
    <row r="25280" spans="3:16" x14ac:dyDescent="0.35">
      <c r="C25280" s="21"/>
      <c r="E25280" s="21"/>
      <c r="G25280" s="20"/>
      <c r="I25280" s="20"/>
      <c r="O25280" s="20"/>
      <c r="P25280" s="20"/>
    </row>
    <row r="25281" spans="3:16" x14ac:dyDescent="0.35">
      <c r="C25281" s="21"/>
      <c r="E25281" s="21"/>
      <c r="G25281" s="20"/>
      <c r="I25281" s="20"/>
      <c r="O25281" s="20"/>
      <c r="P25281" s="20"/>
    </row>
    <row r="25282" spans="3:16" x14ac:dyDescent="0.35">
      <c r="C25282" s="21"/>
      <c r="E25282" s="21"/>
      <c r="G25282" s="20"/>
      <c r="I25282" s="20"/>
      <c r="O25282" s="20"/>
      <c r="P25282" s="20"/>
    </row>
    <row r="25283" spans="3:16" x14ac:dyDescent="0.35">
      <c r="C25283" s="21"/>
      <c r="E25283" s="21"/>
      <c r="G25283" s="20"/>
      <c r="I25283" s="20"/>
      <c r="O25283" s="20"/>
      <c r="P25283" s="20"/>
    </row>
    <row r="25284" spans="3:16" x14ac:dyDescent="0.35">
      <c r="C25284" s="21"/>
      <c r="E25284" s="21"/>
      <c r="G25284" s="20"/>
      <c r="I25284" s="20"/>
      <c r="O25284" s="20"/>
      <c r="P25284" s="20"/>
    </row>
    <row r="25285" spans="3:16" x14ac:dyDescent="0.35">
      <c r="C25285" s="21"/>
      <c r="E25285" s="21"/>
      <c r="G25285" s="20"/>
      <c r="I25285" s="20"/>
      <c r="O25285" s="20"/>
      <c r="P25285" s="20"/>
    </row>
    <row r="25286" spans="3:16" x14ac:dyDescent="0.35">
      <c r="C25286" s="21"/>
      <c r="E25286" s="21"/>
      <c r="G25286" s="20"/>
      <c r="I25286" s="20"/>
      <c r="O25286" s="20"/>
      <c r="P25286" s="20"/>
    </row>
    <row r="25287" spans="3:16" x14ac:dyDescent="0.35">
      <c r="C25287" s="21"/>
      <c r="E25287" s="21"/>
      <c r="G25287" s="20"/>
      <c r="I25287" s="20"/>
      <c r="O25287" s="20"/>
      <c r="P25287" s="20"/>
    </row>
    <row r="25288" spans="3:16" x14ac:dyDescent="0.35">
      <c r="C25288" s="21"/>
      <c r="E25288" s="21"/>
      <c r="G25288" s="20"/>
      <c r="I25288" s="20"/>
      <c r="O25288" s="20"/>
      <c r="P25288" s="20"/>
    </row>
    <row r="25289" spans="3:16" x14ac:dyDescent="0.35">
      <c r="C25289" s="21"/>
      <c r="E25289" s="21"/>
      <c r="G25289" s="20"/>
      <c r="I25289" s="20"/>
      <c r="O25289" s="20"/>
      <c r="P25289" s="20"/>
    </row>
    <row r="25290" spans="3:16" x14ac:dyDescent="0.35">
      <c r="C25290" s="21"/>
      <c r="E25290" s="21"/>
      <c r="G25290" s="20"/>
      <c r="I25290" s="20"/>
      <c r="O25290" s="20"/>
      <c r="P25290" s="20"/>
    </row>
    <row r="25291" spans="3:16" x14ac:dyDescent="0.35">
      <c r="C25291" s="21"/>
      <c r="E25291" s="21"/>
      <c r="G25291" s="20"/>
      <c r="I25291" s="20"/>
      <c r="O25291" s="20"/>
      <c r="P25291" s="20"/>
    </row>
    <row r="25292" spans="3:16" x14ac:dyDescent="0.35">
      <c r="C25292" s="21"/>
      <c r="E25292" s="21"/>
      <c r="G25292" s="20"/>
      <c r="I25292" s="20"/>
      <c r="O25292" s="20"/>
      <c r="P25292" s="20"/>
    </row>
    <row r="25293" spans="3:16" x14ac:dyDescent="0.35">
      <c r="C25293" s="21"/>
      <c r="E25293" s="21"/>
      <c r="G25293" s="20"/>
      <c r="I25293" s="20"/>
      <c r="O25293" s="20"/>
      <c r="P25293" s="20"/>
    </row>
    <row r="25294" spans="3:16" x14ac:dyDescent="0.35">
      <c r="C25294" s="21"/>
      <c r="E25294" s="21"/>
      <c r="G25294" s="20"/>
      <c r="I25294" s="20"/>
      <c r="O25294" s="20"/>
      <c r="P25294" s="20"/>
    </row>
    <row r="25295" spans="3:16" x14ac:dyDescent="0.35">
      <c r="C25295" s="21"/>
      <c r="E25295" s="21"/>
      <c r="G25295" s="20"/>
      <c r="I25295" s="20"/>
      <c r="O25295" s="20"/>
      <c r="P25295" s="20"/>
    </row>
    <row r="25296" spans="3:16" x14ac:dyDescent="0.35">
      <c r="C25296" s="21"/>
      <c r="E25296" s="21"/>
      <c r="G25296" s="20"/>
      <c r="I25296" s="20"/>
      <c r="O25296" s="20"/>
      <c r="P25296" s="20"/>
    </row>
    <row r="25297" spans="3:16" x14ac:dyDescent="0.35">
      <c r="C25297" s="21"/>
      <c r="E25297" s="21"/>
      <c r="G25297" s="20"/>
      <c r="I25297" s="20"/>
      <c r="O25297" s="20"/>
      <c r="P25297" s="20"/>
    </row>
    <row r="25298" spans="3:16" x14ac:dyDescent="0.35">
      <c r="C25298" s="21"/>
      <c r="E25298" s="21"/>
      <c r="G25298" s="20"/>
      <c r="I25298" s="20"/>
      <c r="O25298" s="20"/>
      <c r="P25298" s="20"/>
    </row>
    <row r="25299" spans="3:16" x14ac:dyDescent="0.35">
      <c r="C25299" s="21"/>
      <c r="E25299" s="21"/>
      <c r="G25299" s="20"/>
      <c r="I25299" s="20"/>
      <c r="O25299" s="20"/>
      <c r="P25299" s="20"/>
    </row>
    <row r="25300" spans="3:16" x14ac:dyDescent="0.35">
      <c r="C25300" s="21"/>
      <c r="E25300" s="21"/>
      <c r="G25300" s="20"/>
      <c r="I25300" s="20"/>
      <c r="O25300" s="20"/>
      <c r="P25300" s="20"/>
    </row>
    <row r="25301" spans="3:16" x14ac:dyDescent="0.35">
      <c r="C25301" s="21"/>
      <c r="E25301" s="21"/>
      <c r="G25301" s="20"/>
      <c r="I25301" s="20"/>
      <c r="O25301" s="20"/>
      <c r="P25301" s="20"/>
    </row>
    <row r="25302" spans="3:16" x14ac:dyDescent="0.35">
      <c r="C25302" s="21"/>
      <c r="E25302" s="21"/>
      <c r="G25302" s="20"/>
      <c r="I25302" s="20"/>
      <c r="O25302" s="20"/>
      <c r="P25302" s="20"/>
    </row>
    <row r="25303" spans="3:16" x14ac:dyDescent="0.35">
      <c r="C25303" s="21"/>
      <c r="E25303" s="21"/>
      <c r="G25303" s="20"/>
      <c r="I25303" s="20"/>
      <c r="O25303" s="20"/>
      <c r="P25303" s="20"/>
    </row>
    <row r="25304" spans="3:16" x14ac:dyDescent="0.35">
      <c r="C25304" s="21"/>
      <c r="E25304" s="21"/>
      <c r="G25304" s="20"/>
      <c r="I25304" s="20"/>
      <c r="O25304" s="20"/>
      <c r="P25304" s="20"/>
    </row>
    <row r="25305" spans="3:16" x14ac:dyDescent="0.35">
      <c r="C25305" s="21"/>
      <c r="E25305" s="21"/>
      <c r="G25305" s="20"/>
      <c r="I25305" s="20"/>
      <c r="O25305" s="20"/>
      <c r="P25305" s="20"/>
    </row>
    <row r="25306" spans="3:16" x14ac:dyDescent="0.35">
      <c r="C25306" s="21"/>
      <c r="E25306" s="21"/>
      <c r="G25306" s="20"/>
      <c r="I25306" s="20"/>
      <c r="O25306" s="20"/>
      <c r="P25306" s="20"/>
    </row>
    <row r="25307" spans="3:16" x14ac:dyDescent="0.35">
      <c r="C25307" s="21"/>
      <c r="E25307" s="21"/>
      <c r="G25307" s="20"/>
      <c r="I25307" s="20"/>
      <c r="O25307" s="20"/>
      <c r="P25307" s="20"/>
    </row>
    <row r="25308" spans="3:16" x14ac:dyDescent="0.35">
      <c r="C25308" s="21"/>
      <c r="E25308" s="21"/>
      <c r="G25308" s="20"/>
      <c r="I25308" s="20"/>
      <c r="O25308" s="20"/>
      <c r="P25308" s="20"/>
    </row>
    <row r="25309" spans="3:16" x14ac:dyDescent="0.35">
      <c r="C25309" s="21"/>
      <c r="E25309" s="21"/>
      <c r="G25309" s="20"/>
      <c r="I25309" s="20"/>
      <c r="O25309" s="20"/>
      <c r="P25309" s="20"/>
    </row>
    <row r="25310" spans="3:16" x14ac:dyDescent="0.35">
      <c r="C25310" s="21"/>
      <c r="E25310" s="21"/>
      <c r="G25310" s="20"/>
      <c r="I25310" s="20"/>
      <c r="O25310" s="20"/>
      <c r="P25310" s="20"/>
    </row>
    <row r="25311" spans="3:16" x14ac:dyDescent="0.35">
      <c r="C25311" s="21"/>
      <c r="E25311" s="21"/>
      <c r="G25311" s="20"/>
      <c r="I25311" s="20"/>
      <c r="O25311" s="20"/>
      <c r="P25311" s="20"/>
    </row>
    <row r="25312" spans="3:16" x14ac:dyDescent="0.35">
      <c r="C25312" s="21"/>
      <c r="E25312" s="21"/>
      <c r="G25312" s="20"/>
      <c r="I25312" s="20"/>
      <c r="O25312" s="20"/>
      <c r="P25312" s="20"/>
    </row>
    <row r="25313" spans="3:16" x14ac:dyDescent="0.35">
      <c r="C25313" s="21"/>
      <c r="E25313" s="21"/>
      <c r="G25313" s="20"/>
      <c r="I25313" s="20"/>
      <c r="O25313" s="20"/>
      <c r="P25313" s="20"/>
    </row>
    <row r="25314" spans="3:16" x14ac:dyDescent="0.35">
      <c r="C25314" s="21"/>
      <c r="E25314" s="21"/>
      <c r="G25314" s="20"/>
      <c r="I25314" s="20"/>
      <c r="O25314" s="20"/>
      <c r="P25314" s="20"/>
    </row>
    <row r="25315" spans="3:16" x14ac:dyDescent="0.35">
      <c r="C25315" s="21"/>
      <c r="E25315" s="21"/>
      <c r="G25315" s="20"/>
      <c r="I25315" s="20"/>
      <c r="O25315" s="20"/>
      <c r="P25315" s="20"/>
    </row>
    <row r="25316" spans="3:16" x14ac:dyDescent="0.35">
      <c r="C25316" s="21"/>
      <c r="E25316" s="21"/>
      <c r="G25316" s="20"/>
      <c r="I25316" s="20"/>
      <c r="O25316" s="20"/>
      <c r="P25316" s="20"/>
    </row>
    <row r="25317" spans="3:16" x14ac:dyDescent="0.35">
      <c r="C25317" s="21"/>
      <c r="E25317" s="21"/>
      <c r="G25317" s="20"/>
      <c r="I25317" s="20"/>
      <c r="O25317" s="20"/>
      <c r="P25317" s="20"/>
    </row>
    <row r="25318" spans="3:16" x14ac:dyDescent="0.35">
      <c r="C25318" s="21"/>
      <c r="E25318" s="21"/>
      <c r="G25318" s="20"/>
      <c r="I25318" s="20"/>
      <c r="O25318" s="20"/>
      <c r="P25318" s="20"/>
    </row>
    <row r="25319" spans="3:16" x14ac:dyDescent="0.35">
      <c r="C25319" s="21"/>
      <c r="E25319" s="21"/>
      <c r="G25319" s="20"/>
      <c r="I25319" s="20"/>
      <c r="O25319" s="20"/>
      <c r="P25319" s="20"/>
    </row>
    <row r="25320" spans="3:16" x14ac:dyDescent="0.35">
      <c r="C25320" s="21"/>
      <c r="E25320" s="21"/>
      <c r="G25320" s="20"/>
      <c r="I25320" s="20"/>
      <c r="O25320" s="20"/>
      <c r="P25320" s="20"/>
    </row>
    <row r="25321" spans="3:16" x14ac:dyDescent="0.35">
      <c r="C25321" s="21"/>
      <c r="E25321" s="21"/>
      <c r="G25321" s="20"/>
      <c r="I25321" s="20"/>
      <c r="O25321" s="20"/>
      <c r="P25321" s="20"/>
    </row>
    <row r="25322" spans="3:16" x14ac:dyDescent="0.35">
      <c r="C25322" s="21"/>
      <c r="E25322" s="21"/>
      <c r="G25322" s="20"/>
      <c r="I25322" s="20"/>
      <c r="O25322" s="20"/>
      <c r="P25322" s="20"/>
    </row>
    <row r="25323" spans="3:16" x14ac:dyDescent="0.35">
      <c r="C25323" s="21"/>
      <c r="E25323" s="21"/>
      <c r="G25323" s="20"/>
      <c r="I25323" s="20"/>
      <c r="O25323" s="20"/>
      <c r="P25323" s="20"/>
    </row>
    <row r="25324" spans="3:16" x14ac:dyDescent="0.35">
      <c r="C25324" s="21"/>
      <c r="E25324" s="21"/>
      <c r="G25324" s="20"/>
      <c r="I25324" s="20"/>
      <c r="O25324" s="20"/>
      <c r="P25324" s="20"/>
    </row>
    <row r="25325" spans="3:16" x14ac:dyDescent="0.35">
      <c r="C25325" s="21"/>
      <c r="E25325" s="21"/>
      <c r="G25325" s="20"/>
      <c r="I25325" s="20"/>
      <c r="O25325" s="20"/>
      <c r="P25325" s="20"/>
    </row>
    <row r="25326" spans="3:16" x14ac:dyDescent="0.35">
      <c r="C25326" s="21"/>
      <c r="E25326" s="21"/>
      <c r="G25326" s="20"/>
      <c r="I25326" s="20"/>
      <c r="O25326" s="20"/>
      <c r="P25326" s="20"/>
    </row>
    <row r="25327" spans="3:16" x14ac:dyDescent="0.35">
      <c r="C25327" s="21"/>
      <c r="E25327" s="21"/>
      <c r="G25327" s="20"/>
      <c r="I25327" s="20"/>
      <c r="O25327" s="20"/>
      <c r="P25327" s="20"/>
    </row>
    <row r="25328" spans="3:16" x14ac:dyDescent="0.35">
      <c r="C25328" s="21"/>
      <c r="E25328" s="21"/>
      <c r="G25328" s="20"/>
      <c r="I25328" s="20"/>
      <c r="O25328" s="20"/>
      <c r="P25328" s="20"/>
    </row>
    <row r="25329" spans="3:16" x14ac:dyDescent="0.35">
      <c r="C25329" s="21"/>
      <c r="E25329" s="21"/>
      <c r="G25329" s="20"/>
      <c r="I25329" s="20"/>
      <c r="O25329" s="20"/>
      <c r="P25329" s="20"/>
    </row>
    <row r="25330" spans="3:16" x14ac:dyDescent="0.35">
      <c r="C25330" s="21"/>
      <c r="E25330" s="21"/>
      <c r="G25330" s="20"/>
      <c r="I25330" s="20"/>
      <c r="O25330" s="20"/>
      <c r="P25330" s="20"/>
    </row>
    <row r="25331" spans="3:16" x14ac:dyDescent="0.35">
      <c r="C25331" s="21"/>
      <c r="E25331" s="21"/>
      <c r="G25331" s="20"/>
      <c r="I25331" s="20"/>
      <c r="O25331" s="20"/>
      <c r="P25331" s="20"/>
    </row>
    <row r="25332" spans="3:16" x14ac:dyDescent="0.35">
      <c r="C25332" s="21"/>
      <c r="E25332" s="21"/>
      <c r="G25332" s="20"/>
      <c r="I25332" s="20"/>
      <c r="O25332" s="20"/>
      <c r="P25332" s="20"/>
    </row>
    <row r="25333" spans="3:16" x14ac:dyDescent="0.35">
      <c r="C25333" s="21"/>
      <c r="E25333" s="21"/>
      <c r="G25333" s="20"/>
      <c r="I25333" s="20"/>
      <c r="O25333" s="20"/>
      <c r="P25333" s="20"/>
    </row>
    <row r="25334" spans="3:16" x14ac:dyDescent="0.35">
      <c r="C25334" s="21"/>
      <c r="E25334" s="21"/>
      <c r="G25334" s="20"/>
      <c r="I25334" s="20"/>
      <c r="O25334" s="20"/>
      <c r="P25334" s="20"/>
    </row>
    <row r="25335" spans="3:16" x14ac:dyDescent="0.35">
      <c r="C25335" s="21"/>
      <c r="E25335" s="21"/>
      <c r="G25335" s="20"/>
      <c r="I25335" s="20"/>
      <c r="O25335" s="20"/>
      <c r="P25335" s="20"/>
    </row>
    <row r="25336" spans="3:16" x14ac:dyDescent="0.35">
      <c r="C25336" s="21"/>
      <c r="E25336" s="21"/>
      <c r="G25336" s="20"/>
      <c r="I25336" s="20"/>
      <c r="O25336" s="20"/>
      <c r="P25336" s="20"/>
    </row>
    <row r="25337" spans="3:16" x14ac:dyDescent="0.35">
      <c r="C25337" s="21"/>
      <c r="E25337" s="21"/>
      <c r="G25337" s="20"/>
      <c r="I25337" s="20"/>
      <c r="O25337" s="20"/>
      <c r="P25337" s="20"/>
    </row>
    <row r="25338" spans="3:16" x14ac:dyDescent="0.35">
      <c r="C25338" s="21"/>
      <c r="E25338" s="21"/>
      <c r="G25338" s="20"/>
      <c r="I25338" s="20"/>
      <c r="O25338" s="20"/>
      <c r="P25338" s="20"/>
    </row>
    <row r="25339" spans="3:16" x14ac:dyDescent="0.35">
      <c r="C25339" s="21"/>
      <c r="E25339" s="21"/>
      <c r="G25339" s="20"/>
      <c r="I25339" s="20"/>
      <c r="O25339" s="20"/>
      <c r="P25339" s="20"/>
    </row>
    <row r="25340" spans="3:16" x14ac:dyDescent="0.35">
      <c r="C25340" s="21"/>
      <c r="E25340" s="21"/>
      <c r="G25340" s="20"/>
      <c r="I25340" s="20"/>
      <c r="O25340" s="20"/>
      <c r="P25340" s="20"/>
    </row>
    <row r="25341" spans="3:16" x14ac:dyDescent="0.35">
      <c r="C25341" s="21"/>
      <c r="E25341" s="21"/>
      <c r="G25341" s="20"/>
      <c r="I25341" s="20"/>
      <c r="O25341" s="20"/>
      <c r="P25341" s="20"/>
    </row>
    <row r="25342" spans="3:16" x14ac:dyDescent="0.35">
      <c r="C25342" s="21"/>
      <c r="E25342" s="21"/>
      <c r="G25342" s="20"/>
      <c r="I25342" s="20"/>
      <c r="O25342" s="20"/>
      <c r="P25342" s="20"/>
    </row>
    <row r="25343" spans="3:16" x14ac:dyDescent="0.35">
      <c r="C25343" s="21"/>
      <c r="E25343" s="21"/>
      <c r="G25343" s="20"/>
      <c r="I25343" s="20"/>
      <c r="O25343" s="20"/>
      <c r="P25343" s="20"/>
    </row>
    <row r="25344" spans="3:16" x14ac:dyDescent="0.35">
      <c r="C25344" s="21"/>
      <c r="E25344" s="21"/>
      <c r="G25344" s="20"/>
      <c r="I25344" s="20"/>
      <c r="O25344" s="20"/>
      <c r="P25344" s="20"/>
    </row>
    <row r="25345" spans="3:16" x14ac:dyDescent="0.35">
      <c r="C25345" s="21"/>
      <c r="E25345" s="21"/>
      <c r="G25345" s="20"/>
      <c r="I25345" s="20"/>
      <c r="O25345" s="20"/>
      <c r="P25345" s="20"/>
    </row>
    <row r="25346" spans="3:16" x14ac:dyDescent="0.35">
      <c r="C25346" s="21"/>
      <c r="E25346" s="21"/>
      <c r="G25346" s="20"/>
      <c r="I25346" s="20"/>
      <c r="O25346" s="20"/>
      <c r="P25346" s="20"/>
    </row>
    <row r="25347" spans="3:16" x14ac:dyDescent="0.35">
      <c r="C25347" s="21"/>
      <c r="E25347" s="21"/>
      <c r="G25347" s="20"/>
      <c r="I25347" s="20"/>
      <c r="O25347" s="20"/>
      <c r="P25347" s="20"/>
    </row>
    <row r="25348" spans="3:16" x14ac:dyDescent="0.35">
      <c r="C25348" s="21"/>
      <c r="E25348" s="21"/>
      <c r="G25348" s="20"/>
      <c r="I25348" s="20"/>
      <c r="O25348" s="20"/>
      <c r="P25348" s="20"/>
    </row>
    <row r="25349" spans="3:16" x14ac:dyDescent="0.35">
      <c r="C25349" s="21"/>
      <c r="E25349" s="21"/>
      <c r="G25349" s="20"/>
      <c r="I25349" s="20"/>
      <c r="O25349" s="20"/>
      <c r="P25349" s="20"/>
    </row>
    <row r="25350" spans="3:16" x14ac:dyDescent="0.35">
      <c r="C25350" s="21"/>
      <c r="E25350" s="21"/>
      <c r="G25350" s="20"/>
      <c r="I25350" s="20"/>
      <c r="O25350" s="20"/>
      <c r="P25350" s="20"/>
    </row>
    <row r="25351" spans="3:16" x14ac:dyDescent="0.35">
      <c r="C25351" s="21"/>
      <c r="E25351" s="21"/>
      <c r="G25351" s="20"/>
      <c r="I25351" s="20"/>
      <c r="O25351" s="20"/>
      <c r="P25351" s="20"/>
    </row>
    <row r="25352" spans="3:16" x14ac:dyDescent="0.35">
      <c r="C25352" s="21"/>
      <c r="E25352" s="21"/>
      <c r="G25352" s="20"/>
      <c r="I25352" s="20"/>
      <c r="O25352" s="20"/>
      <c r="P25352" s="20"/>
    </row>
    <row r="25353" spans="3:16" x14ac:dyDescent="0.35">
      <c r="C25353" s="21"/>
      <c r="E25353" s="21"/>
      <c r="G25353" s="20"/>
      <c r="I25353" s="20"/>
      <c r="O25353" s="20"/>
      <c r="P25353" s="20"/>
    </row>
    <row r="25354" spans="3:16" x14ac:dyDescent="0.35">
      <c r="C25354" s="21"/>
      <c r="E25354" s="21"/>
      <c r="G25354" s="20"/>
      <c r="I25354" s="20"/>
      <c r="O25354" s="20"/>
      <c r="P25354" s="20"/>
    </row>
    <row r="25355" spans="3:16" x14ac:dyDescent="0.35">
      <c r="C25355" s="21"/>
      <c r="E25355" s="21"/>
      <c r="G25355" s="20"/>
      <c r="I25355" s="20"/>
      <c r="O25355" s="20"/>
      <c r="P25355" s="20"/>
    </row>
    <row r="25356" spans="3:16" x14ac:dyDescent="0.35">
      <c r="C25356" s="21"/>
      <c r="E25356" s="21"/>
      <c r="G25356" s="20"/>
      <c r="I25356" s="20"/>
      <c r="O25356" s="20"/>
      <c r="P25356" s="20"/>
    </row>
    <row r="25357" spans="3:16" x14ac:dyDescent="0.35">
      <c r="C25357" s="21"/>
      <c r="E25357" s="21"/>
      <c r="G25357" s="20"/>
      <c r="I25357" s="20"/>
      <c r="O25357" s="20"/>
      <c r="P25357" s="20"/>
    </row>
    <row r="25358" spans="3:16" x14ac:dyDescent="0.35">
      <c r="C25358" s="21"/>
      <c r="E25358" s="21"/>
      <c r="G25358" s="20"/>
      <c r="I25358" s="20"/>
      <c r="O25358" s="20"/>
      <c r="P25358" s="20"/>
    </row>
    <row r="25359" spans="3:16" x14ac:dyDescent="0.35">
      <c r="C25359" s="21"/>
      <c r="E25359" s="21"/>
      <c r="G25359" s="20"/>
      <c r="I25359" s="20"/>
      <c r="O25359" s="20"/>
      <c r="P25359" s="20"/>
    </row>
    <row r="25360" spans="3:16" x14ac:dyDescent="0.35">
      <c r="C25360" s="21"/>
      <c r="E25360" s="21"/>
      <c r="G25360" s="20"/>
      <c r="I25360" s="20"/>
      <c r="O25360" s="20"/>
      <c r="P25360" s="20"/>
    </row>
    <row r="25361" spans="3:16" x14ac:dyDescent="0.35">
      <c r="C25361" s="21"/>
      <c r="E25361" s="21"/>
      <c r="G25361" s="20"/>
      <c r="I25361" s="20"/>
      <c r="O25361" s="20"/>
      <c r="P25361" s="20"/>
    </row>
    <row r="25362" spans="3:16" x14ac:dyDescent="0.35">
      <c r="C25362" s="21"/>
      <c r="E25362" s="21"/>
      <c r="G25362" s="20"/>
      <c r="I25362" s="20"/>
      <c r="O25362" s="20"/>
      <c r="P25362" s="20"/>
    </row>
    <row r="25363" spans="3:16" x14ac:dyDescent="0.35">
      <c r="C25363" s="21"/>
      <c r="E25363" s="21"/>
      <c r="G25363" s="20"/>
      <c r="I25363" s="20"/>
      <c r="O25363" s="20"/>
      <c r="P25363" s="20"/>
    </row>
    <row r="25364" spans="3:16" x14ac:dyDescent="0.35">
      <c r="C25364" s="21"/>
      <c r="E25364" s="21"/>
      <c r="G25364" s="20"/>
      <c r="I25364" s="20"/>
      <c r="O25364" s="20"/>
      <c r="P25364" s="20"/>
    </row>
    <row r="25365" spans="3:16" x14ac:dyDescent="0.35">
      <c r="C25365" s="21"/>
      <c r="E25365" s="21"/>
      <c r="G25365" s="20"/>
      <c r="I25365" s="20"/>
      <c r="O25365" s="20"/>
      <c r="P25365" s="20"/>
    </row>
    <row r="25366" spans="3:16" x14ac:dyDescent="0.35">
      <c r="C25366" s="21"/>
      <c r="E25366" s="21"/>
      <c r="G25366" s="20"/>
      <c r="I25366" s="20"/>
      <c r="O25366" s="20"/>
      <c r="P25366" s="20"/>
    </row>
    <row r="25367" spans="3:16" x14ac:dyDescent="0.35">
      <c r="C25367" s="21"/>
      <c r="E25367" s="21"/>
      <c r="G25367" s="20"/>
      <c r="I25367" s="20"/>
      <c r="O25367" s="20"/>
      <c r="P25367" s="20"/>
    </row>
    <row r="25368" spans="3:16" x14ac:dyDescent="0.35">
      <c r="C25368" s="21"/>
      <c r="E25368" s="21"/>
      <c r="G25368" s="20"/>
      <c r="I25368" s="20"/>
      <c r="O25368" s="20"/>
      <c r="P25368" s="20"/>
    </row>
    <row r="25369" spans="3:16" x14ac:dyDescent="0.35">
      <c r="C25369" s="21"/>
      <c r="E25369" s="21"/>
      <c r="G25369" s="20"/>
      <c r="I25369" s="20"/>
      <c r="O25369" s="20"/>
      <c r="P25369" s="20"/>
    </row>
    <row r="25370" spans="3:16" x14ac:dyDescent="0.35">
      <c r="C25370" s="21"/>
      <c r="E25370" s="21"/>
      <c r="G25370" s="20"/>
      <c r="I25370" s="20"/>
      <c r="O25370" s="20"/>
      <c r="P25370" s="20"/>
    </row>
    <row r="25371" spans="3:16" x14ac:dyDescent="0.35">
      <c r="C25371" s="21"/>
      <c r="E25371" s="21"/>
      <c r="G25371" s="20"/>
      <c r="I25371" s="20"/>
      <c r="O25371" s="20"/>
      <c r="P25371" s="20"/>
    </row>
    <row r="25372" spans="3:16" x14ac:dyDescent="0.35">
      <c r="C25372" s="21"/>
      <c r="E25372" s="21"/>
      <c r="G25372" s="20"/>
      <c r="I25372" s="20"/>
      <c r="O25372" s="20"/>
      <c r="P25372" s="20"/>
    </row>
    <row r="25373" spans="3:16" x14ac:dyDescent="0.35">
      <c r="C25373" s="21"/>
      <c r="E25373" s="21"/>
      <c r="G25373" s="20"/>
      <c r="I25373" s="20"/>
      <c r="O25373" s="20"/>
      <c r="P25373" s="20"/>
    </row>
    <row r="25374" spans="3:16" x14ac:dyDescent="0.35">
      <c r="C25374" s="21"/>
      <c r="E25374" s="21"/>
      <c r="G25374" s="20"/>
      <c r="I25374" s="20"/>
      <c r="O25374" s="20"/>
      <c r="P25374" s="20"/>
    </row>
    <row r="25375" spans="3:16" x14ac:dyDescent="0.35">
      <c r="C25375" s="21"/>
      <c r="E25375" s="21"/>
      <c r="G25375" s="20"/>
      <c r="I25375" s="20"/>
      <c r="O25375" s="20"/>
      <c r="P25375" s="20"/>
    </row>
    <row r="25376" spans="3:16" x14ac:dyDescent="0.35">
      <c r="C25376" s="21"/>
      <c r="E25376" s="21"/>
      <c r="G25376" s="20"/>
      <c r="I25376" s="20"/>
      <c r="O25376" s="20"/>
      <c r="P25376" s="20"/>
    </row>
    <row r="25377" spans="3:16" x14ac:dyDescent="0.35">
      <c r="C25377" s="21"/>
      <c r="E25377" s="21"/>
      <c r="G25377" s="20"/>
      <c r="I25377" s="20"/>
      <c r="O25377" s="20"/>
      <c r="P25377" s="20"/>
    </row>
    <row r="25378" spans="3:16" x14ac:dyDescent="0.35">
      <c r="C25378" s="21"/>
      <c r="E25378" s="21"/>
      <c r="G25378" s="20"/>
      <c r="I25378" s="20"/>
      <c r="O25378" s="20"/>
      <c r="P25378" s="20"/>
    </row>
    <row r="25379" spans="3:16" x14ac:dyDescent="0.35">
      <c r="C25379" s="21"/>
      <c r="E25379" s="21"/>
      <c r="G25379" s="20"/>
      <c r="I25379" s="20"/>
      <c r="O25379" s="20"/>
      <c r="P25379" s="20"/>
    </row>
    <row r="25380" spans="3:16" x14ac:dyDescent="0.35">
      <c r="C25380" s="21"/>
      <c r="E25380" s="21"/>
      <c r="G25380" s="20"/>
      <c r="I25380" s="20"/>
      <c r="O25380" s="20"/>
      <c r="P25380" s="20"/>
    </row>
    <row r="25381" spans="3:16" x14ac:dyDescent="0.35">
      <c r="C25381" s="21"/>
      <c r="E25381" s="21"/>
      <c r="G25381" s="20"/>
      <c r="I25381" s="20"/>
      <c r="O25381" s="20"/>
      <c r="P25381" s="20"/>
    </row>
    <row r="25382" spans="3:16" x14ac:dyDescent="0.35">
      <c r="C25382" s="21"/>
      <c r="E25382" s="21"/>
      <c r="G25382" s="20"/>
      <c r="I25382" s="20"/>
      <c r="O25382" s="20"/>
      <c r="P25382" s="20"/>
    </row>
    <row r="25383" spans="3:16" x14ac:dyDescent="0.35">
      <c r="C25383" s="21"/>
      <c r="E25383" s="21"/>
      <c r="G25383" s="20"/>
      <c r="I25383" s="20"/>
      <c r="O25383" s="20"/>
      <c r="P25383" s="20"/>
    </row>
    <row r="25384" spans="3:16" x14ac:dyDescent="0.35">
      <c r="C25384" s="21"/>
      <c r="E25384" s="21"/>
      <c r="G25384" s="20"/>
      <c r="I25384" s="20"/>
      <c r="O25384" s="20"/>
      <c r="P25384" s="20"/>
    </row>
    <row r="25385" spans="3:16" x14ac:dyDescent="0.35">
      <c r="C25385" s="21"/>
      <c r="E25385" s="21"/>
      <c r="G25385" s="20"/>
      <c r="I25385" s="20"/>
      <c r="O25385" s="20"/>
      <c r="P25385" s="20"/>
    </row>
    <row r="25386" spans="3:16" x14ac:dyDescent="0.35">
      <c r="C25386" s="21"/>
      <c r="E25386" s="21"/>
      <c r="G25386" s="20"/>
      <c r="I25386" s="20"/>
      <c r="O25386" s="20"/>
      <c r="P25386" s="20"/>
    </row>
    <row r="25387" spans="3:16" x14ac:dyDescent="0.35">
      <c r="C25387" s="21"/>
      <c r="E25387" s="21"/>
      <c r="G25387" s="20"/>
      <c r="I25387" s="20"/>
      <c r="O25387" s="20"/>
      <c r="P25387" s="20"/>
    </row>
    <row r="25388" spans="3:16" x14ac:dyDescent="0.35">
      <c r="C25388" s="21"/>
      <c r="E25388" s="21"/>
      <c r="G25388" s="20"/>
      <c r="I25388" s="20"/>
      <c r="O25388" s="20"/>
      <c r="P25388" s="20"/>
    </row>
    <row r="25389" spans="3:16" x14ac:dyDescent="0.35">
      <c r="C25389" s="21"/>
      <c r="E25389" s="21"/>
      <c r="G25389" s="20"/>
      <c r="I25389" s="20"/>
      <c r="O25389" s="20"/>
      <c r="P25389" s="20"/>
    </row>
    <row r="25390" spans="3:16" x14ac:dyDescent="0.35">
      <c r="C25390" s="21"/>
      <c r="E25390" s="21"/>
      <c r="G25390" s="20"/>
      <c r="I25390" s="20"/>
      <c r="O25390" s="20"/>
      <c r="P25390" s="20"/>
    </row>
    <row r="25391" spans="3:16" x14ac:dyDescent="0.35">
      <c r="C25391" s="21"/>
      <c r="E25391" s="21"/>
      <c r="G25391" s="20"/>
      <c r="I25391" s="20"/>
      <c r="O25391" s="20"/>
      <c r="P25391" s="20"/>
    </row>
    <row r="25392" spans="3:16" x14ac:dyDescent="0.35">
      <c r="C25392" s="21"/>
      <c r="E25392" s="21"/>
      <c r="G25392" s="20"/>
      <c r="I25392" s="20"/>
      <c r="O25392" s="20"/>
      <c r="P25392" s="20"/>
    </row>
    <row r="25393" spans="3:16" x14ac:dyDescent="0.35">
      <c r="C25393" s="21"/>
      <c r="E25393" s="21"/>
      <c r="G25393" s="20"/>
      <c r="I25393" s="20"/>
      <c r="O25393" s="20"/>
      <c r="P25393" s="20"/>
    </row>
    <row r="25394" spans="3:16" x14ac:dyDescent="0.35">
      <c r="C25394" s="21"/>
      <c r="E25394" s="21"/>
      <c r="G25394" s="20"/>
      <c r="I25394" s="20"/>
      <c r="O25394" s="20"/>
      <c r="P25394" s="20"/>
    </row>
    <row r="25395" spans="3:16" x14ac:dyDescent="0.35">
      <c r="C25395" s="21"/>
      <c r="E25395" s="21"/>
      <c r="G25395" s="20"/>
      <c r="I25395" s="20"/>
      <c r="O25395" s="20"/>
      <c r="P25395" s="20"/>
    </row>
    <row r="25396" spans="3:16" x14ac:dyDescent="0.35">
      <c r="C25396" s="21"/>
      <c r="E25396" s="21"/>
      <c r="G25396" s="20"/>
      <c r="I25396" s="20"/>
      <c r="O25396" s="20"/>
      <c r="P25396" s="20"/>
    </row>
    <row r="25397" spans="3:16" x14ac:dyDescent="0.35">
      <c r="C25397" s="21"/>
      <c r="E25397" s="21"/>
      <c r="G25397" s="20"/>
      <c r="I25397" s="20"/>
      <c r="O25397" s="20"/>
      <c r="P25397" s="20"/>
    </row>
    <row r="25398" spans="3:16" x14ac:dyDescent="0.35">
      <c r="C25398" s="21"/>
      <c r="E25398" s="21"/>
      <c r="G25398" s="20"/>
      <c r="I25398" s="20"/>
      <c r="O25398" s="20"/>
      <c r="P25398" s="20"/>
    </row>
    <row r="25399" spans="3:16" x14ac:dyDescent="0.35">
      <c r="C25399" s="21"/>
      <c r="E25399" s="21"/>
      <c r="G25399" s="20"/>
      <c r="I25399" s="20"/>
      <c r="O25399" s="20"/>
      <c r="P25399" s="20"/>
    </row>
    <row r="25400" spans="3:16" x14ac:dyDescent="0.35">
      <c r="C25400" s="21"/>
      <c r="E25400" s="21"/>
      <c r="G25400" s="20"/>
      <c r="I25400" s="20"/>
      <c r="O25400" s="20"/>
      <c r="P25400" s="20"/>
    </row>
    <row r="25401" spans="3:16" x14ac:dyDescent="0.35">
      <c r="C25401" s="21"/>
      <c r="E25401" s="21"/>
      <c r="G25401" s="20"/>
      <c r="I25401" s="20"/>
      <c r="O25401" s="20"/>
      <c r="P25401" s="20"/>
    </row>
    <row r="25402" spans="3:16" x14ac:dyDescent="0.35">
      <c r="C25402" s="21"/>
      <c r="E25402" s="21"/>
      <c r="G25402" s="20"/>
      <c r="I25402" s="20"/>
      <c r="O25402" s="20"/>
      <c r="P25402" s="20"/>
    </row>
    <row r="25403" spans="3:16" x14ac:dyDescent="0.35">
      <c r="C25403" s="21"/>
      <c r="E25403" s="21"/>
      <c r="G25403" s="20"/>
      <c r="I25403" s="20"/>
      <c r="O25403" s="20"/>
      <c r="P25403" s="20"/>
    </row>
    <row r="25404" spans="3:16" x14ac:dyDescent="0.35">
      <c r="C25404" s="21"/>
      <c r="E25404" s="21"/>
      <c r="G25404" s="20"/>
      <c r="I25404" s="20"/>
      <c r="O25404" s="20"/>
      <c r="P25404" s="20"/>
    </row>
    <row r="25405" spans="3:16" x14ac:dyDescent="0.35">
      <c r="C25405" s="21"/>
      <c r="E25405" s="21"/>
      <c r="G25405" s="20"/>
      <c r="I25405" s="20"/>
      <c r="O25405" s="20"/>
      <c r="P25405" s="20"/>
    </row>
    <row r="25406" spans="3:16" x14ac:dyDescent="0.35">
      <c r="C25406" s="21"/>
      <c r="E25406" s="21"/>
      <c r="G25406" s="20"/>
      <c r="I25406" s="20"/>
      <c r="O25406" s="20"/>
      <c r="P25406" s="20"/>
    </row>
    <row r="25407" spans="3:16" x14ac:dyDescent="0.35">
      <c r="C25407" s="21"/>
      <c r="E25407" s="21"/>
      <c r="G25407" s="20"/>
      <c r="I25407" s="20"/>
      <c r="O25407" s="20"/>
      <c r="P25407" s="20"/>
    </row>
    <row r="25408" spans="3:16" x14ac:dyDescent="0.35">
      <c r="C25408" s="21"/>
      <c r="E25408" s="21"/>
      <c r="G25408" s="20"/>
      <c r="I25408" s="20"/>
      <c r="O25408" s="20"/>
      <c r="P25408" s="20"/>
    </row>
    <row r="25409" spans="3:16" x14ac:dyDescent="0.35">
      <c r="C25409" s="21"/>
      <c r="E25409" s="21"/>
      <c r="G25409" s="20"/>
      <c r="I25409" s="20"/>
      <c r="O25409" s="20"/>
      <c r="P25409" s="20"/>
    </row>
    <row r="25410" spans="3:16" x14ac:dyDescent="0.35">
      <c r="C25410" s="21"/>
      <c r="E25410" s="21"/>
      <c r="G25410" s="20"/>
      <c r="I25410" s="20"/>
      <c r="O25410" s="20"/>
      <c r="P25410" s="20"/>
    </row>
    <row r="25411" spans="3:16" x14ac:dyDescent="0.35">
      <c r="C25411" s="21"/>
      <c r="E25411" s="21"/>
      <c r="G25411" s="20"/>
      <c r="I25411" s="20"/>
      <c r="O25411" s="20"/>
      <c r="P25411" s="20"/>
    </row>
    <row r="25412" spans="3:16" x14ac:dyDescent="0.35">
      <c r="C25412" s="21"/>
      <c r="E25412" s="21"/>
      <c r="G25412" s="20"/>
      <c r="I25412" s="20"/>
      <c r="O25412" s="20"/>
      <c r="P25412" s="20"/>
    </row>
    <row r="25413" spans="3:16" x14ac:dyDescent="0.35">
      <c r="C25413" s="21"/>
      <c r="E25413" s="21"/>
      <c r="G25413" s="20"/>
      <c r="I25413" s="20"/>
      <c r="O25413" s="20"/>
      <c r="P25413" s="20"/>
    </row>
    <row r="25414" spans="3:16" x14ac:dyDescent="0.35">
      <c r="C25414" s="21"/>
      <c r="E25414" s="21"/>
      <c r="G25414" s="20"/>
      <c r="I25414" s="20"/>
      <c r="O25414" s="20"/>
      <c r="P25414" s="20"/>
    </row>
    <row r="25415" spans="3:16" x14ac:dyDescent="0.35">
      <c r="C25415" s="21"/>
      <c r="E25415" s="21"/>
      <c r="G25415" s="20"/>
      <c r="I25415" s="20"/>
      <c r="O25415" s="20"/>
      <c r="P25415" s="20"/>
    </row>
    <row r="25416" spans="3:16" x14ac:dyDescent="0.35">
      <c r="C25416" s="21"/>
      <c r="E25416" s="21"/>
      <c r="G25416" s="20"/>
      <c r="I25416" s="20"/>
      <c r="O25416" s="20"/>
      <c r="P25416" s="20"/>
    </row>
    <row r="25417" spans="3:16" x14ac:dyDescent="0.35">
      <c r="C25417" s="21"/>
      <c r="E25417" s="21"/>
      <c r="G25417" s="20"/>
      <c r="I25417" s="20"/>
      <c r="O25417" s="20"/>
      <c r="P25417" s="20"/>
    </row>
    <row r="25418" spans="3:16" x14ac:dyDescent="0.35">
      <c r="C25418" s="21"/>
      <c r="E25418" s="21"/>
      <c r="G25418" s="20"/>
      <c r="I25418" s="20"/>
      <c r="O25418" s="20"/>
      <c r="P25418" s="20"/>
    </row>
    <row r="25419" spans="3:16" x14ac:dyDescent="0.35">
      <c r="C25419" s="21"/>
      <c r="E25419" s="21"/>
      <c r="G25419" s="20"/>
      <c r="I25419" s="20"/>
      <c r="O25419" s="20"/>
      <c r="P25419" s="20"/>
    </row>
    <row r="25420" spans="3:16" x14ac:dyDescent="0.35">
      <c r="C25420" s="21"/>
      <c r="E25420" s="21"/>
      <c r="G25420" s="20"/>
      <c r="I25420" s="20"/>
      <c r="O25420" s="20"/>
      <c r="P25420" s="20"/>
    </row>
    <row r="25421" spans="3:16" x14ac:dyDescent="0.35">
      <c r="C25421" s="21"/>
      <c r="E25421" s="21"/>
      <c r="G25421" s="20"/>
      <c r="I25421" s="20"/>
      <c r="O25421" s="20"/>
      <c r="P25421" s="20"/>
    </row>
    <row r="25422" spans="3:16" x14ac:dyDescent="0.35">
      <c r="C25422" s="21"/>
      <c r="E25422" s="21"/>
      <c r="G25422" s="20"/>
      <c r="I25422" s="20"/>
      <c r="O25422" s="20"/>
      <c r="P25422" s="20"/>
    </row>
    <row r="25423" spans="3:16" x14ac:dyDescent="0.35">
      <c r="C25423" s="21"/>
      <c r="E25423" s="21"/>
      <c r="G25423" s="20"/>
      <c r="I25423" s="20"/>
      <c r="O25423" s="20"/>
      <c r="P25423" s="20"/>
    </row>
    <row r="25424" spans="3:16" x14ac:dyDescent="0.35">
      <c r="C25424" s="21"/>
      <c r="E25424" s="21"/>
      <c r="G25424" s="20"/>
      <c r="I25424" s="20"/>
      <c r="O25424" s="20"/>
      <c r="P25424" s="20"/>
    </row>
    <row r="25425" spans="3:16" x14ac:dyDescent="0.35">
      <c r="C25425" s="21"/>
      <c r="E25425" s="21"/>
      <c r="G25425" s="20"/>
      <c r="I25425" s="20"/>
      <c r="O25425" s="20"/>
      <c r="P25425" s="20"/>
    </row>
    <row r="25426" spans="3:16" x14ac:dyDescent="0.35">
      <c r="C25426" s="21"/>
      <c r="E25426" s="21"/>
      <c r="G25426" s="20"/>
      <c r="I25426" s="20"/>
      <c r="O25426" s="20"/>
      <c r="P25426" s="20"/>
    </row>
    <row r="25427" spans="3:16" x14ac:dyDescent="0.35">
      <c r="C25427" s="21"/>
      <c r="E25427" s="21"/>
      <c r="G25427" s="20"/>
      <c r="I25427" s="20"/>
      <c r="O25427" s="20"/>
      <c r="P25427" s="20"/>
    </row>
    <row r="25428" spans="3:16" x14ac:dyDescent="0.35">
      <c r="C25428" s="21"/>
      <c r="E25428" s="21"/>
      <c r="G25428" s="20"/>
      <c r="I25428" s="20"/>
      <c r="O25428" s="20"/>
      <c r="P25428" s="20"/>
    </row>
    <row r="25429" spans="3:16" x14ac:dyDescent="0.35">
      <c r="C25429" s="21"/>
      <c r="E25429" s="21"/>
      <c r="G25429" s="20"/>
      <c r="I25429" s="20"/>
      <c r="O25429" s="20"/>
      <c r="P25429" s="20"/>
    </row>
    <row r="25430" spans="3:16" x14ac:dyDescent="0.35">
      <c r="C25430" s="21"/>
      <c r="E25430" s="21"/>
      <c r="G25430" s="20"/>
      <c r="I25430" s="20"/>
      <c r="O25430" s="20"/>
      <c r="P25430" s="20"/>
    </row>
    <row r="25431" spans="3:16" x14ac:dyDescent="0.35">
      <c r="C25431" s="21"/>
      <c r="E25431" s="21"/>
      <c r="G25431" s="20"/>
      <c r="I25431" s="20"/>
      <c r="O25431" s="20"/>
      <c r="P25431" s="20"/>
    </row>
    <row r="25432" spans="3:16" x14ac:dyDescent="0.35">
      <c r="C25432" s="21"/>
      <c r="E25432" s="21"/>
      <c r="G25432" s="20"/>
      <c r="I25432" s="20"/>
      <c r="O25432" s="20"/>
      <c r="P25432" s="20"/>
    </row>
    <row r="25433" spans="3:16" x14ac:dyDescent="0.35">
      <c r="C25433" s="21"/>
      <c r="E25433" s="21"/>
      <c r="G25433" s="20"/>
      <c r="I25433" s="20"/>
      <c r="O25433" s="20"/>
      <c r="P25433" s="20"/>
    </row>
    <row r="25434" spans="3:16" x14ac:dyDescent="0.35">
      <c r="C25434" s="21"/>
      <c r="E25434" s="21"/>
      <c r="G25434" s="20"/>
      <c r="I25434" s="20"/>
      <c r="O25434" s="20"/>
      <c r="P25434" s="20"/>
    </row>
    <row r="25435" spans="3:16" x14ac:dyDescent="0.35">
      <c r="C25435" s="21"/>
      <c r="E25435" s="21"/>
      <c r="G25435" s="20"/>
      <c r="I25435" s="20"/>
      <c r="O25435" s="20"/>
      <c r="P25435" s="20"/>
    </row>
    <row r="25436" spans="3:16" x14ac:dyDescent="0.35">
      <c r="C25436" s="21"/>
      <c r="E25436" s="21"/>
      <c r="G25436" s="20"/>
      <c r="I25436" s="20"/>
      <c r="O25436" s="20"/>
      <c r="P25436" s="20"/>
    </row>
    <row r="25437" spans="3:16" x14ac:dyDescent="0.35">
      <c r="C25437" s="21"/>
      <c r="E25437" s="21"/>
      <c r="G25437" s="20"/>
      <c r="I25437" s="20"/>
      <c r="O25437" s="20"/>
      <c r="P25437" s="20"/>
    </row>
    <row r="25438" spans="3:16" x14ac:dyDescent="0.35">
      <c r="C25438" s="21"/>
      <c r="E25438" s="21"/>
      <c r="G25438" s="20"/>
      <c r="I25438" s="20"/>
      <c r="O25438" s="20"/>
      <c r="P25438" s="20"/>
    </row>
    <row r="25439" spans="3:16" x14ac:dyDescent="0.35">
      <c r="C25439" s="21"/>
      <c r="E25439" s="21"/>
      <c r="G25439" s="20"/>
      <c r="I25439" s="20"/>
      <c r="O25439" s="20"/>
      <c r="P25439" s="20"/>
    </row>
    <row r="25440" spans="3:16" x14ac:dyDescent="0.35">
      <c r="C25440" s="21"/>
      <c r="E25440" s="21"/>
      <c r="G25440" s="20"/>
      <c r="I25440" s="20"/>
      <c r="O25440" s="20"/>
      <c r="P25440" s="20"/>
    </row>
    <row r="25441" spans="3:16" x14ac:dyDescent="0.35">
      <c r="C25441" s="21"/>
      <c r="E25441" s="21"/>
      <c r="G25441" s="20"/>
      <c r="I25441" s="20"/>
      <c r="O25441" s="20"/>
      <c r="P25441" s="20"/>
    </row>
    <row r="25442" spans="3:16" x14ac:dyDescent="0.35">
      <c r="C25442" s="21"/>
      <c r="E25442" s="21"/>
      <c r="G25442" s="20"/>
      <c r="I25442" s="20"/>
      <c r="O25442" s="20"/>
      <c r="P25442" s="20"/>
    </row>
    <row r="25443" spans="3:16" x14ac:dyDescent="0.35">
      <c r="C25443" s="21"/>
      <c r="E25443" s="21"/>
      <c r="G25443" s="20"/>
      <c r="I25443" s="20"/>
      <c r="O25443" s="20"/>
      <c r="P25443" s="20"/>
    </row>
    <row r="25444" spans="3:16" x14ac:dyDescent="0.35">
      <c r="C25444" s="21"/>
      <c r="E25444" s="21"/>
      <c r="G25444" s="20"/>
      <c r="I25444" s="20"/>
      <c r="O25444" s="20"/>
      <c r="P25444" s="20"/>
    </row>
    <row r="25445" spans="3:16" x14ac:dyDescent="0.35">
      <c r="C25445" s="21"/>
      <c r="E25445" s="21"/>
      <c r="G25445" s="20"/>
      <c r="I25445" s="20"/>
      <c r="O25445" s="20"/>
      <c r="P25445" s="20"/>
    </row>
    <row r="25446" spans="3:16" x14ac:dyDescent="0.35">
      <c r="C25446" s="21"/>
      <c r="E25446" s="21"/>
      <c r="G25446" s="20"/>
      <c r="I25446" s="20"/>
      <c r="O25446" s="20"/>
      <c r="P25446" s="20"/>
    </row>
    <row r="25447" spans="3:16" x14ac:dyDescent="0.35">
      <c r="C25447" s="21"/>
      <c r="E25447" s="21"/>
      <c r="G25447" s="20"/>
      <c r="I25447" s="20"/>
      <c r="O25447" s="20"/>
      <c r="P25447" s="20"/>
    </row>
    <row r="25448" spans="3:16" x14ac:dyDescent="0.35">
      <c r="C25448" s="21"/>
      <c r="E25448" s="21"/>
      <c r="G25448" s="20"/>
      <c r="I25448" s="20"/>
      <c r="O25448" s="20"/>
      <c r="P25448" s="20"/>
    </row>
    <row r="25449" spans="3:16" x14ac:dyDescent="0.35">
      <c r="C25449" s="21"/>
      <c r="E25449" s="21"/>
      <c r="G25449" s="20"/>
      <c r="I25449" s="20"/>
      <c r="O25449" s="20"/>
      <c r="P25449" s="20"/>
    </row>
    <row r="25450" spans="3:16" x14ac:dyDescent="0.35">
      <c r="C25450" s="21"/>
      <c r="E25450" s="21"/>
      <c r="G25450" s="20"/>
      <c r="I25450" s="20"/>
      <c r="O25450" s="20"/>
      <c r="P25450" s="20"/>
    </row>
    <row r="25451" spans="3:16" x14ac:dyDescent="0.35">
      <c r="C25451" s="21"/>
      <c r="E25451" s="21"/>
      <c r="G25451" s="20"/>
      <c r="I25451" s="20"/>
      <c r="O25451" s="20"/>
      <c r="P25451" s="20"/>
    </row>
    <row r="25452" spans="3:16" x14ac:dyDescent="0.35">
      <c r="C25452" s="21"/>
      <c r="E25452" s="21"/>
      <c r="G25452" s="20"/>
      <c r="I25452" s="20"/>
      <c r="O25452" s="20"/>
      <c r="P25452" s="20"/>
    </row>
    <row r="25453" spans="3:16" x14ac:dyDescent="0.35">
      <c r="C25453" s="21"/>
      <c r="E25453" s="21"/>
      <c r="G25453" s="20"/>
      <c r="I25453" s="20"/>
      <c r="O25453" s="20"/>
      <c r="P25453" s="20"/>
    </row>
    <row r="25454" spans="3:16" x14ac:dyDescent="0.35">
      <c r="C25454" s="21"/>
      <c r="E25454" s="21"/>
      <c r="G25454" s="20"/>
      <c r="I25454" s="20"/>
      <c r="O25454" s="20"/>
      <c r="P25454" s="20"/>
    </row>
    <row r="25455" spans="3:16" x14ac:dyDescent="0.35">
      <c r="C25455" s="21"/>
      <c r="E25455" s="21"/>
      <c r="G25455" s="20"/>
      <c r="I25455" s="20"/>
      <c r="O25455" s="20"/>
      <c r="P25455" s="20"/>
    </row>
    <row r="25456" spans="3:16" x14ac:dyDescent="0.35">
      <c r="C25456" s="21"/>
      <c r="E25456" s="21"/>
      <c r="G25456" s="20"/>
      <c r="I25456" s="20"/>
      <c r="O25456" s="20"/>
      <c r="P25456" s="20"/>
    </row>
    <row r="25457" spans="3:16" x14ac:dyDescent="0.35">
      <c r="C25457" s="21"/>
      <c r="E25457" s="21"/>
      <c r="G25457" s="20"/>
      <c r="I25457" s="20"/>
      <c r="O25457" s="20"/>
      <c r="P25457" s="20"/>
    </row>
    <row r="25458" spans="3:16" x14ac:dyDescent="0.35">
      <c r="C25458" s="21"/>
      <c r="E25458" s="21"/>
      <c r="G25458" s="20"/>
      <c r="I25458" s="20"/>
      <c r="O25458" s="20"/>
      <c r="P25458" s="20"/>
    </row>
    <row r="25459" spans="3:16" x14ac:dyDescent="0.35">
      <c r="C25459" s="21"/>
      <c r="E25459" s="21"/>
      <c r="G25459" s="20"/>
      <c r="I25459" s="20"/>
      <c r="O25459" s="20"/>
      <c r="P25459" s="20"/>
    </row>
    <row r="25460" spans="3:16" x14ac:dyDescent="0.35">
      <c r="C25460" s="21"/>
      <c r="E25460" s="21"/>
      <c r="G25460" s="20"/>
      <c r="I25460" s="20"/>
      <c r="O25460" s="20"/>
      <c r="P25460" s="20"/>
    </row>
    <row r="25461" spans="3:16" x14ac:dyDescent="0.35">
      <c r="C25461" s="21"/>
      <c r="E25461" s="21"/>
      <c r="G25461" s="20"/>
      <c r="I25461" s="20"/>
      <c r="O25461" s="20"/>
      <c r="P25461" s="20"/>
    </row>
    <row r="25462" spans="3:16" x14ac:dyDescent="0.35">
      <c r="C25462" s="21"/>
      <c r="E25462" s="21"/>
      <c r="G25462" s="20"/>
      <c r="I25462" s="20"/>
      <c r="O25462" s="20"/>
      <c r="P25462" s="20"/>
    </row>
    <row r="25463" spans="3:16" x14ac:dyDescent="0.35">
      <c r="C25463" s="21"/>
      <c r="E25463" s="21"/>
      <c r="G25463" s="20"/>
      <c r="I25463" s="20"/>
      <c r="O25463" s="20"/>
      <c r="P25463" s="20"/>
    </row>
    <row r="25464" spans="3:16" x14ac:dyDescent="0.35">
      <c r="C25464" s="21"/>
      <c r="E25464" s="21"/>
      <c r="G25464" s="20"/>
      <c r="I25464" s="20"/>
      <c r="O25464" s="20"/>
      <c r="P25464" s="20"/>
    </row>
    <row r="25465" spans="3:16" x14ac:dyDescent="0.35">
      <c r="C25465" s="21"/>
      <c r="E25465" s="21"/>
      <c r="G25465" s="20"/>
      <c r="I25465" s="20"/>
      <c r="O25465" s="20"/>
      <c r="P25465" s="20"/>
    </row>
    <row r="25466" spans="3:16" x14ac:dyDescent="0.35">
      <c r="C25466" s="21"/>
      <c r="E25466" s="21"/>
      <c r="G25466" s="20"/>
      <c r="I25466" s="20"/>
      <c r="O25466" s="20"/>
      <c r="P25466" s="20"/>
    </row>
    <row r="25467" spans="3:16" x14ac:dyDescent="0.35">
      <c r="C25467" s="21"/>
      <c r="E25467" s="21"/>
      <c r="G25467" s="20"/>
      <c r="I25467" s="20"/>
      <c r="O25467" s="20"/>
      <c r="P25467" s="20"/>
    </row>
    <row r="25468" spans="3:16" x14ac:dyDescent="0.35">
      <c r="C25468" s="21"/>
      <c r="E25468" s="21"/>
      <c r="G25468" s="20"/>
      <c r="I25468" s="20"/>
      <c r="O25468" s="20"/>
      <c r="P25468" s="20"/>
    </row>
    <row r="25469" spans="3:16" x14ac:dyDescent="0.35">
      <c r="C25469" s="21"/>
      <c r="E25469" s="21"/>
      <c r="G25469" s="20"/>
      <c r="I25469" s="20"/>
      <c r="O25469" s="20"/>
      <c r="P25469" s="20"/>
    </row>
    <row r="25470" spans="3:16" x14ac:dyDescent="0.35">
      <c r="C25470" s="21"/>
      <c r="E25470" s="21"/>
      <c r="G25470" s="20"/>
      <c r="I25470" s="20"/>
      <c r="O25470" s="20"/>
      <c r="P25470" s="20"/>
    </row>
    <row r="25471" spans="3:16" x14ac:dyDescent="0.35">
      <c r="C25471" s="21"/>
      <c r="E25471" s="21"/>
      <c r="G25471" s="20"/>
      <c r="I25471" s="20"/>
      <c r="O25471" s="20"/>
      <c r="P25471" s="20"/>
    </row>
    <row r="25472" spans="3:16" x14ac:dyDescent="0.35">
      <c r="C25472" s="21"/>
      <c r="E25472" s="21"/>
      <c r="G25472" s="20"/>
      <c r="I25472" s="20"/>
      <c r="O25472" s="20"/>
      <c r="P25472" s="20"/>
    </row>
    <row r="25473" spans="3:16" x14ac:dyDescent="0.35">
      <c r="C25473" s="21"/>
      <c r="E25473" s="21"/>
      <c r="G25473" s="20"/>
      <c r="I25473" s="20"/>
      <c r="O25473" s="20"/>
      <c r="P25473" s="20"/>
    </row>
    <row r="25474" spans="3:16" x14ac:dyDescent="0.35">
      <c r="C25474" s="21"/>
      <c r="E25474" s="21"/>
      <c r="G25474" s="20"/>
      <c r="I25474" s="20"/>
      <c r="O25474" s="20"/>
      <c r="P25474" s="20"/>
    </row>
    <row r="25475" spans="3:16" x14ac:dyDescent="0.35">
      <c r="C25475" s="21"/>
      <c r="E25475" s="21"/>
      <c r="G25475" s="20"/>
      <c r="I25475" s="20"/>
      <c r="O25475" s="20"/>
      <c r="P25475" s="20"/>
    </row>
    <row r="25476" spans="3:16" x14ac:dyDescent="0.35">
      <c r="C25476" s="21"/>
      <c r="E25476" s="21"/>
      <c r="G25476" s="20"/>
      <c r="I25476" s="20"/>
      <c r="O25476" s="20"/>
      <c r="P25476" s="20"/>
    </row>
    <row r="25477" spans="3:16" x14ac:dyDescent="0.35">
      <c r="C25477" s="21"/>
      <c r="E25477" s="21"/>
      <c r="G25477" s="20"/>
      <c r="I25477" s="20"/>
      <c r="O25477" s="20"/>
      <c r="P25477" s="20"/>
    </row>
    <row r="25478" spans="3:16" x14ac:dyDescent="0.35">
      <c r="C25478" s="21"/>
      <c r="E25478" s="21"/>
      <c r="G25478" s="20"/>
      <c r="I25478" s="20"/>
      <c r="O25478" s="20"/>
      <c r="P25478" s="20"/>
    </row>
    <row r="25479" spans="3:16" x14ac:dyDescent="0.35">
      <c r="C25479" s="21"/>
      <c r="E25479" s="21"/>
      <c r="G25479" s="20"/>
      <c r="I25479" s="20"/>
      <c r="O25479" s="20"/>
      <c r="P25479" s="20"/>
    </row>
    <row r="25480" spans="3:16" x14ac:dyDescent="0.35">
      <c r="C25480" s="21"/>
      <c r="E25480" s="21"/>
      <c r="G25480" s="20"/>
      <c r="I25480" s="20"/>
      <c r="O25480" s="20"/>
      <c r="P25480" s="20"/>
    </row>
    <row r="25481" spans="3:16" x14ac:dyDescent="0.35">
      <c r="C25481" s="21"/>
      <c r="E25481" s="21"/>
      <c r="G25481" s="20"/>
      <c r="I25481" s="20"/>
      <c r="O25481" s="20"/>
      <c r="P25481" s="20"/>
    </row>
    <row r="25482" spans="3:16" x14ac:dyDescent="0.35">
      <c r="C25482" s="21"/>
      <c r="E25482" s="21"/>
      <c r="G25482" s="20"/>
      <c r="I25482" s="20"/>
      <c r="O25482" s="20"/>
      <c r="P25482" s="20"/>
    </row>
    <row r="25483" spans="3:16" x14ac:dyDescent="0.35">
      <c r="C25483" s="21"/>
      <c r="E25483" s="21"/>
      <c r="G25483" s="20"/>
      <c r="I25483" s="20"/>
      <c r="O25483" s="20"/>
      <c r="P25483" s="20"/>
    </row>
    <row r="25484" spans="3:16" x14ac:dyDescent="0.35">
      <c r="C25484" s="21"/>
      <c r="E25484" s="21"/>
      <c r="G25484" s="20"/>
      <c r="I25484" s="20"/>
      <c r="O25484" s="20"/>
      <c r="P25484" s="20"/>
    </row>
    <row r="25485" spans="3:16" x14ac:dyDescent="0.35">
      <c r="C25485" s="21"/>
      <c r="E25485" s="21"/>
      <c r="G25485" s="20"/>
      <c r="I25485" s="20"/>
      <c r="O25485" s="20"/>
      <c r="P25485" s="20"/>
    </row>
    <row r="25486" spans="3:16" x14ac:dyDescent="0.35">
      <c r="C25486" s="21"/>
      <c r="E25486" s="21"/>
      <c r="G25486" s="20"/>
      <c r="I25486" s="20"/>
      <c r="O25486" s="20"/>
      <c r="P25486" s="20"/>
    </row>
    <row r="25487" spans="3:16" x14ac:dyDescent="0.35">
      <c r="C25487" s="21"/>
      <c r="E25487" s="21"/>
      <c r="G25487" s="20"/>
      <c r="I25487" s="20"/>
      <c r="O25487" s="20"/>
      <c r="P25487" s="20"/>
    </row>
    <row r="25488" spans="3:16" x14ac:dyDescent="0.35">
      <c r="C25488" s="21"/>
      <c r="E25488" s="21"/>
      <c r="G25488" s="20"/>
      <c r="I25488" s="20"/>
      <c r="O25488" s="20"/>
      <c r="P25488" s="20"/>
    </row>
    <row r="25489" spans="3:16" x14ac:dyDescent="0.35">
      <c r="C25489" s="21"/>
      <c r="E25489" s="21"/>
      <c r="G25489" s="20"/>
      <c r="I25489" s="20"/>
      <c r="O25489" s="20"/>
      <c r="P25489" s="20"/>
    </row>
    <row r="25490" spans="3:16" x14ac:dyDescent="0.35">
      <c r="C25490" s="21"/>
      <c r="E25490" s="21"/>
      <c r="G25490" s="20"/>
      <c r="I25490" s="20"/>
      <c r="O25490" s="20"/>
      <c r="P25490" s="20"/>
    </row>
    <row r="25491" spans="3:16" x14ac:dyDescent="0.35">
      <c r="C25491" s="21"/>
      <c r="E25491" s="21"/>
      <c r="G25491" s="20"/>
      <c r="I25491" s="20"/>
      <c r="O25491" s="20"/>
      <c r="P25491" s="20"/>
    </row>
    <row r="25492" spans="3:16" x14ac:dyDescent="0.35">
      <c r="C25492" s="21"/>
      <c r="E25492" s="21"/>
      <c r="G25492" s="20"/>
      <c r="I25492" s="20"/>
      <c r="O25492" s="20"/>
      <c r="P25492" s="20"/>
    </row>
    <row r="25493" spans="3:16" x14ac:dyDescent="0.35">
      <c r="C25493" s="21"/>
      <c r="E25493" s="21"/>
      <c r="G25493" s="20"/>
      <c r="I25493" s="20"/>
      <c r="O25493" s="20"/>
      <c r="P25493" s="20"/>
    </row>
    <row r="25494" spans="3:16" x14ac:dyDescent="0.35">
      <c r="C25494" s="21"/>
      <c r="E25494" s="21"/>
      <c r="G25494" s="20"/>
      <c r="I25494" s="20"/>
      <c r="O25494" s="20"/>
      <c r="P25494" s="20"/>
    </row>
    <row r="25495" spans="3:16" x14ac:dyDescent="0.35">
      <c r="C25495" s="21"/>
      <c r="E25495" s="21"/>
      <c r="G25495" s="20"/>
      <c r="I25495" s="20"/>
      <c r="O25495" s="20"/>
      <c r="P25495" s="20"/>
    </row>
    <row r="25496" spans="3:16" x14ac:dyDescent="0.35">
      <c r="C25496" s="21"/>
      <c r="E25496" s="21"/>
      <c r="G25496" s="20"/>
      <c r="I25496" s="20"/>
      <c r="O25496" s="20"/>
      <c r="P25496" s="20"/>
    </row>
    <row r="25497" spans="3:16" x14ac:dyDescent="0.35">
      <c r="C25497" s="21"/>
      <c r="E25497" s="21"/>
      <c r="G25497" s="20"/>
      <c r="I25497" s="20"/>
      <c r="O25497" s="20"/>
      <c r="P25497" s="20"/>
    </row>
    <row r="25498" spans="3:16" x14ac:dyDescent="0.35">
      <c r="C25498" s="21"/>
      <c r="E25498" s="21"/>
      <c r="G25498" s="20"/>
      <c r="I25498" s="20"/>
      <c r="O25498" s="20"/>
      <c r="P25498" s="20"/>
    </row>
    <row r="25499" spans="3:16" x14ac:dyDescent="0.35">
      <c r="C25499" s="21"/>
      <c r="E25499" s="21"/>
      <c r="G25499" s="20"/>
      <c r="I25499" s="20"/>
      <c r="O25499" s="20"/>
      <c r="P25499" s="20"/>
    </row>
    <row r="25500" spans="3:16" x14ac:dyDescent="0.35">
      <c r="C25500" s="21"/>
      <c r="E25500" s="21"/>
      <c r="G25500" s="20"/>
      <c r="I25500" s="20"/>
      <c r="O25500" s="20"/>
      <c r="P25500" s="20"/>
    </row>
    <row r="25501" spans="3:16" x14ac:dyDescent="0.35">
      <c r="C25501" s="21"/>
      <c r="E25501" s="21"/>
      <c r="G25501" s="20"/>
      <c r="I25501" s="20"/>
      <c r="O25501" s="20"/>
      <c r="P25501" s="20"/>
    </row>
    <row r="25502" spans="3:16" x14ac:dyDescent="0.35">
      <c r="C25502" s="21"/>
      <c r="E25502" s="21"/>
      <c r="G25502" s="20"/>
      <c r="I25502" s="20"/>
      <c r="O25502" s="20"/>
      <c r="P25502" s="20"/>
    </row>
    <row r="25503" spans="3:16" x14ac:dyDescent="0.35">
      <c r="C25503" s="21"/>
      <c r="E25503" s="21"/>
      <c r="G25503" s="20"/>
      <c r="I25503" s="20"/>
      <c r="O25503" s="20"/>
      <c r="P25503" s="20"/>
    </row>
    <row r="25504" spans="3:16" x14ac:dyDescent="0.35">
      <c r="C25504" s="21"/>
      <c r="E25504" s="21"/>
      <c r="G25504" s="20"/>
      <c r="I25504" s="20"/>
      <c r="O25504" s="20"/>
      <c r="P25504" s="20"/>
    </row>
    <row r="25505" spans="3:16" x14ac:dyDescent="0.35">
      <c r="C25505" s="21"/>
      <c r="E25505" s="21"/>
      <c r="G25505" s="20"/>
      <c r="I25505" s="20"/>
      <c r="O25505" s="20"/>
      <c r="P25505" s="20"/>
    </row>
    <row r="25506" spans="3:16" x14ac:dyDescent="0.35">
      <c r="C25506" s="21"/>
      <c r="E25506" s="21"/>
      <c r="G25506" s="20"/>
      <c r="I25506" s="20"/>
      <c r="O25506" s="20"/>
      <c r="P25506" s="20"/>
    </row>
    <row r="25507" spans="3:16" x14ac:dyDescent="0.35">
      <c r="C25507" s="21"/>
      <c r="E25507" s="21"/>
      <c r="G25507" s="20"/>
      <c r="I25507" s="20"/>
      <c r="O25507" s="20"/>
      <c r="P25507" s="20"/>
    </row>
    <row r="25508" spans="3:16" x14ac:dyDescent="0.35">
      <c r="C25508" s="21"/>
      <c r="E25508" s="21"/>
      <c r="G25508" s="20"/>
      <c r="I25508" s="20"/>
      <c r="O25508" s="20"/>
      <c r="P25508" s="20"/>
    </row>
    <row r="25509" spans="3:16" x14ac:dyDescent="0.35">
      <c r="C25509" s="21"/>
      <c r="E25509" s="21"/>
      <c r="G25509" s="20"/>
      <c r="I25509" s="20"/>
      <c r="O25509" s="20"/>
      <c r="P25509" s="20"/>
    </row>
    <row r="25510" spans="3:16" x14ac:dyDescent="0.35">
      <c r="C25510" s="21"/>
      <c r="E25510" s="21"/>
      <c r="G25510" s="20"/>
      <c r="I25510" s="20"/>
      <c r="O25510" s="20"/>
      <c r="P25510" s="20"/>
    </row>
    <row r="25511" spans="3:16" x14ac:dyDescent="0.35">
      <c r="C25511" s="21"/>
      <c r="E25511" s="21"/>
      <c r="G25511" s="20"/>
      <c r="I25511" s="20"/>
      <c r="O25511" s="20"/>
      <c r="P25511" s="20"/>
    </row>
    <row r="25512" spans="3:16" x14ac:dyDescent="0.35">
      <c r="C25512" s="21"/>
      <c r="E25512" s="21"/>
      <c r="G25512" s="20"/>
      <c r="I25512" s="20"/>
      <c r="O25512" s="20"/>
      <c r="P25512" s="20"/>
    </row>
    <row r="25513" spans="3:16" x14ac:dyDescent="0.35">
      <c r="C25513" s="21"/>
      <c r="E25513" s="21"/>
      <c r="G25513" s="20"/>
      <c r="I25513" s="20"/>
      <c r="O25513" s="20"/>
      <c r="P25513" s="20"/>
    </row>
    <row r="25514" spans="3:16" x14ac:dyDescent="0.35">
      <c r="C25514" s="21"/>
      <c r="E25514" s="21"/>
      <c r="G25514" s="20"/>
      <c r="I25514" s="20"/>
      <c r="O25514" s="20"/>
      <c r="P25514" s="20"/>
    </row>
    <row r="25515" spans="3:16" x14ac:dyDescent="0.35">
      <c r="C25515" s="21"/>
      <c r="E25515" s="21"/>
      <c r="G25515" s="20"/>
      <c r="I25515" s="20"/>
      <c r="O25515" s="20"/>
      <c r="P25515" s="20"/>
    </row>
    <row r="25516" spans="3:16" x14ac:dyDescent="0.35">
      <c r="C25516" s="21"/>
      <c r="E25516" s="21"/>
      <c r="G25516" s="20"/>
      <c r="I25516" s="20"/>
      <c r="O25516" s="20"/>
      <c r="P25516" s="20"/>
    </row>
    <row r="25517" spans="3:16" x14ac:dyDescent="0.35">
      <c r="C25517" s="21"/>
      <c r="E25517" s="21"/>
      <c r="G25517" s="20"/>
      <c r="I25517" s="20"/>
      <c r="O25517" s="20"/>
      <c r="P25517" s="20"/>
    </row>
    <row r="25518" spans="3:16" x14ac:dyDescent="0.35">
      <c r="C25518" s="21"/>
      <c r="E25518" s="21"/>
      <c r="G25518" s="20"/>
      <c r="I25518" s="20"/>
      <c r="O25518" s="20"/>
      <c r="P25518" s="20"/>
    </row>
    <row r="25519" spans="3:16" x14ac:dyDescent="0.35">
      <c r="C25519" s="21"/>
      <c r="E25519" s="21"/>
      <c r="G25519" s="20"/>
      <c r="I25519" s="20"/>
      <c r="O25519" s="20"/>
      <c r="P25519" s="20"/>
    </row>
    <row r="25520" spans="3:16" x14ac:dyDescent="0.35">
      <c r="C25520" s="21"/>
      <c r="E25520" s="21"/>
      <c r="G25520" s="20"/>
      <c r="I25520" s="20"/>
      <c r="O25520" s="20"/>
      <c r="P25520" s="20"/>
    </row>
    <row r="25521" spans="3:16" x14ac:dyDescent="0.35">
      <c r="C25521" s="21"/>
      <c r="E25521" s="21"/>
      <c r="G25521" s="20"/>
      <c r="I25521" s="20"/>
      <c r="O25521" s="20"/>
      <c r="P25521" s="20"/>
    </row>
    <row r="25522" spans="3:16" x14ac:dyDescent="0.35">
      <c r="C25522" s="21"/>
      <c r="E25522" s="21"/>
      <c r="G25522" s="20"/>
      <c r="I25522" s="20"/>
      <c r="O25522" s="20"/>
      <c r="P25522" s="20"/>
    </row>
    <row r="25523" spans="3:16" x14ac:dyDescent="0.35">
      <c r="C25523" s="21"/>
      <c r="E25523" s="21"/>
      <c r="G25523" s="20"/>
      <c r="I25523" s="20"/>
      <c r="O25523" s="20"/>
      <c r="P25523" s="20"/>
    </row>
    <row r="25524" spans="3:16" x14ac:dyDescent="0.35">
      <c r="C25524" s="21"/>
      <c r="E25524" s="21"/>
      <c r="G25524" s="20"/>
      <c r="I25524" s="20"/>
      <c r="O25524" s="20"/>
      <c r="P25524" s="20"/>
    </row>
    <row r="25525" spans="3:16" x14ac:dyDescent="0.35">
      <c r="C25525" s="21"/>
      <c r="E25525" s="21"/>
      <c r="G25525" s="20"/>
      <c r="I25525" s="20"/>
      <c r="O25525" s="20"/>
      <c r="P25525" s="20"/>
    </row>
    <row r="25526" spans="3:16" x14ac:dyDescent="0.35">
      <c r="C25526" s="21"/>
      <c r="E25526" s="21"/>
      <c r="G25526" s="20"/>
      <c r="I25526" s="20"/>
      <c r="O25526" s="20"/>
      <c r="P25526" s="20"/>
    </row>
    <row r="25527" spans="3:16" x14ac:dyDescent="0.35">
      <c r="C25527" s="21"/>
      <c r="E25527" s="21"/>
      <c r="G25527" s="20"/>
      <c r="I25527" s="20"/>
      <c r="O25527" s="20"/>
      <c r="P25527" s="20"/>
    </row>
    <row r="25528" spans="3:16" x14ac:dyDescent="0.35">
      <c r="C25528" s="21"/>
      <c r="E25528" s="21"/>
      <c r="G25528" s="20"/>
      <c r="I25528" s="20"/>
      <c r="O25528" s="20"/>
      <c r="P25528" s="20"/>
    </row>
    <row r="25529" spans="3:16" x14ac:dyDescent="0.35">
      <c r="C25529" s="21"/>
      <c r="E25529" s="21"/>
      <c r="G25529" s="20"/>
      <c r="I25529" s="20"/>
      <c r="O25529" s="20"/>
      <c r="P25529" s="20"/>
    </row>
    <row r="25530" spans="3:16" x14ac:dyDescent="0.35">
      <c r="C25530" s="21"/>
      <c r="E25530" s="21"/>
      <c r="G25530" s="20"/>
      <c r="I25530" s="20"/>
      <c r="O25530" s="20"/>
      <c r="P25530" s="20"/>
    </row>
    <row r="25531" spans="3:16" x14ac:dyDescent="0.35">
      <c r="C25531" s="21"/>
      <c r="E25531" s="21"/>
      <c r="G25531" s="20"/>
      <c r="I25531" s="20"/>
      <c r="O25531" s="20"/>
      <c r="P25531" s="20"/>
    </row>
    <row r="25532" spans="3:16" x14ac:dyDescent="0.35">
      <c r="C25532" s="21"/>
      <c r="E25532" s="21"/>
      <c r="G25532" s="20"/>
      <c r="I25532" s="20"/>
      <c r="O25532" s="20"/>
      <c r="P25532" s="20"/>
    </row>
    <row r="25533" spans="3:16" x14ac:dyDescent="0.35">
      <c r="C25533" s="21"/>
      <c r="E25533" s="21"/>
      <c r="G25533" s="20"/>
      <c r="I25533" s="20"/>
      <c r="O25533" s="20"/>
      <c r="P25533" s="20"/>
    </row>
    <row r="25534" spans="3:16" x14ac:dyDescent="0.35">
      <c r="C25534" s="21"/>
      <c r="E25534" s="21"/>
      <c r="G25534" s="20"/>
      <c r="I25534" s="20"/>
      <c r="O25534" s="20"/>
      <c r="P25534" s="20"/>
    </row>
    <row r="25535" spans="3:16" x14ac:dyDescent="0.35">
      <c r="C25535" s="21"/>
      <c r="E25535" s="21"/>
      <c r="G25535" s="20"/>
      <c r="I25535" s="20"/>
      <c r="O25535" s="20"/>
      <c r="P25535" s="20"/>
    </row>
    <row r="25536" spans="3:16" x14ac:dyDescent="0.35">
      <c r="C25536" s="21"/>
      <c r="E25536" s="21"/>
      <c r="G25536" s="20"/>
      <c r="I25536" s="20"/>
      <c r="O25536" s="20"/>
      <c r="P25536" s="20"/>
    </row>
    <row r="25537" spans="3:16" x14ac:dyDescent="0.35">
      <c r="C25537" s="21"/>
      <c r="E25537" s="21"/>
      <c r="G25537" s="20"/>
      <c r="I25537" s="20"/>
      <c r="O25537" s="20"/>
      <c r="P25537" s="20"/>
    </row>
    <row r="25538" spans="3:16" x14ac:dyDescent="0.35">
      <c r="C25538" s="21"/>
      <c r="E25538" s="21"/>
      <c r="G25538" s="20"/>
      <c r="I25538" s="20"/>
      <c r="O25538" s="20"/>
      <c r="P25538" s="20"/>
    </row>
    <row r="25539" spans="3:16" x14ac:dyDescent="0.35">
      <c r="C25539" s="21"/>
      <c r="E25539" s="21"/>
      <c r="G25539" s="20"/>
      <c r="I25539" s="20"/>
      <c r="O25539" s="20"/>
      <c r="P25539" s="20"/>
    </row>
    <row r="25540" spans="3:16" x14ac:dyDescent="0.35">
      <c r="C25540" s="21"/>
      <c r="E25540" s="21"/>
      <c r="G25540" s="20"/>
      <c r="I25540" s="20"/>
      <c r="O25540" s="20"/>
      <c r="P25540" s="20"/>
    </row>
    <row r="25541" spans="3:16" x14ac:dyDescent="0.35">
      <c r="C25541" s="21"/>
      <c r="E25541" s="21"/>
      <c r="G25541" s="20"/>
      <c r="I25541" s="20"/>
      <c r="O25541" s="20"/>
      <c r="P25541" s="20"/>
    </row>
    <row r="25542" spans="3:16" x14ac:dyDescent="0.35">
      <c r="C25542" s="21"/>
      <c r="E25542" s="21"/>
      <c r="G25542" s="20"/>
      <c r="I25542" s="20"/>
      <c r="O25542" s="20"/>
      <c r="P25542" s="20"/>
    </row>
    <row r="25543" spans="3:16" x14ac:dyDescent="0.35">
      <c r="C25543" s="21"/>
      <c r="E25543" s="21"/>
      <c r="G25543" s="20"/>
      <c r="I25543" s="20"/>
      <c r="O25543" s="20"/>
      <c r="P25543" s="20"/>
    </row>
    <row r="25544" spans="3:16" x14ac:dyDescent="0.35">
      <c r="C25544" s="21"/>
      <c r="E25544" s="21"/>
      <c r="G25544" s="20"/>
      <c r="I25544" s="20"/>
      <c r="O25544" s="20"/>
      <c r="P25544" s="20"/>
    </row>
    <row r="25545" spans="3:16" x14ac:dyDescent="0.35">
      <c r="C25545" s="21"/>
      <c r="E25545" s="21"/>
      <c r="G25545" s="20"/>
      <c r="I25545" s="20"/>
      <c r="O25545" s="20"/>
      <c r="P25545" s="20"/>
    </row>
    <row r="25546" spans="3:16" x14ac:dyDescent="0.35">
      <c r="C25546" s="21"/>
      <c r="E25546" s="21"/>
      <c r="G25546" s="20"/>
      <c r="I25546" s="20"/>
      <c r="O25546" s="20"/>
      <c r="P25546" s="20"/>
    </row>
    <row r="25547" spans="3:16" x14ac:dyDescent="0.35">
      <c r="C25547" s="21"/>
      <c r="E25547" s="21"/>
      <c r="G25547" s="20"/>
      <c r="I25547" s="20"/>
      <c r="O25547" s="20"/>
      <c r="P25547" s="20"/>
    </row>
    <row r="25548" spans="3:16" x14ac:dyDescent="0.35">
      <c r="C25548" s="21"/>
      <c r="E25548" s="21"/>
      <c r="G25548" s="20"/>
      <c r="I25548" s="20"/>
      <c r="O25548" s="20"/>
      <c r="P25548" s="20"/>
    </row>
    <row r="25549" spans="3:16" x14ac:dyDescent="0.35">
      <c r="C25549" s="21"/>
      <c r="E25549" s="21"/>
      <c r="G25549" s="20"/>
      <c r="I25549" s="20"/>
      <c r="O25549" s="20"/>
      <c r="P25549" s="20"/>
    </row>
    <row r="25550" spans="3:16" x14ac:dyDescent="0.35">
      <c r="C25550" s="21"/>
      <c r="E25550" s="21"/>
      <c r="G25550" s="20"/>
      <c r="I25550" s="20"/>
      <c r="O25550" s="20"/>
      <c r="P25550" s="20"/>
    </row>
    <row r="25551" spans="3:16" x14ac:dyDescent="0.35">
      <c r="C25551" s="21"/>
      <c r="E25551" s="21"/>
      <c r="G25551" s="20"/>
      <c r="I25551" s="20"/>
      <c r="O25551" s="20"/>
      <c r="P25551" s="20"/>
    </row>
    <row r="25552" spans="3:16" x14ac:dyDescent="0.35">
      <c r="C25552" s="21"/>
      <c r="E25552" s="21"/>
      <c r="G25552" s="20"/>
      <c r="I25552" s="20"/>
      <c r="O25552" s="20"/>
      <c r="P25552" s="20"/>
    </row>
    <row r="25553" spans="3:16" x14ac:dyDescent="0.35">
      <c r="C25553" s="21"/>
      <c r="E25553" s="21"/>
      <c r="G25553" s="20"/>
      <c r="I25553" s="20"/>
      <c r="O25553" s="20"/>
      <c r="P25553" s="20"/>
    </row>
    <row r="25554" spans="3:16" x14ac:dyDescent="0.35">
      <c r="C25554" s="21"/>
      <c r="E25554" s="21"/>
      <c r="G25554" s="20"/>
      <c r="I25554" s="20"/>
      <c r="O25554" s="20"/>
      <c r="P25554" s="20"/>
    </row>
    <row r="25555" spans="3:16" x14ac:dyDescent="0.35">
      <c r="C25555" s="21"/>
      <c r="E25555" s="21"/>
      <c r="G25555" s="20"/>
      <c r="I25555" s="20"/>
      <c r="O25555" s="20"/>
      <c r="P25555" s="20"/>
    </row>
    <row r="25556" spans="3:16" x14ac:dyDescent="0.35">
      <c r="C25556" s="21"/>
      <c r="E25556" s="21"/>
      <c r="G25556" s="20"/>
      <c r="I25556" s="20"/>
      <c r="O25556" s="20"/>
      <c r="P25556" s="20"/>
    </row>
    <row r="25557" spans="3:16" x14ac:dyDescent="0.35">
      <c r="C25557" s="21"/>
      <c r="E25557" s="21"/>
      <c r="G25557" s="20"/>
      <c r="I25557" s="20"/>
      <c r="O25557" s="20"/>
      <c r="P25557" s="20"/>
    </row>
    <row r="25558" spans="3:16" x14ac:dyDescent="0.35">
      <c r="C25558" s="21"/>
      <c r="E25558" s="21"/>
      <c r="G25558" s="20"/>
      <c r="I25558" s="20"/>
      <c r="O25558" s="20"/>
      <c r="P25558" s="20"/>
    </row>
    <row r="25559" spans="3:16" x14ac:dyDescent="0.35">
      <c r="C25559" s="21"/>
      <c r="E25559" s="21"/>
      <c r="G25559" s="20"/>
      <c r="I25559" s="20"/>
      <c r="O25559" s="20"/>
      <c r="P25559" s="20"/>
    </row>
    <row r="25560" spans="3:16" x14ac:dyDescent="0.35">
      <c r="C25560" s="21"/>
      <c r="E25560" s="21"/>
      <c r="G25560" s="20"/>
      <c r="I25560" s="20"/>
      <c r="O25560" s="20"/>
      <c r="P25560" s="20"/>
    </row>
    <row r="25561" spans="3:16" x14ac:dyDescent="0.35">
      <c r="C25561" s="21"/>
      <c r="E25561" s="21"/>
      <c r="G25561" s="20"/>
      <c r="I25561" s="20"/>
      <c r="O25561" s="20"/>
      <c r="P25561" s="20"/>
    </row>
    <row r="25562" spans="3:16" x14ac:dyDescent="0.35">
      <c r="C25562" s="21"/>
      <c r="E25562" s="21"/>
      <c r="G25562" s="20"/>
      <c r="I25562" s="20"/>
      <c r="O25562" s="20"/>
      <c r="P25562" s="20"/>
    </row>
    <row r="25563" spans="3:16" x14ac:dyDescent="0.35">
      <c r="C25563" s="21"/>
      <c r="E25563" s="21"/>
      <c r="G25563" s="20"/>
      <c r="I25563" s="20"/>
      <c r="O25563" s="20"/>
      <c r="P25563" s="20"/>
    </row>
    <row r="25564" spans="3:16" x14ac:dyDescent="0.35">
      <c r="C25564" s="21"/>
      <c r="E25564" s="21"/>
      <c r="G25564" s="20"/>
      <c r="I25564" s="20"/>
      <c r="O25564" s="20"/>
      <c r="P25564" s="20"/>
    </row>
    <row r="25565" spans="3:16" x14ac:dyDescent="0.35">
      <c r="C25565" s="21"/>
      <c r="E25565" s="21"/>
      <c r="G25565" s="20"/>
      <c r="I25565" s="20"/>
      <c r="O25565" s="20"/>
      <c r="P25565" s="20"/>
    </row>
    <row r="25566" spans="3:16" x14ac:dyDescent="0.35">
      <c r="C25566" s="21"/>
      <c r="E25566" s="21"/>
      <c r="G25566" s="20"/>
      <c r="I25566" s="20"/>
      <c r="O25566" s="20"/>
      <c r="P25566" s="20"/>
    </row>
    <row r="25567" spans="3:16" x14ac:dyDescent="0.35">
      <c r="C25567" s="21"/>
      <c r="E25567" s="21"/>
      <c r="G25567" s="20"/>
      <c r="I25567" s="20"/>
      <c r="O25567" s="20"/>
      <c r="P25567" s="20"/>
    </row>
    <row r="25568" spans="3:16" x14ac:dyDescent="0.35">
      <c r="C25568" s="21"/>
      <c r="E25568" s="21"/>
      <c r="G25568" s="20"/>
      <c r="I25568" s="20"/>
      <c r="O25568" s="20"/>
      <c r="P25568" s="20"/>
    </row>
    <row r="25569" spans="3:16" x14ac:dyDescent="0.35">
      <c r="C25569" s="21"/>
      <c r="E25569" s="21"/>
      <c r="G25569" s="20"/>
      <c r="I25569" s="20"/>
      <c r="O25569" s="20"/>
      <c r="P25569" s="20"/>
    </row>
    <row r="25570" spans="3:16" x14ac:dyDescent="0.35">
      <c r="C25570" s="21"/>
      <c r="E25570" s="21"/>
      <c r="G25570" s="20"/>
      <c r="I25570" s="20"/>
      <c r="O25570" s="20"/>
      <c r="P25570" s="20"/>
    </row>
    <row r="25571" spans="3:16" x14ac:dyDescent="0.35">
      <c r="C25571" s="21"/>
      <c r="E25571" s="21"/>
      <c r="G25571" s="20"/>
      <c r="I25571" s="20"/>
      <c r="O25571" s="20"/>
      <c r="P25571" s="20"/>
    </row>
    <row r="25572" spans="3:16" x14ac:dyDescent="0.35">
      <c r="C25572" s="21"/>
      <c r="E25572" s="21"/>
      <c r="G25572" s="20"/>
      <c r="I25572" s="20"/>
      <c r="O25572" s="20"/>
      <c r="P25572" s="20"/>
    </row>
    <row r="25573" spans="3:16" x14ac:dyDescent="0.35">
      <c r="C25573" s="21"/>
      <c r="E25573" s="21"/>
      <c r="G25573" s="20"/>
      <c r="I25573" s="20"/>
      <c r="O25573" s="20"/>
      <c r="P25573" s="20"/>
    </row>
    <row r="25574" spans="3:16" x14ac:dyDescent="0.35">
      <c r="C25574" s="21"/>
      <c r="E25574" s="21"/>
      <c r="G25574" s="20"/>
      <c r="I25574" s="20"/>
      <c r="O25574" s="20"/>
      <c r="P25574" s="20"/>
    </row>
    <row r="25575" spans="3:16" x14ac:dyDescent="0.35">
      <c r="C25575" s="21"/>
      <c r="E25575" s="21"/>
      <c r="G25575" s="20"/>
      <c r="I25575" s="20"/>
      <c r="O25575" s="20"/>
      <c r="P25575" s="20"/>
    </row>
    <row r="25576" spans="3:16" x14ac:dyDescent="0.35">
      <c r="C25576" s="21"/>
      <c r="E25576" s="21"/>
      <c r="G25576" s="20"/>
      <c r="I25576" s="20"/>
      <c r="O25576" s="20"/>
      <c r="P25576" s="20"/>
    </row>
    <row r="25577" spans="3:16" x14ac:dyDescent="0.35">
      <c r="C25577" s="21"/>
      <c r="E25577" s="21"/>
      <c r="G25577" s="20"/>
      <c r="I25577" s="20"/>
      <c r="O25577" s="20"/>
      <c r="P25577" s="20"/>
    </row>
    <row r="25578" spans="3:16" x14ac:dyDescent="0.35">
      <c r="C25578" s="21"/>
      <c r="E25578" s="21"/>
      <c r="G25578" s="20"/>
      <c r="I25578" s="20"/>
      <c r="O25578" s="20"/>
      <c r="P25578" s="20"/>
    </row>
    <row r="25579" spans="3:16" x14ac:dyDescent="0.35">
      <c r="C25579" s="21"/>
      <c r="E25579" s="21"/>
      <c r="G25579" s="20"/>
      <c r="I25579" s="20"/>
      <c r="O25579" s="20"/>
      <c r="P25579" s="20"/>
    </row>
    <row r="25580" spans="3:16" x14ac:dyDescent="0.35">
      <c r="C25580" s="21"/>
      <c r="E25580" s="21"/>
      <c r="G25580" s="20"/>
      <c r="I25580" s="20"/>
      <c r="O25580" s="20"/>
      <c r="P25580" s="20"/>
    </row>
    <row r="25581" spans="3:16" x14ac:dyDescent="0.35">
      <c r="C25581" s="21"/>
      <c r="E25581" s="21"/>
      <c r="G25581" s="20"/>
      <c r="I25581" s="20"/>
      <c r="O25581" s="20"/>
      <c r="P25581" s="20"/>
    </row>
    <row r="25582" spans="3:16" x14ac:dyDescent="0.35">
      <c r="C25582" s="21"/>
      <c r="E25582" s="21"/>
      <c r="G25582" s="20"/>
      <c r="I25582" s="20"/>
      <c r="O25582" s="20"/>
      <c r="P25582" s="20"/>
    </row>
    <row r="25583" spans="3:16" x14ac:dyDescent="0.35">
      <c r="C25583" s="21"/>
      <c r="E25583" s="21"/>
      <c r="G25583" s="20"/>
      <c r="I25583" s="20"/>
      <c r="O25583" s="20"/>
      <c r="P25583" s="20"/>
    </row>
    <row r="25584" spans="3:16" x14ac:dyDescent="0.35">
      <c r="C25584" s="21"/>
      <c r="E25584" s="21"/>
      <c r="G25584" s="20"/>
      <c r="I25584" s="20"/>
      <c r="O25584" s="20"/>
      <c r="P25584" s="20"/>
    </row>
    <row r="25585" spans="3:16" x14ac:dyDescent="0.35">
      <c r="C25585" s="21"/>
      <c r="E25585" s="21"/>
      <c r="G25585" s="20"/>
      <c r="I25585" s="20"/>
      <c r="O25585" s="20"/>
      <c r="P25585" s="20"/>
    </row>
    <row r="25586" spans="3:16" x14ac:dyDescent="0.35">
      <c r="C25586" s="21"/>
      <c r="E25586" s="21"/>
      <c r="G25586" s="20"/>
      <c r="I25586" s="20"/>
      <c r="O25586" s="20"/>
      <c r="P25586" s="20"/>
    </row>
    <row r="25587" spans="3:16" x14ac:dyDescent="0.35">
      <c r="C25587" s="21"/>
      <c r="E25587" s="21"/>
      <c r="G25587" s="20"/>
      <c r="I25587" s="20"/>
      <c r="O25587" s="20"/>
      <c r="P25587" s="20"/>
    </row>
    <row r="25588" spans="3:16" x14ac:dyDescent="0.35">
      <c r="C25588" s="21"/>
      <c r="E25588" s="21"/>
      <c r="G25588" s="20"/>
      <c r="I25588" s="20"/>
      <c r="O25588" s="20"/>
      <c r="P25588" s="20"/>
    </row>
    <row r="25589" spans="3:16" x14ac:dyDescent="0.35">
      <c r="C25589" s="21"/>
      <c r="E25589" s="21"/>
      <c r="G25589" s="20"/>
      <c r="I25589" s="20"/>
      <c r="O25589" s="20"/>
      <c r="P25589" s="20"/>
    </row>
    <row r="25590" spans="3:16" x14ac:dyDescent="0.35">
      <c r="C25590" s="21"/>
      <c r="E25590" s="21"/>
      <c r="G25590" s="20"/>
      <c r="I25590" s="20"/>
      <c r="O25590" s="20"/>
      <c r="P25590" s="20"/>
    </row>
    <row r="25591" spans="3:16" x14ac:dyDescent="0.35">
      <c r="C25591" s="21"/>
      <c r="E25591" s="21"/>
      <c r="G25591" s="20"/>
      <c r="I25591" s="20"/>
      <c r="O25591" s="20"/>
      <c r="P25591" s="20"/>
    </row>
    <row r="25592" spans="3:16" x14ac:dyDescent="0.35">
      <c r="C25592" s="21"/>
      <c r="E25592" s="21"/>
      <c r="G25592" s="20"/>
      <c r="I25592" s="20"/>
      <c r="O25592" s="20"/>
      <c r="P25592" s="20"/>
    </row>
    <row r="25593" spans="3:16" x14ac:dyDescent="0.35">
      <c r="C25593" s="21"/>
      <c r="E25593" s="21"/>
      <c r="G25593" s="20"/>
      <c r="I25593" s="20"/>
      <c r="O25593" s="20"/>
      <c r="P25593" s="20"/>
    </row>
    <row r="25594" spans="3:16" x14ac:dyDescent="0.35">
      <c r="C25594" s="21"/>
      <c r="E25594" s="21"/>
      <c r="G25594" s="20"/>
      <c r="I25594" s="20"/>
      <c r="O25594" s="20"/>
      <c r="P25594" s="20"/>
    </row>
    <row r="25595" spans="3:16" x14ac:dyDescent="0.35">
      <c r="C25595" s="21"/>
      <c r="E25595" s="21"/>
      <c r="G25595" s="20"/>
      <c r="I25595" s="20"/>
      <c r="O25595" s="20"/>
      <c r="P25595" s="20"/>
    </row>
    <row r="25596" spans="3:16" x14ac:dyDescent="0.35">
      <c r="C25596" s="21"/>
      <c r="E25596" s="21"/>
      <c r="G25596" s="20"/>
      <c r="I25596" s="20"/>
      <c r="O25596" s="20"/>
      <c r="P25596" s="20"/>
    </row>
    <row r="25597" spans="3:16" x14ac:dyDescent="0.35">
      <c r="C25597" s="21"/>
      <c r="E25597" s="21"/>
      <c r="G25597" s="20"/>
      <c r="I25597" s="20"/>
      <c r="O25597" s="20"/>
      <c r="P25597" s="20"/>
    </row>
    <row r="25598" spans="3:16" x14ac:dyDescent="0.35">
      <c r="C25598" s="21"/>
      <c r="E25598" s="21"/>
      <c r="G25598" s="20"/>
      <c r="I25598" s="20"/>
      <c r="O25598" s="20"/>
      <c r="P25598" s="20"/>
    </row>
    <row r="25599" spans="3:16" x14ac:dyDescent="0.35">
      <c r="C25599" s="21"/>
      <c r="E25599" s="21"/>
      <c r="G25599" s="20"/>
      <c r="I25599" s="20"/>
      <c r="O25599" s="20"/>
      <c r="P25599" s="20"/>
    </row>
    <row r="25600" spans="3:16" x14ac:dyDescent="0.35">
      <c r="C25600" s="21"/>
      <c r="E25600" s="21"/>
      <c r="G25600" s="20"/>
      <c r="I25600" s="20"/>
      <c r="O25600" s="20"/>
      <c r="P25600" s="20"/>
    </row>
    <row r="25601" spans="3:16" x14ac:dyDescent="0.35">
      <c r="C25601" s="21"/>
      <c r="E25601" s="21"/>
      <c r="G25601" s="20"/>
      <c r="I25601" s="20"/>
      <c r="O25601" s="20"/>
      <c r="P25601" s="20"/>
    </row>
    <row r="25602" spans="3:16" x14ac:dyDescent="0.35">
      <c r="C25602" s="21"/>
      <c r="E25602" s="21"/>
      <c r="G25602" s="20"/>
      <c r="I25602" s="20"/>
      <c r="O25602" s="20"/>
      <c r="P25602" s="20"/>
    </row>
    <row r="25603" spans="3:16" x14ac:dyDescent="0.35">
      <c r="C25603" s="21"/>
      <c r="E25603" s="21"/>
      <c r="G25603" s="20"/>
      <c r="I25603" s="20"/>
      <c r="O25603" s="20"/>
      <c r="P25603" s="20"/>
    </row>
    <row r="25604" spans="3:16" x14ac:dyDescent="0.35">
      <c r="C25604" s="21"/>
      <c r="E25604" s="21"/>
      <c r="G25604" s="20"/>
      <c r="I25604" s="20"/>
      <c r="O25604" s="20"/>
      <c r="P25604" s="20"/>
    </row>
    <row r="25605" spans="3:16" x14ac:dyDescent="0.35">
      <c r="C25605" s="21"/>
      <c r="E25605" s="21"/>
      <c r="G25605" s="20"/>
      <c r="I25605" s="20"/>
      <c r="O25605" s="20"/>
      <c r="P25605" s="20"/>
    </row>
    <row r="25606" spans="3:16" x14ac:dyDescent="0.35">
      <c r="C25606" s="21"/>
      <c r="E25606" s="21"/>
      <c r="G25606" s="20"/>
      <c r="I25606" s="20"/>
      <c r="O25606" s="20"/>
      <c r="P25606" s="20"/>
    </row>
    <row r="25607" spans="3:16" x14ac:dyDescent="0.35">
      <c r="C25607" s="21"/>
      <c r="E25607" s="21"/>
      <c r="G25607" s="20"/>
      <c r="I25607" s="20"/>
      <c r="O25607" s="20"/>
      <c r="P25607" s="20"/>
    </row>
    <row r="25608" spans="3:16" x14ac:dyDescent="0.35">
      <c r="C25608" s="21"/>
      <c r="E25608" s="21"/>
      <c r="G25608" s="20"/>
      <c r="I25608" s="20"/>
      <c r="O25608" s="20"/>
      <c r="P25608" s="20"/>
    </row>
    <row r="25609" spans="3:16" x14ac:dyDescent="0.35">
      <c r="C25609" s="21"/>
      <c r="E25609" s="21"/>
      <c r="G25609" s="20"/>
      <c r="I25609" s="20"/>
      <c r="O25609" s="20"/>
      <c r="P25609" s="20"/>
    </row>
    <row r="25610" spans="3:16" x14ac:dyDescent="0.35">
      <c r="C25610" s="21"/>
      <c r="E25610" s="21"/>
      <c r="G25610" s="20"/>
      <c r="I25610" s="20"/>
      <c r="O25610" s="20"/>
      <c r="P25610" s="20"/>
    </row>
    <row r="25611" spans="3:16" x14ac:dyDescent="0.35">
      <c r="C25611" s="21"/>
      <c r="E25611" s="21"/>
      <c r="G25611" s="20"/>
      <c r="I25611" s="20"/>
      <c r="O25611" s="20"/>
      <c r="P25611" s="20"/>
    </row>
    <row r="25612" spans="3:16" x14ac:dyDescent="0.35">
      <c r="C25612" s="21"/>
      <c r="E25612" s="21"/>
      <c r="G25612" s="20"/>
      <c r="I25612" s="20"/>
      <c r="O25612" s="20"/>
      <c r="P25612" s="20"/>
    </row>
    <row r="25613" spans="3:16" x14ac:dyDescent="0.35">
      <c r="C25613" s="21"/>
      <c r="E25613" s="21"/>
      <c r="G25613" s="20"/>
      <c r="I25613" s="20"/>
      <c r="O25613" s="20"/>
      <c r="P25613" s="20"/>
    </row>
    <row r="25614" spans="3:16" x14ac:dyDescent="0.35">
      <c r="C25614" s="21"/>
      <c r="E25614" s="21"/>
      <c r="G25614" s="20"/>
      <c r="I25614" s="20"/>
      <c r="O25614" s="20"/>
      <c r="P25614" s="20"/>
    </row>
    <row r="25615" spans="3:16" x14ac:dyDescent="0.35">
      <c r="C25615" s="21"/>
      <c r="E25615" s="21"/>
      <c r="G25615" s="20"/>
      <c r="I25615" s="20"/>
      <c r="O25615" s="20"/>
      <c r="P25615" s="20"/>
    </row>
    <row r="25616" spans="3:16" x14ac:dyDescent="0.35">
      <c r="C25616" s="21"/>
      <c r="E25616" s="21"/>
      <c r="G25616" s="20"/>
      <c r="I25616" s="20"/>
      <c r="O25616" s="20"/>
      <c r="P25616" s="20"/>
    </row>
    <row r="25617" spans="3:16" x14ac:dyDescent="0.35">
      <c r="C25617" s="21"/>
      <c r="E25617" s="21"/>
      <c r="G25617" s="20"/>
      <c r="I25617" s="20"/>
      <c r="O25617" s="20"/>
      <c r="P25617" s="20"/>
    </row>
    <row r="25618" spans="3:16" x14ac:dyDescent="0.35">
      <c r="C25618" s="21"/>
      <c r="E25618" s="21"/>
      <c r="G25618" s="20"/>
      <c r="I25618" s="20"/>
      <c r="O25618" s="20"/>
      <c r="P25618" s="20"/>
    </row>
    <row r="25619" spans="3:16" x14ac:dyDescent="0.35">
      <c r="C25619" s="21"/>
      <c r="E25619" s="21"/>
      <c r="G25619" s="20"/>
      <c r="I25619" s="20"/>
      <c r="O25619" s="20"/>
      <c r="P25619" s="20"/>
    </row>
    <row r="25620" spans="3:16" x14ac:dyDescent="0.35">
      <c r="C25620" s="21"/>
      <c r="E25620" s="21"/>
      <c r="G25620" s="20"/>
      <c r="I25620" s="20"/>
      <c r="O25620" s="20"/>
      <c r="P25620" s="20"/>
    </row>
    <row r="25621" spans="3:16" x14ac:dyDescent="0.35">
      <c r="C25621" s="21"/>
      <c r="E25621" s="21"/>
      <c r="G25621" s="20"/>
      <c r="I25621" s="20"/>
      <c r="O25621" s="20"/>
      <c r="P25621" s="20"/>
    </row>
    <row r="25622" spans="3:16" x14ac:dyDescent="0.35">
      <c r="C25622" s="21"/>
      <c r="E25622" s="21"/>
      <c r="G25622" s="20"/>
      <c r="I25622" s="20"/>
      <c r="O25622" s="20"/>
      <c r="P25622" s="20"/>
    </row>
    <row r="25623" spans="3:16" x14ac:dyDescent="0.35">
      <c r="C25623" s="21"/>
      <c r="E25623" s="21"/>
      <c r="G25623" s="20"/>
      <c r="I25623" s="20"/>
      <c r="O25623" s="20"/>
      <c r="P25623" s="20"/>
    </row>
    <row r="25624" spans="3:16" x14ac:dyDescent="0.35">
      <c r="C25624" s="21"/>
      <c r="E25624" s="21"/>
      <c r="G25624" s="20"/>
      <c r="I25624" s="20"/>
      <c r="O25624" s="20"/>
      <c r="P25624" s="20"/>
    </row>
    <row r="25625" spans="3:16" x14ac:dyDescent="0.35">
      <c r="C25625" s="21"/>
      <c r="E25625" s="21"/>
      <c r="G25625" s="20"/>
      <c r="I25625" s="20"/>
      <c r="O25625" s="20"/>
      <c r="P25625" s="20"/>
    </row>
    <row r="25626" spans="3:16" x14ac:dyDescent="0.35">
      <c r="C25626" s="21"/>
      <c r="E25626" s="21"/>
      <c r="G25626" s="20"/>
      <c r="I25626" s="20"/>
      <c r="O25626" s="20"/>
      <c r="P25626" s="20"/>
    </row>
    <row r="25627" spans="3:16" x14ac:dyDescent="0.35">
      <c r="C25627" s="21"/>
      <c r="E25627" s="21"/>
      <c r="G25627" s="20"/>
      <c r="I25627" s="20"/>
      <c r="O25627" s="20"/>
      <c r="P25627" s="20"/>
    </row>
    <row r="25628" spans="3:16" x14ac:dyDescent="0.35">
      <c r="C25628" s="21"/>
      <c r="E25628" s="21"/>
      <c r="G25628" s="20"/>
      <c r="I25628" s="20"/>
      <c r="O25628" s="20"/>
      <c r="P25628" s="20"/>
    </row>
    <row r="25629" spans="3:16" x14ac:dyDescent="0.35">
      <c r="C25629" s="21"/>
      <c r="E25629" s="21"/>
      <c r="G25629" s="20"/>
      <c r="I25629" s="20"/>
      <c r="O25629" s="20"/>
      <c r="P25629" s="20"/>
    </row>
    <row r="25630" spans="3:16" x14ac:dyDescent="0.35">
      <c r="C25630" s="21"/>
      <c r="E25630" s="21"/>
      <c r="G25630" s="20"/>
      <c r="I25630" s="20"/>
      <c r="O25630" s="20"/>
      <c r="P25630" s="20"/>
    </row>
    <row r="25631" spans="3:16" x14ac:dyDescent="0.35">
      <c r="C25631" s="21"/>
      <c r="E25631" s="21"/>
      <c r="G25631" s="20"/>
      <c r="I25631" s="20"/>
      <c r="O25631" s="20"/>
      <c r="P25631" s="20"/>
    </row>
    <row r="25632" spans="3:16" x14ac:dyDescent="0.35">
      <c r="C25632" s="21"/>
      <c r="E25632" s="21"/>
      <c r="G25632" s="20"/>
      <c r="I25632" s="20"/>
      <c r="O25632" s="20"/>
      <c r="P25632" s="20"/>
    </row>
    <row r="25633" spans="3:16" x14ac:dyDescent="0.35">
      <c r="C25633" s="21"/>
      <c r="E25633" s="21"/>
      <c r="G25633" s="20"/>
      <c r="I25633" s="20"/>
      <c r="O25633" s="20"/>
      <c r="P25633" s="20"/>
    </row>
    <row r="25634" spans="3:16" x14ac:dyDescent="0.35">
      <c r="C25634" s="21"/>
      <c r="E25634" s="21"/>
      <c r="G25634" s="20"/>
      <c r="I25634" s="20"/>
      <c r="O25634" s="20"/>
      <c r="P25634" s="20"/>
    </row>
    <row r="25635" spans="3:16" x14ac:dyDescent="0.35">
      <c r="C25635" s="21"/>
      <c r="E25635" s="21"/>
      <c r="G25635" s="20"/>
      <c r="I25635" s="20"/>
      <c r="O25635" s="20"/>
      <c r="P25635" s="20"/>
    </row>
    <row r="25636" spans="3:16" x14ac:dyDescent="0.35">
      <c r="C25636" s="21"/>
      <c r="E25636" s="21"/>
      <c r="G25636" s="20"/>
      <c r="I25636" s="20"/>
      <c r="O25636" s="20"/>
      <c r="P25636" s="20"/>
    </row>
    <row r="25637" spans="3:16" x14ac:dyDescent="0.35">
      <c r="C25637" s="21"/>
      <c r="E25637" s="21"/>
      <c r="G25637" s="20"/>
      <c r="I25637" s="20"/>
      <c r="O25637" s="20"/>
      <c r="P25637" s="20"/>
    </row>
    <row r="25638" spans="3:16" x14ac:dyDescent="0.35">
      <c r="C25638" s="21"/>
      <c r="E25638" s="21"/>
      <c r="G25638" s="20"/>
      <c r="I25638" s="20"/>
      <c r="O25638" s="20"/>
      <c r="P25638" s="20"/>
    </row>
    <row r="25639" spans="3:16" x14ac:dyDescent="0.35">
      <c r="C25639" s="21"/>
      <c r="E25639" s="21"/>
      <c r="G25639" s="20"/>
      <c r="I25639" s="20"/>
      <c r="O25639" s="20"/>
      <c r="P25639" s="20"/>
    </row>
    <row r="25640" spans="3:16" x14ac:dyDescent="0.35">
      <c r="C25640" s="21"/>
      <c r="E25640" s="21"/>
      <c r="G25640" s="20"/>
      <c r="I25640" s="20"/>
      <c r="O25640" s="20"/>
      <c r="P25640" s="20"/>
    </row>
    <row r="25641" spans="3:16" x14ac:dyDescent="0.35">
      <c r="C25641" s="21"/>
      <c r="E25641" s="21"/>
      <c r="G25641" s="20"/>
      <c r="I25641" s="20"/>
      <c r="O25641" s="20"/>
      <c r="P25641" s="20"/>
    </row>
    <row r="25642" spans="3:16" x14ac:dyDescent="0.35">
      <c r="C25642" s="21"/>
      <c r="E25642" s="21"/>
      <c r="G25642" s="20"/>
      <c r="I25642" s="20"/>
      <c r="O25642" s="20"/>
      <c r="P25642" s="20"/>
    </row>
    <row r="25643" spans="3:16" x14ac:dyDescent="0.35">
      <c r="C25643" s="21"/>
      <c r="E25643" s="21"/>
      <c r="G25643" s="20"/>
      <c r="I25643" s="20"/>
      <c r="O25643" s="20"/>
      <c r="P25643" s="20"/>
    </row>
    <row r="25644" spans="3:16" x14ac:dyDescent="0.35">
      <c r="C25644" s="21"/>
      <c r="E25644" s="21"/>
      <c r="G25644" s="20"/>
      <c r="I25644" s="20"/>
      <c r="O25644" s="20"/>
      <c r="P25644" s="20"/>
    </row>
    <row r="25645" spans="3:16" x14ac:dyDescent="0.35">
      <c r="C25645" s="21"/>
      <c r="E25645" s="21"/>
      <c r="G25645" s="20"/>
      <c r="I25645" s="20"/>
      <c r="O25645" s="20"/>
      <c r="P25645" s="20"/>
    </row>
    <row r="25646" spans="3:16" x14ac:dyDescent="0.35">
      <c r="C25646" s="21"/>
      <c r="E25646" s="21"/>
      <c r="G25646" s="20"/>
      <c r="I25646" s="20"/>
      <c r="O25646" s="20"/>
      <c r="P25646" s="20"/>
    </row>
    <row r="25647" spans="3:16" x14ac:dyDescent="0.35">
      <c r="C25647" s="21"/>
      <c r="E25647" s="21"/>
      <c r="G25647" s="20"/>
      <c r="I25647" s="20"/>
      <c r="O25647" s="20"/>
      <c r="P25647" s="20"/>
    </row>
    <row r="25648" spans="3:16" x14ac:dyDescent="0.35">
      <c r="C25648" s="21"/>
      <c r="E25648" s="21"/>
      <c r="G25648" s="20"/>
      <c r="I25648" s="20"/>
      <c r="O25648" s="20"/>
      <c r="P25648" s="20"/>
    </row>
    <row r="25649" spans="3:16" x14ac:dyDescent="0.35">
      <c r="C25649" s="21"/>
      <c r="E25649" s="21"/>
      <c r="G25649" s="20"/>
      <c r="I25649" s="20"/>
      <c r="O25649" s="20"/>
      <c r="P25649" s="20"/>
    </row>
    <row r="25650" spans="3:16" x14ac:dyDescent="0.35">
      <c r="C25650" s="21"/>
      <c r="E25650" s="21"/>
      <c r="G25650" s="20"/>
      <c r="I25650" s="20"/>
      <c r="O25650" s="20"/>
      <c r="P25650" s="20"/>
    </row>
    <row r="25651" spans="3:16" x14ac:dyDescent="0.35">
      <c r="C25651" s="21"/>
      <c r="E25651" s="21"/>
      <c r="G25651" s="20"/>
      <c r="I25651" s="20"/>
      <c r="O25651" s="20"/>
      <c r="P25651" s="20"/>
    </row>
    <row r="25652" spans="3:16" x14ac:dyDescent="0.35">
      <c r="C25652" s="21"/>
      <c r="E25652" s="21"/>
      <c r="G25652" s="20"/>
      <c r="I25652" s="20"/>
      <c r="O25652" s="20"/>
      <c r="P25652" s="20"/>
    </row>
    <row r="25653" spans="3:16" x14ac:dyDescent="0.35">
      <c r="C25653" s="21"/>
      <c r="E25653" s="21"/>
      <c r="G25653" s="20"/>
      <c r="I25653" s="20"/>
      <c r="O25653" s="20"/>
      <c r="P25653" s="20"/>
    </row>
    <row r="25654" spans="3:16" x14ac:dyDescent="0.35">
      <c r="C25654" s="21"/>
      <c r="E25654" s="21"/>
      <c r="G25654" s="20"/>
      <c r="I25654" s="20"/>
      <c r="O25654" s="20"/>
      <c r="P25654" s="20"/>
    </row>
    <row r="25655" spans="3:16" x14ac:dyDescent="0.35">
      <c r="C25655" s="21"/>
      <c r="E25655" s="21"/>
      <c r="G25655" s="20"/>
      <c r="I25655" s="20"/>
      <c r="O25655" s="20"/>
      <c r="P25655" s="20"/>
    </row>
    <row r="25656" spans="3:16" x14ac:dyDescent="0.35">
      <c r="C25656" s="21"/>
      <c r="E25656" s="21"/>
      <c r="G25656" s="20"/>
      <c r="I25656" s="20"/>
      <c r="O25656" s="20"/>
      <c r="P25656" s="20"/>
    </row>
    <row r="25657" spans="3:16" x14ac:dyDescent="0.35">
      <c r="C25657" s="21"/>
      <c r="E25657" s="21"/>
      <c r="G25657" s="20"/>
      <c r="I25657" s="20"/>
      <c r="O25657" s="20"/>
      <c r="P25657" s="20"/>
    </row>
    <row r="25658" spans="3:16" x14ac:dyDescent="0.35">
      <c r="C25658" s="21"/>
      <c r="E25658" s="21"/>
      <c r="G25658" s="20"/>
      <c r="I25658" s="20"/>
      <c r="O25658" s="20"/>
      <c r="P25658" s="20"/>
    </row>
    <row r="25659" spans="3:16" x14ac:dyDescent="0.35">
      <c r="C25659" s="21"/>
      <c r="E25659" s="21"/>
      <c r="G25659" s="20"/>
      <c r="I25659" s="20"/>
      <c r="O25659" s="20"/>
      <c r="P25659" s="20"/>
    </row>
    <row r="25660" spans="3:16" x14ac:dyDescent="0.35">
      <c r="C25660" s="21"/>
      <c r="E25660" s="21"/>
      <c r="G25660" s="20"/>
      <c r="I25660" s="20"/>
      <c r="O25660" s="20"/>
      <c r="P25660" s="20"/>
    </row>
    <row r="25661" spans="3:16" x14ac:dyDescent="0.35">
      <c r="C25661" s="21"/>
      <c r="E25661" s="21"/>
      <c r="G25661" s="20"/>
      <c r="I25661" s="20"/>
      <c r="O25661" s="20"/>
      <c r="P25661" s="20"/>
    </row>
    <row r="25662" spans="3:16" x14ac:dyDescent="0.35">
      <c r="C25662" s="21"/>
      <c r="E25662" s="21"/>
      <c r="G25662" s="20"/>
      <c r="I25662" s="20"/>
      <c r="O25662" s="20"/>
      <c r="P25662" s="20"/>
    </row>
    <row r="25663" spans="3:16" x14ac:dyDescent="0.35">
      <c r="C25663" s="21"/>
      <c r="E25663" s="21"/>
      <c r="G25663" s="20"/>
      <c r="I25663" s="20"/>
      <c r="O25663" s="20"/>
      <c r="P25663" s="20"/>
    </row>
    <row r="25664" spans="3:16" x14ac:dyDescent="0.35">
      <c r="C25664" s="21"/>
      <c r="E25664" s="21"/>
      <c r="G25664" s="20"/>
      <c r="I25664" s="20"/>
      <c r="O25664" s="20"/>
      <c r="P25664" s="20"/>
    </row>
    <row r="25665" spans="3:16" x14ac:dyDescent="0.35">
      <c r="C25665" s="21"/>
      <c r="E25665" s="21"/>
      <c r="G25665" s="20"/>
      <c r="I25665" s="20"/>
      <c r="O25665" s="20"/>
      <c r="P25665" s="20"/>
    </row>
    <row r="25666" spans="3:16" x14ac:dyDescent="0.35">
      <c r="C25666" s="21"/>
      <c r="E25666" s="21"/>
      <c r="G25666" s="20"/>
      <c r="I25666" s="20"/>
      <c r="O25666" s="20"/>
      <c r="P25666" s="20"/>
    </row>
    <row r="25667" spans="3:16" x14ac:dyDescent="0.35">
      <c r="C25667" s="21"/>
      <c r="E25667" s="21"/>
      <c r="G25667" s="20"/>
      <c r="I25667" s="20"/>
      <c r="O25667" s="20"/>
      <c r="P25667" s="20"/>
    </row>
    <row r="25668" spans="3:16" x14ac:dyDescent="0.35">
      <c r="C25668" s="21"/>
      <c r="E25668" s="21"/>
      <c r="G25668" s="20"/>
      <c r="I25668" s="20"/>
      <c r="O25668" s="20"/>
      <c r="P25668" s="20"/>
    </row>
    <row r="25669" spans="3:16" x14ac:dyDescent="0.35">
      <c r="C25669" s="21"/>
      <c r="E25669" s="21"/>
      <c r="G25669" s="20"/>
      <c r="I25669" s="20"/>
      <c r="O25669" s="20"/>
      <c r="P25669" s="20"/>
    </row>
    <row r="25670" spans="3:16" x14ac:dyDescent="0.35">
      <c r="C25670" s="21"/>
      <c r="E25670" s="21"/>
      <c r="G25670" s="20"/>
      <c r="I25670" s="20"/>
      <c r="O25670" s="20"/>
      <c r="P25670" s="20"/>
    </row>
    <row r="25671" spans="3:16" x14ac:dyDescent="0.35">
      <c r="C25671" s="21"/>
      <c r="E25671" s="21"/>
      <c r="G25671" s="20"/>
      <c r="I25671" s="20"/>
      <c r="O25671" s="20"/>
      <c r="P25671" s="20"/>
    </row>
    <row r="25672" spans="3:16" x14ac:dyDescent="0.35">
      <c r="C25672" s="21"/>
      <c r="E25672" s="21"/>
      <c r="G25672" s="20"/>
      <c r="I25672" s="20"/>
      <c r="O25672" s="20"/>
      <c r="P25672" s="20"/>
    </row>
    <row r="25673" spans="3:16" x14ac:dyDescent="0.35">
      <c r="C25673" s="21"/>
      <c r="E25673" s="21"/>
      <c r="G25673" s="20"/>
      <c r="I25673" s="20"/>
      <c r="O25673" s="20"/>
      <c r="P25673" s="20"/>
    </row>
    <row r="25674" spans="3:16" x14ac:dyDescent="0.35">
      <c r="C25674" s="21"/>
      <c r="E25674" s="21"/>
      <c r="G25674" s="20"/>
      <c r="I25674" s="20"/>
      <c r="O25674" s="20"/>
      <c r="P25674" s="20"/>
    </row>
    <row r="25675" spans="3:16" x14ac:dyDescent="0.35">
      <c r="C25675" s="21"/>
      <c r="E25675" s="21"/>
      <c r="G25675" s="20"/>
      <c r="I25675" s="20"/>
      <c r="O25675" s="20"/>
      <c r="P25675" s="20"/>
    </row>
    <row r="25676" spans="3:16" x14ac:dyDescent="0.35">
      <c r="C25676" s="21"/>
      <c r="E25676" s="21"/>
      <c r="G25676" s="20"/>
      <c r="I25676" s="20"/>
      <c r="O25676" s="20"/>
      <c r="P25676" s="20"/>
    </row>
    <row r="25677" spans="3:16" x14ac:dyDescent="0.35">
      <c r="C25677" s="21"/>
      <c r="E25677" s="21"/>
      <c r="G25677" s="20"/>
      <c r="I25677" s="20"/>
      <c r="O25677" s="20"/>
      <c r="P25677" s="20"/>
    </row>
    <row r="25678" spans="3:16" x14ac:dyDescent="0.35">
      <c r="C25678" s="21"/>
      <c r="E25678" s="21"/>
      <c r="G25678" s="20"/>
      <c r="I25678" s="20"/>
      <c r="O25678" s="20"/>
      <c r="P25678" s="20"/>
    </row>
    <row r="25679" spans="3:16" x14ac:dyDescent="0.35">
      <c r="C25679" s="21"/>
      <c r="E25679" s="21"/>
      <c r="G25679" s="20"/>
      <c r="I25679" s="20"/>
      <c r="O25679" s="20"/>
      <c r="P25679" s="20"/>
    </row>
    <row r="25680" spans="3:16" x14ac:dyDescent="0.35">
      <c r="C25680" s="21"/>
      <c r="E25680" s="21"/>
      <c r="G25680" s="20"/>
      <c r="I25680" s="20"/>
      <c r="O25680" s="20"/>
      <c r="P25680" s="20"/>
    </row>
    <row r="25681" spans="3:16" x14ac:dyDescent="0.35">
      <c r="C25681" s="21"/>
      <c r="E25681" s="21"/>
      <c r="G25681" s="20"/>
      <c r="I25681" s="20"/>
      <c r="O25681" s="20"/>
      <c r="P25681" s="20"/>
    </row>
    <row r="25682" spans="3:16" x14ac:dyDescent="0.35">
      <c r="C25682" s="21"/>
      <c r="E25682" s="21"/>
      <c r="G25682" s="20"/>
      <c r="I25682" s="20"/>
      <c r="O25682" s="20"/>
      <c r="P25682" s="20"/>
    </row>
    <row r="25683" spans="3:16" x14ac:dyDescent="0.35">
      <c r="C25683" s="21"/>
      <c r="E25683" s="21"/>
      <c r="G25683" s="20"/>
      <c r="I25683" s="20"/>
      <c r="O25683" s="20"/>
      <c r="P25683" s="20"/>
    </row>
    <row r="25684" spans="3:16" x14ac:dyDescent="0.35">
      <c r="C25684" s="21"/>
      <c r="E25684" s="21"/>
      <c r="G25684" s="20"/>
      <c r="I25684" s="20"/>
      <c r="O25684" s="20"/>
      <c r="P25684" s="20"/>
    </row>
    <row r="25685" spans="3:16" x14ac:dyDescent="0.35">
      <c r="C25685" s="21"/>
      <c r="E25685" s="21"/>
      <c r="G25685" s="20"/>
      <c r="I25685" s="20"/>
      <c r="O25685" s="20"/>
      <c r="P25685" s="20"/>
    </row>
    <row r="25686" spans="3:16" x14ac:dyDescent="0.35">
      <c r="C25686" s="21"/>
      <c r="E25686" s="21"/>
      <c r="G25686" s="20"/>
      <c r="I25686" s="20"/>
      <c r="O25686" s="20"/>
      <c r="P25686" s="20"/>
    </row>
    <row r="25687" spans="3:16" x14ac:dyDescent="0.35">
      <c r="C25687" s="21"/>
      <c r="E25687" s="21"/>
      <c r="G25687" s="20"/>
      <c r="I25687" s="20"/>
      <c r="O25687" s="20"/>
      <c r="P25687" s="20"/>
    </row>
    <row r="25688" spans="3:16" x14ac:dyDescent="0.35">
      <c r="C25688" s="21"/>
      <c r="E25688" s="21"/>
      <c r="G25688" s="20"/>
      <c r="I25688" s="20"/>
      <c r="O25688" s="20"/>
      <c r="P25688" s="20"/>
    </row>
    <row r="25689" spans="3:16" x14ac:dyDescent="0.35">
      <c r="C25689" s="21"/>
      <c r="E25689" s="21"/>
      <c r="G25689" s="20"/>
      <c r="I25689" s="20"/>
      <c r="O25689" s="20"/>
      <c r="P25689" s="20"/>
    </row>
    <row r="25690" spans="3:16" x14ac:dyDescent="0.35">
      <c r="C25690" s="21"/>
      <c r="E25690" s="21"/>
      <c r="G25690" s="20"/>
      <c r="I25690" s="20"/>
      <c r="O25690" s="20"/>
      <c r="P25690" s="20"/>
    </row>
    <row r="25691" spans="3:16" x14ac:dyDescent="0.35">
      <c r="C25691" s="21"/>
      <c r="E25691" s="21"/>
      <c r="G25691" s="20"/>
      <c r="I25691" s="20"/>
      <c r="O25691" s="20"/>
      <c r="P25691" s="20"/>
    </row>
    <row r="25692" spans="3:16" x14ac:dyDescent="0.35">
      <c r="C25692" s="21"/>
      <c r="E25692" s="21"/>
      <c r="G25692" s="20"/>
      <c r="I25692" s="20"/>
      <c r="O25692" s="20"/>
      <c r="P25692" s="20"/>
    </row>
    <row r="25693" spans="3:16" x14ac:dyDescent="0.35">
      <c r="C25693" s="21"/>
      <c r="E25693" s="21"/>
      <c r="G25693" s="20"/>
      <c r="I25693" s="20"/>
      <c r="O25693" s="20"/>
      <c r="P25693" s="20"/>
    </row>
    <row r="25694" spans="3:16" x14ac:dyDescent="0.35">
      <c r="C25694" s="21"/>
      <c r="E25694" s="21"/>
      <c r="G25694" s="20"/>
      <c r="I25694" s="20"/>
      <c r="O25694" s="20"/>
      <c r="P25694" s="20"/>
    </row>
    <row r="25695" spans="3:16" x14ac:dyDescent="0.35">
      <c r="C25695" s="21"/>
      <c r="E25695" s="21"/>
      <c r="G25695" s="20"/>
      <c r="I25695" s="20"/>
      <c r="O25695" s="20"/>
      <c r="P25695" s="20"/>
    </row>
    <row r="25696" spans="3:16" x14ac:dyDescent="0.35">
      <c r="C25696" s="21"/>
      <c r="E25696" s="21"/>
      <c r="G25696" s="20"/>
      <c r="I25696" s="20"/>
      <c r="O25696" s="20"/>
      <c r="P25696" s="20"/>
    </row>
    <row r="25697" spans="3:16" x14ac:dyDescent="0.35">
      <c r="C25697" s="21"/>
      <c r="E25697" s="21"/>
      <c r="G25697" s="20"/>
      <c r="I25697" s="20"/>
      <c r="O25697" s="20"/>
      <c r="P25697" s="20"/>
    </row>
    <row r="25698" spans="3:16" x14ac:dyDescent="0.35">
      <c r="C25698" s="21"/>
      <c r="E25698" s="21"/>
      <c r="G25698" s="20"/>
      <c r="I25698" s="20"/>
      <c r="O25698" s="20"/>
      <c r="P25698" s="20"/>
    </row>
    <row r="25699" spans="3:16" x14ac:dyDescent="0.35">
      <c r="C25699" s="21"/>
      <c r="E25699" s="21"/>
      <c r="G25699" s="20"/>
      <c r="I25699" s="20"/>
      <c r="O25699" s="20"/>
      <c r="P25699" s="20"/>
    </row>
    <row r="25700" spans="3:16" x14ac:dyDescent="0.35">
      <c r="C25700" s="21"/>
      <c r="E25700" s="21"/>
      <c r="G25700" s="20"/>
      <c r="I25700" s="20"/>
      <c r="O25700" s="20"/>
      <c r="P25700" s="20"/>
    </row>
    <row r="25701" spans="3:16" x14ac:dyDescent="0.35">
      <c r="C25701" s="21"/>
      <c r="E25701" s="21"/>
      <c r="G25701" s="20"/>
      <c r="I25701" s="20"/>
      <c r="O25701" s="20"/>
      <c r="P25701" s="20"/>
    </row>
    <row r="25702" spans="3:16" x14ac:dyDescent="0.35">
      <c r="C25702" s="21"/>
      <c r="E25702" s="21"/>
      <c r="G25702" s="20"/>
      <c r="I25702" s="20"/>
      <c r="O25702" s="20"/>
      <c r="P25702" s="20"/>
    </row>
    <row r="25703" spans="3:16" x14ac:dyDescent="0.35">
      <c r="C25703" s="21"/>
      <c r="E25703" s="21"/>
      <c r="G25703" s="20"/>
      <c r="I25703" s="20"/>
      <c r="O25703" s="20"/>
      <c r="P25703" s="20"/>
    </row>
    <row r="25704" spans="3:16" x14ac:dyDescent="0.35">
      <c r="C25704" s="21"/>
      <c r="E25704" s="21"/>
      <c r="G25704" s="20"/>
      <c r="I25704" s="20"/>
      <c r="O25704" s="20"/>
      <c r="P25704" s="20"/>
    </row>
    <row r="25705" spans="3:16" x14ac:dyDescent="0.35">
      <c r="C25705" s="21"/>
      <c r="E25705" s="21"/>
      <c r="G25705" s="20"/>
      <c r="I25705" s="20"/>
      <c r="O25705" s="20"/>
      <c r="P25705" s="20"/>
    </row>
    <row r="25706" spans="3:16" x14ac:dyDescent="0.35">
      <c r="C25706" s="21"/>
      <c r="E25706" s="21"/>
      <c r="G25706" s="20"/>
      <c r="I25706" s="20"/>
      <c r="O25706" s="20"/>
      <c r="P25706" s="20"/>
    </row>
    <row r="25707" spans="3:16" x14ac:dyDescent="0.35">
      <c r="C25707" s="21"/>
      <c r="E25707" s="21"/>
      <c r="G25707" s="20"/>
      <c r="I25707" s="20"/>
      <c r="O25707" s="20"/>
      <c r="P25707" s="20"/>
    </row>
    <row r="25708" spans="3:16" x14ac:dyDescent="0.35">
      <c r="C25708" s="21"/>
      <c r="E25708" s="21"/>
      <c r="G25708" s="20"/>
      <c r="I25708" s="20"/>
      <c r="O25708" s="20"/>
      <c r="P25708" s="20"/>
    </row>
    <row r="25709" spans="3:16" x14ac:dyDescent="0.35">
      <c r="C25709" s="21"/>
      <c r="E25709" s="21"/>
      <c r="G25709" s="20"/>
      <c r="I25709" s="20"/>
      <c r="O25709" s="20"/>
      <c r="P25709" s="20"/>
    </row>
    <row r="25710" spans="3:16" x14ac:dyDescent="0.35">
      <c r="C25710" s="21"/>
      <c r="E25710" s="21"/>
      <c r="G25710" s="20"/>
      <c r="I25710" s="20"/>
      <c r="O25710" s="20"/>
      <c r="P25710" s="20"/>
    </row>
    <row r="25711" spans="3:16" x14ac:dyDescent="0.35">
      <c r="C25711" s="21"/>
      <c r="E25711" s="21"/>
      <c r="G25711" s="20"/>
      <c r="I25711" s="20"/>
      <c r="O25711" s="20"/>
      <c r="P25711" s="20"/>
    </row>
    <row r="25712" spans="3:16" x14ac:dyDescent="0.35">
      <c r="C25712" s="21"/>
      <c r="E25712" s="21"/>
      <c r="G25712" s="20"/>
      <c r="I25712" s="20"/>
      <c r="O25712" s="20"/>
      <c r="P25712" s="20"/>
    </row>
    <row r="25713" spans="3:16" x14ac:dyDescent="0.35">
      <c r="C25713" s="21"/>
      <c r="E25713" s="21"/>
      <c r="G25713" s="20"/>
      <c r="I25713" s="20"/>
      <c r="O25713" s="20"/>
      <c r="P25713" s="20"/>
    </row>
    <row r="25714" spans="3:16" x14ac:dyDescent="0.35">
      <c r="C25714" s="21"/>
      <c r="E25714" s="21"/>
      <c r="G25714" s="20"/>
      <c r="I25714" s="20"/>
      <c r="O25714" s="20"/>
      <c r="P25714" s="20"/>
    </row>
    <row r="25715" spans="3:16" x14ac:dyDescent="0.35">
      <c r="C25715" s="21"/>
      <c r="E25715" s="21"/>
      <c r="G25715" s="20"/>
      <c r="I25715" s="20"/>
      <c r="O25715" s="20"/>
      <c r="P25715" s="20"/>
    </row>
    <row r="25716" spans="3:16" x14ac:dyDescent="0.35">
      <c r="C25716" s="21"/>
      <c r="E25716" s="21"/>
      <c r="G25716" s="20"/>
      <c r="I25716" s="20"/>
      <c r="O25716" s="20"/>
      <c r="P25716" s="20"/>
    </row>
    <row r="25717" spans="3:16" x14ac:dyDescent="0.35">
      <c r="C25717" s="21"/>
      <c r="E25717" s="21"/>
      <c r="G25717" s="20"/>
      <c r="I25717" s="20"/>
      <c r="O25717" s="20"/>
      <c r="P25717" s="20"/>
    </row>
    <row r="25718" spans="3:16" x14ac:dyDescent="0.35">
      <c r="C25718" s="21"/>
      <c r="E25718" s="21"/>
      <c r="G25718" s="20"/>
      <c r="I25718" s="20"/>
      <c r="O25718" s="20"/>
      <c r="P25718" s="20"/>
    </row>
    <row r="25719" spans="3:16" x14ac:dyDescent="0.35">
      <c r="C25719" s="21"/>
      <c r="E25719" s="21"/>
      <c r="G25719" s="20"/>
      <c r="I25719" s="20"/>
      <c r="O25719" s="20"/>
      <c r="P25719" s="20"/>
    </row>
    <row r="25720" spans="3:16" x14ac:dyDescent="0.35">
      <c r="C25720" s="21"/>
      <c r="E25720" s="21"/>
      <c r="G25720" s="20"/>
      <c r="I25720" s="20"/>
      <c r="O25720" s="20"/>
      <c r="P25720" s="20"/>
    </row>
    <row r="25721" spans="3:16" x14ac:dyDescent="0.35">
      <c r="C25721" s="21"/>
      <c r="E25721" s="21"/>
      <c r="G25721" s="20"/>
      <c r="I25721" s="20"/>
      <c r="O25721" s="20"/>
      <c r="P25721" s="20"/>
    </row>
    <row r="25722" spans="3:16" x14ac:dyDescent="0.35">
      <c r="C25722" s="21"/>
      <c r="E25722" s="21"/>
      <c r="G25722" s="20"/>
      <c r="I25722" s="20"/>
      <c r="O25722" s="20"/>
      <c r="P25722" s="20"/>
    </row>
    <row r="25723" spans="3:16" x14ac:dyDescent="0.35">
      <c r="C25723" s="21"/>
      <c r="E25723" s="21"/>
      <c r="G25723" s="20"/>
      <c r="I25723" s="20"/>
      <c r="O25723" s="20"/>
      <c r="P25723" s="20"/>
    </row>
    <row r="25724" spans="3:16" x14ac:dyDescent="0.35">
      <c r="C25724" s="21"/>
      <c r="E25724" s="21"/>
      <c r="G25724" s="20"/>
      <c r="I25724" s="20"/>
      <c r="O25724" s="20"/>
      <c r="P25724" s="20"/>
    </row>
    <row r="25725" spans="3:16" x14ac:dyDescent="0.35">
      <c r="C25725" s="21"/>
      <c r="E25725" s="21"/>
      <c r="G25725" s="20"/>
      <c r="I25725" s="20"/>
      <c r="O25725" s="20"/>
      <c r="P25725" s="20"/>
    </row>
    <row r="25726" spans="3:16" x14ac:dyDescent="0.35">
      <c r="C25726" s="21"/>
      <c r="E25726" s="21"/>
      <c r="G25726" s="20"/>
      <c r="I25726" s="20"/>
      <c r="O25726" s="20"/>
      <c r="P25726" s="20"/>
    </row>
    <row r="25727" spans="3:16" x14ac:dyDescent="0.35">
      <c r="C25727" s="21"/>
      <c r="E25727" s="21"/>
      <c r="G25727" s="20"/>
      <c r="I25727" s="20"/>
      <c r="O25727" s="20"/>
      <c r="P25727" s="20"/>
    </row>
    <row r="25728" spans="3:16" x14ac:dyDescent="0.35">
      <c r="C25728" s="21"/>
      <c r="E25728" s="21"/>
      <c r="G25728" s="20"/>
      <c r="I25728" s="20"/>
      <c r="O25728" s="20"/>
      <c r="P25728" s="20"/>
    </row>
    <row r="25729" spans="3:16" x14ac:dyDescent="0.35">
      <c r="C25729" s="21"/>
      <c r="E25729" s="21"/>
      <c r="G25729" s="20"/>
      <c r="I25729" s="20"/>
      <c r="O25729" s="20"/>
      <c r="P25729" s="20"/>
    </row>
    <row r="25730" spans="3:16" x14ac:dyDescent="0.35">
      <c r="C25730" s="21"/>
      <c r="E25730" s="21"/>
      <c r="G25730" s="20"/>
      <c r="I25730" s="20"/>
      <c r="O25730" s="20"/>
      <c r="P25730" s="20"/>
    </row>
    <row r="25731" spans="3:16" x14ac:dyDescent="0.35">
      <c r="C25731" s="21"/>
      <c r="E25731" s="21"/>
      <c r="G25731" s="20"/>
      <c r="I25731" s="20"/>
      <c r="O25731" s="20"/>
      <c r="P25731" s="20"/>
    </row>
    <row r="25732" spans="3:16" x14ac:dyDescent="0.35">
      <c r="C25732" s="21"/>
      <c r="E25732" s="21"/>
      <c r="G25732" s="20"/>
      <c r="I25732" s="20"/>
      <c r="O25732" s="20"/>
      <c r="P25732" s="20"/>
    </row>
    <row r="25733" spans="3:16" x14ac:dyDescent="0.35">
      <c r="C25733" s="21"/>
      <c r="E25733" s="21"/>
      <c r="G25733" s="20"/>
      <c r="I25733" s="20"/>
      <c r="O25733" s="20"/>
      <c r="P25733" s="20"/>
    </row>
    <row r="25734" spans="3:16" x14ac:dyDescent="0.35">
      <c r="C25734" s="21"/>
      <c r="E25734" s="21"/>
      <c r="G25734" s="20"/>
      <c r="I25734" s="20"/>
      <c r="O25734" s="20"/>
      <c r="P25734" s="20"/>
    </row>
    <row r="25735" spans="3:16" x14ac:dyDescent="0.35">
      <c r="C25735" s="21"/>
      <c r="E25735" s="21"/>
      <c r="G25735" s="20"/>
      <c r="I25735" s="20"/>
      <c r="O25735" s="20"/>
      <c r="P25735" s="20"/>
    </row>
    <row r="25736" spans="3:16" x14ac:dyDescent="0.35">
      <c r="C25736" s="21"/>
      <c r="E25736" s="21"/>
      <c r="G25736" s="20"/>
      <c r="I25736" s="20"/>
      <c r="O25736" s="20"/>
      <c r="P25736" s="20"/>
    </row>
    <row r="25737" spans="3:16" x14ac:dyDescent="0.35">
      <c r="C25737" s="21"/>
      <c r="E25737" s="21"/>
      <c r="G25737" s="20"/>
      <c r="I25737" s="20"/>
      <c r="O25737" s="20"/>
      <c r="P25737" s="20"/>
    </row>
    <row r="25738" spans="3:16" x14ac:dyDescent="0.35">
      <c r="C25738" s="21"/>
      <c r="E25738" s="21"/>
      <c r="G25738" s="20"/>
      <c r="I25738" s="20"/>
      <c r="O25738" s="20"/>
      <c r="P25738" s="20"/>
    </row>
    <row r="25739" spans="3:16" x14ac:dyDescent="0.35">
      <c r="C25739" s="21"/>
      <c r="E25739" s="21"/>
      <c r="G25739" s="20"/>
      <c r="I25739" s="20"/>
      <c r="O25739" s="20"/>
      <c r="P25739" s="20"/>
    </row>
    <row r="25740" spans="3:16" x14ac:dyDescent="0.35">
      <c r="C25740" s="21"/>
      <c r="E25740" s="21"/>
      <c r="G25740" s="20"/>
      <c r="I25740" s="20"/>
      <c r="O25740" s="20"/>
      <c r="P25740" s="20"/>
    </row>
    <row r="25741" spans="3:16" x14ac:dyDescent="0.35">
      <c r="C25741" s="21"/>
      <c r="E25741" s="21"/>
      <c r="G25741" s="20"/>
      <c r="I25741" s="20"/>
      <c r="O25741" s="20"/>
      <c r="P25741" s="20"/>
    </row>
    <row r="25742" spans="3:16" x14ac:dyDescent="0.35">
      <c r="C25742" s="21"/>
      <c r="E25742" s="21"/>
      <c r="G25742" s="20"/>
      <c r="I25742" s="20"/>
      <c r="O25742" s="20"/>
      <c r="P25742" s="20"/>
    </row>
    <row r="25743" spans="3:16" x14ac:dyDescent="0.35">
      <c r="C25743" s="21"/>
      <c r="E25743" s="21"/>
      <c r="G25743" s="20"/>
      <c r="I25743" s="20"/>
      <c r="O25743" s="20"/>
      <c r="P25743" s="20"/>
    </row>
    <row r="25744" spans="3:16" x14ac:dyDescent="0.35">
      <c r="C25744" s="21"/>
      <c r="E25744" s="21"/>
      <c r="G25744" s="20"/>
      <c r="I25744" s="20"/>
      <c r="O25744" s="20"/>
      <c r="P25744" s="20"/>
    </row>
    <row r="25745" spans="3:16" x14ac:dyDescent="0.35">
      <c r="C25745" s="21"/>
      <c r="E25745" s="21"/>
      <c r="G25745" s="20"/>
      <c r="I25745" s="20"/>
      <c r="O25745" s="20"/>
      <c r="P25745" s="20"/>
    </row>
    <row r="25746" spans="3:16" x14ac:dyDescent="0.35">
      <c r="C25746" s="21"/>
      <c r="E25746" s="21"/>
      <c r="G25746" s="20"/>
      <c r="I25746" s="20"/>
      <c r="O25746" s="20"/>
      <c r="P25746" s="20"/>
    </row>
    <row r="25747" spans="3:16" x14ac:dyDescent="0.35">
      <c r="C25747" s="21"/>
      <c r="E25747" s="21"/>
      <c r="G25747" s="20"/>
      <c r="I25747" s="20"/>
      <c r="O25747" s="20"/>
      <c r="P25747" s="20"/>
    </row>
    <row r="25748" spans="3:16" x14ac:dyDescent="0.35">
      <c r="C25748" s="21"/>
      <c r="E25748" s="21"/>
      <c r="G25748" s="20"/>
      <c r="I25748" s="20"/>
      <c r="O25748" s="20"/>
      <c r="P25748" s="20"/>
    </row>
    <row r="25749" spans="3:16" x14ac:dyDescent="0.35">
      <c r="C25749" s="21"/>
      <c r="E25749" s="21"/>
      <c r="G25749" s="20"/>
      <c r="I25749" s="20"/>
      <c r="O25749" s="20"/>
      <c r="P25749" s="20"/>
    </row>
    <row r="25750" spans="3:16" x14ac:dyDescent="0.35">
      <c r="C25750" s="21"/>
      <c r="E25750" s="21"/>
      <c r="G25750" s="20"/>
      <c r="I25750" s="20"/>
      <c r="O25750" s="20"/>
      <c r="P25750" s="20"/>
    </row>
    <row r="25751" spans="3:16" x14ac:dyDescent="0.35">
      <c r="C25751" s="21"/>
      <c r="E25751" s="21"/>
      <c r="G25751" s="20"/>
      <c r="I25751" s="20"/>
      <c r="O25751" s="20"/>
      <c r="P25751" s="20"/>
    </row>
    <row r="25752" spans="3:16" x14ac:dyDescent="0.35">
      <c r="C25752" s="21"/>
      <c r="E25752" s="21"/>
      <c r="G25752" s="20"/>
      <c r="I25752" s="20"/>
      <c r="O25752" s="20"/>
      <c r="P25752" s="20"/>
    </row>
    <row r="25753" spans="3:16" x14ac:dyDescent="0.35">
      <c r="C25753" s="21"/>
      <c r="E25753" s="21"/>
      <c r="G25753" s="20"/>
      <c r="I25753" s="20"/>
      <c r="O25753" s="20"/>
      <c r="P25753" s="20"/>
    </row>
    <row r="25754" spans="3:16" x14ac:dyDescent="0.35">
      <c r="C25754" s="21"/>
      <c r="E25754" s="21"/>
      <c r="G25754" s="20"/>
      <c r="I25754" s="20"/>
      <c r="O25754" s="20"/>
      <c r="P25754" s="20"/>
    </row>
    <row r="25755" spans="3:16" x14ac:dyDescent="0.35">
      <c r="C25755" s="21"/>
      <c r="E25755" s="21"/>
      <c r="G25755" s="20"/>
      <c r="I25755" s="20"/>
      <c r="O25755" s="20"/>
      <c r="P25755" s="20"/>
    </row>
    <row r="25756" spans="3:16" x14ac:dyDescent="0.35">
      <c r="C25756" s="21"/>
      <c r="E25756" s="21"/>
      <c r="G25756" s="20"/>
      <c r="I25756" s="20"/>
      <c r="O25756" s="20"/>
      <c r="P25756" s="20"/>
    </row>
    <row r="25757" spans="3:16" x14ac:dyDescent="0.35">
      <c r="C25757" s="21"/>
      <c r="E25757" s="21"/>
      <c r="G25757" s="20"/>
      <c r="I25757" s="20"/>
      <c r="O25757" s="20"/>
      <c r="P25757" s="20"/>
    </row>
    <row r="25758" spans="3:16" x14ac:dyDescent="0.35">
      <c r="C25758" s="21"/>
      <c r="E25758" s="21"/>
      <c r="G25758" s="20"/>
      <c r="I25758" s="20"/>
      <c r="O25758" s="20"/>
      <c r="P25758" s="20"/>
    </row>
    <row r="25759" spans="3:16" x14ac:dyDescent="0.35">
      <c r="C25759" s="21"/>
      <c r="E25759" s="21"/>
      <c r="G25759" s="20"/>
      <c r="I25759" s="20"/>
      <c r="O25759" s="20"/>
      <c r="P25759" s="20"/>
    </row>
    <row r="25760" spans="3:16" x14ac:dyDescent="0.35">
      <c r="C25760" s="21"/>
      <c r="E25760" s="21"/>
      <c r="G25760" s="20"/>
      <c r="I25760" s="20"/>
      <c r="O25760" s="20"/>
      <c r="P25760" s="20"/>
    </row>
    <row r="25761" spans="3:16" x14ac:dyDescent="0.35">
      <c r="C25761" s="21"/>
      <c r="E25761" s="21"/>
      <c r="G25761" s="20"/>
      <c r="I25761" s="20"/>
      <c r="O25761" s="20"/>
      <c r="P25761" s="20"/>
    </row>
    <row r="25762" spans="3:16" x14ac:dyDescent="0.35">
      <c r="C25762" s="21"/>
      <c r="E25762" s="21"/>
      <c r="G25762" s="20"/>
      <c r="I25762" s="20"/>
      <c r="O25762" s="20"/>
      <c r="P25762" s="20"/>
    </row>
    <row r="25763" spans="3:16" x14ac:dyDescent="0.35">
      <c r="C25763" s="21"/>
      <c r="E25763" s="21"/>
      <c r="G25763" s="20"/>
      <c r="I25763" s="20"/>
      <c r="O25763" s="20"/>
      <c r="P25763" s="20"/>
    </row>
    <row r="25764" spans="3:16" x14ac:dyDescent="0.35">
      <c r="C25764" s="21"/>
      <c r="E25764" s="21"/>
      <c r="G25764" s="20"/>
      <c r="I25764" s="20"/>
      <c r="O25764" s="20"/>
      <c r="P25764" s="20"/>
    </row>
    <row r="25765" spans="3:16" x14ac:dyDescent="0.35">
      <c r="C25765" s="21"/>
      <c r="E25765" s="21"/>
      <c r="G25765" s="20"/>
      <c r="I25765" s="20"/>
      <c r="O25765" s="20"/>
      <c r="P25765" s="20"/>
    </row>
    <row r="25766" spans="3:16" x14ac:dyDescent="0.35">
      <c r="C25766" s="21"/>
      <c r="E25766" s="21"/>
      <c r="G25766" s="20"/>
      <c r="I25766" s="20"/>
      <c r="O25766" s="20"/>
      <c r="P25766" s="20"/>
    </row>
    <row r="25767" spans="3:16" x14ac:dyDescent="0.35">
      <c r="C25767" s="21"/>
      <c r="E25767" s="21"/>
      <c r="G25767" s="20"/>
      <c r="I25767" s="20"/>
      <c r="O25767" s="20"/>
      <c r="P25767" s="20"/>
    </row>
    <row r="25768" spans="3:16" x14ac:dyDescent="0.35">
      <c r="C25768" s="21"/>
      <c r="E25768" s="21"/>
      <c r="G25768" s="20"/>
      <c r="I25768" s="20"/>
      <c r="O25768" s="20"/>
      <c r="P25768" s="20"/>
    </row>
    <row r="25769" spans="3:16" x14ac:dyDescent="0.35">
      <c r="C25769" s="21"/>
      <c r="E25769" s="21"/>
      <c r="G25769" s="20"/>
      <c r="I25769" s="20"/>
      <c r="O25769" s="20"/>
      <c r="P25769" s="20"/>
    </row>
    <row r="25770" spans="3:16" x14ac:dyDescent="0.35">
      <c r="C25770" s="21"/>
      <c r="E25770" s="21"/>
      <c r="G25770" s="20"/>
      <c r="I25770" s="20"/>
      <c r="O25770" s="20"/>
      <c r="P25770" s="20"/>
    </row>
    <row r="25771" spans="3:16" x14ac:dyDescent="0.35">
      <c r="C25771" s="21"/>
      <c r="E25771" s="21"/>
      <c r="G25771" s="20"/>
      <c r="I25771" s="20"/>
      <c r="O25771" s="20"/>
      <c r="P25771" s="20"/>
    </row>
    <row r="25772" spans="3:16" x14ac:dyDescent="0.35">
      <c r="C25772" s="21"/>
      <c r="E25772" s="21"/>
      <c r="G25772" s="20"/>
      <c r="I25772" s="20"/>
      <c r="O25772" s="20"/>
      <c r="P25772" s="20"/>
    </row>
    <row r="25773" spans="3:16" x14ac:dyDescent="0.35">
      <c r="C25773" s="21"/>
      <c r="E25773" s="21"/>
      <c r="G25773" s="20"/>
      <c r="I25773" s="20"/>
      <c r="O25773" s="20"/>
      <c r="P25773" s="20"/>
    </row>
    <row r="25774" spans="3:16" x14ac:dyDescent="0.35">
      <c r="C25774" s="21"/>
      <c r="E25774" s="21"/>
      <c r="G25774" s="20"/>
      <c r="I25774" s="20"/>
      <c r="O25774" s="20"/>
      <c r="P25774" s="20"/>
    </row>
    <row r="25775" spans="3:16" x14ac:dyDescent="0.35">
      <c r="C25775" s="21"/>
      <c r="E25775" s="21"/>
      <c r="G25775" s="20"/>
      <c r="I25775" s="20"/>
      <c r="O25775" s="20"/>
      <c r="P25775" s="20"/>
    </row>
    <row r="25776" spans="3:16" x14ac:dyDescent="0.35">
      <c r="C25776" s="21"/>
      <c r="E25776" s="21"/>
      <c r="G25776" s="20"/>
      <c r="I25776" s="20"/>
      <c r="O25776" s="20"/>
      <c r="P25776" s="20"/>
    </row>
    <row r="25777" spans="3:16" x14ac:dyDescent="0.35">
      <c r="C25777" s="21"/>
      <c r="E25777" s="21"/>
      <c r="G25777" s="20"/>
      <c r="I25777" s="20"/>
      <c r="O25777" s="20"/>
      <c r="P25777" s="20"/>
    </row>
    <row r="25778" spans="3:16" x14ac:dyDescent="0.35">
      <c r="C25778" s="21"/>
      <c r="E25778" s="21"/>
      <c r="G25778" s="20"/>
      <c r="I25778" s="20"/>
      <c r="O25778" s="20"/>
      <c r="P25778" s="20"/>
    </row>
    <row r="25779" spans="3:16" x14ac:dyDescent="0.35">
      <c r="C25779" s="21"/>
      <c r="E25779" s="21"/>
      <c r="G25779" s="20"/>
      <c r="I25779" s="20"/>
      <c r="O25779" s="20"/>
      <c r="P25779" s="20"/>
    </row>
    <row r="25780" spans="3:16" x14ac:dyDescent="0.35">
      <c r="C25780" s="21"/>
      <c r="E25780" s="21"/>
      <c r="G25780" s="20"/>
      <c r="I25780" s="20"/>
      <c r="O25780" s="20"/>
      <c r="P25780" s="20"/>
    </row>
    <row r="25781" spans="3:16" x14ac:dyDescent="0.35">
      <c r="C25781" s="21"/>
      <c r="E25781" s="21"/>
      <c r="G25781" s="20"/>
      <c r="I25781" s="20"/>
      <c r="O25781" s="20"/>
      <c r="P25781" s="20"/>
    </row>
    <row r="25782" spans="3:16" x14ac:dyDescent="0.35">
      <c r="C25782" s="21"/>
      <c r="E25782" s="21"/>
      <c r="G25782" s="20"/>
      <c r="I25782" s="20"/>
      <c r="O25782" s="20"/>
      <c r="P25782" s="20"/>
    </row>
    <row r="25783" spans="3:16" x14ac:dyDescent="0.35">
      <c r="C25783" s="21"/>
      <c r="E25783" s="21"/>
      <c r="G25783" s="20"/>
      <c r="I25783" s="20"/>
      <c r="O25783" s="20"/>
      <c r="P25783" s="20"/>
    </row>
    <row r="25784" spans="3:16" x14ac:dyDescent="0.35">
      <c r="C25784" s="21"/>
      <c r="E25784" s="21"/>
      <c r="G25784" s="20"/>
      <c r="I25784" s="20"/>
      <c r="O25784" s="20"/>
      <c r="P25784" s="20"/>
    </row>
    <row r="25785" spans="3:16" x14ac:dyDescent="0.35">
      <c r="C25785" s="21"/>
      <c r="E25785" s="21"/>
      <c r="G25785" s="20"/>
      <c r="I25785" s="20"/>
      <c r="O25785" s="20"/>
      <c r="P25785" s="20"/>
    </row>
    <row r="25786" spans="3:16" x14ac:dyDescent="0.35">
      <c r="C25786" s="21"/>
      <c r="E25786" s="21"/>
      <c r="G25786" s="20"/>
      <c r="I25786" s="20"/>
      <c r="O25786" s="20"/>
      <c r="P25786" s="20"/>
    </row>
    <row r="25787" spans="3:16" x14ac:dyDescent="0.35">
      <c r="C25787" s="21"/>
      <c r="E25787" s="21"/>
      <c r="G25787" s="20"/>
      <c r="I25787" s="20"/>
      <c r="O25787" s="20"/>
      <c r="P25787" s="20"/>
    </row>
    <row r="25788" spans="3:16" x14ac:dyDescent="0.35">
      <c r="C25788" s="21"/>
      <c r="E25788" s="21"/>
      <c r="G25788" s="20"/>
      <c r="I25788" s="20"/>
      <c r="O25788" s="20"/>
      <c r="P25788" s="20"/>
    </row>
    <row r="25789" spans="3:16" x14ac:dyDescent="0.35">
      <c r="C25789" s="21"/>
      <c r="E25789" s="21"/>
      <c r="G25789" s="20"/>
      <c r="I25789" s="20"/>
      <c r="O25789" s="20"/>
      <c r="P25789" s="20"/>
    </row>
    <row r="25790" spans="3:16" x14ac:dyDescent="0.35">
      <c r="C25790" s="21"/>
      <c r="E25790" s="21"/>
      <c r="G25790" s="20"/>
      <c r="I25790" s="20"/>
      <c r="O25790" s="20"/>
      <c r="P25790" s="20"/>
    </row>
    <row r="25791" spans="3:16" x14ac:dyDescent="0.35">
      <c r="C25791" s="21"/>
      <c r="E25791" s="21"/>
      <c r="G25791" s="20"/>
      <c r="I25791" s="20"/>
      <c r="O25791" s="20"/>
      <c r="P25791" s="20"/>
    </row>
    <row r="25792" spans="3:16" x14ac:dyDescent="0.35">
      <c r="C25792" s="21"/>
      <c r="E25792" s="21"/>
      <c r="G25792" s="20"/>
      <c r="I25792" s="20"/>
      <c r="O25792" s="20"/>
      <c r="P25792" s="20"/>
    </row>
    <row r="25793" spans="3:16" x14ac:dyDescent="0.35">
      <c r="C25793" s="21"/>
      <c r="E25793" s="21"/>
      <c r="G25793" s="20"/>
      <c r="I25793" s="20"/>
      <c r="O25793" s="20"/>
      <c r="P25793" s="20"/>
    </row>
    <row r="25794" spans="3:16" x14ac:dyDescent="0.35">
      <c r="C25794" s="21"/>
      <c r="E25794" s="21"/>
      <c r="G25794" s="20"/>
      <c r="I25794" s="20"/>
      <c r="O25794" s="20"/>
      <c r="P25794" s="20"/>
    </row>
    <row r="25795" spans="3:16" x14ac:dyDescent="0.35">
      <c r="C25795" s="21"/>
      <c r="E25795" s="21"/>
      <c r="G25795" s="20"/>
      <c r="I25795" s="20"/>
      <c r="O25795" s="20"/>
      <c r="P25795" s="20"/>
    </row>
    <row r="25796" spans="3:16" x14ac:dyDescent="0.35">
      <c r="C25796" s="21"/>
      <c r="E25796" s="21"/>
      <c r="G25796" s="20"/>
      <c r="I25796" s="20"/>
      <c r="O25796" s="20"/>
      <c r="P25796" s="20"/>
    </row>
    <row r="25797" spans="3:16" x14ac:dyDescent="0.35">
      <c r="C25797" s="21"/>
      <c r="E25797" s="21"/>
      <c r="G25797" s="20"/>
      <c r="I25797" s="20"/>
      <c r="O25797" s="20"/>
      <c r="P25797" s="20"/>
    </row>
    <row r="25798" spans="3:16" x14ac:dyDescent="0.35">
      <c r="C25798" s="21"/>
      <c r="E25798" s="21"/>
      <c r="G25798" s="20"/>
      <c r="I25798" s="20"/>
      <c r="O25798" s="20"/>
      <c r="P25798" s="20"/>
    </row>
    <row r="25799" spans="3:16" x14ac:dyDescent="0.35">
      <c r="C25799" s="21"/>
      <c r="E25799" s="21"/>
      <c r="G25799" s="20"/>
      <c r="I25799" s="20"/>
      <c r="O25799" s="20"/>
      <c r="P25799" s="20"/>
    </row>
    <row r="25800" spans="3:16" x14ac:dyDescent="0.35">
      <c r="C25800" s="21"/>
      <c r="E25800" s="21"/>
      <c r="G25800" s="20"/>
      <c r="I25800" s="20"/>
      <c r="O25800" s="20"/>
      <c r="P25800" s="20"/>
    </row>
    <row r="25801" spans="3:16" x14ac:dyDescent="0.35">
      <c r="C25801" s="21"/>
      <c r="E25801" s="21"/>
      <c r="G25801" s="20"/>
      <c r="I25801" s="20"/>
      <c r="O25801" s="20"/>
      <c r="P25801" s="20"/>
    </row>
    <row r="25802" spans="3:16" x14ac:dyDescent="0.35">
      <c r="C25802" s="21"/>
      <c r="E25802" s="21"/>
      <c r="G25802" s="20"/>
      <c r="I25802" s="20"/>
      <c r="O25802" s="20"/>
      <c r="P25802" s="20"/>
    </row>
    <row r="25803" spans="3:16" x14ac:dyDescent="0.35">
      <c r="C25803" s="21"/>
      <c r="E25803" s="21"/>
      <c r="G25803" s="20"/>
      <c r="I25803" s="20"/>
      <c r="O25803" s="20"/>
      <c r="P25803" s="20"/>
    </row>
    <row r="25804" spans="3:16" x14ac:dyDescent="0.35">
      <c r="C25804" s="21"/>
      <c r="E25804" s="21"/>
      <c r="G25804" s="20"/>
      <c r="I25804" s="20"/>
      <c r="O25804" s="20"/>
      <c r="P25804" s="20"/>
    </row>
    <row r="25805" spans="3:16" x14ac:dyDescent="0.35">
      <c r="C25805" s="21"/>
      <c r="E25805" s="21"/>
      <c r="G25805" s="20"/>
      <c r="I25805" s="20"/>
      <c r="O25805" s="20"/>
      <c r="P25805" s="20"/>
    </row>
    <row r="25806" spans="3:16" x14ac:dyDescent="0.35">
      <c r="C25806" s="21"/>
      <c r="E25806" s="21"/>
      <c r="G25806" s="20"/>
      <c r="I25806" s="20"/>
      <c r="O25806" s="20"/>
      <c r="P25806" s="20"/>
    </row>
    <row r="25807" spans="3:16" x14ac:dyDescent="0.35">
      <c r="C25807" s="21"/>
      <c r="E25807" s="21"/>
      <c r="G25807" s="20"/>
      <c r="I25807" s="20"/>
      <c r="O25807" s="20"/>
      <c r="P25807" s="20"/>
    </row>
    <row r="25808" spans="3:16" x14ac:dyDescent="0.35">
      <c r="C25808" s="21"/>
      <c r="E25808" s="21"/>
      <c r="G25808" s="20"/>
      <c r="I25808" s="20"/>
      <c r="O25808" s="20"/>
      <c r="P25808" s="20"/>
    </row>
    <row r="25809" spans="3:16" x14ac:dyDescent="0.35">
      <c r="C25809" s="21"/>
      <c r="E25809" s="21"/>
      <c r="G25809" s="20"/>
      <c r="I25809" s="20"/>
      <c r="O25809" s="20"/>
      <c r="P25809" s="20"/>
    </row>
    <row r="25810" spans="3:16" x14ac:dyDescent="0.35">
      <c r="C25810" s="21"/>
      <c r="E25810" s="21"/>
      <c r="G25810" s="20"/>
      <c r="I25810" s="20"/>
      <c r="O25810" s="20"/>
      <c r="P25810" s="20"/>
    </row>
    <row r="25811" spans="3:16" x14ac:dyDescent="0.35">
      <c r="C25811" s="21"/>
      <c r="E25811" s="21"/>
      <c r="G25811" s="20"/>
      <c r="I25811" s="20"/>
      <c r="O25811" s="20"/>
      <c r="P25811" s="20"/>
    </row>
    <row r="25812" spans="3:16" x14ac:dyDescent="0.35">
      <c r="C25812" s="21"/>
      <c r="E25812" s="21"/>
      <c r="G25812" s="20"/>
      <c r="I25812" s="20"/>
      <c r="O25812" s="20"/>
      <c r="P25812" s="20"/>
    </row>
    <row r="25813" spans="3:16" x14ac:dyDescent="0.35">
      <c r="C25813" s="21"/>
      <c r="E25813" s="21"/>
      <c r="G25813" s="20"/>
      <c r="I25813" s="20"/>
      <c r="O25813" s="20"/>
      <c r="P25813" s="20"/>
    </row>
    <row r="25814" spans="3:16" x14ac:dyDescent="0.35">
      <c r="C25814" s="21"/>
      <c r="E25814" s="21"/>
      <c r="G25814" s="20"/>
      <c r="I25814" s="20"/>
      <c r="O25814" s="20"/>
      <c r="P25814" s="20"/>
    </row>
    <row r="25815" spans="3:16" x14ac:dyDescent="0.35">
      <c r="C25815" s="21"/>
      <c r="E25815" s="21"/>
      <c r="G25815" s="20"/>
      <c r="I25815" s="20"/>
      <c r="O25815" s="20"/>
      <c r="P25815" s="20"/>
    </row>
    <row r="25816" spans="3:16" x14ac:dyDescent="0.35">
      <c r="C25816" s="21"/>
      <c r="E25816" s="21"/>
      <c r="G25816" s="20"/>
      <c r="I25816" s="20"/>
      <c r="O25816" s="20"/>
      <c r="P25816" s="20"/>
    </row>
    <row r="25817" spans="3:16" x14ac:dyDescent="0.35">
      <c r="C25817" s="21"/>
      <c r="E25817" s="21"/>
      <c r="G25817" s="20"/>
      <c r="I25817" s="20"/>
      <c r="O25817" s="20"/>
      <c r="P25817" s="20"/>
    </row>
    <row r="25818" spans="3:16" x14ac:dyDescent="0.35">
      <c r="C25818" s="21"/>
      <c r="E25818" s="21"/>
      <c r="G25818" s="20"/>
      <c r="I25818" s="20"/>
      <c r="O25818" s="20"/>
      <c r="P25818" s="20"/>
    </row>
    <row r="25819" spans="3:16" x14ac:dyDescent="0.35">
      <c r="C25819" s="21"/>
      <c r="E25819" s="21"/>
      <c r="G25819" s="20"/>
      <c r="I25819" s="20"/>
      <c r="O25819" s="20"/>
      <c r="P25819" s="20"/>
    </row>
    <row r="25820" spans="3:16" x14ac:dyDescent="0.35">
      <c r="C25820" s="21"/>
      <c r="E25820" s="21"/>
      <c r="G25820" s="20"/>
      <c r="I25820" s="20"/>
      <c r="O25820" s="20"/>
      <c r="P25820" s="20"/>
    </row>
    <row r="25821" spans="3:16" x14ac:dyDescent="0.35">
      <c r="C25821" s="21"/>
      <c r="E25821" s="21"/>
      <c r="G25821" s="20"/>
      <c r="I25821" s="20"/>
      <c r="O25821" s="20"/>
      <c r="P25821" s="20"/>
    </row>
    <row r="25822" spans="3:16" x14ac:dyDescent="0.35">
      <c r="C25822" s="21"/>
      <c r="E25822" s="21"/>
      <c r="G25822" s="20"/>
      <c r="I25822" s="20"/>
      <c r="O25822" s="20"/>
      <c r="P25822" s="20"/>
    </row>
    <row r="25823" spans="3:16" x14ac:dyDescent="0.35">
      <c r="C25823" s="21"/>
      <c r="E25823" s="21"/>
      <c r="G25823" s="20"/>
      <c r="I25823" s="20"/>
      <c r="O25823" s="20"/>
      <c r="P25823" s="20"/>
    </row>
    <row r="25824" spans="3:16" x14ac:dyDescent="0.35">
      <c r="C25824" s="21"/>
      <c r="E25824" s="21"/>
      <c r="G25824" s="20"/>
      <c r="I25824" s="20"/>
      <c r="O25824" s="20"/>
      <c r="P25824" s="20"/>
    </row>
    <row r="25825" spans="3:16" x14ac:dyDescent="0.35">
      <c r="C25825" s="21"/>
      <c r="E25825" s="21"/>
      <c r="G25825" s="20"/>
      <c r="I25825" s="20"/>
      <c r="O25825" s="20"/>
      <c r="P25825" s="20"/>
    </row>
    <row r="25826" spans="3:16" x14ac:dyDescent="0.35">
      <c r="C25826" s="21"/>
      <c r="E25826" s="21"/>
      <c r="G25826" s="20"/>
      <c r="I25826" s="20"/>
      <c r="O25826" s="20"/>
      <c r="P25826" s="20"/>
    </row>
    <row r="25827" spans="3:16" x14ac:dyDescent="0.35">
      <c r="C25827" s="21"/>
      <c r="E25827" s="21"/>
      <c r="G25827" s="20"/>
      <c r="I25827" s="20"/>
      <c r="O25827" s="20"/>
      <c r="P25827" s="20"/>
    </row>
    <row r="25828" spans="3:16" x14ac:dyDescent="0.35">
      <c r="C25828" s="21"/>
      <c r="E25828" s="21"/>
      <c r="G25828" s="20"/>
      <c r="I25828" s="20"/>
      <c r="O25828" s="20"/>
      <c r="P25828" s="20"/>
    </row>
    <row r="25829" spans="3:16" x14ac:dyDescent="0.35">
      <c r="C25829" s="21"/>
      <c r="E25829" s="21"/>
      <c r="G25829" s="20"/>
      <c r="I25829" s="20"/>
      <c r="O25829" s="20"/>
      <c r="P25829" s="20"/>
    </row>
    <row r="25830" spans="3:16" x14ac:dyDescent="0.35">
      <c r="C25830" s="21"/>
      <c r="E25830" s="21"/>
      <c r="G25830" s="20"/>
      <c r="I25830" s="20"/>
      <c r="O25830" s="20"/>
      <c r="P25830" s="20"/>
    </row>
    <row r="25831" spans="3:16" x14ac:dyDescent="0.35">
      <c r="C25831" s="21"/>
      <c r="E25831" s="21"/>
      <c r="G25831" s="20"/>
      <c r="I25831" s="20"/>
      <c r="O25831" s="20"/>
      <c r="P25831" s="20"/>
    </row>
    <row r="25832" spans="3:16" x14ac:dyDescent="0.35">
      <c r="C25832" s="21"/>
      <c r="E25832" s="21"/>
      <c r="G25832" s="20"/>
      <c r="I25832" s="20"/>
      <c r="O25832" s="20"/>
      <c r="P25832" s="20"/>
    </row>
    <row r="25833" spans="3:16" x14ac:dyDescent="0.35">
      <c r="C25833" s="21"/>
      <c r="E25833" s="21"/>
      <c r="G25833" s="20"/>
      <c r="I25833" s="20"/>
      <c r="O25833" s="20"/>
      <c r="P25833" s="20"/>
    </row>
    <row r="25834" spans="3:16" x14ac:dyDescent="0.35">
      <c r="C25834" s="21"/>
      <c r="E25834" s="21"/>
      <c r="G25834" s="20"/>
      <c r="I25834" s="20"/>
      <c r="O25834" s="20"/>
      <c r="P25834" s="20"/>
    </row>
    <row r="25835" spans="3:16" x14ac:dyDescent="0.35">
      <c r="C25835" s="21"/>
      <c r="E25835" s="21"/>
      <c r="G25835" s="20"/>
      <c r="I25835" s="20"/>
      <c r="O25835" s="20"/>
      <c r="P25835" s="20"/>
    </row>
    <row r="25836" spans="3:16" x14ac:dyDescent="0.35">
      <c r="C25836" s="21"/>
      <c r="E25836" s="21"/>
      <c r="G25836" s="20"/>
      <c r="I25836" s="20"/>
      <c r="O25836" s="20"/>
      <c r="P25836" s="20"/>
    </row>
    <row r="25837" spans="3:16" x14ac:dyDescent="0.35">
      <c r="C25837" s="21"/>
      <c r="E25837" s="21"/>
      <c r="G25837" s="20"/>
      <c r="I25837" s="20"/>
      <c r="O25837" s="20"/>
      <c r="P25837" s="20"/>
    </row>
    <row r="25838" spans="3:16" x14ac:dyDescent="0.35">
      <c r="C25838" s="21"/>
      <c r="E25838" s="21"/>
      <c r="G25838" s="20"/>
      <c r="I25838" s="20"/>
      <c r="O25838" s="20"/>
      <c r="P25838" s="20"/>
    </row>
    <row r="25839" spans="3:16" x14ac:dyDescent="0.35">
      <c r="C25839" s="21"/>
      <c r="E25839" s="21"/>
      <c r="G25839" s="20"/>
      <c r="I25839" s="20"/>
      <c r="O25839" s="20"/>
      <c r="P25839" s="20"/>
    </row>
    <row r="25840" spans="3:16" x14ac:dyDescent="0.35">
      <c r="C25840" s="21"/>
      <c r="E25840" s="21"/>
      <c r="G25840" s="20"/>
      <c r="I25840" s="20"/>
      <c r="O25840" s="20"/>
      <c r="P25840" s="20"/>
    </row>
    <row r="25841" spans="3:16" x14ac:dyDescent="0.35">
      <c r="C25841" s="21"/>
      <c r="E25841" s="21"/>
      <c r="G25841" s="20"/>
      <c r="I25841" s="20"/>
      <c r="O25841" s="20"/>
      <c r="P25841" s="20"/>
    </row>
    <row r="25842" spans="3:16" x14ac:dyDescent="0.35">
      <c r="C25842" s="21"/>
      <c r="E25842" s="21"/>
      <c r="G25842" s="20"/>
      <c r="I25842" s="20"/>
      <c r="O25842" s="20"/>
      <c r="P25842" s="20"/>
    </row>
    <row r="25843" spans="3:16" x14ac:dyDescent="0.35">
      <c r="C25843" s="21"/>
      <c r="E25843" s="21"/>
      <c r="G25843" s="20"/>
      <c r="I25843" s="20"/>
      <c r="O25843" s="20"/>
      <c r="P25843" s="20"/>
    </row>
    <row r="25844" spans="3:16" x14ac:dyDescent="0.35">
      <c r="C25844" s="21"/>
      <c r="E25844" s="21"/>
      <c r="G25844" s="20"/>
      <c r="I25844" s="20"/>
      <c r="O25844" s="20"/>
      <c r="P25844" s="20"/>
    </row>
    <row r="25845" spans="3:16" x14ac:dyDescent="0.35">
      <c r="C25845" s="21"/>
      <c r="E25845" s="21"/>
      <c r="G25845" s="20"/>
      <c r="I25845" s="20"/>
      <c r="O25845" s="20"/>
      <c r="P25845" s="20"/>
    </row>
    <row r="25846" spans="3:16" x14ac:dyDescent="0.35">
      <c r="C25846" s="21"/>
      <c r="E25846" s="21"/>
      <c r="G25846" s="20"/>
      <c r="I25846" s="20"/>
      <c r="O25846" s="20"/>
      <c r="P25846" s="20"/>
    </row>
    <row r="25847" spans="3:16" x14ac:dyDescent="0.35">
      <c r="C25847" s="21"/>
      <c r="E25847" s="21"/>
      <c r="G25847" s="20"/>
      <c r="I25847" s="20"/>
      <c r="O25847" s="20"/>
      <c r="P25847" s="20"/>
    </row>
    <row r="25848" spans="3:16" x14ac:dyDescent="0.35">
      <c r="C25848" s="21"/>
      <c r="E25848" s="21"/>
      <c r="G25848" s="20"/>
      <c r="I25848" s="20"/>
      <c r="O25848" s="20"/>
      <c r="P25848" s="20"/>
    </row>
    <row r="25849" spans="3:16" x14ac:dyDescent="0.35">
      <c r="C25849" s="21"/>
      <c r="E25849" s="21"/>
      <c r="G25849" s="20"/>
      <c r="I25849" s="20"/>
      <c r="O25849" s="20"/>
      <c r="P25849" s="20"/>
    </row>
    <row r="25850" spans="3:16" x14ac:dyDescent="0.35">
      <c r="C25850" s="21"/>
      <c r="E25850" s="21"/>
      <c r="G25850" s="20"/>
      <c r="I25850" s="20"/>
      <c r="O25850" s="20"/>
      <c r="P25850" s="20"/>
    </row>
    <row r="25851" spans="3:16" x14ac:dyDescent="0.35">
      <c r="C25851" s="21"/>
      <c r="E25851" s="21"/>
      <c r="G25851" s="20"/>
      <c r="I25851" s="20"/>
      <c r="O25851" s="20"/>
      <c r="P25851" s="20"/>
    </row>
    <row r="25852" spans="3:16" x14ac:dyDescent="0.35">
      <c r="C25852" s="21"/>
      <c r="E25852" s="21"/>
      <c r="G25852" s="20"/>
      <c r="I25852" s="20"/>
      <c r="O25852" s="20"/>
      <c r="P25852" s="20"/>
    </row>
    <row r="25853" spans="3:16" x14ac:dyDescent="0.35">
      <c r="C25853" s="21"/>
      <c r="E25853" s="21"/>
      <c r="G25853" s="20"/>
      <c r="I25853" s="20"/>
      <c r="O25853" s="20"/>
      <c r="P25853" s="20"/>
    </row>
    <row r="25854" spans="3:16" x14ac:dyDescent="0.35">
      <c r="C25854" s="21"/>
      <c r="E25854" s="21"/>
      <c r="G25854" s="20"/>
      <c r="I25854" s="20"/>
      <c r="O25854" s="20"/>
      <c r="P25854" s="20"/>
    </row>
    <row r="25855" spans="3:16" x14ac:dyDescent="0.35">
      <c r="C25855" s="21"/>
      <c r="E25855" s="21"/>
      <c r="G25855" s="20"/>
      <c r="I25855" s="20"/>
      <c r="O25855" s="20"/>
      <c r="P25855" s="20"/>
    </row>
    <row r="25856" spans="3:16" x14ac:dyDescent="0.35">
      <c r="C25856" s="21"/>
      <c r="E25856" s="21"/>
      <c r="G25856" s="20"/>
      <c r="I25856" s="20"/>
      <c r="O25856" s="20"/>
      <c r="P25856" s="20"/>
    </row>
    <row r="25857" spans="3:16" x14ac:dyDescent="0.35">
      <c r="C25857" s="21"/>
      <c r="E25857" s="21"/>
      <c r="G25857" s="20"/>
      <c r="I25857" s="20"/>
      <c r="O25857" s="20"/>
      <c r="P25857" s="20"/>
    </row>
    <row r="25858" spans="3:16" x14ac:dyDescent="0.35">
      <c r="C25858" s="21"/>
      <c r="E25858" s="21"/>
      <c r="G25858" s="20"/>
      <c r="I25858" s="20"/>
      <c r="O25858" s="20"/>
      <c r="P25858" s="20"/>
    </row>
    <row r="25859" spans="3:16" x14ac:dyDescent="0.35">
      <c r="C25859" s="21"/>
      <c r="E25859" s="21"/>
      <c r="G25859" s="20"/>
      <c r="I25859" s="20"/>
      <c r="O25859" s="20"/>
      <c r="P25859" s="20"/>
    </row>
    <row r="25860" spans="3:16" x14ac:dyDescent="0.35">
      <c r="C25860" s="21"/>
      <c r="E25860" s="21"/>
      <c r="G25860" s="20"/>
      <c r="I25860" s="20"/>
      <c r="O25860" s="20"/>
      <c r="P25860" s="20"/>
    </row>
    <row r="25861" spans="3:16" x14ac:dyDescent="0.35">
      <c r="C25861" s="21"/>
      <c r="E25861" s="21"/>
      <c r="G25861" s="20"/>
      <c r="I25861" s="20"/>
      <c r="O25861" s="20"/>
      <c r="P25861" s="20"/>
    </row>
    <row r="25862" spans="3:16" x14ac:dyDescent="0.35">
      <c r="C25862" s="21"/>
      <c r="E25862" s="21"/>
      <c r="G25862" s="20"/>
      <c r="I25862" s="20"/>
      <c r="O25862" s="20"/>
      <c r="P25862" s="20"/>
    </row>
    <row r="25863" spans="3:16" x14ac:dyDescent="0.35">
      <c r="C25863" s="21"/>
      <c r="E25863" s="21"/>
      <c r="G25863" s="20"/>
      <c r="I25863" s="20"/>
      <c r="O25863" s="20"/>
      <c r="P25863" s="20"/>
    </row>
    <row r="25864" spans="3:16" x14ac:dyDescent="0.35">
      <c r="C25864" s="21"/>
      <c r="E25864" s="21"/>
      <c r="G25864" s="20"/>
      <c r="I25864" s="20"/>
      <c r="O25864" s="20"/>
      <c r="P25864" s="20"/>
    </row>
    <row r="25865" spans="3:16" x14ac:dyDescent="0.35">
      <c r="C25865" s="21"/>
      <c r="E25865" s="21"/>
      <c r="G25865" s="20"/>
      <c r="I25865" s="20"/>
      <c r="O25865" s="20"/>
      <c r="P25865" s="20"/>
    </row>
    <row r="25866" spans="3:16" x14ac:dyDescent="0.35">
      <c r="C25866" s="21"/>
      <c r="E25866" s="21"/>
      <c r="G25866" s="20"/>
      <c r="I25866" s="20"/>
      <c r="O25866" s="20"/>
      <c r="P25866" s="20"/>
    </row>
    <row r="25867" spans="3:16" x14ac:dyDescent="0.35">
      <c r="C25867" s="21"/>
      <c r="E25867" s="21"/>
      <c r="G25867" s="20"/>
      <c r="I25867" s="20"/>
      <c r="O25867" s="20"/>
      <c r="P25867" s="20"/>
    </row>
    <row r="25868" spans="3:16" x14ac:dyDescent="0.35">
      <c r="C25868" s="21"/>
      <c r="E25868" s="21"/>
      <c r="G25868" s="20"/>
      <c r="I25868" s="20"/>
      <c r="O25868" s="20"/>
      <c r="P25868" s="20"/>
    </row>
    <row r="25869" spans="3:16" x14ac:dyDescent="0.35">
      <c r="C25869" s="21"/>
      <c r="E25869" s="21"/>
      <c r="G25869" s="20"/>
      <c r="I25869" s="20"/>
      <c r="O25869" s="20"/>
      <c r="P25869" s="20"/>
    </row>
    <row r="25870" spans="3:16" x14ac:dyDescent="0.35">
      <c r="C25870" s="21"/>
      <c r="E25870" s="21"/>
      <c r="G25870" s="20"/>
      <c r="I25870" s="20"/>
      <c r="O25870" s="20"/>
      <c r="P25870" s="20"/>
    </row>
    <row r="25871" spans="3:16" x14ac:dyDescent="0.35">
      <c r="C25871" s="21"/>
      <c r="E25871" s="21"/>
      <c r="G25871" s="20"/>
      <c r="I25871" s="20"/>
      <c r="O25871" s="20"/>
      <c r="P25871" s="20"/>
    </row>
    <row r="25872" spans="3:16" x14ac:dyDescent="0.35">
      <c r="C25872" s="21"/>
      <c r="E25872" s="21"/>
      <c r="G25872" s="20"/>
      <c r="I25872" s="20"/>
      <c r="O25872" s="20"/>
      <c r="P25872" s="20"/>
    </row>
    <row r="25873" spans="3:16" x14ac:dyDescent="0.35">
      <c r="C25873" s="21"/>
      <c r="E25873" s="21"/>
      <c r="G25873" s="20"/>
      <c r="I25873" s="20"/>
      <c r="O25873" s="20"/>
      <c r="P25873" s="20"/>
    </row>
    <row r="25874" spans="3:16" x14ac:dyDescent="0.35">
      <c r="C25874" s="21"/>
      <c r="E25874" s="21"/>
      <c r="G25874" s="20"/>
      <c r="I25874" s="20"/>
      <c r="O25874" s="20"/>
      <c r="P25874" s="20"/>
    </row>
    <row r="25875" spans="3:16" x14ac:dyDescent="0.35">
      <c r="C25875" s="21"/>
      <c r="E25875" s="21"/>
      <c r="G25875" s="20"/>
      <c r="I25875" s="20"/>
      <c r="O25875" s="20"/>
      <c r="P25875" s="20"/>
    </row>
    <row r="25876" spans="3:16" x14ac:dyDescent="0.35">
      <c r="C25876" s="21"/>
      <c r="E25876" s="21"/>
      <c r="G25876" s="20"/>
      <c r="I25876" s="20"/>
      <c r="O25876" s="20"/>
      <c r="P25876" s="20"/>
    </row>
    <row r="25877" spans="3:16" x14ac:dyDescent="0.35">
      <c r="C25877" s="21"/>
      <c r="E25877" s="21"/>
      <c r="G25877" s="20"/>
      <c r="I25877" s="20"/>
      <c r="O25877" s="20"/>
      <c r="P25877" s="20"/>
    </row>
    <row r="25878" spans="3:16" x14ac:dyDescent="0.35">
      <c r="C25878" s="21"/>
      <c r="E25878" s="21"/>
      <c r="G25878" s="20"/>
      <c r="I25878" s="20"/>
      <c r="O25878" s="20"/>
      <c r="P25878" s="20"/>
    </row>
    <row r="25879" spans="3:16" x14ac:dyDescent="0.35">
      <c r="C25879" s="21"/>
      <c r="E25879" s="21"/>
      <c r="G25879" s="20"/>
      <c r="I25879" s="20"/>
      <c r="O25879" s="20"/>
      <c r="P25879" s="20"/>
    </row>
    <row r="25880" spans="3:16" x14ac:dyDescent="0.35">
      <c r="C25880" s="21"/>
      <c r="E25880" s="21"/>
      <c r="G25880" s="20"/>
      <c r="I25880" s="20"/>
      <c r="O25880" s="20"/>
      <c r="P25880" s="20"/>
    </row>
    <row r="25881" spans="3:16" x14ac:dyDescent="0.35">
      <c r="C25881" s="21"/>
      <c r="E25881" s="21"/>
      <c r="G25881" s="20"/>
      <c r="I25881" s="20"/>
      <c r="O25881" s="20"/>
      <c r="P25881" s="20"/>
    </row>
    <row r="25882" spans="3:16" x14ac:dyDescent="0.35">
      <c r="C25882" s="21"/>
      <c r="E25882" s="21"/>
      <c r="G25882" s="20"/>
      <c r="I25882" s="20"/>
      <c r="O25882" s="20"/>
      <c r="P25882" s="20"/>
    </row>
    <row r="25883" spans="3:16" x14ac:dyDescent="0.35">
      <c r="C25883" s="21"/>
      <c r="E25883" s="21"/>
      <c r="G25883" s="20"/>
      <c r="I25883" s="20"/>
      <c r="O25883" s="20"/>
      <c r="P25883" s="20"/>
    </row>
    <row r="25884" spans="3:16" x14ac:dyDescent="0.35">
      <c r="C25884" s="21"/>
      <c r="E25884" s="21"/>
      <c r="G25884" s="20"/>
      <c r="I25884" s="20"/>
      <c r="O25884" s="20"/>
      <c r="P25884" s="20"/>
    </row>
    <row r="25885" spans="3:16" x14ac:dyDescent="0.35">
      <c r="C25885" s="21"/>
      <c r="E25885" s="21"/>
      <c r="G25885" s="20"/>
      <c r="I25885" s="20"/>
      <c r="O25885" s="20"/>
      <c r="P25885" s="20"/>
    </row>
    <row r="25886" spans="3:16" x14ac:dyDescent="0.35">
      <c r="C25886" s="21"/>
      <c r="E25886" s="21"/>
      <c r="G25886" s="20"/>
      <c r="I25886" s="20"/>
      <c r="O25886" s="20"/>
      <c r="P25886" s="20"/>
    </row>
    <row r="25887" spans="3:16" x14ac:dyDescent="0.35">
      <c r="C25887" s="21"/>
      <c r="E25887" s="21"/>
      <c r="G25887" s="20"/>
      <c r="I25887" s="20"/>
      <c r="O25887" s="20"/>
      <c r="P25887" s="20"/>
    </row>
    <row r="25888" spans="3:16" x14ac:dyDescent="0.35">
      <c r="C25888" s="21"/>
      <c r="E25888" s="21"/>
      <c r="G25888" s="20"/>
      <c r="I25888" s="20"/>
      <c r="O25888" s="20"/>
      <c r="P25888" s="20"/>
    </row>
    <row r="25889" spans="3:16" x14ac:dyDescent="0.35">
      <c r="C25889" s="21"/>
      <c r="E25889" s="21"/>
      <c r="G25889" s="20"/>
      <c r="I25889" s="20"/>
      <c r="O25889" s="20"/>
      <c r="P25889" s="20"/>
    </row>
    <row r="25890" spans="3:16" x14ac:dyDescent="0.35">
      <c r="C25890" s="21"/>
      <c r="E25890" s="21"/>
      <c r="G25890" s="20"/>
      <c r="I25890" s="20"/>
      <c r="O25890" s="20"/>
      <c r="P25890" s="20"/>
    </row>
    <row r="25891" spans="3:16" x14ac:dyDescent="0.35">
      <c r="C25891" s="21"/>
      <c r="E25891" s="21"/>
      <c r="G25891" s="20"/>
      <c r="I25891" s="20"/>
      <c r="O25891" s="20"/>
      <c r="P25891" s="20"/>
    </row>
    <row r="25892" spans="3:16" x14ac:dyDescent="0.35">
      <c r="C25892" s="21"/>
      <c r="E25892" s="21"/>
      <c r="G25892" s="20"/>
      <c r="I25892" s="20"/>
      <c r="O25892" s="20"/>
      <c r="P25892" s="20"/>
    </row>
    <row r="25893" spans="3:16" x14ac:dyDescent="0.35">
      <c r="C25893" s="21"/>
      <c r="E25893" s="21"/>
      <c r="G25893" s="20"/>
      <c r="I25893" s="20"/>
      <c r="O25893" s="20"/>
      <c r="P25893" s="20"/>
    </row>
    <row r="25894" spans="3:16" x14ac:dyDescent="0.35">
      <c r="C25894" s="21"/>
      <c r="E25894" s="21"/>
      <c r="G25894" s="20"/>
      <c r="I25894" s="20"/>
      <c r="O25894" s="20"/>
      <c r="P25894" s="20"/>
    </row>
    <row r="25895" spans="3:16" x14ac:dyDescent="0.35">
      <c r="C25895" s="21"/>
      <c r="E25895" s="21"/>
      <c r="G25895" s="20"/>
      <c r="I25895" s="20"/>
      <c r="O25895" s="20"/>
      <c r="P25895" s="20"/>
    </row>
    <row r="25896" spans="3:16" x14ac:dyDescent="0.35">
      <c r="C25896" s="21"/>
      <c r="E25896" s="21"/>
      <c r="G25896" s="20"/>
      <c r="I25896" s="20"/>
      <c r="O25896" s="20"/>
      <c r="P25896" s="20"/>
    </row>
    <row r="25897" spans="3:16" x14ac:dyDescent="0.35">
      <c r="C25897" s="21"/>
      <c r="E25897" s="21"/>
      <c r="G25897" s="20"/>
      <c r="I25897" s="20"/>
      <c r="O25897" s="20"/>
      <c r="P25897" s="20"/>
    </row>
    <row r="25898" spans="3:16" x14ac:dyDescent="0.35">
      <c r="C25898" s="21"/>
      <c r="E25898" s="21"/>
      <c r="G25898" s="20"/>
      <c r="I25898" s="20"/>
      <c r="O25898" s="20"/>
      <c r="P25898" s="20"/>
    </row>
    <row r="25899" spans="3:16" x14ac:dyDescent="0.35">
      <c r="C25899" s="21"/>
      <c r="E25899" s="21"/>
      <c r="G25899" s="20"/>
      <c r="I25899" s="20"/>
      <c r="O25899" s="20"/>
      <c r="P25899" s="20"/>
    </row>
    <row r="25900" spans="3:16" x14ac:dyDescent="0.35">
      <c r="C25900" s="21"/>
      <c r="E25900" s="21"/>
      <c r="G25900" s="20"/>
      <c r="I25900" s="20"/>
      <c r="O25900" s="20"/>
      <c r="P25900" s="20"/>
    </row>
    <row r="25901" spans="3:16" x14ac:dyDescent="0.35">
      <c r="C25901" s="21"/>
      <c r="E25901" s="21"/>
      <c r="G25901" s="20"/>
      <c r="I25901" s="20"/>
      <c r="O25901" s="20"/>
      <c r="P25901" s="20"/>
    </row>
    <row r="25902" spans="3:16" x14ac:dyDescent="0.35">
      <c r="C25902" s="21"/>
      <c r="E25902" s="21"/>
      <c r="G25902" s="20"/>
      <c r="I25902" s="20"/>
      <c r="O25902" s="20"/>
      <c r="P25902" s="20"/>
    </row>
    <row r="25903" spans="3:16" x14ac:dyDescent="0.35">
      <c r="C25903" s="21"/>
      <c r="E25903" s="21"/>
      <c r="G25903" s="20"/>
      <c r="I25903" s="20"/>
      <c r="O25903" s="20"/>
      <c r="P25903" s="20"/>
    </row>
    <row r="25904" spans="3:16" x14ac:dyDescent="0.35">
      <c r="C25904" s="21"/>
      <c r="E25904" s="21"/>
      <c r="G25904" s="20"/>
      <c r="I25904" s="20"/>
      <c r="O25904" s="20"/>
      <c r="P25904" s="20"/>
    </row>
    <row r="25905" spans="3:16" x14ac:dyDescent="0.35">
      <c r="C25905" s="21"/>
      <c r="E25905" s="21"/>
      <c r="G25905" s="20"/>
      <c r="I25905" s="20"/>
      <c r="O25905" s="20"/>
      <c r="P25905" s="20"/>
    </row>
    <row r="25906" spans="3:16" x14ac:dyDescent="0.35">
      <c r="C25906" s="21"/>
      <c r="E25906" s="21"/>
      <c r="G25906" s="20"/>
      <c r="I25906" s="20"/>
      <c r="O25906" s="20"/>
      <c r="P25906" s="20"/>
    </row>
    <row r="25907" spans="3:16" x14ac:dyDescent="0.35">
      <c r="C25907" s="21"/>
      <c r="E25907" s="21"/>
      <c r="G25907" s="20"/>
      <c r="I25907" s="20"/>
      <c r="O25907" s="20"/>
      <c r="P25907" s="20"/>
    </row>
    <row r="25908" spans="3:16" x14ac:dyDescent="0.35">
      <c r="C25908" s="21"/>
      <c r="E25908" s="21"/>
      <c r="G25908" s="20"/>
      <c r="I25908" s="20"/>
      <c r="O25908" s="20"/>
      <c r="P25908" s="20"/>
    </row>
    <row r="25909" spans="3:16" x14ac:dyDescent="0.35">
      <c r="C25909" s="21"/>
      <c r="E25909" s="21"/>
      <c r="G25909" s="20"/>
      <c r="I25909" s="20"/>
      <c r="O25909" s="20"/>
      <c r="P25909" s="20"/>
    </row>
    <row r="25910" spans="3:16" x14ac:dyDescent="0.35">
      <c r="C25910" s="21"/>
      <c r="E25910" s="21"/>
      <c r="G25910" s="20"/>
      <c r="I25910" s="20"/>
      <c r="O25910" s="20"/>
      <c r="P25910" s="20"/>
    </row>
    <row r="25911" spans="3:16" x14ac:dyDescent="0.35">
      <c r="C25911" s="21"/>
      <c r="E25911" s="21"/>
      <c r="G25911" s="20"/>
      <c r="I25911" s="20"/>
      <c r="O25911" s="20"/>
      <c r="P25911" s="20"/>
    </row>
    <row r="25912" spans="3:16" x14ac:dyDescent="0.35">
      <c r="C25912" s="21"/>
      <c r="E25912" s="21"/>
      <c r="G25912" s="20"/>
      <c r="I25912" s="20"/>
      <c r="O25912" s="20"/>
      <c r="P25912" s="20"/>
    </row>
    <row r="25913" spans="3:16" x14ac:dyDescent="0.35">
      <c r="C25913" s="21"/>
      <c r="E25913" s="21"/>
      <c r="G25913" s="20"/>
      <c r="I25913" s="20"/>
      <c r="O25913" s="20"/>
      <c r="P25913" s="20"/>
    </row>
    <row r="25914" spans="3:16" x14ac:dyDescent="0.35">
      <c r="C25914" s="21"/>
      <c r="E25914" s="21"/>
      <c r="G25914" s="20"/>
      <c r="I25914" s="20"/>
      <c r="O25914" s="20"/>
      <c r="P25914" s="20"/>
    </row>
    <row r="25915" spans="3:16" x14ac:dyDescent="0.35">
      <c r="C25915" s="21"/>
      <c r="E25915" s="21"/>
      <c r="G25915" s="20"/>
      <c r="I25915" s="20"/>
      <c r="O25915" s="20"/>
      <c r="P25915" s="20"/>
    </row>
    <row r="25916" spans="3:16" x14ac:dyDescent="0.35">
      <c r="C25916" s="21"/>
      <c r="E25916" s="21"/>
      <c r="G25916" s="20"/>
      <c r="I25916" s="20"/>
      <c r="O25916" s="20"/>
      <c r="P25916" s="20"/>
    </row>
    <row r="25917" spans="3:16" x14ac:dyDescent="0.35">
      <c r="C25917" s="21"/>
      <c r="E25917" s="21"/>
      <c r="G25917" s="20"/>
      <c r="I25917" s="20"/>
      <c r="O25917" s="20"/>
      <c r="P25917" s="20"/>
    </row>
    <row r="25918" spans="3:16" x14ac:dyDescent="0.35">
      <c r="C25918" s="21"/>
      <c r="E25918" s="21"/>
      <c r="G25918" s="20"/>
      <c r="I25918" s="20"/>
      <c r="O25918" s="20"/>
      <c r="P25918" s="20"/>
    </row>
    <row r="25919" spans="3:16" x14ac:dyDescent="0.35">
      <c r="C25919" s="21"/>
      <c r="E25919" s="21"/>
      <c r="G25919" s="20"/>
      <c r="I25919" s="20"/>
      <c r="O25919" s="20"/>
      <c r="P25919" s="20"/>
    </row>
    <row r="25920" spans="3:16" x14ac:dyDescent="0.35">
      <c r="C25920" s="21"/>
      <c r="E25920" s="21"/>
      <c r="G25920" s="20"/>
      <c r="I25920" s="20"/>
      <c r="O25920" s="20"/>
      <c r="P25920" s="20"/>
    </row>
    <row r="25921" spans="3:16" x14ac:dyDescent="0.35">
      <c r="C25921" s="21"/>
      <c r="E25921" s="21"/>
      <c r="G25921" s="20"/>
      <c r="I25921" s="20"/>
      <c r="O25921" s="20"/>
      <c r="P25921" s="20"/>
    </row>
    <row r="25922" spans="3:16" x14ac:dyDescent="0.35">
      <c r="C25922" s="21"/>
      <c r="E25922" s="21"/>
      <c r="G25922" s="20"/>
      <c r="I25922" s="20"/>
      <c r="O25922" s="20"/>
      <c r="P25922" s="20"/>
    </row>
    <row r="25923" spans="3:16" x14ac:dyDescent="0.35">
      <c r="C25923" s="21"/>
      <c r="E25923" s="21"/>
      <c r="G25923" s="20"/>
      <c r="I25923" s="20"/>
      <c r="O25923" s="20"/>
      <c r="P25923" s="20"/>
    </row>
    <row r="25924" spans="3:16" x14ac:dyDescent="0.35">
      <c r="C25924" s="21"/>
      <c r="E25924" s="21"/>
      <c r="G25924" s="20"/>
      <c r="I25924" s="20"/>
      <c r="O25924" s="20"/>
      <c r="P25924" s="20"/>
    </row>
    <row r="25925" spans="3:16" x14ac:dyDescent="0.35">
      <c r="C25925" s="21"/>
      <c r="E25925" s="21"/>
      <c r="G25925" s="20"/>
      <c r="I25925" s="20"/>
      <c r="O25925" s="20"/>
      <c r="P25925" s="20"/>
    </row>
    <row r="25926" spans="3:16" x14ac:dyDescent="0.35">
      <c r="C25926" s="21"/>
      <c r="E25926" s="21"/>
      <c r="G25926" s="20"/>
      <c r="I25926" s="20"/>
      <c r="O25926" s="20"/>
      <c r="P25926" s="20"/>
    </row>
    <row r="25927" spans="3:16" x14ac:dyDescent="0.35">
      <c r="C25927" s="21"/>
      <c r="E25927" s="21"/>
      <c r="G25927" s="20"/>
      <c r="I25927" s="20"/>
      <c r="O25927" s="20"/>
      <c r="P25927" s="20"/>
    </row>
    <row r="25928" spans="3:16" x14ac:dyDescent="0.35">
      <c r="C25928" s="21"/>
      <c r="E25928" s="21"/>
      <c r="G25928" s="20"/>
      <c r="I25928" s="20"/>
      <c r="O25928" s="20"/>
      <c r="P25928" s="20"/>
    </row>
    <row r="25929" spans="3:16" x14ac:dyDescent="0.35">
      <c r="C25929" s="21"/>
      <c r="E25929" s="21"/>
      <c r="G25929" s="20"/>
      <c r="I25929" s="20"/>
      <c r="O25929" s="20"/>
      <c r="P25929" s="20"/>
    </row>
    <row r="25930" spans="3:16" x14ac:dyDescent="0.35">
      <c r="C25930" s="21"/>
      <c r="E25930" s="21"/>
      <c r="G25930" s="20"/>
      <c r="I25930" s="20"/>
      <c r="O25930" s="20"/>
      <c r="P25930" s="20"/>
    </row>
    <row r="25931" spans="3:16" x14ac:dyDescent="0.35">
      <c r="C25931" s="21"/>
      <c r="E25931" s="21"/>
      <c r="G25931" s="20"/>
      <c r="I25931" s="20"/>
      <c r="O25931" s="20"/>
      <c r="P25931" s="20"/>
    </row>
    <row r="25932" spans="3:16" x14ac:dyDescent="0.35">
      <c r="C25932" s="21"/>
      <c r="E25932" s="21"/>
      <c r="G25932" s="20"/>
      <c r="I25932" s="20"/>
      <c r="O25932" s="20"/>
      <c r="P25932" s="20"/>
    </row>
    <row r="25933" spans="3:16" x14ac:dyDescent="0.35">
      <c r="C25933" s="21"/>
      <c r="E25933" s="21"/>
      <c r="G25933" s="20"/>
      <c r="I25933" s="20"/>
      <c r="O25933" s="20"/>
      <c r="P25933" s="20"/>
    </row>
    <row r="25934" spans="3:16" x14ac:dyDescent="0.35">
      <c r="C25934" s="21"/>
      <c r="E25934" s="21"/>
      <c r="G25934" s="20"/>
      <c r="I25934" s="20"/>
      <c r="O25934" s="20"/>
      <c r="P25934" s="20"/>
    </row>
    <row r="25935" spans="3:16" x14ac:dyDescent="0.35">
      <c r="C25935" s="21"/>
      <c r="E25935" s="21"/>
      <c r="G25935" s="20"/>
      <c r="I25935" s="20"/>
      <c r="O25935" s="20"/>
      <c r="P25935" s="20"/>
    </row>
    <row r="25936" spans="3:16" x14ac:dyDescent="0.35">
      <c r="C25936" s="21"/>
      <c r="E25936" s="21"/>
      <c r="G25936" s="20"/>
      <c r="I25936" s="20"/>
      <c r="O25936" s="20"/>
      <c r="P25936" s="20"/>
    </row>
    <row r="25937" spans="3:16" x14ac:dyDescent="0.35">
      <c r="C25937" s="21"/>
      <c r="E25937" s="21"/>
      <c r="G25937" s="20"/>
      <c r="I25937" s="20"/>
      <c r="O25937" s="20"/>
      <c r="P25937" s="20"/>
    </row>
    <row r="25938" spans="3:16" x14ac:dyDescent="0.35">
      <c r="C25938" s="21"/>
      <c r="E25938" s="21"/>
      <c r="G25938" s="20"/>
      <c r="I25938" s="20"/>
      <c r="O25938" s="20"/>
      <c r="P25938" s="20"/>
    </row>
    <row r="25939" spans="3:16" x14ac:dyDescent="0.35">
      <c r="C25939" s="21"/>
      <c r="E25939" s="21"/>
      <c r="G25939" s="20"/>
      <c r="I25939" s="20"/>
      <c r="O25939" s="20"/>
      <c r="P25939" s="20"/>
    </row>
    <row r="25940" spans="3:16" x14ac:dyDescent="0.35">
      <c r="C25940" s="21"/>
      <c r="E25940" s="21"/>
      <c r="G25940" s="20"/>
      <c r="I25940" s="20"/>
      <c r="O25940" s="20"/>
      <c r="P25940" s="20"/>
    </row>
    <row r="25941" spans="3:16" x14ac:dyDescent="0.35">
      <c r="C25941" s="21"/>
      <c r="E25941" s="21"/>
      <c r="G25941" s="20"/>
      <c r="I25941" s="20"/>
      <c r="O25941" s="20"/>
      <c r="P25941" s="20"/>
    </row>
    <row r="25942" spans="3:16" x14ac:dyDescent="0.35">
      <c r="C25942" s="21"/>
      <c r="E25942" s="21"/>
      <c r="G25942" s="20"/>
      <c r="I25942" s="20"/>
      <c r="O25942" s="20"/>
      <c r="P25942" s="20"/>
    </row>
    <row r="25943" spans="3:16" x14ac:dyDescent="0.35">
      <c r="C25943" s="21"/>
      <c r="E25943" s="21"/>
      <c r="G25943" s="20"/>
      <c r="I25943" s="20"/>
      <c r="O25943" s="20"/>
      <c r="P25943" s="20"/>
    </row>
    <row r="25944" spans="3:16" x14ac:dyDescent="0.35">
      <c r="C25944" s="21"/>
      <c r="E25944" s="21"/>
      <c r="G25944" s="20"/>
      <c r="I25944" s="20"/>
      <c r="O25944" s="20"/>
      <c r="P25944" s="20"/>
    </row>
    <row r="25945" spans="3:16" x14ac:dyDescent="0.35">
      <c r="C25945" s="21"/>
      <c r="E25945" s="21"/>
      <c r="G25945" s="20"/>
      <c r="I25945" s="20"/>
      <c r="O25945" s="20"/>
      <c r="P25945" s="20"/>
    </row>
    <row r="25946" spans="3:16" x14ac:dyDescent="0.35">
      <c r="C25946" s="21"/>
      <c r="E25946" s="21"/>
      <c r="G25946" s="20"/>
      <c r="I25946" s="20"/>
      <c r="O25946" s="20"/>
      <c r="P25946" s="20"/>
    </row>
    <row r="25947" spans="3:16" x14ac:dyDescent="0.35">
      <c r="C25947" s="21"/>
      <c r="E25947" s="21"/>
      <c r="G25947" s="20"/>
      <c r="I25947" s="20"/>
      <c r="O25947" s="20"/>
      <c r="P25947" s="20"/>
    </row>
    <row r="25948" spans="3:16" x14ac:dyDescent="0.35">
      <c r="C25948" s="21"/>
      <c r="E25948" s="21"/>
      <c r="G25948" s="20"/>
      <c r="I25948" s="20"/>
      <c r="O25948" s="20"/>
      <c r="P25948" s="20"/>
    </row>
    <row r="25949" spans="3:16" x14ac:dyDescent="0.35">
      <c r="C25949" s="21"/>
      <c r="E25949" s="21"/>
      <c r="G25949" s="20"/>
      <c r="I25949" s="20"/>
      <c r="O25949" s="20"/>
      <c r="P25949" s="20"/>
    </row>
    <row r="25950" spans="3:16" x14ac:dyDescent="0.35">
      <c r="C25950" s="21"/>
      <c r="E25950" s="21"/>
      <c r="G25950" s="20"/>
      <c r="I25950" s="20"/>
      <c r="O25950" s="20"/>
      <c r="P25950" s="20"/>
    </row>
    <row r="25951" spans="3:16" x14ac:dyDescent="0.35">
      <c r="C25951" s="21"/>
      <c r="E25951" s="21"/>
      <c r="G25951" s="20"/>
      <c r="I25951" s="20"/>
      <c r="O25951" s="20"/>
      <c r="P25951" s="20"/>
    </row>
    <row r="25952" spans="3:16" x14ac:dyDescent="0.35">
      <c r="C25952" s="21"/>
      <c r="E25952" s="21"/>
      <c r="G25952" s="20"/>
      <c r="I25952" s="20"/>
      <c r="O25952" s="20"/>
      <c r="P25952" s="20"/>
    </row>
    <row r="25953" spans="3:16" x14ac:dyDescent="0.35">
      <c r="C25953" s="21"/>
      <c r="E25953" s="21"/>
      <c r="G25953" s="20"/>
      <c r="I25953" s="20"/>
      <c r="O25953" s="20"/>
      <c r="P25953" s="20"/>
    </row>
    <row r="25954" spans="3:16" x14ac:dyDescent="0.35">
      <c r="C25954" s="21"/>
      <c r="E25954" s="21"/>
      <c r="G25954" s="20"/>
      <c r="I25954" s="20"/>
      <c r="O25954" s="20"/>
      <c r="P25954" s="20"/>
    </row>
    <row r="25955" spans="3:16" x14ac:dyDescent="0.35">
      <c r="C25955" s="21"/>
      <c r="E25955" s="21"/>
      <c r="G25955" s="20"/>
      <c r="I25955" s="20"/>
      <c r="O25955" s="20"/>
      <c r="P25955" s="20"/>
    </row>
    <row r="25956" spans="3:16" x14ac:dyDescent="0.35">
      <c r="C25956" s="21"/>
      <c r="E25956" s="21"/>
      <c r="G25956" s="20"/>
      <c r="I25956" s="20"/>
      <c r="O25956" s="20"/>
      <c r="P25956" s="20"/>
    </row>
    <row r="25957" spans="3:16" x14ac:dyDescent="0.35">
      <c r="C25957" s="21"/>
      <c r="E25957" s="21"/>
      <c r="G25957" s="20"/>
      <c r="I25957" s="20"/>
      <c r="O25957" s="20"/>
      <c r="P25957" s="20"/>
    </row>
    <row r="25958" spans="3:16" x14ac:dyDescent="0.35">
      <c r="C25958" s="21"/>
      <c r="E25958" s="21"/>
      <c r="G25958" s="20"/>
      <c r="I25958" s="20"/>
      <c r="O25958" s="20"/>
      <c r="P25958" s="20"/>
    </row>
    <row r="25959" spans="3:16" x14ac:dyDescent="0.35">
      <c r="C25959" s="21"/>
      <c r="E25959" s="21"/>
      <c r="G25959" s="20"/>
      <c r="I25959" s="20"/>
      <c r="O25959" s="20"/>
      <c r="P25959" s="20"/>
    </row>
    <row r="25960" spans="3:16" x14ac:dyDescent="0.35">
      <c r="C25960" s="21"/>
      <c r="E25960" s="21"/>
      <c r="G25960" s="20"/>
      <c r="I25960" s="20"/>
      <c r="O25960" s="20"/>
      <c r="P25960" s="20"/>
    </row>
    <row r="25961" spans="3:16" x14ac:dyDescent="0.35">
      <c r="C25961" s="21"/>
      <c r="E25961" s="21"/>
      <c r="G25961" s="20"/>
      <c r="I25961" s="20"/>
      <c r="O25961" s="20"/>
      <c r="P25961" s="20"/>
    </row>
    <row r="25962" spans="3:16" x14ac:dyDescent="0.35">
      <c r="C25962" s="21"/>
      <c r="E25962" s="21"/>
      <c r="G25962" s="20"/>
      <c r="I25962" s="20"/>
      <c r="O25962" s="20"/>
      <c r="P25962" s="20"/>
    </row>
    <row r="25963" spans="3:16" x14ac:dyDescent="0.35">
      <c r="C25963" s="21"/>
      <c r="E25963" s="21"/>
      <c r="G25963" s="20"/>
      <c r="I25963" s="20"/>
      <c r="O25963" s="20"/>
      <c r="P25963" s="20"/>
    </row>
    <row r="25964" spans="3:16" x14ac:dyDescent="0.35">
      <c r="C25964" s="21"/>
      <c r="E25964" s="21"/>
      <c r="G25964" s="20"/>
      <c r="I25964" s="20"/>
      <c r="O25964" s="20"/>
      <c r="P25964" s="20"/>
    </row>
    <row r="25965" spans="3:16" x14ac:dyDescent="0.35">
      <c r="C25965" s="21"/>
      <c r="E25965" s="21"/>
      <c r="G25965" s="20"/>
      <c r="I25965" s="20"/>
      <c r="O25965" s="20"/>
      <c r="P25965" s="20"/>
    </row>
    <row r="25966" spans="3:16" x14ac:dyDescent="0.35">
      <c r="C25966" s="21"/>
      <c r="E25966" s="21"/>
      <c r="G25966" s="20"/>
      <c r="I25966" s="20"/>
      <c r="O25966" s="20"/>
      <c r="P25966" s="20"/>
    </row>
    <row r="25967" spans="3:16" x14ac:dyDescent="0.35">
      <c r="C25967" s="21"/>
      <c r="E25967" s="21"/>
      <c r="G25967" s="20"/>
      <c r="I25967" s="20"/>
      <c r="O25967" s="20"/>
      <c r="P25967" s="20"/>
    </row>
    <row r="25968" spans="3:16" x14ac:dyDescent="0.35">
      <c r="C25968" s="21"/>
      <c r="E25968" s="21"/>
      <c r="G25968" s="20"/>
      <c r="I25968" s="20"/>
      <c r="O25968" s="20"/>
      <c r="P25968" s="20"/>
    </row>
    <row r="25969" spans="3:16" x14ac:dyDescent="0.35">
      <c r="C25969" s="21"/>
      <c r="E25969" s="21"/>
      <c r="G25969" s="20"/>
      <c r="I25969" s="20"/>
      <c r="O25969" s="20"/>
      <c r="P25969" s="20"/>
    </row>
    <row r="25970" spans="3:16" x14ac:dyDescent="0.35">
      <c r="C25970" s="21"/>
      <c r="E25970" s="21"/>
      <c r="G25970" s="20"/>
      <c r="I25970" s="20"/>
      <c r="O25970" s="20"/>
      <c r="P25970" s="20"/>
    </row>
    <row r="25971" spans="3:16" x14ac:dyDescent="0.35">
      <c r="C25971" s="21"/>
      <c r="E25971" s="21"/>
      <c r="G25971" s="20"/>
      <c r="I25971" s="20"/>
      <c r="O25971" s="20"/>
      <c r="P25971" s="20"/>
    </row>
    <row r="25972" spans="3:16" x14ac:dyDescent="0.35">
      <c r="C25972" s="21"/>
      <c r="E25972" s="21"/>
      <c r="G25972" s="20"/>
      <c r="I25972" s="20"/>
      <c r="O25972" s="20"/>
      <c r="P25972" s="20"/>
    </row>
    <row r="25973" spans="3:16" x14ac:dyDescent="0.35">
      <c r="C25973" s="21"/>
      <c r="E25973" s="21"/>
      <c r="G25973" s="20"/>
      <c r="I25973" s="20"/>
      <c r="O25973" s="20"/>
      <c r="P25973" s="20"/>
    </row>
    <row r="25974" spans="3:16" x14ac:dyDescent="0.35">
      <c r="C25974" s="21"/>
      <c r="E25974" s="21"/>
      <c r="G25974" s="20"/>
      <c r="I25974" s="20"/>
      <c r="O25974" s="20"/>
      <c r="P25974" s="20"/>
    </row>
    <row r="25975" spans="3:16" x14ac:dyDescent="0.35">
      <c r="C25975" s="21"/>
      <c r="E25975" s="21"/>
      <c r="G25975" s="20"/>
      <c r="I25975" s="20"/>
      <c r="O25975" s="20"/>
      <c r="P25975" s="20"/>
    </row>
    <row r="25976" spans="3:16" x14ac:dyDescent="0.35">
      <c r="C25976" s="21"/>
      <c r="E25976" s="21"/>
      <c r="G25976" s="20"/>
      <c r="I25976" s="20"/>
      <c r="O25976" s="20"/>
      <c r="P25976" s="20"/>
    </row>
    <row r="25977" spans="3:16" x14ac:dyDescent="0.35">
      <c r="C25977" s="21"/>
      <c r="E25977" s="21"/>
      <c r="G25977" s="20"/>
      <c r="I25977" s="20"/>
      <c r="O25977" s="20"/>
      <c r="P25977" s="20"/>
    </row>
    <row r="25978" spans="3:16" x14ac:dyDescent="0.35">
      <c r="C25978" s="21"/>
      <c r="E25978" s="21"/>
      <c r="G25978" s="20"/>
      <c r="I25978" s="20"/>
      <c r="O25978" s="20"/>
      <c r="P25978" s="20"/>
    </row>
    <row r="25979" spans="3:16" x14ac:dyDescent="0.35">
      <c r="C25979" s="21"/>
      <c r="E25979" s="21"/>
      <c r="G25979" s="20"/>
      <c r="I25979" s="20"/>
      <c r="O25979" s="20"/>
      <c r="P25979" s="20"/>
    </row>
    <row r="25980" spans="3:16" x14ac:dyDescent="0.35">
      <c r="C25980" s="21"/>
      <c r="E25980" s="21"/>
      <c r="G25980" s="20"/>
      <c r="I25980" s="20"/>
      <c r="O25980" s="20"/>
      <c r="P25980" s="20"/>
    </row>
    <row r="25981" spans="3:16" x14ac:dyDescent="0.35">
      <c r="C25981" s="21"/>
      <c r="E25981" s="21"/>
      <c r="G25981" s="20"/>
      <c r="I25981" s="20"/>
      <c r="O25981" s="20"/>
      <c r="P25981" s="20"/>
    </row>
    <row r="25982" spans="3:16" x14ac:dyDescent="0.35">
      <c r="C25982" s="21"/>
      <c r="E25982" s="21"/>
      <c r="G25982" s="20"/>
      <c r="I25982" s="20"/>
      <c r="O25982" s="20"/>
      <c r="P25982" s="20"/>
    </row>
    <row r="25983" spans="3:16" x14ac:dyDescent="0.35">
      <c r="C25983" s="21"/>
      <c r="E25983" s="21"/>
      <c r="G25983" s="20"/>
      <c r="I25983" s="20"/>
      <c r="O25983" s="20"/>
      <c r="P25983" s="20"/>
    </row>
    <row r="25984" spans="3:16" x14ac:dyDescent="0.35">
      <c r="C25984" s="21"/>
      <c r="E25984" s="21"/>
      <c r="G25984" s="20"/>
      <c r="I25984" s="20"/>
      <c r="O25984" s="20"/>
      <c r="P25984" s="20"/>
    </row>
    <row r="25985" spans="3:16" x14ac:dyDescent="0.35">
      <c r="C25985" s="21"/>
      <c r="E25985" s="21"/>
      <c r="G25985" s="20"/>
      <c r="I25985" s="20"/>
      <c r="O25985" s="20"/>
      <c r="P25985" s="20"/>
    </row>
    <row r="25986" spans="3:16" x14ac:dyDescent="0.35">
      <c r="C25986" s="21"/>
      <c r="E25986" s="21"/>
      <c r="G25986" s="20"/>
      <c r="I25986" s="20"/>
      <c r="O25986" s="20"/>
      <c r="P25986" s="20"/>
    </row>
    <row r="25987" spans="3:16" x14ac:dyDescent="0.35">
      <c r="C25987" s="21"/>
      <c r="E25987" s="21"/>
      <c r="G25987" s="20"/>
      <c r="I25987" s="20"/>
      <c r="O25987" s="20"/>
      <c r="P25987" s="20"/>
    </row>
    <row r="25988" spans="3:16" x14ac:dyDescent="0.35">
      <c r="C25988" s="21"/>
      <c r="E25988" s="21"/>
      <c r="G25988" s="20"/>
      <c r="I25988" s="20"/>
      <c r="O25988" s="20"/>
      <c r="P25988" s="20"/>
    </row>
    <row r="25989" spans="3:16" x14ac:dyDescent="0.35">
      <c r="C25989" s="21"/>
      <c r="E25989" s="21"/>
      <c r="G25989" s="20"/>
      <c r="I25989" s="20"/>
      <c r="O25989" s="20"/>
      <c r="P25989" s="20"/>
    </row>
    <row r="25990" spans="3:16" x14ac:dyDescent="0.35">
      <c r="C25990" s="21"/>
      <c r="E25990" s="21"/>
      <c r="G25990" s="20"/>
      <c r="I25990" s="20"/>
      <c r="O25990" s="20"/>
      <c r="P25990" s="20"/>
    </row>
    <row r="25991" spans="3:16" x14ac:dyDescent="0.35">
      <c r="C25991" s="21"/>
      <c r="E25991" s="21"/>
      <c r="G25991" s="20"/>
      <c r="I25991" s="20"/>
      <c r="O25991" s="20"/>
      <c r="P25991" s="20"/>
    </row>
    <row r="25992" spans="3:16" x14ac:dyDescent="0.35">
      <c r="C25992" s="21"/>
      <c r="E25992" s="21"/>
      <c r="G25992" s="20"/>
      <c r="I25992" s="20"/>
      <c r="O25992" s="20"/>
      <c r="P25992" s="20"/>
    </row>
    <row r="25993" spans="3:16" x14ac:dyDescent="0.35">
      <c r="C25993" s="21"/>
      <c r="E25993" s="21"/>
      <c r="G25993" s="20"/>
      <c r="I25993" s="20"/>
      <c r="O25993" s="20"/>
      <c r="P25993" s="20"/>
    </row>
    <row r="25994" spans="3:16" x14ac:dyDescent="0.35">
      <c r="C25994" s="21"/>
      <c r="E25994" s="21"/>
      <c r="G25994" s="20"/>
      <c r="I25994" s="20"/>
      <c r="O25994" s="20"/>
      <c r="P25994" s="20"/>
    </row>
    <row r="25995" spans="3:16" x14ac:dyDescent="0.35">
      <c r="C25995" s="21"/>
      <c r="E25995" s="21"/>
      <c r="G25995" s="20"/>
      <c r="I25995" s="20"/>
      <c r="O25995" s="20"/>
      <c r="P25995" s="20"/>
    </row>
    <row r="25996" spans="3:16" x14ac:dyDescent="0.35">
      <c r="C25996" s="21"/>
      <c r="E25996" s="21"/>
      <c r="G25996" s="20"/>
      <c r="I25996" s="20"/>
      <c r="O25996" s="20"/>
      <c r="P25996" s="20"/>
    </row>
    <row r="25997" spans="3:16" x14ac:dyDescent="0.35">
      <c r="C25997" s="21"/>
      <c r="E25997" s="21"/>
      <c r="G25997" s="20"/>
      <c r="I25997" s="20"/>
      <c r="O25997" s="20"/>
      <c r="P25997" s="20"/>
    </row>
    <row r="25998" spans="3:16" x14ac:dyDescent="0.35">
      <c r="C25998" s="21"/>
      <c r="E25998" s="21"/>
      <c r="G25998" s="20"/>
      <c r="I25998" s="20"/>
      <c r="O25998" s="20"/>
      <c r="P25998" s="20"/>
    </row>
    <row r="25999" spans="3:16" x14ac:dyDescent="0.35">
      <c r="C25999" s="21"/>
      <c r="E25999" s="21"/>
      <c r="G25999" s="20"/>
      <c r="I25999" s="20"/>
      <c r="O25999" s="20"/>
      <c r="P25999" s="20"/>
    </row>
    <row r="26000" spans="3:16" x14ac:dyDescent="0.35">
      <c r="C26000" s="21"/>
      <c r="E26000" s="21"/>
      <c r="G26000" s="20"/>
      <c r="I26000" s="20"/>
      <c r="O26000" s="20"/>
      <c r="P26000" s="20"/>
    </row>
    <row r="26001" spans="3:16" x14ac:dyDescent="0.35">
      <c r="C26001" s="21"/>
      <c r="E26001" s="21"/>
      <c r="G26001" s="20"/>
      <c r="I26001" s="20"/>
      <c r="O26001" s="20"/>
      <c r="P26001" s="20"/>
    </row>
    <row r="26002" spans="3:16" x14ac:dyDescent="0.35">
      <c r="C26002" s="21"/>
      <c r="E26002" s="21"/>
      <c r="G26002" s="20"/>
      <c r="I26002" s="20"/>
      <c r="O26002" s="20"/>
      <c r="P26002" s="20"/>
    </row>
    <row r="26003" spans="3:16" x14ac:dyDescent="0.35">
      <c r="C26003" s="21"/>
      <c r="E26003" s="21"/>
      <c r="G26003" s="20"/>
      <c r="I26003" s="20"/>
      <c r="O26003" s="20"/>
      <c r="P26003" s="20"/>
    </row>
    <row r="26004" spans="3:16" x14ac:dyDescent="0.35">
      <c r="C26004" s="21"/>
      <c r="E26004" s="21"/>
      <c r="G26004" s="20"/>
      <c r="I26004" s="20"/>
      <c r="O26004" s="20"/>
      <c r="P26004" s="20"/>
    </row>
    <row r="26005" spans="3:16" x14ac:dyDescent="0.35">
      <c r="C26005" s="21"/>
      <c r="E26005" s="21"/>
      <c r="G26005" s="20"/>
      <c r="I26005" s="20"/>
      <c r="O26005" s="20"/>
      <c r="P26005" s="20"/>
    </row>
    <row r="26006" spans="3:16" x14ac:dyDescent="0.35">
      <c r="C26006" s="21"/>
      <c r="E26006" s="21"/>
      <c r="G26006" s="20"/>
      <c r="I26006" s="20"/>
      <c r="O26006" s="20"/>
      <c r="P26006" s="20"/>
    </row>
    <row r="26007" spans="3:16" x14ac:dyDescent="0.35">
      <c r="C26007" s="21"/>
      <c r="E26007" s="21"/>
      <c r="G26007" s="20"/>
      <c r="I26007" s="20"/>
      <c r="O26007" s="20"/>
      <c r="P26007" s="20"/>
    </row>
    <row r="26008" spans="3:16" x14ac:dyDescent="0.35">
      <c r="C26008" s="21"/>
      <c r="E26008" s="21"/>
      <c r="G26008" s="20"/>
      <c r="I26008" s="20"/>
      <c r="O26008" s="20"/>
      <c r="P26008" s="20"/>
    </row>
    <row r="26009" spans="3:16" x14ac:dyDescent="0.35">
      <c r="C26009" s="21"/>
      <c r="E26009" s="21"/>
      <c r="G26009" s="20"/>
      <c r="I26009" s="20"/>
      <c r="O26009" s="20"/>
      <c r="P26009" s="20"/>
    </row>
    <row r="26010" spans="3:16" x14ac:dyDescent="0.35">
      <c r="C26010" s="21"/>
      <c r="E26010" s="21"/>
      <c r="G26010" s="20"/>
      <c r="I26010" s="20"/>
      <c r="O26010" s="20"/>
      <c r="P26010" s="20"/>
    </row>
    <row r="26011" spans="3:16" x14ac:dyDescent="0.35">
      <c r="C26011" s="21"/>
      <c r="E26011" s="21"/>
      <c r="G26011" s="20"/>
      <c r="I26011" s="20"/>
      <c r="O26011" s="20"/>
      <c r="P26011" s="20"/>
    </row>
    <row r="26012" spans="3:16" x14ac:dyDescent="0.35">
      <c r="C26012" s="21"/>
      <c r="E26012" s="21"/>
      <c r="G26012" s="20"/>
      <c r="I26012" s="20"/>
      <c r="O26012" s="20"/>
      <c r="P26012" s="20"/>
    </row>
    <row r="26013" spans="3:16" x14ac:dyDescent="0.35">
      <c r="C26013" s="21"/>
      <c r="E26013" s="21"/>
      <c r="G26013" s="20"/>
      <c r="I26013" s="20"/>
      <c r="O26013" s="20"/>
      <c r="P26013" s="20"/>
    </row>
    <row r="26014" spans="3:16" x14ac:dyDescent="0.35">
      <c r="C26014" s="21"/>
      <c r="E26014" s="21"/>
      <c r="G26014" s="20"/>
      <c r="I26014" s="20"/>
      <c r="O26014" s="20"/>
      <c r="P26014" s="20"/>
    </row>
    <row r="26015" spans="3:16" x14ac:dyDescent="0.35">
      <c r="C26015" s="21"/>
      <c r="E26015" s="21"/>
      <c r="G26015" s="20"/>
      <c r="I26015" s="20"/>
      <c r="O26015" s="20"/>
      <c r="P26015" s="20"/>
    </row>
    <row r="26016" spans="3:16" x14ac:dyDescent="0.35">
      <c r="C26016" s="21"/>
      <c r="E26016" s="21"/>
      <c r="G26016" s="20"/>
      <c r="I26016" s="20"/>
      <c r="O26016" s="20"/>
      <c r="P26016" s="20"/>
    </row>
    <row r="26017" spans="3:16" x14ac:dyDescent="0.35">
      <c r="C26017" s="21"/>
      <c r="E26017" s="21"/>
      <c r="G26017" s="20"/>
      <c r="I26017" s="20"/>
      <c r="O26017" s="20"/>
      <c r="P26017" s="20"/>
    </row>
    <row r="26018" spans="3:16" x14ac:dyDescent="0.35">
      <c r="C26018" s="21"/>
      <c r="E26018" s="21"/>
      <c r="G26018" s="20"/>
      <c r="I26018" s="20"/>
      <c r="O26018" s="20"/>
      <c r="P26018" s="20"/>
    </row>
    <row r="26019" spans="3:16" x14ac:dyDescent="0.35">
      <c r="C26019" s="21"/>
      <c r="E26019" s="21"/>
      <c r="G26019" s="20"/>
      <c r="I26019" s="20"/>
      <c r="O26019" s="20"/>
      <c r="P26019" s="20"/>
    </row>
    <row r="26020" spans="3:16" x14ac:dyDescent="0.35">
      <c r="C26020" s="21"/>
      <c r="E26020" s="21"/>
      <c r="G26020" s="20"/>
      <c r="I26020" s="20"/>
      <c r="O26020" s="20"/>
      <c r="P26020" s="20"/>
    </row>
    <row r="26021" spans="3:16" x14ac:dyDescent="0.35">
      <c r="C26021" s="21"/>
      <c r="E26021" s="21"/>
      <c r="G26021" s="20"/>
      <c r="I26021" s="20"/>
      <c r="O26021" s="20"/>
      <c r="P26021" s="20"/>
    </row>
    <row r="26022" spans="3:16" x14ac:dyDescent="0.35">
      <c r="C26022" s="21"/>
      <c r="E26022" s="21"/>
      <c r="G26022" s="20"/>
      <c r="I26022" s="20"/>
      <c r="O26022" s="20"/>
      <c r="P26022" s="20"/>
    </row>
    <row r="26023" spans="3:16" x14ac:dyDescent="0.35">
      <c r="C26023" s="21"/>
      <c r="E26023" s="21"/>
      <c r="G26023" s="20"/>
      <c r="I26023" s="20"/>
      <c r="O26023" s="20"/>
      <c r="P26023" s="20"/>
    </row>
    <row r="26024" spans="3:16" x14ac:dyDescent="0.35">
      <c r="C26024" s="21"/>
      <c r="E26024" s="21"/>
      <c r="G26024" s="20"/>
      <c r="I26024" s="20"/>
      <c r="O26024" s="20"/>
      <c r="P26024" s="20"/>
    </row>
    <row r="26025" spans="3:16" x14ac:dyDescent="0.35">
      <c r="C26025" s="21"/>
      <c r="E26025" s="21"/>
      <c r="G26025" s="20"/>
      <c r="I26025" s="20"/>
      <c r="O26025" s="20"/>
      <c r="P26025" s="20"/>
    </row>
    <row r="26026" spans="3:16" x14ac:dyDescent="0.35">
      <c r="C26026" s="21"/>
      <c r="E26026" s="21"/>
      <c r="G26026" s="20"/>
      <c r="I26026" s="20"/>
      <c r="O26026" s="20"/>
      <c r="P26026" s="20"/>
    </row>
    <row r="26027" spans="3:16" x14ac:dyDescent="0.35">
      <c r="C26027" s="21"/>
      <c r="E26027" s="21"/>
      <c r="G26027" s="20"/>
      <c r="I26027" s="20"/>
      <c r="O26027" s="20"/>
      <c r="P26027" s="20"/>
    </row>
    <row r="26028" spans="3:16" x14ac:dyDescent="0.35">
      <c r="C26028" s="21"/>
      <c r="E26028" s="21"/>
      <c r="G26028" s="20"/>
      <c r="I26028" s="20"/>
      <c r="O26028" s="20"/>
      <c r="P26028" s="20"/>
    </row>
    <row r="26029" spans="3:16" x14ac:dyDescent="0.35">
      <c r="C26029" s="21"/>
      <c r="E26029" s="21"/>
      <c r="G26029" s="20"/>
      <c r="I26029" s="20"/>
      <c r="O26029" s="20"/>
      <c r="P26029" s="20"/>
    </row>
    <row r="26030" spans="3:16" x14ac:dyDescent="0.35">
      <c r="C26030" s="21"/>
      <c r="E26030" s="21"/>
      <c r="G26030" s="20"/>
      <c r="I26030" s="20"/>
      <c r="O26030" s="20"/>
      <c r="P26030" s="20"/>
    </row>
    <row r="26031" spans="3:16" x14ac:dyDescent="0.35">
      <c r="C26031" s="21"/>
      <c r="E26031" s="21"/>
      <c r="G26031" s="20"/>
      <c r="I26031" s="20"/>
      <c r="O26031" s="20"/>
      <c r="P26031" s="20"/>
    </row>
    <row r="26032" spans="3:16" x14ac:dyDescent="0.35">
      <c r="C26032" s="21"/>
      <c r="E26032" s="21"/>
      <c r="G26032" s="20"/>
      <c r="I26032" s="20"/>
      <c r="O26032" s="20"/>
      <c r="P26032" s="20"/>
    </row>
    <row r="26033" spans="3:16" x14ac:dyDescent="0.35">
      <c r="C26033" s="21"/>
      <c r="E26033" s="21"/>
      <c r="G26033" s="20"/>
      <c r="I26033" s="20"/>
      <c r="O26033" s="20"/>
      <c r="P26033" s="20"/>
    </row>
    <row r="26034" spans="3:16" x14ac:dyDescent="0.35">
      <c r="C26034" s="21"/>
      <c r="E26034" s="21"/>
      <c r="G26034" s="20"/>
      <c r="I26034" s="20"/>
      <c r="O26034" s="20"/>
      <c r="P26034" s="20"/>
    </row>
    <row r="26035" spans="3:16" x14ac:dyDescent="0.35">
      <c r="C26035" s="21"/>
      <c r="E26035" s="21"/>
      <c r="G26035" s="20"/>
      <c r="I26035" s="20"/>
      <c r="O26035" s="20"/>
      <c r="P26035" s="20"/>
    </row>
    <row r="26036" spans="3:16" x14ac:dyDescent="0.35">
      <c r="C26036" s="21"/>
      <c r="E26036" s="21"/>
      <c r="G26036" s="20"/>
      <c r="I26036" s="20"/>
      <c r="O26036" s="20"/>
      <c r="P26036" s="20"/>
    </row>
    <row r="26037" spans="3:16" x14ac:dyDescent="0.35">
      <c r="C26037" s="21"/>
      <c r="E26037" s="21"/>
      <c r="G26037" s="20"/>
      <c r="I26037" s="20"/>
      <c r="O26037" s="20"/>
      <c r="P26037" s="20"/>
    </row>
    <row r="26038" spans="3:16" x14ac:dyDescent="0.35">
      <c r="C26038" s="21"/>
      <c r="E26038" s="21"/>
      <c r="G26038" s="20"/>
      <c r="I26038" s="20"/>
      <c r="O26038" s="20"/>
      <c r="P26038" s="20"/>
    </row>
    <row r="26039" spans="3:16" x14ac:dyDescent="0.35">
      <c r="C26039" s="21"/>
      <c r="E26039" s="21"/>
      <c r="G26039" s="20"/>
      <c r="I26039" s="20"/>
      <c r="O26039" s="20"/>
      <c r="P26039" s="20"/>
    </row>
    <row r="26040" spans="3:16" x14ac:dyDescent="0.35">
      <c r="C26040" s="21"/>
      <c r="E26040" s="21"/>
      <c r="G26040" s="20"/>
      <c r="I26040" s="20"/>
      <c r="O26040" s="20"/>
      <c r="P26040" s="20"/>
    </row>
    <row r="26041" spans="3:16" x14ac:dyDescent="0.35">
      <c r="C26041" s="21"/>
      <c r="E26041" s="21"/>
      <c r="G26041" s="20"/>
      <c r="I26041" s="20"/>
      <c r="O26041" s="20"/>
      <c r="P26041" s="20"/>
    </row>
    <row r="26042" spans="3:16" x14ac:dyDescent="0.35">
      <c r="C26042" s="21"/>
      <c r="E26042" s="21"/>
      <c r="G26042" s="20"/>
      <c r="I26042" s="20"/>
      <c r="O26042" s="20"/>
      <c r="P26042" s="20"/>
    </row>
    <row r="26043" spans="3:16" x14ac:dyDescent="0.35">
      <c r="C26043" s="21"/>
      <c r="E26043" s="21"/>
      <c r="G26043" s="20"/>
      <c r="I26043" s="20"/>
      <c r="O26043" s="20"/>
      <c r="P26043" s="20"/>
    </row>
    <row r="26044" spans="3:16" x14ac:dyDescent="0.35">
      <c r="C26044" s="21"/>
      <c r="E26044" s="21"/>
      <c r="G26044" s="20"/>
      <c r="I26044" s="20"/>
      <c r="O26044" s="20"/>
      <c r="P26044" s="20"/>
    </row>
    <row r="26045" spans="3:16" x14ac:dyDescent="0.35">
      <c r="C26045" s="21"/>
      <c r="E26045" s="21"/>
      <c r="G26045" s="20"/>
      <c r="I26045" s="20"/>
      <c r="O26045" s="20"/>
      <c r="P26045" s="20"/>
    </row>
    <row r="26046" spans="3:16" x14ac:dyDescent="0.35">
      <c r="C26046" s="21"/>
      <c r="E26046" s="21"/>
      <c r="G26046" s="20"/>
      <c r="I26046" s="20"/>
      <c r="O26046" s="20"/>
      <c r="P26046" s="20"/>
    </row>
    <row r="26047" spans="3:16" x14ac:dyDescent="0.35">
      <c r="C26047" s="21"/>
      <c r="E26047" s="21"/>
      <c r="G26047" s="20"/>
      <c r="I26047" s="20"/>
      <c r="O26047" s="20"/>
      <c r="P26047" s="20"/>
    </row>
    <row r="26048" spans="3:16" x14ac:dyDescent="0.35">
      <c r="C26048" s="21"/>
      <c r="E26048" s="21"/>
      <c r="G26048" s="20"/>
      <c r="I26048" s="20"/>
      <c r="O26048" s="20"/>
      <c r="P26048" s="20"/>
    </row>
    <row r="26049" spans="3:16" x14ac:dyDescent="0.35">
      <c r="C26049" s="21"/>
      <c r="E26049" s="21"/>
      <c r="G26049" s="20"/>
      <c r="I26049" s="20"/>
      <c r="O26049" s="20"/>
      <c r="P26049" s="20"/>
    </row>
    <row r="26050" spans="3:16" x14ac:dyDescent="0.35">
      <c r="C26050" s="21"/>
      <c r="E26050" s="21"/>
      <c r="G26050" s="20"/>
      <c r="I26050" s="20"/>
      <c r="O26050" s="20"/>
      <c r="P26050" s="20"/>
    </row>
    <row r="26051" spans="3:16" x14ac:dyDescent="0.35">
      <c r="C26051" s="21"/>
      <c r="E26051" s="21"/>
      <c r="G26051" s="20"/>
      <c r="I26051" s="20"/>
      <c r="O26051" s="20"/>
      <c r="P26051" s="20"/>
    </row>
    <row r="26052" spans="3:16" x14ac:dyDescent="0.35">
      <c r="C26052" s="21"/>
      <c r="E26052" s="21"/>
      <c r="G26052" s="20"/>
      <c r="I26052" s="20"/>
      <c r="O26052" s="20"/>
      <c r="P26052" s="20"/>
    </row>
    <row r="26053" spans="3:16" x14ac:dyDescent="0.35">
      <c r="C26053" s="21"/>
      <c r="E26053" s="21"/>
      <c r="G26053" s="20"/>
      <c r="I26053" s="20"/>
      <c r="O26053" s="20"/>
      <c r="P26053" s="20"/>
    </row>
    <row r="26054" spans="3:16" x14ac:dyDescent="0.35">
      <c r="C26054" s="21"/>
      <c r="E26054" s="21"/>
      <c r="G26054" s="20"/>
      <c r="I26054" s="20"/>
      <c r="O26054" s="20"/>
      <c r="P26054" s="20"/>
    </row>
    <row r="26055" spans="3:16" x14ac:dyDescent="0.35">
      <c r="C26055" s="21"/>
      <c r="E26055" s="21"/>
      <c r="G26055" s="20"/>
      <c r="I26055" s="20"/>
      <c r="O26055" s="20"/>
      <c r="P26055" s="20"/>
    </row>
    <row r="26056" spans="3:16" x14ac:dyDescent="0.35">
      <c r="C26056" s="21"/>
      <c r="E26056" s="21"/>
      <c r="G26056" s="20"/>
      <c r="I26056" s="20"/>
      <c r="O26056" s="20"/>
      <c r="P26056" s="20"/>
    </row>
    <row r="26057" spans="3:16" x14ac:dyDescent="0.35">
      <c r="C26057" s="21"/>
      <c r="E26057" s="21"/>
      <c r="G26057" s="20"/>
      <c r="I26057" s="20"/>
      <c r="O26057" s="20"/>
      <c r="P26057" s="20"/>
    </row>
    <row r="26058" spans="3:16" x14ac:dyDescent="0.35">
      <c r="C26058" s="21"/>
      <c r="E26058" s="21"/>
      <c r="G26058" s="20"/>
      <c r="I26058" s="20"/>
      <c r="O26058" s="20"/>
      <c r="P26058" s="20"/>
    </row>
    <row r="26059" spans="3:16" x14ac:dyDescent="0.35">
      <c r="C26059" s="21"/>
      <c r="E26059" s="21"/>
      <c r="G26059" s="20"/>
      <c r="I26059" s="20"/>
      <c r="O26059" s="20"/>
      <c r="P26059" s="20"/>
    </row>
    <row r="26060" spans="3:16" x14ac:dyDescent="0.35">
      <c r="C26060" s="21"/>
      <c r="E26060" s="21"/>
      <c r="G26060" s="20"/>
      <c r="I26060" s="20"/>
      <c r="O26060" s="20"/>
      <c r="P26060" s="20"/>
    </row>
    <row r="26061" spans="3:16" x14ac:dyDescent="0.35">
      <c r="C26061" s="21"/>
      <c r="E26061" s="21"/>
      <c r="G26061" s="20"/>
      <c r="I26061" s="20"/>
      <c r="O26061" s="20"/>
      <c r="P26061" s="20"/>
    </row>
    <row r="26062" spans="3:16" x14ac:dyDescent="0.35">
      <c r="C26062" s="21"/>
      <c r="E26062" s="21"/>
      <c r="G26062" s="20"/>
      <c r="I26062" s="20"/>
      <c r="O26062" s="20"/>
      <c r="P26062" s="20"/>
    </row>
    <row r="26063" spans="3:16" x14ac:dyDescent="0.35">
      <c r="C26063" s="21"/>
      <c r="E26063" s="21"/>
      <c r="G26063" s="20"/>
      <c r="I26063" s="20"/>
      <c r="O26063" s="20"/>
      <c r="P26063" s="20"/>
    </row>
    <row r="26064" spans="3:16" x14ac:dyDescent="0.35">
      <c r="C26064" s="21"/>
      <c r="E26064" s="21"/>
      <c r="G26064" s="20"/>
      <c r="I26064" s="20"/>
      <c r="O26064" s="20"/>
      <c r="P26064" s="20"/>
    </row>
    <row r="26065" spans="3:16" x14ac:dyDescent="0.35">
      <c r="C26065" s="21"/>
      <c r="E26065" s="21"/>
      <c r="G26065" s="20"/>
      <c r="I26065" s="20"/>
      <c r="O26065" s="20"/>
      <c r="P26065" s="20"/>
    </row>
    <row r="26066" spans="3:16" x14ac:dyDescent="0.35">
      <c r="C26066" s="21"/>
      <c r="E26066" s="21"/>
      <c r="G26066" s="20"/>
      <c r="I26066" s="20"/>
      <c r="O26066" s="20"/>
      <c r="P26066" s="20"/>
    </row>
    <row r="26067" spans="3:16" x14ac:dyDescent="0.35">
      <c r="C26067" s="21"/>
      <c r="E26067" s="21"/>
      <c r="G26067" s="20"/>
      <c r="I26067" s="20"/>
      <c r="O26067" s="20"/>
      <c r="P26067" s="20"/>
    </row>
    <row r="26068" spans="3:16" x14ac:dyDescent="0.35">
      <c r="C26068" s="21"/>
      <c r="E26068" s="21"/>
      <c r="G26068" s="20"/>
      <c r="I26068" s="20"/>
      <c r="O26068" s="20"/>
      <c r="P26068" s="20"/>
    </row>
    <row r="26069" spans="3:16" x14ac:dyDescent="0.35">
      <c r="C26069" s="21"/>
      <c r="E26069" s="21"/>
      <c r="G26069" s="20"/>
      <c r="I26069" s="20"/>
      <c r="O26069" s="20"/>
      <c r="P26069" s="20"/>
    </row>
    <row r="26070" spans="3:16" x14ac:dyDescent="0.35">
      <c r="C26070" s="21"/>
      <c r="E26070" s="21"/>
      <c r="G26070" s="20"/>
      <c r="I26070" s="20"/>
      <c r="O26070" s="20"/>
      <c r="P26070" s="20"/>
    </row>
    <row r="26071" spans="3:16" x14ac:dyDescent="0.35">
      <c r="C26071" s="21"/>
      <c r="E26071" s="21"/>
      <c r="G26071" s="20"/>
      <c r="I26071" s="20"/>
      <c r="O26071" s="20"/>
      <c r="P26071" s="20"/>
    </row>
    <row r="26072" spans="3:16" x14ac:dyDescent="0.35">
      <c r="C26072" s="21"/>
      <c r="E26072" s="21"/>
      <c r="G26072" s="20"/>
      <c r="I26072" s="20"/>
      <c r="O26072" s="20"/>
      <c r="P26072" s="20"/>
    </row>
    <row r="26073" spans="3:16" x14ac:dyDescent="0.35">
      <c r="C26073" s="21"/>
      <c r="E26073" s="21"/>
      <c r="G26073" s="20"/>
      <c r="I26073" s="20"/>
      <c r="O26073" s="20"/>
      <c r="P26073" s="20"/>
    </row>
    <row r="26074" spans="3:16" x14ac:dyDescent="0.35">
      <c r="C26074" s="21"/>
      <c r="E26074" s="21"/>
      <c r="G26074" s="20"/>
      <c r="I26074" s="20"/>
      <c r="O26074" s="20"/>
      <c r="P26074" s="20"/>
    </row>
    <row r="26075" spans="3:16" x14ac:dyDescent="0.35">
      <c r="C26075" s="21"/>
      <c r="E26075" s="21"/>
      <c r="G26075" s="20"/>
      <c r="I26075" s="20"/>
      <c r="O26075" s="20"/>
      <c r="P26075" s="20"/>
    </row>
    <row r="26076" spans="3:16" x14ac:dyDescent="0.35">
      <c r="C26076" s="21"/>
      <c r="E26076" s="21"/>
      <c r="G26076" s="20"/>
      <c r="I26076" s="20"/>
      <c r="O26076" s="20"/>
      <c r="P26076" s="20"/>
    </row>
    <row r="26077" spans="3:16" x14ac:dyDescent="0.35">
      <c r="C26077" s="21"/>
      <c r="E26077" s="21"/>
      <c r="G26077" s="20"/>
      <c r="I26077" s="20"/>
      <c r="O26077" s="20"/>
      <c r="P26077" s="20"/>
    </row>
    <row r="26078" spans="3:16" x14ac:dyDescent="0.35">
      <c r="C26078" s="21"/>
      <c r="E26078" s="21"/>
      <c r="G26078" s="20"/>
      <c r="I26078" s="20"/>
      <c r="O26078" s="20"/>
      <c r="P26078" s="20"/>
    </row>
    <row r="26079" spans="3:16" x14ac:dyDescent="0.35">
      <c r="C26079" s="21"/>
      <c r="E26079" s="21"/>
      <c r="G26079" s="20"/>
      <c r="I26079" s="20"/>
      <c r="O26079" s="20"/>
      <c r="P26079" s="20"/>
    </row>
    <row r="26080" spans="3:16" x14ac:dyDescent="0.35">
      <c r="C26080" s="21"/>
      <c r="E26080" s="21"/>
      <c r="G26080" s="20"/>
      <c r="I26080" s="20"/>
      <c r="O26080" s="20"/>
      <c r="P26080" s="20"/>
    </row>
    <row r="26081" spans="3:16" x14ac:dyDescent="0.35">
      <c r="C26081" s="21"/>
      <c r="E26081" s="21"/>
      <c r="G26081" s="20"/>
      <c r="I26081" s="20"/>
      <c r="O26081" s="20"/>
      <c r="P26081" s="20"/>
    </row>
    <row r="26082" spans="3:16" x14ac:dyDescent="0.35">
      <c r="C26082" s="21"/>
      <c r="E26082" s="21"/>
      <c r="G26082" s="20"/>
      <c r="I26082" s="20"/>
      <c r="O26082" s="20"/>
      <c r="P26082" s="20"/>
    </row>
    <row r="26083" spans="3:16" x14ac:dyDescent="0.35">
      <c r="C26083" s="21"/>
      <c r="E26083" s="21"/>
      <c r="G26083" s="20"/>
      <c r="I26083" s="20"/>
      <c r="O26083" s="20"/>
      <c r="P26083" s="20"/>
    </row>
    <row r="26084" spans="3:16" x14ac:dyDescent="0.35">
      <c r="C26084" s="21"/>
      <c r="E26084" s="21"/>
      <c r="G26084" s="20"/>
      <c r="I26084" s="20"/>
      <c r="O26084" s="20"/>
      <c r="P26084" s="20"/>
    </row>
    <row r="26085" spans="3:16" x14ac:dyDescent="0.35">
      <c r="C26085" s="21"/>
      <c r="E26085" s="21"/>
      <c r="G26085" s="20"/>
      <c r="I26085" s="20"/>
      <c r="O26085" s="20"/>
      <c r="P26085" s="20"/>
    </row>
    <row r="26086" spans="3:16" x14ac:dyDescent="0.35">
      <c r="C26086" s="21"/>
      <c r="E26086" s="21"/>
      <c r="G26086" s="20"/>
      <c r="I26086" s="20"/>
      <c r="O26086" s="20"/>
      <c r="P26086" s="20"/>
    </row>
    <row r="26087" spans="3:16" x14ac:dyDescent="0.35">
      <c r="C26087" s="21"/>
      <c r="E26087" s="21"/>
      <c r="G26087" s="20"/>
      <c r="I26087" s="20"/>
      <c r="O26087" s="20"/>
      <c r="P26087" s="20"/>
    </row>
    <row r="26088" spans="3:16" x14ac:dyDescent="0.35">
      <c r="C26088" s="21"/>
      <c r="E26088" s="21"/>
      <c r="G26088" s="20"/>
      <c r="I26088" s="20"/>
      <c r="O26088" s="20"/>
      <c r="P26088" s="20"/>
    </row>
    <row r="26089" spans="3:16" x14ac:dyDescent="0.35">
      <c r="C26089" s="21"/>
      <c r="E26089" s="21"/>
      <c r="G26089" s="20"/>
      <c r="I26089" s="20"/>
      <c r="O26089" s="20"/>
      <c r="P26089" s="20"/>
    </row>
    <row r="26090" spans="3:16" x14ac:dyDescent="0.35">
      <c r="C26090" s="21"/>
      <c r="E26090" s="21"/>
      <c r="G26090" s="20"/>
      <c r="I26090" s="20"/>
      <c r="O26090" s="20"/>
      <c r="P26090" s="20"/>
    </row>
    <row r="26091" spans="3:16" x14ac:dyDescent="0.35">
      <c r="C26091" s="21"/>
      <c r="E26091" s="21"/>
      <c r="G26091" s="20"/>
      <c r="I26091" s="20"/>
      <c r="O26091" s="20"/>
      <c r="P26091" s="20"/>
    </row>
    <row r="26092" spans="3:16" x14ac:dyDescent="0.35">
      <c r="C26092" s="21"/>
      <c r="E26092" s="21"/>
      <c r="G26092" s="20"/>
      <c r="I26092" s="20"/>
      <c r="O26092" s="20"/>
      <c r="P26092" s="20"/>
    </row>
    <row r="26093" spans="3:16" x14ac:dyDescent="0.35">
      <c r="C26093" s="21"/>
      <c r="E26093" s="21"/>
      <c r="G26093" s="20"/>
      <c r="I26093" s="20"/>
      <c r="O26093" s="20"/>
      <c r="P26093" s="20"/>
    </row>
    <row r="26094" spans="3:16" x14ac:dyDescent="0.35">
      <c r="C26094" s="21"/>
      <c r="E26094" s="21"/>
      <c r="G26094" s="20"/>
      <c r="I26094" s="20"/>
      <c r="O26094" s="20"/>
      <c r="P26094" s="20"/>
    </row>
    <row r="26095" spans="3:16" x14ac:dyDescent="0.35">
      <c r="C26095" s="21"/>
      <c r="E26095" s="21"/>
      <c r="G26095" s="20"/>
      <c r="I26095" s="20"/>
      <c r="O26095" s="20"/>
      <c r="P26095" s="20"/>
    </row>
    <row r="26096" spans="3:16" x14ac:dyDescent="0.35">
      <c r="C26096" s="21"/>
      <c r="E26096" s="21"/>
      <c r="G26096" s="20"/>
      <c r="I26096" s="20"/>
      <c r="O26096" s="20"/>
      <c r="P26096" s="20"/>
    </row>
    <row r="26097" spans="3:16" x14ac:dyDescent="0.35">
      <c r="C26097" s="21"/>
      <c r="E26097" s="21"/>
      <c r="G26097" s="20"/>
      <c r="I26097" s="20"/>
      <c r="O26097" s="20"/>
      <c r="P26097" s="20"/>
    </row>
    <row r="26098" spans="3:16" x14ac:dyDescent="0.35">
      <c r="C26098" s="21"/>
      <c r="E26098" s="21"/>
      <c r="G26098" s="20"/>
      <c r="I26098" s="20"/>
      <c r="O26098" s="20"/>
      <c r="P26098" s="20"/>
    </row>
    <row r="26099" spans="3:16" x14ac:dyDescent="0.35">
      <c r="C26099" s="21"/>
      <c r="E26099" s="21"/>
      <c r="G26099" s="20"/>
      <c r="I26099" s="20"/>
      <c r="O26099" s="20"/>
      <c r="P26099" s="20"/>
    </row>
    <row r="26100" spans="3:16" x14ac:dyDescent="0.35">
      <c r="C26100" s="21"/>
      <c r="E26100" s="21"/>
      <c r="G26100" s="20"/>
      <c r="I26100" s="20"/>
      <c r="O26100" s="20"/>
      <c r="P26100" s="20"/>
    </row>
    <row r="26101" spans="3:16" x14ac:dyDescent="0.35">
      <c r="C26101" s="21"/>
      <c r="E26101" s="21"/>
      <c r="G26101" s="20"/>
      <c r="I26101" s="20"/>
      <c r="O26101" s="20"/>
      <c r="P26101" s="20"/>
    </row>
    <row r="26102" spans="3:16" x14ac:dyDescent="0.35">
      <c r="C26102" s="21"/>
      <c r="E26102" s="21"/>
      <c r="G26102" s="20"/>
      <c r="I26102" s="20"/>
      <c r="O26102" s="20"/>
      <c r="P26102" s="20"/>
    </row>
    <row r="26103" spans="3:16" x14ac:dyDescent="0.35">
      <c r="C26103" s="21"/>
      <c r="E26103" s="21"/>
      <c r="G26103" s="20"/>
      <c r="I26103" s="20"/>
      <c r="O26103" s="20"/>
      <c r="P26103" s="20"/>
    </row>
    <row r="26104" spans="3:16" x14ac:dyDescent="0.35">
      <c r="C26104" s="21"/>
      <c r="E26104" s="21"/>
      <c r="G26104" s="20"/>
      <c r="I26104" s="20"/>
      <c r="O26104" s="20"/>
      <c r="P26104" s="20"/>
    </row>
    <row r="26105" spans="3:16" x14ac:dyDescent="0.35">
      <c r="C26105" s="21"/>
      <c r="E26105" s="21"/>
      <c r="G26105" s="20"/>
      <c r="I26105" s="20"/>
      <c r="O26105" s="20"/>
      <c r="P26105" s="20"/>
    </row>
    <row r="26106" spans="3:16" x14ac:dyDescent="0.35">
      <c r="C26106" s="21"/>
      <c r="E26106" s="21"/>
      <c r="G26106" s="20"/>
      <c r="I26106" s="20"/>
      <c r="O26106" s="20"/>
      <c r="P26106" s="20"/>
    </row>
    <row r="26107" spans="3:16" x14ac:dyDescent="0.35">
      <c r="C26107" s="21"/>
      <c r="E26107" s="21"/>
      <c r="G26107" s="20"/>
      <c r="I26107" s="20"/>
      <c r="O26107" s="20"/>
      <c r="P26107" s="20"/>
    </row>
    <row r="26108" spans="3:16" x14ac:dyDescent="0.35">
      <c r="C26108" s="21"/>
      <c r="E26108" s="21"/>
      <c r="G26108" s="20"/>
      <c r="I26108" s="20"/>
      <c r="O26108" s="20"/>
      <c r="P26108" s="20"/>
    </row>
    <row r="26109" spans="3:16" x14ac:dyDescent="0.35">
      <c r="C26109" s="21"/>
      <c r="E26109" s="21"/>
      <c r="G26109" s="20"/>
      <c r="I26109" s="20"/>
      <c r="O26109" s="20"/>
      <c r="P26109" s="20"/>
    </row>
    <row r="26110" spans="3:16" x14ac:dyDescent="0.35">
      <c r="C26110" s="21"/>
      <c r="E26110" s="21"/>
      <c r="G26110" s="20"/>
      <c r="I26110" s="20"/>
      <c r="O26110" s="20"/>
      <c r="P26110" s="20"/>
    </row>
    <row r="26111" spans="3:16" x14ac:dyDescent="0.35">
      <c r="C26111" s="21"/>
      <c r="E26111" s="21"/>
      <c r="G26111" s="20"/>
      <c r="I26111" s="20"/>
      <c r="O26111" s="20"/>
      <c r="P26111" s="20"/>
    </row>
    <row r="26112" spans="3:16" x14ac:dyDescent="0.35">
      <c r="C26112" s="21"/>
      <c r="E26112" s="21"/>
      <c r="G26112" s="20"/>
      <c r="I26112" s="20"/>
      <c r="O26112" s="20"/>
      <c r="P26112" s="20"/>
    </row>
    <row r="26113" spans="3:16" x14ac:dyDescent="0.35">
      <c r="C26113" s="21"/>
      <c r="E26113" s="21"/>
      <c r="G26113" s="20"/>
      <c r="I26113" s="20"/>
      <c r="O26113" s="20"/>
      <c r="P26113" s="20"/>
    </row>
    <row r="26114" spans="3:16" x14ac:dyDescent="0.35">
      <c r="C26114" s="21"/>
      <c r="E26114" s="21"/>
      <c r="G26114" s="20"/>
      <c r="I26114" s="20"/>
      <c r="O26114" s="20"/>
      <c r="P26114" s="20"/>
    </row>
    <row r="26115" spans="3:16" x14ac:dyDescent="0.35">
      <c r="C26115" s="21"/>
      <c r="E26115" s="21"/>
      <c r="G26115" s="20"/>
      <c r="I26115" s="20"/>
      <c r="O26115" s="20"/>
      <c r="P26115" s="20"/>
    </row>
    <row r="26116" spans="3:16" x14ac:dyDescent="0.35">
      <c r="C26116" s="21"/>
      <c r="E26116" s="21"/>
      <c r="G26116" s="20"/>
      <c r="I26116" s="20"/>
      <c r="O26116" s="20"/>
      <c r="P26116" s="20"/>
    </row>
    <row r="26117" spans="3:16" x14ac:dyDescent="0.35">
      <c r="C26117" s="21"/>
      <c r="E26117" s="21"/>
      <c r="G26117" s="20"/>
      <c r="I26117" s="20"/>
      <c r="O26117" s="20"/>
      <c r="P26117" s="20"/>
    </row>
    <row r="26118" spans="3:16" x14ac:dyDescent="0.35">
      <c r="C26118" s="21"/>
      <c r="E26118" s="21"/>
      <c r="G26118" s="20"/>
      <c r="I26118" s="20"/>
      <c r="O26118" s="20"/>
      <c r="P26118" s="20"/>
    </row>
    <row r="26119" spans="3:16" x14ac:dyDescent="0.35">
      <c r="C26119" s="21"/>
      <c r="E26119" s="21"/>
      <c r="G26119" s="20"/>
      <c r="I26119" s="20"/>
      <c r="O26119" s="20"/>
      <c r="P26119" s="20"/>
    </row>
    <row r="26120" spans="3:16" x14ac:dyDescent="0.35">
      <c r="C26120" s="21"/>
      <c r="E26120" s="21"/>
      <c r="G26120" s="20"/>
      <c r="I26120" s="20"/>
      <c r="O26120" s="20"/>
      <c r="P26120" s="20"/>
    </row>
    <row r="26121" spans="3:16" x14ac:dyDescent="0.35">
      <c r="C26121" s="21"/>
      <c r="E26121" s="21"/>
      <c r="G26121" s="20"/>
      <c r="I26121" s="20"/>
      <c r="O26121" s="20"/>
      <c r="P26121" s="20"/>
    </row>
    <row r="26122" spans="3:16" x14ac:dyDescent="0.35">
      <c r="C26122" s="21"/>
      <c r="E26122" s="21"/>
      <c r="G26122" s="20"/>
      <c r="I26122" s="20"/>
      <c r="O26122" s="20"/>
      <c r="P26122" s="20"/>
    </row>
    <row r="26123" spans="3:16" x14ac:dyDescent="0.35">
      <c r="C26123" s="21"/>
      <c r="E26123" s="21"/>
      <c r="G26123" s="20"/>
      <c r="I26123" s="20"/>
      <c r="O26123" s="20"/>
      <c r="P26123" s="20"/>
    </row>
    <row r="26124" spans="3:16" x14ac:dyDescent="0.35">
      <c r="C26124" s="21"/>
      <c r="E26124" s="21"/>
      <c r="G26124" s="20"/>
      <c r="I26124" s="20"/>
      <c r="O26124" s="20"/>
      <c r="P26124" s="20"/>
    </row>
    <row r="26125" spans="3:16" x14ac:dyDescent="0.35">
      <c r="C26125" s="21"/>
      <c r="E26125" s="21"/>
      <c r="G26125" s="20"/>
      <c r="I26125" s="20"/>
      <c r="O26125" s="20"/>
      <c r="P26125" s="20"/>
    </row>
    <row r="26126" spans="3:16" x14ac:dyDescent="0.35">
      <c r="C26126" s="21"/>
      <c r="E26126" s="21"/>
      <c r="G26126" s="20"/>
      <c r="I26126" s="20"/>
      <c r="O26126" s="20"/>
      <c r="P26126" s="20"/>
    </row>
    <row r="26127" spans="3:16" x14ac:dyDescent="0.35">
      <c r="C26127" s="21"/>
      <c r="E26127" s="21"/>
      <c r="G26127" s="20"/>
      <c r="I26127" s="20"/>
      <c r="O26127" s="20"/>
      <c r="P26127" s="20"/>
    </row>
    <row r="26128" spans="3:16" x14ac:dyDescent="0.35">
      <c r="C26128" s="21"/>
      <c r="E26128" s="21"/>
      <c r="G26128" s="20"/>
      <c r="I26128" s="20"/>
      <c r="O26128" s="20"/>
      <c r="P26128" s="20"/>
    </row>
    <row r="26129" spans="3:16" x14ac:dyDescent="0.35">
      <c r="C26129" s="21"/>
      <c r="E26129" s="21"/>
      <c r="G26129" s="20"/>
      <c r="I26129" s="20"/>
      <c r="O26129" s="20"/>
      <c r="P26129" s="20"/>
    </row>
    <row r="26130" spans="3:16" x14ac:dyDescent="0.35">
      <c r="C26130" s="21"/>
      <c r="E26130" s="21"/>
      <c r="G26130" s="20"/>
      <c r="I26130" s="20"/>
      <c r="O26130" s="20"/>
      <c r="P26130" s="20"/>
    </row>
    <row r="26131" spans="3:16" x14ac:dyDescent="0.35">
      <c r="C26131" s="21"/>
      <c r="E26131" s="21"/>
      <c r="G26131" s="20"/>
      <c r="I26131" s="20"/>
      <c r="O26131" s="20"/>
      <c r="P26131" s="20"/>
    </row>
    <row r="26132" spans="3:16" x14ac:dyDescent="0.35">
      <c r="C26132" s="21"/>
      <c r="E26132" s="21"/>
      <c r="G26132" s="20"/>
      <c r="I26132" s="20"/>
      <c r="O26132" s="20"/>
      <c r="P26132" s="20"/>
    </row>
    <row r="26133" spans="3:16" x14ac:dyDescent="0.35">
      <c r="C26133" s="21"/>
      <c r="E26133" s="21"/>
      <c r="G26133" s="20"/>
      <c r="I26133" s="20"/>
      <c r="O26133" s="20"/>
      <c r="P26133" s="20"/>
    </row>
    <row r="26134" spans="3:16" x14ac:dyDescent="0.35">
      <c r="C26134" s="21"/>
      <c r="E26134" s="21"/>
      <c r="G26134" s="20"/>
      <c r="I26134" s="20"/>
      <c r="O26134" s="20"/>
      <c r="P26134" s="20"/>
    </row>
    <row r="26135" spans="3:16" x14ac:dyDescent="0.35">
      <c r="C26135" s="21"/>
      <c r="E26135" s="21"/>
      <c r="G26135" s="20"/>
      <c r="I26135" s="20"/>
      <c r="O26135" s="20"/>
      <c r="P26135" s="20"/>
    </row>
    <row r="26136" spans="3:16" x14ac:dyDescent="0.35">
      <c r="C26136" s="21"/>
      <c r="E26136" s="21"/>
      <c r="G26136" s="20"/>
      <c r="I26136" s="20"/>
      <c r="O26136" s="20"/>
      <c r="P26136" s="20"/>
    </row>
    <row r="26137" spans="3:16" x14ac:dyDescent="0.35">
      <c r="C26137" s="21"/>
      <c r="E26137" s="21"/>
      <c r="G26137" s="20"/>
      <c r="I26137" s="20"/>
      <c r="O26137" s="20"/>
      <c r="P26137" s="20"/>
    </row>
    <row r="26138" spans="3:16" x14ac:dyDescent="0.35">
      <c r="C26138" s="21"/>
      <c r="E26138" s="21"/>
      <c r="G26138" s="20"/>
      <c r="I26138" s="20"/>
      <c r="O26138" s="20"/>
      <c r="P26138" s="20"/>
    </row>
    <row r="26139" spans="3:16" x14ac:dyDescent="0.35">
      <c r="C26139" s="21"/>
      <c r="E26139" s="21"/>
      <c r="G26139" s="20"/>
      <c r="I26139" s="20"/>
      <c r="O26139" s="20"/>
      <c r="P26139" s="20"/>
    </row>
    <row r="26140" spans="3:16" x14ac:dyDescent="0.35">
      <c r="C26140" s="21"/>
      <c r="E26140" s="21"/>
      <c r="G26140" s="20"/>
      <c r="I26140" s="20"/>
      <c r="O26140" s="20"/>
      <c r="P26140" s="20"/>
    </row>
    <row r="26141" spans="3:16" x14ac:dyDescent="0.35">
      <c r="C26141" s="21"/>
      <c r="E26141" s="21"/>
      <c r="G26141" s="20"/>
      <c r="I26141" s="20"/>
      <c r="O26141" s="20"/>
      <c r="P26141" s="20"/>
    </row>
    <row r="26142" spans="3:16" x14ac:dyDescent="0.35">
      <c r="C26142" s="21"/>
      <c r="E26142" s="21"/>
      <c r="G26142" s="20"/>
      <c r="I26142" s="20"/>
      <c r="O26142" s="20"/>
      <c r="P26142" s="20"/>
    </row>
    <row r="26143" spans="3:16" x14ac:dyDescent="0.35">
      <c r="C26143" s="21"/>
      <c r="E26143" s="21"/>
      <c r="G26143" s="20"/>
      <c r="I26143" s="20"/>
      <c r="O26143" s="20"/>
      <c r="P26143" s="20"/>
    </row>
    <row r="26144" spans="3:16" x14ac:dyDescent="0.35">
      <c r="C26144" s="21"/>
      <c r="E26144" s="21"/>
      <c r="G26144" s="20"/>
      <c r="I26144" s="20"/>
      <c r="O26144" s="20"/>
      <c r="P26144" s="20"/>
    </row>
    <row r="26145" spans="3:16" x14ac:dyDescent="0.35">
      <c r="C26145" s="21"/>
      <c r="E26145" s="21"/>
      <c r="G26145" s="20"/>
      <c r="I26145" s="20"/>
      <c r="O26145" s="20"/>
      <c r="P26145" s="20"/>
    </row>
    <row r="26146" spans="3:16" x14ac:dyDescent="0.35">
      <c r="C26146" s="21"/>
      <c r="E26146" s="21"/>
      <c r="G26146" s="20"/>
      <c r="I26146" s="20"/>
      <c r="O26146" s="20"/>
      <c r="P26146" s="20"/>
    </row>
    <row r="26147" spans="3:16" x14ac:dyDescent="0.35">
      <c r="C26147" s="21"/>
      <c r="E26147" s="21"/>
      <c r="G26147" s="20"/>
      <c r="I26147" s="20"/>
      <c r="O26147" s="20"/>
      <c r="P26147" s="20"/>
    </row>
    <row r="26148" spans="3:16" x14ac:dyDescent="0.35">
      <c r="C26148" s="21"/>
      <c r="E26148" s="21"/>
      <c r="G26148" s="20"/>
      <c r="I26148" s="20"/>
      <c r="O26148" s="20"/>
      <c r="P26148" s="20"/>
    </row>
    <row r="26149" spans="3:16" x14ac:dyDescent="0.35">
      <c r="C26149" s="21"/>
      <c r="E26149" s="21"/>
      <c r="G26149" s="20"/>
      <c r="I26149" s="20"/>
      <c r="O26149" s="20"/>
      <c r="P26149" s="20"/>
    </row>
    <row r="26150" spans="3:16" x14ac:dyDescent="0.35">
      <c r="C26150" s="21"/>
      <c r="E26150" s="21"/>
      <c r="G26150" s="20"/>
      <c r="I26150" s="20"/>
      <c r="O26150" s="20"/>
      <c r="P26150" s="20"/>
    </row>
    <row r="26151" spans="3:16" x14ac:dyDescent="0.35">
      <c r="C26151" s="21"/>
      <c r="E26151" s="21"/>
      <c r="G26151" s="20"/>
      <c r="I26151" s="20"/>
      <c r="O26151" s="20"/>
      <c r="P26151" s="20"/>
    </row>
    <row r="26152" spans="3:16" x14ac:dyDescent="0.35">
      <c r="C26152" s="21"/>
      <c r="E26152" s="21"/>
      <c r="G26152" s="20"/>
      <c r="I26152" s="20"/>
      <c r="O26152" s="20"/>
      <c r="P26152" s="20"/>
    </row>
    <row r="26153" spans="3:16" x14ac:dyDescent="0.35">
      <c r="C26153" s="21"/>
      <c r="E26153" s="21"/>
      <c r="G26153" s="20"/>
      <c r="I26153" s="20"/>
      <c r="O26153" s="20"/>
      <c r="P26153" s="20"/>
    </row>
    <row r="26154" spans="3:16" x14ac:dyDescent="0.35">
      <c r="C26154" s="21"/>
      <c r="E26154" s="21"/>
      <c r="G26154" s="20"/>
      <c r="I26154" s="20"/>
      <c r="O26154" s="20"/>
      <c r="P26154" s="20"/>
    </row>
    <row r="26155" spans="3:16" x14ac:dyDescent="0.35">
      <c r="C26155" s="21"/>
      <c r="E26155" s="21"/>
      <c r="G26155" s="20"/>
      <c r="I26155" s="20"/>
      <c r="O26155" s="20"/>
      <c r="P26155" s="20"/>
    </row>
    <row r="26156" spans="3:16" x14ac:dyDescent="0.35">
      <c r="C26156" s="21"/>
      <c r="E26156" s="21"/>
      <c r="G26156" s="20"/>
      <c r="I26156" s="20"/>
      <c r="O26156" s="20"/>
      <c r="P26156" s="20"/>
    </row>
    <row r="26157" spans="3:16" x14ac:dyDescent="0.35">
      <c r="C26157" s="21"/>
      <c r="E26157" s="21"/>
      <c r="G26157" s="20"/>
      <c r="I26157" s="20"/>
      <c r="O26157" s="20"/>
      <c r="P26157" s="20"/>
    </row>
    <row r="26158" spans="3:16" x14ac:dyDescent="0.35">
      <c r="C26158" s="21"/>
      <c r="E26158" s="21"/>
      <c r="G26158" s="20"/>
      <c r="I26158" s="20"/>
      <c r="O26158" s="20"/>
      <c r="P26158" s="20"/>
    </row>
    <row r="26159" spans="3:16" x14ac:dyDescent="0.35">
      <c r="C26159" s="21"/>
      <c r="E26159" s="21"/>
      <c r="G26159" s="20"/>
      <c r="I26159" s="20"/>
      <c r="O26159" s="20"/>
      <c r="P26159" s="20"/>
    </row>
    <row r="26160" spans="3:16" x14ac:dyDescent="0.35">
      <c r="C26160" s="21"/>
      <c r="E26160" s="21"/>
      <c r="G26160" s="20"/>
      <c r="I26160" s="20"/>
      <c r="O26160" s="20"/>
      <c r="P26160" s="20"/>
    </row>
    <row r="26161" spans="3:16" x14ac:dyDescent="0.35">
      <c r="C26161" s="21"/>
      <c r="E26161" s="21"/>
      <c r="G26161" s="20"/>
      <c r="I26161" s="20"/>
      <c r="O26161" s="20"/>
      <c r="P26161" s="20"/>
    </row>
    <row r="26162" spans="3:16" x14ac:dyDescent="0.35">
      <c r="C26162" s="21"/>
      <c r="E26162" s="21"/>
      <c r="G26162" s="20"/>
      <c r="I26162" s="20"/>
      <c r="O26162" s="20"/>
      <c r="P26162" s="20"/>
    </row>
    <row r="26163" spans="3:16" x14ac:dyDescent="0.35">
      <c r="C26163" s="21"/>
      <c r="E26163" s="21"/>
      <c r="G26163" s="20"/>
      <c r="I26163" s="20"/>
      <c r="O26163" s="20"/>
      <c r="P26163" s="20"/>
    </row>
    <row r="26164" spans="3:16" x14ac:dyDescent="0.35">
      <c r="C26164" s="21"/>
      <c r="E26164" s="21"/>
      <c r="G26164" s="20"/>
      <c r="I26164" s="20"/>
      <c r="O26164" s="20"/>
      <c r="P26164" s="20"/>
    </row>
    <row r="26165" spans="3:16" x14ac:dyDescent="0.35">
      <c r="C26165" s="21"/>
      <c r="E26165" s="21"/>
      <c r="G26165" s="20"/>
      <c r="I26165" s="20"/>
      <c r="O26165" s="20"/>
      <c r="P26165" s="20"/>
    </row>
    <row r="26166" spans="3:16" x14ac:dyDescent="0.35">
      <c r="C26166" s="21"/>
      <c r="E26166" s="21"/>
      <c r="G26166" s="20"/>
      <c r="I26166" s="20"/>
      <c r="O26166" s="20"/>
      <c r="P26166" s="20"/>
    </row>
    <row r="26167" spans="3:16" x14ac:dyDescent="0.35">
      <c r="C26167" s="21"/>
      <c r="E26167" s="21"/>
      <c r="G26167" s="20"/>
      <c r="I26167" s="20"/>
      <c r="O26167" s="20"/>
      <c r="P26167" s="20"/>
    </row>
    <row r="26168" spans="3:16" x14ac:dyDescent="0.35">
      <c r="C26168" s="21"/>
      <c r="E26168" s="21"/>
      <c r="G26168" s="20"/>
      <c r="I26168" s="20"/>
      <c r="O26168" s="20"/>
      <c r="P26168" s="20"/>
    </row>
    <row r="26169" spans="3:16" x14ac:dyDescent="0.35">
      <c r="C26169" s="21"/>
      <c r="E26169" s="21"/>
      <c r="G26169" s="20"/>
      <c r="I26169" s="20"/>
      <c r="O26169" s="20"/>
      <c r="P26169" s="20"/>
    </row>
    <row r="26170" spans="3:16" x14ac:dyDescent="0.35">
      <c r="C26170" s="21"/>
      <c r="E26170" s="21"/>
      <c r="G26170" s="20"/>
      <c r="I26170" s="20"/>
      <c r="O26170" s="20"/>
      <c r="P26170" s="20"/>
    </row>
    <row r="26171" spans="3:16" x14ac:dyDescent="0.35">
      <c r="C26171" s="21"/>
      <c r="E26171" s="21"/>
      <c r="G26171" s="20"/>
      <c r="I26171" s="20"/>
      <c r="O26171" s="20"/>
      <c r="P26171" s="20"/>
    </row>
    <row r="26172" spans="3:16" x14ac:dyDescent="0.35">
      <c r="C26172" s="21"/>
      <c r="E26172" s="21"/>
      <c r="G26172" s="20"/>
      <c r="I26172" s="20"/>
      <c r="O26172" s="20"/>
      <c r="P26172" s="20"/>
    </row>
    <row r="26173" spans="3:16" x14ac:dyDescent="0.35">
      <c r="C26173" s="21"/>
      <c r="E26173" s="21"/>
      <c r="G26173" s="20"/>
      <c r="I26173" s="20"/>
      <c r="O26173" s="20"/>
      <c r="P26173" s="20"/>
    </row>
    <row r="26174" spans="3:16" x14ac:dyDescent="0.35">
      <c r="C26174" s="21"/>
      <c r="E26174" s="21"/>
      <c r="G26174" s="20"/>
      <c r="I26174" s="20"/>
      <c r="O26174" s="20"/>
      <c r="P26174" s="20"/>
    </row>
    <row r="26175" spans="3:16" x14ac:dyDescent="0.35">
      <c r="C26175" s="21"/>
      <c r="E26175" s="21"/>
      <c r="G26175" s="20"/>
      <c r="I26175" s="20"/>
      <c r="O26175" s="20"/>
      <c r="P26175" s="20"/>
    </row>
    <row r="26176" spans="3:16" x14ac:dyDescent="0.35">
      <c r="C26176" s="21"/>
      <c r="E26176" s="21"/>
      <c r="G26176" s="20"/>
      <c r="I26176" s="20"/>
      <c r="O26176" s="20"/>
      <c r="P26176" s="20"/>
    </row>
    <row r="26177" spans="3:16" x14ac:dyDescent="0.35">
      <c r="C26177" s="21"/>
      <c r="E26177" s="21"/>
      <c r="G26177" s="20"/>
      <c r="I26177" s="20"/>
      <c r="O26177" s="20"/>
      <c r="P26177" s="20"/>
    </row>
    <row r="26178" spans="3:16" x14ac:dyDescent="0.35">
      <c r="C26178" s="21"/>
      <c r="E26178" s="21"/>
      <c r="G26178" s="20"/>
      <c r="I26178" s="20"/>
      <c r="O26178" s="20"/>
      <c r="P26178" s="20"/>
    </row>
    <row r="26179" spans="3:16" x14ac:dyDescent="0.35">
      <c r="C26179" s="21"/>
      <c r="E26179" s="21"/>
      <c r="G26179" s="20"/>
      <c r="I26179" s="20"/>
      <c r="O26179" s="20"/>
      <c r="P26179" s="20"/>
    </row>
    <row r="26180" spans="3:16" x14ac:dyDescent="0.35">
      <c r="C26180" s="21"/>
      <c r="E26180" s="21"/>
      <c r="G26180" s="20"/>
      <c r="I26180" s="20"/>
      <c r="O26180" s="20"/>
      <c r="P26180" s="20"/>
    </row>
    <row r="26181" spans="3:16" x14ac:dyDescent="0.35">
      <c r="C26181" s="21"/>
      <c r="E26181" s="21"/>
      <c r="G26181" s="20"/>
      <c r="I26181" s="20"/>
      <c r="O26181" s="20"/>
      <c r="P26181" s="20"/>
    </row>
    <row r="26182" spans="3:16" x14ac:dyDescent="0.35">
      <c r="C26182" s="21"/>
      <c r="E26182" s="21"/>
      <c r="G26182" s="20"/>
      <c r="I26182" s="20"/>
      <c r="O26182" s="20"/>
      <c r="P26182" s="20"/>
    </row>
    <row r="26183" spans="3:16" x14ac:dyDescent="0.35">
      <c r="C26183" s="21"/>
      <c r="E26183" s="21"/>
      <c r="G26183" s="20"/>
      <c r="I26183" s="20"/>
      <c r="O26183" s="20"/>
      <c r="P26183" s="20"/>
    </row>
    <row r="26184" spans="3:16" x14ac:dyDescent="0.35">
      <c r="C26184" s="21"/>
      <c r="E26184" s="21"/>
      <c r="G26184" s="20"/>
      <c r="I26184" s="20"/>
      <c r="O26184" s="20"/>
      <c r="P26184" s="20"/>
    </row>
    <row r="26185" spans="3:16" x14ac:dyDescent="0.35">
      <c r="C26185" s="21"/>
      <c r="E26185" s="21"/>
      <c r="G26185" s="20"/>
      <c r="I26185" s="20"/>
      <c r="O26185" s="20"/>
      <c r="P26185" s="20"/>
    </row>
    <row r="26186" spans="3:16" x14ac:dyDescent="0.35">
      <c r="C26186" s="21"/>
      <c r="E26186" s="21"/>
      <c r="G26186" s="20"/>
      <c r="I26186" s="20"/>
      <c r="O26186" s="20"/>
      <c r="P26186" s="20"/>
    </row>
    <row r="26187" spans="3:16" x14ac:dyDescent="0.35">
      <c r="C26187" s="21"/>
      <c r="E26187" s="21"/>
      <c r="G26187" s="20"/>
      <c r="I26187" s="20"/>
      <c r="O26187" s="20"/>
      <c r="P26187" s="20"/>
    </row>
    <row r="26188" spans="3:16" x14ac:dyDescent="0.35">
      <c r="C26188" s="21"/>
      <c r="E26188" s="21"/>
      <c r="G26188" s="20"/>
      <c r="I26188" s="20"/>
      <c r="O26188" s="20"/>
      <c r="P26188" s="20"/>
    </row>
    <row r="26189" spans="3:16" x14ac:dyDescent="0.35">
      <c r="C26189" s="21"/>
      <c r="E26189" s="21"/>
      <c r="G26189" s="20"/>
      <c r="I26189" s="20"/>
      <c r="O26189" s="20"/>
      <c r="P26189" s="20"/>
    </row>
    <row r="26190" spans="3:16" x14ac:dyDescent="0.35">
      <c r="C26190" s="21"/>
      <c r="E26190" s="21"/>
      <c r="G26190" s="20"/>
      <c r="I26190" s="20"/>
      <c r="O26190" s="20"/>
      <c r="P26190" s="20"/>
    </row>
    <row r="26191" spans="3:16" x14ac:dyDescent="0.35">
      <c r="C26191" s="21"/>
      <c r="E26191" s="21"/>
      <c r="G26191" s="20"/>
      <c r="I26191" s="20"/>
      <c r="O26191" s="20"/>
      <c r="P26191" s="20"/>
    </row>
    <row r="26192" spans="3:16" x14ac:dyDescent="0.35">
      <c r="C26192" s="21"/>
      <c r="E26192" s="21"/>
      <c r="G26192" s="20"/>
      <c r="I26192" s="20"/>
      <c r="O26192" s="20"/>
      <c r="P26192" s="20"/>
    </row>
    <row r="26193" spans="3:16" x14ac:dyDescent="0.35">
      <c r="C26193" s="21"/>
      <c r="E26193" s="21"/>
      <c r="G26193" s="20"/>
      <c r="I26193" s="20"/>
      <c r="O26193" s="20"/>
      <c r="P26193" s="20"/>
    </row>
    <row r="26194" spans="3:16" x14ac:dyDescent="0.35">
      <c r="C26194" s="21"/>
      <c r="E26194" s="21"/>
      <c r="G26194" s="20"/>
      <c r="I26194" s="20"/>
      <c r="O26194" s="20"/>
      <c r="P26194" s="20"/>
    </row>
    <row r="26195" spans="3:16" x14ac:dyDescent="0.35">
      <c r="C26195" s="21"/>
      <c r="E26195" s="21"/>
      <c r="G26195" s="20"/>
      <c r="I26195" s="20"/>
      <c r="O26195" s="20"/>
      <c r="P26195" s="20"/>
    </row>
    <row r="26196" spans="3:16" x14ac:dyDescent="0.35">
      <c r="C26196" s="21"/>
      <c r="E26196" s="21"/>
      <c r="G26196" s="20"/>
      <c r="I26196" s="20"/>
      <c r="O26196" s="20"/>
      <c r="P26196" s="20"/>
    </row>
    <row r="26197" spans="3:16" x14ac:dyDescent="0.35">
      <c r="C26197" s="21"/>
      <c r="E26197" s="21"/>
      <c r="G26197" s="20"/>
      <c r="I26197" s="20"/>
      <c r="O26197" s="20"/>
      <c r="P26197" s="20"/>
    </row>
    <row r="26198" spans="3:16" x14ac:dyDescent="0.35">
      <c r="C26198" s="21"/>
      <c r="E26198" s="21"/>
      <c r="G26198" s="20"/>
      <c r="I26198" s="20"/>
      <c r="O26198" s="20"/>
      <c r="P26198" s="20"/>
    </row>
    <row r="26199" spans="3:16" x14ac:dyDescent="0.35">
      <c r="C26199" s="21"/>
      <c r="E26199" s="21"/>
      <c r="G26199" s="20"/>
      <c r="I26199" s="20"/>
      <c r="O26199" s="20"/>
      <c r="P26199" s="20"/>
    </row>
    <row r="26200" spans="3:16" x14ac:dyDescent="0.35">
      <c r="C26200" s="21"/>
      <c r="E26200" s="21"/>
      <c r="G26200" s="20"/>
      <c r="I26200" s="20"/>
      <c r="O26200" s="20"/>
      <c r="P26200" s="20"/>
    </row>
    <row r="26201" spans="3:16" x14ac:dyDescent="0.35">
      <c r="C26201" s="21"/>
      <c r="E26201" s="21"/>
      <c r="G26201" s="20"/>
      <c r="I26201" s="20"/>
      <c r="O26201" s="20"/>
      <c r="P26201" s="20"/>
    </row>
    <row r="26202" spans="3:16" x14ac:dyDescent="0.35">
      <c r="C26202" s="21"/>
      <c r="E26202" s="21"/>
      <c r="G26202" s="20"/>
      <c r="I26202" s="20"/>
      <c r="O26202" s="20"/>
      <c r="P26202" s="20"/>
    </row>
    <row r="26203" spans="3:16" x14ac:dyDescent="0.35">
      <c r="C26203" s="21"/>
      <c r="E26203" s="21"/>
      <c r="G26203" s="20"/>
      <c r="I26203" s="20"/>
      <c r="O26203" s="20"/>
      <c r="P26203" s="20"/>
    </row>
    <row r="26204" spans="3:16" x14ac:dyDescent="0.35">
      <c r="C26204" s="21"/>
      <c r="E26204" s="21"/>
      <c r="G26204" s="20"/>
      <c r="I26204" s="20"/>
      <c r="O26204" s="20"/>
      <c r="P26204" s="20"/>
    </row>
    <row r="26205" spans="3:16" x14ac:dyDescent="0.35">
      <c r="C26205" s="21"/>
      <c r="E26205" s="21"/>
      <c r="G26205" s="20"/>
      <c r="I26205" s="20"/>
      <c r="O26205" s="20"/>
      <c r="P26205" s="20"/>
    </row>
    <row r="26206" spans="3:16" x14ac:dyDescent="0.35">
      <c r="C26206" s="21"/>
      <c r="E26206" s="21"/>
      <c r="G26206" s="20"/>
      <c r="I26206" s="20"/>
      <c r="O26206" s="20"/>
      <c r="P26206" s="20"/>
    </row>
    <row r="26207" spans="3:16" x14ac:dyDescent="0.35">
      <c r="C26207" s="21"/>
      <c r="E26207" s="21"/>
      <c r="G26207" s="20"/>
      <c r="I26207" s="20"/>
      <c r="O26207" s="20"/>
      <c r="P26207" s="20"/>
    </row>
    <row r="26208" spans="3:16" x14ac:dyDescent="0.35">
      <c r="C26208" s="21"/>
      <c r="E26208" s="21"/>
      <c r="G26208" s="20"/>
      <c r="I26208" s="20"/>
      <c r="O26208" s="20"/>
      <c r="P26208" s="20"/>
    </row>
    <row r="26209" spans="3:16" x14ac:dyDescent="0.35">
      <c r="C26209" s="21"/>
      <c r="E26209" s="21"/>
      <c r="G26209" s="20"/>
      <c r="I26209" s="20"/>
      <c r="O26209" s="20"/>
      <c r="P26209" s="20"/>
    </row>
    <row r="26210" spans="3:16" x14ac:dyDescent="0.35">
      <c r="C26210" s="21"/>
      <c r="E26210" s="21"/>
      <c r="G26210" s="20"/>
      <c r="I26210" s="20"/>
      <c r="O26210" s="20"/>
      <c r="P26210" s="20"/>
    </row>
    <row r="26211" spans="3:16" x14ac:dyDescent="0.35">
      <c r="C26211" s="21"/>
      <c r="E26211" s="21"/>
      <c r="G26211" s="20"/>
      <c r="I26211" s="20"/>
      <c r="O26211" s="20"/>
      <c r="P26211" s="20"/>
    </row>
    <row r="26212" spans="3:16" x14ac:dyDescent="0.35">
      <c r="C26212" s="21"/>
      <c r="E26212" s="21"/>
      <c r="G26212" s="20"/>
      <c r="I26212" s="20"/>
      <c r="O26212" s="20"/>
      <c r="P26212" s="20"/>
    </row>
    <row r="26213" spans="3:16" x14ac:dyDescent="0.35">
      <c r="C26213" s="21"/>
      <c r="E26213" s="21"/>
      <c r="G26213" s="20"/>
      <c r="I26213" s="20"/>
      <c r="O26213" s="20"/>
      <c r="P26213" s="20"/>
    </row>
    <row r="26214" spans="3:16" x14ac:dyDescent="0.35">
      <c r="C26214" s="21"/>
      <c r="E26214" s="21"/>
      <c r="G26214" s="20"/>
      <c r="I26214" s="20"/>
      <c r="O26214" s="20"/>
      <c r="P26214" s="20"/>
    </row>
    <row r="26215" spans="3:16" x14ac:dyDescent="0.35">
      <c r="C26215" s="21"/>
      <c r="E26215" s="21"/>
      <c r="G26215" s="20"/>
      <c r="I26215" s="20"/>
      <c r="O26215" s="20"/>
      <c r="P26215" s="20"/>
    </row>
    <row r="26216" spans="3:16" x14ac:dyDescent="0.35">
      <c r="C26216" s="21"/>
      <c r="E26216" s="21"/>
      <c r="G26216" s="20"/>
      <c r="I26216" s="20"/>
      <c r="O26216" s="20"/>
      <c r="P26216" s="20"/>
    </row>
    <row r="26217" spans="3:16" x14ac:dyDescent="0.35">
      <c r="C26217" s="21"/>
      <c r="E26217" s="21"/>
      <c r="G26217" s="20"/>
      <c r="I26217" s="20"/>
      <c r="O26217" s="20"/>
      <c r="P26217" s="20"/>
    </row>
    <row r="26218" spans="3:16" x14ac:dyDescent="0.35">
      <c r="C26218" s="21"/>
      <c r="E26218" s="21"/>
      <c r="G26218" s="20"/>
      <c r="I26218" s="20"/>
      <c r="O26218" s="20"/>
      <c r="P26218" s="20"/>
    </row>
    <row r="26219" spans="3:16" x14ac:dyDescent="0.35">
      <c r="C26219" s="21"/>
      <c r="E26219" s="21"/>
      <c r="G26219" s="20"/>
      <c r="I26219" s="20"/>
      <c r="O26219" s="20"/>
      <c r="P26219" s="20"/>
    </row>
    <row r="26220" spans="3:16" x14ac:dyDescent="0.35">
      <c r="C26220" s="21"/>
      <c r="E26220" s="21"/>
      <c r="G26220" s="20"/>
      <c r="I26220" s="20"/>
      <c r="O26220" s="20"/>
      <c r="P26220" s="20"/>
    </row>
    <row r="26221" spans="3:16" x14ac:dyDescent="0.35">
      <c r="C26221" s="21"/>
      <c r="E26221" s="21"/>
      <c r="G26221" s="20"/>
      <c r="I26221" s="20"/>
      <c r="O26221" s="20"/>
      <c r="P26221" s="20"/>
    </row>
    <row r="26222" spans="3:16" x14ac:dyDescent="0.35">
      <c r="C26222" s="21"/>
      <c r="E26222" s="21"/>
      <c r="G26222" s="20"/>
      <c r="I26222" s="20"/>
      <c r="O26222" s="20"/>
      <c r="P26222" s="20"/>
    </row>
    <row r="26223" spans="3:16" x14ac:dyDescent="0.35">
      <c r="C26223" s="21"/>
      <c r="E26223" s="21"/>
      <c r="G26223" s="20"/>
      <c r="I26223" s="20"/>
      <c r="O26223" s="20"/>
      <c r="P26223" s="20"/>
    </row>
    <row r="26224" spans="3:16" x14ac:dyDescent="0.35">
      <c r="C26224" s="21"/>
      <c r="E26224" s="21"/>
      <c r="G26224" s="20"/>
      <c r="I26224" s="20"/>
      <c r="O26224" s="20"/>
      <c r="P26224" s="20"/>
    </row>
    <row r="26225" spans="3:16" x14ac:dyDescent="0.35">
      <c r="C26225" s="21"/>
      <c r="E26225" s="21"/>
      <c r="G26225" s="20"/>
      <c r="I26225" s="20"/>
      <c r="O26225" s="20"/>
      <c r="P26225" s="20"/>
    </row>
    <row r="26226" spans="3:16" x14ac:dyDescent="0.35">
      <c r="C26226" s="21"/>
      <c r="E26226" s="21"/>
      <c r="G26226" s="20"/>
      <c r="I26226" s="20"/>
      <c r="O26226" s="20"/>
      <c r="P26226" s="20"/>
    </row>
    <row r="26227" spans="3:16" x14ac:dyDescent="0.35">
      <c r="C26227" s="21"/>
      <c r="E26227" s="21"/>
      <c r="G26227" s="20"/>
      <c r="I26227" s="20"/>
      <c r="O26227" s="20"/>
      <c r="P26227" s="20"/>
    </row>
    <row r="26228" spans="3:16" x14ac:dyDescent="0.35">
      <c r="C26228" s="21"/>
      <c r="E26228" s="21"/>
      <c r="G26228" s="20"/>
      <c r="I26228" s="20"/>
      <c r="O26228" s="20"/>
      <c r="P26228" s="20"/>
    </row>
    <row r="26229" spans="3:16" x14ac:dyDescent="0.35">
      <c r="C26229" s="21"/>
      <c r="E26229" s="21"/>
      <c r="G26229" s="20"/>
      <c r="I26229" s="20"/>
      <c r="O26229" s="20"/>
      <c r="P26229" s="20"/>
    </row>
    <row r="26230" spans="3:16" x14ac:dyDescent="0.35">
      <c r="C26230" s="21"/>
      <c r="E26230" s="21"/>
      <c r="G26230" s="20"/>
      <c r="I26230" s="20"/>
      <c r="O26230" s="20"/>
      <c r="P26230" s="20"/>
    </row>
    <row r="26231" spans="3:16" x14ac:dyDescent="0.35">
      <c r="C26231" s="21"/>
      <c r="E26231" s="21"/>
      <c r="G26231" s="20"/>
      <c r="I26231" s="20"/>
      <c r="O26231" s="20"/>
      <c r="P26231" s="20"/>
    </row>
    <row r="26232" spans="3:16" x14ac:dyDescent="0.35">
      <c r="C26232" s="21"/>
      <c r="E26232" s="21"/>
      <c r="G26232" s="20"/>
      <c r="I26232" s="20"/>
      <c r="O26232" s="20"/>
      <c r="P26232" s="20"/>
    </row>
    <row r="26233" spans="3:16" x14ac:dyDescent="0.35">
      <c r="C26233" s="21"/>
      <c r="E26233" s="21"/>
      <c r="G26233" s="20"/>
      <c r="I26233" s="20"/>
      <c r="O26233" s="20"/>
      <c r="P26233" s="20"/>
    </row>
    <row r="26234" spans="3:16" x14ac:dyDescent="0.35">
      <c r="C26234" s="21"/>
      <c r="E26234" s="21"/>
      <c r="G26234" s="20"/>
      <c r="I26234" s="20"/>
      <c r="O26234" s="20"/>
      <c r="P26234" s="20"/>
    </row>
    <row r="26235" spans="3:16" x14ac:dyDescent="0.35">
      <c r="C26235" s="21"/>
      <c r="E26235" s="21"/>
      <c r="G26235" s="20"/>
      <c r="I26235" s="20"/>
      <c r="O26235" s="20"/>
      <c r="P26235" s="20"/>
    </row>
    <row r="26236" spans="3:16" x14ac:dyDescent="0.35">
      <c r="C26236" s="21"/>
      <c r="E26236" s="21"/>
      <c r="G26236" s="20"/>
      <c r="I26236" s="20"/>
      <c r="O26236" s="20"/>
      <c r="P26236" s="20"/>
    </row>
    <row r="26237" spans="3:16" x14ac:dyDescent="0.35">
      <c r="C26237" s="21"/>
      <c r="E26237" s="21"/>
      <c r="G26237" s="20"/>
      <c r="I26237" s="20"/>
      <c r="O26237" s="20"/>
      <c r="P26237" s="20"/>
    </row>
    <row r="26238" spans="3:16" x14ac:dyDescent="0.35">
      <c r="C26238" s="21"/>
      <c r="E26238" s="21"/>
      <c r="G26238" s="20"/>
      <c r="I26238" s="20"/>
      <c r="O26238" s="20"/>
      <c r="P26238" s="20"/>
    </row>
    <row r="26239" spans="3:16" x14ac:dyDescent="0.35">
      <c r="C26239" s="21"/>
      <c r="E26239" s="21"/>
      <c r="G26239" s="20"/>
      <c r="I26239" s="20"/>
      <c r="O26239" s="20"/>
      <c r="P26239" s="20"/>
    </row>
    <row r="26240" spans="3:16" x14ac:dyDescent="0.35">
      <c r="C26240" s="21"/>
      <c r="E26240" s="21"/>
      <c r="G26240" s="20"/>
      <c r="I26240" s="20"/>
      <c r="O26240" s="20"/>
      <c r="P26240" s="20"/>
    </row>
    <row r="26241" spans="3:16" x14ac:dyDescent="0.35">
      <c r="C26241" s="21"/>
      <c r="E26241" s="21"/>
      <c r="G26241" s="20"/>
      <c r="I26241" s="20"/>
      <c r="O26241" s="20"/>
      <c r="P26241" s="20"/>
    </row>
    <row r="26242" spans="3:16" x14ac:dyDescent="0.35">
      <c r="C26242" s="21"/>
      <c r="E26242" s="21"/>
      <c r="G26242" s="20"/>
      <c r="I26242" s="20"/>
      <c r="O26242" s="20"/>
      <c r="P26242" s="20"/>
    </row>
    <row r="26243" spans="3:16" x14ac:dyDescent="0.35">
      <c r="C26243" s="21"/>
      <c r="E26243" s="21"/>
      <c r="G26243" s="20"/>
      <c r="I26243" s="20"/>
      <c r="O26243" s="20"/>
      <c r="P26243" s="20"/>
    </row>
    <row r="26244" spans="3:16" x14ac:dyDescent="0.35">
      <c r="C26244" s="21"/>
      <c r="E26244" s="21"/>
      <c r="G26244" s="20"/>
      <c r="I26244" s="20"/>
      <c r="O26244" s="20"/>
      <c r="P26244" s="20"/>
    </row>
    <row r="26245" spans="3:16" x14ac:dyDescent="0.35">
      <c r="C26245" s="21"/>
      <c r="E26245" s="21"/>
      <c r="G26245" s="20"/>
      <c r="I26245" s="20"/>
      <c r="O26245" s="20"/>
      <c r="P26245" s="20"/>
    </row>
    <row r="26246" spans="3:16" x14ac:dyDescent="0.35">
      <c r="C26246" s="21"/>
      <c r="E26246" s="21"/>
      <c r="G26246" s="20"/>
      <c r="I26246" s="20"/>
      <c r="O26246" s="20"/>
      <c r="P26246" s="20"/>
    </row>
    <row r="26247" spans="3:16" x14ac:dyDescent="0.35">
      <c r="C26247" s="21"/>
      <c r="E26247" s="21"/>
      <c r="G26247" s="20"/>
      <c r="I26247" s="20"/>
      <c r="O26247" s="20"/>
      <c r="P26247" s="20"/>
    </row>
    <row r="26248" spans="3:16" x14ac:dyDescent="0.35">
      <c r="C26248" s="21"/>
      <c r="E26248" s="21"/>
      <c r="G26248" s="20"/>
      <c r="I26248" s="20"/>
      <c r="O26248" s="20"/>
      <c r="P26248" s="20"/>
    </row>
    <row r="26249" spans="3:16" x14ac:dyDescent="0.35">
      <c r="C26249" s="21"/>
      <c r="E26249" s="21"/>
      <c r="G26249" s="20"/>
      <c r="I26249" s="20"/>
      <c r="O26249" s="20"/>
      <c r="P26249" s="20"/>
    </row>
    <row r="26250" spans="3:16" x14ac:dyDescent="0.35">
      <c r="C26250" s="21"/>
      <c r="E26250" s="21"/>
      <c r="G26250" s="20"/>
      <c r="I26250" s="20"/>
      <c r="O26250" s="20"/>
      <c r="P26250" s="20"/>
    </row>
    <row r="26251" spans="3:16" x14ac:dyDescent="0.35">
      <c r="C26251" s="21"/>
      <c r="E26251" s="21"/>
      <c r="G26251" s="20"/>
      <c r="I26251" s="20"/>
      <c r="O26251" s="20"/>
      <c r="P26251" s="20"/>
    </row>
    <row r="26252" spans="3:16" x14ac:dyDescent="0.35">
      <c r="C26252" s="21"/>
      <c r="E26252" s="21"/>
      <c r="G26252" s="20"/>
      <c r="I26252" s="20"/>
      <c r="O26252" s="20"/>
      <c r="P26252" s="20"/>
    </row>
    <row r="26253" spans="3:16" x14ac:dyDescent="0.35">
      <c r="C26253" s="21"/>
      <c r="E26253" s="21"/>
      <c r="G26253" s="20"/>
      <c r="I26253" s="20"/>
      <c r="O26253" s="20"/>
      <c r="P26253" s="20"/>
    </row>
    <row r="26254" spans="3:16" x14ac:dyDescent="0.35">
      <c r="C26254" s="21"/>
      <c r="E26254" s="21"/>
      <c r="G26254" s="20"/>
      <c r="I26254" s="20"/>
      <c r="O26254" s="20"/>
      <c r="P26254" s="20"/>
    </row>
    <row r="26255" spans="3:16" x14ac:dyDescent="0.35">
      <c r="C26255" s="21"/>
      <c r="E26255" s="21"/>
      <c r="G26255" s="20"/>
      <c r="I26255" s="20"/>
      <c r="O26255" s="20"/>
      <c r="P26255" s="20"/>
    </row>
    <row r="26256" spans="3:16" x14ac:dyDescent="0.35">
      <c r="C26256" s="21"/>
      <c r="E26256" s="21"/>
      <c r="G26256" s="20"/>
      <c r="I26256" s="20"/>
      <c r="O26256" s="20"/>
      <c r="P26256" s="20"/>
    </row>
    <row r="26257" spans="3:16" x14ac:dyDescent="0.35">
      <c r="C26257" s="21"/>
      <c r="E26257" s="21"/>
      <c r="G26257" s="20"/>
      <c r="I26257" s="20"/>
      <c r="O26257" s="20"/>
      <c r="P26257" s="20"/>
    </row>
    <row r="26258" spans="3:16" x14ac:dyDescent="0.35">
      <c r="C26258" s="21"/>
      <c r="E26258" s="21"/>
      <c r="G26258" s="20"/>
      <c r="I26258" s="20"/>
      <c r="O26258" s="20"/>
      <c r="P26258" s="20"/>
    </row>
    <row r="26259" spans="3:16" x14ac:dyDescent="0.35">
      <c r="C26259" s="21"/>
      <c r="E26259" s="21"/>
      <c r="G26259" s="20"/>
      <c r="I26259" s="20"/>
      <c r="O26259" s="20"/>
      <c r="P26259" s="20"/>
    </row>
    <row r="26260" spans="3:16" x14ac:dyDescent="0.35">
      <c r="C26260" s="21"/>
      <c r="E26260" s="21"/>
      <c r="G26260" s="20"/>
      <c r="I26260" s="20"/>
      <c r="O26260" s="20"/>
      <c r="P26260" s="20"/>
    </row>
    <row r="26261" spans="3:16" x14ac:dyDescent="0.35">
      <c r="C26261" s="21"/>
      <c r="E26261" s="21"/>
      <c r="G26261" s="20"/>
      <c r="I26261" s="20"/>
      <c r="O26261" s="20"/>
      <c r="P26261" s="20"/>
    </row>
    <row r="26262" spans="3:16" x14ac:dyDescent="0.35">
      <c r="C26262" s="21"/>
      <c r="E26262" s="21"/>
      <c r="G26262" s="20"/>
      <c r="I26262" s="20"/>
      <c r="O26262" s="20"/>
      <c r="P26262" s="20"/>
    </row>
    <row r="26263" spans="3:16" x14ac:dyDescent="0.35">
      <c r="C26263" s="21"/>
      <c r="E26263" s="21"/>
      <c r="G26263" s="20"/>
      <c r="I26263" s="20"/>
      <c r="O26263" s="20"/>
      <c r="P26263" s="20"/>
    </row>
    <row r="26264" spans="3:16" x14ac:dyDescent="0.35">
      <c r="C26264" s="21"/>
      <c r="E26264" s="21"/>
      <c r="G26264" s="20"/>
      <c r="I26264" s="20"/>
      <c r="O26264" s="20"/>
      <c r="P26264" s="20"/>
    </row>
    <row r="26265" spans="3:16" x14ac:dyDescent="0.35">
      <c r="C26265" s="21"/>
      <c r="E26265" s="21"/>
      <c r="G26265" s="20"/>
      <c r="I26265" s="20"/>
      <c r="O26265" s="20"/>
      <c r="P26265" s="20"/>
    </row>
    <row r="26266" spans="3:16" x14ac:dyDescent="0.35">
      <c r="C26266" s="21"/>
      <c r="E26266" s="21"/>
      <c r="G26266" s="20"/>
      <c r="I26266" s="20"/>
      <c r="O26266" s="20"/>
      <c r="P26266" s="20"/>
    </row>
    <row r="26267" spans="3:16" x14ac:dyDescent="0.35">
      <c r="C26267" s="21"/>
      <c r="E26267" s="21"/>
      <c r="G26267" s="20"/>
      <c r="I26267" s="20"/>
      <c r="O26267" s="20"/>
      <c r="P26267" s="20"/>
    </row>
    <row r="26268" spans="3:16" x14ac:dyDescent="0.35">
      <c r="C26268" s="21"/>
      <c r="E26268" s="21"/>
      <c r="G26268" s="20"/>
      <c r="I26268" s="20"/>
      <c r="O26268" s="20"/>
      <c r="P26268" s="20"/>
    </row>
    <row r="26269" spans="3:16" x14ac:dyDescent="0.35">
      <c r="C26269" s="21"/>
      <c r="E26269" s="21"/>
      <c r="G26269" s="20"/>
      <c r="I26269" s="20"/>
      <c r="O26269" s="20"/>
      <c r="P26269" s="20"/>
    </row>
    <row r="26270" spans="3:16" x14ac:dyDescent="0.35">
      <c r="C26270" s="21"/>
      <c r="E26270" s="21"/>
      <c r="G26270" s="20"/>
      <c r="I26270" s="20"/>
      <c r="O26270" s="20"/>
      <c r="P26270" s="20"/>
    </row>
    <row r="26271" spans="3:16" x14ac:dyDescent="0.35">
      <c r="C26271" s="21"/>
      <c r="E26271" s="21"/>
      <c r="G26271" s="20"/>
      <c r="I26271" s="20"/>
      <c r="O26271" s="20"/>
      <c r="P26271" s="20"/>
    </row>
    <row r="26272" spans="3:16" x14ac:dyDescent="0.35">
      <c r="C26272" s="21"/>
      <c r="E26272" s="21"/>
      <c r="G26272" s="20"/>
      <c r="I26272" s="20"/>
      <c r="O26272" s="20"/>
      <c r="P26272" s="20"/>
    </row>
    <row r="26273" spans="3:16" x14ac:dyDescent="0.35">
      <c r="C26273" s="21"/>
      <c r="E26273" s="21"/>
      <c r="G26273" s="20"/>
      <c r="I26273" s="20"/>
      <c r="O26273" s="20"/>
      <c r="P26273" s="20"/>
    </row>
    <row r="26274" spans="3:16" x14ac:dyDescent="0.35">
      <c r="C26274" s="21"/>
      <c r="E26274" s="21"/>
      <c r="G26274" s="20"/>
      <c r="I26274" s="20"/>
      <c r="O26274" s="20"/>
      <c r="P26274" s="20"/>
    </row>
    <row r="26275" spans="3:16" x14ac:dyDescent="0.35">
      <c r="C26275" s="21"/>
      <c r="E26275" s="21"/>
      <c r="G26275" s="20"/>
      <c r="I26275" s="20"/>
      <c r="O26275" s="20"/>
      <c r="P26275" s="20"/>
    </row>
    <row r="26276" spans="3:16" x14ac:dyDescent="0.35">
      <c r="C26276" s="21"/>
      <c r="E26276" s="21"/>
      <c r="G26276" s="20"/>
      <c r="I26276" s="20"/>
      <c r="O26276" s="20"/>
      <c r="P26276" s="20"/>
    </row>
    <row r="26277" spans="3:16" x14ac:dyDescent="0.35">
      <c r="C26277" s="21"/>
      <c r="E26277" s="21"/>
      <c r="G26277" s="20"/>
      <c r="I26277" s="20"/>
      <c r="O26277" s="20"/>
      <c r="P26277" s="20"/>
    </row>
    <row r="26278" spans="3:16" x14ac:dyDescent="0.35">
      <c r="C26278" s="21"/>
      <c r="E26278" s="21"/>
      <c r="G26278" s="20"/>
      <c r="I26278" s="20"/>
      <c r="O26278" s="20"/>
      <c r="P26278" s="20"/>
    </row>
    <row r="26279" spans="3:16" x14ac:dyDescent="0.35">
      <c r="C26279" s="21"/>
      <c r="E26279" s="21"/>
      <c r="G26279" s="20"/>
      <c r="I26279" s="20"/>
      <c r="O26279" s="20"/>
      <c r="P26279" s="20"/>
    </row>
    <row r="26280" spans="3:16" x14ac:dyDescent="0.35">
      <c r="C26280" s="21"/>
      <c r="E26280" s="21"/>
      <c r="G26280" s="20"/>
      <c r="I26280" s="20"/>
      <c r="O26280" s="20"/>
      <c r="P26280" s="20"/>
    </row>
    <row r="26281" spans="3:16" x14ac:dyDescent="0.35">
      <c r="C26281" s="21"/>
      <c r="E26281" s="21"/>
      <c r="G26281" s="20"/>
      <c r="I26281" s="20"/>
      <c r="O26281" s="20"/>
      <c r="P26281" s="20"/>
    </row>
    <row r="26282" spans="3:16" x14ac:dyDescent="0.35">
      <c r="C26282" s="21"/>
      <c r="E26282" s="21"/>
      <c r="G26282" s="20"/>
      <c r="I26282" s="20"/>
      <c r="O26282" s="20"/>
      <c r="P26282" s="20"/>
    </row>
    <row r="26283" spans="3:16" x14ac:dyDescent="0.35">
      <c r="C26283" s="21"/>
      <c r="E26283" s="21"/>
      <c r="G26283" s="20"/>
      <c r="I26283" s="20"/>
      <c r="O26283" s="20"/>
      <c r="P26283" s="20"/>
    </row>
    <row r="26284" spans="3:16" x14ac:dyDescent="0.35">
      <c r="C26284" s="21"/>
      <c r="E26284" s="21"/>
      <c r="G26284" s="20"/>
      <c r="I26284" s="20"/>
      <c r="O26284" s="20"/>
      <c r="P26284" s="20"/>
    </row>
    <row r="26285" spans="3:16" x14ac:dyDescent="0.35">
      <c r="C26285" s="21"/>
      <c r="E26285" s="21"/>
      <c r="G26285" s="20"/>
      <c r="I26285" s="20"/>
      <c r="O26285" s="20"/>
      <c r="P26285" s="20"/>
    </row>
    <row r="26286" spans="3:16" x14ac:dyDescent="0.35">
      <c r="C26286" s="21"/>
      <c r="E26286" s="21"/>
      <c r="G26286" s="20"/>
      <c r="I26286" s="20"/>
      <c r="O26286" s="20"/>
      <c r="P26286" s="20"/>
    </row>
    <row r="26287" spans="3:16" x14ac:dyDescent="0.35">
      <c r="C26287" s="21"/>
      <c r="E26287" s="21"/>
      <c r="G26287" s="20"/>
      <c r="I26287" s="20"/>
      <c r="O26287" s="20"/>
      <c r="P26287" s="20"/>
    </row>
    <row r="26288" spans="3:16" x14ac:dyDescent="0.35">
      <c r="C26288" s="21"/>
      <c r="E26288" s="21"/>
      <c r="G26288" s="20"/>
      <c r="I26288" s="20"/>
      <c r="O26288" s="20"/>
      <c r="P26288" s="20"/>
    </row>
    <row r="26289" spans="3:16" x14ac:dyDescent="0.35">
      <c r="C26289" s="21"/>
      <c r="E26289" s="21"/>
      <c r="G26289" s="20"/>
      <c r="I26289" s="20"/>
      <c r="O26289" s="20"/>
      <c r="P26289" s="20"/>
    </row>
    <row r="26290" spans="3:16" x14ac:dyDescent="0.35">
      <c r="C26290" s="21"/>
      <c r="E26290" s="21"/>
      <c r="G26290" s="20"/>
      <c r="I26290" s="20"/>
      <c r="O26290" s="20"/>
      <c r="P26290" s="20"/>
    </row>
    <row r="26291" spans="3:16" x14ac:dyDescent="0.35">
      <c r="C26291" s="21"/>
      <c r="E26291" s="21"/>
      <c r="G26291" s="20"/>
      <c r="I26291" s="20"/>
      <c r="O26291" s="20"/>
      <c r="P26291" s="20"/>
    </row>
    <row r="26292" spans="3:16" x14ac:dyDescent="0.35">
      <c r="C26292" s="21"/>
      <c r="E26292" s="21"/>
      <c r="G26292" s="20"/>
      <c r="I26292" s="20"/>
      <c r="O26292" s="20"/>
      <c r="P26292" s="20"/>
    </row>
    <row r="26293" spans="3:16" x14ac:dyDescent="0.35">
      <c r="C26293" s="21"/>
      <c r="E26293" s="21"/>
      <c r="G26293" s="20"/>
      <c r="I26293" s="20"/>
      <c r="O26293" s="20"/>
      <c r="P26293" s="20"/>
    </row>
    <row r="26294" spans="3:16" x14ac:dyDescent="0.35">
      <c r="C26294" s="21"/>
      <c r="E26294" s="21"/>
      <c r="G26294" s="20"/>
      <c r="I26294" s="20"/>
      <c r="O26294" s="20"/>
      <c r="P26294" s="20"/>
    </row>
    <row r="26295" spans="3:16" x14ac:dyDescent="0.35">
      <c r="C26295" s="21"/>
      <c r="E26295" s="21"/>
      <c r="G26295" s="20"/>
      <c r="I26295" s="20"/>
      <c r="O26295" s="20"/>
      <c r="P26295" s="20"/>
    </row>
    <row r="26296" spans="3:16" x14ac:dyDescent="0.35">
      <c r="C26296" s="21"/>
      <c r="E26296" s="21"/>
      <c r="G26296" s="20"/>
      <c r="I26296" s="20"/>
      <c r="O26296" s="20"/>
      <c r="P26296" s="20"/>
    </row>
    <row r="26297" spans="3:16" x14ac:dyDescent="0.35">
      <c r="C26297" s="21"/>
      <c r="E26297" s="21"/>
      <c r="G26297" s="20"/>
      <c r="I26297" s="20"/>
      <c r="O26297" s="20"/>
      <c r="P26297" s="20"/>
    </row>
    <row r="26298" spans="3:16" x14ac:dyDescent="0.35">
      <c r="C26298" s="21"/>
      <c r="E26298" s="21"/>
      <c r="G26298" s="20"/>
      <c r="I26298" s="20"/>
      <c r="O26298" s="20"/>
      <c r="P26298" s="20"/>
    </row>
    <row r="26299" spans="3:16" x14ac:dyDescent="0.35">
      <c r="C26299" s="21"/>
      <c r="E26299" s="21"/>
      <c r="G26299" s="20"/>
      <c r="I26299" s="20"/>
      <c r="O26299" s="20"/>
      <c r="P26299" s="20"/>
    </row>
    <row r="26300" spans="3:16" x14ac:dyDescent="0.35">
      <c r="C26300" s="21"/>
      <c r="E26300" s="21"/>
      <c r="G26300" s="20"/>
      <c r="I26300" s="20"/>
      <c r="O26300" s="20"/>
      <c r="P26300" s="20"/>
    </row>
    <row r="26301" spans="3:16" x14ac:dyDescent="0.35">
      <c r="C26301" s="21"/>
      <c r="E26301" s="21"/>
      <c r="G26301" s="20"/>
      <c r="I26301" s="20"/>
      <c r="O26301" s="20"/>
      <c r="P26301" s="20"/>
    </row>
    <row r="26302" spans="3:16" x14ac:dyDescent="0.35">
      <c r="C26302" s="21"/>
      <c r="E26302" s="21"/>
      <c r="G26302" s="20"/>
      <c r="I26302" s="20"/>
      <c r="O26302" s="20"/>
      <c r="P26302" s="20"/>
    </row>
    <row r="26303" spans="3:16" x14ac:dyDescent="0.35">
      <c r="C26303" s="21"/>
      <c r="E26303" s="21"/>
      <c r="G26303" s="20"/>
      <c r="I26303" s="20"/>
      <c r="O26303" s="20"/>
      <c r="P26303" s="20"/>
    </row>
    <row r="26304" spans="3:16" x14ac:dyDescent="0.35">
      <c r="C26304" s="21"/>
      <c r="E26304" s="21"/>
      <c r="G26304" s="20"/>
      <c r="I26304" s="20"/>
      <c r="O26304" s="20"/>
      <c r="P26304" s="20"/>
    </row>
    <row r="26305" spans="3:16" x14ac:dyDescent="0.35">
      <c r="C26305" s="21"/>
      <c r="E26305" s="21"/>
      <c r="G26305" s="20"/>
      <c r="I26305" s="20"/>
      <c r="O26305" s="20"/>
      <c r="P26305" s="20"/>
    </row>
    <row r="26306" spans="3:16" x14ac:dyDescent="0.35">
      <c r="C26306" s="21"/>
      <c r="E26306" s="21"/>
      <c r="G26306" s="20"/>
      <c r="I26306" s="20"/>
      <c r="O26306" s="20"/>
      <c r="P26306" s="20"/>
    </row>
    <row r="26307" spans="3:16" x14ac:dyDescent="0.35">
      <c r="C26307" s="21"/>
      <c r="E26307" s="21"/>
      <c r="G26307" s="20"/>
      <c r="I26307" s="20"/>
      <c r="O26307" s="20"/>
      <c r="P26307" s="20"/>
    </row>
    <row r="26308" spans="3:16" x14ac:dyDescent="0.35">
      <c r="C26308" s="21"/>
      <c r="E26308" s="21"/>
      <c r="G26308" s="20"/>
      <c r="I26308" s="20"/>
      <c r="O26308" s="20"/>
      <c r="P26308" s="20"/>
    </row>
    <row r="26309" spans="3:16" x14ac:dyDescent="0.35">
      <c r="C26309" s="21"/>
      <c r="E26309" s="21"/>
      <c r="G26309" s="20"/>
      <c r="I26309" s="20"/>
      <c r="O26309" s="20"/>
      <c r="P26309" s="20"/>
    </row>
    <row r="26310" spans="3:16" x14ac:dyDescent="0.35">
      <c r="C26310" s="21"/>
      <c r="E26310" s="21"/>
      <c r="G26310" s="20"/>
      <c r="I26310" s="20"/>
      <c r="O26310" s="20"/>
      <c r="P26310" s="20"/>
    </row>
    <row r="26311" spans="3:16" x14ac:dyDescent="0.35">
      <c r="C26311" s="21"/>
      <c r="E26311" s="21"/>
      <c r="G26311" s="20"/>
      <c r="I26311" s="20"/>
      <c r="O26311" s="20"/>
      <c r="P26311" s="20"/>
    </row>
    <row r="26312" spans="3:16" x14ac:dyDescent="0.35">
      <c r="C26312" s="21"/>
      <c r="E26312" s="21"/>
      <c r="G26312" s="20"/>
      <c r="I26312" s="20"/>
      <c r="O26312" s="20"/>
      <c r="P26312" s="20"/>
    </row>
    <row r="26313" spans="3:16" x14ac:dyDescent="0.35">
      <c r="C26313" s="21"/>
      <c r="E26313" s="21"/>
      <c r="G26313" s="20"/>
      <c r="I26313" s="20"/>
      <c r="O26313" s="20"/>
      <c r="P26313" s="20"/>
    </row>
    <row r="26314" spans="3:16" x14ac:dyDescent="0.35">
      <c r="C26314" s="21"/>
      <c r="E26314" s="21"/>
      <c r="G26314" s="20"/>
      <c r="I26314" s="20"/>
      <c r="O26314" s="20"/>
      <c r="P26314" s="20"/>
    </row>
    <row r="26315" spans="3:16" x14ac:dyDescent="0.35">
      <c r="C26315" s="21"/>
      <c r="E26315" s="21"/>
      <c r="G26315" s="20"/>
      <c r="I26315" s="20"/>
      <c r="O26315" s="20"/>
      <c r="P26315" s="20"/>
    </row>
    <row r="26316" spans="3:16" x14ac:dyDescent="0.35">
      <c r="C26316" s="21"/>
      <c r="E26316" s="21"/>
      <c r="G26316" s="20"/>
      <c r="I26316" s="20"/>
      <c r="O26316" s="20"/>
      <c r="P26316" s="20"/>
    </row>
    <row r="26317" spans="3:16" x14ac:dyDescent="0.35">
      <c r="C26317" s="21"/>
      <c r="E26317" s="21"/>
      <c r="G26317" s="20"/>
      <c r="I26317" s="20"/>
      <c r="O26317" s="20"/>
      <c r="P26317" s="20"/>
    </row>
    <row r="26318" spans="3:16" x14ac:dyDescent="0.35">
      <c r="C26318" s="21"/>
      <c r="E26318" s="21"/>
      <c r="G26318" s="20"/>
      <c r="I26318" s="20"/>
      <c r="O26318" s="20"/>
      <c r="P26318" s="20"/>
    </row>
    <row r="26319" spans="3:16" x14ac:dyDescent="0.35">
      <c r="C26319" s="21"/>
      <c r="E26319" s="21"/>
      <c r="G26319" s="20"/>
      <c r="I26319" s="20"/>
      <c r="O26319" s="20"/>
      <c r="P26319" s="20"/>
    </row>
    <row r="26320" spans="3:16" x14ac:dyDescent="0.35">
      <c r="C26320" s="21"/>
      <c r="E26320" s="21"/>
      <c r="G26320" s="20"/>
      <c r="I26320" s="20"/>
      <c r="O26320" s="20"/>
      <c r="P26320" s="20"/>
    </row>
    <row r="26321" spans="3:16" x14ac:dyDescent="0.35">
      <c r="C26321" s="21"/>
      <c r="E26321" s="21"/>
      <c r="G26321" s="20"/>
      <c r="I26321" s="20"/>
      <c r="O26321" s="20"/>
      <c r="P26321" s="20"/>
    </row>
    <row r="26322" spans="3:16" x14ac:dyDescent="0.35">
      <c r="C26322" s="21"/>
      <c r="E26322" s="21"/>
      <c r="G26322" s="20"/>
      <c r="I26322" s="20"/>
      <c r="O26322" s="20"/>
      <c r="P26322" s="20"/>
    </row>
    <row r="26323" spans="3:16" x14ac:dyDescent="0.35">
      <c r="C26323" s="21"/>
      <c r="E26323" s="21"/>
      <c r="G26323" s="20"/>
      <c r="I26323" s="20"/>
      <c r="O26323" s="20"/>
      <c r="P26323" s="20"/>
    </row>
    <row r="26324" spans="3:16" x14ac:dyDescent="0.35">
      <c r="C26324" s="21"/>
      <c r="E26324" s="21"/>
      <c r="G26324" s="20"/>
      <c r="I26324" s="20"/>
      <c r="O26324" s="20"/>
      <c r="P26324" s="20"/>
    </row>
    <row r="26325" spans="3:16" x14ac:dyDescent="0.35">
      <c r="C26325" s="21"/>
      <c r="E26325" s="21"/>
      <c r="G26325" s="20"/>
      <c r="I26325" s="20"/>
      <c r="O26325" s="20"/>
      <c r="P26325" s="20"/>
    </row>
    <row r="26326" spans="3:16" x14ac:dyDescent="0.35">
      <c r="C26326" s="21"/>
      <c r="E26326" s="21"/>
      <c r="G26326" s="20"/>
      <c r="I26326" s="20"/>
      <c r="O26326" s="20"/>
      <c r="P26326" s="20"/>
    </row>
    <row r="26327" spans="3:16" x14ac:dyDescent="0.35">
      <c r="C26327" s="21"/>
      <c r="E26327" s="21"/>
      <c r="G26327" s="20"/>
      <c r="I26327" s="20"/>
      <c r="O26327" s="20"/>
      <c r="P26327" s="20"/>
    </row>
    <row r="26328" spans="3:16" x14ac:dyDescent="0.35">
      <c r="C26328" s="21"/>
      <c r="E26328" s="21"/>
      <c r="G26328" s="20"/>
      <c r="I26328" s="20"/>
      <c r="O26328" s="20"/>
      <c r="P26328" s="20"/>
    </row>
    <row r="26329" spans="3:16" x14ac:dyDescent="0.35">
      <c r="C26329" s="21"/>
      <c r="E26329" s="21"/>
      <c r="G26329" s="20"/>
      <c r="I26329" s="20"/>
      <c r="O26329" s="20"/>
      <c r="P26329" s="20"/>
    </row>
    <row r="26330" spans="3:16" x14ac:dyDescent="0.35">
      <c r="C26330" s="21"/>
      <c r="E26330" s="21"/>
      <c r="G26330" s="20"/>
      <c r="I26330" s="20"/>
      <c r="O26330" s="20"/>
      <c r="P26330" s="20"/>
    </row>
    <row r="26331" spans="3:16" x14ac:dyDescent="0.35">
      <c r="C26331" s="21"/>
      <c r="E26331" s="21"/>
      <c r="G26331" s="20"/>
      <c r="I26331" s="20"/>
      <c r="O26331" s="20"/>
      <c r="P26331" s="20"/>
    </row>
    <row r="26332" spans="3:16" x14ac:dyDescent="0.35">
      <c r="C26332" s="21"/>
      <c r="E26332" s="21"/>
      <c r="G26332" s="20"/>
      <c r="I26332" s="20"/>
      <c r="O26332" s="20"/>
      <c r="P26332" s="20"/>
    </row>
    <row r="26333" spans="3:16" x14ac:dyDescent="0.35">
      <c r="C26333" s="21"/>
      <c r="E26333" s="21"/>
      <c r="G26333" s="20"/>
      <c r="I26333" s="20"/>
      <c r="O26333" s="20"/>
      <c r="P26333" s="20"/>
    </row>
    <row r="26334" spans="3:16" x14ac:dyDescent="0.35">
      <c r="C26334" s="21"/>
      <c r="E26334" s="21"/>
      <c r="G26334" s="20"/>
      <c r="I26334" s="20"/>
      <c r="O26334" s="20"/>
      <c r="P26334" s="20"/>
    </row>
    <row r="26335" spans="3:16" x14ac:dyDescent="0.35">
      <c r="C26335" s="21"/>
      <c r="E26335" s="21"/>
      <c r="G26335" s="20"/>
      <c r="I26335" s="20"/>
      <c r="O26335" s="20"/>
      <c r="P26335" s="20"/>
    </row>
    <row r="26336" spans="3:16" x14ac:dyDescent="0.35">
      <c r="C26336" s="21"/>
      <c r="E26336" s="21"/>
      <c r="G26336" s="20"/>
      <c r="I26336" s="20"/>
      <c r="O26336" s="20"/>
      <c r="P26336" s="20"/>
    </row>
    <row r="26337" spans="3:16" x14ac:dyDescent="0.35">
      <c r="C26337" s="21"/>
      <c r="E26337" s="21"/>
      <c r="G26337" s="20"/>
      <c r="I26337" s="20"/>
      <c r="O26337" s="20"/>
      <c r="P26337" s="20"/>
    </row>
    <row r="26338" spans="3:16" x14ac:dyDescent="0.35">
      <c r="C26338" s="21"/>
      <c r="E26338" s="21"/>
      <c r="G26338" s="20"/>
      <c r="I26338" s="20"/>
      <c r="O26338" s="20"/>
      <c r="P26338" s="20"/>
    </row>
    <row r="26339" spans="3:16" x14ac:dyDescent="0.35">
      <c r="C26339" s="21"/>
      <c r="E26339" s="21"/>
      <c r="G26339" s="20"/>
      <c r="I26339" s="20"/>
      <c r="O26339" s="20"/>
      <c r="P26339" s="20"/>
    </row>
    <row r="26340" spans="3:16" x14ac:dyDescent="0.35">
      <c r="C26340" s="21"/>
      <c r="E26340" s="21"/>
      <c r="G26340" s="20"/>
      <c r="I26340" s="20"/>
      <c r="O26340" s="20"/>
      <c r="P26340" s="20"/>
    </row>
    <row r="26341" spans="3:16" x14ac:dyDescent="0.35">
      <c r="C26341" s="21"/>
      <c r="E26341" s="21"/>
      <c r="G26341" s="20"/>
      <c r="I26341" s="20"/>
      <c r="O26341" s="20"/>
      <c r="P26341" s="20"/>
    </row>
    <row r="26342" spans="3:16" x14ac:dyDescent="0.35">
      <c r="C26342" s="21"/>
      <c r="E26342" s="21"/>
      <c r="G26342" s="20"/>
      <c r="I26342" s="20"/>
      <c r="O26342" s="20"/>
      <c r="P26342" s="20"/>
    </row>
    <row r="26343" spans="3:16" x14ac:dyDescent="0.35">
      <c r="C26343" s="21"/>
      <c r="E26343" s="21"/>
      <c r="G26343" s="20"/>
      <c r="I26343" s="20"/>
      <c r="O26343" s="20"/>
      <c r="P26343" s="20"/>
    </row>
    <row r="26344" spans="3:16" x14ac:dyDescent="0.35">
      <c r="C26344" s="21"/>
      <c r="E26344" s="21"/>
      <c r="G26344" s="20"/>
      <c r="I26344" s="20"/>
      <c r="O26344" s="20"/>
      <c r="P26344" s="20"/>
    </row>
    <row r="26345" spans="3:16" x14ac:dyDescent="0.35">
      <c r="C26345" s="21"/>
      <c r="E26345" s="21"/>
      <c r="G26345" s="20"/>
      <c r="I26345" s="20"/>
      <c r="O26345" s="20"/>
      <c r="P26345" s="20"/>
    </row>
    <row r="26346" spans="3:16" x14ac:dyDescent="0.35">
      <c r="C26346" s="21"/>
      <c r="E26346" s="21"/>
      <c r="G26346" s="20"/>
      <c r="I26346" s="20"/>
      <c r="O26346" s="20"/>
      <c r="P26346" s="20"/>
    </row>
    <row r="26347" spans="3:16" x14ac:dyDescent="0.35">
      <c r="C26347" s="21"/>
      <c r="E26347" s="21"/>
      <c r="G26347" s="20"/>
      <c r="I26347" s="20"/>
      <c r="O26347" s="20"/>
      <c r="P26347" s="20"/>
    </row>
    <row r="26348" spans="3:16" x14ac:dyDescent="0.35">
      <c r="C26348" s="21"/>
      <c r="E26348" s="21"/>
      <c r="G26348" s="20"/>
      <c r="I26348" s="20"/>
      <c r="O26348" s="20"/>
      <c r="P26348" s="20"/>
    </row>
    <row r="26349" spans="3:16" x14ac:dyDescent="0.35">
      <c r="C26349" s="21"/>
      <c r="E26349" s="21"/>
      <c r="G26349" s="20"/>
      <c r="I26349" s="20"/>
      <c r="O26349" s="20"/>
      <c r="P26349" s="20"/>
    </row>
    <row r="26350" spans="3:16" x14ac:dyDescent="0.35">
      <c r="C26350" s="21"/>
      <c r="E26350" s="21"/>
      <c r="G26350" s="20"/>
      <c r="I26350" s="20"/>
      <c r="O26350" s="20"/>
      <c r="P26350" s="20"/>
    </row>
    <row r="26351" spans="3:16" x14ac:dyDescent="0.35">
      <c r="C26351" s="21"/>
      <c r="E26351" s="21"/>
      <c r="G26351" s="20"/>
      <c r="I26351" s="20"/>
      <c r="O26351" s="20"/>
      <c r="P26351" s="20"/>
    </row>
    <row r="26352" spans="3:16" x14ac:dyDescent="0.35">
      <c r="C26352" s="21"/>
      <c r="E26352" s="21"/>
      <c r="G26352" s="20"/>
      <c r="I26352" s="20"/>
      <c r="O26352" s="20"/>
      <c r="P26352" s="20"/>
    </row>
    <row r="26353" spans="3:16" x14ac:dyDescent="0.35">
      <c r="C26353" s="21"/>
      <c r="E26353" s="21"/>
      <c r="G26353" s="20"/>
      <c r="I26353" s="20"/>
      <c r="O26353" s="20"/>
      <c r="P26353" s="20"/>
    </row>
    <row r="26354" spans="3:16" x14ac:dyDescent="0.35">
      <c r="C26354" s="21"/>
      <c r="E26354" s="21"/>
      <c r="G26354" s="20"/>
      <c r="I26354" s="20"/>
      <c r="O26354" s="20"/>
      <c r="P26354" s="20"/>
    </row>
    <row r="26355" spans="3:16" x14ac:dyDescent="0.35">
      <c r="C26355" s="21"/>
      <c r="E26355" s="21"/>
      <c r="G26355" s="20"/>
      <c r="I26355" s="20"/>
      <c r="O26355" s="20"/>
      <c r="P26355" s="20"/>
    </row>
    <row r="26356" spans="3:16" x14ac:dyDescent="0.35">
      <c r="C26356" s="21"/>
      <c r="E26356" s="21"/>
      <c r="G26356" s="20"/>
      <c r="I26356" s="20"/>
      <c r="O26356" s="20"/>
      <c r="P26356" s="20"/>
    </row>
    <row r="26357" spans="3:16" x14ac:dyDescent="0.35">
      <c r="C26357" s="21"/>
      <c r="E26357" s="21"/>
      <c r="G26357" s="20"/>
      <c r="I26357" s="20"/>
      <c r="O26357" s="20"/>
      <c r="P26357" s="20"/>
    </row>
    <row r="26358" spans="3:16" x14ac:dyDescent="0.35">
      <c r="C26358" s="21"/>
      <c r="E26358" s="21"/>
      <c r="G26358" s="20"/>
      <c r="I26358" s="20"/>
      <c r="O26358" s="20"/>
      <c r="P26358" s="20"/>
    </row>
    <row r="26359" spans="3:16" x14ac:dyDescent="0.35">
      <c r="C26359" s="21"/>
      <c r="E26359" s="21"/>
      <c r="G26359" s="20"/>
      <c r="I26359" s="20"/>
      <c r="O26359" s="20"/>
      <c r="P26359" s="20"/>
    </row>
    <row r="26360" spans="3:16" x14ac:dyDescent="0.35">
      <c r="C26360" s="21"/>
      <c r="E26360" s="21"/>
      <c r="G26360" s="20"/>
      <c r="I26360" s="20"/>
      <c r="O26360" s="20"/>
      <c r="P26360" s="20"/>
    </row>
    <row r="26361" spans="3:16" x14ac:dyDescent="0.35">
      <c r="C26361" s="21"/>
      <c r="E26361" s="21"/>
      <c r="G26361" s="20"/>
      <c r="I26361" s="20"/>
      <c r="O26361" s="20"/>
      <c r="P26361" s="20"/>
    </row>
    <row r="26362" spans="3:16" x14ac:dyDescent="0.35">
      <c r="C26362" s="21"/>
      <c r="E26362" s="21"/>
      <c r="G26362" s="20"/>
      <c r="I26362" s="20"/>
      <c r="O26362" s="20"/>
      <c r="P26362" s="20"/>
    </row>
    <row r="26363" spans="3:16" x14ac:dyDescent="0.35">
      <c r="C26363" s="21"/>
      <c r="E26363" s="21"/>
      <c r="G26363" s="20"/>
      <c r="I26363" s="20"/>
      <c r="O26363" s="20"/>
      <c r="P26363" s="20"/>
    </row>
    <row r="26364" spans="3:16" x14ac:dyDescent="0.35">
      <c r="C26364" s="21"/>
      <c r="E26364" s="21"/>
      <c r="G26364" s="20"/>
      <c r="I26364" s="20"/>
      <c r="O26364" s="20"/>
      <c r="P26364" s="20"/>
    </row>
    <row r="26365" spans="3:16" x14ac:dyDescent="0.35">
      <c r="C26365" s="21"/>
      <c r="E26365" s="21"/>
      <c r="G26365" s="20"/>
      <c r="I26365" s="20"/>
      <c r="O26365" s="20"/>
      <c r="P26365" s="20"/>
    </row>
    <row r="26366" spans="3:16" x14ac:dyDescent="0.35">
      <c r="C26366" s="21"/>
      <c r="E26366" s="21"/>
      <c r="G26366" s="20"/>
      <c r="I26366" s="20"/>
      <c r="O26366" s="20"/>
      <c r="P26366" s="20"/>
    </row>
    <row r="26367" spans="3:16" x14ac:dyDescent="0.35">
      <c r="C26367" s="21"/>
      <c r="E26367" s="21"/>
      <c r="G26367" s="20"/>
      <c r="I26367" s="20"/>
      <c r="O26367" s="20"/>
      <c r="P26367" s="20"/>
    </row>
    <row r="26368" spans="3:16" x14ac:dyDescent="0.35">
      <c r="C26368" s="21"/>
      <c r="E26368" s="21"/>
      <c r="G26368" s="20"/>
      <c r="I26368" s="20"/>
      <c r="O26368" s="20"/>
      <c r="P26368" s="20"/>
    </row>
    <row r="26369" spans="3:16" x14ac:dyDescent="0.35">
      <c r="C26369" s="21"/>
      <c r="E26369" s="21"/>
      <c r="G26369" s="20"/>
      <c r="I26369" s="20"/>
      <c r="O26369" s="20"/>
      <c r="P26369" s="20"/>
    </row>
    <row r="26370" spans="3:16" x14ac:dyDescent="0.35">
      <c r="C26370" s="21"/>
      <c r="E26370" s="21"/>
      <c r="G26370" s="20"/>
      <c r="I26370" s="20"/>
      <c r="O26370" s="20"/>
      <c r="P26370" s="20"/>
    </row>
    <row r="26371" spans="3:16" x14ac:dyDescent="0.35">
      <c r="C26371" s="21"/>
      <c r="E26371" s="21"/>
      <c r="G26371" s="20"/>
      <c r="I26371" s="20"/>
      <c r="O26371" s="20"/>
      <c r="P26371" s="20"/>
    </row>
    <row r="26372" spans="3:16" x14ac:dyDescent="0.35">
      <c r="C26372" s="21"/>
      <c r="E26372" s="21"/>
      <c r="G26372" s="20"/>
      <c r="I26372" s="20"/>
      <c r="O26372" s="20"/>
      <c r="P26372" s="20"/>
    </row>
    <row r="26373" spans="3:16" x14ac:dyDescent="0.35">
      <c r="C26373" s="21"/>
      <c r="E26373" s="21"/>
      <c r="G26373" s="20"/>
      <c r="I26373" s="20"/>
      <c r="O26373" s="20"/>
      <c r="P26373" s="20"/>
    </row>
    <row r="26374" spans="3:16" x14ac:dyDescent="0.35">
      <c r="C26374" s="21"/>
      <c r="E26374" s="21"/>
      <c r="G26374" s="20"/>
      <c r="I26374" s="20"/>
      <c r="O26374" s="20"/>
      <c r="P26374" s="20"/>
    </row>
    <row r="26375" spans="3:16" x14ac:dyDescent="0.35">
      <c r="C26375" s="21"/>
      <c r="E26375" s="21"/>
      <c r="G26375" s="20"/>
      <c r="I26375" s="20"/>
      <c r="O26375" s="20"/>
      <c r="P26375" s="20"/>
    </row>
    <row r="26376" spans="3:16" x14ac:dyDescent="0.35">
      <c r="C26376" s="21"/>
      <c r="E26376" s="21"/>
      <c r="G26376" s="20"/>
      <c r="I26376" s="20"/>
      <c r="O26376" s="20"/>
      <c r="P26376" s="20"/>
    </row>
    <row r="26377" spans="3:16" x14ac:dyDescent="0.35">
      <c r="C26377" s="21"/>
      <c r="E26377" s="21"/>
      <c r="G26377" s="20"/>
      <c r="I26377" s="20"/>
      <c r="O26377" s="20"/>
      <c r="P26377" s="20"/>
    </row>
    <row r="26378" spans="3:16" x14ac:dyDescent="0.35">
      <c r="C26378" s="21"/>
      <c r="E26378" s="21"/>
      <c r="G26378" s="20"/>
      <c r="I26378" s="20"/>
      <c r="O26378" s="20"/>
      <c r="P26378" s="20"/>
    </row>
    <row r="26379" spans="3:16" x14ac:dyDescent="0.35">
      <c r="C26379" s="21"/>
      <c r="E26379" s="21"/>
      <c r="G26379" s="20"/>
      <c r="I26379" s="20"/>
      <c r="O26379" s="20"/>
      <c r="P26379" s="20"/>
    </row>
    <row r="26380" spans="3:16" x14ac:dyDescent="0.35">
      <c r="C26380" s="21"/>
      <c r="E26380" s="21"/>
      <c r="G26380" s="20"/>
      <c r="I26380" s="20"/>
      <c r="O26380" s="20"/>
      <c r="P26380" s="20"/>
    </row>
    <row r="26381" spans="3:16" x14ac:dyDescent="0.35">
      <c r="C26381" s="21"/>
      <c r="E26381" s="21"/>
      <c r="G26381" s="20"/>
      <c r="I26381" s="20"/>
      <c r="O26381" s="20"/>
      <c r="P26381" s="20"/>
    </row>
    <row r="26382" spans="3:16" x14ac:dyDescent="0.35">
      <c r="C26382" s="21"/>
      <c r="E26382" s="21"/>
      <c r="G26382" s="20"/>
      <c r="I26382" s="20"/>
      <c r="O26382" s="20"/>
      <c r="P26382" s="20"/>
    </row>
    <row r="26383" spans="3:16" x14ac:dyDescent="0.35">
      <c r="C26383" s="21"/>
      <c r="E26383" s="21"/>
      <c r="G26383" s="20"/>
      <c r="I26383" s="20"/>
      <c r="O26383" s="20"/>
      <c r="P26383" s="20"/>
    </row>
    <row r="26384" spans="3:16" x14ac:dyDescent="0.35">
      <c r="C26384" s="21"/>
      <c r="E26384" s="21"/>
      <c r="G26384" s="20"/>
      <c r="I26384" s="20"/>
      <c r="O26384" s="20"/>
      <c r="P26384" s="20"/>
    </row>
    <row r="26385" spans="3:16" x14ac:dyDescent="0.35">
      <c r="C26385" s="21"/>
      <c r="E26385" s="21"/>
      <c r="G26385" s="20"/>
      <c r="I26385" s="20"/>
      <c r="O26385" s="20"/>
      <c r="P26385" s="20"/>
    </row>
    <row r="26386" spans="3:16" x14ac:dyDescent="0.35">
      <c r="C26386" s="21"/>
      <c r="E26386" s="21"/>
      <c r="G26386" s="20"/>
      <c r="I26386" s="20"/>
      <c r="O26386" s="20"/>
      <c r="P26386" s="20"/>
    </row>
    <row r="26387" spans="3:16" x14ac:dyDescent="0.35">
      <c r="C26387" s="21"/>
      <c r="E26387" s="21"/>
      <c r="G26387" s="20"/>
      <c r="I26387" s="20"/>
      <c r="O26387" s="20"/>
      <c r="P26387" s="20"/>
    </row>
    <row r="26388" spans="3:16" x14ac:dyDescent="0.35">
      <c r="C26388" s="21"/>
      <c r="E26388" s="21"/>
      <c r="G26388" s="20"/>
      <c r="I26388" s="20"/>
      <c r="O26388" s="20"/>
      <c r="P26388" s="20"/>
    </row>
    <row r="26389" spans="3:16" x14ac:dyDescent="0.35">
      <c r="C26389" s="21"/>
      <c r="E26389" s="21"/>
      <c r="G26389" s="20"/>
      <c r="I26389" s="20"/>
      <c r="O26389" s="20"/>
      <c r="P26389" s="20"/>
    </row>
    <row r="26390" spans="3:16" x14ac:dyDescent="0.35">
      <c r="C26390" s="21"/>
      <c r="E26390" s="21"/>
      <c r="G26390" s="20"/>
      <c r="I26390" s="20"/>
      <c r="O26390" s="20"/>
      <c r="P26390" s="20"/>
    </row>
    <row r="26391" spans="3:16" x14ac:dyDescent="0.35">
      <c r="C26391" s="21"/>
      <c r="E26391" s="21"/>
      <c r="G26391" s="20"/>
      <c r="I26391" s="20"/>
      <c r="O26391" s="20"/>
      <c r="P26391" s="20"/>
    </row>
    <row r="26392" spans="3:16" x14ac:dyDescent="0.35">
      <c r="C26392" s="21"/>
      <c r="E26392" s="21"/>
      <c r="G26392" s="20"/>
      <c r="I26392" s="20"/>
      <c r="O26392" s="20"/>
      <c r="P26392" s="20"/>
    </row>
    <row r="26393" spans="3:16" x14ac:dyDescent="0.35">
      <c r="C26393" s="21"/>
      <c r="E26393" s="21"/>
      <c r="G26393" s="20"/>
      <c r="I26393" s="20"/>
      <c r="O26393" s="20"/>
      <c r="P26393" s="20"/>
    </row>
    <row r="26394" spans="3:16" x14ac:dyDescent="0.35">
      <c r="C26394" s="21"/>
      <c r="E26394" s="21"/>
      <c r="G26394" s="20"/>
      <c r="I26394" s="20"/>
      <c r="O26394" s="20"/>
      <c r="P26394" s="20"/>
    </row>
    <row r="26395" spans="3:16" x14ac:dyDescent="0.35">
      <c r="C26395" s="21"/>
      <c r="E26395" s="21"/>
      <c r="G26395" s="20"/>
      <c r="I26395" s="20"/>
      <c r="O26395" s="20"/>
      <c r="P26395" s="20"/>
    </row>
    <row r="26396" spans="3:16" x14ac:dyDescent="0.35">
      <c r="C26396" s="21"/>
      <c r="E26396" s="21"/>
      <c r="G26396" s="20"/>
      <c r="I26396" s="20"/>
      <c r="O26396" s="20"/>
      <c r="P26396" s="20"/>
    </row>
    <row r="26397" spans="3:16" x14ac:dyDescent="0.35">
      <c r="C26397" s="21"/>
      <c r="E26397" s="21"/>
      <c r="G26397" s="20"/>
      <c r="I26397" s="20"/>
      <c r="O26397" s="20"/>
      <c r="P26397" s="20"/>
    </row>
    <row r="26398" spans="3:16" x14ac:dyDescent="0.35">
      <c r="C26398" s="21"/>
      <c r="E26398" s="21"/>
      <c r="G26398" s="20"/>
      <c r="I26398" s="20"/>
      <c r="O26398" s="20"/>
      <c r="P26398" s="20"/>
    </row>
    <row r="26399" spans="3:16" x14ac:dyDescent="0.35">
      <c r="C26399" s="21"/>
      <c r="E26399" s="21"/>
      <c r="G26399" s="20"/>
      <c r="I26399" s="20"/>
      <c r="O26399" s="20"/>
      <c r="P26399" s="20"/>
    </row>
    <row r="26400" spans="3:16" x14ac:dyDescent="0.35">
      <c r="C26400" s="21"/>
      <c r="E26400" s="21"/>
      <c r="G26400" s="20"/>
      <c r="I26400" s="20"/>
      <c r="O26400" s="20"/>
      <c r="P26400" s="20"/>
    </row>
    <row r="26401" spans="3:16" x14ac:dyDescent="0.35">
      <c r="C26401" s="21"/>
      <c r="E26401" s="21"/>
      <c r="G26401" s="20"/>
      <c r="I26401" s="20"/>
      <c r="O26401" s="20"/>
      <c r="P26401" s="20"/>
    </row>
    <row r="26402" spans="3:16" x14ac:dyDescent="0.35">
      <c r="C26402" s="21"/>
      <c r="E26402" s="21"/>
      <c r="G26402" s="20"/>
      <c r="I26402" s="20"/>
      <c r="O26402" s="20"/>
      <c r="P26402" s="20"/>
    </row>
    <row r="26403" spans="3:16" x14ac:dyDescent="0.35">
      <c r="C26403" s="21"/>
      <c r="E26403" s="21"/>
      <c r="G26403" s="20"/>
      <c r="I26403" s="20"/>
      <c r="O26403" s="20"/>
      <c r="P26403" s="20"/>
    </row>
    <row r="26404" spans="3:16" x14ac:dyDescent="0.35">
      <c r="C26404" s="21"/>
      <c r="E26404" s="21"/>
      <c r="G26404" s="20"/>
      <c r="I26404" s="20"/>
      <c r="O26404" s="20"/>
      <c r="P26404" s="20"/>
    </row>
    <row r="26405" spans="3:16" x14ac:dyDescent="0.35">
      <c r="C26405" s="21"/>
      <c r="E26405" s="21"/>
      <c r="G26405" s="20"/>
      <c r="I26405" s="20"/>
      <c r="O26405" s="20"/>
      <c r="P26405" s="20"/>
    </row>
    <row r="26406" spans="3:16" x14ac:dyDescent="0.35">
      <c r="C26406" s="21"/>
      <c r="E26406" s="21"/>
      <c r="G26406" s="20"/>
      <c r="I26406" s="20"/>
      <c r="O26406" s="20"/>
      <c r="P26406" s="20"/>
    </row>
    <row r="26407" spans="3:16" x14ac:dyDescent="0.35">
      <c r="C26407" s="21"/>
      <c r="E26407" s="21"/>
      <c r="G26407" s="20"/>
      <c r="I26407" s="20"/>
      <c r="O26407" s="20"/>
      <c r="P26407" s="20"/>
    </row>
    <row r="26408" spans="3:16" x14ac:dyDescent="0.35">
      <c r="C26408" s="21"/>
      <c r="E26408" s="21"/>
      <c r="G26408" s="20"/>
      <c r="I26408" s="20"/>
      <c r="O26408" s="20"/>
      <c r="P26408" s="20"/>
    </row>
    <row r="26409" spans="3:16" x14ac:dyDescent="0.35">
      <c r="C26409" s="21"/>
      <c r="E26409" s="21"/>
      <c r="G26409" s="20"/>
      <c r="I26409" s="20"/>
      <c r="O26409" s="20"/>
      <c r="P26409" s="20"/>
    </row>
    <row r="26410" spans="3:16" x14ac:dyDescent="0.35">
      <c r="C26410" s="21"/>
      <c r="E26410" s="21"/>
      <c r="G26410" s="20"/>
      <c r="I26410" s="20"/>
      <c r="O26410" s="20"/>
      <c r="P26410" s="20"/>
    </row>
    <row r="26411" spans="3:16" x14ac:dyDescent="0.35">
      <c r="C26411" s="21"/>
      <c r="E26411" s="21"/>
      <c r="G26411" s="20"/>
      <c r="I26411" s="20"/>
      <c r="O26411" s="20"/>
      <c r="P26411" s="20"/>
    </row>
    <row r="26412" spans="3:16" x14ac:dyDescent="0.35">
      <c r="C26412" s="21"/>
      <c r="E26412" s="21"/>
      <c r="G26412" s="20"/>
      <c r="I26412" s="20"/>
      <c r="O26412" s="20"/>
      <c r="P26412" s="20"/>
    </row>
    <row r="26413" spans="3:16" x14ac:dyDescent="0.35">
      <c r="C26413" s="21"/>
      <c r="E26413" s="21"/>
      <c r="G26413" s="20"/>
      <c r="I26413" s="20"/>
      <c r="O26413" s="20"/>
      <c r="P26413" s="20"/>
    </row>
    <row r="26414" spans="3:16" x14ac:dyDescent="0.35">
      <c r="C26414" s="21"/>
      <c r="E26414" s="21"/>
      <c r="G26414" s="20"/>
      <c r="I26414" s="20"/>
      <c r="O26414" s="20"/>
      <c r="P26414" s="20"/>
    </row>
    <row r="26415" spans="3:16" x14ac:dyDescent="0.35">
      <c r="C26415" s="21"/>
      <c r="E26415" s="21"/>
      <c r="G26415" s="20"/>
      <c r="I26415" s="20"/>
      <c r="O26415" s="20"/>
      <c r="P26415" s="20"/>
    </row>
    <row r="26416" spans="3:16" x14ac:dyDescent="0.35">
      <c r="C26416" s="21"/>
      <c r="E26416" s="21"/>
      <c r="G26416" s="20"/>
      <c r="I26416" s="20"/>
      <c r="O26416" s="20"/>
      <c r="P26416" s="20"/>
    </row>
    <row r="26417" spans="3:16" x14ac:dyDescent="0.35">
      <c r="C26417" s="21"/>
      <c r="E26417" s="21"/>
      <c r="G26417" s="20"/>
      <c r="I26417" s="20"/>
      <c r="O26417" s="20"/>
      <c r="P26417" s="20"/>
    </row>
    <row r="26418" spans="3:16" x14ac:dyDescent="0.35">
      <c r="C26418" s="21"/>
      <c r="E26418" s="21"/>
      <c r="G26418" s="20"/>
      <c r="I26418" s="20"/>
      <c r="O26418" s="20"/>
      <c r="P26418" s="20"/>
    </row>
    <row r="26419" spans="3:16" x14ac:dyDescent="0.35">
      <c r="C26419" s="21"/>
      <c r="E26419" s="21"/>
      <c r="G26419" s="20"/>
      <c r="I26419" s="20"/>
      <c r="O26419" s="20"/>
      <c r="P26419" s="20"/>
    </row>
    <row r="26420" spans="3:16" x14ac:dyDescent="0.35">
      <c r="C26420" s="21"/>
      <c r="E26420" s="21"/>
      <c r="G26420" s="20"/>
      <c r="I26420" s="20"/>
      <c r="O26420" s="20"/>
      <c r="P26420" s="20"/>
    </row>
    <row r="26421" spans="3:16" x14ac:dyDescent="0.35">
      <c r="C26421" s="21"/>
      <c r="E26421" s="21"/>
      <c r="G26421" s="20"/>
      <c r="I26421" s="20"/>
      <c r="O26421" s="20"/>
      <c r="P26421" s="20"/>
    </row>
    <row r="26422" spans="3:16" x14ac:dyDescent="0.35">
      <c r="C26422" s="21"/>
      <c r="E26422" s="21"/>
      <c r="G26422" s="20"/>
      <c r="I26422" s="20"/>
      <c r="O26422" s="20"/>
      <c r="P26422" s="20"/>
    </row>
    <row r="26423" spans="3:16" x14ac:dyDescent="0.35">
      <c r="C26423" s="21"/>
      <c r="E26423" s="21"/>
      <c r="G26423" s="20"/>
      <c r="I26423" s="20"/>
      <c r="O26423" s="20"/>
      <c r="P26423" s="20"/>
    </row>
    <row r="26424" spans="3:16" x14ac:dyDescent="0.35">
      <c r="C26424" s="21"/>
      <c r="E26424" s="21"/>
      <c r="G26424" s="20"/>
      <c r="I26424" s="20"/>
      <c r="O26424" s="20"/>
      <c r="P26424" s="20"/>
    </row>
    <row r="26425" spans="3:16" x14ac:dyDescent="0.35">
      <c r="C26425" s="21"/>
      <c r="E26425" s="21"/>
      <c r="G26425" s="20"/>
      <c r="I26425" s="20"/>
      <c r="O26425" s="20"/>
      <c r="P26425" s="20"/>
    </row>
    <row r="26426" spans="3:16" x14ac:dyDescent="0.35">
      <c r="C26426" s="21"/>
      <c r="E26426" s="21"/>
      <c r="G26426" s="20"/>
      <c r="I26426" s="20"/>
      <c r="O26426" s="20"/>
      <c r="P26426" s="20"/>
    </row>
    <row r="26427" spans="3:16" x14ac:dyDescent="0.35">
      <c r="C26427" s="21"/>
      <c r="E26427" s="21"/>
      <c r="G26427" s="20"/>
      <c r="I26427" s="20"/>
      <c r="O26427" s="20"/>
      <c r="P26427" s="20"/>
    </row>
    <row r="26428" spans="3:16" x14ac:dyDescent="0.35">
      <c r="C26428" s="21"/>
      <c r="E26428" s="21"/>
      <c r="G26428" s="20"/>
      <c r="I26428" s="20"/>
      <c r="O26428" s="20"/>
      <c r="P26428" s="20"/>
    </row>
    <row r="26429" spans="3:16" x14ac:dyDescent="0.35">
      <c r="C26429" s="21"/>
      <c r="E26429" s="21"/>
      <c r="G26429" s="20"/>
      <c r="I26429" s="20"/>
      <c r="O26429" s="20"/>
      <c r="P26429" s="20"/>
    </row>
    <row r="26430" spans="3:16" x14ac:dyDescent="0.35">
      <c r="C26430" s="21"/>
      <c r="E26430" s="21"/>
      <c r="G26430" s="20"/>
      <c r="I26430" s="20"/>
      <c r="O26430" s="20"/>
      <c r="P26430" s="20"/>
    </row>
    <row r="26431" spans="3:16" x14ac:dyDescent="0.35">
      <c r="C26431" s="21"/>
      <c r="E26431" s="21"/>
      <c r="G26431" s="20"/>
      <c r="I26431" s="20"/>
      <c r="O26431" s="20"/>
      <c r="P26431" s="20"/>
    </row>
    <row r="26432" spans="3:16" x14ac:dyDescent="0.35">
      <c r="C26432" s="21"/>
      <c r="E26432" s="21"/>
      <c r="G26432" s="20"/>
      <c r="I26432" s="20"/>
      <c r="O26432" s="20"/>
      <c r="P26432" s="20"/>
    </row>
    <row r="26433" spans="3:16" x14ac:dyDescent="0.35">
      <c r="C26433" s="21"/>
      <c r="E26433" s="21"/>
      <c r="G26433" s="20"/>
      <c r="I26433" s="20"/>
      <c r="O26433" s="20"/>
      <c r="P26433" s="20"/>
    </row>
    <row r="26434" spans="3:16" x14ac:dyDescent="0.35">
      <c r="C26434" s="21"/>
      <c r="E26434" s="21"/>
      <c r="G26434" s="20"/>
      <c r="I26434" s="20"/>
      <c r="O26434" s="20"/>
      <c r="P26434" s="20"/>
    </row>
    <row r="26435" spans="3:16" x14ac:dyDescent="0.35">
      <c r="C26435" s="21"/>
      <c r="E26435" s="21"/>
      <c r="G26435" s="20"/>
      <c r="I26435" s="20"/>
      <c r="O26435" s="20"/>
      <c r="P26435" s="20"/>
    </row>
    <row r="26436" spans="3:16" x14ac:dyDescent="0.35">
      <c r="C26436" s="21"/>
      <c r="E26436" s="21"/>
      <c r="G26436" s="20"/>
      <c r="I26436" s="20"/>
      <c r="O26436" s="20"/>
      <c r="P26436" s="20"/>
    </row>
    <row r="26437" spans="3:16" x14ac:dyDescent="0.35">
      <c r="C26437" s="21"/>
      <c r="E26437" s="21"/>
      <c r="G26437" s="20"/>
      <c r="I26437" s="20"/>
      <c r="O26437" s="20"/>
      <c r="P26437" s="20"/>
    </row>
    <row r="26438" spans="3:16" x14ac:dyDescent="0.35">
      <c r="C26438" s="21"/>
      <c r="E26438" s="21"/>
      <c r="G26438" s="20"/>
      <c r="I26438" s="20"/>
      <c r="O26438" s="20"/>
      <c r="P26438" s="20"/>
    </row>
    <row r="26439" spans="3:16" x14ac:dyDescent="0.35">
      <c r="C26439" s="21"/>
      <c r="E26439" s="21"/>
      <c r="G26439" s="20"/>
      <c r="I26439" s="20"/>
      <c r="O26439" s="20"/>
      <c r="P26439" s="20"/>
    </row>
    <row r="26440" spans="3:16" x14ac:dyDescent="0.35">
      <c r="C26440" s="21"/>
      <c r="E26440" s="21"/>
      <c r="G26440" s="20"/>
      <c r="I26440" s="20"/>
      <c r="O26440" s="20"/>
      <c r="P26440" s="20"/>
    </row>
    <row r="26441" spans="3:16" x14ac:dyDescent="0.35">
      <c r="C26441" s="21"/>
      <c r="E26441" s="21"/>
      <c r="G26441" s="20"/>
      <c r="I26441" s="20"/>
      <c r="O26441" s="20"/>
      <c r="P26441" s="20"/>
    </row>
    <row r="26442" spans="3:16" x14ac:dyDescent="0.35">
      <c r="C26442" s="21"/>
      <c r="E26442" s="21"/>
      <c r="G26442" s="20"/>
      <c r="I26442" s="20"/>
      <c r="O26442" s="20"/>
      <c r="P26442" s="20"/>
    </row>
    <row r="26443" spans="3:16" x14ac:dyDescent="0.35">
      <c r="C26443" s="21"/>
      <c r="E26443" s="21"/>
      <c r="G26443" s="20"/>
      <c r="I26443" s="20"/>
      <c r="O26443" s="20"/>
      <c r="P26443" s="20"/>
    </row>
    <row r="26444" spans="3:16" x14ac:dyDescent="0.35">
      <c r="C26444" s="21"/>
      <c r="E26444" s="21"/>
      <c r="G26444" s="20"/>
      <c r="I26444" s="20"/>
      <c r="O26444" s="20"/>
      <c r="P26444" s="20"/>
    </row>
    <row r="26445" spans="3:16" x14ac:dyDescent="0.35">
      <c r="C26445" s="21"/>
      <c r="E26445" s="21"/>
      <c r="G26445" s="20"/>
      <c r="I26445" s="20"/>
      <c r="O26445" s="20"/>
      <c r="P26445" s="20"/>
    </row>
    <row r="26446" spans="3:16" x14ac:dyDescent="0.35">
      <c r="C26446" s="21"/>
      <c r="E26446" s="21"/>
      <c r="G26446" s="20"/>
      <c r="I26446" s="20"/>
      <c r="O26446" s="20"/>
      <c r="P26446" s="20"/>
    </row>
    <row r="26447" spans="3:16" x14ac:dyDescent="0.35">
      <c r="C26447" s="21"/>
      <c r="E26447" s="21"/>
      <c r="G26447" s="20"/>
      <c r="I26447" s="20"/>
      <c r="O26447" s="20"/>
      <c r="P26447" s="20"/>
    </row>
    <row r="26448" spans="3:16" x14ac:dyDescent="0.35">
      <c r="C26448" s="21"/>
      <c r="E26448" s="21"/>
      <c r="G26448" s="20"/>
      <c r="I26448" s="20"/>
      <c r="O26448" s="20"/>
      <c r="P26448" s="20"/>
    </row>
    <row r="26449" spans="3:16" x14ac:dyDescent="0.35">
      <c r="C26449" s="21"/>
      <c r="E26449" s="21"/>
      <c r="G26449" s="20"/>
      <c r="I26449" s="20"/>
      <c r="O26449" s="20"/>
      <c r="P26449" s="20"/>
    </row>
    <row r="26450" spans="3:16" x14ac:dyDescent="0.35">
      <c r="C26450" s="21"/>
      <c r="E26450" s="21"/>
      <c r="G26450" s="20"/>
      <c r="I26450" s="20"/>
      <c r="O26450" s="20"/>
      <c r="P26450" s="20"/>
    </row>
    <row r="26451" spans="3:16" x14ac:dyDescent="0.35">
      <c r="C26451" s="21"/>
      <c r="E26451" s="21"/>
      <c r="G26451" s="20"/>
      <c r="I26451" s="20"/>
      <c r="O26451" s="20"/>
      <c r="P26451" s="20"/>
    </row>
    <row r="26452" spans="3:16" x14ac:dyDescent="0.35">
      <c r="C26452" s="21"/>
      <c r="E26452" s="21"/>
      <c r="G26452" s="20"/>
      <c r="I26452" s="20"/>
      <c r="O26452" s="20"/>
      <c r="P26452" s="20"/>
    </row>
    <row r="26453" spans="3:16" x14ac:dyDescent="0.35">
      <c r="C26453" s="21"/>
      <c r="E26453" s="21"/>
      <c r="G26453" s="20"/>
      <c r="I26453" s="20"/>
      <c r="O26453" s="20"/>
      <c r="P26453" s="20"/>
    </row>
    <row r="26454" spans="3:16" x14ac:dyDescent="0.35">
      <c r="C26454" s="21"/>
      <c r="E26454" s="21"/>
      <c r="G26454" s="20"/>
      <c r="I26454" s="20"/>
      <c r="O26454" s="20"/>
      <c r="P26454" s="20"/>
    </row>
    <row r="26455" spans="3:16" x14ac:dyDescent="0.35">
      <c r="C26455" s="21"/>
      <c r="E26455" s="21"/>
      <c r="G26455" s="20"/>
      <c r="I26455" s="20"/>
      <c r="O26455" s="20"/>
      <c r="P26455" s="20"/>
    </row>
    <row r="26456" spans="3:16" x14ac:dyDescent="0.35">
      <c r="C26456" s="21"/>
      <c r="E26456" s="21"/>
      <c r="G26456" s="20"/>
      <c r="I26456" s="20"/>
      <c r="O26456" s="20"/>
      <c r="P26456" s="20"/>
    </row>
    <row r="26457" spans="3:16" x14ac:dyDescent="0.35">
      <c r="C26457" s="21"/>
      <c r="E26457" s="21"/>
      <c r="G26457" s="20"/>
      <c r="I26457" s="20"/>
      <c r="O26457" s="20"/>
      <c r="P26457" s="20"/>
    </row>
    <row r="26458" spans="3:16" x14ac:dyDescent="0.35">
      <c r="C26458" s="21"/>
      <c r="E26458" s="21"/>
      <c r="G26458" s="20"/>
      <c r="I26458" s="20"/>
      <c r="O26458" s="20"/>
      <c r="P26458" s="20"/>
    </row>
    <row r="26459" spans="3:16" x14ac:dyDescent="0.35">
      <c r="C26459" s="21"/>
      <c r="E26459" s="21"/>
      <c r="G26459" s="20"/>
      <c r="I26459" s="20"/>
      <c r="O26459" s="20"/>
      <c r="P26459" s="20"/>
    </row>
    <row r="26460" spans="3:16" x14ac:dyDescent="0.35">
      <c r="C26460" s="21"/>
      <c r="E26460" s="21"/>
      <c r="G26460" s="20"/>
      <c r="I26460" s="20"/>
      <c r="O26460" s="20"/>
      <c r="P26460" s="20"/>
    </row>
    <row r="26461" spans="3:16" x14ac:dyDescent="0.35">
      <c r="C26461" s="21"/>
      <c r="E26461" s="21"/>
      <c r="G26461" s="20"/>
      <c r="I26461" s="20"/>
      <c r="O26461" s="20"/>
      <c r="P26461" s="20"/>
    </row>
    <row r="26462" spans="3:16" x14ac:dyDescent="0.35">
      <c r="C26462" s="21"/>
      <c r="E26462" s="21"/>
      <c r="G26462" s="20"/>
      <c r="I26462" s="20"/>
      <c r="O26462" s="20"/>
      <c r="P26462" s="20"/>
    </row>
    <row r="26463" spans="3:16" x14ac:dyDescent="0.35">
      <c r="C26463" s="21"/>
      <c r="E26463" s="21"/>
      <c r="G26463" s="20"/>
      <c r="I26463" s="20"/>
      <c r="O26463" s="20"/>
      <c r="P26463" s="20"/>
    </row>
    <row r="26464" spans="3:16" x14ac:dyDescent="0.35">
      <c r="C26464" s="21"/>
      <c r="E26464" s="21"/>
      <c r="G26464" s="20"/>
      <c r="I26464" s="20"/>
      <c r="O26464" s="20"/>
      <c r="P26464" s="20"/>
    </row>
    <row r="26465" spans="3:16" x14ac:dyDescent="0.35">
      <c r="C26465" s="21"/>
      <c r="E26465" s="21"/>
      <c r="G26465" s="20"/>
      <c r="I26465" s="20"/>
      <c r="O26465" s="20"/>
      <c r="P26465" s="20"/>
    </row>
    <row r="26466" spans="3:16" x14ac:dyDescent="0.35">
      <c r="C26466" s="21"/>
      <c r="E26466" s="21"/>
      <c r="G26466" s="20"/>
      <c r="I26466" s="20"/>
      <c r="O26466" s="20"/>
      <c r="P26466" s="20"/>
    </row>
    <row r="26467" spans="3:16" x14ac:dyDescent="0.35">
      <c r="C26467" s="21"/>
      <c r="E26467" s="21"/>
      <c r="G26467" s="20"/>
      <c r="I26467" s="20"/>
      <c r="O26467" s="20"/>
      <c r="P26467" s="20"/>
    </row>
    <row r="26468" spans="3:16" x14ac:dyDescent="0.35">
      <c r="C26468" s="21"/>
      <c r="E26468" s="21"/>
      <c r="G26468" s="20"/>
      <c r="I26468" s="20"/>
      <c r="O26468" s="20"/>
      <c r="P26468" s="20"/>
    </row>
    <row r="26469" spans="3:16" x14ac:dyDescent="0.35">
      <c r="C26469" s="21"/>
      <c r="E26469" s="21"/>
      <c r="G26469" s="20"/>
      <c r="I26469" s="20"/>
      <c r="O26469" s="20"/>
      <c r="P26469" s="20"/>
    </row>
    <row r="26470" spans="3:16" x14ac:dyDescent="0.35">
      <c r="C26470" s="21"/>
      <c r="E26470" s="21"/>
      <c r="G26470" s="20"/>
      <c r="I26470" s="20"/>
      <c r="O26470" s="20"/>
      <c r="P26470" s="20"/>
    </row>
    <row r="26471" spans="3:16" x14ac:dyDescent="0.35">
      <c r="C26471" s="21"/>
      <c r="E26471" s="21"/>
      <c r="G26471" s="20"/>
      <c r="I26471" s="20"/>
      <c r="O26471" s="20"/>
      <c r="P26471" s="20"/>
    </row>
    <row r="26472" spans="3:16" x14ac:dyDescent="0.35">
      <c r="C26472" s="21"/>
      <c r="E26472" s="21"/>
      <c r="G26472" s="20"/>
      <c r="I26472" s="20"/>
      <c r="O26472" s="20"/>
      <c r="P26472" s="20"/>
    </row>
    <row r="26473" spans="3:16" x14ac:dyDescent="0.35">
      <c r="C26473" s="21"/>
      <c r="E26473" s="21"/>
      <c r="G26473" s="20"/>
      <c r="I26473" s="20"/>
      <c r="O26473" s="20"/>
      <c r="P26473" s="20"/>
    </row>
    <row r="26474" spans="3:16" x14ac:dyDescent="0.35">
      <c r="C26474" s="21"/>
      <c r="E26474" s="21"/>
      <c r="G26474" s="20"/>
      <c r="I26474" s="20"/>
      <c r="O26474" s="20"/>
      <c r="P26474" s="20"/>
    </row>
    <row r="26475" spans="3:16" x14ac:dyDescent="0.35">
      <c r="C26475" s="21"/>
      <c r="E26475" s="21"/>
      <c r="G26475" s="20"/>
      <c r="I26475" s="20"/>
      <c r="O26475" s="20"/>
      <c r="P26475" s="20"/>
    </row>
    <row r="26476" spans="3:16" x14ac:dyDescent="0.35">
      <c r="C26476" s="21"/>
      <c r="E26476" s="21"/>
      <c r="G26476" s="20"/>
      <c r="I26476" s="20"/>
      <c r="O26476" s="20"/>
      <c r="P26476" s="20"/>
    </row>
    <row r="26477" spans="3:16" x14ac:dyDescent="0.35">
      <c r="C26477" s="21"/>
      <c r="E26477" s="21"/>
      <c r="G26477" s="20"/>
      <c r="I26477" s="20"/>
      <c r="O26477" s="20"/>
      <c r="P26477" s="20"/>
    </row>
    <row r="26478" spans="3:16" x14ac:dyDescent="0.35">
      <c r="C26478" s="21"/>
      <c r="E26478" s="21"/>
      <c r="G26478" s="20"/>
      <c r="I26478" s="20"/>
      <c r="O26478" s="20"/>
      <c r="P26478" s="20"/>
    </row>
    <row r="26479" spans="3:16" x14ac:dyDescent="0.35">
      <c r="C26479" s="21"/>
      <c r="E26479" s="21"/>
      <c r="G26479" s="20"/>
      <c r="I26479" s="20"/>
      <c r="O26479" s="20"/>
      <c r="P26479" s="20"/>
    </row>
    <row r="26480" spans="3:16" x14ac:dyDescent="0.35">
      <c r="C26480" s="21"/>
      <c r="E26480" s="21"/>
      <c r="G26480" s="20"/>
      <c r="I26480" s="20"/>
      <c r="O26480" s="20"/>
      <c r="P26480" s="20"/>
    </row>
    <row r="26481" spans="3:16" x14ac:dyDescent="0.35">
      <c r="C26481" s="21"/>
      <c r="E26481" s="21"/>
      <c r="G26481" s="20"/>
      <c r="I26481" s="20"/>
      <c r="O26481" s="20"/>
      <c r="P26481" s="20"/>
    </row>
    <row r="26482" spans="3:16" x14ac:dyDescent="0.35">
      <c r="C26482" s="21"/>
      <c r="E26482" s="21"/>
      <c r="G26482" s="20"/>
      <c r="I26482" s="20"/>
      <c r="O26482" s="20"/>
      <c r="P26482" s="20"/>
    </row>
    <row r="26483" spans="3:16" x14ac:dyDescent="0.35">
      <c r="C26483" s="21"/>
      <c r="E26483" s="21"/>
      <c r="G26483" s="20"/>
      <c r="I26483" s="20"/>
      <c r="O26483" s="20"/>
      <c r="P26483" s="20"/>
    </row>
    <row r="26484" spans="3:16" x14ac:dyDescent="0.35">
      <c r="C26484" s="21"/>
      <c r="E26484" s="21"/>
      <c r="G26484" s="20"/>
      <c r="I26484" s="20"/>
      <c r="O26484" s="20"/>
      <c r="P26484" s="20"/>
    </row>
    <row r="26485" spans="3:16" x14ac:dyDescent="0.35">
      <c r="C26485" s="21"/>
      <c r="E26485" s="21"/>
      <c r="G26485" s="20"/>
      <c r="I26485" s="20"/>
      <c r="O26485" s="20"/>
      <c r="P26485" s="20"/>
    </row>
    <row r="26486" spans="3:16" x14ac:dyDescent="0.35">
      <c r="C26486" s="21"/>
      <c r="E26486" s="21"/>
      <c r="G26486" s="20"/>
      <c r="I26486" s="20"/>
      <c r="O26486" s="20"/>
      <c r="P26486" s="20"/>
    </row>
    <row r="26487" spans="3:16" x14ac:dyDescent="0.35">
      <c r="C26487" s="21"/>
      <c r="E26487" s="21"/>
      <c r="G26487" s="20"/>
      <c r="I26487" s="20"/>
      <c r="O26487" s="20"/>
      <c r="P26487" s="20"/>
    </row>
    <row r="26488" spans="3:16" x14ac:dyDescent="0.35">
      <c r="C26488" s="21"/>
      <c r="E26488" s="21"/>
      <c r="G26488" s="20"/>
      <c r="I26488" s="20"/>
      <c r="O26488" s="20"/>
      <c r="P26488" s="20"/>
    </row>
    <row r="26489" spans="3:16" x14ac:dyDescent="0.35">
      <c r="C26489" s="21"/>
      <c r="E26489" s="21"/>
      <c r="G26489" s="20"/>
      <c r="I26489" s="20"/>
      <c r="O26489" s="20"/>
      <c r="P26489" s="20"/>
    </row>
    <row r="26490" spans="3:16" x14ac:dyDescent="0.35">
      <c r="C26490" s="21"/>
      <c r="E26490" s="21"/>
      <c r="G26490" s="20"/>
      <c r="I26490" s="20"/>
      <c r="O26490" s="20"/>
      <c r="P26490" s="20"/>
    </row>
    <row r="26491" spans="3:16" x14ac:dyDescent="0.35">
      <c r="C26491" s="21"/>
      <c r="E26491" s="21"/>
      <c r="G26491" s="20"/>
      <c r="I26491" s="20"/>
      <c r="O26491" s="20"/>
      <c r="P26491" s="20"/>
    </row>
    <row r="26492" spans="3:16" x14ac:dyDescent="0.35">
      <c r="C26492" s="21"/>
      <c r="E26492" s="21"/>
      <c r="G26492" s="20"/>
      <c r="I26492" s="20"/>
      <c r="O26492" s="20"/>
      <c r="P26492" s="20"/>
    </row>
    <row r="26493" spans="3:16" x14ac:dyDescent="0.35">
      <c r="C26493" s="21"/>
      <c r="E26493" s="21"/>
      <c r="G26493" s="20"/>
      <c r="I26493" s="20"/>
      <c r="O26493" s="20"/>
      <c r="P26493" s="20"/>
    </row>
    <row r="26494" spans="3:16" x14ac:dyDescent="0.35">
      <c r="C26494" s="21"/>
      <c r="E26494" s="21"/>
      <c r="G26494" s="20"/>
      <c r="I26494" s="20"/>
      <c r="O26494" s="20"/>
      <c r="P26494" s="20"/>
    </row>
    <row r="26495" spans="3:16" x14ac:dyDescent="0.35">
      <c r="C26495" s="21"/>
      <c r="E26495" s="21"/>
      <c r="G26495" s="20"/>
      <c r="I26495" s="20"/>
      <c r="O26495" s="20"/>
      <c r="P26495" s="20"/>
    </row>
    <row r="26496" spans="3:16" x14ac:dyDescent="0.35">
      <c r="C26496" s="21"/>
      <c r="E26496" s="21"/>
      <c r="G26496" s="20"/>
      <c r="I26496" s="20"/>
      <c r="O26496" s="20"/>
      <c r="P26496" s="20"/>
    </row>
    <row r="26497" spans="3:16" x14ac:dyDescent="0.35">
      <c r="C26497" s="21"/>
      <c r="E26497" s="21"/>
      <c r="G26497" s="20"/>
      <c r="I26497" s="20"/>
      <c r="O26497" s="20"/>
      <c r="P26497" s="20"/>
    </row>
    <row r="26498" spans="3:16" x14ac:dyDescent="0.35">
      <c r="C26498" s="21"/>
      <c r="E26498" s="21"/>
      <c r="G26498" s="20"/>
      <c r="I26498" s="20"/>
      <c r="O26498" s="20"/>
      <c r="P26498" s="20"/>
    </row>
    <row r="26499" spans="3:16" x14ac:dyDescent="0.35">
      <c r="C26499" s="21"/>
      <c r="E26499" s="21"/>
      <c r="G26499" s="20"/>
      <c r="I26499" s="20"/>
      <c r="O26499" s="20"/>
      <c r="P26499" s="20"/>
    </row>
    <row r="26500" spans="3:16" x14ac:dyDescent="0.35">
      <c r="C26500" s="21"/>
      <c r="E26500" s="21"/>
      <c r="G26500" s="20"/>
      <c r="I26500" s="20"/>
      <c r="O26500" s="20"/>
      <c r="P26500" s="20"/>
    </row>
    <row r="26501" spans="3:16" x14ac:dyDescent="0.35">
      <c r="C26501" s="21"/>
      <c r="E26501" s="21"/>
      <c r="G26501" s="20"/>
      <c r="I26501" s="20"/>
      <c r="O26501" s="20"/>
      <c r="P26501" s="20"/>
    </row>
    <row r="26502" spans="3:16" x14ac:dyDescent="0.35">
      <c r="C26502" s="21"/>
      <c r="E26502" s="21"/>
      <c r="G26502" s="20"/>
      <c r="I26502" s="20"/>
      <c r="O26502" s="20"/>
      <c r="P26502" s="20"/>
    </row>
    <row r="26503" spans="3:16" x14ac:dyDescent="0.35">
      <c r="C26503" s="21"/>
      <c r="E26503" s="21"/>
      <c r="G26503" s="20"/>
      <c r="I26503" s="20"/>
      <c r="O26503" s="20"/>
      <c r="P26503" s="20"/>
    </row>
    <row r="26504" spans="3:16" x14ac:dyDescent="0.35">
      <c r="C26504" s="21"/>
      <c r="E26504" s="21"/>
      <c r="G26504" s="20"/>
      <c r="I26504" s="20"/>
      <c r="O26504" s="20"/>
      <c r="P26504" s="20"/>
    </row>
    <row r="26505" spans="3:16" x14ac:dyDescent="0.35">
      <c r="C26505" s="21"/>
      <c r="E26505" s="21"/>
      <c r="G26505" s="20"/>
      <c r="I26505" s="20"/>
      <c r="O26505" s="20"/>
      <c r="P26505" s="20"/>
    </row>
    <row r="26506" spans="3:16" x14ac:dyDescent="0.35">
      <c r="C26506" s="21"/>
      <c r="E26506" s="21"/>
      <c r="G26506" s="20"/>
      <c r="I26506" s="20"/>
      <c r="O26506" s="20"/>
      <c r="P26506" s="20"/>
    </row>
    <row r="26507" spans="3:16" x14ac:dyDescent="0.35">
      <c r="C26507" s="21"/>
      <c r="E26507" s="21"/>
      <c r="G26507" s="20"/>
      <c r="I26507" s="20"/>
      <c r="O26507" s="20"/>
      <c r="P26507" s="20"/>
    </row>
    <row r="26508" spans="3:16" x14ac:dyDescent="0.35">
      <c r="C26508" s="21"/>
      <c r="E26508" s="21"/>
      <c r="G26508" s="20"/>
      <c r="I26508" s="20"/>
      <c r="O26508" s="20"/>
      <c r="P26508" s="20"/>
    </row>
    <row r="26509" spans="3:16" x14ac:dyDescent="0.35">
      <c r="C26509" s="21"/>
      <c r="E26509" s="21"/>
      <c r="G26509" s="20"/>
      <c r="I26509" s="20"/>
      <c r="O26509" s="20"/>
      <c r="P26509" s="20"/>
    </row>
    <row r="26510" spans="3:16" x14ac:dyDescent="0.35">
      <c r="C26510" s="21"/>
      <c r="E26510" s="21"/>
      <c r="G26510" s="20"/>
      <c r="I26510" s="20"/>
      <c r="O26510" s="20"/>
      <c r="P26510" s="20"/>
    </row>
    <row r="26511" spans="3:16" x14ac:dyDescent="0.35">
      <c r="C26511" s="21"/>
      <c r="E26511" s="21"/>
      <c r="G26511" s="20"/>
      <c r="I26511" s="20"/>
      <c r="O26511" s="20"/>
      <c r="P26511" s="20"/>
    </row>
    <row r="26512" spans="3:16" x14ac:dyDescent="0.35">
      <c r="C26512" s="21"/>
      <c r="E26512" s="21"/>
      <c r="G26512" s="20"/>
      <c r="I26512" s="20"/>
      <c r="O26512" s="20"/>
      <c r="P26512" s="20"/>
    </row>
    <row r="26513" spans="3:16" x14ac:dyDescent="0.35">
      <c r="C26513" s="21"/>
      <c r="E26513" s="21"/>
      <c r="G26513" s="20"/>
      <c r="I26513" s="20"/>
      <c r="O26513" s="20"/>
      <c r="P26513" s="20"/>
    </row>
    <row r="26514" spans="3:16" x14ac:dyDescent="0.35">
      <c r="C26514" s="21"/>
      <c r="E26514" s="21"/>
      <c r="G26514" s="20"/>
      <c r="I26514" s="20"/>
      <c r="O26514" s="20"/>
      <c r="P26514" s="20"/>
    </row>
    <row r="26515" spans="3:16" x14ac:dyDescent="0.35">
      <c r="C26515" s="21"/>
      <c r="E26515" s="21"/>
      <c r="G26515" s="20"/>
      <c r="I26515" s="20"/>
      <c r="O26515" s="20"/>
      <c r="P26515" s="20"/>
    </row>
    <row r="26516" spans="3:16" x14ac:dyDescent="0.35">
      <c r="C26516" s="21"/>
      <c r="E26516" s="21"/>
      <c r="G26516" s="20"/>
      <c r="I26516" s="20"/>
      <c r="O26516" s="20"/>
      <c r="P26516" s="20"/>
    </row>
    <row r="26517" spans="3:16" x14ac:dyDescent="0.35">
      <c r="C26517" s="21"/>
      <c r="E26517" s="21"/>
      <c r="G26517" s="20"/>
      <c r="I26517" s="20"/>
      <c r="O26517" s="20"/>
      <c r="P26517" s="20"/>
    </row>
    <row r="26518" spans="3:16" x14ac:dyDescent="0.35">
      <c r="C26518" s="21"/>
      <c r="E26518" s="21"/>
      <c r="G26518" s="20"/>
      <c r="I26518" s="20"/>
      <c r="O26518" s="20"/>
      <c r="P26518" s="20"/>
    </row>
    <row r="26519" spans="3:16" x14ac:dyDescent="0.35">
      <c r="C26519" s="21"/>
      <c r="E26519" s="21"/>
      <c r="G26519" s="20"/>
      <c r="I26519" s="20"/>
      <c r="O26519" s="20"/>
      <c r="P26519" s="20"/>
    </row>
    <row r="26520" spans="3:16" x14ac:dyDescent="0.35">
      <c r="C26520" s="21"/>
      <c r="E26520" s="21"/>
      <c r="G26520" s="20"/>
      <c r="I26520" s="20"/>
      <c r="O26520" s="20"/>
      <c r="P26520" s="20"/>
    </row>
    <row r="26521" spans="3:16" x14ac:dyDescent="0.35">
      <c r="C26521" s="21"/>
      <c r="E26521" s="21"/>
      <c r="G26521" s="20"/>
      <c r="I26521" s="20"/>
      <c r="O26521" s="20"/>
      <c r="P26521" s="20"/>
    </row>
    <row r="26522" spans="3:16" x14ac:dyDescent="0.35">
      <c r="C26522" s="21"/>
      <c r="E26522" s="21"/>
      <c r="G26522" s="20"/>
      <c r="I26522" s="20"/>
      <c r="O26522" s="20"/>
      <c r="P26522" s="20"/>
    </row>
    <row r="26523" spans="3:16" x14ac:dyDescent="0.35">
      <c r="C26523" s="21"/>
      <c r="E26523" s="21"/>
      <c r="G26523" s="20"/>
      <c r="I26523" s="20"/>
      <c r="O26523" s="20"/>
      <c r="P26523" s="20"/>
    </row>
    <row r="26524" spans="3:16" x14ac:dyDescent="0.35">
      <c r="C26524" s="21"/>
      <c r="E26524" s="21"/>
      <c r="G26524" s="20"/>
      <c r="I26524" s="20"/>
      <c r="O26524" s="20"/>
      <c r="P26524" s="20"/>
    </row>
    <row r="26525" spans="3:16" x14ac:dyDescent="0.35">
      <c r="C26525" s="21"/>
      <c r="E26525" s="21"/>
      <c r="G26525" s="20"/>
      <c r="I26525" s="20"/>
      <c r="O26525" s="20"/>
      <c r="P26525" s="20"/>
    </row>
    <row r="26526" spans="3:16" x14ac:dyDescent="0.35">
      <c r="C26526" s="21"/>
      <c r="E26526" s="21"/>
      <c r="G26526" s="20"/>
      <c r="I26526" s="20"/>
      <c r="O26526" s="20"/>
      <c r="P26526" s="20"/>
    </row>
    <row r="26527" spans="3:16" x14ac:dyDescent="0.35">
      <c r="C26527" s="21"/>
      <c r="E26527" s="21"/>
      <c r="G26527" s="20"/>
      <c r="I26527" s="20"/>
      <c r="O26527" s="20"/>
      <c r="P26527" s="20"/>
    </row>
    <row r="26528" spans="3:16" x14ac:dyDescent="0.35">
      <c r="C26528" s="21"/>
      <c r="E26528" s="21"/>
      <c r="G26528" s="20"/>
      <c r="I26528" s="20"/>
      <c r="O26528" s="20"/>
      <c r="P26528" s="20"/>
    </row>
    <row r="26529" spans="3:16" x14ac:dyDescent="0.35">
      <c r="C26529" s="21"/>
      <c r="E26529" s="21"/>
      <c r="G26529" s="20"/>
      <c r="I26529" s="20"/>
      <c r="O26529" s="20"/>
      <c r="P26529" s="20"/>
    </row>
    <row r="26530" spans="3:16" x14ac:dyDescent="0.35">
      <c r="C26530" s="21"/>
      <c r="E26530" s="21"/>
      <c r="G26530" s="20"/>
      <c r="I26530" s="20"/>
      <c r="O26530" s="20"/>
      <c r="P26530" s="20"/>
    </row>
    <row r="26531" spans="3:16" x14ac:dyDescent="0.35">
      <c r="C26531" s="21"/>
      <c r="E26531" s="21"/>
      <c r="G26531" s="20"/>
      <c r="I26531" s="20"/>
      <c r="O26531" s="20"/>
      <c r="P26531" s="20"/>
    </row>
    <row r="26532" spans="3:16" x14ac:dyDescent="0.35">
      <c r="C26532" s="21"/>
      <c r="E26532" s="21"/>
      <c r="G26532" s="20"/>
      <c r="I26532" s="20"/>
      <c r="O26532" s="20"/>
      <c r="P26532" s="20"/>
    </row>
    <row r="26533" spans="3:16" x14ac:dyDescent="0.35">
      <c r="C26533" s="21"/>
      <c r="E26533" s="21"/>
      <c r="G26533" s="20"/>
      <c r="I26533" s="20"/>
      <c r="O26533" s="20"/>
      <c r="P26533" s="20"/>
    </row>
    <row r="26534" spans="3:16" x14ac:dyDescent="0.35">
      <c r="C26534" s="21"/>
      <c r="E26534" s="21"/>
      <c r="G26534" s="20"/>
      <c r="I26534" s="20"/>
      <c r="O26534" s="20"/>
      <c r="P26534" s="20"/>
    </row>
    <row r="26535" spans="3:16" x14ac:dyDescent="0.35">
      <c r="C26535" s="21"/>
      <c r="E26535" s="21"/>
      <c r="G26535" s="20"/>
      <c r="I26535" s="20"/>
      <c r="O26535" s="20"/>
      <c r="P26535" s="20"/>
    </row>
    <row r="26536" spans="3:16" x14ac:dyDescent="0.35">
      <c r="C26536" s="21"/>
      <c r="E26536" s="21"/>
      <c r="G26536" s="20"/>
      <c r="I26536" s="20"/>
      <c r="O26536" s="20"/>
      <c r="P26536" s="20"/>
    </row>
    <row r="26537" spans="3:16" x14ac:dyDescent="0.35">
      <c r="C26537" s="21"/>
      <c r="E26537" s="21"/>
      <c r="G26537" s="20"/>
      <c r="I26537" s="20"/>
      <c r="O26537" s="20"/>
      <c r="P26537" s="20"/>
    </row>
    <row r="26538" spans="3:16" x14ac:dyDescent="0.35">
      <c r="C26538" s="21"/>
      <c r="E26538" s="21"/>
      <c r="G26538" s="20"/>
      <c r="I26538" s="20"/>
      <c r="O26538" s="20"/>
      <c r="P26538" s="20"/>
    </row>
    <row r="26539" spans="3:16" x14ac:dyDescent="0.35">
      <c r="C26539" s="21"/>
      <c r="E26539" s="21"/>
      <c r="G26539" s="20"/>
      <c r="I26539" s="20"/>
      <c r="O26539" s="20"/>
      <c r="P26539" s="20"/>
    </row>
    <row r="26540" spans="3:16" x14ac:dyDescent="0.35">
      <c r="C26540" s="21"/>
      <c r="E26540" s="21"/>
      <c r="G26540" s="20"/>
      <c r="I26540" s="20"/>
      <c r="O26540" s="20"/>
      <c r="P26540" s="20"/>
    </row>
    <row r="26541" spans="3:16" x14ac:dyDescent="0.35">
      <c r="C26541" s="21"/>
      <c r="E26541" s="21"/>
      <c r="G26541" s="20"/>
      <c r="I26541" s="20"/>
      <c r="O26541" s="20"/>
      <c r="P26541" s="20"/>
    </row>
    <row r="26542" spans="3:16" x14ac:dyDescent="0.35">
      <c r="C26542" s="21"/>
      <c r="E26542" s="21"/>
      <c r="G26542" s="20"/>
      <c r="I26542" s="20"/>
      <c r="O26542" s="20"/>
      <c r="P26542" s="20"/>
    </row>
    <row r="26543" spans="3:16" x14ac:dyDescent="0.35">
      <c r="C26543" s="21"/>
      <c r="E26543" s="21"/>
      <c r="G26543" s="20"/>
      <c r="I26543" s="20"/>
      <c r="O26543" s="20"/>
      <c r="P26543" s="20"/>
    </row>
    <row r="26544" spans="3:16" x14ac:dyDescent="0.35">
      <c r="C26544" s="21"/>
      <c r="E26544" s="21"/>
      <c r="G26544" s="20"/>
      <c r="I26544" s="20"/>
      <c r="O26544" s="20"/>
      <c r="P26544" s="20"/>
    </row>
    <row r="26545" spans="3:16" x14ac:dyDescent="0.35">
      <c r="C26545" s="21"/>
      <c r="E26545" s="21"/>
      <c r="G26545" s="20"/>
      <c r="I26545" s="20"/>
      <c r="O26545" s="20"/>
      <c r="P26545" s="20"/>
    </row>
    <row r="26546" spans="3:16" x14ac:dyDescent="0.35">
      <c r="C26546" s="21"/>
      <c r="E26546" s="21"/>
      <c r="G26546" s="20"/>
      <c r="I26546" s="20"/>
      <c r="O26546" s="20"/>
      <c r="P26546" s="20"/>
    </row>
    <row r="26547" spans="3:16" x14ac:dyDescent="0.35">
      <c r="C26547" s="21"/>
      <c r="E26547" s="21"/>
      <c r="G26547" s="20"/>
      <c r="I26547" s="20"/>
      <c r="O26547" s="20"/>
      <c r="P26547" s="20"/>
    </row>
    <row r="26548" spans="3:16" x14ac:dyDescent="0.35">
      <c r="C26548" s="21"/>
      <c r="E26548" s="21"/>
      <c r="G26548" s="20"/>
      <c r="I26548" s="20"/>
      <c r="O26548" s="20"/>
      <c r="P26548" s="20"/>
    </row>
    <row r="26549" spans="3:16" x14ac:dyDescent="0.35">
      <c r="C26549" s="21"/>
      <c r="E26549" s="21"/>
      <c r="G26549" s="20"/>
      <c r="I26549" s="20"/>
      <c r="O26549" s="20"/>
      <c r="P26549" s="20"/>
    </row>
    <row r="26550" spans="3:16" x14ac:dyDescent="0.35">
      <c r="C26550" s="21"/>
      <c r="E26550" s="21"/>
      <c r="G26550" s="20"/>
      <c r="I26550" s="20"/>
      <c r="O26550" s="20"/>
      <c r="P26550" s="20"/>
    </row>
    <row r="26551" spans="3:16" x14ac:dyDescent="0.35">
      <c r="C26551" s="21"/>
      <c r="E26551" s="21"/>
      <c r="G26551" s="20"/>
      <c r="I26551" s="20"/>
      <c r="O26551" s="20"/>
      <c r="P26551" s="20"/>
    </row>
    <row r="26552" spans="3:16" x14ac:dyDescent="0.35">
      <c r="C26552" s="21"/>
      <c r="E26552" s="21"/>
      <c r="G26552" s="20"/>
      <c r="I26552" s="20"/>
      <c r="O26552" s="20"/>
      <c r="P26552" s="20"/>
    </row>
    <row r="26553" spans="3:16" x14ac:dyDescent="0.35">
      <c r="C26553" s="21"/>
      <c r="E26553" s="21"/>
      <c r="G26553" s="20"/>
      <c r="I26553" s="20"/>
      <c r="O26553" s="20"/>
      <c r="P26553" s="20"/>
    </row>
    <row r="26554" spans="3:16" x14ac:dyDescent="0.35">
      <c r="C26554" s="21"/>
      <c r="E26554" s="21"/>
      <c r="G26554" s="20"/>
      <c r="I26554" s="20"/>
      <c r="O26554" s="20"/>
      <c r="P26554" s="20"/>
    </row>
    <row r="26555" spans="3:16" x14ac:dyDescent="0.35">
      <c r="C26555" s="21"/>
      <c r="E26555" s="21"/>
      <c r="G26555" s="20"/>
      <c r="I26555" s="20"/>
      <c r="O26555" s="20"/>
      <c r="P26555" s="20"/>
    </row>
    <row r="26556" spans="3:16" x14ac:dyDescent="0.35">
      <c r="C26556" s="21"/>
      <c r="E26556" s="21"/>
      <c r="G26556" s="20"/>
      <c r="I26556" s="20"/>
      <c r="O26556" s="20"/>
      <c r="P26556" s="20"/>
    </row>
    <row r="26557" spans="3:16" x14ac:dyDescent="0.35">
      <c r="C26557" s="21"/>
      <c r="E26557" s="21"/>
      <c r="G26557" s="20"/>
      <c r="I26557" s="20"/>
      <c r="O26557" s="20"/>
      <c r="P26557" s="20"/>
    </row>
    <row r="26558" spans="3:16" x14ac:dyDescent="0.35">
      <c r="C26558" s="21"/>
      <c r="E26558" s="21"/>
      <c r="G26558" s="20"/>
      <c r="I26558" s="20"/>
      <c r="O26558" s="20"/>
      <c r="P26558" s="20"/>
    </row>
    <row r="26559" spans="3:16" x14ac:dyDescent="0.35">
      <c r="C26559" s="21"/>
      <c r="E26559" s="21"/>
      <c r="G26559" s="20"/>
      <c r="I26559" s="20"/>
      <c r="O26559" s="20"/>
      <c r="P26559" s="20"/>
    </row>
    <row r="26560" spans="3:16" x14ac:dyDescent="0.35">
      <c r="C26560" s="21"/>
      <c r="E26560" s="21"/>
      <c r="G26560" s="20"/>
      <c r="I26560" s="20"/>
      <c r="O26560" s="20"/>
      <c r="P26560" s="20"/>
    </row>
    <row r="26561" spans="3:16" x14ac:dyDescent="0.35">
      <c r="C26561" s="21"/>
      <c r="E26561" s="21"/>
      <c r="G26561" s="20"/>
      <c r="I26561" s="20"/>
      <c r="O26561" s="20"/>
      <c r="P26561" s="20"/>
    </row>
    <row r="26562" spans="3:16" x14ac:dyDescent="0.35">
      <c r="C26562" s="21"/>
      <c r="E26562" s="21"/>
      <c r="G26562" s="20"/>
      <c r="I26562" s="20"/>
      <c r="O26562" s="20"/>
      <c r="P26562" s="20"/>
    </row>
    <row r="26563" spans="3:16" x14ac:dyDescent="0.35">
      <c r="C26563" s="21"/>
      <c r="E26563" s="21"/>
      <c r="G26563" s="20"/>
      <c r="I26563" s="20"/>
      <c r="O26563" s="20"/>
      <c r="P26563" s="20"/>
    </row>
    <row r="26564" spans="3:16" x14ac:dyDescent="0.35">
      <c r="C26564" s="21"/>
      <c r="E26564" s="21"/>
      <c r="G26564" s="20"/>
      <c r="I26564" s="20"/>
      <c r="O26564" s="20"/>
      <c r="P26564" s="20"/>
    </row>
    <row r="26565" spans="3:16" x14ac:dyDescent="0.35">
      <c r="C26565" s="21"/>
      <c r="E26565" s="21"/>
      <c r="G26565" s="20"/>
      <c r="I26565" s="20"/>
      <c r="O26565" s="20"/>
      <c r="P26565" s="20"/>
    </row>
    <row r="26566" spans="3:16" x14ac:dyDescent="0.35">
      <c r="C26566" s="21"/>
      <c r="E26566" s="21"/>
      <c r="G26566" s="20"/>
      <c r="I26566" s="20"/>
      <c r="O26566" s="20"/>
      <c r="P26566" s="20"/>
    </row>
    <row r="26567" spans="3:16" x14ac:dyDescent="0.35">
      <c r="C26567" s="21"/>
      <c r="E26567" s="21"/>
      <c r="G26567" s="20"/>
      <c r="I26567" s="20"/>
      <c r="O26567" s="20"/>
      <c r="P26567" s="20"/>
    </row>
    <row r="26568" spans="3:16" x14ac:dyDescent="0.35">
      <c r="C26568" s="21"/>
      <c r="E26568" s="21"/>
      <c r="G26568" s="20"/>
      <c r="I26568" s="20"/>
      <c r="O26568" s="20"/>
      <c r="P26568" s="20"/>
    </row>
    <row r="26569" spans="3:16" x14ac:dyDescent="0.35">
      <c r="C26569" s="21"/>
      <c r="E26569" s="21"/>
      <c r="G26569" s="20"/>
      <c r="I26569" s="20"/>
      <c r="O26569" s="20"/>
      <c r="P26569" s="20"/>
    </row>
    <row r="26570" spans="3:16" x14ac:dyDescent="0.35">
      <c r="C26570" s="21"/>
      <c r="E26570" s="21"/>
      <c r="G26570" s="20"/>
      <c r="I26570" s="20"/>
      <c r="O26570" s="20"/>
      <c r="P26570" s="20"/>
    </row>
    <row r="26571" spans="3:16" x14ac:dyDescent="0.35">
      <c r="C26571" s="21"/>
      <c r="E26571" s="21"/>
      <c r="G26571" s="20"/>
      <c r="I26571" s="20"/>
      <c r="O26571" s="20"/>
      <c r="P26571" s="20"/>
    </row>
    <row r="26572" spans="3:16" x14ac:dyDescent="0.35">
      <c r="C26572" s="21"/>
      <c r="E26572" s="21"/>
      <c r="G26572" s="20"/>
      <c r="I26572" s="20"/>
      <c r="O26572" s="20"/>
      <c r="P26572" s="20"/>
    </row>
    <row r="26573" spans="3:16" x14ac:dyDescent="0.35">
      <c r="C26573" s="21"/>
      <c r="E26573" s="21"/>
      <c r="G26573" s="20"/>
      <c r="I26573" s="20"/>
      <c r="O26573" s="20"/>
      <c r="P26573" s="20"/>
    </row>
    <row r="26574" spans="3:16" x14ac:dyDescent="0.35">
      <c r="C26574" s="21"/>
      <c r="E26574" s="21"/>
      <c r="G26574" s="20"/>
      <c r="I26574" s="20"/>
      <c r="O26574" s="20"/>
      <c r="P26574" s="20"/>
    </row>
    <row r="26575" spans="3:16" x14ac:dyDescent="0.35">
      <c r="C26575" s="21"/>
      <c r="E26575" s="21"/>
      <c r="G26575" s="20"/>
      <c r="I26575" s="20"/>
      <c r="O26575" s="20"/>
      <c r="P26575" s="20"/>
    </row>
    <row r="26576" spans="3:16" x14ac:dyDescent="0.35">
      <c r="C26576" s="21"/>
      <c r="E26576" s="21"/>
      <c r="G26576" s="20"/>
      <c r="I26576" s="20"/>
      <c r="O26576" s="20"/>
      <c r="P26576" s="20"/>
    </row>
    <row r="26577" spans="3:16" x14ac:dyDescent="0.35">
      <c r="C26577" s="21"/>
      <c r="E26577" s="21"/>
      <c r="G26577" s="20"/>
      <c r="I26577" s="20"/>
      <c r="O26577" s="20"/>
      <c r="P26577" s="20"/>
    </row>
    <row r="26578" spans="3:16" x14ac:dyDescent="0.35">
      <c r="C26578" s="21"/>
      <c r="E26578" s="21"/>
      <c r="G26578" s="20"/>
      <c r="I26578" s="20"/>
      <c r="O26578" s="20"/>
      <c r="P26578" s="20"/>
    </row>
    <row r="26579" spans="3:16" x14ac:dyDescent="0.35">
      <c r="C26579" s="21"/>
      <c r="E26579" s="21"/>
      <c r="G26579" s="20"/>
      <c r="I26579" s="20"/>
      <c r="O26579" s="20"/>
      <c r="P26579" s="20"/>
    </row>
    <row r="26580" spans="3:16" x14ac:dyDescent="0.35">
      <c r="C26580" s="21"/>
      <c r="E26580" s="21"/>
      <c r="G26580" s="20"/>
      <c r="I26580" s="20"/>
      <c r="O26580" s="20"/>
      <c r="P26580" s="20"/>
    </row>
    <row r="26581" spans="3:16" x14ac:dyDescent="0.35">
      <c r="C26581" s="21"/>
      <c r="E26581" s="21"/>
      <c r="G26581" s="20"/>
      <c r="I26581" s="20"/>
      <c r="O26581" s="20"/>
      <c r="P26581" s="20"/>
    </row>
    <row r="26582" spans="3:16" x14ac:dyDescent="0.35">
      <c r="C26582" s="21"/>
      <c r="E26582" s="21"/>
      <c r="G26582" s="20"/>
      <c r="I26582" s="20"/>
      <c r="O26582" s="20"/>
      <c r="P26582" s="20"/>
    </row>
    <row r="26583" spans="3:16" x14ac:dyDescent="0.35">
      <c r="C26583" s="21"/>
      <c r="E26583" s="21"/>
      <c r="G26583" s="20"/>
      <c r="I26583" s="20"/>
      <c r="O26583" s="20"/>
      <c r="P26583" s="20"/>
    </row>
    <row r="26584" spans="3:16" x14ac:dyDescent="0.35">
      <c r="C26584" s="21"/>
      <c r="E26584" s="21"/>
      <c r="G26584" s="20"/>
      <c r="I26584" s="20"/>
      <c r="O26584" s="20"/>
      <c r="P26584" s="20"/>
    </row>
    <row r="26585" spans="3:16" x14ac:dyDescent="0.35">
      <c r="C26585" s="21"/>
      <c r="E26585" s="21"/>
      <c r="G26585" s="20"/>
      <c r="I26585" s="20"/>
      <c r="O26585" s="20"/>
      <c r="P26585" s="20"/>
    </row>
    <row r="26586" spans="3:16" x14ac:dyDescent="0.35">
      <c r="C26586" s="21"/>
      <c r="E26586" s="21"/>
      <c r="G26586" s="20"/>
      <c r="I26586" s="20"/>
      <c r="O26586" s="20"/>
      <c r="P26586" s="20"/>
    </row>
    <row r="26587" spans="3:16" x14ac:dyDescent="0.35">
      <c r="C26587" s="21"/>
      <c r="E26587" s="21"/>
      <c r="G26587" s="20"/>
      <c r="I26587" s="20"/>
      <c r="O26587" s="20"/>
      <c r="P26587" s="20"/>
    </row>
    <row r="26588" spans="3:16" x14ac:dyDescent="0.35">
      <c r="C26588" s="21"/>
      <c r="E26588" s="21"/>
      <c r="G26588" s="20"/>
      <c r="I26588" s="20"/>
      <c r="O26588" s="20"/>
      <c r="P26588" s="20"/>
    </row>
    <row r="26589" spans="3:16" x14ac:dyDescent="0.35">
      <c r="C26589" s="21"/>
      <c r="E26589" s="21"/>
      <c r="G26589" s="20"/>
      <c r="I26589" s="20"/>
      <c r="O26589" s="20"/>
      <c r="P26589" s="20"/>
    </row>
    <row r="26590" spans="3:16" x14ac:dyDescent="0.35">
      <c r="C26590" s="21"/>
      <c r="E26590" s="21"/>
      <c r="G26590" s="20"/>
      <c r="I26590" s="20"/>
      <c r="O26590" s="20"/>
      <c r="P26590" s="20"/>
    </row>
    <row r="26591" spans="3:16" x14ac:dyDescent="0.35">
      <c r="C26591" s="21"/>
      <c r="E26591" s="21"/>
      <c r="G26591" s="20"/>
      <c r="I26591" s="20"/>
      <c r="O26591" s="20"/>
      <c r="P26591" s="20"/>
    </row>
    <row r="26592" spans="3:16" x14ac:dyDescent="0.35">
      <c r="C26592" s="21"/>
      <c r="E26592" s="21"/>
      <c r="G26592" s="20"/>
      <c r="I26592" s="20"/>
      <c r="O26592" s="20"/>
      <c r="P26592" s="20"/>
    </row>
    <row r="26593" spans="3:16" x14ac:dyDescent="0.35">
      <c r="C26593" s="21"/>
      <c r="E26593" s="21"/>
      <c r="G26593" s="20"/>
      <c r="I26593" s="20"/>
      <c r="O26593" s="20"/>
      <c r="P26593" s="20"/>
    </row>
    <row r="26594" spans="3:16" x14ac:dyDescent="0.35">
      <c r="C26594" s="21"/>
      <c r="E26594" s="21"/>
      <c r="G26594" s="20"/>
      <c r="I26594" s="20"/>
      <c r="O26594" s="20"/>
      <c r="P26594" s="20"/>
    </row>
    <row r="26595" spans="3:16" x14ac:dyDescent="0.35">
      <c r="C26595" s="21"/>
      <c r="E26595" s="21"/>
      <c r="G26595" s="20"/>
      <c r="I26595" s="20"/>
      <c r="O26595" s="20"/>
      <c r="P26595" s="20"/>
    </row>
    <row r="26596" spans="3:16" x14ac:dyDescent="0.35">
      <c r="C26596" s="21"/>
      <c r="E26596" s="21"/>
      <c r="G26596" s="20"/>
      <c r="I26596" s="20"/>
      <c r="O26596" s="20"/>
      <c r="P26596" s="20"/>
    </row>
    <row r="26597" spans="3:16" x14ac:dyDescent="0.35">
      <c r="C26597" s="21"/>
      <c r="E26597" s="21"/>
      <c r="G26597" s="20"/>
      <c r="I26597" s="20"/>
      <c r="O26597" s="20"/>
      <c r="P26597" s="20"/>
    </row>
    <row r="26598" spans="3:16" x14ac:dyDescent="0.35">
      <c r="C26598" s="21"/>
      <c r="E26598" s="21"/>
      <c r="G26598" s="20"/>
      <c r="I26598" s="20"/>
      <c r="O26598" s="20"/>
      <c r="P26598" s="20"/>
    </row>
    <row r="26599" spans="3:16" x14ac:dyDescent="0.35">
      <c r="C26599" s="21"/>
      <c r="E26599" s="21"/>
      <c r="G26599" s="20"/>
      <c r="I26599" s="20"/>
      <c r="O26599" s="20"/>
      <c r="P26599" s="20"/>
    </row>
    <row r="26600" spans="3:16" x14ac:dyDescent="0.35">
      <c r="C26600" s="21"/>
      <c r="E26600" s="21"/>
      <c r="G26600" s="20"/>
      <c r="I26600" s="20"/>
      <c r="O26600" s="20"/>
      <c r="P26600" s="20"/>
    </row>
    <row r="26601" spans="3:16" x14ac:dyDescent="0.35">
      <c r="C26601" s="21"/>
      <c r="E26601" s="21"/>
      <c r="G26601" s="20"/>
      <c r="I26601" s="20"/>
      <c r="O26601" s="20"/>
      <c r="P26601" s="20"/>
    </row>
    <row r="26602" spans="3:16" x14ac:dyDescent="0.35">
      <c r="C26602" s="21"/>
      <c r="E26602" s="21"/>
      <c r="G26602" s="20"/>
      <c r="I26602" s="20"/>
      <c r="O26602" s="20"/>
      <c r="P26602" s="20"/>
    </row>
    <row r="26603" spans="3:16" x14ac:dyDescent="0.35">
      <c r="C26603" s="21"/>
      <c r="E26603" s="21"/>
      <c r="G26603" s="20"/>
      <c r="I26603" s="20"/>
      <c r="O26603" s="20"/>
      <c r="P26603" s="20"/>
    </row>
    <row r="26604" spans="3:16" x14ac:dyDescent="0.35">
      <c r="C26604" s="21"/>
      <c r="E26604" s="21"/>
      <c r="G26604" s="20"/>
      <c r="I26604" s="20"/>
      <c r="O26604" s="20"/>
      <c r="P26604" s="20"/>
    </row>
    <row r="26605" spans="3:16" x14ac:dyDescent="0.35">
      <c r="C26605" s="21"/>
      <c r="E26605" s="21"/>
      <c r="G26605" s="20"/>
      <c r="I26605" s="20"/>
      <c r="O26605" s="20"/>
      <c r="P26605" s="20"/>
    </row>
    <row r="26606" spans="3:16" x14ac:dyDescent="0.35">
      <c r="C26606" s="21"/>
      <c r="E26606" s="21"/>
      <c r="G26606" s="20"/>
      <c r="I26606" s="20"/>
      <c r="O26606" s="20"/>
      <c r="P26606" s="20"/>
    </row>
    <row r="26607" spans="3:16" x14ac:dyDescent="0.35">
      <c r="C26607" s="21"/>
      <c r="E26607" s="21"/>
      <c r="G26607" s="20"/>
      <c r="I26607" s="20"/>
      <c r="O26607" s="20"/>
      <c r="P26607" s="20"/>
    </row>
    <row r="26608" spans="3:16" x14ac:dyDescent="0.35">
      <c r="C26608" s="21"/>
      <c r="E26608" s="21"/>
      <c r="G26608" s="20"/>
      <c r="I26608" s="20"/>
      <c r="O26608" s="20"/>
      <c r="P26608" s="20"/>
    </row>
    <row r="26609" spans="3:16" x14ac:dyDescent="0.35">
      <c r="C26609" s="21"/>
      <c r="E26609" s="21"/>
      <c r="G26609" s="20"/>
      <c r="I26609" s="20"/>
      <c r="O26609" s="20"/>
      <c r="P26609" s="20"/>
    </row>
    <row r="26610" spans="3:16" x14ac:dyDescent="0.35">
      <c r="C26610" s="21"/>
      <c r="E26610" s="21"/>
      <c r="G26610" s="20"/>
      <c r="I26610" s="20"/>
      <c r="O26610" s="20"/>
      <c r="P26610" s="20"/>
    </row>
    <row r="26611" spans="3:16" x14ac:dyDescent="0.35">
      <c r="C26611" s="21"/>
      <c r="E26611" s="21"/>
      <c r="G26611" s="20"/>
      <c r="I26611" s="20"/>
      <c r="O26611" s="20"/>
      <c r="P26611" s="20"/>
    </row>
    <row r="26612" spans="3:16" x14ac:dyDescent="0.35">
      <c r="C26612" s="21"/>
      <c r="E26612" s="21"/>
      <c r="G26612" s="20"/>
      <c r="I26612" s="20"/>
      <c r="O26612" s="20"/>
      <c r="P26612" s="20"/>
    </row>
    <row r="26613" spans="3:16" x14ac:dyDescent="0.35">
      <c r="C26613" s="21"/>
      <c r="E26613" s="21"/>
      <c r="G26613" s="20"/>
      <c r="I26613" s="20"/>
      <c r="O26613" s="20"/>
      <c r="P26613" s="20"/>
    </row>
    <row r="26614" spans="3:16" x14ac:dyDescent="0.35">
      <c r="C26614" s="21"/>
      <c r="E26614" s="21"/>
      <c r="G26614" s="20"/>
      <c r="I26614" s="20"/>
      <c r="O26614" s="20"/>
      <c r="P26614" s="20"/>
    </row>
    <row r="26615" spans="3:16" x14ac:dyDescent="0.35">
      <c r="C26615" s="21"/>
      <c r="E26615" s="21"/>
      <c r="G26615" s="20"/>
      <c r="I26615" s="20"/>
      <c r="O26615" s="20"/>
      <c r="P26615" s="20"/>
    </row>
    <row r="26616" spans="3:16" x14ac:dyDescent="0.35">
      <c r="C26616" s="21"/>
      <c r="E26616" s="21"/>
      <c r="G26616" s="20"/>
      <c r="I26616" s="20"/>
      <c r="O26616" s="20"/>
      <c r="P26616" s="20"/>
    </row>
    <row r="26617" spans="3:16" x14ac:dyDescent="0.35">
      <c r="C26617" s="21"/>
      <c r="E26617" s="21"/>
      <c r="G26617" s="20"/>
      <c r="I26617" s="20"/>
      <c r="O26617" s="20"/>
      <c r="P26617" s="20"/>
    </row>
    <row r="26618" spans="3:16" x14ac:dyDescent="0.35">
      <c r="C26618" s="21"/>
      <c r="E26618" s="21"/>
      <c r="G26618" s="20"/>
      <c r="I26618" s="20"/>
      <c r="O26618" s="20"/>
      <c r="P26618" s="20"/>
    </row>
    <row r="26619" spans="3:16" x14ac:dyDescent="0.35">
      <c r="C26619" s="21"/>
      <c r="E26619" s="21"/>
      <c r="G26619" s="20"/>
      <c r="I26619" s="20"/>
      <c r="O26619" s="20"/>
      <c r="P26619" s="20"/>
    </row>
    <row r="26620" spans="3:16" x14ac:dyDescent="0.35">
      <c r="C26620" s="21"/>
      <c r="E26620" s="21"/>
      <c r="G26620" s="20"/>
      <c r="I26620" s="20"/>
      <c r="O26620" s="20"/>
      <c r="P26620" s="20"/>
    </row>
    <row r="26621" spans="3:16" x14ac:dyDescent="0.35">
      <c r="C26621" s="21"/>
      <c r="E26621" s="21"/>
      <c r="G26621" s="20"/>
      <c r="I26621" s="20"/>
      <c r="O26621" s="20"/>
      <c r="P26621" s="20"/>
    </row>
    <row r="26622" spans="3:16" x14ac:dyDescent="0.35">
      <c r="C26622" s="21"/>
      <c r="E26622" s="21"/>
      <c r="G26622" s="20"/>
      <c r="I26622" s="20"/>
      <c r="O26622" s="20"/>
      <c r="P26622" s="20"/>
    </row>
    <row r="26623" spans="3:16" x14ac:dyDescent="0.35">
      <c r="C26623" s="21"/>
      <c r="E26623" s="21"/>
      <c r="G26623" s="20"/>
      <c r="I26623" s="20"/>
      <c r="O26623" s="20"/>
      <c r="P26623" s="20"/>
    </row>
    <row r="26624" spans="3:16" x14ac:dyDescent="0.35">
      <c r="C26624" s="21"/>
      <c r="E26624" s="21"/>
      <c r="G26624" s="20"/>
      <c r="I26624" s="20"/>
      <c r="O26624" s="20"/>
      <c r="P26624" s="20"/>
    </row>
    <row r="26625" spans="3:16" x14ac:dyDescent="0.35">
      <c r="C26625" s="21"/>
      <c r="E26625" s="21"/>
      <c r="G26625" s="20"/>
      <c r="I26625" s="20"/>
      <c r="O26625" s="20"/>
      <c r="P26625" s="20"/>
    </row>
    <row r="26626" spans="3:16" x14ac:dyDescent="0.35">
      <c r="C26626" s="21"/>
      <c r="E26626" s="21"/>
      <c r="G26626" s="20"/>
      <c r="I26626" s="20"/>
      <c r="O26626" s="20"/>
      <c r="P26626" s="20"/>
    </row>
    <row r="26627" spans="3:16" x14ac:dyDescent="0.35">
      <c r="C26627" s="21"/>
      <c r="E26627" s="21"/>
      <c r="G26627" s="20"/>
      <c r="I26627" s="20"/>
      <c r="O26627" s="20"/>
      <c r="P26627" s="20"/>
    </row>
    <row r="26628" spans="3:16" x14ac:dyDescent="0.35">
      <c r="C26628" s="21"/>
      <c r="E26628" s="21"/>
      <c r="G26628" s="20"/>
      <c r="I26628" s="20"/>
      <c r="O26628" s="20"/>
      <c r="P26628" s="20"/>
    </row>
    <row r="26629" spans="3:16" x14ac:dyDescent="0.35">
      <c r="C26629" s="21"/>
      <c r="E26629" s="21"/>
      <c r="G26629" s="20"/>
      <c r="I26629" s="20"/>
      <c r="O26629" s="20"/>
      <c r="P26629" s="20"/>
    </row>
    <row r="26630" spans="3:16" x14ac:dyDescent="0.35">
      <c r="C26630" s="21"/>
      <c r="E26630" s="21"/>
      <c r="G26630" s="20"/>
      <c r="I26630" s="20"/>
      <c r="O26630" s="20"/>
      <c r="P26630" s="20"/>
    </row>
    <row r="26631" spans="3:16" x14ac:dyDescent="0.35">
      <c r="C26631" s="21"/>
      <c r="E26631" s="21"/>
      <c r="G26631" s="20"/>
      <c r="I26631" s="20"/>
      <c r="O26631" s="20"/>
      <c r="P26631" s="20"/>
    </row>
    <row r="26632" spans="3:16" x14ac:dyDescent="0.35">
      <c r="C26632" s="21"/>
      <c r="E26632" s="21"/>
      <c r="G26632" s="20"/>
      <c r="I26632" s="20"/>
      <c r="O26632" s="20"/>
      <c r="P26632" s="20"/>
    </row>
    <row r="26633" spans="3:16" x14ac:dyDescent="0.35">
      <c r="C26633" s="21"/>
      <c r="E26633" s="21"/>
      <c r="G26633" s="20"/>
      <c r="I26633" s="20"/>
      <c r="O26633" s="20"/>
      <c r="P26633" s="20"/>
    </row>
    <row r="26634" spans="3:16" x14ac:dyDescent="0.35">
      <c r="C26634" s="21"/>
      <c r="E26634" s="21"/>
      <c r="G26634" s="20"/>
      <c r="I26634" s="20"/>
      <c r="O26634" s="20"/>
      <c r="P26634" s="20"/>
    </row>
    <row r="26635" spans="3:16" x14ac:dyDescent="0.35">
      <c r="C26635" s="21"/>
      <c r="E26635" s="21"/>
      <c r="G26635" s="20"/>
      <c r="I26635" s="20"/>
      <c r="O26635" s="20"/>
      <c r="P26635" s="20"/>
    </row>
    <row r="26636" spans="3:16" x14ac:dyDescent="0.35">
      <c r="C26636" s="21"/>
      <c r="E26636" s="21"/>
      <c r="G26636" s="20"/>
      <c r="I26636" s="20"/>
      <c r="O26636" s="20"/>
      <c r="P26636" s="20"/>
    </row>
    <row r="26637" spans="3:16" x14ac:dyDescent="0.35">
      <c r="C26637" s="21"/>
      <c r="E26637" s="21"/>
      <c r="G26637" s="20"/>
      <c r="I26637" s="20"/>
      <c r="O26637" s="20"/>
      <c r="P26637" s="20"/>
    </row>
    <row r="26638" spans="3:16" x14ac:dyDescent="0.35">
      <c r="C26638" s="21"/>
      <c r="E26638" s="21"/>
      <c r="G26638" s="20"/>
      <c r="I26638" s="20"/>
      <c r="O26638" s="20"/>
      <c r="P26638" s="20"/>
    </row>
    <row r="26639" spans="3:16" x14ac:dyDescent="0.35">
      <c r="C26639" s="21"/>
      <c r="E26639" s="21"/>
      <c r="G26639" s="20"/>
      <c r="I26639" s="20"/>
      <c r="O26639" s="20"/>
      <c r="P26639" s="20"/>
    </row>
    <row r="26640" spans="3:16" x14ac:dyDescent="0.35">
      <c r="C26640" s="21"/>
      <c r="E26640" s="21"/>
      <c r="G26640" s="20"/>
      <c r="I26640" s="20"/>
      <c r="O26640" s="20"/>
      <c r="P26640" s="20"/>
    </row>
    <row r="26641" spans="3:16" x14ac:dyDescent="0.35">
      <c r="C26641" s="21"/>
      <c r="E26641" s="21"/>
      <c r="G26641" s="20"/>
      <c r="I26641" s="20"/>
      <c r="O26641" s="20"/>
      <c r="P26641" s="20"/>
    </row>
    <row r="26642" spans="3:16" x14ac:dyDescent="0.35">
      <c r="C26642" s="21"/>
      <c r="E26642" s="21"/>
      <c r="G26642" s="20"/>
      <c r="I26642" s="20"/>
      <c r="O26642" s="20"/>
      <c r="P26642" s="20"/>
    </row>
    <row r="26643" spans="3:16" x14ac:dyDescent="0.35">
      <c r="C26643" s="21"/>
      <c r="E26643" s="21"/>
      <c r="G26643" s="20"/>
      <c r="I26643" s="20"/>
      <c r="O26643" s="20"/>
      <c r="P26643" s="20"/>
    </row>
    <row r="26644" spans="3:16" x14ac:dyDescent="0.35">
      <c r="C26644" s="21"/>
      <c r="E26644" s="21"/>
      <c r="G26644" s="20"/>
      <c r="I26644" s="20"/>
      <c r="O26644" s="20"/>
      <c r="P26644" s="20"/>
    </row>
    <row r="26645" spans="3:16" x14ac:dyDescent="0.35">
      <c r="C26645" s="21"/>
      <c r="E26645" s="21"/>
      <c r="G26645" s="20"/>
      <c r="I26645" s="20"/>
      <c r="O26645" s="20"/>
      <c r="P26645" s="20"/>
    </row>
    <row r="26646" spans="3:16" x14ac:dyDescent="0.35">
      <c r="C26646" s="21"/>
      <c r="E26646" s="21"/>
      <c r="G26646" s="20"/>
      <c r="I26646" s="20"/>
      <c r="O26646" s="20"/>
      <c r="P26646" s="20"/>
    </row>
    <row r="26647" spans="3:16" x14ac:dyDescent="0.35">
      <c r="C26647" s="21"/>
      <c r="E26647" s="21"/>
      <c r="G26647" s="20"/>
      <c r="I26647" s="20"/>
      <c r="O26647" s="20"/>
      <c r="P26647" s="20"/>
    </row>
    <row r="26648" spans="3:16" x14ac:dyDescent="0.35">
      <c r="C26648" s="21"/>
      <c r="E26648" s="21"/>
      <c r="G26648" s="20"/>
      <c r="I26648" s="20"/>
      <c r="O26648" s="20"/>
      <c r="P26648" s="20"/>
    </row>
    <row r="26649" spans="3:16" x14ac:dyDescent="0.35">
      <c r="C26649" s="21"/>
      <c r="E26649" s="21"/>
      <c r="G26649" s="20"/>
      <c r="I26649" s="20"/>
      <c r="O26649" s="20"/>
      <c r="P26649" s="20"/>
    </row>
    <row r="26650" spans="3:16" x14ac:dyDescent="0.35">
      <c r="C26650" s="21"/>
      <c r="E26650" s="21"/>
      <c r="G26650" s="20"/>
      <c r="I26650" s="20"/>
      <c r="O26650" s="20"/>
      <c r="P26650" s="20"/>
    </row>
    <row r="26651" spans="3:16" x14ac:dyDescent="0.35">
      <c r="C26651" s="21"/>
      <c r="E26651" s="21"/>
      <c r="G26651" s="20"/>
      <c r="I26651" s="20"/>
      <c r="O26651" s="20"/>
      <c r="P26651" s="20"/>
    </row>
    <row r="26652" spans="3:16" x14ac:dyDescent="0.35">
      <c r="C26652" s="21"/>
      <c r="E26652" s="21"/>
      <c r="G26652" s="20"/>
      <c r="I26652" s="20"/>
      <c r="O26652" s="20"/>
      <c r="P26652" s="20"/>
    </row>
    <row r="26653" spans="3:16" x14ac:dyDescent="0.35">
      <c r="C26653" s="21"/>
      <c r="E26653" s="21"/>
      <c r="G26653" s="20"/>
      <c r="I26653" s="20"/>
      <c r="O26653" s="20"/>
      <c r="P26653" s="20"/>
    </row>
    <row r="26654" spans="3:16" x14ac:dyDescent="0.35">
      <c r="C26654" s="21"/>
      <c r="E26654" s="21"/>
      <c r="G26654" s="20"/>
      <c r="I26654" s="20"/>
      <c r="O26654" s="20"/>
      <c r="P26654" s="20"/>
    </row>
    <row r="26655" spans="3:16" x14ac:dyDescent="0.35">
      <c r="C26655" s="21"/>
      <c r="E26655" s="21"/>
      <c r="G26655" s="20"/>
      <c r="I26655" s="20"/>
      <c r="O26655" s="20"/>
      <c r="P26655" s="20"/>
    </row>
    <row r="26656" spans="3:16" x14ac:dyDescent="0.35">
      <c r="C26656" s="21"/>
      <c r="E26656" s="21"/>
      <c r="G26656" s="20"/>
      <c r="I26656" s="20"/>
      <c r="O26656" s="20"/>
      <c r="P26656" s="20"/>
    </row>
    <row r="26657" spans="3:16" x14ac:dyDescent="0.35">
      <c r="C26657" s="21"/>
      <c r="E26657" s="21"/>
      <c r="G26657" s="20"/>
      <c r="I26657" s="20"/>
      <c r="O26657" s="20"/>
      <c r="P26657" s="20"/>
    </row>
    <row r="26658" spans="3:16" x14ac:dyDescent="0.35">
      <c r="C26658" s="21"/>
      <c r="E26658" s="21"/>
      <c r="G26658" s="20"/>
      <c r="I26658" s="20"/>
      <c r="O26658" s="20"/>
      <c r="P26658" s="20"/>
    </row>
    <row r="26659" spans="3:16" x14ac:dyDescent="0.35">
      <c r="C26659" s="21"/>
      <c r="E26659" s="21"/>
      <c r="G26659" s="20"/>
      <c r="I26659" s="20"/>
      <c r="O26659" s="20"/>
      <c r="P26659" s="20"/>
    </row>
    <row r="26660" spans="3:16" x14ac:dyDescent="0.35">
      <c r="C26660" s="21"/>
      <c r="E26660" s="21"/>
      <c r="G26660" s="20"/>
      <c r="I26660" s="20"/>
      <c r="O26660" s="20"/>
      <c r="P26660" s="20"/>
    </row>
    <row r="26661" spans="3:16" x14ac:dyDescent="0.35">
      <c r="C26661" s="21"/>
      <c r="E26661" s="21"/>
      <c r="G26661" s="20"/>
      <c r="I26661" s="20"/>
      <c r="O26661" s="20"/>
      <c r="P26661" s="20"/>
    </row>
    <row r="26662" spans="3:16" x14ac:dyDescent="0.35">
      <c r="C26662" s="21"/>
      <c r="E26662" s="21"/>
      <c r="G26662" s="20"/>
      <c r="I26662" s="20"/>
      <c r="O26662" s="20"/>
      <c r="P26662" s="20"/>
    </row>
    <row r="26663" spans="3:16" x14ac:dyDescent="0.35">
      <c r="C26663" s="21"/>
      <c r="E26663" s="21"/>
      <c r="G26663" s="20"/>
      <c r="I26663" s="20"/>
      <c r="O26663" s="20"/>
      <c r="P26663" s="20"/>
    </row>
    <row r="26664" spans="3:16" x14ac:dyDescent="0.35">
      <c r="C26664" s="21"/>
      <c r="E26664" s="21"/>
      <c r="G26664" s="20"/>
      <c r="I26664" s="20"/>
      <c r="O26664" s="20"/>
      <c r="P26664" s="20"/>
    </row>
    <row r="26665" spans="3:16" x14ac:dyDescent="0.35">
      <c r="C26665" s="21"/>
      <c r="E26665" s="21"/>
      <c r="G26665" s="20"/>
      <c r="I26665" s="20"/>
      <c r="O26665" s="20"/>
      <c r="P26665" s="20"/>
    </row>
    <row r="26666" spans="3:16" x14ac:dyDescent="0.35">
      <c r="C26666" s="21"/>
      <c r="E26666" s="21"/>
      <c r="G26666" s="20"/>
      <c r="I26666" s="20"/>
      <c r="O26666" s="20"/>
      <c r="P26666" s="20"/>
    </row>
    <row r="26667" spans="3:16" x14ac:dyDescent="0.35">
      <c r="C26667" s="21"/>
      <c r="E26667" s="21"/>
      <c r="G26667" s="20"/>
      <c r="I26667" s="20"/>
      <c r="O26667" s="20"/>
      <c r="P26667" s="20"/>
    </row>
    <row r="26668" spans="3:16" x14ac:dyDescent="0.35">
      <c r="C26668" s="21"/>
      <c r="E26668" s="21"/>
      <c r="G26668" s="20"/>
      <c r="I26668" s="20"/>
      <c r="O26668" s="20"/>
      <c r="P26668" s="20"/>
    </row>
    <row r="26669" spans="3:16" x14ac:dyDescent="0.35">
      <c r="C26669" s="21"/>
      <c r="E26669" s="21"/>
      <c r="G26669" s="20"/>
      <c r="I26669" s="20"/>
      <c r="O26669" s="20"/>
      <c r="P26669" s="20"/>
    </row>
    <row r="26670" spans="3:16" x14ac:dyDescent="0.35">
      <c r="C26670" s="21"/>
      <c r="E26670" s="21"/>
      <c r="G26670" s="20"/>
      <c r="I26670" s="20"/>
      <c r="O26670" s="20"/>
      <c r="P26670" s="20"/>
    </row>
    <row r="26671" spans="3:16" x14ac:dyDescent="0.35">
      <c r="C26671" s="21"/>
      <c r="E26671" s="21"/>
      <c r="G26671" s="20"/>
      <c r="I26671" s="20"/>
      <c r="O26671" s="20"/>
      <c r="P26671" s="20"/>
    </row>
    <row r="26672" spans="3:16" x14ac:dyDescent="0.35">
      <c r="C26672" s="21"/>
      <c r="E26672" s="21"/>
      <c r="G26672" s="20"/>
      <c r="I26672" s="20"/>
      <c r="O26672" s="20"/>
      <c r="P26672" s="20"/>
    </row>
    <row r="26673" spans="3:16" x14ac:dyDescent="0.35">
      <c r="C26673" s="21"/>
      <c r="E26673" s="21"/>
      <c r="G26673" s="20"/>
      <c r="I26673" s="20"/>
      <c r="O26673" s="20"/>
      <c r="P26673" s="20"/>
    </row>
    <row r="26674" spans="3:16" x14ac:dyDescent="0.35">
      <c r="C26674" s="21"/>
      <c r="E26674" s="21"/>
      <c r="G26674" s="20"/>
      <c r="I26674" s="20"/>
      <c r="O26674" s="20"/>
      <c r="P26674" s="20"/>
    </row>
    <row r="26675" spans="3:16" x14ac:dyDescent="0.35">
      <c r="C26675" s="21"/>
      <c r="E26675" s="21"/>
      <c r="G26675" s="20"/>
      <c r="I26675" s="20"/>
      <c r="O26675" s="20"/>
      <c r="P26675" s="20"/>
    </row>
    <row r="26676" spans="3:16" x14ac:dyDescent="0.35">
      <c r="C26676" s="21"/>
      <c r="E26676" s="21"/>
      <c r="G26676" s="20"/>
      <c r="I26676" s="20"/>
      <c r="O26676" s="20"/>
      <c r="P26676" s="20"/>
    </row>
    <row r="26677" spans="3:16" x14ac:dyDescent="0.35">
      <c r="C26677" s="21"/>
      <c r="E26677" s="21"/>
      <c r="G26677" s="20"/>
      <c r="I26677" s="20"/>
      <c r="O26677" s="20"/>
      <c r="P26677" s="20"/>
    </row>
    <row r="26678" spans="3:16" x14ac:dyDescent="0.35">
      <c r="C26678" s="21"/>
      <c r="E26678" s="21"/>
      <c r="G26678" s="20"/>
      <c r="I26678" s="20"/>
      <c r="O26678" s="20"/>
      <c r="P26678" s="20"/>
    </row>
    <row r="26679" spans="3:16" x14ac:dyDescent="0.35">
      <c r="C26679" s="21"/>
      <c r="E26679" s="21"/>
      <c r="G26679" s="20"/>
      <c r="I26679" s="20"/>
      <c r="O26679" s="20"/>
      <c r="P26679" s="20"/>
    </row>
    <row r="26680" spans="3:16" x14ac:dyDescent="0.35">
      <c r="C26680" s="21"/>
      <c r="E26680" s="21"/>
      <c r="G26680" s="20"/>
      <c r="I26680" s="20"/>
      <c r="O26680" s="20"/>
      <c r="P26680" s="20"/>
    </row>
    <row r="26681" spans="3:16" x14ac:dyDescent="0.35">
      <c r="C26681" s="21"/>
      <c r="E26681" s="21"/>
      <c r="G26681" s="20"/>
      <c r="I26681" s="20"/>
      <c r="O26681" s="20"/>
      <c r="P26681" s="20"/>
    </row>
    <row r="26682" spans="3:16" x14ac:dyDescent="0.35">
      <c r="C26682" s="21"/>
      <c r="E26682" s="21"/>
      <c r="G26682" s="20"/>
      <c r="I26682" s="20"/>
      <c r="O26682" s="20"/>
      <c r="P26682" s="20"/>
    </row>
    <row r="26683" spans="3:16" x14ac:dyDescent="0.35">
      <c r="C26683" s="21"/>
      <c r="E26683" s="21"/>
      <c r="G26683" s="20"/>
      <c r="I26683" s="20"/>
      <c r="O26683" s="20"/>
      <c r="P26683" s="20"/>
    </row>
    <row r="26684" spans="3:16" x14ac:dyDescent="0.35">
      <c r="C26684" s="21"/>
      <c r="E26684" s="21"/>
      <c r="G26684" s="20"/>
      <c r="I26684" s="20"/>
      <c r="O26684" s="20"/>
      <c r="P26684" s="20"/>
    </row>
    <row r="26685" spans="3:16" x14ac:dyDescent="0.35">
      <c r="C26685" s="21"/>
      <c r="E26685" s="21"/>
      <c r="G26685" s="20"/>
      <c r="I26685" s="20"/>
      <c r="O26685" s="20"/>
      <c r="P26685" s="20"/>
    </row>
    <row r="26686" spans="3:16" x14ac:dyDescent="0.35">
      <c r="C26686" s="21"/>
      <c r="E26686" s="21"/>
      <c r="G26686" s="20"/>
      <c r="I26686" s="20"/>
      <c r="O26686" s="20"/>
      <c r="P26686" s="20"/>
    </row>
    <row r="26687" spans="3:16" x14ac:dyDescent="0.35">
      <c r="C26687" s="21"/>
      <c r="E26687" s="21"/>
      <c r="G26687" s="20"/>
      <c r="I26687" s="20"/>
      <c r="O26687" s="20"/>
      <c r="P26687" s="20"/>
    </row>
    <row r="26688" spans="3:16" x14ac:dyDescent="0.35">
      <c r="C26688" s="21"/>
      <c r="E26688" s="21"/>
      <c r="G26688" s="20"/>
      <c r="I26688" s="20"/>
      <c r="O26688" s="20"/>
      <c r="P26688" s="20"/>
    </row>
    <row r="26689" spans="3:16" x14ac:dyDescent="0.35">
      <c r="C26689" s="21"/>
      <c r="E26689" s="21"/>
      <c r="G26689" s="20"/>
      <c r="I26689" s="20"/>
      <c r="O26689" s="20"/>
      <c r="P26689" s="20"/>
    </row>
    <row r="26690" spans="3:16" x14ac:dyDescent="0.35">
      <c r="C26690" s="21"/>
      <c r="E26690" s="21"/>
      <c r="G26690" s="20"/>
      <c r="I26690" s="20"/>
      <c r="O26690" s="20"/>
      <c r="P26690" s="20"/>
    </row>
    <row r="26691" spans="3:16" x14ac:dyDescent="0.35">
      <c r="C26691" s="21"/>
      <c r="E26691" s="21"/>
      <c r="G26691" s="20"/>
      <c r="I26691" s="20"/>
      <c r="O26691" s="20"/>
      <c r="P26691" s="20"/>
    </row>
    <row r="26692" spans="3:16" x14ac:dyDescent="0.35">
      <c r="C26692" s="21"/>
      <c r="E26692" s="21"/>
      <c r="G26692" s="20"/>
      <c r="I26692" s="20"/>
      <c r="O26692" s="20"/>
      <c r="P26692" s="20"/>
    </row>
    <row r="26693" spans="3:16" x14ac:dyDescent="0.35">
      <c r="C26693" s="21"/>
      <c r="E26693" s="21"/>
      <c r="G26693" s="20"/>
      <c r="I26693" s="20"/>
      <c r="O26693" s="20"/>
      <c r="P26693" s="20"/>
    </row>
    <row r="26694" spans="3:16" x14ac:dyDescent="0.35">
      <c r="C26694" s="21"/>
      <c r="E26694" s="21"/>
      <c r="G26694" s="20"/>
      <c r="I26694" s="20"/>
      <c r="O26694" s="20"/>
      <c r="P26694" s="20"/>
    </row>
    <row r="26695" spans="3:16" x14ac:dyDescent="0.35">
      <c r="C26695" s="21"/>
      <c r="E26695" s="21"/>
      <c r="G26695" s="20"/>
      <c r="I26695" s="20"/>
      <c r="O26695" s="20"/>
      <c r="P26695" s="20"/>
    </row>
    <row r="26696" spans="3:16" x14ac:dyDescent="0.35">
      <c r="C26696" s="21"/>
      <c r="E26696" s="21"/>
      <c r="G26696" s="20"/>
      <c r="I26696" s="20"/>
      <c r="O26696" s="20"/>
      <c r="P26696" s="20"/>
    </row>
    <row r="26697" spans="3:16" x14ac:dyDescent="0.35">
      <c r="C26697" s="21"/>
      <c r="E26697" s="21"/>
      <c r="G26697" s="20"/>
      <c r="I26697" s="20"/>
      <c r="O26697" s="20"/>
      <c r="P26697" s="20"/>
    </row>
    <row r="26698" spans="3:16" x14ac:dyDescent="0.35">
      <c r="C26698" s="21"/>
      <c r="E26698" s="21"/>
      <c r="G26698" s="20"/>
      <c r="I26698" s="20"/>
      <c r="O26698" s="20"/>
      <c r="P26698" s="20"/>
    </row>
    <row r="26699" spans="3:16" x14ac:dyDescent="0.35">
      <c r="C26699" s="21"/>
      <c r="E26699" s="21"/>
      <c r="G26699" s="20"/>
      <c r="I26699" s="20"/>
      <c r="O26699" s="20"/>
      <c r="P26699" s="20"/>
    </row>
    <row r="26700" spans="3:16" x14ac:dyDescent="0.35">
      <c r="C26700" s="21"/>
      <c r="E26700" s="21"/>
      <c r="G26700" s="20"/>
      <c r="I26700" s="20"/>
      <c r="O26700" s="20"/>
      <c r="P26700" s="20"/>
    </row>
    <row r="26701" spans="3:16" x14ac:dyDescent="0.35">
      <c r="C26701" s="21"/>
      <c r="E26701" s="21"/>
      <c r="G26701" s="20"/>
      <c r="I26701" s="20"/>
      <c r="O26701" s="20"/>
      <c r="P26701" s="20"/>
    </row>
    <row r="26702" spans="3:16" x14ac:dyDescent="0.35">
      <c r="C26702" s="21"/>
      <c r="E26702" s="21"/>
      <c r="G26702" s="20"/>
      <c r="I26702" s="20"/>
      <c r="O26702" s="20"/>
      <c r="P26702" s="20"/>
    </row>
    <row r="26703" spans="3:16" x14ac:dyDescent="0.35">
      <c r="C26703" s="21"/>
      <c r="E26703" s="21"/>
      <c r="G26703" s="20"/>
      <c r="I26703" s="20"/>
      <c r="O26703" s="20"/>
      <c r="P26703" s="20"/>
    </row>
    <row r="26704" spans="3:16" x14ac:dyDescent="0.35">
      <c r="C26704" s="21"/>
      <c r="E26704" s="21"/>
      <c r="G26704" s="20"/>
      <c r="I26704" s="20"/>
      <c r="O26704" s="20"/>
      <c r="P26704" s="20"/>
    </row>
    <row r="26705" spans="3:16" x14ac:dyDescent="0.35">
      <c r="C26705" s="21"/>
      <c r="E26705" s="21"/>
      <c r="G26705" s="20"/>
      <c r="I26705" s="20"/>
      <c r="O26705" s="20"/>
      <c r="P26705" s="20"/>
    </row>
    <row r="26706" spans="3:16" x14ac:dyDescent="0.35">
      <c r="C26706" s="21"/>
      <c r="E26706" s="21"/>
      <c r="G26706" s="20"/>
      <c r="I26706" s="20"/>
      <c r="O26706" s="20"/>
      <c r="P26706" s="20"/>
    </row>
    <row r="26707" spans="3:16" x14ac:dyDescent="0.35">
      <c r="C26707" s="21"/>
      <c r="E26707" s="21"/>
      <c r="G26707" s="20"/>
      <c r="I26707" s="20"/>
      <c r="O26707" s="20"/>
      <c r="P26707" s="20"/>
    </row>
    <row r="26708" spans="3:16" x14ac:dyDescent="0.35">
      <c r="C26708" s="21"/>
      <c r="E26708" s="21"/>
      <c r="G26708" s="20"/>
      <c r="I26708" s="20"/>
      <c r="O26708" s="20"/>
      <c r="P26708" s="20"/>
    </row>
    <row r="26709" spans="3:16" x14ac:dyDescent="0.35">
      <c r="C26709" s="21"/>
      <c r="E26709" s="21"/>
      <c r="G26709" s="20"/>
      <c r="I26709" s="20"/>
      <c r="O26709" s="20"/>
      <c r="P26709" s="20"/>
    </row>
    <row r="26710" spans="3:16" x14ac:dyDescent="0.35">
      <c r="C26710" s="21"/>
      <c r="E26710" s="21"/>
      <c r="G26710" s="20"/>
      <c r="I26710" s="20"/>
      <c r="O26710" s="20"/>
      <c r="P26710" s="20"/>
    </row>
    <row r="26711" spans="3:16" x14ac:dyDescent="0.35">
      <c r="C26711" s="21"/>
      <c r="E26711" s="21"/>
      <c r="G26711" s="20"/>
      <c r="I26711" s="20"/>
      <c r="O26711" s="20"/>
      <c r="P26711" s="20"/>
    </row>
    <row r="26712" spans="3:16" x14ac:dyDescent="0.35">
      <c r="C26712" s="21"/>
      <c r="E26712" s="21"/>
      <c r="G26712" s="20"/>
      <c r="I26712" s="20"/>
      <c r="O26712" s="20"/>
      <c r="P26712" s="20"/>
    </row>
    <row r="26713" spans="3:16" x14ac:dyDescent="0.35">
      <c r="C26713" s="21"/>
      <c r="E26713" s="21"/>
      <c r="G26713" s="20"/>
      <c r="I26713" s="20"/>
      <c r="O26713" s="20"/>
      <c r="P26713" s="20"/>
    </row>
    <row r="26714" spans="3:16" x14ac:dyDescent="0.35">
      <c r="C26714" s="21"/>
      <c r="E26714" s="21"/>
      <c r="G26714" s="20"/>
      <c r="I26714" s="20"/>
      <c r="O26714" s="20"/>
      <c r="P26714" s="20"/>
    </row>
    <row r="26715" spans="3:16" x14ac:dyDescent="0.35">
      <c r="C26715" s="21"/>
      <c r="E26715" s="21"/>
      <c r="G26715" s="20"/>
      <c r="I26715" s="20"/>
      <c r="O26715" s="20"/>
      <c r="P26715" s="20"/>
    </row>
    <row r="26716" spans="3:16" x14ac:dyDescent="0.35">
      <c r="C26716" s="21"/>
      <c r="E26716" s="21"/>
      <c r="G26716" s="20"/>
      <c r="I26716" s="20"/>
      <c r="O26716" s="20"/>
      <c r="P26716" s="20"/>
    </row>
    <row r="26717" spans="3:16" x14ac:dyDescent="0.35">
      <c r="C26717" s="21"/>
      <c r="E26717" s="21"/>
      <c r="G26717" s="20"/>
      <c r="I26717" s="20"/>
      <c r="O26717" s="20"/>
      <c r="P26717" s="20"/>
    </row>
    <row r="26718" spans="3:16" x14ac:dyDescent="0.35">
      <c r="C26718" s="21"/>
      <c r="E26718" s="21"/>
      <c r="G26718" s="20"/>
      <c r="I26718" s="20"/>
      <c r="O26718" s="20"/>
      <c r="P26718" s="20"/>
    </row>
    <row r="26719" spans="3:16" x14ac:dyDescent="0.35">
      <c r="C26719" s="21"/>
      <c r="E26719" s="21"/>
      <c r="G26719" s="20"/>
      <c r="I26719" s="20"/>
      <c r="O26719" s="20"/>
      <c r="P26719" s="20"/>
    </row>
    <row r="26720" spans="3:16" x14ac:dyDescent="0.35">
      <c r="C26720" s="21"/>
      <c r="E26720" s="21"/>
      <c r="G26720" s="20"/>
      <c r="I26720" s="20"/>
      <c r="O26720" s="20"/>
      <c r="P26720" s="20"/>
    </row>
    <row r="26721" spans="3:16" x14ac:dyDescent="0.35">
      <c r="C26721" s="21"/>
      <c r="E26721" s="21"/>
      <c r="G26721" s="20"/>
      <c r="I26721" s="20"/>
      <c r="O26721" s="20"/>
      <c r="P26721" s="20"/>
    </row>
    <row r="26722" spans="3:16" x14ac:dyDescent="0.35">
      <c r="C26722" s="21"/>
      <c r="E26722" s="21"/>
      <c r="G26722" s="20"/>
      <c r="I26722" s="20"/>
      <c r="O26722" s="20"/>
      <c r="P26722" s="20"/>
    </row>
    <row r="26723" spans="3:16" x14ac:dyDescent="0.35">
      <c r="C26723" s="21"/>
      <c r="E26723" s="21"/>
      <c r="G26723" s="20"/>
      <c r="I26723" s="20"/>
      <c r="O26723" s="20"/>
      <c r="P26723" s="20"/>
    </row>
    <row r="26724" spans="3:16" x14ac:dyDescent="0.35">
      <c r="C26724" s="21"/>
      <c r="E26724" s="21"/>
      <c r="G26724" s="20"/>
      <c r="I26724" s="20"/>
      <c r="O26724" s="20"/>
      <c r="P26724" s="20"/>
    </row>
    <row r="26725" spans="3:16" x14ac:dyDescent="0.35">
      <c r="C26725" s="21"/>
      <c r="E26725" s="21"/>
      <c r="G26725" s="20"/>
      <c r="I26725" s="20"/>
      <c r="O26725" s="20"/>
      <c r="P26725" s="20"/>
    </row>
    <row r="26726" spans="3:16" x14ac:dyDescent="0.35">
      <c r="C26726" s="21"/>
      <c r="E26726" s="21"/>
      <c r="G26726" s="20"/>
      <c r="I26726" s="20"/>
      <c r="O26726" s="20"/>
      <c r="P26726" s="20"/>
    </row>
    <row r="26727" spans="3:16" x14ac:dyDescent="0.35">
      <c r="C26727" s="21"/>
      <c r="E26727" s="21"/>
      <c r="G26727" s="20"/>
      <c r="I26727" s="20"/>
      <c r="O26727" s="20"/>
      <c r="P26727" s="20"/>
    </row>
    <row r="26728" spans="3:16" x14ac:dyDescent="0.35">
      <c r="C26728" s="21"/>
      <c r="E26728" s="21"/>
      <c r="G26728" s="20"/>
      <c r="I26728" s="20"/>
      <c r="O26728" s="20"/>
      <c r="P26728" s="20"/>
    </row>
    <row r="26729" spans="3:16" x14ac:dyDescent="0.35">
      <c r="C26729" s="21"/>
      <c r="E26729" s="21"/>
      <c r="G26729" s="20"/>
      <c r="I26729" s="20"/>
      <c r="O26729" s="20"/>
      <c r="P26729" s="20"/>
    </row>
    <row r="26730" spans="3:16" x14ac:dyDescent="0.35">
      <c r="C26730" s="21"/>
      <c r="E26730" s="21"/>
      <c r="G26730" s="20"/>
      <c r="I26730" s="20"/>
      <c r="O26730" s="20"/>
      <c r="P26730" s="20"/>
    </row>
    <row r="26731" spans="3:16" x14ac:dyDescent="0.35">
      <c r="C26731" s="21"/>
      <c r="E26731" s="21"/>
      <c r="G26731" s="20"/>
      <c r="I26731" s="20"/>
      <c r="O26731" s="20"/>
      <c r="P26731" s="20"/>
    </row>
    <row r="26732" spans="3:16" x14ac:dyDescent="0.35">
      <c r="C26732" s="21"/>
      <c r="E26732" s="21"/>
      <c r="G26732" s="20"/>
      <c r="I26732" s="20"/>
      <c r="O26732" s="20"/>
      <c r="P26732" s="20"/>
    </row>
    <row r="26733" spans="3:16" x14ac:dyDescent="0.35">
      <c r="C26733" s="21"/>
      <c r="E26733" s="21"/>
      <c r="G26733" s="20"/>
      <c r="I26733" s="20"/>
      <c r="O26733" s="20"/>
      <c r="P26733" s="20"/>
    </row>
    <row r="26734" spans="3:16" x14ac:dyDescent="0.35">
      <c r="C26734" s="21"/>
      <c r="E26734" s="21"/>
      <c r="G26734" s="20"/>
      <c r="I26734" s="20"/>
      <c r="O26734" s="20"/>
      <c r="P26734" s="20"/>
    </row>
    <row r="26735" spans="3:16" x14ac:dyDescent="0.35">
      <c r="C26735" s="21"/>
      <c r="E26735" s="21"/>
      <c r="G26735" s="20"/>
      <c r="I26735" s="20"/>
      <c r="O26735" s="20"/>
      <c r="P26735" s="20"/>
    </row>
    <row r="26736" spans="3:16" x14ac:dyDescent="0.35">
      <c r="C26736" s="21"/>
      <c r="E26736" s="21"/>
      <c r="G26736" s="20"/>
      <c r="I26736" s="20"/>
      <c r="O26736" s="20"/>
      <c r="P26736" s="20"/>
    </row>
    <row r="26737" spans="3:16" x14ac:dyDescent="0.35">
      <c r="C26737" s="21"/>
      <c r="E26737" s="21"/>
      <c r="G26737" s="20"/>
      <c r="I26737" s="20"/>
      <c r="O26737" s="20"/>
      <c r="P26737" s="20"/>
    </row>
    <row r="26738" spans="3:16" x14ac:dyDescent="0.35">
      <c r="C26738" s="21"/>
      <c r="E26738" s="21"/>
      <c r="G26738" s="20"/>
      <c r="I26738" s="20"/>
      <c r="O26738" s="20"/>
      <c r="P26738" s="20"/>
    </row>
    <row r="26739" spans="3:16" x14ac:dyDescent="0.35">
      <c r="C26739" s="21"/>
      <c r="E26739" s="21"/>
      <c r="G26739" s="20"/>
      <c r="I26739" s="20"/>
      <c r="O26739" s="20"/>
      <c r="P26739" s="20"/>
    </row>
    <row r="26740" spans="3:16" x14ac:dyDescent="0.35">
      <c r="C26740" s="21"/>
      <c r="E26740" s="21"/>
      <c r="G26740" s="20"/>
      <c r="I26740" s="20"/>
      <c r="O26740" s="20"/>
      <c r="P26740" s="20"/>
    </row>
    <row r="26741" spans="3:16" x14ac:dyDescent="0.35">
      <c r="C26741" s="21"/>
      <c r="E26741" s="21"/>
      <c r="G26741" s="20"/>
      <c r="I26741" s="20"/>
      <c r="O26741" s="20"/>
      <c r="P26741" s="20"/>
    </row>
    <row r="26742" spans="3:16" x14ac:dyDescent="0.35">
      <c r="C26742" s="21"/>
      <c r="E26742" s="21"/>
      <c r="G26742" s="20"/>
      <c r="I26742" s="20"/>
      <c r="O26742" s="20"/>
      <c r="P26742" s="20"/>
    </row>
    <row r="26743" spans="3:16" x14ac:dyDescent="0.35">
      <c r="C26743" s="21"/>
      <c r="E26743" s="21"/>
      <c r="G26743" s="20"/>
      <c r="I26743" s="20"/>
      <c r="O26743" s="20"/>
      <c r="P26743" s="20"/>
    </row>
    <row r="26744" spans="3:16" x14ac:dyDescent="0.35">
      <c r="C26744" s="21"/>
      <c r="E26744" s="21"/>
      <c r="G26744" s="20"/>
      <c r="I26744" s="20"/>
      <c r="O26744" s="20"/>
      <c r="P26744" s="20"/>
    </row>
    <row r="26745" spans="3:16" x14ac:dyDescent="0.35">
      <c r="C26745" s="21"/>
      <c r="E26745" s="21"/>
      <c r="G26745" s="20"/>
      <c r="I26745" s="20"/>
      <c r="O26745" s="20"/>
      <c r="P26745" s="20"/>
    </row>
    <row r="26746" spans="3:16" x14ac:dyDescent="0.35">
      <c r="C26746" s="21"/>
      <c r="E26746" s="21"/>
      <c r="G26746" s="20"/>
      <c r="I26746" s="20"/>
      <c r="O26746" s="20"/>
      <c r="P26746" s="20"/>
    </row>
    <row r="26747" spans="3:16" x14ac:dyDescent="0.35">
      <c r="C26747" s="21"/>
      <c r="E26747" s="21"/>
      <c r="G26747" s="20"/>
      <c r="I26747" s="20"/>
      <c r="O26747" s="20"/>
      <c r="P26747" s="20"/>
    </row>
    <row r="26748" spans="3:16" x14ac:dyDescent="0.35">
      <c r="C26748" s="21"/>
      <c r="E26748" s="21"/>
      <c r="G26748" s="20"/>
      <c r="I26748" s="20"/>
      <c r="O26748" s="20"/>
      <c r="P26748" s="20"/>
    </row>
    <row r="26749" spans="3:16" x14ac:dyDescent="0.35">
      <c r="C26749" s="21"/>
      <c r="E26749" s="21"/>
      <c r="G26749" s="20"/>
      <c r="I26749" s="20"/>
      <c r="O26749" s="20"/>
      <c r="P26749" s="20"/>
    </row>
    <row r="26750" spans="3:16" x14ac:dyDescent="0.35">
      <c r="C26750" s="21"/>
      <c r="E26750" s="21"/>
      <c r="G26750" s="20"/>
      <c r="I26750" s="20"/>
      <c r="O26750" s="20"/>
      <c r="P26750" s="20"/>
    </row>
    <row r="26751" spans="3:16" x14ac:dyDescent="0.35">
      <c r="C26751" s="21"/>
      <c r="E26751" s="21"/>
      <c r="G26751" s="20"/>
      <c r="I26751" s="20"/>
      <c r="O26751" s="20"/>
      <c r="P26751" s="20"/>
    </row>
    <row r="26752" spans="3:16" x14ac:dyDescent="0.35">
      <c r="C26752" s="21"/>
      <c r="E26752" s="21"/>
      <c r="G26752" s="20"/>
      <c r="I26752" s="20"/>
      <c r="O26752" s="20"/>
      <c r="P26752" s="20"/>
    </row>
    <row r="26753" spans="3:16" x14ac:dyDescent="0.35">
      <c r="C26753" s="21"/>
      <c r="E26753" s="21"/>
      <c r="G26753" s="20"/>
      <c r="I26753" s="20"/>
      <c r="O26753" s="20"/>
      <c r="P26753" s="20"/>
    </row>
    <row r="26754" spans="3:16" x14ac:dyDescent="0.35">
      <c r="C26754" s="21"/>
      <c r="E26754" s="21"/>
      <c r="G26754" s="20"/>
      <c r="I26754" s="20"/>
      <c r="O26754" s="20"/>
      <c r="P26754" s="20"/>
    </row>
    <row r="26755" spans="3:16" x14ac:dyDescent="0.35">
      <c r="C26755" s="21"/>
      <c r="E26755" s="21"/>
      <c r="G26755" s="20"/>
      <c r="I26755" s="20"/>
      <c r="O26755" s="20"/>
      <c r="P26755" s="20"/>
    </row>
    <row r="26756" spans="3:16" x14ac:dyDescent="0.35">
      <c r="C26756" s="21"/>
      <c r="E26756" s="21"/>
      <c r="G26756" s="20"/>
      <c r="I26756" s="20"/>
      <c r="O26756" s="20"/>
      <c r="P26756" s="20"/>
    </row>
    <row r="26757" spans="3:16" x14ac:dyDescent="0.35">
      <c r="C26757" s="21"/>
      <c r="E26757" s="21"/>
      <c r="G26757" s="20"/>
      <c r="I26757" s="20"/>
      <c r="O26757" s="20"/>
      <c r="P26757" s="20"/>
    </row>
    <row r="26758" spans="3:16" x14ac:dyDescent="0.35">
      <c r="C26758" s="21"/>
      <c r="E26758" s="21"/>
      <c r="G26758" s="20"/>
      <c r="I26758" s="20"/>
      <c r="O26758" s="20"/>
      <c r="P26758" s="20"/>
    </row>
    <row r="26759" spans="3:16" x14ac:dyDescent="0.35">
      <c r="C26759" s="21"/>
      <c r="E26759" s="21"/>
      <c r="G26759" s="20"/>
      <c r="I26759" s="20"/>
      <c r="O26759" s="20"/>
      <c r="P26759" s="20"/>
    </row>
    <row r="26760" spans="3:16" x14ac:dyDescent="0.35">
      <c r="C26760" s="21"/>
      <c r="E26760" s="21"/>
      <c r="G26760" s="20"/>
      <c r="I26760" s="20"/>
      <c r="O26760" s="20"/>
      <c r="P26760" s="20"/>
    </row>
    <row r="26761" spans="3:16" x14ac:dyDescent="0.35">
      <c r="C26761" s="21"/>
      <c r="E26761" s="21"/>
      <c r="G26761" s="20"/>
      <c r="I26761" s="20"/>
      <c r="O26761" s="20"/>
      <c r="P26761" s="20"/>
    </row>
    <row r="26762" spans="3:16" x14ac:dyDescent="0.35">
      <c r="C26762" s="21"/>
      <c r="E26762" s="21"/>
      <c r="G26762" s="20"/>
      <c r="I26762" s="20"/>
      <c r="O26762" s="20"/>
      <c r="P26762" s="20"/>
    </row>
    <row r="26763" spans="3:16" x14ac:dyDescent="0.35">
      <c r="C26763" s="21"/>
      <c r="E26763" s="21"/>
      <c r="G26763" s="20"/>
      <c r="I26763" s="20"/>
      <c r="O26763" s="20"/>
      <c r="P26763" s="20"/>
    </row>
    <row r="26764" spans="3:16" x14ac:dyDescent="0.35">
      <c r="C26764" s="21"/>
      <c r="E26764" s="21"/>
      <c r="G26764" s="20"/>
      <c r="I26764" s="20"/>
      <c r="O26764" s="20"/>
      <c r="P26764" s="20"/>
    </row>
    <row r="26765" spans="3:16" x14ac:dyDescent="0.35">
      <c r="C26765" s="21"/>
      <c r="E26765" s="21"/>
      <c r="G26765" s="20"/>
      <c r="I26765" s="20"/>
      <c r="O26765" s="20"/>
      <c r="P26765" s="20"/>
    </row>
    <row r="26766" spans="3:16" x14ac:dyDescent="0.35">
      <c r="C26766" s="21"/>
      <c r="E26766" s="21"/>
      <c r="G26766" s="20"/>
      <c r="I26766" s="20"/>
      <c r="O26766" s="20"/>
      <c r="P26766" s="20"/>
    </row>
    <row r="26767" spans="3:16" x14ac:dyDescent="0.35">
      <c r="C26767" s="21"/>
      <c r="E26767" s="21"/>
      <c r="G26767" s="20"/>
      <c r="I26767" s="20"/>
      <c r="O26767" s="20"/>
      <c r="P26767" s="20"/>
    </row>
    <row r="26768" spans="3:16" x14ac:dyDescent="0.35">
      <c r="C26768" s="21"/>
      <c r="E26768" s="21"/>
      <c r="G26768" s="20"/>
      <c r="I26768" s="20"/>
      <c r="O26768" s="20"/>
      <c r="P26768" s="20"/>
    </row>
    <row r="26769" spans="3:16" x14ac:dyDescent="0.35">
      <c r="C26769" s="21"/>
      <c r="E26769" s="21"/>
      <c r="G26769" s="20"/>
      <c r="I26769" s="20"/>
      <c r="O26769" s="20"/>
      <c r="P26769" s="20"/>
    </row>
    <row r="26770" spans="3:16" x14ac:dyDescent="0.35">
      <c r="C26770" s="21"/>
      <c r="E26770" s="21"/>
      <c r="G26770" s="20"/>
      <c r="I26770" s="20"/>
      <c r="O26770" s="20"/>
      <c r="P26770" s="20"/>
    </row>
    <row r="26771" spans="3:16" x14ac:dyDescent="0.35">
      <c r="C26771" s="21"/>
      <c r="E26771" s="21"/>
      <c r="G26771" s="20"/>
      <c r="I26771" s="20"/>
      <c r="O26771" s="20"/>
      <c r="P26771" s="20"/>
    </row>
    <row r="26772" spans="3:16" x14ac:dyDescent="0.35">
      <c r="C26772" s="21"/>
      <c r="E26772" s="21"/>
      <c r="G26772" s="20"/>
      <c r="I26772" s="20"/>
      <c r="O26772" s="20"/>
      <c r="P26772" s="20"/>
    </row>
    <row r="26773" spans="3:16" x14ac:dyDescent="0.35">
      <c r="C26773" s="21"/>
      <c r="E26773" s="21"/>
      <c r="G26773" s="20"/>
      <c r="I26773" s="20"/>
      <c r="O26773" s="20"/>
      <c r="P26773" s="20"/>
    </row>
    <row r="26774" spans="3:16" x14ac:dyDescent="0.35">
      <c r="C26774" s="21"/>
      <c r="E26774" s="21"/>
      <c r="G26774" s="20"/>
      <c r="I26774" s="20"/>
      <c r="O26774" s="20"/>
      <c r="P26774" s="20"/>
    </row>
    <row r="26775" spans="3:16" x14ac:dyDescent="0.35">
      <c r="C26775" s="21"/>
      <c r="E26775" s="21"/>
      <c r="G26775" s="20"/>
      <c r="I26775" s="20"/>
      <c r="O26775" s="20"/>
      <c r="P26775" s="20"/>
    </row>
    <row r="26776" spans="3:16" x14ac:dyDescent="0.35">
      <c r="C26776" s="21"/>
      <c r="E26776" s="21"/>
      <c r="G26776" s="20"/>
      <c r="I26776" s="20"/>
      <c r="O26776" s="20"/>
      <c r="P26776" s="20"/>
    </row>
    <row r="26777" spans="3:16" x14ac:dyDescent="0.35">
      <c r="C26777" s="21"/>
      <c r="E26777" s="21"/>
      <c r="G26777" s="20"/>
      <c r="I26777" s="20"/>
      <c r="O26777" s="20"/>
      <c r="P26777" s="20"/>
    </row>
    <row r="26778" spans="3:16" x14ac:dyDescent="0.35">
      <c r="C26778" s="21"/>
      <c r="E26778" s="21"/>
      <c r="G26778" s="20"/>
      <c r="I26778" s="20"/>
      <c r="O26778" s="20"/>
      <c r="P26778" s="20"/>
    </row>
    <row r="26779" spans="3:16" x14ac:dyDescent="0.35">
      <c r="C26779" s="21"/>
      <c r="E26779" s="21"/>
      <c r="G26779" s="20"/>
      <c r="I26779" s="20"/>
      <c r="O26779" s="20"/>
      <c r="P26779" s="20"/>
    </row>
    <row r="26780" spans="3:16" x14ac:dyDescent="0.35">
      <c r="C26780" s="21"/>
      <c r="E26780" s="21"/>
      <c r="G26780" s="20"/>
      <c r="I26780" s="20"/>
      <c r="O26780" s="20"/>
      <c r="P26780" s="20"/>
    </row>
    <row r="26781" spans="3:16" x14ac:dyDescent="0.35">
      <c r="C26781" s="21"/>
      <c r="E26781" s="21"/>
      <c r="G26781" s="20"/>
      <c r="I26781" s="20"/>
      <c r="O26781" s="20"/>
      <c r="P26781" s="20"/>
    </row>
    <row r="26782" spans="3:16" x14ac:dyDescent="0.35">
      <c r="C26782" s="21"/>
      <c r="E26782" s="21"/>
      <c r="G26782" s="20"/>
      <c r="I26782" s="20"/>
      <c r="O26782" s="20"/>
      <c r="P26782" s="20"/>
    </row>
    <row r="26783" spans="3:16" x14ac:dyDescent="0.35">
      <c r="C26783" s="21"/>
      <c r="E26783" s="21"/>
      <c r="G26783" s="20"/>
      <c r="I26783" s="20"/>
      <c r="O26783" s="20"/>
      <c r="P26783" s="20"/>
    </row>
    <row r="26784" spans="3:16" x14ac:dyDescent="0.35">
      <c r="C26784" s="21"/>
      <c r="E26784" s="21"/>
      <c r="G26784" s="20"/>
      <c r="I26784" s="20"/>
      <c r="O26784" s="20"/>
      <c r="P26784" s="20"/>
    </row>
    <row r="26785" spans="3:16" x14ac:dyDescent="0.35">
      <c r="C26785" s="21"/>
      <c r="E26785" s="21"/>
      <c r="G26785" s="20"/>
      <c r="I26785" s="20"/>
      <c r="O26785" s="20"/>
      <c r="P26785" s="20"/>
    </row>
    <row r="26786" spans="3:16" x14ac:dyDescent="0.35">
      <c r="C26786" s="21"/>
      <c r="E26786" s="21"/>
      <c r="G26786" s="20"/>
      <c r="I26786" s="20"/>
      <c r="O26786" s="20"/>
      <c r="P26786" s="20"/>
    </row>
    <row r="26787" spans="3:16" x14ac:dyDescent="0.35">
      <c r="C26787" s="21"/>
      <c r="E26787" s="21"/>
      <c r="G26787" s="20"/>
      <c r="I26787" s="20"/>
      <c r="O26787" s="20"/>
      <c r="P26787" s="20"/>
    </row>
    <row r="26788" spans="3:16" x14ac:dyDescent="0.35">
      <c r="C26788" s="21"/>
      <c r="E26788" s="21"/>
      <c r="G26788" s="20"/>
      <c r="I26788" s="20"/>
      <c r="O26788" s="20"/>
      <c r="P26788" s="20"/>
    </row>
    <row r="26789" spans="3:16" x14ac:dyDescent="0.35">
      <c r="C26789" s="21"/>
      <c r="E26789" s="21"/>
      <c r="G26789" s="20"/>
      <c r="I26789" s="20"/>
      <c r="O26789" s="20"/>
      <c r="P26789" s="20"/>
    </row>
    <row r="26790" spans="3:16" x14ac:dyDescent="0.35">
      <c r="C26790" s="21"/>
      <c r="E26790" s="21"/>
      <c r="G26790" s="20"/>
      <c r="I26790" s="20"/>
      <c r="O26790" s="20"/>
      <c r="P26790" s="20"/>
    </row>
    <row r="26791" spans="3:16" x14ac:dyDescent="0.35">
      <c r="C26791" s="21"/>
      <c r="E26791" s="21"/>
      <c r="G26791" s="20"/>
      <c r="I26791" s="20"/>
      <c r="O26791" s="20"/>
      <c r="P26791" s="20"/>
    </row>
    <row r="26792" spans="3:16" x14ac:dyDescent="0.35">
      <c r="C26792" s="21"/>
      <c r="E26792" s="21"/>
      <c r="G26792" s="20"/>
      <c r="I26792" s="20"/>
      <c r="O26792" s="20"/>
      <c r="P26792" s="20"/>
    </row>
    <row r="26793" spans="3:16" x14ac:dyDescent="0.35">
      <c r="C26793" s="21"/>
      <c r="E26793" s="21"/>
      <c r="G26793" s="20"/>
      <c r="I26793" s="20"/>
      <c r="O26793" s="20"/>
      <c r="P26793" s="20"/>
    </row>
    <row r="26794" spans="3:16" x14ac:dyDescent="0.35">
      <c r="C26794" s="21"/>
      <c r="E26794" s="21"/>
      <c r="G26794" s="20"/>
      <c r="I26794" s="20"/>
      <c r="O26794" s="20"/>
      <c r="P26794" s="20"/>
    </row>
    <row r="26795" spans="3:16" x14ac:dyDescent="0.35">
      <c r="C26795" s="21"/>
      <c r="E26795" s="21"/>
      <c r="G26795" s="20"/>
      <c r="I26795" s="20"/>
      <c r="O26795" s="20"/>
      <c r="P26795" s="20"/>
    </row>
    <row r="26796" spans="3:16" x14ac:dyDescent="0.35">
      <c r="C26796" s="21"/>
      <c r="E26796" s="21"/>
      <c r="G26796" s="20"/>
      <c r="I26796" s="20"/>
      <c r="O26796" s="20"/>
      <c r="P26796" s="20"/>
    </row>
    <row r="26797" spans="3:16" x14ac:dyDescent="0.35">
      <c r="C26797" s="21"/>
      <c r="E26797" s="21"/>
      <c r="G26797" s="20"/>
      <c r="I26797" s="20"/>
      <c r="O26797" s="20"/>
      <c r="P26797" s="20"/>
    </row>
    <row r="26798" spans="3:16" x14ac:dyDescent="0.35">
      <c r="C26798" s="21"/>
      <c r="E26798" s="21"/>
      <c r="G26798" s="20"/>
      <c r="I26798" s="20"/>
      <c r="O26798" s="20"/>
      <c r="P26798" s="20"/>
    </row>
    <row r="26799" spans="3:16" x14ac:dyDescent="0.35">
      <c r="C26799" s="21"/>
      <c r="E26799" s="21"/>
      <c r="G26799" s="20"/>
      <c r="I26799" s="20"/>
      <c r="O26799" s="20"/>
      <c r="P26799" s="20"/>
    </row>
    <row r="26800" spans="3:16" x14ac:dyDescent="0.35">
      <c r="C26800" s="21"/>
      <c r="E26800" s="21"/>
      <c r="G26800" s="20"/>
      <c r="I26800" s="20"/>
      <c r="O26800" s="20"/>
      <c r="P26800" s="20"/>
    </row>
    <row r="26801" spans="3:16" x14ac:dyDescent="0.35">
      <c r="C26801" s="21"/>
      <c r="E26801" s="21"/>
      <c r="G26801" s="20"/>
      <c r="I26801" s="20"/>
      <c r="O26801" s="20"/>
      <c r="P26801" s="20"/>
    </row>
    <row r="26802" spans="3:16" x14ac:dyDescent="0.35">
      <c r="C26802" s="21"/>
      <c r="E26802" s="21"/>
      <c r="G26802" s="20"/>
      <c r="I26802" s="20"/>
      <c r="O26802" s="20"/>
      <c r="P26802" s="20"/>
    </row>
    <row r="26803" spans="3:16" x14ac:dyDescent="0.35">
      <c r="C26803" s="21"/>
      <c r="E26803" s="21"/>
      <c r="G26803" s="20"/>
      <c r="I26803" s="20"/>
      <c r="O26803" s="20"/>
      <c r="P26803" s="20"/>
    </row>
    <row r="26804" spans="3:16" x14ac:dyDescent="0.35">
      <c r="C26804" s="21"/>
      <c r="E26804" s="21"/>
      <c r="G26804" s="20"/>
      <c r="I26804" s="20"/>
      <c r="O26804" s="20"/>
      <c r="P26804" s="20"/>
    </row>
    <row r="26805" spans="3:16" x14ac:dyDescent="0.35">
      <c r="C26805" s="21"/>
      <c r="E26805" s="21"/>
      <c r="G26805" s="20"/>
      <c r="I26805" s="20"/>
      <c r="O26805" s="20"/>
      <c r="P26805" s="20"/>
    </row>
    <row r="26806" spans="3:16" x14ac:dyDescent="0.35">
      <c r="C26806" s="21"/>
      <c r="E26806" s="21"/>
      <c r="G26806" s="20"/>
      <c r="I26806" s="20"/>
      <c r="O26806" s="20"/>
      <c r="P26806" s="20"/>
    </row>
    <row r="26807" spans="3:16" x14ac:dyDescent="0.35">
      <c r="C26807" s="21"/>
      <c r="E26807" s="21"/>
      <c r="G26807" s="20"/>
      <c r="I26807" s="20"/>
      <c r="O26807" s="20"/>
      <c r="P26807" s="20"/>
    </row>
    <row r="26808" spans="3:16" x14ac:dyDescent="0.35">
      <c r="C26808" s="21"/>
      <c r="E26808" s="21"/>
      <c r="G26808" s="20"/>
      <c r="I26808" s="20"/>
      <c r="O26808" s="20"/>
      <c r="P26808" s="20"/>
    </row>
    <row r="26809" spans="3:16" x14ac:dyDescent="0.35">
      <c r="C26809" s="21"/>
      <c r="E26809" s="21"/>
      <c r="G26809" s="20"/>
      <c r="I26809" s="20"/>
      <c r="O26809" s="20"/>
      <c r="P26809" s="20"/>
    </row>
    <row r="26810" spans="3:16" x14ac:dyDescent="0.35">
      <c r="C26810" s="21"/>
      <c r="E26810" s="21"/>
      <c r="G26810" s="20"/>
      <c r="I26810" s="20"/>
      <c r="O26810" s="20"/>
      <c r="P26810" s="20"/>
    </row>
    <row r="26811" spans="3:16" x14ac:dyDescent="0.35">
      <c r="C26811" s="21"/>
      <c r="E26811" s="21"/>
      <c r="G26811" s="20"/>
      <c r="I26811" s="20"/>
      <c r="O26811" s="20"/>
      <c r="P26811" s="20"/>
    </row>
    <row r="26812" spans="3:16" x14ac:dyDescent="0.35">
      <c r="C26812" s="21"/>
      <c r="E26812" s="21"/>
      <c r="G26812" s="20"/>
      <c r="I26812" s="20"/>
      <c r="O26812" s="20"/>
      <c r="P26812" s="20"/>
    </row>
    <row r="26813" spans="3:16" x14ac:dyDescent="0.35">
      <c r="C26813" s="21"/>
      <c r="E26813" s="21"/>
      <c r="G26813" s="20"/>
      <c r="I26813" s="20"/>
      <c r="O26813" s="20"/>
      <c r="P26813" s="20"/>
    </row>
    <row r="26814" spans="3:16" x14ac:dyDescent="0.35">
      <c r="C26814" s="21"/>
      <c r="E26814" s="21"/>
      <c r="G26814" s="20"/>
      <c r="I26814" s="20"/>
      <c r="O26814" s="20"/>
      <c r="P26814" s="20"/>
    </row>
    <row r="26815" spans="3:16" x14ac:dyDescent="0.35">
      <c r="C26815" s="21"/>
      <c r="E26815" s="21"/>
      <c r="G26815" s="20"/>
      <c r="I26815" s="20"/>
      <c r="O26815" s="20"/>
      <c r="P26815" s="20"/>
    </row>
    <row r="26816" spans="3:16" x14ac:dyDescent="0.35">
      <c r="C26816" s="21"/>
      <c r="E26816" s="21"/>
      <c r="G26816" s="20"/>
      <c r="I26816" s="20"/>
      <c r="O26816" s="20"/>
      <c r="P26816" s="20"/>
    </row>
    <row r="26817" spans="3:16" x14ac:dyDescent="0.35">
      <c r="C26817" s="21"/>
      <c r="E26817" s="21"/>
      <c r="G26817" s="20"/>
      <c r="I26817" s="20"/>
      <c r="O26817" s="20"/>
      <c r="P26817" s="20"/>
    </row>
    <row r="26818" spans="3:16" x14ac:dyDescent="0.35">
      <c r="C26818" s="21"/>
      <c r="E26818" s="21"/>
      <c r="G26818" s="20"/>
      <c r="I26818" s="20"/>
      <c r="O26818" s="20"/>
      <c r="P26818" s="20"/>
    </row>
    <row r="26819" spans="3:16" x14ac:dyDescent="0.35">
      <c r="C26819" s="21"/>
      <c r="E26819" s="21"/>
      <c r="G26819" s="20"/>
      <c r="I26819" s="20"/>
      <c r="O26819" s="20"/>
      <c r="P26819" s="20"/>
    </row>
    <row r="26820" spans="3:16" x14ac:dyDescent="0.35">
      <c r="C26820" s="21"/>
      <c r="E26820" s="21"/>
      <c r="G26820" s="20"/>
      <c r="I26820" s="20"/>
      <c r="O26820" s="20"/>
      <c r="P26820" s="20"/>
    </row>
    <row r="26821" spans="3:16" x14ac:dyDescent="0.35">
      <c r="C26821" s="21"/>
      <c r="E26821" s="21"/>
      <c r="G26821" s="20"/>
      <c r="I26821" s="20"/>
      <c r="O26821" s="20"/>
      <c r="P26821" s="20"/>
    </row>
    <row r="26822" spans="3:16" x14ac:dyDescent="0.35">
      <c r="C26822" s="21"/>
      <c r="E26822" s="21"/>
      <c r="G26822" s="20"/>
      <c r="I26822" s="20"/>
      <c r="O26822" s="20"/>
      <c r="P26822" s="20"/>
    </row>
    <row r="26823" spans="3:16" x14ac:dyDescent="0.35">
      <c r="C26823" s="21"/>
      <c r="E26823" s="21"/>
      <c r="G26823" s="20"/>
      <c r="I26823" s="20"/>
      <c r="O26823" s="20"/>
      <c r="P26823" s="20"/>
    </row>
    <row r="26824" spans="3:16" x14ac:dyDescent="0.35">
      <c r="C26824" s="21"/>
      <c r="E26824" s="21"/>
      <c r="G26824" s="20"/>
      <c r="I26824" s="20"/>
      <c r="O26824" s="20"/>
      <c r="P26824" s="20"/>
    </row>
    <row r="26825" spans="3:16" x14ac:dyDescent="0.35">
      <c r="C26825" s="21"/>
      <c r="E26825" s="21"/>
      <c r="G26825" s="20"/>
      <c r="I26825" s="20"/>
      <c r="O26825" s="20"/>
      <c r="P26825" s="20"/>
    </row>
    <row r="26826" spans="3:16" x14ac:dyDescent="0.35">
      <c r="C26826" s="21"/>
      <c r="E26826" s="21"/>
      <c r="G26826" s="20"/>
      <c r="I26826" s="20"/>
      <c r="O26826" s="20"/>
      <c r="P26826" s="20"/>
    </row>
    <row r="26827" spans="3:16" x14ac:dyDescent="0.35">
      <c r="C26827" s="21"/>
      <c r="E26827" s="21"/>
      <c r="G26827" s="20"/>
      <c r="I26827" s="20"/>
      <c r="O26827" s="20"/>
      <c r="P26827" s="20"/>
    </row>
    <row r="26828" spans="3:16" x14ac:dyDescent="0.35">
      <c r="C26828" s="21"/>
      <c r="E26828" s="21"/>
      <c r="G26828" s="20"/>
      <c r="I26828" s="20"/>
      <c r="O26828" s="20"/>
      <c r="P26828" s="20"/>
    </row>
    <row r="26829" spans="3:16" x14ac:dyDescent="0.35">
      <c r="C26829" s="21"/>
      <c r="E26829" s="21"/>
      <c r="G26829" s="20"/>
      <c r="I26829" s="20"/>
      <c r="O26829" s="20"/>
      <c r="P26829" s="20"/>
    </row>
    <row r="26830" spans="3:16" x14ac:dyDescent="0.35">
      <c r="C26830" s="21"/>
      <c r="E26830" s="21"/>
      <c r="G26830" s="20"/>
      <c r="I26830" s="20"/>
      <c r="O26830" s="20"/>
      <c r="P26830" s="20"/>
    </row>
    <row r="26831" spans="3:16" x14ac:dyDescent="0.35">
      <c r="C26831" s="21"/>
      <c r="E26831" s="21"/>
      <c r="G26831" s="20"/>
      <c r="I26831" s="20"/>
      <c r="O26831" s="20"/>
      <c r="P26831" s="20"/>
    </row>
    <row r="26832" spans="3:16" x14ac:dyDescent="0.35">
      <c r="C26832" s="21"/>
      <c r="E26832" s="21"/>
      <c r="G26832" s="20"/>
      <c r="I26832" s="20"/>
      <c r="O26832" s="20"/>
      <c r="P26832" s="20"/>
    </row>
    <row r="26833" spans="3:16" x14ac:dyDescent="0.35">
      <c r="C26833" s="21"/>
      <c r="E26833" s="21"/>
      <c r="G26833" s="20"/>
      <c r="I26833" s="20"/>
      <c r="O26833" s="20"/>
      <c r="P26833" s="20"/>
    </row>
    <row r="26834" spans="3:16" x14ac:dyDescent="0.35">
      <c r="C26834" s="21"/>
      <c r="E26834" s="21"/>
      <c r="G26834" s="20"/>
      <c r="I26834" s="20"/>
      <c r="O26834" s="20"/>
      <c r="P26834" s="20"/>
    </row>
    <row r="26835" spans="3:16" x14ac:dyDescent="0.35">
      <c r="C26835" s="21"/>
      <c r="E26835" s="21"/>
      <c r="G26835" s="20"/>
      <c r="I26835" s="20"/>
      <c r="O26835" s="20"/>
      <c r="P26835" s="20"/>
    </row>
    <row r="26836" spans="3:16" x14ac:dyDescent="0.35">
      <c r="C26836" s="21"/>
      <c r="E26836" s="21"/>
      <c r="G26836" s="20"/>
      <c r="I26836" s="20"/>
      <c r="O26836" s="20"/>
      <c r="P26836" s="20"/>
    </row>
    <row r="26837" spans="3:16" x14ac:dyDescent="0.35">
      <c r="C26837" s="21"/>
      <c r="E26837" s="21"/>
      <c r="G26837" s="20"/>
      <c r="I26837" s="20"/>
      <c r="O26837" s="20"/>
      <c r="P26837" s="20"/>
    </row>
    <row r="26838" spans="3:16" x14ac:dyDescent="0.35">
      <c r="C26838" s="21"/>
      <c r="E26838" s="21"/>
      <c r="G26838" s="20"/>
      <c r="I26838" s="20"/>
      <c r="O26838" s="20"/>
      <c r="P26838" s="20"/>
    </row>
    <row r="26839" spans="3:16" x14ac:dyDescent="0.35">
      <c r="C26839" s="21"/>
      <c r="E26839" s="21"/>
      <c r="G26839" s="20"/>
      <c r="I26839" s="20"/>
      <c r="O26839" s="20"/>
      <c r="P26839" s="20"/>
    </row>
    <row r="26840" spans="3:16" x14ac:dyDescent="0.35">
      <c r="C26840" s="21"/>
      <c r="E26840" s="21"/>
      <c r="G26840" s="20"/>
      <c r="I26840" s="20"/>
      <c r="O26840" s="20"/>
      <c r="P26840" s="20"/>
    </row>
    <row r="26841" spans="3:16" x14ac:dyDescent="0.35">
      <c r="C26841" s="21"/>
      <c r="E26841" s="21"/>
      <c r="G26841" s="20"/>
      <c r="I26841" s="20"/>
      <c r="O26841" s="20"/>
      <c r="P26841" s="20"/>
    </row>
    <row r="26842" spans="3:16" x14ac:dyDescent="0.35">
      <c r="C26842" s="21"/>
      <c r="E26842" s="21"/>
      <c r="G26842" s="20"/>
      <c r="I26842" s="20"/>
      <c r="O26842" s="20"/>
      <c r="P26842" s="20"/>
    </row>
    <row r="26843" spans="3:16" x14ac:dyDescent="0.35">
      <c r="C26843" s="21"/>
      <c r="E26843" s="21"/>
      <c r="G26843" s="20"/>
      <c r="I26843" s="20"/>
      <c r="O26843" s="20"/>
      <c r="P26843" s="20"/>
    </row>
    <row r="26844" spans="3:16" x14ac:dyDescent="0.35">
      <c r="C26844" s="21"/>
      <c r="E26844" s="21"/>
      <c r="G26844" s="20"/>
      <c r="I26844" s="20"/>
      <c r="O26844" s="20"/>
      <c r="P26844" s="20"/>
    </row>
    <row r="26845" spans="3:16" x14ac:dyDescent="0.35">
      <c r="C26845" s="21"/>
      <c r="E26845" s="21"/>
      <c r="G26845" s="20"/>
      <c r="I26845" s="20"/>
      <c r="O26845" s="20"/>
      <c r="P26845" s="20"/>
    </row>
    <row r="26846" spans="3:16" x14ac:dyDescent="0.35">
      <c r="C26846" s="21"/>
      <c r="E26846" s="21"/>
      <c r="G26846" s="20"/>
      <c r="I26846" s="20"/>
      <c r="O26846" s="20"/>
      <c r="P26846" s="20"/>
    </row>
    <row r="26847" spans="3:16" x14ac:dyDescent="0.35">
      <c r="C26847" s="21"/>
      <c r="E26847" s="21"/>
      <c r="G26847" s="20"/>
      <c r="I26847" s="20"/>
      <c r="O26847" s="20"/>
      <c r="P26847" s="20"/>
    </row>
    <row r="26848" spans="3:16" x14ac:dyDescent="0.35">
      <c r="C26848" s="21"/>
      <c r="E26848" s="21"/>
      <c r="G26848" s="20"/>
      <c r="I26848" s="20"/>
      <c r="O26848" s="20"/>
      <c r="P26848" s="20"/>
    </row>
    <row r="26849" spans="3:16" x14ac:dyDescent="0.35">
      <c r="C26849" s="21"/>
      <c r="E26849" s="21"/>
      <c r="G26849" s="20"/>
      <c r="I26849" s="20"/>
      <c r="O26849" s="20"/>
      <c r="P26849" s="20"/>
    </row>
    <row r="26850" spans="3:16" x14ac:dyDescent="0.35">
      <c r="C26850" s="21"/>
      <c r="E26850" s="21"/>
      <c r="G26850" s="20"/>
      <c r="I26850" s="20"/>
      <c r="O26850" s="20"/>
      <c r="P26850" s="20"/>
    </row>
    <row r="26851" spans="3:16" x14ac:dyDescent="0.35">
      <c r="C26851" s="21"/>
      <c r="E26851" s="21"/>
      <c r="G26851" s="20"/>
      <c r="I26851" s="20"/>
      <c r="O26851" s="20"/>
      <c r="P26851" s="20"/>
    </row>
    <row r="26852" spans="3:16" x14ac:dyDescent="0.35">
      <c r="C26852" s="21"/>
      <c r="E26852" s="21"/>
      <c r="G26852" s="20"/>
      <c r="I26852" s="20"/>
      <c r="O26852" s="20"/>
      <c r="P26852" s="20"/>
    </row>
    <row r="26853" spans="3:16" x14ac:dyDescent="0.35">
      <c r="C26853" s="21"/>
      <c r="E26853" s="21"/>
      <c r="G26853" s="20"/>
      <c r="I26853" s="20"/>
      <c r="O26853" s="20"/>
      <c r="P26853" s="20"/>
    </row>
    <row r="26854" spans="3:16" x14ac:dyDescent="0.35">
      <c r="C26854" s="21"/>
      <c r="E26854" s="21"/>
      <c r="G26854" s="20"/>
      <c r="I26854" s="20"/>
      <c r="O26854" s="20"/>
      <c r="P26854" s="20"/>
    </row>
    <row r="26855" spans="3:16" x14ac:dyDescent="0.35">
      <c r="C26855" s="21"/>
      <c r="E26855" s="21"/>
      <c r="G26855" s="20"/>
      <c r="I26855" s="20"/>
      <c r="O26855" s="20"/>
      <c r="P26855" s="20"/>
    </row>
    <row r="26856" spans="3:16" x14ac:dyDescent="0.35">
      <c r="C26856" s="21"/>
      <c r="E26856" s="21"/>
      <c r="G26856" s="20"/>
      <c r="I26856" s="20"/>
      <c r="O26856" s="20"/>
      <c r="P26856" s="20"/>
    </row>
    <row r="26857" spans="3:16" x14ac:dyDescent="0.35">
      <c r="C26857" s="21"/>
      <c r="E26857" s="21"/>
      <c r="G26857" s="20"/>
      <c r="I26857" s="20"/>
      <c r="O26857" s="20"/>
      <c r="P26857" s="20"/>
    </row>
    <row r="26858" spans="3:16" x14ac:dyDescent="0.35">
      <c r="C26858" s="21"/>
      <c r="E26858" s="21"/>
      <c r="G26858" s="20"/>
      <c r="I26858" s="20"/>
      <c r="O26858" s="20"/>
      <c r="P26858" s="20"/>
    </row>
    <row r="26859" spans="3:16" x14ac:dyDescent="0.35">
      <c r="C26859" s="21"/>
      <c r="E26859" s="21"/>
      <c r="G26859" s="20"/>
      <c r="I26859" s="20"/>
      <c r="O26859" s="20"/>
      <c r="P26859" s="20"/>
    </row>
    <row r="26860" spans="3:16" x14ac:dyDescent="0.35">
      <c r="C26860" s="21"/>
      <c r="E26860" s="21"/>
      <c r="G26860" s="20"/>
      <c r="I26860" s="20"/>
      <c r="O26860" s="20"/>
      <c r="P26860" s="20"/>
    </row>
    <row r="26861" spans="3:16" x14ac:dyDescent="0.35">
      <c r="C26861" s="21"/>
      <c r="E26861" s="21"/>
      <c r="G26861" s="20"/>
      <c r="I26861" s="20"/>
      <c r="O26861" s="20"/>
      <c r="P26861" s="20"/>
    </row>
    <row r="26862" spans="3:16" x14ac:dyDescent="0.35">
      <c r="C26862" s="21"/>
      <c r="E26862" s="21"/>
      <c r="G26862" s="20"/>
      <c r="I26862" s="20"/>
      <c r="O26862" s="20"/>
      <c r="P26862" s="20"/>
    </row>
    <row r="26863" spans="3:16" x14ac:dyDescent="0.35">
      <c r="C26863" s="21"/>
      <c r="E26863" s="21"/>
      <c r="G26863" s="20"/>
      <c r="I26863" s="20"/>
      <c r="O26863" s="20"/>
      <c r="P26863" s="20"/>
    </row>
    <row r="26864" spans="3:16" x14ac:dyDescent="0.35">
      <c r="C26864" s="21"/>
      <c r="E26864" s="21"/>
      <c r="G26864" s="20"/>
      <c r="I26864" s="20"/>
      <c r="O26864" s="20"/>
      <c r="P26864" s="20"/>
    </row>
    <row r="26865" spans="3:16" x14ac:dyDescent="0.35">
      <c r="C26865" s="21"/>
      <c r="E26865" s="21"/>
      <c r="G26865" s="20"/>
      <c r="I26865" s="20"/>
      <c r="O26865" s="20"/>
      <c r="P26865" s="20"/>
    </row>
    <row r="26866" spans="3:16" x14ac:dyDescent="0.35">
      <c r="C26866" s="21"/>
      <c r="E26866" s="21"/>
      <c r="G26866" s="20"/>
      <c r="I26866" s="20"/>
      <c r="O26866" s="20"/>
      <c r="P26866" s="20"/>
    </row>
    <row r="26867" spans="3:16" x14ac:dyDescent="0.35">
      <c r="C26867" s="21"/>
      <c r="E26867" s="21"/>
      <c r="G26867" s="20"/>
      <c r="I26867" s="20"/>
      <c r="O26867" s="20"/>
      <c r="P26867" s="20"/>
    </row>
    <row r="26868" spans="3:16" x14ac:dyDescent="0.35">
      <c r="C26868" s="21"/>
      <c r="E26868" s="21"/>
      <c r="G26868" s="20"/>
      <c r="I26868" s="20"/>
      <c r="O26868" s="20"/>
      <c r="P26868" s="20"/>
    </row>
    <row r="26869" spans="3:16" x14ac:dyDescent="0.35">
      <c r="C26869" s="21"/>
      <c r="E26869" s="21"/>
      <c r="G26869" s="20"/>
      <c r="I26869" s="20"/>
      <c r="O26869" s="20"/>
      <c r="P26869" s="20"/>
    </row>
    <row r="26870" spans="3:16" x14ac:dyDescent="0.35">
      <c r="C26870" s="21"/>
      <c r="E26870" s="21"/>
      <c r="G26870" s="20"/>
      <c r="I26870" s="20"/>
      <c r="O26870" s="20"/>
      <c r="P26870" s="20"/>
    </row>
    <row r="26871" spans="3:16" x14ac:dyDescent="0.35">
      <c r="C26871" s="21"/>
      <c r="E26871" s="21"/>
      <c r="G26871" s="20"/>
      <c r="I26871" s="20"/>
      <c r="O26871" s="20"/>
      <c r="P26871" s="20"/>
    </row>
    <row r="26872" spans="3:16" x14ac:dyDescent="0.35">
      <c r="C26872" s="21"/>
      <c r="E26872" s="21"/>
      <c r="G26872" s="20"/>
      <c r="I26872" s="20"/>
      <c r="O26872" s="20"/>
      <c r="P26872" s="20"/>
    </row>
    <row r="26873" spans="3:16" x14ac:dyDescent="0.35">
      <c r="C26873" s="21"/>
      <c r="E26873" s="21"/>
      <c r="G26873" s="20"/>
      <c r="I26873" s="20"/>
      <c r="O26873" s="20"/>
      <c r="P26873" s="20"/>
    </row>
    <row r="26874" spans="3:16" x14ac:dyDescent="0.35">
      <c r="C26874" s="21"/>
      <c r="E26874" s="21"/>
      <c r="G26874" s="20"/>
      <c r="I26874" s="20"/>
      <c r="O26874" s="20"/>
      <c r="P26874" s="20"/>
    </row>
    <row r="26875" spans="3:16" x14ac:dyDescent="0.35">
      <c r="C26875" s="21"/>
      <c r="E26875" s="21"/>
      <c r="G26875" s="20"/>
      <c r="I26875" s="20"/>
      <c r="O26875" s="20"/>
      <c r="P26875" s="20"/>
    </row>
    <row r="26876" spans="3:16" x14ac:dyDescent="0.35">
      <c r="C26876" s="21"/>
      <c r="E26876" s="21"/>
      <c r="G26876" s="20"/>
      <c r="I26876" s="20"/>
      <c r="O26876" s="20"/>
      <c r="P26876" s="20"/>
    </row>
    <row r="26877" spans="3:16" x14ac:dyDescent="0.35">
      <c r="C26877" s="21"/>
      <c r="E26877" s="21"/>
      <c r="G26877" s="20"/>
      <c r="I26877" s="20"/>
      <c r="O26877" s="20"/>
      <c r="P26877" s="20"/>
    </row>
    <row r="26878" spans="3:16" x14ac:dyDescent="0.35">
      <c r="C26878" s="21"/>
      <c r="E26878" s="21"/>
      <c r="G26878" s="20"/>
      <c r="I26878" s="20"/>
      <c r="O26878" s="20"/>
      <c r="P26878" s="20"/>
    </row>
    <row r="26879" spans="3:16" x14ac:dyDescent="0.35">
      <c r="C26879" s="21"/>
      <c r="E26879" s="21"/>
      <c r="G26879" s="20"/>
      <c r="I26879" s="20"/>
      <c r="O26879" s="20"/>
      <c r="P26879" s="20"/>
    </row>
    <row r="26880" spans="3:16" x14ac:dyDescent="0.35">
      <c r="C26880" s="21"/>
      <c r="E26880" s="21"/>
      <c r="G26880" s="20"/>
      <c r="I26880" s="20"/>
      <c r="O26880" s="20"/>
      <c r="P26880" s="20"/>
    </row>
    <row r="26881" spans="3:16" x14ac:dyDescent="0.35">
      <c r="C26881" s="21"/>
      <c r="E26881" s="21"/>
      <c r="G26881" s="20"/>
      <c r="I26881" s="20"/>
      <c r="O26881" s="20"/>
      <c r="P26881" s="20"/>
    </row>
    <row r="26882" spans="3:16" x14ac:dyDescent="0.35">
      <c r="C26882" s="21"/>
      <c r="E26882" s="21"/>
      <c r="G26882" s="20"/>
      <c r="I26882" s="20"/>
      <c r="O26882" s="20"/>
      <c r="P26882" s="20"/>
    </row>
    <row r="26883" spans="3:16" x14ac:dyDescent="0.35">
      <c r="C26883" s="21"/>
      <c r="E26883" s="21"/>
      <c r="G26883" s="20"/>
      <c r="I26883" s="20"/>
      <c r="O26883" s="20"/>
      <c r="P26883" s="20"/>
    </row>
    <row r="26884" spans="3:16" x14ac:dyDescent="0.35">
      <c r="C26884" s="21"/>
      <c r="E26884" s="21"/>
      <c r="G26884" s="20"/>
      <c r="I26884" s="20"/>
      <c r="O26884" s="20"/>
      <c r="P26884" s="20"/>
    </row>
    <row r="26885" spans="3:16" x14ac:dyDescent="0.35">
      <c r="C26885" s="21"/>
      <c r="E26885" s="21"/>
      <c r="G26885" s="20"/>
      <c r="I26885" s="20"/>
      <c r="O26885" s="20"/>
      <c r="P26885" s="20"/>
    </row>
    <row r="26886" spans="3:16" x14ac:dyDescent="0.35">
      <c r="C26886" s="21"/>
      <c r="E26886" s="21"/>
      <c r="G26886" s="20"/>
      <c r="I26886" s="20"/>
      <c r="O26886" s="20"/>
      <c r="P26886" s="20"/>
    </row>
    <row r="26887" spans="3:16" x14ac:dyDescent="0.35">
      <c r="C26887" s="21"/>
      <c r="E26887" s="21"/>
      <c r="G26887" s="20"/>
      <c r="I26887" s="20"/>
      <c r="O26887" s="20"/>
      <c r="P26887" s="20"/>
    </row>
    <row r="26888" spans="3:16" x14ac:dyDescent="0.35">
      <c r="C26888" s="21"/>
      <c r="E26888" s="21"/>
      <c r="G26888" s="20"/>
      <c r="I26888" s="20"/>
      <c r="O26888" s="20"/>
      <c r="P26888" s="20"/>
    </row>
    <row r="26889" spans="3:16" x14ac:dyDescent="0.35">
      <c r="C26889" s="21"/>
      <c r="E26889" s="21"/>
      <c r="G26889" s="20"/>
      <c r="I26889" s="20"/>
      <c r="O26889" s="20"/>
      <c r="P26889" s="20"/>
    </row>
    <row r="26890" spans="3:16" x14ac:dyDescent="0.35">
      <c r="C26890" s="21"/>
      <c r="E26890" s="21"/>
      <c r="G26890" s="20"/>
      <c r="I26890" s="20"/>
      <c r="O26890" s="20"/>
      <c r="P26890" s="20"/>
    </row>
    <row r="26891" spans="3:16" x14ac:dyDescent="0.35">
      <c r="C26891" s="21"/>
      <c r="E26891" s="21"/>
      <c r="G26891" s="20"/>
      <c r="I26891" s="20"/>
      <c r="O26891" s="20"/>
      <c r="P26891" s="20"/>
    </row>
    <row r="26892" spans="3:16" x14ac:dyDescent="0.35">
      <c r="C26892" s="21"/>
      <c r="E26892" s="21"/>
      <c r="G26892" s="20"/>
      <c r="I26892" s="20"/>
      <c r="O26892" s="20"/>
      <c r="P26892" s="20"/>
    </row>
    <row r="26893" spans="3:16" x14ac:dyDescent="0.35">
      <c r="C26893" s="21"/>
      <c r="E26893" s="21"/>
      <c r="G26893" s="20"/>
      <c r="I26893" s="20"/>
      <c r="O26893" s="20"/>
      <c r="P26893" s="20"/>
    </row>
    <row r="26894" spans="3:16" x14ac:dyDescent="0.35">
      <c r="C26894" s="21"/>
      <c r="E26894" s="21"/>
      <c r="G26894" s="20"/>
      <c r="I26894" s="20"/>
      <c r="O26894" s="20"/>
      <c r="P26894" s="20"/>
    </row>
    <row r="26895" spans="3:16" x14ac:dyDescent="0.35">
      <c r="C26895" s="21"/>
      <c r="E26895" s="21"/>
      <c r="G26895" s="20"/>
      <c r="I26895" s="20"/>
      <c r="O26895" s="20"/>
      <c r="P26895" s="20"/>
    </row>
    <row r="26896" spans="3:16" x14ac:dyDescent="0.35">
      <c r="C26896" s="21"/>
      <c r="E26896" s="21"/>
      <c r="G26896" s="20"/>
      <c r="I26896" s="20"/>
      <c r="O26896" s="20"/>
      <c r="P26896" s="20"/>
    </row>
    <row r="26897" spans="3:16" x14ac:dyDescent="0.35">
      <c r="C26897" s="21"/>
      <c r="E26897" s="21"/>
      <c r="G26897" s="20"/>
      <c r="I26897" s="20"/>
      <c r="O26897" s="20"/>
      <c r="P26897" s="20"/>
    </row>
    <row r="26898" spans="3:16" x14ac:dyDescent="0.35">
      <c r="C26898" s="21"/>
      <c r="E26898" s="21"/>
      <c r="G26898" s="20"/>
      <c r="I26898" s="20"/>
      <c r="O26898" s="20"/>
      <c r="P26898" s="20"/>
    </row>
    <row r="26899" spans="3:16" x14ac:dyDescent="0.35">
      <c r="C26899" s="21"/>
      <c r="E26899" s="21"/>
      <c r="G26899" s="20"/>
      <c r="I26899" s="20"/>
      <c r="O26899" s="20"/>
      <c r="P26899" s="20"/>
    </row>
    <row r="26900" spans="3:16" x14ac:dyDescent="0.35">
      <c r="C26900" s="21"/>
      <c r="E26900" s="21"/>
      <c r="G26900" s="20"/>
      <c r="I26900" s="20"/>
      <c r="O26900" s="20"/>
      <c r="P26900" s="20"/>
    </row>
    <row r="26901" spans="3:16" x14ac:dyDescent="0.35">
      <c r="C26901" s="21"/>
      <c r="E26901" s="21"/>
      <c r="G26901" s="20"/>
      <c r="I26901" s="20"/>
      <c r="O26901" s="20"/>
      <c r="P26901" s="20"/>
    </row>
    <row r="26902" spans="3:16" x14ac:dyDescent="0.35">
      <c r="C26902" s="21"/>
      <c r="E26902" s="21"/>
      <c r="G26902" s="20"/>
      <c r="I26902" s="20"/>
      <c r="O26902" s="20"/>
      <c r="P26902" s="20"/>
    </row>
    <row r="26903" spans="3:16" x14ac:dyDescent="0.35">
      <c r="C26903" s="21"/>
      <c r="E26903" s="21"/>
      <c r="G26903" s="20"/>
      <c r="I26903" s="20"/>
      <c r="O26903" s="20"/>
      <c r="P26903" s="20"/>
    </row>
    <row r="26904" spans="3:16" x14ac:dyDescent="0.35">
      <c r="C26904" s="21"/>
      <c r="E26904" s="21"/>
      <c r="G26904" s="20"/>
      <c r="I26904" s="20"/>
      <c r="O26904" s="20"/>
      <c r="P26904" s="20"/>
    </row>
    <row r="26905" spans="3:16" x14ac:dyDescent="0.35">
      <c r="C26905" s="21"/>
      <c r="E26905" s="21"/>
      <c r="G26905" s="20"/>
      <c r="I26905" s="20"/>
      <c r="O26905" s="20"/>
      <c r="P26905" s="20"/>
    </row>
    <row r="26906" spans="3:16" x14ac:dyDescent="0.35">
      <c r="C26906" s="21"/>
      <c r="E26906" s="21"/>
      <c r="G26906" s="20"/>
      <c r="I26906" s="20"/>
      <c r="O26906" s="20"/>
      <c r="P26906" s="20"/>
    </row>
    <row r="26907" spans="3:16" x14ac:dyDescent="0.35">
      <c r="C26907" s="21"/>
      <c r="E26907" s="21"/>
      <c r="G26907" s="20"/>
      <c r="I26907" s="20"/>
      <c r="O26907" s="20"/>
      <c r="P26907" s="20"/>
    </row>
    <row r="26908" spans="3:16" x14ac:dyDescent="0.35">
      <c r="C26908" s="21"/>
      <c r="E26908" s="21"/>
      <c r="G26908" s="20"/>
      <c r="I26908" s="20"/>
      <c r="O26908" s="20"/>
      <c r="P26908" s="20"/>
    </row>
    <row r="26909" spans="3:16" x14ac:dyDescent="0.35">
      <c r="C26909" s="21"/>
      <c r="E26909" s="21"/>
      <c r="G26909" s="20"/>
      <c r="I26909" s="20"/>
      <c r="O26909" s="20"/>
      <c r="P26909" s="20"/>
    </row>
    <row r="26910" spans="3:16" x14ac:dyDescent="0.35">
      <c r="C26910" s="21"/>
      <c r="E26910" s="21"/>
      <c r="G26910" s="20"/>
      <c r="I26910" s="20"/>
      <c r="O26910" s="20"/>
      <c r="P26910" s="20"/>
    </row>
    <row r="26911" spans="3:16" x14ac:dyDescent="0.35">
      <c r="C26911" s="21"/>
      <c r="E26911" s="21"/>
      <c r="G26911" s="20"/>
      <c r="I26911" s="20"/>
      <c r="O26911" s="20"/>
      <c r="P26911" s="20"/>
    </row>
    <row r="26912" spans="3:16" x14ac:dyDescent="0.35">
      <c r="C26912" s="21"/>
      <c r="E26912" s="21"/>
      <c r="G26912" s="20"/>
      <c r="I26912" s="20"/>
      <c r="O26912" s="20"/>
      <c r="P26912" s="20"/>
    </row>
    <row r="26913" spans="3:16" x14ac:dyDescent="0.35">
      <c r="C26913" s="21"/>
      <c r="E26913" s="21"/>
      <c r="G26913" s="20"/>
      <c r="I26913" s="20"/>
      <c r="O26913" s="20"/>
      <c r="P26913" s="20"/>
    </row>
    <row r="26914" spans="3:16" x14ac:dyDescent="0.35">
      <c r="C26914" s="21"/>
      <c r="E26914" s="21"/>
      <c r="G26914" s="20"/>
      <c r="I26914" s="20"/>
      <c r="O26914" s="20"/>
      <c r="P26914" s="20"/>
    </row>
    <row r="26915" spans="3:16" x14ac:dyDescent="0.35">
      <c r="C26915" s="21"/>
      <c r="E26915" s="21"/>
      <c r="G26915" s="20"/>
      <c r="I26915" s="20"/>
      <c r="O26915" s="20"/>
      <c r="P26915" s="20"/>
    </row>
    <row r="26916" spans="3:16" x14ac:dyDescent="0.35">
      <c r="C26916" s="21"/>
      <c r="E26916" s="21"/>
      <c r="G26916" s="20"/>
      <c r="I26916" s="20"/>
      <c r="O26916" s="20"/>
      <c r="P26916" s="20"/>
    </row>
    <row r="26917" spans="3:16" x14ac:dyDescent="0.35">
      <c r="C26917" s="21"/>
      <c r="E26917" s="21"/>
      <c r="G26917" s="20"/>
      <c r="I26917" s="20"/>
      <c r="O26917" s="20"/>
      <c r="P26917" s="20"/>
    </row>
    <row r="26918" spans="3:16" x14ac:dyDescent="0.35">
      <c r="C26918" s="21"/>
      <c r="E26918" s="21"/>
      <c r="G26918" s="20"/>
      <c r="I26918" s="20"/>
      <c r="O26918" s="20"/>
      <c r="P26918" s="20"/>
    </row>
    <row r="26919" spans="3:16" x14ac:dyDescent="0.35">
      <c r="C26919" s="21"/>
      <c r="E26919" s="21"/>
      <c r="G26919" s="20"/>
      <c r="I26919" s="20"/>
      <c r="O26919" s="20"/>
      <c r="P26919" s="20"/>
    </row>
    <row r="26920" spans="3:16" x14ac:dyDescent="0.35">
      <c r="C26920" s="21"/>
      <c r="E26920" s="21"/>
      <c r="G26920" s="20"/>
      <c r="I26920" s="20"/>
      <c r="O26920" s="20"/>
      <c r="P26920" s="20"/>
    </row>
    <row r="26921" spans="3:16" x14ac:dyDescent="0.35">
      <c r="C26921" s="21"/>
      <c r="E26921" s="21"/>
      <c r="G26921" s="20"/>
      <c r="I26921" s="20"/>
      <c r="O26921" s="20"/>
      <c r="P26921" s="20"/>
    </row>
    <row r="26922" spans="3:16" x14ac:dyDescent="0.35">
      <c r="C26922" s="21"/>
      <c r="E26922" s="21"/>
      <c r="G26922" s="20"/>
      <c r="I26922" s="20"/>
      <c r="O26922" s="20"/>
      <c r="P26922" s="20"/>
    </row>
    <row r="26923" spans="3:16" x14ac:dyDescent="0.35">
      <c r="C26923" s="21"/>
      <c r="E26923" s="21"/>
      <c r="G26923" s="20"/>
      <c r="I26923" s="20"/>
      <c r="O26923" s="20"/>
      <c r="P26923" s="20"/>
    </row>
    <row r="26924" spans="3:16" x14ac:dyDescent="0.35">
      <c r="C26924" s="21"/>
      <c r="E26924" s="21"/>
      <c r="G26924" s="20"/>
      <c r="I26924" s="20"/>
      <c r="O26924" s="20"/>
      <c r="P26924" s="20"/>
    </row>
    <row r="26925" spans="3:16" x14ac:dyDescent="0.35">
      <c r="C26925" s="21"/>
      <c r="E26925" s="21"/>
      <c r="G26925" s="20"/>
      <c r="I26925" s="20"/>
      <c r="O26925" s="20"/>
      <c r="P26925" s="20"/>
    </row>
    <row r="26926" spans="3:16" x14ac:dyDescent="0.35">
      <c r="C26926" s="21"/>
      <c r="E26926" s="21"/>
      <c r="G26926" s="20"/>
      <c r="I26926" s="20"/>
      <c r="O26926" s="20"/>
      <c r="P26926" s="20"/>
    </row>
    <row r="26927" spans="3:16" x14ac:dyDescent="0.35">
      <c r="C26927" s="21"/>
      <c r="E26927" s="21"/>
      <c r="G26927" s="20"/>
      <c r="I26927" s="20"/>
      <c r="O26927" s="20"/>
      <c r="P26927" s="20"/>
    </row>
    <row r="26928" spans="3:16" x14ac:dyDescent="0.35">
      <c r="C26928" s="21"/>
      <c r="E26928" s="21"/>
      <c r="G26928" s="20"/>
      <c r="I26928" s="20"/>
      <c r="O26928" s="20"/>
      <c r="P26928" s="20"/>
    </row>
    <row r="26929" spans="3:16" x14ac:dyDescent="0.35">
      <c r="C26929" s="21"/>
      <c r="E26929" s="21"/>
      <c r="G26929" s="20"/>
      <c r="I26929" s="20"/>
      <c r="O26929" s="20"/>
      <c r="P26929" s="20"/>
    </row>
    <row r="26930" spans="3:16" x14ac:dyDescent="0.35">
      <c r="C26930" s="21"/>
      <c r="E26930" s="21"/>
      <c r="G26930" s="20"/>
      <c r="I26930" s="20"/>
      <c r="O26930" s="20"/>
      <c r="P26930" s="20"/>
    </row>
    <row r="26931" spans="3:16" x14ac:dyDescent="0.35">
      <c r="C26931" s="21"/>
      <c r="E26931" s="21"/>
      <c r="G26931" s="20"/>
      <c r="I26931" s="20"/>
      <c r="O26931" s="20"/>
      <c r="P26931" s="20"/>
    </row>
    <row r="26932" spans="3:16" x14ac:dyDescent="0.35">
      <c r="C26932" s="21"/>
      <c r="E26932" s="21"/>
      <c r="G26932" s="20"/>
      <c r="I26932" s="20"/>
      <c r="O26932" s="20"/>
      <c r="P26932" s="20"/>
    </row>
    <row r="26933" spans="3:16" x14ac:dyDescent="0.35">
      <c r="C26933" s="21"/>
      <c r="E26933" s="21"/>
      <c r="G26933" s="20"/>
      <c r="I26933" s="20"/>
      <c r="O26933" s="20"/>
      <c r="P26933" s="20"/>
    </row>
    <row r="26934" spans="3:16" x14ac:dyDescent="0.35">
      <c r="C26934" s="21"/>
      <c r="E26934" s="21"/>
      <c r="G26934" s="20"/>
      <c r="I26934" s="20"/>
      <c r="O26934" s="20"/>
      <c r="P26934" s="20"/>
    </row>
    <row r="26935" spans="3:16" x14ac:dyDescent="0.35">
      <c r="C26935" s="21"/>
      <c r="E26935" s="21"/>
      <c r="G26935" s="20"/>
      <c r="I26935" s="20"/>
      <c r="O26935" s="20"/>
      <c r="P26935" s="20"/>
    </row>
    <row r="26936" spans="3:16" x14ac:dyDescent="0.35">
      <c r="C26936" s="21"/>
      <c r="E26936" s="21"/>
      <c r="G26936" s="20"/>
      <c r="I26936" s="20"/>
      <c r="O26936" s="20"/>
      <c r="P26936" s="20"/>
    </row>
    <row r="26937" spans="3:16" x14ac:dyDescent="0.35">
      <c r="C26937" s="21"/>
      <c r="E26937" s="21"/>
      <c r="G26937" s="20"/>
      <c r="I26937" s="20"/>
      <c r="O26937" s="20"/>
      <c r="P26937" s="20"/>
    </row>
    <row r="26938" spans="3:16" x14ac:dyDescent="0.35">
      <c r="C26938" s="21"/>
      <c r="E26938" s="21"/>
      <c r="G26938" s="20"/>
      <c r="I26938" s="20"/>
      <c r="O26938" s="20"/>
      <c r="P26938" s="20"/>
    </row>
    <row r="26939" spans="3:16" x14ac:dyDescent="0.35">
      <c r="C26939" s="21"/>
      <c r="E26939" s="21"/>
      <c r="G26939" s="20"/>
      <c r="I26939" s="20"/>
      <c r="O26939" s="20"/>
      <c r="P26939" s="20"/>
    </row>
    <row r="26940" spans="3:16" x14ac:dyDescent="0.35">
      <c r="C26940" s="21"/>
      <c r="E26940" s="21"/>
      <c r="G26940" s="20"/>
      <c r="I26940" s="20"/>
      <c r="O26940" s="20"/>
      <c r="P26940" s="20"/>
    </row>
    <row r="26941" spans="3:16" x14ac:dyDescent="0.35">
      <c r="C26941" s="21"/>
      <c r="E26941" s="21"/>
      <c r="G26941" s="20"/>
      <c r="I26941" s="20"/>
      <c r="O26941" s="20"/>
      <c r="P26941" s="20"/>
    </row>
    <row r="26942" spans="3:16" x14ac:dyDescent="0.35">
      <c r="C26942" s="21"/>
      <c r="E26942" s="21"/>
      <c r="G26942" s="20"/>
      <c r="I26942" s="20"/>
      <c r="O26942" s="20"/>
      <c r="P26942" s="20"/>
    </row>
    <row r="26943" spans="3:16" x14ac:dyDescent="0.35">
      <c r="C26943" s="21"/>
      <c r="E26943" s="21"/>
      <c r="G26943" s="20"/>
      <c r="I26943" s="20"/>
      <c r="O26943" s="20"/>
      <c r="P26943" s="20"/>
    </row>
    <row r="26944" spans="3:16" x14ac:dyDescent="0.35">
      <c r="C26944" s="21"/>
      <c r="E26944" s="21"/>
      <c r="G26944" s="20"/>
      <c r="I26944" s="20"/>
      <c r="O26944" s="20"/>
      <c r="P26944" s="20"/>
    </row>
    <row r="26945" spans="3:16" x14ac:dyDescent="0.35">
      <c r="C26945" s="21"/>
      <c r="E26945" s="21"/>
      <c r="G26945" s="20"/>
      <c r="I26945" s="20"/>
      <c r="O26945" s="20"/>
      <c r="P26945" s="20"/>
    </row>
    <row r="26946" spans="3:16" x14ac:dyDescent="0.35">
      <c r="C26946" s="21"/>
      <c r="E26946" s="21"/>
      <c r="G26946" s="20"/>
      <c r="I26946" s="20"/>
      <c r="O26946" s="20"/>
      <c r="P26946" s="20"/>
    </row>
    <row r="26947" spans="3:16" x14ac:dyDescent="0.35">
      <c r="C26947" s="21"/>
      <c r="E26947" s="21"/>
      <c r="G26947" s="20"/>
      <c r="I26947" s="20"/>
      <c r="O26947" s="20"/>
      <c r="P26947" s="20"/>
    </row>
    <row r="26948" spans="3:16" x14ac:dyDescent="0.35">
      <c r="C26948" s="21"/>
      <c r="E26948" s="21"/>
      <c r="G26948" s="20"/>
      <c r="I26948" s="20"/>
      <c r="O26948" s="20"/>
      <c r="P26948" s="20"/>
    </row>
    <row r="26949" spans="3:16" x14ac:dyDescent="0.35">
      <c r="C26949" s="21"/>
      <c r="E26949" s="21"/>
      <c r="G26949" s="20"/>
      <c r="I26949" s="20"/>
      <c r="O26949" s="20"/>
      <c r="P26949" s="20"/>
    </row>
    <row r="26950" spans="3:16" x14ac:dyDescent="0.35">
      <c r="C26950" s="21"/>
      <c r="E26950" s="21"/>
      <c r="G26950" s="20"/>
      <c r="I26950" s="20"/>
      <c r="O26950" s="20"/>
      <c r="P26950" s="20"/>
    </row>
    <row r="26951" spans="3:16" x14ac:dyDescent="0.35">
      <c r="C26951" s="21"/>
      <c r="E26951" s="21"/>
      <c r="G26951" s="20"/>
      <c r="I26951" s="20"/>
      <c r="O26951" s="20"/>
      <c r="P26951" s="20"/>
    </row>
    <row r="26952" spans="3:16" x14ac:dyDescent="0.35">
      <c r="C26952" s="21"/>
      <c r="E26952" s="21"/>
      <c r="G26952" s="20"/>
      <c r="I26952" s="20"/>
      <c r="O26952" s="20"/>
      <c r="P26952" s="20"/>
    </row>
    <row r="26953" spans="3:16" x14ac:dyDescent="0.35">
      <c r="C26953" s="21"/>
      <c r="E26953" s="21"/>
      <c r="G26953" s="20"/>
      <c r="I26953" s="20"/>
      <c r="O26953" s="20"/>
      <c r="P26953" s="20"/>
    </row>
    <row r="26954" spans="3:16" x14ac:dyDescent="0.35">
      <c r="C26954" s="21"/>
      <c r="E26954" s="21"/>
      <c r="G26954" s="20"/>
      <c r="I26954" s="20"/>
      <c r="O26954" s="20"/>
      <c r="P26954" s="20"/>
    </row>
    <row r="26955" spans="3:16" x14ac:dyDescent="0.35">
      <c r="C26955" s="21"/>
      <c r="E26955" s="21"/>
      <c r="G26955" s="20"/>
      <c r="I26955" s="20"/>
      <c r="O26955" s="20"/>
      <c r="P26955" s="20"/>
    </row>
    <row r="26956" spans="3:16" x14ac:dyDescent="0.35">
      <c r="C26956" s="21"/>
      <c r="E26956" s="21"/>
      <c r="G26956" s="20"/>
      <c r="I26956" s="20"/>
      <c r="O26956" s="20"/>
      <c r="P26956" s="20"/>
    </row>
    <row r="26957" spans="3:16" x14ac:dyDescent="0.35">
      <c r="C26957" s="21"/>
      <c r="E26957" s="21"/>
      <c r="G26957" s="20"/>
      <c r="I26957" s="20"/>
      <c r="O26957" s="20"/>
      <c r="P26957" s="20"/>
    </row>
    <row r="26958" spans="3:16" x14ac:dyDescent="0.35">
      <c r="C26958" s="21"/>
      <c r="E26958" s="21"/>
      <c r="G26958" s="20"/>
      <c r="I26958" s="20"/>
      <c r="O26958" s="20"/>
      <c r="P26958" s="20"/>
    </row>
    <row r="26959" spans="3:16" x14ac:dyDescent="0.35">
      <c r="C26959" s="21"/>
      <c r="E26959" s="21"/>
      <c r="G26959" s="20"/>
      <c r="I26959" s="20"/>
      <c r="O26959" s="20"/>
      <c r="P26959" s="20"/>
    </row>
    <row r="26960" spans="3:16" x14ac:dyDescent="0.35">
      <c r="C26960" s="21"/>
      <c r="E26960" s="21"/>
      <c r="G26960" s="20"/>
      <c r="I26960" s="20"/>
      <c r="O26960" s="20"/>
      <c r="P26960" s="20"/>
    </row>
    <row r="26961" spans="3:16" x14ac:dyDescent="0.35">
      <c r="C26961" s="21"/>
      <c r="E26961" s="21"/>
      <c r="G26961" s="20"/>
      <c r="I26961" s="20"/>
      <c r="O26961" s="20"/>
      <c r="P26961" s="20"/>
    </row>
    <row r="26962" spans="3:16" x14ac:dyDescent="0.35">
      <c r="C26962" s="21"/>
      <c r="E26962" s="21"/>
      <c r="G26962" s="20"/>
      <c r="I26962" s="20"/>
      <c r="O26962" s="20"/>
      <c r="P26962" s="20"/>
    </row>
    <row r="26963" spans="3:16" x14ac:dyDescent="0.35">
      <c r="C26963" s="21"/>
      <c r="E26963" s="21"/>
      <c r="G26963" s="20"/>
      <c r="I26963" s="20"/>
      <c r="O26963" s="20"/>
      <c r="P26963" s="20"/>
    </row>
    <row r="26964" spans="3:16" x14ac:dyDescent="0.35">
      <c r="C26964" s="21"/>
      <c r="E26964" s="21"/>
      <c r="G26964" s="20"/>
      <c r="I26964" s="20"/>
      <c r="O26964" s="20"/>
      <c r="P26964" s="20"/>
    </row>
    <row r="26965" spans="3:16" x14ac:dyDescent="0.35">
      <c r="C26965" s="21"/>
      <c r="E26965" s="21"/>
      <c r="G26965" s="20"/>
      <c r="I26965" s="20"/>
      <c r="O26965" s="20"/>
      <c r="P26965" s="20"/>
    </row>
    <row r="26966" spans="3:16" x14ac:dyDescent="0.35">
      <c r="C26966" s="21"/>
      <c r="E26966" s="21"/>
      <c r="G26966" s="20"/>
      <c r="I26966" s="20"/>
      <c r="O26966" s="20"/>
      <c r="P26966" s="20"/>
    </row>
    <row r="26967" spans="3:16" x14ac:dyDescent="0.35">
      <c r="C26967" s="21"/>
      <c r="E26967" s="21"/>
      <c r="G26967" s="20"/>
      <c r="I26967" s="20"/>
      <c r="O26967" s="20"/>
      <c r="P26967" s="20"/>
    </row>
    <row r="26968" spans="3:16" x14ac:dyDescent="0.35">
      <c r="C26968" s="21"/>
      <c r="E26968" s="21"/>
      <c r="G26968" s="20"/>
      <c r="I26968" s="20"/>
      <c r="O26968" s="20"/>
      <c r="P26968" s="20"/>
    </row>
    <row r="26969" spans="3:16" x14ac:dyDescent="0.35">
      <c r="C26969" s="21"/>
      <c r="E26969" s="21"/>
      <c r="G26969" s="20"/>
      <c r="I26969" s="20"/>
      <c r="O26969" s="20"/>
      <c r="P26969" s="20"/>
    </row>
    <row r="26970" spans="3:16" x14ac:dyDescent="0.35">
      <c r="C26970" s="21"/>
      <c r="E26970" s="21"/>
      <c r="G26970" s="20"/>
      <c r="I26970" s="20"/>
      <c r="O26970" s="20"/>
      <c r="P26970" s="20"/>
    </row>
    <row r="26971" spans="3:16" x14ac:dyDescent="0.35">
      <c r="C26971" s="21"/>
      <c r="E26971" s="21"/>
      <c r="G26971" s="20"/>
      <c r="I26971" s="20"/>
      <c r="O26971" s="20"/>
      <c r="P26971" s="20"/>
    </row>
    <row r="26972" spans="3:16" x14ac:dyDescent="0.35">
      <c r="C26972" s="21"/>
      <c r="E26972" s="21"/>
      <c r="G26972" s="20"/>
      <c r="I26972" s="20"/>
      <c r="O26972" s="20"/>
      <c r="P26972" s="20"/>
    </row>
    <row r="26973" spans="3:16" x14ac:dyDescent="0.35">
      <c r="C26973" s="21"/>
      <c r="E26973" s="21"/>
      <c r="G26973" s="20"/>
      <c r="I26973" s="20"/>
      <c r="O26973" s="20"/>
      <c r="P26973" s="20"/>
    </row>
    <row r="26974" spans="3:16" x14ac:dyDescent="0.35">
      <c r="C26974" s="21"/>
      <c r="E26974" s="21"/>
      <c r="G26974" s="20"/>
      <c r="I26974" s="20"/>
      <c r="O26974" s="20"/>
      <c r="P26974" s="20"/>
    </row>
    <row r="26975" spans="3:16" x14ac:dyDescent="0.35">
      <c r="C26975" s="21"/>
      <c r="E26975" s="21"/>
      <c r="G26975" s="20"/>
      <c r="I26975" s="20"/>
      <c r="O26975" s="20"/>
      <c r="P26975" s="20"/>
    </row>
    <row r="26976" spans="3:16" x14ac:dyDescent="0.35">
      <c r="C26976" s="21"/>
      <c r="E26976" s="21"/>
      <c r="G26976" s="20"/>
      <c r="I26976" s="20"/>
      <c r="O26976" s="20"/>
      <c r="P26976" s="20"/>
    </row>
    <row r="26977" spans="3:16" x14ac:dyDescent="0.35">
      <c r="C26977" s="21"/>
      <c r="E26977" s="21"/>
      <c r="G26977" s="20"/>
      <c r="I26977" s="20"/>
      <c r="O26977" s="20"/>
      <c r="P26977" s="20"/>
    </row>
    <row r="26978" spans="3:16" x14ac:dyDescent="0.35">
      <c r="C26978" s="21"/>
      <c r="E26978" s="21"/>
      <c r="G26978" s="20"/>
      <c r="I26978" s="20"/>
      <c r="O26978" s="20"/>
      <c r="P26978" s="20"/>
    </row>
    <row r="26979" spans="3:16" x14ac:dyDescent="0.35">
      <c r="C26979" s="21"/>
      <c r="E26979" s="21"/>
      <c r="G26979" s="20"/>
      <c r="I26979" s="20"/>
      <c r="O26979" s="20"/>
      <c r="P26979" s="20"/>
    </row>
    <row r="26980" spans="3:16" x14ac:dyDescent="0.35">
      <c r="C26980" s="21"/>
      <c r="E26980" s="21"/>
      <c r="G26980" s="20"/>
      <c r="I26980" s="20"/>
      <c r="O26980" s="20"/>
      <c r="P26980" s="20"/>
    </row>
    <row r="26981" spans="3:16" x14ac:dyDescent="0.35">
      <c r="C26981" s="21"/>
      <c r="E26981" s="21"/>
      <c r="G26981" s="20"/>
      <c r="I26981" s="20"/>
      <c r="O26981" s="20"/>
      <c r="P26981" s="20"/>
    </row>
    <row r="26982" spans="3:16" x14ac:dyDescent="0.35">
      <c r="C26982" s="21"/>
      <c r="E26982" s="21"/>
      <c r="G26982" s="20"/>
      <c r="I26982" s="20"/>
      <c r="O26982" s="20"/>
      <c r="P26982" s="20"/>
    </row>
    <row r="26983" spans="3:16" x14ac:dyDescent="0.35">
      <c r="C26983" s="21"/>
      <c r="E26983" s="21"/>
      <c r="G26983" s="20"/>
      <c r="I26983" s="20"/>
      <c r="O26983" s="20"/>
      <c r="P26983" s="20"/>
    </row>
    <row r="26984" spans="3:16" x14ac:dyDescent="0.35">
      <c r="C26984" s="21"/>
      <c r="E26984" s="21"/>
      <c r="G26984" s="20"/>
      <c r="I26984" s="20"/>
      <c r="O26984" s="20"/>
      <c r="P26984" s="20"/>
    </row>
    <row r="26985" spans="3:16" x14ac:dyDescent="0.35">
      <c r="C26985" s="21"/>
      <c r="E26985" s="21"/>
      <c r="G26985" s="20"/>
      <c r="I26985" s="20"/>
      <c r="O26985" s="20"/>
      <c r="P26985" s="20"/>
    </row>
    <row r="26986" spans="3:16" x14ac:dyDescent="0.35">
      <c r="C26986" s="21"/>
      <c r="E26986" s="21"/>
      <c r="G26986" s="20"/>
      <c r="I26986" s="20"/>
      <c r="O26986" s="20"/>
      <c r="P26986" s="20"/>
    </row>
    <row r="26987" spans="3:16" x14ac:dyDescent="0.35">
      <c r="C26987" s="21"/>
      <c r="E26987" s="21"/>
      <c r="G26987" s="20"/>
      <c r="I26987" s="20"/>
      <c r="O26987" s="20"/>
      <c r="P26987" s="20"/>
    </row>
    <row r="26988" spans="3:16" x14ac:dyDescent="0.35">
      <c r="C26988" s="21"/>
      <c r="E26988" s="21"/>
      <c r="G26988" s="20"/>
      <c r="I26988" s="20"/>
      <c r="O26988" s="20"/>
      <c r="P26988" s="20"/>
    </row>
    <row r="26989" spans="3:16" x14ac:dyDescent="0.35">
      <c r="C26989" s="21"/>
      <c r="E26989" s="21"/>
      <c r="G26989" s="20"/>
      <c r="I26989" s="20"/>
      <c r="O26989" s="20"/>
      <c r="P26989" s="20"/>
    </row>
    <row r="26990" spans="3:16" x14ac:dyDescent="0.35">
      <c r="C26990" s="21"/>
      <c r="E26990" s="21"/>
      <c r="G26990" s="20"/>
      <c r="I26990" s="20"/>
      <c r="O26990" s="20"/>
      <c r="P26990" s="20"/>
    </row>
    <row r="26991" spans="3:16" x14ac:dyDescent="0.35">
      <c r="C26991" s="21"/>
      <c r="E26991" s="21"/>
      <c r="G26991" s="20"/>
      <c r="I26991" s="20"/>
      <c r="O26991" s="20"/>
      <c r="P26991" s="20"/>
    </row>
    <row r="26992" spans="3:16" x14ac:dyDescent="0.35">
      <c r="C26992" s="21"/>
      <c r="E26992" s="21"/>
      <c r="G26992" s="20"/>
      <c r="I26992" s="20"/>
      <c r="O26992" s="20"/>
      <c r="P26992" s="20"/>
    </row>
    <row r="26993" spans="3:16" x14ac:dyDescent="0.35">
      <c r="C26993" s="21"/>
      <c r="E26993" s="21"/>
      <c r="G26993" s="20"/>
      <c r="I26993" s="20"/>
      <c r="O26993" s="20"/>
      <c r="P26993" s="20"/>
    </row>
    <row r="26994" spans="3:16" x14ac:dyDescent="0.35">
      <c r="C26994" s="21"/>
      <c r="E26994" s="21"/>
      <c r="G26994" s="20"/>
      <c r="I26994" s="20"/>
      <c r="O26994" s="20"/>
      <c r="P26994" s="20"/>
    </row>
    <row r="26995" spans="3:16" x14ac:dyDescent="0.35">
      <c r="C26995" s="21"/>
      <c r="E26995" s="21"/>
      <c r="G26995" s="20"/>
      <c r="I26995" s="20"/>
      <c r="O26995" s="20"/>
      <c r="P26995" s="20"/>
    </row>
    <row r="26996" spans="3:16" x14ac:dyDescent="0.35">
      <c r="C26996" s="21"/>
      <c r="E26996" s="21"/>
      <c r="G26996" s="20"/>
      <c r="I26996" s="20"/>
      <c r="O26996" s="20"/>
      <c r="P26996" s="20"/>
    </row>
    <row r="26997" spans="3:16" x14ac:dyDescent="0.35">
      <c r="C26997" s="21"/>
      <c r="E26997" s="21"/>
      <c r="G26997" s="20"/>
      <c r="I26997" s="20"/>
      <c r="O26997" s="20"/>
      <c r="P26997" s="20"/>
    </row>
    <row r="26998" spans="3:16" x14ac:dyDescent="0.35">
      <c r="C26998" s="21"/>
      <c r="E26998" s="21"/>
      <c r="G26998" s="20"/>
      <c r="I26998" s="20"/>
      <c r="O26998" s="20"/>
      <c r="P26998" s="20"/>
    </row>
    <row r="26999" spans="3:16" x14ac:dyDescent="0.35">
      <c r="C26999" s="21"/>
      <c r="E26999" s="21"/>
      <c r="G26999" s="20"/>
      <c r="I26999" s="20"/>
      <c r="O26999" s="20"/>
      <c r="P26999" s="20"/>
    </row>
    <row r="27000" spans="3:16" x14ac:dyDescent="0.35">
      <c r="C27000" s="21"/>
      <c r="E27000" s="21"/>
      <c r="G27000" s="20"/>
      <c r="I27000" s="20"/>
      <c r="O27000" s="20"/>
      <c r="P27000" s="20"/>
    </row>
    <row r="27001" spans="3:16" x14ac:dyDescent="0.35">
      <c r="C27001" s="21"/>
      <c r="E27001" s="21"/>
      <c r="G27001" s="20"/>
      <c r="I27001" s="20"/>
      <c r="O27001" s="20"/>
      <c r="P27001" s="20"/>
    </row>
    <row r="27002" spans="3:16" x14ac:dyDescent="0.35">
      <c r="C27002" s="21"/>
      <c r="E27002" s="21"/>
      <c r="G27002" s="20"/>
      <c r="I27002" s="20"/>
      <c r="O27002" s="20"/>
      <c r="P27002" s="20"/>
    </row>
    <row r="27003" spans="3:16" x14ac:dyDescent="0.35">
      <c r="C27003" s="21"/>
      <c r="E27003" s="21"/>
      <c r="G27003" s="20"/>
      <c r="I27003" s="20"/>
      <c r="O27003" s="20"/>
      <c r="P27003" s="20"/>
    </row>
    <row r="27004" spans="3:16" x14ac:dyDescent="0.35">
      <c r="C27004" s="21"/>
      <c r="E27004" s="21"/>
      <c r="G27004" s="20"/>
      <c r="I27004" s="20"/>
      <c r="O27004" s="20"/>
      <c r="P27004" s="20"/>
    </row>
    <row r="27005" spans="3:16" x14ac:dyDescent="0.35">
      <c r="C27005" s="21"/>
      <c r="E27005" s="21"/>
      <c r="G27005" s="20"/>
      <c r="I27005" s="20"/>
      <c r="O27005" s="20"/>
      <c r="P27005" s="20"/>
    </row>
    <row r="27006" spans="3:16" x14ac:dyDescent="0.35">
      <c r="C27006" s="21"/>
      <c r="E27006" s="21"/>
      <c r="G27006" s="20"/>
      <c r="I27006" s="20"/>
      <c r="O27006" s="20"/>
      <c r="P27006" s="20"/>
    </row>
    <row r="27007" spans="3:16" x14ac:dyDescent="0.35">
      <c r="C27007" s="21"/>
      <c r="E27007" s="21"/>
      <c r="G27007" s="20"/>
      <c r="I27007" s="20"/>
      <c r="O27007" s="20"/>
      <c r="P27007" s="20"/>
    </row>
    <row r="27008" spans="3:16" x14ac:dyDescent="0.35">
      <c r="C27008" s="21"/>
      <c r="E27008" s="21"/>
      <c r="G27008" s="20"/>
      <c r="I27008" s="20"/>
      <c r="O27008" s="20"/>
      <c r="P27008" s="20"/>
    </row>
    <row r="27009" spans="3:16" x14ac:dyDescent="0.35">
      <c r="C27009" s="21"/>
      <c r="E27009" s="21"/>
      <c r="G27009" s="20"/>
      <c r="I27009" s="20"/>
      <c r="O27009" s="20"/>
      <c r="P27009" s="20"/>
    </row>
    <row r="27010" spans="3:16" x14ac:dyDescent="0.35">
      <c r="C27010" s="21"/>
      <c r="E27010" s="21"/>
      <c r="G27010" s="20"/>
      <c r="I27010" s="20"/>
      <c r="O27010" s="20"/>
      <c r="P27010" s="20"/>
    </row>
    <row r="27011" spans="3:16" x14ac:dyDescent="0.35">
      <c r="C27011" s="21"/>
      <c r="E27011" s="21"/>
      <c r="G27011" s="20"/>
      <c r="I27011" s="20"/>
      <c r="O27011" s="20"/>
      <c r="P27011" s="20"/>
    </row>
    <row r="27012" spans="3:16" x14ac:dyDescent="0.35">
      <c r="C27012" s="21"/>
      <c r="E27012" s="21"/>
      <c r="G27012" s="20"/>
      <c r="I27012" s="20"/>
      <c r="O27012" s="20"/>
      <c r="P27012" s="20"/>
    </row>
    <row r="27013" spans="3:16" x14ac:dyDescent="0.35">
      <c r="C27013" s="21"/>
      <c r="E27013" s="21"/>
      <c r="G27013" s="20"/>
      <c r="I27013" s="20"/>
      <c r="O27013" s="20"/>
      <c r="P27013" s="20"/>
    </row>
    <row r="27014" spans="3:16" x14ac:dyDescent="0.35">
      <c r="C27014" s="21"/>
      <c r="E27014" s="21"/>
      <c r="G27014" s="20"/>
      <c r="I27014" s="20"/>
      <c r="O27014" s="20"/>
      <c r="P27014" s="20"/>
    </row>
    <row r="27015" spans="3:16" x14ac:dyDescent="0.35">
      <c r="C27015" s="21"/>
      <c r="E27015" s="21"/>
      <c r="G27015" s="20"/>
      <c r="I27015" s="20"/>
      <c r="O27015" s="20"/>
      <c r="P27015" s="20"/>
    </row>
    <row r="27016" spans="3:16" x14ac:dyDescent="0.35">
      <c r="C27016" s="21"/>
      <c r="E27016" s="21"/>
      <c r="G27016" s="20"/>
      <c r="I27016" s="20"/>
      <c r="O27016" s="20"/>
      <c r="P27016" s="20"/>
    </row>
    <row r="27017" spans="3:16" x14ac:dyDescent="0.35">
      <c r="C27017" s="21"/>
      <c r="E27017" s="21"/>
      <c r="G27017" s="20"/>
      <c r="I27017" s="20"/>
      <c r="O27017" s="20"/>
      <c r="P27017" s="20"/>
    </row>
    <row r="27018" spans="3:16" x14ac:dyDescent="0.35">
      <c r="C27018" s="21"/>
      <c r="E27018" s="21"/>
      <c r="G27018" s="20"/>
      <c r="I27018" s="20"/>
      <c r="O27018" s="20"/>
      <c r="P27018" s="20"/>
    </row>
    <row r="27019" spans="3:16" x14ac:dyDescent="0.35">
      <c r="C27019" s="21"/>
      <c r="E27019" s="21"/>
      <c r="G27019" s="20"/>
      <c r="I27019" s="20"/>
      <c r="O27019" s="20"/>
      <c r="P27019" s="20"/>
    </row>
    <row r="27020" spans="3:16" x14ac:dyDescent="0.35">
      <c r="C27020" s="21"/>
      <c r="E27020" s="21"/>
      <c r="G27020" s="20"/>
      <c r="I27020" s="20"/>
      <c r="O27020" s="20"/>
      <c r="P27020" s="20"/>
    </row>
    <row r="27021" spans="3:16" x14ac:dyDescent="0.35">
      <c r="C27021" s="21"/>
      <c r="E27021" s="21"/>
      <c r="G27021" s="20"/>
      <c r="I27021" s="20"/>
      <c r="O27021" s="20"/>
      <c r="P27021" s="20"/>
    </row>
    <row r="27022" spans="3:16" x14ac:dyDescent="0.35">
      <c r="C27022" s="21"/>
      <c r="E27022" s="21"/>
      <c r="G27022" s="20"/>
      <c r="I27022" s="20"/>
      <c r="O27022" s="20"/>
      <c r="P27022" s="20"/>
    </row>
    <row r="27023" spans="3:16" x14ac:dyDescent="0.35">
      <c r="C27023" s="21"/>
      <c r="E27023" s="21"/>
      <c r="G27023" s="20"/>
      <c r="I27023" s="20"/>
      <c r="O27023" s="20"/>
      <c r="P27023" s="20"/>
    </row>
    <row r="27024" spans="3:16" x14ac:dyDescent="0.35">
      <c r="C27024" s="21"/>
      <c r="E27024" s="21"/>
      <c r="G27024" s="20"/>
      <c r="I27024" s="20"/>
      <c r="O27024" s="20"/>
      <c r="P27024" s="20"/>
    </row>
    <row r="27025" spans="3:16" x14ac:dyDescent="0.35">
      <c r="C27025" s="21"/>
      <c r="E27025" s="21"/>
      <c r="G27025" s="20"/>
      <c r="I27025" s="20"/>
      <c r="O27025" s="20"/>
      <c r="P27025" s="20"/>
    </row>
    <row r="27026" spans="3:16" x14ac:dyDescent="0.35">
      <c r="C27026" s="21"/>
      <c r="E27026" s="21"/>
      <c r="G27026" s="20"/>
      <c r="I27026" s="20"/>
      <c r="O27026" s="20"/>
      <c r="P27026" s="20"/>
    </row>
    <row r="27027" spans="3:16" x14ac:dyDescent="0.35">
      <c r="C27027" s="21"/>
      <c r="E27027" s="21"/>
      <c r="G27027" s="20"/>
      <c r="I27027" s="20"/>
      <c r="O27027" s="20"/>
      <c r="P27027" s="20"/>
    </row>
    <row r="27028" spans="3:16" x14ac:dyDescent="0.35">
      <c r="C27028" s="21"/>
      <c r="E27028" s="21"/>
      <c r="G27028" s="20"/>
      <c r="I27028" s="20"/>
      <c r="O27028" s="20"/>
      <c r="P27028" s="20"/>
    </row>
    <row r="27029" spans="3:16" x14ac:dyDescent="0.35">
      <c r="C27029" s="21"/>
      <c r="E27029" s="21"/>
      <c r="G27029" s="20"/>
      <c r="I27029" s="20"/>
      <c r="O27029" s="20"/>
      <c r="P27029" s="20"/>
    </row>
    <row r="27030" spans="3:16" x14ac:dyDescent="0.35">
      <c r="C27030" s="21"/>
      <c r="E27030" s="21"/>
      <c r="G27030" s="20"/>
      <c r="I27030" s="20"/>
      <c r="O27030" s="20"/>
      <c r="P27030" s="20"/>
    </row>
    <row r="27031" spans="3:16" x14ac:dyDescent="0.35">
      <c r="C27031" s="21"/>
      <c r="E27031" s="21"/>
      <c r="G27031" s="20"/>
      <c r="I27031" s="20"/>
      <c r="O27031" s="20"/>
      <c r="P27031" s="20"/>
    </row>
    <row r="27032" spans="3:16" x14ac:dyDescent="0.35">
      <c r="C27032" s="21"/>
      <c r="E27032" s="21"/>
      <c r="G27032" s="20"/>
      <c r="I27032" s="20"/>
      <c r="O27032" s="20"/>
      <c r="P27032" s="20"/>
    </row>
    <row r="27033" spans="3:16" x14ac:dyDescent="0.35">
      <c r="C27033" s="21"/>
      <c r="E27033" s="21"/>
      <c r="G27033" s="20"/>
      <c r="I27033" s="20"/>
      <c r="O27033" s="20"/>
      <c r="P27033" s="20"/>
    </row>
    <row r="27034" spans="3:16" x14ac:dyDescent="0.35">
      <c r="C27034" s="21"/>
      <c r="E27034" s="21"/>
      <c r="G27034" s="20"/>
      <c r="I27034" s="20"/>
      <c r="O27034" s="20"/>
      <c r="P27034" s="20"/>
    </row>
    <row r="27035" spans="3:16" x14ac:dyDescent="0.35">
      <c r="C27035" s="21"/>
      <c r="E27035" s="21"/>
      <c r="G27035" s="20"/>
      <c r="I27035" s="20"/>
      <c r="O27035" s="20"/>
      <c r="P27035" s="20"/>
    </row>
    <row r="27036" spans="3:16" x14ac:dyDescent="0.35">
      <c r="C27036" s="21"/>
      <c r="E27036" s="21"/>
      <c r="G27036" s="20"/>
      <c r="I27036" s="20"/>
      <c r="O27036" s="20"/>
      <c r="P27036" s="20"/>
    </row>
    <row r="27037" spans="3:16" x14ac:dyDescent="0.35">
      <c r="C27037" s="21"/>
      <c r="E27037" s="21"/>
      <c r="G27037" s="20"/>
      <c r="I27037" s="20"/>
      <c r="O27037" s="20"/>
      <c r="P27037" s="20"/>
    </row>
    <row r="27038" spans="3:16" x14ac:dyDescent="0.35">
      <c r="C27038" s="21"/>
      <c r="E27038" s="21"/>
      <c r="G27038" s="20"/>
      <c r="I27038" s="20"/>
      <c r="O27038" s="20"/>
      <c r="P27038" s="20"/>
    </row>
    <row r="27039" spans="3:16" x14ac:dyDescent="0.35">
      <c r="C27039" s="21"/>
      <c r="E27039" s="21"/>
      <c r="G27039" s="20"/>
      <c r="I27039" s="20"/>
      <c r="O27039" s="20"/>
      <c r="P27039" s="20"/>
    </row>
    <row r="27040" spans="3:16" x14ac:dyDescent="0.35">
      <c r="C27040" s="21"/>
      <c r="E27040" s="21"/>
      <c r="G27040" s="20"/>
      <c r="I27040" s="20"/>
      <c r="O27040" s="20"/>
      <c r="P27040" s="20"/>
    </row>
    <row r="27041" spans="3:16" x14ac:dyDescent="0.35">
      <c r="C27041" s="21"/>
      <c r="E27041" s="21"/>
      <c r="G27041" s="20"/>
      <c r="I27041" s="20"/>
      <c r="O27041" s="20"/>
      <c r="P27041" s="20"/>
    </row>
    <row r="27042" spans="3:16" x14ac:dyDescent="0.35">
      <c r="C27042" s="21"/>
      <c r="E27042" s="21"/>
      <c r="G27042" s="20"/>
      <c r="I27042" s="20"/>
      <c r="O27042" s="20"/>
      <c r="P27042" s="20"/>
    </row>
    <row r="27043" spans="3:16" x14ac:dyDescent="0.35">
      <c r="C27043" s="21"/>
      <c r="E27043" s="21"/>
      <c r="G27043" s="20"/>
      <c r="I27043" s="20"/>
      <c r="O27043" s="20"/>
      <c r="P27043" s="20"/>
    </row>
    <row r="27044" spans="3:16" x14ac:dyDescent="0.35">
      <c r="C27044" s="21"/>
      <c r="E27044" s="21"/>
      <c r="G27044" s="20"/>
      <c r="I27044" s="20"/>
      <c r="O27044" s="20"/>
      <c r="P27044" s="20"/>
    </row>
    <row r="27045" spans="3:16" x14ac:dyDescent="0.35">
      <c r="C27045" s="21"/>
      <c r="E27045" s="21"/>
      <c r="G27045" s="20"/>
      <c r="I27045" s="20"/>
      <c r="O27045" s="20"/>
      <c r="P27045" s="20"/>
    </row>
    <row r="27046" spans="3:16" x14ac:dyDescent="0.35">
      <c r="C27046" s="21"/>
      <c r="E27046" s="21"/>
      <c r="G27046" s="20"/>
      <c r="I27046" s="20"/>
      <c r="O27046" s="20"/>
      <c r="P27046" s="20"/>
    </row>
    <row r="27047" spans="3:16" x14ac:dyDescent="0.35">
      <c r="C27047" s="21"/>
      <c r="E27047" s="21"/>
      <c r="G27047" s="20"/>
      <c r="I27047" s="20"/>
      <c r="O27047" s="20"/>
      <c r="P27047" s="20"/>
    </row>
    <row r="27048" spans="3:16" x14ac:dyDescent="0.35">
      <c r="C27048" s="21"/>
      <c r="E27048" s="21"/>
      <c r="G27048" s="20"/>
      <c r="I27048" s="20"/>
      <c r="O27048" s="20"/>
      <c r="P27048" s="20"/>
    </row>
    <row r="27049" spans="3:16" x14ac:dyDescent="0.35">
      <c r="C27049" s="21"/>
      <c r="E27049" s="21"/>
      <c r="G27049" s="20"/>
      <c r="I27049" s="20"/>
      <c r="O27049" s="20"/>
      <c r="P27049" s="20"/>
    </row>
    <row r="27050" spans="3:16" x14ac:dyDescent="0.35">
      <c r="C27050" s="21"/>
      <c r="E27050" s="21"/>
      <c r="G27050" s="20"/>
      <c r="I27050" s="20"/>
      <c r="O27050" s="20"/>
      <c r="P27050" s="20"/>
    </row>
    <row r="27051" spans="3:16" x14ac:dyDescent="0.35">
      <c r="C27051" s="21"/>
      <c r="E27051" s="21"/>
      <c r="G27051" s="20"/>
      <c r="I27051" s="20"/>
      <c r="O27051" s="20"/>
      <c r="P27051" s="20"/>
    </row>
    <row r="27052" spans="3:16" x14ac:dyDescent="0.35">
      <c r="C27052" s="21"/>
      <c r="E27052" s="21"/>
      <c r="G27052" s="20"/>
      <c r="I27052" s="20"/>
      <c r="O27052" s="20"/>
      <c r="P27052" s="20"/>
    </row>
    <row r="27053" spans="3:16" x14ac:dyDescent="0.35">
      <c r="C27053" s="21"/>
      <c r="E27053" s="21"/>
      <c r="G27053" s="20"/>
      <c r="I27053" s="20"/>
      <c r="O27053" s="20"/>
      <c r="P27053" s="20"/>
    </row>
    <row r="27054" spans="3:16" x14ac:dyDescent="0.35">
      <c r="C27054" s="21"/>
      <c r="E27054" s="21"/>
      <c r="G27054" s="20"/>
      <c r="I27054" s="20"/>
      <c r="O27054" s="20"/>
      <c r="P27054" s="20"/>
    </row>
    <row r="27055" spans="3:16" x14ac:dyDescent="0.35">
      <c r="C27055" s="21"/>
      <c r="E27055" s="21"/>
      <c r="G27055" s="20"/>
      <c r="I27055" s="20"/>
      <c r="O27055" s="20"/>
      <c r="P27055" s="20"/>
    </row>
    <row r="27056" spans="3:16" x14ac:dyDescent="0.35">
      <c r="C27056" s="21"/>
      <c r="E27056" s="21"/>
      <c r="G27056" s="20"/>
      <c r="I27056" s="20"/>
      <c r="O27056" s="20"/>
      <c r="P27056" s="20"/>
    </row>
    <row r="27057" spans="3:16" x14ac:dyDescent="0.35">
      <c r="C27057" s="21"/>
      <c r="E27057" s="21"/>
      <c r="G27057" s="20"/>
      <c r="I27057" s="20"/>
      <c r="O27057" s="20"/>
      <c r="P27057" s="20"/>
    </row>
    <row r="27058" spans="3:16" x14ac:dyDescent="0.35">
      <c r="C27058" s="21"/>
      <c r="E27058" s="21"/>
      <c r="G27058" s="20"/>
      <c r="I27058" s="20"/>
      <c r="O27058" s="20"/>
      <c r="P27058" s="20"/>
    </row>
    <row r="27059" spans="3:16" x14ac:dyDescent="0.35">
      <c r="C27059" s="21"/>
      <c r="E27059" s="21"/>
      <c r="G27059" s="20"/>
      <c r="I27059" s="20"/>
      <c r="O27059" s="20"/>
      <c r="P27059" s="20"/>
    </row>
    <row r="27060" spans="3:16" x14ac:dyDescent="0.35">
      <c r="C27060" s="21"/>
      <c r="E27060" s="21"/>
      <c r="G27060" s="20"/>
      <c r="I27060" s="20"/>
      <c r="O27060" s="20"/>
      <c r="P27060" s="20"/>
    </row>
    <row r="27061" spans="3:16" x14ac:dyDescent="0.35">
      <c r="C27061" s="21"/>
      <c r="E27061" s="21"/>
      <c r="G27061" s="20"/>
      <c r="I27061" s="20"/>
      <c r="O27061" s="20"/>
      <c r="P27061" s="20"/>
    </row>
    <row r="27062" spans="3:16" x14ac:dyDescent="0.35">
      <c r="C27062" s="21"/>
      <c r="E27062" s="21"/>
      <c r="G27062" s="20"/>
      <c r="I27062" s="20"/>
      <c r="O27062" s="20"/>
      <c r="P27062" s="20"/>
    </row>
    <row r="27063" spans="3:16" x14ac:dyDescent="0.35">
      <c r="C27063" s="21"/>
      <c r="E27063" s="21"/>
      <c r="G27063" s="20"/>
      <c r="I27063" s="20"/>
      <c r="O27063" s="20"/>
      <c r="P27063" s="20"/>
    </row>
    <row r="27064" spans="3:16" x14ac:dyDescent="0.35">
      <c r="C27064" s="21"/>
      <c r="E27064" s="21"/>
      <c r="G27064" s="20"/>
      <c r="I27064" s="20"/>
      <c r="O27064" s="20"/>
      <c r="P27064" s="20"/>
    </row>
    <row r="27065" spans="3:16" x14ac:dyDescent="0.35">
      <c r="C27065" s="21"/>
      <c r="E27065" s="21"/>
      <c r="G27065" s="20"/>
      <c r="I27065" s="20"/>
      <c r="O27065" s="20"/>
      <c r="P27065" s="20"/>
    </row>
    <row r="27066" spans="3:16" x14ac:dyDescent="0.35">
      <c r="C27066" s="21"/>
      <c r="E27066" s="21"/>
      <c r="G27066" s="20"/>
      <c r="I27066" s="20"/>
      <c r="O27066" s="20"/>
      <c r="P27066" s="20"/>
    </row>
    <row r="27067" spans="3:16" x14ac:dyDescent="0.35">
      <c r="C27067" s="21"/>
      <c r="E27067" s="21"/>
      <c r="G27067" s="20"/>
      <c r="I27067" s="20"/>
      <c r="O27067" s="20"/>
      <c r="P27067" s="20"/>
    </row>
    <row r="27068" spans="3:16" x14ac:dyDescent="0.35">
      <c r="C27068" s="21"/>
      <c r="E27068" s="21"/>
      <c r="G27068" s="20"/>
      <c r="I27068" s="20"/>
      <c r="O27068" s="20"/>
      <c r="P27068" s="20"/>
    </row>
    <row r="27069" spans="3:16" x14ac:dyDescent="0.35">
      <c r="C27069" s="21"/>
      <c r="E27069" s="21"/>
      <c r="G27069" s="20"/>
      <c r="I27069" s="20"/>
      <c r="O27069" s="20"/>
      <c r="P27069" s="20"/>
    </row>
    <row r="27070" spans="3:16" x14ac:dyDescent="0.35">
      <c r="C27070" s="21"/>
      <c r="E27070" s="21"/>
      <c r="G27070" s="20"/>
      <c r="I27070" s="20"/>
      <c r="O27070" s="20"/>
      <c r="P27070" s="20"/>
    </row>
    <row r="27071" spans="3:16" x14ac:dyDescent="0.35">
      <c r="C27071" s="21"/>
      <c r="E27071" s="21"/>
      <c r="G27071" s="20"/>
      <c r="I27071" s="20"/>
      <c r="O27071" s="20"/>
      <c r="P27071" s="20"/>
    </row>
    <row r="27072" spans="3:16" x14ac:dyDescent="0.35">
      <c r="C27072" s="21"/>
      <c r="E27072" s="21"/>
      <c r="G27072" s="20"/>
      <c r="I27072" s="20"/>
      <c r="O27072" s="20"/>
      <c r="P27072" s="20"/>
    </row>
    <row r="27073" spans="3:16" x14ac:dyDescent="0.35">
      <c r="C27073" s="21"/>
      <c r="E27073" s="21"/>
      <c r="G27073" s="20"/>
      <c r="I27073" s="20"/>
      <c r="O27073" s="20"/>
      <c r="P27073" s="20"/>
    </row>
    <row r="27074" spans="3:16" x14ac:dyDescent="0.35">
      <c r="C27074" s="21"/>
      <c r="E27074" s="21"/>
      <c r="G27074" s="20"/>
      <c r="I27074" s="20"/>
      <c r="O27074" s="20"/>
      <c r="P27074" s="20"/>
    </row>
    <row r="27075" spans="3:16" x14ac:dyDescent="0.35">
      <c r="C27075" s="21"/>
      <c r="E27075" s="21"/>
      <c r="G27075" s="20"/>
      <c r="I27075" s="20"/>
      <c r="O27075" s="20"/>
      <c r="P27075" s="20"/>
    </row>
    <row r="27076" spans="3:16" x14ac:dyDescent="0.35">
      <c r="C27076" s="21"/>
      <c r="E27076" s="21"/>
      <c r="G27076" s="20"/>
      <c r="I27076" s="20"/>
      <c r="O27076" s="20"/>
      <c r="P27076" s="20"/>
    </row>
    <row r="27077" spans="3:16" x14ac:dyDescent="0.35">
      <c r="C27077" s="21"/>
      <c r="E27077" s="21"/>
      <c r="G27077" s="20"/>
      <c r="I27077" s="20"/>
      <c r="O27077" s="20"/>
      <c r="P27077" s="20"/>
    </row>
    <row r="27078" spans="3:16" x14ac:dyDescent="0.35">
      <c r="C27078" s="21"/>
      <c r="E27078" s="21"/>
      <c r="G27078" s="20"/>
      <c r="I27078" s="20"/>
      <c r="O27078" s="20"/>
      <c r="P27078" s="20"/>
    </row>
    <row r="27079" spans="3:16" x14ac:dyDescent="0.35">
      <c r="C27079" s="21"/>
      <c r="E27079" s="21"/>
      <c r="G27079" s="20"/>
      <c r="I27079" s="20"/>
      <c r="O27079" s="20"/>
      <c r="P27079" s="20"/>
    </row>
    <row r="27080" spans="3:16" x14ac:dyDescent="0.35">
      <c r="C27080" s="21"/>
      <c r="E27080" s="21"/>
      <c r="G27080" s="20"/>
      <c r="I27080" s="20"/>
      <c r="O27080" s="20"/>
      <c r="P27080" s="20"/>
    </row>
    <row r="27081" spans="3:16" x14ac:dyDescent="0.35">
      <c r="C27081" s="21"/>
      <c r="E27081" s="21"/>
      <c r="G27081" s="20"/>
      <c r="I27081" s="20"/>
      <c r="O27081" s="20"/>
      <c r="P27081" s="20"/>
    </row>
    <row r="27082" spans="3:16" x14ac:dyDescent="0.35">
      <c r="C27082" s="21"/>
      <c r="E27082" s="21"/>
      <c r="G27082" s="20"/>
      <c r="I27082" s="20"/>
      <c r="O27082" s="20"/>
      <c r="P27082" s="20"/>
    </row>
    <row r="27083" spans="3:16" x14ac:dyDescent="0.35">
      <c r="C27083" s="21"/>
      <c r="E27083" s="21"/>
      <c r="G27083" s="20"/>
      <c r="I27083" s="20"/>
      <c r="O27083" s="20"/>
      <c r="P27083" s="20"/>
    </row>
    <row r="27084" spans="3:16" x14ac:dyDescent="0.35">
      <c r="C27084" s="21"/>
      <c r="E27084" s="21"/>
      <c r="G27084" s="20"/>
      <c r="I27084" s="20"/>
      <c r="O27084" s="20"/>
      <c r="P27084" s="20"/>
    </row>
    <row r="27085" spans="3:16" x14ac:dyDescent="0.35">
      <c r="C27085" s="21"/>
      <c r="E27085" s="21"/>
      <c r="G27085" s="20"/>
      <c r="I27085" s="20"/>
      <c r="O27085" s="20"/>
      <c r="P27085" s="20"/>
    </row>
    <row r="27086" spans="3:16" x14ac:dyDescent="0.35">
      <c r="C27086" s="21"/>
      <c r="E27086" s="21"/>
      <c r="G27086" s="20"/>
      <c r="I27086" s="20"/>
      <c r="O27086" s="20"/>
      <c r="P27086" s="20"/>
    </row>
    <row r="27087" spans="3:16" x14ac:dyDescent="0.35">
      <c r="C27087" s="21"/>
      <c r="E27087" s="21"/>
      <c r="G27087" s="20"/>
      <c r="I27087" s="20"/>
      <c r="O27087" s="20"/>
      <c r="P27087" s="20"/>
    </row>
    <row r="27088" spans="3:16" x14ac:dyDescent="0.35">
      <c r="C27088" s="21"/>
      <c r="E27088" s="21"/>
      <c r="G27088" s="20"/>
      <c r="I27088" s="20"/>
      <c r="O27088" s="20"/>
      <c r="P27088" s="20"/>
    </row>
    <row r="27089" spans="3:16" x14ac:dyDescent="0.35">
      <c r="C27089" s="21"/>
      <c r="E27089" s="21"/>
      <c r="G27089" s="20"/>
      <c r="I27089" s="20"/>
      <c r="O27089" s="20"/>
      <c r="P27089" s="20"/>
    </row>
    <row r="27090" spans="3:16" x14ac:dyDescent="0.35">
      <c r="C27090" s="21"/>
      <c r="E27090" s="21"/>
      <c r="G27090" s="20"/>
      <c r="I27090" s="20"/>
      <c r="O27090" s="20"/>
      <c r="P27090" s="20"/>
    </row>
    <row r="27091" spans="3:16" x14ac:dyDescent="0.35">
      <c r="C27091" s="21"/>
      <c r="E27091" s="21"/>
      <c r="G27091" s="20"/>
      <c r="I27091" s="20"/>
      <c r="O27091" s="20"/>
      <c r="P27091" s="20"/>
    </row>
    <row r="27092" spans="3:16" x14ac:dyDescent="0.35">
      <c r="C27092" s="21"/>
      <c r="E27092" s="21"/>
      <c r="G27092" s="20"/>
      <c r="I27092" s="20"/>
      <c r="O27092" s="20"/>
      <c r="P27092" s="20"/>
    </row>
    <row r="27093" spans="3:16" x14ac:dyDescent="0.35">
      <c r="C27093" s="21"/>
      <c r="E27093" s="21"/>
      <c r="G27093" s="20"/>
      <c r="I27093" s="20"/>
      <c r="O27093" s="20"/>
      <c r="P27093" s="20"/>
    </row>
    <row r="27094" spans="3:16" x14ac:dyDescent="0.35">
      <c r="C27094" s="21"/>
      <c r="E27094" s="21"/>
      <c r="G27094" s="20"/>
      <c r="I27094" s="20"/>
      <c r="O27094" s="20"/>
      <c r="P27094" s="20"/>
    </row>
    <row r="27095" spans="3:16" x14ac:dyDescent="0.35">
      <c r="C27095" s="21"/>
      <c r="E27095" s="21"/>
      <c r="G27095" s="20"/>
      <c r="I27095" s="20"/>
      <c r="O27095" s="20"/>
      <c r="P27095" s="20"/>
    </row>
    <row r="27096" spans="3:16" x14ac:dyDescent="0.35">
      <c r="C27096" s="21"/>
      <c r="E27096" s="21"/>
      <c r="G27096" s="20"/>
      <c r="I27096" s="20"/>
      <c r="O27096" s="20"/>
      <c r="P27096" s="20"/>
    </row>
    <row r="27097" spans="3:16" x14ac:dyDescent="0.35">
      <c r="C27097" s="21"/>
      <c r="E27097" s="21"/>
      <c r="G27097" s="20"/>
      <c r="I27097" s="20"/>
      <c r="O27097" s="20"/>
      <c r="P27097" s="20"/>
    </row>
    <row r="27098" spans="3:16" x14ac:dyDescent="0.35">
      <c r="C27098" s="21"/>
      <c r="E27098" s="21"/>
      <c r="G27098" s="20"/>
      <c r="I27098" s="20"/>
      <c r="O27098" s="20"/>
      <c r="P27098" s="20"/>
    </row>
    <row r="27099" spans="3:16" x14ac:dyDescent="0.35">
      <c r="C27099" s="21"/>
      <c r="E27099" s="21"/>
      <c r="G27099" s="20"/>
      <c r="I27099" s="20"/>
      <c r="O27099" s="20"/>
      <c r="P27099" s="20"/>
    </row>
    <row r="27100" spans="3:16" x14ac:dyDescent="0.35">
      <c r="C27100" s="21"/>
      <c r="E27100" s="21"/>
      <c r="G27100" s="20"/>
      <c r="I27100" s="20"/>
      <c r="O27100" s="20"/>
      <c r="P27100" s="20"/>
    </row>
    <row r="27101" spans="3:16" x14ac:dyDescent="0.35">
      <c r="C27101" s="21"/>
      <c r="E27101" s="21"/>
      <c r="G27101" s="20"/>
      <c r="I27101" s="20"/>
      <c r="O27101" s="20"/>
      <c r="P27101" s="20"/>
    </row>
    <row r="27102" spans="3:16" x14ac:dyDescent="0.35">
      <c r="C27102" s="21"/>
      <c r="E27102" s="21"/>
      <c r="G27102" s="20"/>
      <c r="I27102" s="20"/>
      <c r="O27102" s="20"/>
      <c r="P27102" s="20"/>
    </row>
    <row r="27103" spans="3:16" x14ac:dyDescent="0.35">
      <c r="C27103" s="21"/>
      <c r="E27103" s="21"/>
      <c r="G27103" s="20"/>
      <c r="I27103" s="20"/>
      <c r="O27103" s="20"/>
      <c r="P27103" s="20"/>
    </row>
    <row r="27104" spans="3:16" x14ac:dyDescent="0.35">
      <c r="C27104" s="21"/>
      <c r="E27104" s="21"/>
      <c r="G27104" s="20"/>
      <c r="I27104" s="20"/>
      <c r="O27104" s="20"/>
      <c r="P27104" s="20"/>
    </row>
    <row r="27105" spans="3:16" x14ac:dyDescent="0.35">
      <c r="C27105" s="21"/>
      <c r="E27105" s="21"/>
      <c r="G27105" s="20"/>
      <c r="I27105" s="20"/>
      <c r="O27105" s="20"/>
      <c r="P27105" s="20"/>
    </row>
    <row r="27106" spans="3:16" x14ac:dyDescent="0.35">
      <c r="C27106" s="21"/>
      <c r="E27106" s="21"/>
      <c r="G27106" s="20"/>
      <c r="I27106" s="20"/>
      <c r="O27106" s="20"/>
      <c r="P27106" s="20"/>
    </row>
    <row r="27107" spans="3:16" x14ac:dyDescent="0.35">
      <c r="C27107" s="21"/>
      <c r="E27107" s="21"/>
      <c r="G27107" s="20"/>
      <c r="I27107" s="20"/>
      <c r="O27107" s="20"/>
      <c r="P27107" s="20"/>
    </row>
    <row r="27108" spans="3:16" x14ac:dyDescent="0.35">
      <c r="C27108" s="21"/>
      <c r="E27108" s="21"/>
      <c r="G27108" s="20"/>
      <c r="I27108" s="20"/>
      <c r="O27108" s="20"/>
      <c r="P27108" s="20"/>
    </row>
    <row r="27109" spans="3:16" x14ac:dyDescent="0.35">
      <c r="C27109" s="21"/>
      <c r="E27109" s="21"/>
      <c r="G27109" s="20"/>
      <c r="I27109" s="20"/>
      <c r="O27109" s="20"/>
      <c r="P27109" s="20"/>
    </row>
    <row r="27110" spans="3:16" x14ac:dyDescent="0.35">
      <c r="C27110" s="21"/>
      <c r="E27110" s="21"/>
      <c r="G27110" s="20"/>
      <c r="I27110" s="20"/>
      <c r="O27110" s="20"/>
      <c r="P27110" s="20"/>
    </row>
    <row r="27111" spans="3:16" x14ac:dyDescent="0.35">
      <c r="C27111" s="21"/>
      <c r="E27111" s="21"/>
      <c r="G27111" s="20"/>
      <c r="I27111" s="20"/>
      <c r="O27111" s="20"/>
      <c r="P27111" s="20"/>
    </row>
    <row r="27112" spans="3:16" x14ac:dyDescent="0.35">
      <c r="C27112" s="21"/>
      <c r="E27112" s="21"/>
      <c r="G27112" s="20"/>
      <c r="I27112" s="20"/>
      <c r="O27112" s="20"/>
      <c r="P27112" s="20"/>
    </row>
    <row r="27113" spans="3:16" x14ac:dyDescent="0.35">
      <c r="C27113" s="21"/>
      <c r="E27113" s="21"/>
      <c r="G27113" s="20"/>
      <c r="I27113" s="20"/>
      <c r="O27113" s="20"/>
      <c r="P27113" s="20"/>
    </row>
    <row r="27114" spans="3:16" x14ac:dyDescent="0.35">
      <c r="C27114" s="21"/>
      <c r="E27114" s="21"/>
      <c r="G27114" s="20"/>
      <c r="I27114" s="20"/>
      <c r="O27114" s="20"/>
      <c r="P27114" s="20"/>
    </row>
    <row r="27115" spans="3:16" x14ac:dyDescent="0.35">
      <c r="C27115" s="21"/>
      <c r="E27115" s="21"/>
      <c r="G27115" s="20"/>
      <c r="I27115" s="20"/>
      <c r="O27115" s="20"/>
      <c r="P27115" s="20"/>
    </row>
    <row r="27116" spans="3:16" x14ac:dyDescent="0.35">
      <c r="C27116" s="21"/>
      <c r="E27116" s="21"/>
      <c r="G27116" s="20"/>
      <c r="I27116" s="20"/>
      <c r="O27116" s="20"/>
      <c r="P27116" s="20"/>
    </row>
    <row r="27117" spans="3:16" x14ac:dyDescent="0.35">
      <c r="C27117" s="21"/>
      <c r="E27117" s="21"/>
      <c r="G27117" s="20"/>
      <c r="I27117" s="20"/>
      <c r="O27117" s="20"/>
      <c r="P27117" s="20"/>
    </row>
    <row r="27118" spans="3:16" x14ac:dyDescent="0.35">
      <c r="C27118" s="21"/>
      <c r="E27118" s="21"/>
      <c r="G27118" s="20"/>
      <c r="I27118" s="20"/>
      <c r="O27118" s="20"/>
      <c r="P27118" s="20"/>
    </row>
    <row r="27119" spans="3:16" x14ac:dyDescent="0.35">
      <c r="C27119" s="21"/>
      <c r="E27119" s="21"/>
      <c r="G27119" s="20"/>
      <c r="I27119" s="20"/>
      <c r="O27119" s="20"/>
      <c r="P27119" s="20"/>
    </row>
    <row r="27120" spans="3:16" x14ac:dyDescent="0.35">
      <c r="C27120" s="21"/>
      <c r="E27120" s="21"/>
      <c r="G27120" s="20"/>
      <c r="I27120" s="20"/>
      <c r="O27120" s="20"/>
      <c r="P27120" s="20"/>
    </row>
    <row r="27121" spans="3:16" x14ac:dyDescent="0.35">
      <c r="C27121" s="21"/>
      <c r="E27121" s="21"/>
      <c r="G27121" s="20"/>
      <c r="I27121" s="20"/>
      <c r="O27121" s="20"/>
      <c r="P27121" s="20"/>
    </row>
    <row r="27122" spans="3:16" x14ac:dyDescent="0.35">
      <c r="C27122" s="21"/>
      <c r="E27122" s="21"/>
      <c r="G27122" s="20"/>
      <c r="I27122" s="20"/>
      <c r="O27122" s="20"/>
      <c r="P27122" s="20"/>
    </row>
    <row r="27123" spans="3:16" x14ac:dyDescent="0.35">
      <c r="C27123" s="21"/>
      <c r="E27123" s="21"/>
      <c r="G27123" s="20"/>
      <c r="I27123" s="20"/>
      <c r="O27123" s="20"/>
      <c r="P27123" s="20"/>
    </row>
    <row r="27124" spans="3:16" x14ac:dyDescent="0.35">
      <c r="C27124" s="21"/>
      <c r="E27124" s="21"/>
      <c r="G27124" s="20"/>
      <c r="I27124" s="20"/>
      <c r="O27124" s="20"/>
      <c r="P27124" s="20"/>
    </row>
    <row r="27125" spans="3:16" x14ac:dyDescent="0.35">
      <c r="C27125" s="21"/>
      <c r="E27125" s="21"/>
      <c r="G27125" s="20"/>
      <c r="I27125" s="20"/>
      <c r="O27125" s="20"/>
      <c r="P27125" s="20"/>
    </row>
    <row r="27126" spans="3:16" x14ac:dyDescent="0.35">
      <c r="C27126" s="21"/>
      <c r="E27126" s="21"/>
      <c r="G27126" s="20"/>
      <c r="I27126" s="20"/>
      <c r="O27126" s="20"/>
      <c r="P27126" s="20"/>
    </row>
    <row r="27127" spans="3:16" x14ac:dyDescent="0.35">
      <c r="C27127" s="21"/>
      <c r="E27127" s="21"/>
      <c r="G27127" s="20"/>
      <c r="I27127" s="20"/>
      <c r="O27127" s="20"/>
      <c r="P27127" s="20"/>
    </row>
    <row r="27128" spans="3:16" x14ac:dyDescent="0.35">
      <c r="C27128" s="21"/>
      <c r="E27128" s="21"/>
      <c r="G27128" s="20"/>
      <c r="I27128" s="20"/>
      <c r="O27128" s="20"/>
      <c r="P27128" s="20"/>
    </row>
    <row r="27129" spans="3:16" x14ac:dyDescent="0.35">
      <c r="C27129" s="21"/>
      <c r="E27129" s="21"/>
      <c r="G27129" s="20"/>
      <c r="I27129" s="20"/>
      <c r="O27129" s="20"/>
      <c r="P27129" s="20"/>
    </row>
    <row r="27130" spans="3:16" x14ac:dyDescent="0.35">
      <c r="C27130" s="21"/>
      <c r="E27130" s="21"/>
      <c r="G27130" s="20"/>
      <c r="I27130" s="20"/>
      <c r="O27130" s="20"/>
      <c r="P27130" s="20"/>
    </row>
    <row r="27131" spans="3:16" x14ac:dyDescent="0.35">
      <c r="C27131" s="21"/>
      <c r="E27131" s="21"/>
      <c r="G27131" s="20"/>
      <c r="I27131" s="20"/>
      <c r="O27131" s="20"/>
      <c r="P27131" s="20"/>
    </row>
    <row r="27132" spans="3:16" x14ac:dyDescent="0.35">
      <c r="C27132" s="21"/>
      <c r="E27132" s="21"/>
      <c r="G27132" s="20"/>
      <c r="I27132" s="20"/>
      <c r="O27132" s="20"/>
      <c r="P27132" s="20"/>
    </row>
    <row r="27133" spans="3:16" x14ac:dyDescent="0.35">
      <c r="C27133" s="21"/>
      <c r="E27133" s="21"/>
      <c r="G27133" s="20"/>
      <c r="I27133" s="20"/>
      <c r="O27133" s="20"/>
      <c r="P27133" s="20"/>
    </row>
    <row r="27134" spans="3:16" x14ac:dyDescent="0.35">
      <c r="C27134" s="21"/>
      <c r="E27134" s="21"/>
      <c r="G27134" s="20"/>
      <c r="I27134" s="20"/>
      <c r="O27134" s="20"/>
      <c r="P27134" s="20"/>
    </row>
    <row r="27135" spans="3:16" x14ac:dyDescent="0.35">
      <c r="C27135" s="21"/>
      <c r="E27135" s="21"/>
      <c r="G27135" s="20"/>
      <c r="I27135" s="20"/>
      <c r="O27135" s="20"/>
      <c r="P27135" s="20"/>
    </row>
    <row r="27136" spans="3:16" x14ac:dyDescent="0.35">
      <c r="C27136" s="21"/>
      <c r="E27136" s="21"/>
      <c r="G27136" s="20"/>
      <c r="I27136" s="20"/>
      <c r="O27136" s="20"/>
      <c r="P27136" s="20"/>
    </row>
    <row r="27137" spans="3:16" x14ac:dyDescent="0.35">
      <c r="C27137" s="21"/>
      <c r="E27137" s="21"/>
      <c r="G27137" s="20"/>
      <c r="I27137" s="20"/>
      <c r="O27137" s="20"/>
      <c r="P27137" s="20"/>
    </row>
    <row r="27138" spans="3:16" x14ac:dyDescent="0.35">
      <c r="C27138" s="21"/>
      <c r="E27138" s="21"/>
      <c r="G27138" s="20"/>
      <c r="I27138" s="20"/>
      <c r="O27138" s="20"/>
      <c r="P27138" s="20"/>
    </row>
    <row r="27139" spans="3:16" x14ac:dyDescent="0.35">
      <c r="C27139" s="21"/>
      <c r="E27139" s="21"/>
      <c r="G27139" s="20"/>
      <c r="I27139" s="20"/>
      <c r="O27139" s="20"/>
      <c r="P27139" s="20"/>
    </row>
    <row r="27140" spans="3:16" x14ac:dyDescent="0.35">
      <c r="C27140" s="21"/>
      <c r="E27140" s="21"/>
      <c r="G27140" s="20"/>
      <c r="I27140" s="20"/>
      <c r="O27140" s="20"/>
      <c r="P27140" s="20"/>
    </row>
    <row r="27141" spans="3:16" x14ac:dyDescent="0.35">
      <c r="C27141" s="21"/>
      <c r="E27141" s="21"/>
      <c r="G27141" s="20"/>
      <c r="I27141" s="20"/>
      <c r="O27141" s="20"/>
      <c r="P27141" s="20"/>
    </row>
    <row r="27142" spans="3:16" x14ac:dyDescent="0.35">
      <c r="C27142" s="21"/>
      <c r="E27142" s="21"/>
      <c r="G27142" s="20"/>
      <c r="I27142" s="20"/>
      <c r="O27142" s="20"/>
      <c r="P27142" s="20"/>
    </row>
    <row r="27143" spans="3:16" x14ac:dyDescent="0.35">
      <c r="C27143" s="21"/>
      <c r="E27143" s="21"/>
      <c r="G27143" s="20"/>
      <c r="I27143" s="20"/>
      <c r="O27143" s="20"/>
      <c r="P27143" s="20"/>
    </row>
    <row r="27144" spans="3:16" x14ac:dyDescent="0.35">
      <c r="C27144" s="21"/>
      <c r="E27144" s="21"/>
      <c r="G27144" s="20"/>
      <c r="I27144" s="20"/>
      <c r="O27144" s="20"/>
      <c r="P27144" s="20"/>
    </row>
    <row r="27145" spans="3:16" x14ac:dyDescent="0.35">
      <c r="C27145" s="21"/>
      <c r="E27145" s="21"/>
      <c r="G27145" s="20"/>
      <c r="I27145" s="20"/>
      <c r="O27145" s="20"/>
      <c r="P27145" s="20"/>
    </row>
    <row r="27146" spans="3:16" x14ac:dyDescent="0.35">
      <c r="C27146" s="21"/>
      <c r="E27146" s="21"/>
      <c r="G27146" s="20"/>
      <c r="I27146" s="20"/>
      <c r="O27146" s="20"/>
      <c r="P27146" s="20"/>
    </row>
    <row r="27147" spans="3:16" x14ac:dyDescent="0.35">
      <c r="C27147" s="21"/>
      <c r="E27147" s="21"/>
      <c r="G27147" s="20"/>
      <c r="I27147" s="20"/>
      <c r="O27147" s="20"/>
      <c r="P27147" s="20"/>
    </row>
    <row r="27148" spans="3:16" x14ac:dyDescent="0.35">
      <c r="C27148" s="21"/>
      <c r="E27148" s="21"/>
      <c r="G27148" s="20"/>
      <c r="I27148" s="20"/>
      <c r="O27148" s="20"/>
      <c r="P27148" s="20"/>
    </row>
    <row r="27149" spans="3:16" x14ac:dyDescent="0.35">
      <c r="C27149" s="21"/>
      <c r="E27149" s="21"/>
      <c r="G27149" s="20"/>
      <c r="I27149" s="20"/>
      <c r="O27149" s="20"/>
      <c r="P27149" s="20"/>
    </row>
    <row r="27150" spans="3:16" x14ac:dyDescent="0.35">
      <c r="C27150" s="21"/>
      <c r="E27150" s="21"/>
      <c r="G27150" s="20"/>
      <c r="I27150" s="20"/>
      <c r="O27150" s="20"/>
      <c r="P27150" s="20"/>
    </row>
    <row r="27151" spans="3:16" x14ac:dyDescent="0.35">
      <c r="C27151" s="21"/>
      <c r="E27151" s="21"/>
      <c r="G27151" s="20"/>
      <c r="I27151" s="20"/>
      <c r="O27151" s="20"/>
      <c r="P27151" s="20"/>
    </row>
    <row r="27152" spans="3:16" x14ac:dyDescent="0.35">
      <c r="C27152" s="21"/>
      <c r="E27152" s="21"/>
      <c r="G27152" s="20"/>
      <c r="I27152" s="20"/>
      <c r="O27152" s="20"/>
      <c r="P27152" s="20"/>
    </row>
    <row r="27153" spans="3:16" x14ac:dyDescent="0.35">
      <c r="C27153" s="21"/>
      <c r="E27153" s="21"/>
      <c r="G27153" s="20"/>
      <c r="I27153" s="20"/>
      <c r="O27153" s="20"/>
      <c r="P27153" s="20"/>
    </row>
    <row r="27154" spans="3:16" x14ac:dyDescent="0.35">
      <c r="C27154" s="21"/>
      <c r="E27154" s="21"/>
      <c r="G27154" s="20"/>
      <c r="I27154" s="20"/>
      <c r="O27154" s="20"/>
      <c r="P27154" s="20"/>
    </row>
    <row r="27155" spans="3:16" x14ac:dyDescent="0.35">
      <c r="C27155" s="21"/>
      <c r="E27155" s="21"/>
      <c r="G27155" s="20"/>
      <c r="I27155" s="20"/>
      <c r="O27155" s="20"/>
      <c r="P27155" s="20"/>
    </row>
    <row r="27156" spans="3:16" x14ac:dyDescent="0.35">
      <c r="C27156" s="21"/>
      <c r="E27156" s="21"/>
      <c r="G27156" s="20"/>
      <c r="I27156" s="20"/>
      <c r="O27156" s="20"/>
      <c r="P27156" s="20"/>
    </row>
    <row r="27157" spans="3:16" x14ac:dyDescent="0.35">
      <c r="C27157" s="21"/>
      <c r="E27157" s="21"/>
      <c r="G27157" s="20"/>
      <c r="I27157" s="20"/>
      <c r="O27157" s="20"/>
      <c r="P27157" s="20"/>
    </row>
    <row r="27158" spans="3:16" x14ac:dyDescent="0.35">
      <c r="C27158" s="21"/>
      <c r="E27158" s="21"/>
      <c r="G27158" s="20"/>
      <c r="I27158" s="20"/>
      <c r="O27158" s="20"/>
      <c r="P27158" s="20"/>
    </row>
    <row r="27159" spans="3:16" x14ac:dyDescent="0.35">
      <c r="C27159" s="21"/>
      <c r="E27159" s="21"/>
      <c r="G27159" s="20"/>
      <c r="I27159" s="20"/>
      <c r="O27159" s="20"/>
      <c r="P27159" s="20"/>
    </row>
    <row r="27160" spans="3:16" x14ac:dyDescent="0.35">
      <c r="C27160" s="21"/>
      <c r="E27160" s="21"/>
      <c r="G27160" s="20"/>
      <c r="I27160" s="20"/>
      <c r="O27160" s="20"/>
      <c r="P27160" s="20"/>
    </row>
    <row r="27161" spans="3:16" x14ac:dyDescent="0.35">
      <c r="C27161" s="21"/>
      <c r="E27161" s="21"/>
      <c r="G27161" s="20"/>
      <c r="I27161" s="20"/>
      <c r="O27161" s="20"/>
      <c r="P27161" s="20"/>
    </row>
    <row r="27162" spans="3:16" x14ac:dyDescent="0.35">
      <c r="C27162" s="21"/>
      <c r="E27162" s="21"/>
      <c r="G27162" s="20"/>
      <c r="I27162" s="20"/>
      <c r="O27162" s="20"/>
      <c r="P27162" s="20"/>
    </row>
    <row r="27163" spans="3:16" x14ac:dyDescent="0.35">
      <c r="C27163" s="21"/>
      <c r="E27163" s="21"/>
      <c r="G27163" s="20"/>
      <c r="I27163" s="20"/>
      <c r="O27163" s="20"/>
      <c r="P27163" s="20"/>
    </row>
    <row r="27164" spans="3:16" x14ac:dyDescent="0.35">
      <c r="C27164" s="21"/>
      <c r="E27164" s="21"/>
      <c r="G27164" s="20"/>
      <c r="I27164" s="20"/>
      <c r="O27164" s="20"/>
      <c r="P27164" s="20"/>
    </row>
    <row r="27165" spans="3:16" x14ac:dyDescent="0.35">
      <c r="C27165" s="21"/>
      <c r="E27165" s="21"/>
      <c r="G27165" s="20"/>
      <c r="I27165" s="20"/>
      <c r="O27165" s="20"/>
      <c r="P27165" s="20"/>
    </row>
    <row r="27166" spans="3:16" x14ac:dyDescent="0.35">
      <c r="C27166" s="21"/>
      <c r="E27166" s="21"/>
      <c r="G27166" s="20"/>
      <c r="I27166" s="20"/>
      <c r="O27166" s="20"/>
      <c r="P27166" s="20"/>
    </row>
    <row r="27167" spans="3:16" x14ac:dyDescent="0.35">
      <c r="C27167" s="21"/>
      <c r="E27167" s="21"/>
      <c r="G27167" s="20"/>
      <c r="I27167" s="20"/>
      <c r="O27167" s="20"/>
      <c r="P27167" s="20"/>
    </row>
    <row r="27168" spans="3:16" x14ac:dyDescent="0.35">
      <c r="C27168" s="21"/>
      <c r="E27168" s="21"/>
      <c r="G27168" s="20"/>
      <c r="I27168" s="20"/>
      <c r="O27168" s="20"/>
      <c r="P27168" s="20"/>
    </row>
    <row r="27169" spans="3:16" x14ac:dyDescent="0.35">
      <c r="C27169" s="21"/>
      <c r="E27169" s="21"/>
      <c r="G27169" s="20"/>
      <c r="I27169" s="20"/>
      <c r="O27169" s="20"/>
      <c r="P27169" s="20"/>
    </row>
    <row r="27170" spans="3:16" x14ac:dyDescent="0.35">
      <c r="C27170" s="21"/>
      <c r="E27170" s="21"/>
      <c r="G27170" s="20"/>
      <c r="I27170" s="20"/>
      <c r="O27170" s="20"/>
      <c r="P27170" s="20"/>
    </row>
    <row r="27171" spans="3:16" x14ac:dyDescent="0.35">
      <c r="C27171" s="21"/>
      <c r="E27171" s="21"/>
      <c r="G27171" s="20"/>
      <c r="I27171" s="20"/>
      <c r="O27171" s="20"/>
      <c r="P27171" s="20"/>
    </row>
    <row r="27172" spans="3:16" x14ac:dyDescent="0.35">
      <c r="C27172" s="21"/>
      <c r="E27172" s="21"/>
      <c r="G27172" s="20"/>
      <c r="I27172" s="20"/>
      <c r="O27172" s="20"/>
      <c r="P27172" s="20"/>
    </row>
    <row r="27173" spans="3:16" x14ac:dyDescent="0.35">
      <c r="C27173" s="21"/>
      <c r="E27173" s="21"/>
      <c r="G27173" s="20"/>
      <c r="I27173" s="20"/>
      <c r="O27173" s="20"/>
      <c r="P27173" s="20"/>
    </row>
    <row r="27174" spans="3:16" x14ac:dyDescent="0.35">
      <c r="C27174" s="21"/>
      <c r="E27174" s="21"/>
      <c r="G27174" s="20"/>
      <c r="I27174" s="20"/>
      <c r="O27174" s="20"/>
      <c r="P27174" s="20"/>
    </row>
    <row r="27175" spans="3:16" x14ac:dyDescent="0.35">
      <c r="C27175" s="21"/>
      <c r="E27175" s="21"/>
      <c r="G27175" s="20"/>
      <c r="I27175" s="20"/>
      <c r="O27175" s="20"/>
      <c r="P27175" s="20"/>
    </row>
    <row r="27176" spans="3:16" x14ac:dyDescent="0.35">
      <c r="C27176" s="21"/>
      <c r="E27176" s="21"/>
      <c r="G27176" s="20"/>
      <c r="I27176" s="20"/>
      <c r="O27176" s="20"/>
      <c r="P27176" s="20"/>
    </row>
    <row r="27177" spans="3:16" x14ac:dyDescent="0.35">
      <c r="C27177" s="21"/>
      <c r="E27177" s="21"/>
      <c r="G27177" s="20"/>
      <c r="I27177" s="20"/>
      <c r="O27177" s="20"/>
      <c r="P27177" s="20"/>
    </row>
    <row r="27178" spans="3:16" x14ac:dyDescent="0.35">
      <c r="C27178" s="21"/>
      <c r="E27178" s="21"/>
      <c r="G27178" s="20"/>
      <c r="I27178" s="20"/>
      <c r="O27178" s="20"/>
      <c r="P27178" s="20"/>
    </row>
    <row r="27179" spans="3:16" x14ac:dyDescent="0.35">
      <c r="C27179" s="21"/>
      <c r="E27179" s="21"/>
      <c r="G27179" s="20"/>
      <c r="I27179" s="20"/>
      <c r="O27179" s="20"/>
      <c r="P27179" s="20"/>
    </row>
    <row r="27180" spans="3:16" x14ac:dyDescent="0.35">
      <c r="C27180" s="21"/>
      <c r="E27180" s="21"/>
      <c r="G27180" s="20"/>
      <c r="I27180" s="20"/>
      <c r="O27180" s="20"/>
      <c r="P27180" s="20"/>
    </row>
    <row r="27181" spans="3:16" x14ac:dyDescent="0.35">
      <c r="C27181" s="21"/>
      <c r="E27181" s="21"/>
      <c r="G27181" s="20"/>
      <c r="I27181" s="20"/>
      <c r="O27181" s="20"/>
      <c r="P27181" s="20"/>
    </row>
    <row r="27182" spans="3:16" x14ac:dyDescent="0.35">
      <c r="C27182" s="21"/>
      <c r="E27182" s="21"/>
      <c r="G27182" s="20"/>
      <c r="I27182" s="20"/>
      <c r="O27182" s="20"/>
      <c r="P27182" s="20"/>
    </row>
    <row r="27183" spans="3:16" x14ac:dyDescent="0.35">
      <c r="C27183" s="21"/>
      <c r="E27183" s="21"/>
      <c r="G27183" s="20"/>
      <c r="I27183" s="20"/>
      <c r="O27183" s="20"/>
      <c r="P27183" s="20"/>
    </row>
    <row r="27184" spans="3:16" x14ac:dyDescent="0.35">
      <c r="C27184" s="21"/>
      <c r="E27184" s="21"/>
      <c r="G27184" s="20"/>
      <c r="I27184" s="20"/>
      <c r="O27184" s="20"/>
      <c r="P27184" s="20"/>
    </row>
    <row r="27185" spans="3:16" x14ac:dyDescent="0.35">
      <c r="C27185" s="21"/>
      <c r="E27185" s="21"/>
      <c r="G27185" s="20"/>
      <c r="I27185" s="20"/>
      <c r="O27185" s="20"/>
      <c r="P27185" s="20"/>
    </row>
    <row r="27186" spans="3:16" x14ac:dyDescent="0.35">
      <c r="C27186" s="21"/>
      <c r="E27186" s="21"/>
      <c r="G27186" s="20"/>
      <c r="I27186" s="20"/>
      <c r="O27186" s="20"/>
      <c r="P27186" s="20"/>
    </row>
    <row r="27187" spans="3:16" x14ac:dyDescent="0.35">
      <c r="C27187" s="21"/>
      <c r="E27187" s="21"/>
      <c r="G27187" s="20"/>
      <c r="I27187" s="20"/>
      <c r="O27187" s="20"/>
      <c r="P27187" s="20"/>
    </row>
    <row r="27188" spans="3:16" x14ac:dyDescent="0.35">
      <c r="C27188" s="21"/>
      <c r="E27188" s="21"/>
      <c r="G27188" s="20"/>
      <c r="I27188" s="20"/>
      <c r="O27188" s="20"/>
      <c r="P27188" s="20"/>
    </row>
    <row r="27189" spans="3:16" x14ac:dyDescent="0.35">
      <c r="C27189" s="21"/>
      <c r="E27189" s="21"/>
      <c r="G27189" s="20"/>
      <c r="I27189" s="20"/>
      <c r="O27189" s="20"/>
      <c r="P27189" s="20"/>
    </row>
    <row r="27190" spans="3:16" x14ac:dyDescent="0.35">
      <c r="C27190" s="21"/>
      <c r="E27190" s="21"/>
      <c r="G27190" s="20"/>
      <c r="I27190" s="20"/>
      <c r="O27190" s="20"/>
      <c r="P27190" s="20"/>
    </row>
    <row r="27191" spans="3:16" x14ac:dyDescent="0.35">
      <c r="C27191" s="21"/>
      <c r="E27191" s="21"/>
      <c r="G27191" s="20"/>
      <c r="I27191" s="20"/>
      <c r="O27191" s="20"/>
      <c r="P27191" s="20"/>
    </row>
    <row r="27192" spans="3:16" x14ac:dyDescent="0.35">
      <c r="C27192" s="21"/>
      <c r="E27192" s="21"/>
      <c r="G27192" s="20"/>
      <c r="I27192" s="20"/>
      <c r="O27192" s="20"/>
      <c r="P27192" s="20"/>
    </row>
    <row r="27193" spans="3:16" x14ac:dyDescent="0.35">
      <c r="C27193" s="21"/>
      <c r="E27193" s="21"/>
      <c r="G27193" s="20"/>
      <c r="I27193" s="20"/>
      <c r="O27193" s="20"/>
      <c r="P27193" s="20"/>
    </row>
    <row r="27194" spans="3:16" x14ac:dyDescent="0.35">
      <c r="C27194" s="21"/>
      <c r="E27194" s="21"/>
      <c r="G27194" s="20"/>
      <c r="I27194" s="20"/>
      <c r="O27194" s="20"/>
      <c r="P27194" s="20"/>
    </row>
    <row r="27195" spans="3:16" x14ac:dyDescent="0.35">
      <c r="C27195" s="21"/>
      <c r="E27195" s="21"/>
      <c r="G27195" s="20"/>
      <c r="I27195" s="20"/>
      <c r="O27195" s="20"/>
      <c r="P27195" s="20"/>
    </row>
    <row r="27196" spans="3:16" x14ac:dyDescent="0.35">
      <c r="C27196" s="21"/>
      <c r="E27196" s="21"/>
      <c r="G27196" s="20"/>
      <c r="I27196" s="20"/>
      <c r="O27196" s="20"/>
      <c r="P27196" s="20"/>
    </row>
    <row r="27197" spans="3:16" x14ac:dyDescent="0.35">
      <c r="C27197" s="21"/>
      <c r="E27197" s="21"/>
      <c r="G27197" s="20"/>
      <c r="I27197" s="20"/>
      <c r="O27197" s="20"/>
      <c r="P27197" s="20"/>
    </row>
    <row r="27198" spans="3:16" x14ac:dyDescent="0.35">
      <c r="C27198" s="21"/>
      <c r="E27198" s="21"/>
      <c r="G27198" s="20"/>
      <c r="I27198" s="20"/>
      <c r="O27198" s="20"/>
      <c r="P27198" s="20"/>
    </row>
    <row r="27199" spans="3:16" x14ac:dyDescent="0.35">
      <c r="C27199" s="21"/>
      <c r="E27199" s="21"/>
      <c r="G27199" s="20"/>
      <c r="I27199" s="20"/>
      <c r="O27199" s="20"/>
      <c r="P27199" s="20"/>
    </row>
    <row r="27200" spans="3:16" x14ac:dyDescent="0.35">
      <c r="C27200" s="21"/>
      <c r="E27200" s="21"/>
      <c r="G27200" s="20"/>
      <c r="I27200" s="20"/>
      <c r="O27200" s="20"/>
      <c r="P27200" s="20"/>
    </row>
    <row r="27201" spans="3:16" x14ac:dyDescent="0.35">
      <c r="C27201" s="21"/>
      <c r="E27201" s="21"/>
      <c r="G27201" s="20"/>
      <c r="I27201" s="20"/>
      <c r="O27201" s="20"/>
      <c r="P27201" s="20"/>
    </row>
    <row r="27202" spans="3:16" x14ac:dyDescent="0.35">
      <c r="C27202" s="21"/>
      <c r="E27202" s="21"/>
      <c r="G27202" s="20"/>
      <c r="I27202" s="20"/>
      <c r="O27202" s="20"/>
      <c r="P27202" s="20"/>
    </row>
    <row r="27203" spans="3:16" x14ac:dyDescent="0.35">
      <c r="C27203" s="21"/>
      <c r="E27203" s="21"/>
      <c r="G27203" s="20"/>
      <c r="I27203" s="20"/>
      <c r="O27203" s="20"/>
      <c r="P27203" s="20"/>
    </row>
    <row r="27204" spans="3:16" x14ac:dyDescent="0.35">
      <c r="C27204" s="21"/>
      <c r="E27204" s="21"/>
      <c r="G27204" s="20"/>
      <c r="I27204" s="20"/>
      <c r="O27204" s="20"/>
      <c r="P27204" s="20"/>
    </row>
    <row r="27205" spans="3:16" x14ac:dyDescent="0.35">
      <c r="C27205" s="21"/>
      <c r="E27205" s="21"/>
      <c r="G27205" s="20"/>
      <c r="I27205" s="20"/>
      <c r="O27205" s="20"/>
      <c r="P27205" s="20"/>
    </row>
    <row r="27206" spans="3:16" x14ac:dyDescent="0.35">
      <c r="C27206" s="21"/>
      <c r="E27206" s="21"/>
      <c r="G27206" s="20"/>
      <c r="I27206" s="20"/>
      <c r="O27206" s="20"/>
      <c r="P27206" s="20"/>
    </row>
    <row r="27207" spans="3:16" x14ac:dyDescent="0.35">
      <c r="C27207" s="21"/>
      <c r="E27207" s="21"/>
      <c r="G27207" s="20"/>
      <c r="I27207" s="20"/>
      <c r="O27207" s="20"/>
      <c r="P27207" s="20"/>
    </row>
    <row r="27208" spans="3:16" x14ac:dyDescent="0.35">
      <c r="C27208" s="21"/>
      <c r="E27208" s="21"/>
      <c r="G27208" s="20"/>
      <c r="I27208" s="20"/>
      <c r="O27208" s="20"/>
      <c r="P27208" s="20"/>
    </row>
    <row r="27209" spans="3:16" x14ac:dyDescent="0.35">
      <c r="C27209" s="21"/>
      <c r="E27209" s="21"/>
      <c r="G27209" s="20"/>
      <c r="I27209" s="20"/>
      <c r="O27209" s="20"/>
      <c r="P27209" s="20"/>
    </row>
    <row r="27210" spans="3:16" x14ac:dyDescent="0.35">
      <c r="C27210" s="21"/>
      <c r="E27210" s="21"/>
      <c r="G27210" s="20"/>
      <c r="I27210" s="20"/>
      <c r="O27210" s="20"/>
      <c r="P27210" s="20"/>
    </row>
    <row r="27211" spans="3:16" x14ac:dyDescent="0.35">
      <c r="C27211" s="21"/>
      <c r="E27211" s="21"/>
      <c r="G27211" s="20"/>
      <c r="I27211" s="20"/>
      <c r="O27211" s="20"/>
      <c r="P27211" s="20"/>
    </row>
    <row r="27212" spans="3:16" x14ac:dyDescent="0.35">
      <c r="C27212" s="21"/>
      <c r="E27212" s="21"/>
      <c r="G27212" s="20"/>
      <c r="I27212" s="20"/>
      <c r="O27212" s="20"/>
      <c r="P27212" s="20"/>
    </row>
    <row r="27213" spans="3:16" x14ac:dyDescent="0.35">
      <c r="C27213" s="21"/>
      <c r="E27213" s="21"/>
      <c r="G27213" s="20"/>
      <c r="I27213" s="20"/>
      <c r="O27213" s="20"/>
      <c r="P27213" s="20"/>
    </row>
    <row r="27214" spans="3:16" x14ac:dyDescent="0.35">
      <c r="C27214" s="21"/>
      <c r="E27214" s="21"/>
      <c r="G27214" s="20"/>
      <c r="I27214" s="20"/>
      <c r="O27214" s="20"/>
      <c r="P27214" s="20"/>
    </row>
    <row r="27215" spans="3:16" x14ac:dyDescent="0.35">
      <c r="C27215" s="21"/>
      <c r="E27215" s="21"/>
      <c r="G27215" s="20"/>
      <c r="I27215" s="20"/>
      <c r="O27215" s="20"/>
      <c r="P27215" s="20"/>
    </row>
    <row r="27216" spans="3:16" x14ac:dyDescent="0.35">
      <c r="C27216" s="21"/>
      <c r="E27216" s="21"/>
      <c r="G27216" s="20"/>
      <c r="I27216" s="20"/>
      <c r="O27216" s="20"/>
      <c r="P27216" s="20"/>
    </row>
    <row r="27217" spans="3:16" x14ac:dyDescent="0.35">
      <c r="C27217" s="21"/>
      <c r="E27217" s="21"/>
      <c r="G27217" s="20"/>
      <c r="I27217" s="20"/>
      <c r="O27217" s="20"/>
      <c r="P27217" s="20"/>
    </row>
    <row r="27218" spans="3:16" x14ac:dyDescent="0.35">
      <c r="C27218" s="21"/>
      <c r="E27218" s="21"/>
      <c r="G27218" s="20"/>
      <c r="I27218" s="20"/>
      <c r="O27218" s="20"/>
      <c r="P27218" s="20"/>
    </row>
    <row r="27219" spans="3:16" x14ac:dyDescent="0.35">
      <c r="C27219" s="21"/>
      <c r="E27219" s="21"/>
      <c r="G27219" s="20"/>
      <c r="I27219" s="20"/>
      <c r="O27219" s="20"/>
      <c r="P27219" s="20"/>
    </row>
    <row r="27220" spans="3:16" x14ac:dyDescent="0.35">
      <c r="C27220" s="21"/>
      <c r="E27220" s="21"/>
      <c r="G27220" s="20"/>
      <c r="I27220" s="20"/>
      <c r="O27220" s="20"/>
      <c r="P27220" s="20"/>
    </row>
    <row r="27221" spans="3:16" x14ac:dyDescent="0.35">
      <c r="C27221" s="21"/>
      <c r="E27221" s="21"/>
      <c r="G27221" s="20"/>
      <c r="I27221" s="20"/>
      <c r="O27221" s="20"/>
      <c r="P27221" s="20"/>
    </row>
    <row r="27222" spans="3:16" x14ac:dyDescent="0.35">
      <c r="C27222" s="21"/>
      <c r="E27222" s="21"/>
      <c r="G27222" s="20"/>
      <c r="I27222" s="20"/>
      <c r="O27222" s="20"/>
      <c r="P27222" s="20"/>
    </row>
    <row r="27223" spans="3:16" x14ac:dyDescent="0.35">
      <c r="C27223" s="21"/>
      <c r="E27223" s="21"/>
      <c r="G27223" s="20"/>
      <c r="I27223" s="20"/>
      <c r="O27223" s="20"/>
      <c r="P27223" s="20"/>
    </row>
    <row r="27224" spans="3:16" x14ac:dyDescent="0.35">
      <c r="C27224" s="21"/>
      <c r="E27224" s="21"/>
      <c r="G27224" s="20"/>
      <c r="I27224" s="20"/>
      <c r="O27224" s="20"/>
      <c r="P27224" s="20"/>
    </row>
    <row r="27225" spans="3:16" x14ac:dyDescent="0.35">
      <c r="C27225" s="21"/>
      <c r="E27225" s="21"/>
      <c r="G27225" s="20"/>
      <c r="I27225" s="20"/>
      <c r="O27225" s="20"/>
      <c r="P27225" s="20"/>
    </row>
    <row r="27226" spans="3:16" x14ac:dyDescent="0.35">
      <c r="C27226" s="21"/>
      <c r="E27226" s="21"/>
      <c r="G27226" s="20"/>
      <c r="I27226" s="20"/>
      <c r="O27226" s="20"/>
      <c r="P27226" s="20"/>
    </row>
    <row r="27227" spans="3:16" x14ac:dyDescent="0.35">
      <c r="C27227" s="21"/>
      <c r="E27227" s="21"/>
      <c r="G27227" s="20"/>
      <c r="I27227" s="20"/>
      <c r="O27227" s="20"/>
      <c r="P27227" s="20"/>
    </row>
    <row r="27228" spans="3:16" x14ac:dyDescent="0.35">
      <c r="C27228" s="21"/>
      <c r="E27228" s="21"/>
      <c r="G27228" s="20"/>
      <c r="I27228" s="20"/>
      <c r="O27228" s="20"/>
      <c r="P27228" s="20"/>
    </row>
    <row r="27229" spans="3:16" x14ac:dyDescent="0.35">
      <c r="C27229" s="21"/>
      <c r="E27229" s="21"/>
      <c r="G27229" s="20"/>
      <c r="I27229" s="20"/>
      <c r="O27229" s="20"/>
      <c r="P27229" s="20"/>
    </row>
    <row r="27230" spans="3:16" x14ac:dyDescent="0.35">
      <c r="C27230" s="21"/>
      <c r="E27230" s="21"/>
      <c r="G27230" s="20"/>
      <c r="I27230" s="20"/>
      <c r="O27230" s="20"/>
      <c r="P27230" s="20"/>
    </row>
    <row r="27231" spans="3:16" x14ac:dyDescent="0.35">
      <c r="C27231" s="21"/>
      <c r="E27231" s="21"/>
      <c r="G27231" s="20"/>
      <c r="I27231" s="20"/>
      <c r="O27231" s="20"/>
      <c r="P27231" s="20"/>
    </row>
    <row r="27232" spans="3:16" x14ac:dyDescent="0.35">
      <c r="C27232" s="21"/>
      <c r="E27232" s="21"/>
      <c r="G27232" s="20"/>
      <c r="I27232" s="20"/>
      <c r="O27232" s="20"/>
      <c r="P27232" s="20"/>
    </row>
    <row r="27233" spans="3:16" x14ac:dyDescent="0.35">
      <c r="C27233" s="21"/>
      <c r="E27233" s="21"/>
      <c r="G27233" s="20"/>
      <c r="I27233" s="20"/>
      <c r="O27233" s="20"/>
      <c r="P27233" s="20"/>
    </row>
    <row r="27234" spans="3:16" x14ac:dyDescent="0.35">
      <c r="C27234" s="21"/>
      <c r="E27234" s="21"/>
      <c r="G27234" s="20"/>
      <c r="I27234" s="20"/>
      <c r="O27234" s="20"/>
      <c r="P27234" s="20"/>
    </row>
    <row r="27235" spans="3:16" x14ac:dyDescent="0.35">
      <c r="C27235" s="21"/>
      <c r="E27235" s="21"/>
      <c r="G27235" s="20"/>
      <c r="I27235" s="20"/>
      <c r="O27235" s="20"/>
      <c r="P27235" s="20"/>
    </row>
    <row r="27236" spans="3:16" x14ac:dyDescent="0.35">
      <c r="C27236" s="21"/>
      <c r="E27236" s="21"/>
      <c r="G27236" s="20"/>
      <c r="I27236" s="20"/>
      <c r="O27236" s="20"/>
      <c r="P27236" s="20"/>
    </row>
    <row r="27237" spans="3:16" x14ac:dyDescent="0.35">
      <c r="C27237" s="21"/>
      <c r="E27237" s="21"/>
      <c r="G27237" s="20"/>
      <c r="I27237" s="20"/>
      <c r="O27237" s="20"/>
      <c r="P27237" s="20"/>
    </row>
    <row r="27238" spans="3:16" x14ac:dyDescent="0.35">
      <c r="C27238" s="21"/>
      <c r="E27238" s="21"/>
      <c r="G27238" s="20"/>
      <c r="I27238" s="20"/>
      <c r="O27238" s="20"/>
      <c r="P27238" s="20"/>
    </row>
    <row r="27239" spans="3:16" x14ac:dyDescent="0.35">
      <c r="C27239" s="21"/>
      <c r="E27239" s="21"/>
      <c r="G27239" s="20"/>
      <c r="I27239" s="20"/>
      <c r="O27239" s="20"/>
      <c r="P27239" s="20"/>
    </row>
    <row r="27240" spans="3:16" x14ac:dyDescent="0.35">
      <c r="C27240" s="21"/>
      <c r="E27240" s="21"/>
      <c r="G27240" s="20"/>
      <c r="I27240" s="20"/>
      <c r="O27240" s="20"/>
      <c r="P27240" s="20"/>
    </row>
    <row r="27241" spans="3:16" x14ac:dyDescent="0.35">
      <c r="C27241" s="21"/>
      <c r="E27241" s="21"/>
      <c r="G27241" s="20"/>
      <c r="I27241" s="20"/>
      <c r="O27241" s="20"/>
      <c r="P27241" s="20"/>
    </row>
    <row r="27242" spans="3:16" x14ac:dyDescent="0.35">
      <c r="C27242" s="21"/>
      <c r="E27242" s="21"/>
      <c r="G27242" s="20"/>
      <c r="I27242" s="20"/>
      <c r="O27242" s="20"/>
      <c r="P27242" s="20"/>
    </row>
    <row r="27243" spans="3:16" x14ac:dyDescent="0.35">
      <c r="C27243" s="21"/>
      <c r="E27243" s="21"/>
      <c r="G27243" s="20"/>
      <c r="I27243" s="20"/>
      <c r="O27243" s="20"/>
      <c r="P27243" s="20"/>
    </row>
    <row r="27244" spans="3:16" x14ac:dyDescent="0.35">
      <c r="C27244" s="21"/>
      <c r="E27244" s="21"/>
      <c r="G27244" s="20"/>
      <c r="I27244" s="20"/>
      <c r="O27244" s="20"/>
      <c r="P27244" s="20"/>
    </row>
    <row r="27245" spans="3:16" x14ac:dyDescent="0.35">
      <c r="C27245" s="21"/>
      <c r="E27245" s="21"/>
      <c r="G27245" s="20"/>
      <c r="I27245" s="20"/>
      <c r="O27245" s="20"/>
      <c r="P27245" s="20"/>
    </row>
    <row r="27246" spans="3:16" x14ac:dyDescent="0.35">
      <c r="C27246" s="21"/>
      <c r="E27246" s="21"/>
      <c r="G27246" s="20"/>
      <c r="I27246" s="20"/>
      <c r="O27246" s="20"/>
      <c r="P27246" s="20"/>
    </row>
    <row r="27247" spans="3:16" x14ac:dyDescent="0.35">
      <c r="C27247" s="21"/>
      <c r="E27247" s="21"/>
      <c r="G27247" s="20"/>
      <c r="I27247" s="20"/>
      <c r="O27247" s="20"/>
      <c r="P27247" s="20"/>
    </row>
    <row r="27248" spans="3:16" x14ac:dyDescent="0.35">
      <c r="C27248" s="21"/>
      <c r="E27248" s="21"/>
      <c r="G27248" s="20"/>
      <c r="I27248" s="20"/>
      <c r="O27248" s="20"/>
      <c r="P27248" s="20"/>
    </row>
    <row r="27249" spans="3:16" x14ac:dyDescent="0.35">
      <c r="C27249" s="21"/>
      <c r="E27249" s="21"/>
      <c r="G27249" s="20"/>
      <c r="I27249" s="20"/>
      <c r="O27249" s="20"/>
      <c r="P27249" s="20"/>
    </row>
    <row r="27250" spans="3:16" x14ac:dyDescent="0.35">
      <c r="C27250" s="21"/>
      <c r="E27250" s="21"/>
      <c r="G27250" s="20"/>
      <c r="I27250" s="20"/>
      <c r="O27250" s="20"/>
      <c r="P27250" s="20"/>
    </row>
    <row r="27251" spans="3:16" x14ac:dyDescent="0.35">
      <c r="C27251" s="21"/>
      <c r="E27251" s="21"/>
      <c r="G27251" s="20"/>
      <c r="I27251" s="20"/>
      <c r="O27251" s="20"/>
      <c r="P27251" s="20"/>
    </row>
    <row r="27252" spans="3:16" x14ac:dyDescent="0.35">
      <c r="C27252" s="21"/>
      <c r="E27252" s="21"/>
      <c r="G27252" s="20"/>
      <c r="I27252" s="20"/>
      <c r="O27252" s="20"/>
      <c r="P27252" s="20"/>
    </row>
    <row r="27253" spans="3:16" x14ac:dyDescent="0.35">
      <c r="C27253" s="21"/>
      <c r="E27253" s="21"/>
      <c r="G27253" s="20"/>
      <c r="I27253" s="20"/>
      <c r="O27253" s="20"/>
      <c r="P27253" s="20"/>
    </row>
    <row r="27254" spans="3:16" x14ac:dyDescent="0.35">
      <c r="C27254" s="21"/>
      <c r="E27254" s="21"/>
      <c r="G27254" s="20"/>
      <c r="I27254" s="20"/>
      <c r="O27254" s="20"/>
      <c r="P27254" s="20"/>
    </row>
    <row r="27255" spans="3:16" x14ac:dyDescent="0.35">
      <c r="C27255" s="21"/>
      <c r="E27255" s="21"/>
      <c r="G27255" s="20"/>
      <c r="I27255" s="20"/>
      <c r="O27255" s="20"/>
      <c r="P27255" s="20"/>
    </row>
    <row r="27256" spans="3:16" x14ac:dyDescent="0.35">
      <c r="C27256" s="21"/>
      <c r="E27256" s="21"/>
      <c r="G27256" s="20"/>
      <c r="I27256" s="20"/>
      <c r="O27256" s="20"/>
      <c r="P27256" s="20"/>
    </row>
    <row r="27257" spans="3:16" x14ac:dyDescent="0.35">
      <c r="C27257" s="21"/>
      <c r="E27257" s="21"/>
      <c r="G27257" s="20"/>
      <c r="I27257" s="20"/>
      <c r="O27257" s="20"/>
      <c r="P27257" s="20"/>
    </row>
    <row r="27258" spans="3:16" x14ac:dyDescent="0.35">
      <c r="C27258" s="21"/>
      <c r="E27258" s="21"/>
      <c r="G27258" s="20"/>
      <c r="I27258" s="20"/>
      <c r="O27258" s="20"/>
      <c r="P27258" s="20"/>
    </row>
    <row r="27259" spans="3:16" x14ac:dyDescent="0.35">
      <c r="C27259" s="21"/>
      <c r="E27259" s="21"/>
      <c r="G27259" s="20"/>
      <c r="I27259" s="20"/>
      <c r="O27259" s="20"/>
      <c r="P27259" s="20"/>
    </row>
    <row r="27260" spans="3:16" x14ac:dyDescent="0.35">
      <c r="C27260" s="21"/>
      <c r="E27260" s="21"/>
      <c r="G27260" s="20"/>
      <c r="I27260" s="20"/>
      <c r="O27260" s="20"/>
      <c r="P27260" s="20"/>
    </row>
    <row r="27261" spans="3:16" x14ac:dyDescent="0.35">
      <c r="C27261" s="21"/>
      <c r="E27261" s="21"/>
      <c r="G27261" s="20"/>
      <c r="I27261" s="20"/>
      <c r="O27261" s="20"/>
      <c r="P27261" s="20"/>
    </row>
    <row r="27262" spans="3:16" x14ac:dyDescent="0.35">
      <c r="C27262" s="21"/>
      <c r="E27262" s="21"/>
      <c r="G27262" s="20"/>
      <c r="I27262" s="20"/>
      <c r="O27262" s="20"/>
      <c r="P27262" s="20"/>
    </row>
    <row r="27263" spans="3:16" x14ac:dyDescent="0.35">
      <c r="C27263" s="21"/>
      <c r="E27263" s="21"/>
      <c r="G27263" s="20"/>
      <c r="I27263" s="20"/>
      <c r="O27263" s="20"/>
      <c r="P27263" s="20"/>
    </row>
    <row r="27264" spans="3:16" x14ac:dyDescent="0.35">
      <c r="C27264" s="21"/>
      <c r="E27264" s="21"/>
      <c r="G27264" s="20"/>
      <c r="I27264" s="20"/>
      <c r="O27264" s="20"/>
      <c r="P27264" s="20"/>
    </row>
    <row r="27265" spans="3:16" x14ac:dyDescent="0.35">
      <c r="C27265" s="21"/>
      <c r="E27265" s="21"/>
      <c r="G27265" s="20"/>
      <c r="I27265" s="20"/>
      <c r="O27265" s="20"/>
      <c r="P27265" s="20"/>
    </row>
    <row r="27266" spans="3:16" x14ac:dyDescent="0.35">
      <c r="C27266" s="21"/>
      <c r="E27266" s="21"/>
      <c r="G27266" s="20"/>
      <c r="I27266" s="20"/>
      <c r="O27266" s="20"/>
      <c r="P27266" s="20"/>
    </row>
    <row r="27267" spans="3:16" x14ac:dyDescent="0.35">
      <c r="C27267" s="21"/>
      <c r="E27267" s="21"/>
      <c r="G27267" s="20"/>
      <c r="I27267" s="20"/>
      <c r="O27267" s="20"/>
      <c r="P27267" s="20"/>
    </row>
    <row r="27268" spans="3:16" x14ac:dyDescent="0.35">
      <c r="C27268" s="21"/>
      <c r="E27268" s="21"/>
      <c r="G27268" s="20"/>
      <c r="I27268" s="20"/>
      <c r="O27268" s="20"/>
      <c r="P27268" s="20"/>
    </row>
    <row r="27269" spans="3:16" x14ac:dyDescent="0.35">
      <c r="C27269" s="21"/>
      <c r="E27269" s="21"/>
      <c r="G27269" s="20"/>
      <c r="I27269" s="20"/>
      <c r="O27269" s="20"/>
      <c r="P27269" s="20"/>
    </row>
    <row r="27270" spans="3:16" x14ac:dyDescent="0.35">
      <c r="C27270" s="21"/>
      <c r="E27270" s="21"/>
      <c r="G27270" s="20"/>
      <c r="I27270" s="20"/>
      <c r="O27270" s="20"/>
      <c r="P27270" s="20"/>
    </row>
    <row r="27271" spans="3:16" x14ac:dyDescent="0.35">
      <c r="C27271" s="21"/>
      <c r="E27271" s="21"/>
      <c r="G27271" s="20"/>
      <c r="I27271" s="20"/>
      <c r="O27271" s="20"/>
      <c r="P27271" s="20"/>
    </row>
    <row r="27272" spans="3:16" x14ac:dyDescent="0.35">
      <c r="C27272" s="21"/>
      <c r="E27272" s="21"/>
      <c r="G27272" s="20"/>
      <c r="I27272" s="20"/>
      <c r="O27272" s="20"/>
      <c r="P27272" s="20"/>
    </row>
    <row r="27273" spans="3:16" x14ac:dyDescent="0.35">
      <c r="C27273" s="21"/>
      <c r="E27273" s="21"/>
      <c r="G27273" s="20"/>
      <c r="I27273" s="20"/>
      <c r="O27273" s="20"/>
      <c r="P27273" s="20"/>
    </row>
    <row r="27274" spans="3:16" x14ac:dyDescent="0.35">
      <c r="C27274" s="21"/>
      <c r="E27274" s="21"/>
      <c r="G27274" s="20"/>
      <c r="I27274" s="20"/>
      <c r="O27274" s="20"/>
      <c r="P27274" s="20"/>
    </row>
    <row r="27275" spans="3:16" x14ac:dyDescent="0.35">
      <c r="C27275" s="21"/>
      <c r="E27275" s="21"/>
      <c r="G27275" s="20"/>
      <c r="I27275" s="20"/>
      <c r="O27275" s="20"/>
      <c r="P27275" s="20"/>
    </row>
    <row r="27276" spans="3:16" x14ac:dyDescent="0.35">
      <c r="C27276" s="21"/>
      <c r="E27276" s="21"/>
      <c r="G27276" s="20"/>
      <c r="I27276" s="20"/>
      <c r="O27276" s="20"/>
      <c r="P27276" s="20"/>
    </row>
    <row r="27277" spans="3:16" x14ac:dyDescent="0.35">
      <c r="C27277" s="21"/>
      <c r="E27277" s="21"/>
      <c r="G27277" s="20"/>
      <c r="I27277" s="20"/>
      <c r="O27277" s="20"/>
      <c r="P27277" s="20"/>
    </row>
    <row r="27278" spans="3:16" x14ac:dyDescent="0.35">
      <c r="C27278" s="21"/>
      <c r="E27278" s="21"/>
      <c r="G27278" s="20"/>
      <c r="I27278" s="20"/>
      <c r="O27278" s="20"/>
      <c r="P27278" s="20"/>
    </row>
    <row r="27279" spans="3:16" x14ac:dyDescent="0.35">
      <c r="C27279" s="21"/>
      <c r="E27279" s="21"/>
      <c r="G27279" s="20"/>
      <c r="I27279" s="20"/>
      <c r="O27279" s="20"/>
      <c r="P27279" s="20"/>
    </row>
    <row r="27280" spans="3:16" x14ac:dyDescent="0.35">
      <c r="C27280" s="21"/>
      <c r="E27280" s="21"/>
      <c r="G27280" s="20"/>
      <c r="I27280" s="20"/>
      <c r="O27280" s="20"/>
      <c r="P27280" s="20"/>
    </row>
    <row r="27281" spans="3:16" x14ac:dyDescent="0.35">
      <c r="C27281" s="21"/>
      <c r="E27281" s="21"/>
      <c r="G27281" s="20"/>
      <c r="I27281" s="20"/>
      <c r="O27281" s="20"/>
      <c r="P27281" s="20"/>
    </row>
    <row r="27282" spans="3:16" x14ac:dyDescent="0.35">
      <c r="C27282" s="21"/>
      <c r="E27282" s="21"/>
      <c r="G27282" s="20"/>
      <c r="I27282" s="20"/>
      <c r="O27282" s="20"/>
      <c r="P27282" s="20"/>
    </row>
    <row r="27283" spans="3:16" x14ac:dyDescent="0.35">
      <c r="C27283" s="21"/>
      <c r="E27283" s="21"/>
      <c r="G27283" s="20"/>
      <c r="I27283" s="20"/>
      <c r="O27283" s="20"/>
      <c r="P27283" s="20"/>
    </row>
    <row r="27284" spans="3:16" x14ac:dyDescent="0.35">
      <c r="C27284" s="21"/>
      <c r="E27284" s="21"/>
      <c r="G27284" s="20"/>
      <c r="I27284" s="20"/>
      <c r="O27284" s="20"/>
      <c r="P27284" s="20"/>
    </row>
    <row r="27285" spans="3:16" x14ac:dyDescent="0.35">
      <c r="C27285" s="21"/>
      <c r="E27285" s="21"/>
      <c r="G27285" s="20"/>
      <c r="I27285" s="20"/>
      <c r="O27285" s="20"/>
      <c r="P27285" s="20"/>
    </row>
    <row r="27286" spans="3:16" x14ac:dyDescent="0.35">
      <c r="C27286" s="21"/>
      <c r="E27286" s="21"/>
      <c r="G27286" s="20"/>
      <c r="I27286" s="20"/>
      <c r="O27286" s="20"/>
      <c r="P27286" s="20"/>
    </row>
    <row r="27287" spans="3:16" x14ac:dyDescent="0.35">
      <c r="C27287" s="21"/>
      <c r="E27287" s="21"/>
      <c r="G27287" s="20"/>
      <c r="I27287" s="20"/>
      <c r="O27287" s="20"/>
      <c r="P27287" s="20"/>
    </row>
    <row r="27288" spans="3:16" x14ac:dyDescent="0.35">
      <c r="C27288" s="21"/>
      <c r="E27288" s="21"/>
      <c r="G27288" s="20"/>
      <c r="I27288" s="20"/>
      <c r="O27288" s="20"/>
      <c r="P27288" s="20"/>
    </row>
    <row r="27289" spans="3:16" x14ac:dyDescent="0.35">
      <c r="C27289" s="21"/>
      <c r="E27289" s="21"/>
      <c r="G27289" s="20"/>
      <c r="I27289" s="20"/>
      <c r="O27289" s="20"/>
      <c r="P27289" s="20"/>
    </row>
    <row r="27290" spans="3:16" x14ac:dyDescent="0.35">
      <c r="C27290" s="21"/>
      <c r="E27290" s="21"/>
      <c r="G27290" s="20"/>
      <c r="I27290" s="20"/>
      <c r="O27290" s="20"/>
      <c r="P27290" s="20"/>
    </row>
    <row r="27291" spans="3:16" x14ac:dyDescent="0.35">
      <c r="C27291" s="21"/>
      <c r="E27291" s="21"/>
      <c r="G27291" s="20"/>
      <c r="I27291" s="20"/>
      <c r="O27291" s="20"/>
      <c r="P27291" s="20"/>
    </row>
    <row r="27292" spans="3:16" x14ac:dyDescent="0.35">
      <c r="C27292" s="21"/>
      <c r="E27292" s="21"/>
      <c r="G27292" s="20"/>
      <c r="I27292" s="20"/>
      <c r="O27292" s="20"/>
      <c r="P27292" s="20"/>
    </row>
    <row r="27293" spans="3:16" x14ac:dyDescent="0.35">
      <c r="C27293" s="21"/>
      <c r="E27293" s="21"/>
      <c r="G27293" s="20"/>
      <c r="I27293" s="20"/>
      <c r="O27293" s="20"/>
      <c r="P27293" s="20"/>
    </row>
    <row r="27294" spans="3:16" x14ac:dyDescent="0.35">
      <c r="C27294" s="21"/>
      <c r="E27294" s="21"/>
      <c r="G27294" s="20"/>
      <c r="I27294" s="20"/>
      <c r="O27294" s="20"/>
      <c r="P27294" s="20"/>
    </row>
    <row r="27295" spans="3:16" x14ac:dyDescent="0.35">
      <c r="C27295" s="21"/>
      <c r="E27295" s="21"/>
      <c r="G27295" s="20"/>
      <c r="I27295" s="20"/>
      <c r="O27295" s="20"/>
      <c r="P27295" s="20"/>
    </row>
    <row r="27296" spans="3:16" x14ac:dyDescent="0.35">
      <c r="C27296" s="21"/>
      <c r="E27296" s="21"/>
      <c r="G27296" s="20"/>
      <c r="I27296" s="20"/>
      <c r="O27296" s="20"/>
      <c r="P27296" s="20"/>
    </row>
    <row r="27297" spans="3:16" x14ac:dyDescent="0.35">
      <c r="C27297" s="21"/>
      <c r="E27297" s="21"/>
      <c r="G27297" s="20"/>
      <c r="I27297" s="20"/>
      <c r="O27297" s="20"/>
      <c r="P27297" s="20"/>
    </row>
    <row r="27298" spans="3:16" x14ac:dyDescent="0.35">
      <c r="C27298" s="21"/>
      <c r="E27298" s="21"/>
      <c r="G27298" s="20"/>
      <c r="I27298" s="20"/>
      <c r="O27298" s="20"/>
      <c r="P27298" s="20"/>
    </row>
    <row r="27299" spans="3:16" x14ac:dyDescent="0.35">
      <c r="C27299" s="21"/>
      <c r="E27299" s="21"/>
      <c r="G27299" s="20"/>
      <c r="I27299" s="20"/>
      <c r="O27299" s="20"/>
      <c r="P27299" s="20"/>
    </row>
    <row r="27300" spans="3:16" x14ac:dyDescent="0.35">
      <c r="C27300" s="21"/>
      <c r="E27300" s="21"/>
      <c r="G27300" s="20"/>
      <c r="I27300" s="20"/>
      <c r="O27300" s="20"/>
      <c r="P27300" s="20"/>
    </row>
    <row r="27301" spans="3:16" x14ac:dyDescent="0.35">
      <c r="C27301" s="21"/>
      <c r="E27301" s="21"/>
      <c r="G27301" s="20"/>
      <c r="I27301" s="20"/>
      <c r="O27301" s="20"/>
      <c r="P27301" s="20"/>
    </row>
    <row r="27302" spans="3:16" x14ac:dyDescent="0.35">
      <c r="C27302" s="21"/>
      <c r="E27302" s="21"/>
      <c r="G27302" s="20"/>
      <c r="I27302" s="20"/>
      <c r="O27302" s="20"/>
      <c r="P27302" s="20"/>
    </row>
    <row r="27303" spans="3:16" x14ac:dyDescent="0.35">
      <c r="C27303" s="21"/>
      <c r="E27303" s="21"/>
      <c r="G27303" s="20"/>
      <c r="I27303" s="20"/>
      <c r="O27303" s="20"/>
      <c r="P27303" s="20"/>
    </row>
    <row r="27304" spans="3:16" x14ac:dyDescent="0.35">
      <c r="C27304" s="21"/>
      <c r="E27304" s="21"/>
      <c r="G27304" s="20"/>
      <c r="I27304" s="20"/>
      <c r="O27304" s="20"/>
      <c r="P27304" s="20"/>
    </row>
    <row r="27305" spans="3:16" x14ac:dyDescent="0.35">
      <c r="C27305" s="21"/>
      <c r="E27305" s="21"/>
      <c r="G27305" s="20"/>
      <c r="I27305" s="20"/>
      <c r="O27305" s="20"/>
      <c r="P27305" s="20"/>
    </row>
    <row r="27306" spans="3:16" x14ac:dyDescent="0.35">
      <c r="C27306" s="21"/>
      <c r="E27306" s="21"/>
      <c r="G27306" s="20"/>
      <c r="I27306" s="20"/>
      <c r="O27306" s="20"/>
      <c r="P27306" s="20"/>
    </row>
    <row r="27307" spans="3:16" x14ac:dyDescent="0.35">
      <c r="C27307" s="21"/>
      <c r="E27307" s="21"/>
      <c r="G27307" s="20"/>
      <c r="I27307" s="20"/>
      <c r="O27307" s="20"/>
      <c r="P27307" s="20"/>
    </row>
    <row r="27308" spans="3:16" x14ac:dyDescent="0.35">
      <c r="C27308" s="21"/>
      <c r="E27308" s="21"/>
      <c r="G27308" s="20"/>
      <c r="I27308" s="20"/>
      <c r="O27308" s="20"/>
      <c r="P27308" s="20"/>
    </row>
    <row r="27309" spans="3:16" x14ac:dyDescent="0.35">
      <c r="C27309" s="21"/>
      <c r="E27309" s="21"/>
      <c r="G27309" s="20"/>
      <c r="I27309" s="20"/>
      <c r="O27309" s="20"/>
      <c r="P27309" s="20"/>
    </row>
    <row r="27310" spans="3:16" x14ac:dyDescent="0.35">
      <c r="C27310" s="21"/>
      <c r="E27310" s="21"/>
      <c r="G27310" s="20"/>
      <c r="I27310" s="20"/>
      <c r="O27310" s="20"/>
      <c r="P27310" s="20"/>
    </row>
    <row r="27311" spans="3:16" x14ac:dyDescent="0.35">
      <c r="C27311" s="21"/>
      <c r="E27311" s="21"/>
      <c r="G27311" s="20"/>
      <c r="I27311" s="20"/>
      <c r="O27311" s="20"/>
      <c r="P27311" s="20"/>
    </row>
    <row r="27312" spans="3:16" x14ac:dyDescent="0.35">
      <c r="C27312" s="21"/>
      <c r="E27312" s="21"/>
      <c r="G27312" s="20"/>
      <c r="I27312" s="20"/>
      <c r="O27312" s="20"/>
      <c r="P27312" s="20"/>
    </row>
    <row r="27313" spans="3:16" x14ac:dyDescent="0.35">
      <c r="C27313" s="21"/>
      <c r="E27313" s="21"/>
      <c r="G27313" s="20"/>
      <c r="I27313" s="20"/>
      <c r="O27313" s="20"/>
      <c r="P27313" s="20"/>
    </row>
    <row r="27314" spans="3:16" x14ac:dyDescent="0.35">
      <c r="C27314" s="21"/>
      <c r="E27314" s="21"/>
      <c r="G27314" s="20"/>
      <c r="I27314" s="20"/>
      <c r="O27314" s="20"/>
      <c r="P27314" s="20"/>
    </row>
    <row r="27315" spans="3:16" x14ac:dyDescent="0.35">
      <c r="C27315" s="21"/>
      <c r="E27315" s="21"/>
      <c r="G27315" s="20"/>
      <c r="I27315" s="20"/>
      <c r="O27315" s="20"/>
      <c r="P27315" s="20"/>
    </row>
    <row r="27316" spans="3:16" x14ac:dyDescent="0.35">
      <c r="C27316" s="21"/>
      <c r="E27316" s="21"/>
      <c r="G27316" s="20"/>
      <c r="I27316" s="20"/>
      <c r="O27316" s="20"/>
      <c r="P27316" s="20"/>
    </row>
    <row r="27317" spans="3:16" x14ac:dyDescent="0.35">
      <c r="C27317" s="21"/>
      <c r="E27317" s="21"/>
      <c r="G27317" s="20"/>
      <c r="I27317" s="20"/>
      <c r="O27317" s="20"/>
      <c r="P27317" s="20"/>
    </row>
    <row r="27318" spans="3:16" x14ac:dyDescent="0.35">
      <c r="C27318" s="21"/>
      <c r="E27318" s="21"/>
      <c r="G27318" s="20"/>
      <c r="I27318" s="20"/>
      <c r="O27318" s="20"/>
      <c r="P27318" s="20"/>
    </row>
    <row r="27319" spans="3:16" x14ac:dyDescent="0.35">
      <c r="C27319" s="21"/>
      <c r="E27319" s="21"/>
      <c r="G27319" s="20"/>
      <c r="I27319" s="20"/>
      <c r="O27319" s="20"/>
      <c r="P27319" s="20"/>
    </row>
    <row r="27320" spans="3:16" x14ac:dyDescent="0.35">
      <c r="C27320" s="21"/>
      <c r="E27320" s="21"/>
      <c r="G27320" s="20"/>
      <c r="I27320" s="20"/>
      <c r="O27320" s="20"/>
      <c r="P27320" s="20"/>
    </row>
    <row r="27321" spans="3:16" x14ac:dyDescent="0.35">
      <c r="C27321" s="21"/>
      <c r="E27321" s="21"/>
      <c r="G27321" s="20"/>
      <c r="I27321" s="20"/>
      <c r="O27321" s="20"/>
      <c r="P27321" s="20"/>
    </row>
    <row r="27322" spans="3:16" x14ac:dyDescent="0.35">
      <c r="C27322" s="21"/>
      <c r="E27322" s="21"/>
      <c r="G27322" s="20"/>
      <c r="I27322" s="20"/>
      <c r="O27322" s="20"/>
      <c r="P27322" s="20"/>
    </row>
    <row r="27323" spans="3:16" x14ac:dyDescent="0.35">
      <c r="C27323" s="21"/>
      <c r="E27323" s="21"/>
      <c r="G27323" s="20"/>
      <c r="I27323" s="20"/>
      <c r="O27323" s="20"/>
      <c r="P27323" s="20"/>
    </row>
    <row r="27324" spans="3:16" x14ac:dyDescent="0.35">
      <c r="C27324" s="21"/>
      <c r="E27324" s="21"/>
      <c r="G27324" s="20"/>
      <c r="I27324" s="20"/>
      <c r="O27324" s="20"/>
      <c r="P27324" s="20"/>
    </row>
    <row r="27325" spans="3:16" x14ac:dyDescent="0.35">
      <c r="C27325" s="21"/>
      <c r="E27325" s="21"/>
      <c r="G27325" s="20"/>
      <c r="I27325" s="20"/>
      <c r="O27325" s="20"/>
      <c r="P27325" s="20"/>
    </row>
    <row r="27326" spans="3:16" x14ac:dyDescent="0.35">
      <c r="C27326" s="21"/>
      <c r="E27326" s="21"/>
      <c r="G27326" s="20"/>
      <c r="I27326" s="20"/>
      <c r="O27326" s="20"/>
      <c r="P27326" s="20"/>
    </row>
    <row r="27327" spans="3:16" x14ac:dyDescent="0.35">
      <c r="C27327" s="21"/>
      <c r="E27327" s="21"/>
      <c r="G27327" s="20"/>
      <c r="I27327" s="20"/>
      <c r="O27327" s="20"/>
      <c r="P27327" s="20"/>
    </row>
    <row r="27328" spans="3:16" x14ac:dyDescent="0.35">
      <c r="C27328" s="21"/>
      <c r="E27328" s="21"/>
      <c r="G27328" s="20"/>
      <c r="I27328" s="20"/>
      <c r="O27328" s="20"/>
      <c r="P27328" s="20"/>
    </row>
    <row r="27329" spans="3:16" x14ac:dyDescent="0.35">
      <c r="C27329" s="21"/>
      <c r="E27329" s="21"/>
      <c r="G27329" s="20"/>
      <c r="I27329" s="20"/>
      <c r="O27329" s="20"/>
      <c r="P27329" s="20"/>
    </row>
    <row r="27330" spans="3:16" x14ac:dyDescent="0.35">
      <c r="C27330" s="21"/>
      <c r="E27330" s="21"/>
      <c r="G27330" s="20"/>
      <c r="I27330" s="20"/>
      <c r="O27330" s="20"/>
      <c r="P27330" s="20"/>
    </row>
    <row r="27331" spans="3:16" x14ac:dyDescent="0.35">
      <c r="C27331" s="21"/>
      <c r="E27331" s="21"/>
      <c r="G27331" s="20"/>
      <c r="I27331" s="20"/>
      <c r="O27331" s="20"/>
      <c r="P27331" s="20"/>
    </row>
    <row r="27332" spans="3:16" x14ac:dyDescent="0.35">
      <c r="C27332" s="21"/>
      <c r="E27332" s="21"/>
      <c r="G27332" s="20"/>
      <c r="I27332" s="20"/>
      <c r="O27332" s="20"/>
      <c r="P27332" s="20"/>
    </row>
    <row r="27333" spans="3:16" x14ac:dyDescent="0.35">
      <c r="C27333" s="21"/>
      <c r="E27333" s="21"/>
      <c r="G27333" s="20"/>
      <c r="I27333" s="20"/>
      <c r="O27333" s="20"/>
      <c r="P27333" s="20"/>
    </row>
    <row r="27334" spans="3:16" x14ac:dyDescent="0.35">
      <c r="C27334" s="21"/>
      <c r="E27334" s="21"/>
      <c r="G27334" s="20"/>
      <c r="I27334" s="20"/>
      <c r="O27334" s="20"/>
      <c r="P27334" s="20"/>
    </row>
    <row r="27335" spans="3:16" x14ac:dyDescent="0.35">
      <c r="C27335" s="21"/>
      <c r="E27335" s="21"/>
      <c r="G27335" s="20"/>
      <c r="I27335" s="20"/>
      <c r="O27335" s="20"/>
      <c r="P27335" s="20"/>
    </row>
    <row r="27336" spans="3:16" x14ac:dyDescent="0.35">
      <c r="C27336" s="21"/>
      <c r="E27336" s="21"/>
      <c r="G27336" s="20"/>
      <c r="I27336" s="20"/>
      <c r="O27336" s="20"/>
      <c r="P27336" s="20"/>
    </row>
    <row r="27337" spans="3:16" x14ac:dyDescent="0.35">
      <c r="C27337" s="21"/>
      <c r="E27337" s="21"/>
      <c r="G27337" s="20"/>
      <c r="I27337" s="20"/>
      <c r="O27337" s="20"/>
      <c r="P27337" s="20"/>
    </row>
    <row r="27338" spans="3:16" x14ac:dyDescent="0.35">
      <c r="C27338" s="21"/>
      <c r="E27338" s="21"/>
      <c r="G27338" s="20"/>
      <c r="I27338" s="20"/>
      <c r="O27338" s="20"/>
      <c r="P27338" s="20"/>
    </row>
    <row r="27339" spans="3:16" x14ac:dyDescent="0.35">
      <c r="C27339" s="21"/>
      <c r="E27339" s="21"/>
      <c r="G27339" s="20"/>
      <c r="I27339" s="20"/>
      <c r="O27339" s="20"/>
      <c r="P27339" s="20"/>
    </row>
    <row r="27340" spans="3:16" x14ac:dyDescent="0.35">
      <c r="C27340" s="21"/>
      <c r="E27340" s="21"/>
      <c r="G27340" s="20"/>
      <c r="I27340" s="20"/>
      <c r="O27340" s="20"/>
      <c r="P27340" s="20"/>
    </row>
    <row r="27341" spans="3:16" x14ac:dyDescent="0.35">
      <c r="C27341" s="21"/>
      <c r="E27341" s="21"/>
      <c r="G27341" s="20"/>
      <c r="I27341" s="20"/>
      <c r="O27341" s="20"/>
      <c r="P27341" s="20"/>
    </row>
    <row r="27342" spans="3:16" x14ac:dyDescent="0.35">
      <c r="C27342" s="21"/>
      <c r="E27342" s="21"/>
      <c r="G27342" s="20"/>
      <c r="I27342" s="20"/>
      <c r="O27342" s="20"/>
      <c r="P27342" s="20"/>
    </row>
    <row r="27343" spans="3:16" x14ac:dyDescent="0.35">
      <c r="C27343" s="21"/>
      <c r="E27343" s="21"/>
      <c r="G27343" s="20"/>
      <c r="I27343" s="20"/>
      <c r="O27343" s="20"/>
      <c r="P27343" s="20"/>
    </row>
    <row r="27344" spans="3:16" x14ac:dyDescent="0.35">
      <c r="C27344" s="21"/>
      <c r="E27344" s="21"/>
      <c r="G27344" s="20"/>
      <c r="I27344" s="20"/>
      <c r="O27344" s="20"/>
      <c r="P27344" s="20"/>
    </row>
    <row r="27345" spans="3:16" x14ac:dyDescent="0.35">
      <c r="C27345" s="21"/>
      <c r="E27345" s="21"/>
      <c r="G27345" s="20"/>
      <c r="I27345" s="20"/>
      <c r="O27345" s="20"/>
      <c r="P27345" s="20"/>
    </row>
    <row r="27346" spans="3:16" x14ac:dyDescent="0.35">
      <c r="C27346" s="21"/>
      <c r="E27346" s="21"/>
      <c r="G27346" s="20"/>
      <c r="I27346" s="20"/>
      <c r="O27346" s="20"/>
      <c r="P27346" s="20"/>
    </row>
    <row r="27347" spans="3:16" x14ac:dyDescent="0.35">
      <c r="C27347" s="21"/>
      <c r="E27347" s="21"/>
      <c r="G27347" s="20"/>
      <c r="I27347" s="20"/>
      <c r="O27347" s="20"/>
      <c r="P27347" s="20"/>
    </row>
    <row r="27348" spans="3:16" x14ac:dyDescent="0.35">
      <c r="C27348" s="21"/>
      <c r="E27348" s="21"/>
      <c r="G27348" s="20"/>
      <c r="I27348" s="20"/>
      <c r="O27348" s="20"/>
      <c r="P27348" s="20"/>
    </row>
    <row r="27349" spans="3:16" x14ac:dyDescent="0.35">
      <c r="C27349" s="21"/>
      <c r="E27349" s="21"/>
      <c r="G27349" s="20"/>
      <c r="I27349" s="20"/>
      <c r="O27349" s="20"/>
      <c r="P27349" s="20"/>
    </row>
    <row r="27350" spans="3:16" x14ac:dyDescent="0.35">
      <c r="C27350" s="21"/>
      <c r="E27350" s="21"/>
      <c r="G27350" s="20"/>
      <c r="I27350" s="20"/>
      <c r="O27350" s="20"/>
      <c r="P27350" s="20"/>
    </row>
    <row r="27351" spans="3:16" x14ac:dyDescent="0.35">
      <c r="C27351" s="21"/>
      <c r="E27351" s="21"/>
      <c r="G27351" s="20"/>
      <c r="I27351" s="20"/>
      <c r="O27351" s="20"/>
      <c r="P27351" s="20"/>
    </row>
    <row r="27352" spans="3:16" x14ac:dyDescent="0.35">
      <c r="C27352" s="21"/>
      <c r="E27352" s="21"/>
      <c r="G27352" s="20"/>
      <c r="I27352" s="20"/>
      <c r="O27352" s="20"/>
      <c r="P27352" s="20"/>
    </row>
    <row r="27353" spans="3:16" x14ac:dyDescent="0.35">
      <c r="C27353" s="21"/>
      <c r="E27353" s="21"/>
      <c r="G27353" s="20"/>
      <c r="I27353" s="20"/>
      <c r="O27353" s="20"/>
      <c r="P27353" s="20"/>
    </row>
    <row r="27354" spans="3:16" x14ac:dyDescent="0.35">
      <c r="C27354" s="21"/>
      <c r="E27354" s="21"/>
      <c r="G27354" s="20"/>
      <c r="I27354" s="20"/>
      <c r="O27354" s="20"/>
      <c r="P27354" s="20"/>
    </row>
    <row r="27355" spans="3:16" x14ac:dyDescent="0.35">
      <c r="C27355" s="21"/>
      <c r="E27355" s="21"/>
      <c r="G27355" s="20"/>
      <c r="I27355" s="20"/>
      <c r="O27355" s="20"/>
      <c r="P27355" s="20"/>
    </row>
    <row r="27356" spans="3:16" x14ac:dyDescent="0.35">
      <c r="C27356" s="21"/>
      <c r="E27356" s="21"/>
      <c r="G27356" s="20"/>
      <c r="I27356" s="20"/>
      <c r="O27356" s="20"/>
      <c r="P27356" s="20"/>
    </row>
    <row r="27357" spans="3:16" x14ac:dyDescent="0.35">
      <c r="C27357" s="21"/>
      <c r="E27357" s="21"/>
      <c r="G27357" s="20"/>
      <c r="I27357" s="20"/>
      <c r="O27357" s="20"/>
      <c r="P27357" s="20"/>
    </row>
    <row r="27358" spans="3:16" x14ac:dyDescent="0.35">
      <c r="C27358" s="21"/>
      <c r="E27358" s="21"/>
      <c r="G27358" s="20"/>
      <c r="I27358" s="20"/>
      <c r="O27358" s="20"/>
      <c r="P27358" s="20"/>
    </row>
    <row r="27359" spans="3:16" x14ac:dyDescent="0.35">
      <c r="C27359" s="21"/>
      <c r="E27359" s="21"/>
      <c r="G27359" s="20"/>
      <c r="I27359" s="20"/>
      <c r="O27359" s="20"/>
      <c r="P27359" s="20"/>
    </row>
    <row r="27360" spans="3:16" x14ac:dyDescent="0.35">
      <c r="C27360" s="21"/>
      <c r="E27360" s="21"/>
      <c r="G27360" s="20"/>
      <c r="I27360" s="20"/>
      <c r="O27360" s="20"/>
      <c r="P27360" s="20"/>
    </row>
    <row r="27361" spans="3:16" x14ac:dyDescent="0.35">
      <c r="C27361" s="21"/>
      <c r="E27361" s="21"/>
      <c r="G27361" s="20"/>
      <c r="I27361" s="20"/>
      <c r="O27361" s="20"/>
      <c r="P27361" s="20"/>
    </row>
    <row r="27362" spans="3:16" x14ac:dyDescent="0.35">
      <c r="C27362" s="21"/>
      <c r="E27362" s="21"/>
      <c r="G27362" s="20"/>
      <c r="I27362" s="20"/>
      <c r="O27362" s="20"/>
      <c r="P27362" s="20"/>
    </row>
    <row r="27363" spans="3:16" x14ac:dyDescent="0.35">
      <c r="C27363" s="21"/>
      <c r="E27363" s="21"/>
      <c r="G27363" s="20"/>
      <c r="I27363" s="20"/>
      <c r="O27363" s="20"/>
      <c r="P27363" s="20"/>
    </row>
    <row r="27364" spans="3:16" x14ac:dyDescent="0.35">
      <c r="C27364" s="21"/>
      <c r="E27364" s="21"/>
      <c r="G27364" s="20"/>
      <c r="I27364" s="20"/>
      <c r="O27364" s="20"/>
      <c r="P27364" s="20"/>
    </row>
    <row r="27365" spans="3:16" x14ac:dyDescent="0.35">
      <c r="C27365" s="21"/>
      <c r="E27365" s="21"/>
      <c r="G27365" s="20"/>
      <c r="I27365" s="20"/>
      <c r="O27365" s="20"/>
      <c r="P27365" s="20"/>
    </row>
    <row r="27366" spans="3:16" x14ac:dyDescent="0.35">
      <c r="C27366" s="21"/>
      <c r="E27366" s="21"/>
      <c r="G27366" s="20"/>
      <c r="I27366" s="20"/>
      <c r="O27366" s="20"/>
      <c r="P27366" s="20"/>
    </row>
    <row r="27367" spans="3:16" x14ac:dyDescent="0.35">
      <c r="C27367" s="21"/>
      <c r="E27367" s="21"/>
      <c r="G27367" s="20"/>
      <c r="I27367" s="20"/>
      <c r="O27367" s="20"/>
      <c r="P27367" s="20"/>
    </row>
    <row r="27368" spans="3:16" x14ac:dyDescent="0.35">
      <c r="C27368" s="21"/>
      <c r="E27368" s="21"/>
      <c r="G27368" s="20"/>
      <c r="I27368" s="20"/>
      <c r="O27368" s="20"/>
      <c r="P27368" s="20"/>
    </row>
    <row r="27369" spans="3:16" x14ac:dyDescent="0.35">
      <c r="C27369" s="21"/>
      <c r="E27369" s="21"/>
      <c r="G27369" s="20"/>
      <c r="I27369" s="20"/>
      <c r="O27369" s="20"/>
      <c r="P27369" s="20"/>
    </row>
    <row r="27370" spans="3:16" x14ac:dyDescent="0.35">
      <c r="C27370" s="21"/>
      <c r="E27370" s="21"/>
      <c r="G27370" s="20"/>
      <c r="I27370" s="20"/>
      <c r="O27370" s="20"/>
      <c r="P27370" s="20"/>
    </row>
    <row r="27371" spans="3:16" x14ac:dyDescent="0.35">
      <c r="C27371" s="21"/>
      <c r="E27371" s="21"/>
      <c r="G27371" s="20"/>
      <c r="I27371" s="20"/>
      <c r="O27371" s="20"/>
      <c r="P27371" s="20"/>
    </row>
    <row r="27372" spans="3:16" x14ac:dyDescent="0.35">
      <c r="C27372" s="21"/>
      <c r="E27372" s="21"/>
      <c r="G27372" s="20"/>
      <c r="I27372" s="20"/>
      <c r="O27372" s="20"/>
      <c r="P27372" s="20"/>
    </row>
    <row r="27373" spans="3:16" x14ac:dyDescent="0.35">
      <c r="C27373" s="21"/>
      <c r="E27373" s="21"/>
      <c r="G27373" s="20"/>
      <c r="I27373" s="20"/>
      <c r="O27373" s="20"/>
      <c r="P27373" s="20"/>
    </row>
    <row r="27374" spans="3:16" x14ac:dyDescent="0.35">
      <c r="C27374" s="21"/>
      <c r="E27374" s="21"/>
      <c r="G27374" s="20"/>
      <c r="I27374" s="20"/>
      <c r="O27374" s="20"/>
      <c r="P27374" s="20"/>
    </row>
    <row r="27375" spans="3:16" x14ac:dyDescent="0.35">
      <c r="C27375" s="21"/>
      <c r="E27375" s="21"/>
      <c r="G27375" s="20"/>
      <c r="I27375" s="20"/>
      <c r="O27375" s="20"/>
      <c r="P27375" s="20"/>
    </row>
    <row r="27376" spans="3:16" x14ac:dyDescent="0.35">
      <c r="C27376" s="21"/>
      <c r="E27376" s="21"/>
      <c r="G27376" s="20"/>
      <c r="I27376" s="20"/>
      <c r="O27376" s="20"/>
      <c r="P27376" s="20"/>
    </row>
    <row r="27377" spans="3:16" x14ac:dyDescent="0.35">
      <c r="C27377" s="21"/>
      <c r="E27377" s="21"/>
      <c r="G27377" s="20"/>
      <c r="I27377" s="20"/>
      <c r="O27377" s="20"/>
      <c r="P27377" s="20"/>
    </row>
    <row r="27378" spans="3:16" x14ac:dyDescent="0.35">
      <c r="C27378" s="21"/>
      <c r="E27378" s="21"/>
      <c r="G27378" s="20"/>
      <c r="I27378" s="20"/>
      <c r="O27378" s="20"/>
      <c r="P27378" s="20"/>
    </row>
    <row r="27379" spans="3:16" x14ac:dyDescent="0.35">
      <c r="C27379" s="21"/>
      <c r="E27379" s="21"/>
      <c r="G27379" s="20"/>
      <c r="I27379" s="20"/>
      <c r="O27379" s="20"/>
      <c r="P27379" s="20"/>
    </row>
    <row r="27380" spans="3:16" x14ac:dyDescent="0.35">
      <c r="C27380" s="21"/>
      <c r="E27380" s="21"/>
      <c r="G27380" s="20"/>
      <c r="I27380" s="20"/>
      <c r="O27380" s="20"/>
      <c r="P27380" s="20"/>
    </row>
    <row r="27381" spans="3:16" x14ac:dyDescent="0.35">
      <c r="C27381" s="21"/>
      <c r="E27381" s="21"/>
      <c r="G27381" s="20"/>
      <c r="I27381" s="20"/>
      <c r="O27381" s="20"/>
      <c r="P27381" s="20"/>
    </row>
    <row r="27382" spans="3:16" x14ac:dyDescent="0.35">
      <c r="C27382" s="21"/>
      <c r="E27382" s="21"/>
      <c r="G27382" s="20"/>
      <c r="I27382" s="20"/>
      <c r="O27382" s="20"/>
      <c r="P27382" s="20"/>
    </row>
    <row r="27383" spans="3:16" x14ac:dyDescent="0.35">
      <c r="C27383" s="21"/>
      <c r="E27383" s="21"/>
      <c r="G27383" s="20"/>
      <c r="I27383" s="20"/>
      <c r="O27383" s="20"/>
      <c r="P27383" s="20"/>
    </row>
    <row r="27384" spans="3:16" x14ac:dyDescent="0.35">
      <c r="C27384" s="21"/>
      <c r="E27384" s="21"/>
      <c r="G27384" s="20"/>
      <c r="I27384" s="20"/>
      <c r="O27384" s="20"/>
      <c r="P27384" s="20"/>
    </row>
    <row r="27385" spans="3:16" x14ac:dyDescent="0.35">
      <c r="C27385" s="21"/>
      <c r="E27385" s="21"/>
      <c r="G27385" s="20"/>
      <c r="I27385" s="20"/>
      <c r="O27385" s="20"/>
      <c r="P27385" s="20"/>
    </row>
    <row r="27386" spans="3:16" x14ac:dyDescent="0.35">
      <c r="C27386" s="21"/>
      <c r="E27386" s="21"/>
      <c r="G27386" s="20"/>
      <c r="I27386" s="20"/>
      <c r="O27386" s="20"/>
      <c r="P27386" s="20"/>
    </row>
    <row r="27387" spans="3:16" x14ac:dyDescent="0.35">
      <c r="C27387" s="21"/>
      <c r="E27387" s="21"/>
      <c r="G27387" s="20"/>
      <c r="I27387" s="20"/>
      <c r="O27387" s="20"/>
      <c r="P27387" s="20"/>
    </row>
    <row r="27388" spans="3:16" x14ac:dyDescent="0.35">
      <c r="C27388" s="21"/>
      <c r="E27388" s="21"/>
      <c r="G27388" s="20"/>
      <c r="I27388" s="20"/>
      <c r="O27388" s="20"/>
      <c r="P27388" s="20"/>
    </row>
    <row r="27389" spans="3:16" x14ac:dyDescent="0.35">
      <c r="C27389" s="21"/>
      <c r="E27389" s="21"/>
      <c r="G27389" s="20"/>
      <c r="I27389" s="20"/>
      <c r="O27389" s="20"/>
      <c r="P27389" s="20"/>
    </row>
    <row r="27390" spans="3:16" x14ac:dyDescent="0.35">
      <c r="C27390" s="21"/>
      <c r="E27390" s="21"/>
      <c r="G27390" s="20"/>
      <c r="I27390" s="20"/>
      <c r="O27390" s="20"/>
      <c r="P27390" s="20"/>
    </row>
    <row r="27391" spans="3:16" x14ac:dyDescent="0.35">
      <c r="C27391" s="21"/>
      <c r="E27391" s="21"/>
      <c r="G27391" s="20"/>
      <c r="I27391" s="20"/>
      <c r="O27391" s="20"/>
      <c r="P27391" s="20"/>
    </row>
    <row r="27392" spans="3:16" x14ac:dyDescent="0.35">
      <c r="C27392" s="21"/>
      <c r="E27392" s="21"/>
      <c r="G27392" s="20"/>
      <c r="I27392" s="20"/>
      <c r="O27392" s="20"/>
      <c r="P27392" s="20"/>
    </row>
    <row r="27393" spans="3:16" x14ac:dyDescent="0.35">
      <c r="C27393" s="21"/>
      <c r="E27393" s="21"/>
      <c r="G27393" s="20"/>
      <c r="I27393" s="20"/>
      <c r="O27393" s="20"/>
      <c r="P27393" s="20"/>
    </row>
    <row r="27394" spans="3:16" x14ac:dyDescent="0.35">
      <c r="C27394" s="21"/>
      <c r="E27394" s="21"/>
      <c r="G27394" s="20"/>
      <c r="I27394" s="20"/>
      <c r="O27394" s="20"/>
      <c r="P27394" s="20"/>
    </row>
    <row r="27395" spans="3:16" x14ac:dyDescent="0.35">
      <c r="C27395" s="21"/>
      <c r="E27395" s="21"/>
      <c r="G27395" s="20"/>
      <c r="I27395" s="20"/>
      <c r="O27395" s="20"/>
      <c r="P27395" s="20"/>
    </row>
    <row r="27396" spans="3:16" x14ac:dyDescent="0.35">
      <c r="C27396" s="21"/>
      <c r="E27396" s="21"/>
      <c r="G27396" s="20"/>
      <c r="I27396" s="20"/>
      <c r="O27396" s="20"/>
      <c r="P27396" s="20"/>
    </row>
    <row r="27397" spans="3:16" x14ac:dyDescent="0.35">
      <c r="C27397" s="21"/>
      <c r="E27397" s="21"/>
      <c r="G27397" s="20"/>
      <c r="I27397" s="20"/>
      <c r="O27397" s="20"/>
      <c r="P27397" s="20"/>
    </row>
    <row r="27398" spans="3:16" x14ac:dyDescent="0.35">
      <c r="C27398" s="21"/>
      <c r="E27398" s="21"/>
      <c r="G27398" s="20"/>
      <c r="I27398" s="20"/>
      <c r="O27398" s="20"/>
      <c r="P27398" s="20"/>
    </row>
    <row r="27399" spans="3:16" x14ac:dyDescent="0.35">
      <c r="C27399" s="21"/>
      <c r="E27399" s="21"/>
      <c r="G27399" s="20"/>
      <c r="I27399" s="20"/>
      <c r="O27399" s="20"/>
      <c r="P27399" s="20"/>
    </row>
    <row r="27400" spans="3:16" x14ac:dyDescent="0.35">
      <c r="C27400" s="21"/>
      <c r="E27400" s="21"/>
      <c r="G27400" s="20"/>
      <c r="I27400" s="20"/>
      <c r="O27400" s="20"/>
      <c r="P27400" s="20"/>
    </row>
    <row r="27401" spans="3:16" x14ac:dyDescent="0.35">
      <c r="C27401" s="21"/>
      <c r="E27401" s="21"/>
      <c r="G27401" s="20"/>
      <c r="I27401" s="20"/>
      <c r="O27401" s="20"/>
      <c r="P27401" s="20"/>
    </row>
    <row r="27402" spans="3:16" x14ac:dyDescent="0.35">
      <c r="C27402" s="21"/>
      <c r="E27402" s="21"/>
      <c r="G27402" s="20"/>
      <c r="I27402" s="20"/>
      <c r="O27402" s="20"/>
      <c r="P27402" s="20"/>
    </row>
    <row r="27403" spans="3:16" x14ac:dyDescent="0.35">
      <c r="C27403" s="21"/>
      <c r="E27403" s="21"/>
      <c r="G27403" s="20"/>
      <c r="I27403" s="20"/>
      <c r="O27403" s="20"/>
      <c r="P27403" s="20"/>
    </row>
    <row r="27404" spans="3:16" x14ac:dyDescent="0.35">
      <c r="C27404" s="21"/>
      <c r="E27404" s="21"/>
      <c r="G27404" s="20"/>
      <c r="I27404" s="20"/>
      <c r="O27404" s="20"/>
      <c r="P27404" s="20"/>
    </row>
    <row r="27405" spans="3:16" x14ac:dyDescent="0.35">
      <c r="C27405" s="21"/>
      <c r="E27405" s="21"/>
      <c r="G27405" s="20"/>
      <c r="I27405" s="20"/>
      <c r="O27405" s="20"/>
      <c r="P27405" s="20"/>
    </row>
    <row r="27406" spans="3:16" x14ac:dyDescent="0.35">
      <c r="C27406" s="21"/>
      <c r="E27406" s="21"/>
      <c r="G27406" s="20"/>
      <c r="I27406" s="20"/>
      <c r="O27406" s="20"/>
      <c r="P27406" s="20"/>
    </row>
    <row r="27407" spans="3:16" x14ac:dyDescent="0.35">
      <c r="C27407" s="21"/>
      <c r="E27407" s="21"/>
      <c r="G27407" s="20"/>
      <c r="I27407" s="20"/>
      <c r="O27407" s="20"/>
      <c r="P27407" s="20"/>
    </row>
    <row r="27408" spans="3:16" x14ac:dyDescent="0.35">
      <c r="C27408" s="21"/>
      <c r="E27408" s="21"/>
      <c r="G27408" s="20"/>
      <c r="I27408" s="20"/>
      <c r="O27408" s="20"/>
      <c r="P27408" s="20"/>
    </row>
    <row r="27409" spans="3:16" x14ac:dyDescent="0.35">
      <c r="C27409" s="21"/>
      <c r="E27409" s="21"/>
      <c r="G27409" s="20"/>
      <c r="I27409" s="20"/>
      <c r="O27409" s="20"/>
      <c r="P27409" s="20"/>
    </row>
    <row r="27410" spans="3:16" x14ac:dyDescent="0.35">
      <c r="C27410" s="21"/>
      <c r="E27410" s="21"/>
      <c r="G27410" s="20"/>
      <c r="I27410" s="20"/>
      <c r="O27410" s="20"/>
      <c r="P27410" s="20"/>
    </row>
    <row r="27411" spans="3:16" x14ac:dyDescent="0.35">
      <c r="C27411" s="21"/>
      <c r="E27411" s="21"/>
      <c r="G27411" s="20"/>
      <c r="I27411" s="20"/>
      <c r="O27411" s="20"/>
      <c r="P27411" s="20"/>
    </row>
    <row r="27412" spans="3:16" x14ac:dyDescent="0.35">
      <c r="C27412" s="21"/>
      <c r="E27412" s="21"/>
      <c r="G27412" s="20"/>
      <c r="I27412" s="20"/>
      <c r="O27412" s="20"/>
      <c r="P27412" s="20"/>
    </row>
    <row r="27413" spans="3:16" x14ac:dyDescent="0.35">
      <c r="C27413" s="21"/>
      <c r="E27413" s="21"/>
      <c r="G27413" s="20"/>
      <c r="I27413" s="20"/>
      <c r="O27413" s="20"/>
      <c r="P27413" s="20"/>
    </row>
    <row r="27414" spans="3:16" x14ac:dyDescent="0.35">
      <c r="C27414" s="21"/>
      <c r="E27414" s="21"/>
      <c r="G27414" s="20"/>
      <c r="I27414" s="20"/>
      <c r="O27414" s="20"/>
      <c r="P27414" s="20"/>
    </row>
    <row r="27415" spans="3:16" x14ac:dyDescent="0.35">
      <c r="C27415" s="21"/>
      <c r="E27415" s="21"/>
      <c r="G27415" s="20"/>
      <c r="I27415" s="20"/>
      <c r="O27415" s="20"/>
      <c r="P27415" s="20"/>
    </row>
    <row r="27416" spans="3:16" x14ac:dyDescent="0.35">
      <c r="C27416" s="21"/>
      <c r="E27416" s="21"/>
      <c r="G27416" s="20"/>
      <c r="I27416" s="20"/>
      <c r="O27416" s="20"/>
      <c r="P27416" s="20"/>
    </row>
    <row r="27417" spans="3:16" x14ac:dyDescent="0.35">
      <c r="C27417" s="21"/>
      <c r="E27417" s="21"/>
      <c r="G27417" s="20"/>
      <c r="I27417" s="20"/>
      <c r="O27417" s="20"/>
      <c r="P27417" s="20"/>
    </row>
    <row r="27418" spans="3:16" x14ac:dyDescent="0.35">
      <c r="C27418" s="21"/>
      <c r="E27418" s="21"/>
      <c r="G27418" s="20"/>
      <c r="I27418" s="20"/>
      <c r="O27418" s="20"/>
      <c r="P27418" s="20"/>
    </row>
    <row r="27419" spans="3:16" x14ac:dyDescent="0.35">
      <c r="C27419" s="21"/>
      <c r="E27419" s="21"/>
      <c r="G27419" s="20"/>
      <c r="I27419" s="20"/>
      <c r="O27419" s="20"/>
      <c r="P27419" s="20"/>
    </row>
    <row r="27420" spans="3:16" x14ac:dyDescent="0.35">
      <c r="C27420" s="21"/>
      <c r="E27420" s="21"/>
      <c r="G27420" s="20"/>
      <c r="I27420" s="20"/>
      <c r="O27420" s="20"/>
      <c r="P27420" s="20"/>
    </row>
    <row r="27421" spans="3:16" x14ac:dyDescent="0.35">
      <c r="C27421" s="21"/>
      <c r="E27421" s="21"/>
      <c r="G27421" s="20"/>
      <c r="I27421" s="20"/>
      <c r="O27421" s="20"/>
      <c r="P27421" s="20"/>
    </row>
    <row r="27422" spans="3:16" x14ac:dyDescent="0.35">
      <c r="C27422" s="21"/>
      <c r="E27422" s="21"/>
      <c r="G27422" s="20"/>
      <c r="I27422" s="20"/>
      <c r="O27422" s="20"/>
      <c r="P27422" s="20"/>
    </row>
    <row r="27423" spans="3:16" x14ac:dyDescent="0.35">
      <c r="C27423" s="21"/>
      <c r="E27423" s="21"/>
      <c r="G27423" s="20"/>
      <c r="I27423" s="20"/>
      <c r="O27423" s="20"/>
      <c r="P27423" s="20"/>
    </row>
    <row r="27424" spans="3:16" x14ac:dyDescent="0.35">
      <c r="C27424" s="21"/>
      <c r="E27424" s="21"/>
      <c r="G27424" s="20"/>
      <c r="I27424" s="20"/>
      <c r="O27424" s="20"/>
      <c r="P27424" s="20"/>
    </row>
    <row r="27425" spans="3:16" x14ac:dyDescent="0.35">
      <c r="C27425" s="21"/>
      <c r="E27425" s="21"/>
      <c r="G27425" s="20"/>
      <c r="I27425" s="20"/>
      <c r="O27425" s="20"/>
      <c r="P27425" s="20"/>
    </row>
    <row r="27426" spans="3:16" x14ac:dyDescent="0.35">
      <c r="C27426" s="21"/>
      <c r="E27426" s="21"/>
      <c r="G27426" s="20"/>
      <c r="I27426" s="20"/>
      <c r="O27426" s="20"/>
      <c r="P27426" s="20"/>
    </row>
    <row r="27427" spans="3:16" x14ac:dyDescent="0.35">
      <c r="C27427" s="21"/>
      <c r="E27427" s="21"/>
      <c r="G27427" s="20"/>
      <c r="I27427" s="20"/>
      <c r="O27427" s="20"/>
      <c r="P27427" s="20"/>
    </row>
    <row r="27428" spans="3:16" x14ac:dyDescent="0.35">
      <c r="C27428" s="21"/>
      <c r="E27428" s="21"/>
      <c r="G27428" s="20"/>
      <c r="I27428" s="20"/>
      <c r="O27428" s="20"/>
      <c r="P27428" s="20"/>
    </row>
    <row r="27429" spans="3:16" x14ac:dyDescent="0.35">
      <c r="C27429" s="21"/>
      <c r="E27429" s="21"/>
      <c r="G27429" s="20"/>
      <c r="I27429" s="20"/>
      <c r="O27429" s="20"/>
      <c r="P27429" s="20"/>
    </row>
    <row r="27430" spans="3:16" x14ac:dyDescent="0.35">
      <c r="C27430" s="21"/>
      <c r="E27430" s="21"/>
      <c r="G27430" s="20"/>
      <c r="I27430" s="20"/>
      <c r="O27430" s="20"/>
      <c r="P27430" s="20"/>
    </row>
    <row r="27431" spans="3:16" x14ac:dyDescent="0.35">
      <c r="C27431" s="21"/>
      <c r="E27431" s="21"/>
      <c r="G27431" s="20"/>
      <c r="I27431" s="20"/>
      <c r="O27431" s="20"/>
      <c r="P27431" s="20"/>
    </row>
    <row r="27432" spans="3:16" x14ac:dyDescent="0.35">
      <c r="C27432" s="21"/>
      <c r="E27432" s="21"/>
      <c r="G27432" s="20"/>
      <c r="I27432" s="20"/>
      <c r="O27432" s="20"/>
      <c r="P27432" s="20"/>
    </row>
    <row r="27433" spans="3:16" x14ac:dyDescent="0.35">
      <c r="C27433" s="21"/>
      <c r="E27433" s="21"/>
      <c r="G27433" s="20"/>
      <c r="I27433" s="20"/>
      <c r="O27433" s="20"/>
      <c r="P27433" s="20"/>
    </row>
    <row r="27434" spans="3:16" x14ac:dyDescent="0.35">
      <c r="C27434" s="21"/>
      <c r="E27434" s="21"/>
      <c r="G27434" s="20"/>
      <c r="I27434" s="20"/>
      <c r="O27434" s="20"/>
      <c r="P27434" s="20"/>
    </row>
    <row r="27435" spans="3:16" x14ac:dyDescent="0.35">
      <c r="C27435" s="21"/>
      <c r="E27435" s="21"/>
      <c r="G27435" s="20"/>
      <c r="I27435" s="20"/>
      <c r="O27435" s="20"/>
      <c r="P27435" s="20"/>
    </row>
    <row r="27436" spans="3:16" x14ac:dyDescent="0.35">
      <c r="C27436" s="21"/>
      <c r="E27436" s="21"/>
      <c r="G27436" s="20"/>
      <c r="I27436" s="20"/>
      <c r="O27436" s="20"/>
      <c r="P27436" s="20"/>
    </row>
    <row r="27437" spans="3:16" x14ac:dyDescent="0.35">
      <c r="C27437" s="21"/>
      <c r="E27437" s="21"/>
      <c r="G27437" s="20"/>
      <c r="I27437" s="20"/>
      <c r="O27437" s="20"/>
      <c r="P27437" s="20"/>
    </row>
    <row r="27438" spans="3:16" x14ac:dyDescent="0.35">
      <c r="C27438" s="21"/>
      <c r="E27438" s="21"/>
      <c r="G27438" s="20"/>
      <c r="I27438" s="20"/>
      <c r="O27438" s="20"/>
      <c r="P27438" s="20"/>
    </row>
    <row r="27439" spans="3:16" x14ac:dyDescent="0.35">
      <c r="C27439" s="21"/>
      <c r="E27439" s="21"/>
      <c r="G27439" s="20"/>
      <c r="I27439" s="20"/>
      <c r="O27439" s="20"/>
      <c r="P27439" s="20"/>
    </row>
    <row r="27440" spans="3:16" x14ac:dyDescent="0.35">
      <c r="C27440" s="21"/>
      <c r="E27440" s="21"/>
      <c r="G27440" s="20"/>
      <c r="I27440" s="20"/>
      <c r="O27440" s="20"/>
      <c r="P27440" s="20"/>
    </row>
    <row r="27441" spans="3:16" x14ac:dyDescent="0.35">
      <c r="C27441" s="21"/>
      <c r="E27441" s="21"/>
      <c r="G27441" s="20"/>
      <c r="I27441" s="20"/>
      <c r="O27441" s="20"/>
      <c r="P27441" s="20"/>
    </row>
    <row r="27442" spans="3:16" x14ac:dyDescent="0.35">
      <c r="C27442" s="21"/>
      <c r="E27442" s="21"/>
      <c r="G27442" s="20"/>
      <c r="I27442" s="20"/>
      <c r="O27442" s="20"/>
      <c r="P27442" s="20"/>
    </row>
    <row r="27443" spans="3:16" x14ac:dyDescent="0.35">
      <c r="C27443" s="21"/>
      <c r="E27443" s="21"/>
      <c r="G27443" s="20"/>
      <c r="I27443" s="20"/>
      <c r="O27443" s="20"/>
      <c r="P27443" s="20"/>
    </row>
    <row r="27444" spans="3:16" x14ac:dyDescent="0.35">
      <c r="C27444" s="21"/>
      <c r="E27444" s="21"/>
      <c r="G27444" s="20"/>
      <c r="I27444" s="20"/>
      <c r="O27444" s="20"/>
      <c r="P27444" s="20"/>
    </row>
    <row r="27445" spans="3:16" x14ac:dyDescent="0.35">
      <c r="C27445" s="21"/>
      <c r="E27445" s="21"/>
      <c r="G27445" s="20"/>
      <c r="I27445" s="20"/>
      <c r="O27445" s="20"/>
      <c r="P27445" s="20"/>
    </row>
    <row r="27446" spans="3:16" x14ac:dyDescent="0.35">
      <c r="C27446" s="21"/>
      <c r="E27446" s="21"/>
      <c r="G27446" s="20"/>
      <c r="I27446" s="20"/>
      <c r="O27446" s="20"/>
      <c r="P27446" s="20"/>
    </row>
    <row r="27447" spans="3:16" x14ac:dyDescent="0.35">
      <c r="C27447" s="21"/>
      <c r="E27447" s="21"/>
      <c r="G27447" s="20"/>
      <c r="I27447" s="20"/>
      <c r="O27447" s="20"/>
      <c r="P27447" s="20"/>
    </row>
    <row r="27448" spans="3:16" x14ac:dyDescent="0.35">
      <c r="C27448" s="21"/>
      <c r="E27448" s="21"/>
      <c r="G27448" s="20"/>
      <c r="I27448" s="20"/>
      <c r="O27448" s="20"/>
      <c r="P27448" s="20"/>
    </row>
    <row r="27449" spans="3:16" x14ac:dyDescent="0.35">
      <c r="C27449" s="21"/>
      <c r="E27449" s="21"/>
      <c r="G27449" s="20"/>
      <c r="I27449" s="20"/>
      <c r="O27449" s="20"/>
      <c r="P27449" s="20"/>
    </row>
    <row r="27450" spans="3:16" x14ac:dyDescent="0.35">
      <c r="C27450" s="21"/>
      <c r="E27450" s="21"/>
      <c r="G27450" s="20"/>
      <c r="I27450" s="20"/>
      <c r="O27450" s="20"/>
      <c r="P27450" s="20"/>
    </row>
    <row r="27451" spans="3:16" x14ac:dyDescent="0.35">
      <c r="C27451" s="21"/>
      <c r="E27451" s="21"/>
      <c r="G27451" s="20"/>
      <c r="I27451" s="20"/>
      <c r="O27451" s="20"/>
      <c r="P27451" s="20"/>
    </row>
    <row r="27452" spans="3:16" x14ac:dyDescent="0.35">
      <c r="C27452" s="21"/>
      <c r="E27452" s="21"/>
      <c r="G27452" s="20"/>
      <c r="I27452" s="20"/>
      <c r="O27452" s="20"/>
      <c r="P27452" s="20"/>
    </row>
    <row r="27453" spans="3:16" x14ac:dyDescent="0.35">
      <c r="C27453" s="21"/>
      <c r="E27453" s="21"/>
      <c r="G27453" s="20"/>
      <c r="I27453" s="20"/>
      <c r="O27453" s="20"/>
      <c r="P27453" s="20"/>
    </row>
    <row r="27454" spans="3:16" x14ac:dyDescent="0.35">
      <c r="C27454" s="21"/>
      <c r="E27454" s="21"/>
      <c r="G27454" s="20"/>
      <c r="I27454" s="20"/>
      <c r="O27454" s="20"/>
      <c r="P27454" s="20"/>
    </row>
    <row r="27455" spans="3:16" x14ac:dyDescent="0.35">
      <c r="C27455" s="21"/>
      <c r="E27455" s="21"/>
      <c r="G27455" s="20"/>
      <c r="I27455" s="20"/>
      <c r="O27455" s="20"/>
      <c r="P27455" s="20"/>
    </row>
    <row r="27456" spans="3:16" x14ac:dyDescent="0.35">
      <c r="C27456" s="21"/>
      <c r="E27456" s="21"/>
      <c r="G27456" s="20"/>
      <c r="I27456" s="20"/>
      <c r="O27456" s="20"/>
      <c r="P27456" s="20"/>
    </row>
    <row r="27457" spans="3:16" x14ac:dyDescent="0.35">
      <c r="C27457" s="21"/>
      <c r="E27457" s="21"/>
      <c r="G27457" s="20"/>
      <c r="I27457" s="20"/>
      <c r="O27457" s="20"/>
      <c r="P27457" s="20"/>
    </row>
    <row r="27458" spans="3:16" x14ac:dyDescent="0.35">
      <c r="C27458" s="21"/>
      <c r="E27458" s="21"/>
      <c r="G27458" s="20"/>
      <c r="I27458" s="20"/>
      <c r="O27458" s="20"/>
      <c r="P27458" s="20"/>
    </row>
    <row r="27459" spans="3:16" x14ac:dyDescent="0.35">
      <c r="C27459" s="21"/>
      <c r="E27459" s="21"/>
      <c r="G27459" s="20"/>
      <c r="I27459" s="20"/>
      <c r="O27459" s="20"/>
      <c r="P27459" s="20"/>
    </row>
    <row r="27460" spans="3:16" x14ac:dyDescent="0.35">
      <c r="C27460" s="21"/>
      <c r="E27460" s="21"/>
      <c r="G27460" s="20"/>
      <c r="I27460" s="20"/>
      <c r="O27460" s="20"/>
      <c r="P27460" s="20"/>
    </row>
    <row r="27461" spans="3:16" x14ac:dyDescent="0.35">
      <c r="C27461" s="21"/>
      <c r="E27461" s="21"/>
      <c r="G27461" s="20"/>
      <c r="I27461" s="20"/>
      <c r="O27461" s="20"/>
      <c r="P27461" s="20"/>
    </row>
    <row r="27462" spans="3:16" x14ac:dyDescent="0.35">
      <c r="C27462" s="21"/>
      <c r="E27462" s="21"/>
      <c r="G27462" s="20"/>
      <c r="I27462" s="20"/>
      <c r="O27462" s="20"/>
      <c r="P27462" s="20"/>
    </row>
    <row r="27463" spans="3:16" x14ac:dyDescent="0.35">
      <c r="C27463" s="21"/>
      <c r="E27463" s="21"/>
      <c r="G27463" s="20"/>
      <c r="I27463" s="20"/>
      <c r="O27463" s="20"/>
      <c r="P27463" s="20"/>
    </row>
    <row r="27464" spans="3:16" x14ac:dyDescent="0.35">
      <c r="C27464" s="21"/>
      <c r="E27464" s="21"/>
      <c r="G27464" s="20"/>
      <c r="I27464" s="20"/>
      <c r="O27464" s="20"/>
      <c r="P27464" s="20"/>
    </row>
    <row r="27465" spans="3:16" x14ac:dyDescent="0.35">
      <c r="C27465" s="21"/>
      <c r="E27465" s="21"/>
      <c r="G27465" s="20"/>
      <c r="I27465" s="20"/>
      <c r="O27465" s="20"/>
      <c r="P27465" s="20"/>
    </row>
    <row r="27466" spans="3:16" x14ac:dyDescent="0.35">
      <c r="C27466" s="21"/>
      <c r="E27466" s="21"/>
      <c r="G27466" s="20"/>
      <c r="I27466" s="20"/>
      <c r="O27466" s="20"/>
      <c r="P27466" s="20"/>
    </row>
    <row r="27467" spans="3:16" x14ac:dyDescent="0.35">
      <c r="C27467" s="21"/>
      <c r="E27467" s="21"/>
      <c r="G27467" s="20"/>
      <c r="I27467" s="20"/>
      <c r="O27467" s="20"/>
      <c r="P27467" s="20"/>
    </row>
    <row r="27468" spans="3:16" x14ac:dyDescent="0.35">
      <c r="C27468" s="21"/>
      <c r="E27468" s="21"/>
      <c r="G27468" s="20"/>
      <c r="I27468" s="20"/>
      <c r="O27468" s="20"/>
      <c r="P27468" s="20"/>
    </row>
    <row r="27469" spans="3:16" x14ac:dyDescent="0.35">
      <c r="C27469" s="21"/>
      <c r="E27469" s="21"/>
      <c r="G27469" s="20"/>
      <c r="I27469" s="20"/>
      <c r="O27469" s="20"/>
      <c r="P27469" s="20"/>
    </row>
    <row r="27470" spans="3:16" x14ac:dyDescent="0.35">
      <c r="C27470" s="21"/>
      <c r="E27470" s="21"/>
      <c r="G27470" s="20"/>
      <c r="I27470" s="20"/>
      <c r="O27470" s="20"/>
      <c r="P27470" s="20"/>
    </row>
    <row r="27471" spans="3:16" x14ac:dyDescent="0.35">
      <c r="C27471" s="21"/>
      <c r="E27471" s="21"/>
      <c r="G27471" s="20"/>
      <c r="I27471" s="20"/>
      <c r="O27471" s="20"/>
      <c r="P27471" s="20"/>
    </row>
    <row r="27472" spans="3:16" x14ac:dyDescent="0.35">
      <c r="C27472" s="21"/>
      <c r="E27472" s="21"/>
      <c r="G27472" s="20"/>
      <c r="I27472" s="20"/>
      <c r="O27472" s="20"/>
      <c r="P27472" s="20"/>
    </row>
    <row r="27473" spans="3:16" x14ac:dyDescent="0.35">
      <c r="C27473" s="21"/>
      <c r="E27473" s="21"/>
      <c r="G27473" s="20"/>
      <c r="I27473" s="20"/>
      <c r="O27473" s="20"/>
      <c r="P27473" s="20"/>
    </row>
    <row r="27474" spans="3:16" x14ac:dyDescent="0.35">
      <c r="C27474" s="21"/>
      <c r="E27474" s="21"/>
      <c r="G27474" s="20"/>
      <c r="I27474" s="20"/>
      <c r="O27474" s="20"/>
      <c r="P27474" s="20"/>
    </row>
    <row r="27475" spans="3:16" x14ac:dyDescent="0.35">
      <c r="C27475" s="21"/>
      <c r="E27475" s="21"/>
      <c r="G27475" s="20"/>
      <c r="I27475" s="20"/>
      <c r="O27475" s="20"/>
      <c r="P27475" s="20"/>
    </row>
    <row r="27476" spans="3:16" x14ac:dyDescent="0.35">
      <c r="C27476" s="21"/>
      <c r="E27476" s="21"/>
      <c r="G27476" s="20"/>
      <c r="I27476" s="20"/>
      <c r="O27476" s="20"/>
      <c r="P27476" s="20"/>
    </row>
    <row r="27477" spans="3:16" x14ac:dyDescent="0.35">
      <c r="C27477" s="21"/>
      <c r="E27477" s="21"/>
      <c r="G27477" s="20"/>
      <c r="I27477" s="20"/>
      <c r="O27477" s="20"/>
      <c r="P27477" s="20"/>
    </row>
    <row r="27478" spans="3:16" x14ac:dyDescent="0.35">
      <c r="C27478" s="21"/>
      <c r="E27478" s="21"/>
      <c r="G27478" s="20"/>
      <c r="I27478" s="20"/>
      <c r="O27478" s="20"/>
      <c r="P27478" s="20"/>
    </row>
    <row r="27479" spans="3:16" x14ac:dyDescent="0.35">
      <c r="C27479" s="21"/>
      <c r="E27479" s="21"/>
      <c r="G27479" s="20"/>
      <c r="I27479" s="20"/>
      <c r="O27479" s="20"/>
      <c r="P27479" s="20"/>
    </row>
    <row r="27480" spans="3:16" x14ac:dyDescent="0.35">
      <c r="C27480" s="21"/>
      <c r="E27480" s="21"/>
      <c r="G27480" s="20"/>
      <c r="I27480" s="20"/>
      <c r="O27480" s="20"/>
      <c r="P27480" s="20"/>
    </row>
    <row r="27481" spans="3:16" x14ac:dyDescent="0.35">
      <c r="C27481" s="21"/>
      <c r="E27481" s="21"/>
      <c r="G27481" s="20"/>
      <c r="I27481" s="20"/>
      <c r="O27481" s="20"/>
      <c r="P27481" s="20"/>
    </row>
    <row r="27482" spans="3:16" x14ac:dyDescent="0.35">
      <c r="C27482" s="21"/>
      <c r="E27482" s="21"/>
      <c r="G27482" s="20"/>
      <c r="I27482" s="20"/>
      <c r="O27482" s="20"/>
      <c r="P27482" s="20"/>
    </row>
    <row r="27483" spans="3:16" x14ac:dyDescent="0.35">
      <c r="C27483" s="21"/>
      <c r="E27483" s="21"/>
      <c r="G27483" s="20"/>
      <c r="I27483" s="20"/>
      <c r="O27483" s="20"/>
      <c r="P27483" s="20"/>
    </row>
    <row r="27484" spans="3:16" x14ac:dyDescent="0.35">
      <c r="C27484" s="21"/>
      <c r="E27484" s="21"/>
      <c r="G27484" s="20"/>
      <c r="I27484" s="20"/>
      <c r="O27484" s="20"/>
      <c r="P27484" s="20"/>
    </row>
    <row r="27485" spans="3:16" x14ac:dyDescent="0.35">
      <c r="C27485" s="21"/>
      <c r="E27485" s="21"/>
      <c r="G27485" s="20"/>
      <c r="I27485" s="20"/>
      <c r="O27485" s="20"/>
      <c r="P27485" s="20"/>
    </row>
    <row r="27486" spans="3:16" x14ac:dyDescent="0.35">
      <c r="C27486" s="21"/>
      <c r="E27486" s="21"/>
      <c r="G27486" s="20"/>
      <c r="I27486" s="20"/>
      <c r="O27486" s="20"/>
      <c r="P27486" s="20"/>
    </row>
    <row r="27487" spans="3:16" x14ac:dyDescent="0.35">
      <c r="C27487" s="21"/>
      <c r="E27487" s="21"/>
      <c r="G27487" s="20"/>
      <c r="I27487" s="20"/>
      <c r="O27487" s="20"/>
      <c r="P27487" s="20"/>
    </row>
    <row r="27488" spans="3:16" x14ac:dyDescent="0.35">
      <c r="C27488" s="21"/>
      <c r="E27488" s="21"/>
      <c r="G27488" s="20"/>
      <c r="I27488" s="20"/>
      <c r="O27488" s="20"/>
      <c r="P27488" s="20"/>
    </row>
    <row r="27489" spans="3:16" x14ac:dyDescent="0.35">
      <c r="C27489" s="21"/>
      <c r="E27489" s="21"/>
      <c r="G27489" s="20"/>
      <c r="I27489" s="20"/>
      <c r="O27489" s="20"/>
      <c r="P27489" s="20"/>
    </row>
    <row r="27490" spans="3:16" x14ac:dyDescent="0.35">
      <c r="C27490" s="21"/>
      <c r="E27490" s="21"/>
      <c r="G27490" s="20"/>
      <c r="I27490" s="20"/>
      <c r="O27490" s="20"/>
      <c r="P27490" s="20"/>
    </row>
    <row r="27491" spans="3:16" x14ac:dyDescent="0.35">
      <c r="C27491" s="21"/>
      <c r="E27491" s="21"/>
      <c r="G27491" s="20"/>
      <c r="I27491" s="20"/>
      <c r="O27491" s="20"/>
      <c r="P27491" s="20"/>
    </row>
    <row r="27492" spans="3:16" x14ac:dyDescent="0.35">
      <c r="C27492" s="21"/>
      <c r="E27492" s="21"/>
      <c r="G27492" s="20"/>
      <c r="I27492" s="20"/>
      <c r="O27492" s="20"/>
      <c r="P27492" s="20"/>
    </row>
    <row r="27493" spans="3:16" x14ac:dyDescent="0.35">
      <c r="C27493" s="21"/>
      <c r="E27493" s="21"/>
      <c r="G27493" s="20"/>
      <c r="I27493" s="20"/>
      <c r="O27493" s="20"/>
      <c r="P27493" s="20"/>
    </row>
    <row r="27494" spans="3:16" x14ac:dyDescent="0.35">
      <c r="C27494" s="21"/>
      <c r="E27494" s="21"/>
      <c r="G27494" s="20"/>
      <c r="I27494" s="20"/>
      <c r="O27494" s="20"/>
      <c r="P27494" s="20"/>
    </row>
    <row r="27495" spans="3:16" x14ac:dyDescent="0.35">
      <c r="C27495" s="21"/>
      <c r="E27495" s="21"/>
      <c r="G27495" s="20"/>
      <c r="I27495" s="20"/>
      <c r="O27495" s="20"/>
      <c r="P27495" s="20"/>
    </row>
    <row r="27496" spans="3:16" x14ac:dyDescent="0.35">
      <c r="C27496" s="21"/>
      <c r="E27496" s="21"/>
      <c r="G27496" s="20"/>
      <c r="I27496" s="20"/>
      <c r="O27496" s="20"/>
      <c r="P27496" s="20"/>
    </row>
    <row r="27497" spans="3:16" x14ac:dyDescent="0.35">
      <c r="C27497" s="21"/>
      <c r="E27497" s="21"/>
      <c r="G27497" s="20"/>
      <c r="I27497" s="20"/>
      <c r="O27497" s="20"/>
      <c r="P27497" s="20"/>
    </row>
    <row r="27498" spans="3:16" x14ac:dyDescent="0.35">
      <c r="C27498" s="21"/>
      <c r="E27498" s="21"/>
      <c r="G27498" s="20"/>
      <c r="I27498" s="20"/>
      <c r="O27498" s="20"/>
      <c r="P27498" s="20"/>
    </row>
    <row r="27499" spans="3:16" x14ac:dyDescent="0.35">
      <c r="C27499" s="21"/>
      <c r="E27499" s="21"/>
      <c r="G27499" s="20"/>
      <c r="I27499" s="20"/>
      <c r="O27499" s="20"/>
      <c r="P27499" s="20"/>
    </row>
    <row r="27500" spans="3:16" x14ac:dyDescent="0.35">
      <c r="C27500" s="21"/>
      <c r="E27500" s="21"/>
      <c r="G27500" s="20"/>
      <c r="I27500" s="20"/>
      <c r="O27500" s="20"/>
      <c r="P27500" s="20"/>
    </row>
    <row r="27501" spans="3:16" x14ac:dyDescent="0.35">
      <c r="C27501" s="21"/>
      <c r="E27501" s="21"/>
      <c r="G27501" s="20"/>
      <c r="I27501" s="20"/>
      <c r="O27501" s="20"/>
      <c r="P27501" s="20"/>
    </row>
    <row r="27502" spans="3:16" x14ac:dyDescent="0.35">
      <c r="C27502" s="21"/>
      <c r="E27502" s="21"/>
      <c r="G27502" s="20"/>
      <c r="I27502" s="20"/>
      <c r="O27502" s="20"/>
      <c r="P27502" s="20"/>
    </row>
    <row r="27503" spans="3:16" x14ac:dyDescent="0.35">
      <c r="C27503" s="21"/>
      <c r="E27503" s="21"/>
      <c r="G27503" s="20"/>
      <c r="I27503" s="20"/>
      <c r="O27503" s="20"/>
      <c r="P27503" s="20"/>
    </row>
    <row r="27504" spans="3:16" x14ac:dyDescent="0.35">
      <c r="C27504" s="21"/>
      <c r="E27504" s="21"/>
      <c r="G27504" s="20"/>
      <c r="I27504" s="20"/>
      <c r="O27504" s="20"/>
      <c r="P27504" s="20"/>
    </row>
    <row r="27505" spans="3:16" x14ac:dyDescent="0.35">
      <c r="C27505" s="21"/>
      <c r="E27505" s="21"/>
      <c r="G27505" s="20"/>
      <c r="I27505" s="20"/>
      <c r="O27505" s="20"/>
      <c r="P27505" s="20"/>
    </row>
    <row r="27506" spans="3:16" x14ac:dyDescent="0.35">
      <c r="C27506" s="21"/>
      <c r="E27506" s="21"/>
      <c r="G27506" s="20"/>
      <c r="I27506" s="20"/>
      <c r="O27506" s="20"/>
      <c r="P27506" s="20"/>
    </row>
    <row r="27507" spans="3:16" x14ac:dyDescent="0.35">
      <c r="C27507" s="21"/>
      <c r="E27507" s="21"/>
      <c r="G27507" s="20"/>
      <c r="I27507" s="20"/>
      <c r="O27507" s="20"/>
      <c r="P27507" s="20"/>
    </row>
    <row r="27508" spans="3:16" x14ac:dyDescent="0.35">
      <c r="C27508" s="21"/>
      <c r="E27508" s="21"/>
      <c r="G27508" s="20"/>
      <c r="I27508" s="20"/>
      <c r="O27508" s="20"/>
      <c r="P27508" s="20"/>
    </row>
    <row r="27509" spans="3:16" x14ac:dyDescent="0.35">
      <c r="C27509" s="21"/>
      <c r="E27509" s="21"/>
      <c r="G27509" s="20"/>
      <c r="I27509" s="20"/>
      <c r="O27509" s="20"/>
      <c r="P27509" s="20"/>
    </row>
    <row r="27510" spans="3:16" x14ac:dyDescent="0.35">
      <c r="C27510" s="21"/>
      <c r="E27510" s="21"/>
      <c r="G27510" s="20"/>
      <c r="I27510" s="20"/>
      <c r="O27510" s="20"/>
      <c r="P27510" s="20"/>
    </row>
    <row r="27511" spans="3:16" x14ac:dyDescent="0.35">
      <c r="C27511" s="21"/>
      <c r="E27511" s="21"/>
      <c r="G27511" s="20"/>
      <c r="I27511" s="20"/>
      <c r="O27511" s="20"/>
      <c r="P27511" s="20"/>
    </row>
    <row r="27512" spans="3:16" x14ac:dyDescent="0.35">
      <c r="C27512" s="21"/>
      <c r="E27512" s="21"/>
      <c r="G27512" s="20"/>
      <c r="I27512" s="20"/>
      <c r="O27512" s="20"/>
      <c r="P27512" s="20"/>
    </row>
    <row r="27513" spans="3:16" x14ac:dyDescent="0.35">
      <c r="C27513" s="21"/>
      <c r="E27513" s="21"/>
      <c r="G27513" s="20"/>
      <c r="I27513" s="20"/>
      <c r="O27513" s="20"/>
      <c r="P27513" s="20"/>
    </row>
    <row r="27514" spans="3:16" x14ac:dyDescent="0.35">
      <c r="C27514" s="21"/>
      <c r="E27514" s="21"/>
      <c r="G27514" s="20"/>
      <c r="I27514" s="20"/>
      <c r="O27514" s="20"/>
      <c r="P27514" s="20"/>
    </row>
    <row r="27515" spans="3:16" x14ac:dyDescent="0.35">
      <c r="C27515" s="21"/>
      <c r="E27515" s="21"/>
      <c r="G27515" s="20"/>
      <c r="I27515" s="20"/>
      <c r="O27515" s="20"/>
      <c r="P27515" s="20"/>
    </row>
    <row r="27516" spans="3:16" x14ac:dyDescent="0.35">
      <c r="C27516" s="21"/>
      <c r="E27516" s="21"/>
      <c r="G27516" s="20"/>
      <c r="I27516" s="20"/>
      <c r="O27516" s="20"/>
      <c r="P27516" s="20"/>
    </row>
    <row r="27517" spans="3:16" x14ac:dyDescent="0.35">
      <c r="C27517" s="21"/>
      <c r="E27517" s="21"/>
      <c r="G27517" s="20"/>
      <c r="I27517" s="20"/>
      <c r="O27517" s="20"/>
      <c r="P27517" s="20"/>
    </row>
    <row r="27518" spans="3:16" x14ac:dyDescent="0.35">
      <c r="C27518" s="21"/>
      <c r="E27518" s="21"/>
      <c r="G27518" s="20"/>
      <c r="I27518" s="20"/>
      <c r="O27518" s="20"/>
      <c r="P27518" s="20"/>
    </row>
    <row r="27519" spans="3:16" x14ac:dyDescent="0.35">
      <c r="C27519" s="21"/>
      <c r="E27519" s="21"/>
      <c r="G27519" s="20"/>
      <c r="I27519" s="20"/>
      <c r="O27519" s="20"/>
      <c r="P27519" s="20"/>
    </row>
    <row r="27520" spans="3:16" x14ac:dyDescent="0.35">
      <c r="C27520" s="21"/>
      <c r="E27520" s="21"/>
      <c r="G27520" s="20"/>
      <c r="I27520" s="20"/>
      <c r="O27520" s="20"/>
      <c r="P27520" s="20"/>
    </row>
    <row r="27521" spans="3:16" x14ac:dyDescent="0.35">
      <c r="C27521" s="21"/>
      <c r="E27521" s="21"/>
      <c r="G27521" s="20"/>
      <c r="I27521" s="20"/>
      <c r="O27521" s="20"/>
      <c r="P27521" s="20"/>
    </row>
    <row r="27522" spans="3:16" x14ac:dyDescent="0.35">
      <c r="C27522" s="21"/>
      <c r="E27522" s="21"/>
      <c r="G27522" s="20"/>
      <c r="I27522" s="20"/>
      <c r="O27522" s="20"/>
      <c r="P27522" s="20"/>
    </row>
    <row r="27523" spans="3:16" x14ac:dyDescent="0.35">
      <c r="C27523" s="21"/>
      <c r="E27523" s="21"/>
      <c r="G27523" s="20"/>
      <c r="I27523" s="20"/>
      <c r="O27523" s="20"/>
      <c r="P27523" s="20"/>
    </row>
    <row r="27524" spans="3:16" x14ac:dyDescent="0.35">
      <c r="C27524" s="21"/>
      <c r="E27524" s="21"/>
      <c r="G27524" s="20"/>
      <c r="I27524" s="20"/>
      <c r="O27524" s="20"/>
      <c r="P27524" s="20"/>
    </row>
    <row r="27525" spans="3:16" x14ac:dyDescent="0.35">
      <c r="C27525" s="21"/>
      <c r="E27525" s="21"/>
      <c r="G27525" s="20"/>
      <c r="I27525" s="20"/>
      <c r="O27525" s="20"/>
      <c r="P27525" s="20"/>
    </row>
    <row r="27526" spans="3:16" x14ac:dyDescent="0.35">
      <c r="C27526" s="21"/>
      <c r="E27526" s="21"/>
      <c r="G27526" s="20"/>
      <c r="I27526" s="20"/>
      <c r="O27526" s="20"/>
      <c r="P27526" s="20"/>
    </row>
    <row r="27527" spans="3:16" x14ac:dyDescent="0.35">
      <c r="C27527" s="21"/>
      <c r="E27527" s="21"/>
      <c r="G27527" s="20"/>
      <c r="I27527" s="20"/>
      <c r="O27527" s="20"/>
      <c r="P27527" s="20"/>
    </row>
    <row r="27528" spans="3:16" x14ac:dyDescent="0.35">
      <c r="C27528" s="21"/>
      <c r="E27528" s="21"/>
      <c r="G27528" s="20"/>
      <c r="I27528" s="20"/>
      <c r="O27528" s="20"/>
      <c r="P27528" s="20"/>
    </row>
    <row r="27529" spans="3:16" x14ac:dyDescent="0.35">
      <c r="C27529" s="21"/>
      <c r="E27529" s="21"/>
      <c r="G27529" s="20"/>
      <c r="I27529" s="20"/>
      <c r="O27529" s="20"/>
      <c r="P27529" s="20"/>
    </row>
    <row r="27530" spans="3:16" x14ac:dyDescent="0.35">
      <c r="C27530" s="21"/>
      <c r="E27530" s="21"/>
      <c r="G27530" s="20"/>
      <c r="I27530" s="20"/>
      <c r="O27530" s="20"/>
      <c r="P27530" s="20"/>
    </row>
    <row r="27531" spans="3:16" x14ac:dyDescent="0.35">
      <c r="C27531" s="21"/>
      <c r="E27531" s="21"/>
      <c r="G27531" s="20"/>
      <c r="I27531" s="20"/>
      <c r="O27531" s="20"/>
      <c r="P27531" s="20"/>
    </row>
    <row r="27532" spans="3:16" x14ac:dyDescent="0.35">
      <c r="C27532" s="21"/>
      <c r="E27532" s="21"/>
      <c r="G27532" s="20"/>
      <c r="I27532" s="20"/>
      <c r="O27532" s="20"/>
      <c r="P27532" s="20"/>
    </row>
    <row r="27533" spans="3:16" x14ac:dyDescent="0.35">
      <c r="C27533" s="21"/>
      <c r="E27533" s="21"/>
      <c r="G27533" s="20"/>
      <c r="I27533" s="20"/>
      <c r="O27533" s="20"/>
      <c r="P27533" s="20"/>
    </row>
    <row r="27534" spans="3:16" x14ac:dyDescent="0.35">
      <c r="C27534" s="21"/>
      <c r="E27534" s="21"/>
      <c r="G27534" s="20"/>
      <c r="I27534" s="20"/>
      <c r="O27534" s="20"/>
      <c r="P27534" s="20"/>
    </row>
    <row r="27535" spans="3:16" x14ac:dyDescent="0.35">
      <c r="C27535" s="21"/>
      <c r="E27535" s="21"/>
      <c r="G27535" s="20"/>
      <c r="I27535" s="20"/>
      <c r="O27535" s="20"/>
      <c r="P27535" s="20"/>
    </row>
    <row r="27536" spans="3:16" x14ac:dyDescent="0.35">
      <c r="C27536" s="21"/>
      <c r="E27536" s="21"/>
      <c r="G27536" s="20"/>
      <c r="I27536" s="20"/>
      <c r="O27536" s="20"/>
      <c r="P27536" s="20"/>
    </row>
    <row r="27537" spans="3:16" x14ac:dyDescent="0.35">
      <c r="C27537" s="21"/>
      <c r="E27537" s="21"/>
      <c r="G27537" s="20"/>
      <c r="I27537" s="20"/>
      <c r="O27537" s="20"/>
      <c r="P27537" s="20"/>
    </row>
    <row r="27538" spans="3:16" x14ac:dyDescent="0.35">
      <c r="C27538" s="21"/>
      <c r="E27538" s="21"/>
      <c r="G27538" s="20"/>
      <c r="I27538" s="20"/>
      <c r="O27538" s="20"/>
      <c r="P27538" s="20"/>
    </row>
    <row r="27539" spans="3:16" x14ac:dyDescent="0.35">
      <c r="C27539" s="21"/>
      <c r="E27539" s="21"/>
      <c r="G27539" s="20"/>
      <c r="I27539" s="20"/>
      <c r="O27539" s="20"/>
      <c r="P27539" s="20"/>
    </row>
    <row r="27540" spans="3:16" x14ac:dyDescent="0.35">
      <c r="C27540" s="21"/>
      <c r="E27540" s="21"/>
      <c r="G27540" s="20"/>
      <c r="I27540" s="20"/>
      <c r="O27540" s="20"/>
      <c r="P27540" s="20"/>
    </row>
    <row r="27541" spans="3:16" x14ac:dyDescent="0.35">
      <c r="C27541" s="21"/>
      <c r="E27541" s="21"/>
      <c r="G27541" s="20"/>
      <c r="I27541" s="20"/>
      <c r="O27541" s="20"/>
      <c r="P27541" s="20"/>
    </row>
    <row r="27542" spans="3:16" x14ac:dyDescent="0.35">
      <c r="C27542" s="21"/>
      <c r="E27542" s="21"/>
      <c r="G27542" s="20"/>
      <c r="I27542" s="20"/>
      <c r="O27542" s="20"/>
      <c r="P27542" s="20"/>
    </row>
    <row r="27543" spans="3:16" x14ac:dyDescent="0.35">
      <c r="C27543" s="21"/>
      <c r="E27543" s="21"/>
      <c r="G27543" s="20"/>
      <c r="I27543" s="20"/>
      <c r="O27543" s="20"/>
      <c r="P27543" s="20"/>
    </row>
    <row r="27544" spans="3:16" x14ac:dyDescent="0.35">
      <c r="C27544" s="21"/>
      <c r="E27544" s="21"/>
      <c r="G27544" s="20"/>
      <c r="I27544" s="20"/>
      <c r="O27544" s="20"/>
      <c r="P27544" s="20"/>
    </row>
    <row r="27545" spans="3:16" x14ac:dyDescent="0.35">
      <c r="C27545" s="21"/>
      <c r="E27545" s="21"/>
      <c r="G27545" s="20"/>
      <c r="I27545" s="20"/>
      <c r="O27545" s="20"/>
      <c r="P27545" s="20"/>
    </row>
    <row r="27546" spans="3:16" x14ac:dyDescent="0.35">
      <c r="C27546" s="21"/>
      <c r="E27546" s="21"/>
      <c r="G27546" s="20"/>
      <c r="I27546" s="20"/>
      <c r="O27546" s="20"/>
      <c r="P27546" s="20"/>
    </row>
    <row r="27547" spans="3:16" x14ac:dyDescent="0.35">
      <c r="C27547" s="21"/>
      <c r="E27547" s="21"/>
      <c r="G27547" s="20"/>
      <c r="I27547" s="20"/>
      <c r="O27547" s="20"/>
      <c r="P27547" s="20"/>
    </row>
    <row r="27548" spans="3:16" x14ac:dyDescent="0.35">
      <c r="C27548" s="21"/>
      <c r="E27548" s="21"/>
      <c r="G27548" s="20"/>
      <c r="I27548" s="20"/>
      <c r="O27548" s="20"/>
      <c r="P27548" s="20"/>
    </row>
    <row r="27549" spans="3:16" x14ac:dyDescent="0.35">
      <c r="C27549" s="21"/>
      <c r="E27549" s="21"/>
      <c r="G27549" s="20"/>
      <c r="I27549" s="20"/>
      <c r="O27549" s="20"/>
      <c r="P27549" s="20"/>
    </row>
    <row r="27550" spans="3:16" x14ac:dyDescent="0.35">
      <c r="C27550" s="21"/>
      <c r="E27550" s="21"/>
      <c r="G27550" s="20"/>
      <c r="I27550" s="20"/>
      <c r="O27550" s="20"/>
      <c r="P27550" s="20"/>
    </row>
    <row r="27551" spans="3:16" x14ac:dyDescent="0.35">
      <c r="C27551" s="21"/>
      <c r="E27551" s="21"/>
      <c r="G27551" s="20"/>
      <c r="I27551" s="20"/>
      <c r="O27551" s="20"/>
      <c r="P27551" s="20"/>
    </row>
    <row r="27552" spans="3:16" x14ac:dyDescent="0.35">
      <c r="C27552" s="21"/>
      <c r="E27552" s="21"/>
      <c r="G27552" s="20"/>
      <c r="I27552" s="20"/>
      <c r="O27552" s="20"/>
      <c r="P27552" s="20"/>
    </row>
    <row r="27553" spans="3:16" x14ac:dyDescent="0.35">
      <c r="C27553" s="21"/>
      <c r="E27553" s="21"/>
      <c r="G27553" s="20"/>
      <c r="I27553" s="20"/>
      <c r="O27553" s="20"/>
      <c r="P27553" s="20"/>
    </row>
    <row r="27554" spans="3:16" x14ac:dyDescent="0.35">
      <c r="C27554" s="21"/>
      <c r="E27554" s="21"/>
      <c r="G27554" s="20"/>
      <c r="I27554" s="20"/>
      <c r="O27554" s="20"/>
      <c r="P27554" s="20"/>
    </row>
    <row r="27555" spans="3:16" x14ac:dyDescent="0.35">
      <c r="C27555" s="21"/>
      <c r="E27555" s="21"/>
      <c r="G27555" s="20"/>
      <c r="I27555" s="20"/>
      <c r="O27555" s="20"/>
      <c r="P27555" s="20"/>
    </row>
    <row r="27556" spans="3:16" x14ac:dyDescent="0.35">
      <c r="C27556" s="21"/>
      <c r="E27556" s="21"/>
      <c r="G27556" s="20"/>
      <c r="I27556" s="20"/>
      <c r="O27556" s="20"/>
      <c r="P27556" s="20"/>
    </row>
    <row r="27557" spans="3:16" x14ac:dyDescent="0.35">
      <c r="C27557" s="21"/>
      <c r="E27557" s="21"/>
      <c r="G27557" s="20"/>
      <c r="I27557" s="20"/>
      <c r="O27557" s="20"/>
      <c r="P27557" s="20"/>
    </row>
    <row r="27558" spans="3:16" x14ac:dyDescent="0.35">
      <c r="C27558" s="21"/>
      <c r="E27558" s="21"/>
      <c r="G27558" s="20"/>
      <c r="I27558" s="20"/>
      <c r="O27558" s="20"/>
      <c r="P27558" s="20"/>
    </row>
    <row r="27559" spans="3:16" x14ac:dyDescent="0.35">
      <c r="C27559" s="21"/>
      <c r="E27559" s="21"/>
      <c r="G27559" s="20"/>
      <c r="I27559" s="20"/>
      <c r="O27559" s="20"/>
      <c r="P27559" s="20"/>
    </row>
    <row r="27560" spans="3:16" x14ac:dyDescent="0.35">
      <c r="C27560" s="21"/>
      <c r="E27560" s="21"/>
      <c r="G27560" s="20"/>
      <c r="I27560" s="20"/>
      <c r="O27560" s="20"/>
      <c r="P27560" s="20"/>
    </row>
    <row r="27561" spans="3:16" x14ac:dyDescent="0.35">
      <c r="C27561" s="21"/>
      <c r="E27561" s="21"/>
      <c r="G27561" s="20"/>
      <c r="I27561" s="20"/>
      <c r="O27561" s="20"/>
      <c r="P27561" s="20"/>
    </row>
    <row r="27562" spans="3:16" x14ac:dyDescent="0.35">
      <c r="C27562" s="21"/>
      <c r="E27562" s="21"/>
      <c r="G27562" s="20"/>
      <c r="I27562" s="20"/>
      <c r="O27562" s="20"/>
      <c r="P27562" s="20"/>
    </row>
    <row r="27563" spans="3:16" x14ac:dyDescent="0.35">
      <c r="C27563" s="21"/>
      <c r="E27563" s="21"/>
      <c r="G27563" s="20"/>
      <c r="I27563" s="20"/>
      <c r="O27563" s="20"/>
      <c r="P27563" s="20"/>
    </row>
    <row r="27564" spans="3:16" x14ac:dyDescent="0.35">
      <c r="C27564" s="21"/>
      <c r="E27564" s="21"/>
      <c r="G27564" s="20"/>
      <c r="I27564" s="20"/>
      <c r="O27564" s="20"/>
      <c r="P27564" s="20"/>
    </row>
    <row r="27565" spans="3:16" x14ac:dyDescent="0.35">
      <c r="C27565" s="21"/>
      <c r="E27565" s="21"/>
      <c r="G27565" s="20"/>
      <c r="I27565" s="20"/>
      <c r="O27565" s="20"/>
      <c r="P27565" s="20"/>
    </row>
    <row r="27566" spans="3:16" x14ac:dyDescent="0.35">
      <c r="C27566" s="21"/>
      <c r="E27566" s="21"/>
      <c r="G27566" s="20"/>
      <c r="I27566" s="20"/>
      <c r="O27566" s="20"/>
      <c r="P27566" s="20"/>
    </row>
    <row r="27567" spans="3:16" x14ac:dyDescent="0.35">
      <c r="C27567" s="21"/>
      <c r="E27567" s="21"/>
      <c r="G27567" s="20"/>
      <c r="I27567" s="20"/>
      <c r="O27567" s="20"/>
      <c r="P27567" s="20"/>
    </row>
    <row r="27568" spans="3:16" x14ac:dyDescent="0.35">
      <c r="C27568" s="21"/>
      <c r="E27568" s="21"/>
      <c r="G27568" s="20"/>
      <c r="I27568" s="20"/>
      <c r="O27568" s="20"/>
      <c r="P27568" s="20"/>
    </row>
    <row r="27569" spans="3:16" x14ac:dyDescent="0.35">
      <c r="C27569" s="21"/>
      <c r="E27569" s="21"/>
      <c r="G27569" s="20"/>
      <c r="I27569" s="20"/>
      <c r="O27569" s="20"/>
      <c r="P27569" s="20"/>
    </row>
    <row r="27570" spans="3:16" x14ac:dyDescent="0.35">
      <c r="C27570" s="21"/>
      <c r="E27570" s="21"/>
      <c r="G27570" s="20"/>
      <c r="I27570" s="20"/>
      <c r="O27570" s="20"/>
      <c r="P27570" s="20"/>
    </row>
    <row r="27571" spans="3:16" x14ac:dyDescent="0.35">
      <c r="C27571" s="21"/>
      <c r="E27571" s="21"/>
      <c r="G27571" s="20"/>
      <c r="I27571" s="20"/>
      <c r="O27571" s="20"/>
      <c r="P27571" s="20"/>
    </row>
    <row r="27572" spans="3:16" x14ac:dyDescent="0.35">
      <c r="C27572" s="21"/>
      <c r="E27572" s="21"/>
      <c r="G27572" s="20"/>
      <c r="I27572" s="20"/>
      <c r="O27572" s="20"/>
      <c r="P27572" s="20"/>
    </row>
    <row r="27573" spans="3:16" x14ac:dyDescent="0.35">
      <c r="C27573" s="21"/>
      <c r="E27573" s="21"/>
      <c r="G27573" s="20"/>
      <c r="I27573" s="20"/>
      <c r="O27573" s="20"/>
      <c r="P27573" s="20"/>
    </row>
    <row r="27574" spans="3:16" x14ac:dyDescent="0.35">
      <c r="C27574" s="21"/>
      <c r="E27574" s="21"/>
      <c r="G27574" s="20"/>
      <c r="I27574" s="20"/>
      <c r="O27574" s="20"/>
      <c r="P27574" s="20"/>
    </row>
    <row r="27575" spans="3:16" x14ac:dyDescent="0.35">
      <c r="C27575" s="21"/>
      <c r="E27575" s="21"/>
      <c r="G27575" s="20"/>
      <c r="I27575" s="20"/>
      <c r="O27575" s="20"/>
      <c r="P27575" s="20"/>
    </row>
    <row r="27576" spans="3:16" x14ac:dyDescent="0.35">
      <c r="C27576" s="21"/>
      <c r="E27576" s="21"/>
      <c r="G27576" s="20"/>
      <c r="I27576" s="20"/>
      <c r="O27576" s="20"/>
      <c r="P27576" s="20"/>
    </row>
    <row r="27577" spans="3:16" x14ac:dyDescent="0.35">
      <c r="C27577" s="21"/>
      <c r="E27577" s="21"/>
      <c r="G27577" s="20"/>
      <c r="I27577" s="20"/>
      <c r="O27577" s="20"/>
      <c r="P27577" s="20"/>
    </row>
    <row r="27578" spans="3:16" x14ac:dyDescent="0.35">
      <c r="C27578" s="21"/>
      <c r="E27578" s="21"/>
      <c r="G27578" s="20"/>
      <c r="I27578" s="20"/>
      <c r="O27578" s="20"/>
      <c r="P27578" s="20"/>
    </row>
    <row r="27579" spans="3:16" x14ac:dyDescent="0.35">
      <c r="C27579" s="21"/>
      <c r="E27579" s="21"/>
      <c r="G27579" s="20"/>
      <c r="I27579" s="20"/>
      <c r="O27579" s="20"/>
      <c r="P27579" s="20"/>
    </row>
    <row r="27580" spans="3:16" x14ac:dyDescent="0.35">
      <c r="C27580" s="21"/>
      <c r="E27580" s="21"/>
      <c r="G27580" s="20"/>
      <c r="I27580" s="20"/>
      <c r="O27580" s="20"/>
      <c r="P27580" s="20"/>
    </row>
    <row r="27581" spans="3:16" x14ac:dyDescent="0.35">
      <c r="C27581" s="21"/>
      <c r="E27581" s="21"/>
      <c r="G27581" s="20"/>
      <c r="I27581" s="20"/>
      <c r="O27581" s="20"/>
      <c r="P27581" s="20"/>
    </row>
    <row r="27582" spans="3:16" x14ac:dyDescent="0.35">
      <c r="C27582" s="21"/>
      <c r="E27582" s="21"/>
      <c r="G27582" s="20"/>
      <c r="I27582" s="20"/>
      <c r="O27582" s="20"/>
      <c r="P27582" s="20"/>
    </row>
    <row r="27583" spans="3:16" x14ac:dyDescent="0.35">
      <c r="C27583" s="21"/>
      <c r="E27583" s="21"/>
      <c r="G27583" s="20"/>
      <c r="I27583" s="20"/>
      <c r="O27583" s="20"/>
      <c r="P27583" s="20"/>
    </row>
    <row r="27584" spans="3:16" x14ac:dyDescent="0.35">
      <c r="C27584" s="21"/>
      <c r="E27584" s="21"/>
      <c r="G27584" s="20"/>
      <c r="I27584" s="20"/>
      <c r="O27584" s="20"/>
      <c r="P27584" s="20"/>
    </row>
    <row r="27585" spans="3:16" x14ac:dyDescent="0.35">
      <c r="C27585" s="21"/>
      <c r="E27585" s="21"/>
      <c r="G27585" s="20"/>
      <c r="I27585" s="20"/>
      <c r="O27585" s="20"/>
      <c r="P27585" s="20"/>
    </row>
    <row r="27586" spans="3:16" x14ac:dyDescent="0.35">
      <c r="C27586" s="21"/>
      <c r="E27586" s="21"/>
      <c r="G27586" s="20"/>
      <c r="I27586" s="20"/>
      <c r="O27586" s="20"/>
      <c r="P27586" s="20"/>
    </row>
    <row r="27587" spans="3:16" x14ac:dyDescent="0.35">
      <c r="C27587" s="21"/>
      <c r="E27587" s="21"/>
      <c r="G27587" s="20"/>
      <c r="I27587" s="20"/>
      <c r="O27587" s="20"/>
      <c r="P27587" s="20"/>
    </row>
    <row r="27588" spans="3:16" x14ac:dyDescent="0.35">
      <c r="C27588" s="21"/>
      <c r="E27588" s="21"/>
      <c r="G27588" s="20"/>
      <c r="I27588" s="20"/>
      <c r="O27588" s="20"/>
      <c r="P27588" s="20"/>
    </row>
    <row r="27589" spans="3:16" x14ac:dyDescent="0.35">
      <c r="C27589" s="21"/>
      <c r="E27589" s="21"/>
      <c r="G27589" s="20"/>
      <c r="I27589" s="20"/>
      <c r="O27589" s="20"/>
      <c r="P27589" s="20"/>
    </row>
    <row r="27590" spans="3:16" x14ac:dyDescent="0.35">
      <c r="C27590" s="21"/>
      <c r="E27590" s="21"/>
      <c r="G27590" s="20"/>
      <c r="I27590" s="20"/>
      <c r="O27590" s="20"/>
      <c r="P27590" s="20"/>
    </row>
    <row r="27591" spans="3:16" x14ac:dyDescent="0.35">
      <c r="C27591" s="21"/>
      <c r="E27591" s="21"/>
      <c r="G27591" s="20"/>
      <c r="I27591" s="20"/>
      <c r="O27591" s="20"/>
      <c r="P27591" s="20"/>
    </row>
    <row r="27592" spans="3:16" x14ac:dyDescent="0.35">
      <c r="C27592" s="21"/>
      <c r="E27592" s="21"/>
      <c r="G27592" s="20"/>
      <c r="I27592" s="20"/>
      <c r="O27592" s="20"/>
      <c r="P27592" s="20"/>
    </row>
    <row r="27593" spans="3:16" x14ac:dyDescent="0.35">
      <c r="C27593" s="21"/>
      <c r="E27593" s="21"/>
      <c r="G27593" s="20"/>
      <c r="I27593" s="20"/>
      <c r="O27593" s="20"/>
      <c r="P27593" s="20"/>
    </row>
    <row r="27594" spans="3:16" x14ac:dyDescent="0.35">
      <c r="C27594" s="21"/>
      <c r="E27594" s="21"/>
      <c r="G27594" s="20"/>
      <c r="I27594" s="20"/>
      <c r="O27594" s="20"/>
      <c r="P27594" s="20"/>
    </row>
    <row r="27595" spans="3:16" x14ac:dyDescent="0.35">
      <c r="C27595" s="21"/>
      <c r="E27595" s="21"/>
      <c r="G27595" s="20"/>
      <c r="I27595" s="20"/>
      <c r="O27595" s="20"/>
      <c r="P27595" s="20"/>
    </row>
    <row r="27596" spans="3:16" x14ac:dyDescent="0.35">
      <c r="C27596" s="21"/>
      <c r="E27596" s="21"/>
      <c r="G27596" s="20"/>
      <c r="I27596" s="20"/>
      <c r="O27596" s="20"/>
      <c r="P27596" s="20"/>
    </row>
    <row r="27597" spans="3:16" x14ac:dyDescent="0.35">
      <c r="C27597" s="21"/>
      <c r="E27597" s="21"/>
      <c r="G27597" s="20"/>
      <c r="I27597" s="20"/>
      <c r="O27597" s="20"/>
      <c r="P27597" s="20"/>
    </row>
    <row r="27598" spans="3:16" x14ac:dyDescent="0.35">
      <c r="C27598" s="21"/>
      <c r="E27598" s="21"/>
      <c r="G27598" s="20"/>
      <c r="I27598" s="20"/>
      <c r="O27598" s="20"/>
      <c r="P27598" s="20"/>
    </row>
    <row r="27599" spans="3:16" x14ac:dyDescent="0.35">
      <c r="C27599" s="21"/>
      <c r="E27599" s="21"/>
      <c r="G27599" s="20"/>
      <c r="I27599" s="20"/>
      <c r="O27599" s="20"/>
      <c r="P27599" s="20"/>
    </row>
    <row r="27600" spans="3:16" x14ac:dyDescent="0.35">
      <c r="C27600" s="21"/>
      <c r="E27600" s="21"/>
      <c r="G27600" s="20"/>
      <c r="I27600" s="20"/>
      <c r="O27600" s="20"/>
      <c r="P27600" s="20"/>
    </row>
    <row r="27601" spans="3:16" x14ac:dyDescent="0.35">
      <c r="C27601" s="21"/>
      <c r="E27601" s="21"/>
      <c r="G27601" s="20"/>
      <c r="I27601" s="20"/>
      <c r="O27601" s="20"/>
      <c r="P27601" s="20"/>
    </row>
    <row r="27602" spans="3:16" x14ac:dyDescent="0.35">
      <c r="C27602" s="21"/>
      <c r="E27602" s="21"/>
      <c r="G27602" s="20"/>
      <c r="I27602" s="20"/>
      <c r="O27602" s="20"/>
      <c r="P27602" s="20"/>
    </row>
    <row r="27603" spans="3:16" x14ac:dyDescent="0.35">
      <c r="C27603" s="21"/>
      <c r="E27603" s="21"/>
      <c r="G27603" s="20"/>
      <c r="I27603" s="20"/>
      <c r="O27603" s="20"/>
      <c r="P27603" s="20"/>
    </row>
    <row r="27604" spans="3:16" x14ac:dyDescent="0.35">
      <c r="C27604" s="21"/>
      <c r="E27604" s="21"/>
      <c r="G27604" s="20"/>
      <c r="I27604" s="20"/>
      <c r="O27604" s="20"/>
      <c r="P27604" s="20"/>
    </row>
    <row r="27605" spans="3:16" x14ac:dyDescent="0.35">
      <c r="C27605" s="21"/>
      <c r="E27605" s="21"/>
      <c r="G27605" s="20"/>
      <c r="I27605" s="20"/>
      <c r="O27605" s="20"/>
      <c r="P27605" s="20"/>
    </row>
    <row r="27606" spans="3:16" x14ac:dyDescent="0.35">
      <c r="C27606" s="21"/>
      <c r="E27606" s="21"/>
      <c r="G27606" s="20"/>
      <c r="I27606" s="20"/>
      <c r="O27606" s="20"/>
      <c r="P27606" s="20"/>
    </row>
    <row r="27607" spans="3:16" x14ac:dyDescent="0.35">
      <c r="C27607" s="21"/>
      <c r="E27607" s="21"/>
      <c r="G27607" s="20"/>
      <c r="I27607" s="20"/>
      <c r="O27607" s="20"/>
      <c r="P27607" s="20"/>
    </row>
    <row r="27608" spans="3:16" x14ac:dyDescent="0.35">
      <c r="C27608" s="21"/>
      <c r="E27608" s="21"/>
      <c r="G27608" s="20"/>
      <c r="I27608" s="20"/>
      <c r="O27608" s="20"/>
      <c r="P27608" s="20"/>
    </row>
    <row r="27609" spans="3:16" x14ac:dyDescent="0.35">
      <c r="C27609" s="21"/>
      <c r="E27609" s="21"/>
      <c r="G27609" s="20"/>
      <c r="I27609" s="20"/>
      <c r="O27609" s="20"/>
      <c r="P27609" s="20"/>
    </row>
    <row r="27610" spans="3:16" x14ac:dyDescent="0.35">
      <c r="C27610" s="21"/>
      <c r="E27610" s="21"/>
      <c r="G27610" s="20"/>
      <c r="I27610" s="20"/>
      <c r="O27610" s="20"/>
      <c r="P27610" s="20"/>
    </row>
    <row r="27611" spans="3:16" x14ac:dyDescent="0.35">
      <c r="C27611" s="21"/>
      <c r="E27611" s="21"/>
      <c r="G27611" s="20"/>
      <c r="I27611" s="20"/>
      <c r="O27611" s="20"/>
      <c r="P27611" s="20"/>
    </row>
    <row r="27612" spans="3:16" x14ac:dyDescent="0.35">
      <c r="C27612" s="21"/>
      <c r="E27612" s="21"/>
      <c r="G27612" s="20"/>
      <c r="I27612" s="20"/>
      <c r="O27612" s="20"/>
      <c r="P27612" s="20"/>
    </row>
    <row r="27613" spans="3:16" x14ac:dyDescent="0.35">
      <c r="C27613" s="21"/>
      <c r="E27613" s="21"/>
      <c r="G27613" s="20"/>
      <c r="I27613" s="20"/>
      <c r="O27613" s="20"/>
      <c r="P27613" s="20"/>
    </row>
    <row r="27614" spans="3:16" x14ac:dyDescent="0.35">
      <c r="C27614" s="21"/>
      <c r="E27614" s="21"/>
      <c r="G27614" s="20"/>
      <c r="I27614" s="20"/>
      <c r="O27614" s="20"/>
      <c r="P27614" s="20"/>
    </row>
    <row r="27615" spans="3:16" x14ac:dyDescent="0.35">
      <c r="C27615" s="21"/>
      <c r="E27615" s="21"/>
      <c r="G27615" s="20"/>
      <c r="I27615" s="20"/>
      <c r="O27615" s="20"/>
      <c r="P27615" s="20"/>
    </row>
    <row r="27616" spans="3:16" x14ac:dyDescent="0.35">
      <c r="C27616" s="21"/>
      <c r="E27616" s="21"/>
      <c r="G27616" s="20"/>
      <c r="I27616" s="20"/>
      <c r="O27616" s="20"/>
      <c r="P27616" s="20"/>
    </row>
    <row r="27617" spans="3:16" x14ac:dyDescent="0.35">
      <c r="C27617" s="21"/>
      <c r="E27617" s="21"/>
      <c r="G27617" s="20"/>
      <c r="I27617" s="20"/>
      <c r="O27617" s="20"/>
      <c r="P27617" s="20"/>
    </row>
    <row r="27618" spans="3:16" x14ac:dyDescent="0.35">
      <c r="C27618" s="21"/>
      <c r="E27618" s="21"/>
      <c r="G27618" s="20"/>
      <c r="I27618" s="20"/>
      <c r="O27618" s="20"/>
      <c r="P27618" s="20"/>
    </row>
    <row r="27619" spans="3:16" x14ac:dyDescent="0.35">
      <c r="C27619" s="21"/>
      <c r="E27619" s="21"/>
      <c r="G27619" s="20"/>
      <c r="I27619" s="20"/>
      <c r="O27619" s="20"/>
      <c r="P27619" s="20"/>
    </row>
    <row r="27620" spans="3:16" x14ac:dyDescent="0.35">
      <c r="C27620" s="21"/>
      <c r="E27620" s="21"/>
      <c r="G27620" s="20"/>
      <c r="I27620" s="20"/>
      <c r="O27620" s="20"/>
      <c r="P27620" s="20"/>
    </row>
    <row r="27621" spans="3:16" x14ac:dyDescent="0.35">
      <c r="C27621" s="21"/>
      <c r="E27621" s="21"/>
      <c r="G27621" s="20"/>
      <c r="I27621" s="20"/>
      <c r="O27621" s="20"/>
      <c r="P27621" s="20"/>
    </row>
    <row r="27622" spans="3:16" x14ac:dyDescent="0.35">
      <c r="C27622" s="21"/>
      <c r="E27622" s="21"/>
      <c r="G27622" s="20"/>
      <c r="I27622" s="20"/>
      <c r="O27622" s="20"/>
      <c r="P27622" s="20"/>
    </row>
    <row r="27623" spans="3:16" x14ac:dyDescent="0.35">
      <c r="C27623" s="21"/>
      <c r="E27623" s="21"/>
      <c r="G27623" s="20"/>
      <c r="I27623" s="20"/>
      <c r="O27623" s="20"/>
      <c r="P27623" s="20"/>
    </row>
    <row r="27624" spans="3:16" x14ac:dyDescent="0.35">
      <c r="C27624" s="21"/>
      <c r="E27624" s="21"/>
      <c r="G27624" s="20"/>
      <c r="I27624" s="20"/>
      <c r="O27624" s="20"/>
      <c r="P27624" s="20"/>
    </row>
    <row r="27625" spans="3:16" x14ac:dyDescent="0.35">
      <c r="C27625" s="21"/>
      <c r="E27625" s="21"/>
      <c r="G27625" s="20"/>
      <c r="I27625" s="20"/>
      <c r="O27625" s="20"/>
      <c r="P27625" s="20"/>
    </row>
    <row r="27626" spans="3:16" x14ac:dyDescent="0.35">
      <c r="C27626" s="21"/>
      <c r="E27626" s="21"/>
      <c r="G27626" s="20"/>
      <c r="I27626" s="20"/>
      <c r="O27626" s="20"/>
      <c r="P27626" s="20"/>
    </row>
    <row r="27627" spans="3:16" x14ac:dyDescent="0.35">
      <c r="C27627" s="21"/>
      <c r="E27627" s="21"/>
      <c r="G27627" s="20"/>
      <c r="I27627" s="20"/>
      <c r="O27627" s="20"/>
      <c r="P27627" s="20"/>
    </row>
    <row r="27628" spans="3:16" x14ac:dyDescent="0.35">
      <c r="C27628" s="21"/>
      <c r="E27628" s="21"/>
      <c r="G27628" s="20"/>
      <c r="I27628" s="20"/>
      <c r="O27628" s="20"/>
      <c r="P27628" s="20"/>
    </row>
    <row r="27629" spans="3:16" x14ac:dyDescent="0.35">
      <c r="C27629" s="21"/>
      <c r="E27629" s="21"/>
      <c r="G27629" s="20"/>
      <c r="I27629" s="20"/>
      <c r="O27629" s="20"/>
      <c r="P27629" s="20"/>
    </row>
    <row r="27630" spans="3:16" x14ac:dyDescent="0.35">
      <c r="C27630" s="21"/>
      <c r="E27630" s="21"/>
      <c r="G27630" s="20"/>
      <c r="I27630" s="20"/>
      <c r="O27630" s="20"/>
      <c r="P27630" s="20"/>
    </row>
    <row r="27631" spans="3:16" x14ac:dyDescent="0.35">
      <c r="C27631" s="21"/>
      <c r="E27631" s="21"/>
      <c r="G27631" s="20"/>
      <c r="I27631" s="20"/>
      <c r="O27631" s="20"/>
      <c r="P27631" s="20"/>
    </row>
    <row r="27632" spans="3:16" x14ac:dyDescent="0.35">
      <c r="C27632" s="21"/>
      <c r="E27632" s="21"/>
      <c r="G27632" s="20"/>
      <c r="I27632" s="20"/>
      <c r="O27632" s="20"/>
      <c r="P27632" s="20"/>
    </row>
    <row r="27633" spans="3:16" x14ac:dyDescent="0.35">
      <c r="C27633" s="21"/>
      <c r="E27633" s="21"/>
      <c r="G27633" s="20"/>
      <c r="I27633" s="20"/>
      <c r="O27633" s="20"/>
      <c r="P27633" s="20"/>
    </row>
    <row r="27634" spans="3:16" x14ac:dyDescent="0.35">
      <c r="C27634" s="21"/>
      <c r="E27634" s="21"/>
      <c r="G27634" s="20"/>
      <c r="I27634" s="20"/>
      <c r="O27634" s="20"/>
      <c r="P27634" s="20"/>
    </row>
    <row r="27635" spans="3:16" x14ac:dyDescent="0.35">
      <c r="C27635" s="21"/>
      <c r="E27635" s="21"/>
      <c r="G27635" s="20"/>
      <c r="I27635" s="20"/>
      <c r="O27635" s="20"/>
      <c r="P27635" s="20"/>
    </row>
    <row r="27636" spans="3:16" x14ac:dyDescent="0.35">
      <c r="C27636" s="21"/>
      <c r="E27636" s="21"/>
      <c r="G27636" s="20"/>
      <c r="I27636" s="20"/>
      <c r="O27636" s="20"/>
      <c r="P27636" s="20"/>
    </row>
    <row r="27637" spans="3:16" x14ac:dyDescent="0.35">
      <c r="C27637" s="21"/>
      <c r="E27637" s="21"/>
      <c r="G27637" s="20"/>
      <c r="I27637" s="20"/>
      <c r="O27637" s="20"/>
      <c r="P27637" s="20"/>
    </row>
    <row r="27638" spans="3:16" x14ac:dyDescent="0.35">
      <c r="C27638" s="21"/>
      <c r="E27638" s="21"/>
      <c r="G27638" s="20"/>
      <c r="I27638" s="20"/>
      <c r="O27638" s="20"/>
      <c r="P27638" s="20"/>
    </row>
    <row r="27639" spans="3:16" x14ac:dyDescent="0.35">
      <c r="C27639" s="21"/>
      <c r="E27639" s="21"/>
      <c r="G27639" s="20"/>
      <c r="I27639" s="20"/>
      <c r="O27639" s="20"/>
      <c r="P27639" s="20"/>
    </row>
    <row r="27640" spans="3:16" x14ac:dyDescent="0.35">
      <c r="C27640" s="21"/>
      <c r="E27640" s="21"/>
      <c r="G27640" s="20"/>
      <c r="I27640" s="20"/>
      <c r="O27640" s="20"/>
      <c r="P27640" s="20"/>
    </row>
    <row r="27641" spans="3:16" x14ac:dyDescent="0.35">
      <c r="C27641" s="21"/>
      <c r="E27641" s="21"/>
      <c r="G27641" s="20"/>
      <c r="I27641" s="20"/>
      <c r="O27641" s="20"/>
      <c r="P27641" s="20"/>
    </row>
    <row r="27642" spans="3:16" x14ac:dyDescent="0.35">
      <c r="C27642" s="21"/>
      <c r="E27642" s="21"/>
      <c r="G27642" s="20"/>
      <c r="I27642" s="20"/>
      <c r="O27642" s="20"/>
      <c r="P27642" s="20"/>
    </row>
    <row r="27643" spans="3:16" x14ac:dyDescent="0.35">
      <c r="C27643" s="21"/>
      <c r="E27643" s="21"/>
      <c r="G27643" s="20"/>
      <c r="I27643" s="20"/>
      <c r="O27643" s="20"/>
      <c r="P27643" s="20"/>
    </row>
    <row r="27644" spans="3:16" x14ac:dyDescent="0.35">
      <c r="C27644" s="21"/>
      <c r="E27644" s="21"/>
      <c r="G27644" s="20"/>
      <c r="I27644" s="20"/>
      <c r="O27644" s="20"/>
      <c r="P27644" s="20"/>
    </row>
    <row r="27645" spans="3:16" x14ac:dyDescent="0.35">
      <c r="C27645" s="21"/>
      <c r="E27645" s="21"/>
      <c r="G27645" s="20"/>
      <c r="I27645" s="20"/>
      <c r="O27645" s="20"/>
      <c r="P27645" s="20"/>
    </row>
    <row r="27646" spans="3:16" x14ac:dyDescent="0.35">
      <c r="C27646" s="21"/>
      <c r="E27646" s="21"/>
      <c r="G27646" s="20"/>
      <c r="I27646" s="20"/>
      <c r="O27646" s="20"/>
      <c r="P27646" s="20"/>
    </row>
    <row r="27647" spans="3:16" x14ac:dyDescent="0.35">
      <c r="C27647" s="21"/>
      <c r="E27647" s="21"/>
      <c r="G27647" s="20"/>
      <c r="I27647" s="20"/>
      <c r="O27647" s="20"/>
      <c r="P27647" s="20"/>
    </row>
    <row r="27648" spans="3:16" x14ac:dyDescent="0.35">
      <c r="C27648" s="21"/>
      <c r="E27648" s="21"/>
      <c r="G27648" s="20"/>
      <c r="I27648" s="20"/>
      <c r="O27648" s="20"/>
      <c r="P27648" s="20"/>
    </row>
    <row r="27649" spans="3:16" x14ac:dyDescent="0.35">
      <c r="C27649" s="21"/>
      <c r="E27649" s="21"/>
      <c r="G27649" s="20"/>
      <c r="I27649" s="20"/>
      <c r="O27649" s="20"/>
      <c r="P27649" s="20"/>
    </row>
    <row r="27650" spans="3:16" x14ac:dyDescent="0.35">
      <c r="C27650" s="21"/>
      <c r="E27650" s="21"/>
      <c r="G27650" s="20"/>
      <c r="I27650" s="20"/>
      <c r="O27650" s="20"/>
      <c r="P27650" s="20"/>
    </row>
    <row r="27651" spans="3:16" x14ac:dyDescent="0.35">
      <c r="C27651" s="21"/>
      <c r="E27651" s="21"/>
      <c r="G27651" s="20"/>
      <c r="I27651" s="20"/>
      <c r="O27651" s="20"/>
      <c r="P27651" s="20"/>
    </row>
    <row r="27652" spans="3:16" x14ac:dyDescent="0.35">
      <c r="C27652" s="21"/>
      <c r="E27652" s="21"/>
      <c r="G27652" s="20"/>
      <c r="I27652" s="20"/>
      <c r="O27652" s="20"/>
      <c r="P27652" s="20"/>
    </row>
    <row r="27653" spans="3:16" x14ac:dyDescent="0.35">
      <c r="C27653" s="21"/>
      <c r="E27653" s="21"/>
      <c r="G27653" s="20"/>
      <c r="I27653" s="20"/>
      <c r="O27653" s="20"/>
      <c r="P27653" s="20"/>
    </row>
    <row r="27654" spans="3:16" x14ac:dyDescent="0.35">
      <c r="C27654" s="21"/>
      <c r="E27654" s="21"/>
      <c r="G27654" s="20"/>
      <c r="I27654" s="20"/>
      <c r="O27654" s="20"/>
      <c r="P27654" s="20"/>
    </row>
    <row r="27655" spans="3:16" x14ac:dyDescent="0.35">
      <c r="C27655" s="21"/>
      <c r="E27655" s="21"/>
      <c r="G27655" s="20"/>
      <c r="I27655" s="20"/>
      <c r="O27655" s="20"/>
      <c r="P27655" s="20"/>
    </row>
    <row r="27656" spans="3:16" x14ac:dyDescent="0.35">
      <c r="C27656" s="21"/>
      <c r="E27656" s="21"/>
      <c r="G27656" s="20"/>
      <c r="I27656" s="20"/>
      <c r="O27656" s="20"/>
      <c r="P27656" s="20"/>
    </row>
    <row r="27657" spans="3:16" x14ac:dyDescent="0.35">
      <c r="C27657" s="21"/>
      <c r="E27657" s="21"/>
      <c r="G27657" s="20"/>
      <c r="I27657" s="20"/>
      <c r="O27657" s="20"/>
      <c r="P27657" s="20"/>
    </row>
    <row r="27658" spans="3:16" x14ac:dyDescent="0.35">
      <c r="C27658" s="21"/>
      <c r="E27658" s="21"/>
      <c r="G27658" s="20"/>
      <c r="I27658" s="20"/>
      <c r="O27658" s="20"/>
      <c r="P27658" s="20"/>
    </row>
    <row r="27659" spans="3:16" x14ac:dyDescent="0.35">
      <c r="C27659" s="21"/>
      <c r="E27659" s="21"/>
      <c r="G27659" s="20"/>
      <c r="I27659" s="20"/>
      <c r="O27659" s="20"/>
      <c r="P27659" s="20"/>
    </row>
    <row r="27660" spans="3:16" x14ac:dyDescent="0.35">
      <c r="C27660" s="21"/>
      <c r="E27660" s="21"/>
      <c r="G27660" s="20"/>
      <c r="I27660" s="20"/>
      <c r="O27660" s="20"/>
      <c r="P27660" s="20"/>
    </row>
    <row r="27661" spans="3:16" x14ac:dyDescent="0.35">
      <c r="C27661" s="21"/>
      <c r="E27661" s="21"/>
      <c r="G27661" s="20"/>
      <c r="I27661" s="20"/>
      <c r="O27661" s="20"/>
      <c r="P27661" s="20"/>
    </row>
    <row r="27662" spans="3:16" x14ac:dyDescent="0.35">
      <c r="C27662" s="21"/>
      <c r="E27662" s="21"/>
      <c r="G27662" s="20"/>
      <c r="I27662" s="20"/>
      <c r="O27662" s="20"/>
      <c r="P27662" s="20"/>
    </row>
    <row r="27663" spans="3:16" x14ac:dyDescent="0.35">
      <c r="C27663" s="21"/>
      <c r="E27663" s="21"/>
      <c r="G27663" s="20"/>
      <c r="I27663" s="20"/>
      <c r="O27663" s="20"/>
      <c r="P27663" s="20"/>
    </row>
    <row r="27664" spans="3:16" x14ac:dyDescent="0.35">
      <c r="C27664" s="21"/>
      <c r="E27664" s="21"/>
      <c r="G27664" s="20"/>
      <c r="I27664" s="20"/>
      <c r="O27664" s="20"/>
      <c r="P27664" s="20"/>
    </row>
    <row r="27665" spans="3:16" x14ac:dyDescent="0.35">
      <c r="C27665" s="21"/>
      <c r="E27665" s="21"/>
      <c r="G27665" s="20"/>
      <c r="I27665" s="20"/>
      <c r="O27665" s="20"/>
      <c r="P27665" s="20"/>
    </row>
    <row r="27666" spans="3:16" x14ac:dyDescent="0.35">
      <c r="C27666" s="21"/>
      <c r="E27666" s="21"/>
      <c r="G27666" s="20"/>
      <c r="I27666" s="20"/>
      <c r="O27666" s="20"/>
      <c r="P27666" s="20"/>
    </row>
    <row r="27667" spans="3:16" x14ac:dyDescent="0.35">
      <c r="C27667" s="21"/>
      <c r="E27667" s="21"/>
      <c r="G27667" s="20"/>
      <c r="I27667" s="20"/>
      <c r="O27667" s="20"/>
      <c r="P27667" s="20"/>
    </row>
    <row r="27668" spans="3:16" x14ac:dyDescent="0.35">
      <c r="C27668" s="21"/>
      <c r="E27668" s="21"/>
      <c r="G27668" s="20"/>
      <c r="I27668" s="20"/>
      <c r="O27668" s="20"/>
      <c r="P27668" s="20"/>
    </row>
    <row r="27669" spans="3:16" x14ac:dyDescent="0.35">
      <c r="C27669" s="21"/>
      <c r="E27669" s="21"/>
      <c r="G27669" s="20"/>
      <c r="I27669" s="20"/>
      <c r="O27669" s="20"/>
      <c r="P27669" s="20"/>
    </row>
    <row r="27670" spans="3:16" x14ac:dyDescent="0.35">
      <c r="C27670" s="21"/>
      <c r="E27670" s="21"/>
      <c r="G27670" s="20"/>
      <c r="I27670" s="20"/>
      <c r="O27670" s="20"/>
      <c r="P27670" s="20"/>
    </row>
    <row r="27671" spans="3:16" x14ac:dyDescent="0.35">
      <c r="C27671" s="21"/>
      <c r="E27671" s="21"/>
      <c r="G27671" s="20"/>
      <c r="I27671" s="20"/>
      <c r="O27671" s="20"/>
      <c r="P27671" s="20"/>
    </row>
    <row r="27672" spans="3:16" x14ac:dyDescent="0.35">
      <c r="C27672" s="21"/>
      <c r="E27672" s="21"/>
      <c r="G27672" s="20"/>
      <c r="I27672" s="20"/>
      <c r="O27672" s="20"/>
      <c r="P27672" s="20"/>
    </row>
    <row r="27673" spans="3:16" x14ac:dyDescent="0.35">
      <c r="C27673" s="21"/>
      <c r="E27673" s="21"/>
      <c r="G27673" s="20"/>
      <c r="I27673" s="20"/>
      <c r="O27673" s="20"/>
      <c r="P27673" s="20"/>
    </row>
    <row r="27674" spans="3:16" x14ac:dyDescent="0.35">
      <c r="C27674" s="21"/>
      <c r="E27674" s="21"/>
      <c r="G27674" s="20"/>
      <c r="I27674" s="20"/>
      <c r="O27674" s="20"/>
      <c r="P27674" s="20"/>
    </row>
    <row r="27675" spans="3:16" x14ac:dyDescent="0.35">
      <c r="C27675" s="21"/>
      <c r="E27675" s="21"/>
      <c r="G27675" s="20"/>
      <c r="I27675" s="20"/>
      <c r="O27675" s="20"/>
      <c r="P27675" s="20"/>
    </row>
    <row r="27676" spans="3:16" x14ac:dyDescent="0.35">
      <c r="C27676" s="21"/>
      <c r="E27676" s="21"/>
      <c r="G27676" s="20"/>
      <c r="I27676" s="20"/>
      <c r="O27676" s="20"/>
      <c r="P27676" s="20"/>
    </row>
    <row r="27677" spans="3:16" x14ac:dyDescent="0.35">
      <c r="C27677" s="21"/>
      <c r="E27677" s="21"/>
      <c r="G27677" s="20"/>
      <c r="I27677" s="20"/>
      <c r="O27677" s="20"/>
      <c r="P27677" s="20"/>
    </row>
    <row r="27678" spans="3:16" x14ac:dyDescent="0.35">
      <c r="C27678" s="21"/>
      <c r="E27678" s="21"/>
      <c r="G27678" s="20"/>
      <c r="I27678" s="20"/>
      <c r="O27678" s="20"/>
      <c r="P27678" s="20"/>
    </row>
    <row r="27679" spans="3:16" x14ac:dyDescent="0.35">
      <c r="C27679" s="21"/>
      <c r="E27679" s="21"/>
      <c r="G27679" s="20"/>
      <c r="I27679" s="20"/>
      <c r="O27679" s="20"/>
      <c r="P27679" s="20"/>
    </row>
    <row r="27680" spans="3:16" x14ac:dyDescent="0.35">
      <c r="C27680" s="21"/>
      <c r="E27680" s="21"/>
      <c r="G27680" s="20"/>
      <c r="I27680" s="20"/>
      <c r="O27680" s="20"/>
      <c r="P27680" s="20"/>
    </row>
    <row r="27681" spans="3:16" x14ac:dyDescent="0.35">
      <c r="C27681" s="21"/>
      <c r="E27681" s="21"/>
      <c r="G27681" s="20"/>
      <c r="I27681" s="20"/>
      <c r="O27681" s="20"/>
      <c r="P27681" s="20"/>
    </row>
    <row r="27682" spans="3:16" x14ac:dyDescent="0.35">
      <c r="C27682" s="21"/>
      <c r="E27682" s="21"/>
      <c r="G27682" s="20"/>
      <c r="I27682" s="20"/>
      <c r="O27682" s="20"/>
      <c r="P27682" s="20"/>
    </row>
    <row r="27683" spans="3:16" x14ac:dyDescent="0.35">
      <c r="C27683" s="21"/>
      <c r="E27683" s="21"/>
      <c r="G27683" s="20"/>
      <c r="I27683" s="20"/>
      <c r="O27683" s="20"/>
      <c r="P27683" s="20"/>
    </row>
    <row r="27684" spans="3:16" x14ac:dyDescent="0.35">
      <c r="C27684" s="21"/>
      <c r="E27684" s="21"/>
      <c r="G27684" s="20"/>
      <c r="I27684" s="20"/>
      <c r="O27684" s="20"/>
      <c r="P27684" s="20"/>
    </row>
    <row r="27685" spans="3:16" x14ac:dyDescent="0.35">
      <c r="C27685" s="21"/>
      <c r="E27685" s="21"/>
      <c r="G27685" s="20"/>
      <c r="I27685" s="20"/>
      <c r="O27685" s="20"/>
      <c r="P27685" s="20"/>
    </row>
    <row r="27686" spans="3:16" x14ac:dyDescent="0.35">
      <c r="C27686" s="21"/>
      <c r="E27686" s="21"/>
      <c r="G27686" s="20"/>
      <c r="I27686" s="20"/>
      <c r="O27686" s="20"/>
      <c r="P27686" s="20"/>
    </row>
    <row r="27687" spans="3:16" x14ac:dyDescent="0.35">
      <c r="C27687" s="21"/>
      <c r="E27687" s="21"/>
      <c r="G27687" s="20"/>
      <c r="I27687" s="20"/>
      <c r="O27687" s="20"/>
      <c r="P27687" s="20"/>
    </row>
    <row r="27688" spans="3:16" x14ac:dyDescent="0.35">
      <c r="C27688" s="21"/>
      <c r="E27688" s="21"/>
      <c r="G27688" s="20"/>
      <c r="I27688" s="20"/>
      <c r="O27688" s="20"/>
      <c r="P27688" s="20"/>
    </row>
    <row r="27689" spans="3:16" x14ac:dyDescent="0.35">
      <c r="C27689" s="21"/>
      <c r="E27689" s="21"/>
      <c r="G27689" s="20"/>
      <c r="I27689" s="20"/>
      <c r="O27689" s="20"/>
      <c r="P27689" s="20"/>
    </row>
    <row r="27690" spans="3:16" x14ac:dyDescent="0.35">
      <c r="C27690" s="21"/>
      <c r="E27690" s="21"/>
      <c r="G27690" s="20"/>
      <c r="I27690" s="20"/>
      <c r="O27690" s="20"/>
      <c r="P27690" s="20"/>
    </row>
    <row r="27691" spans="3:16" x14ac:dyDescent="0.35">
      <c r="C27691" s="21"/>
      <c r="E27691" s="21"/>
      <c r="G27691" s="20"/>
      <c r="I27691" s="20"/>
      <c r="O27691" s="20"/>
      <c r="P27691" s="20"/>
    </row>
    <row r="27692" spans="3:16" x14ac:dyDescent="0.35">
      <c r="C27692" s="21"/>
      <c r="E27692" s="21"/>
      <c r="G27692" s="20"/>
      <c r="I27692" s="20"/>
      <c r="O27692" s="20"/>
      <c r="P27692" s="20"/>
    </row>
    <row r="27693" spans="3:16" x14ac:dyDescent="0.35">
      <c r="C27693" s="21"/>
      <c r="E27693" s="21"/>
      <c r="G27693" s="20"/>
      <c r="I27693" s="20"/>
      <c r="O27693" s="20"/>
      <c r="P27693" s="20"/>
    </row>
    <row r="27694" spans="3:16" x14ac:dyDescent="0.35">
      <c r="C27694" s="21"/>
      <c r="E27694" s="21"/>
      <c r="G27694" s="20"/>
      <c r="I27694" s="20"/>
      <c r="O27694" s="20"/>
      <c r="P27694" s="20"/>
    </row>
    <row r="27695" spans="3:16" x14ac:dyDescent="0.35">
      <c r="C27695" s="21"/>
      <c r="E27695" s="21"/>
      <c r="G27695" s="20"/>
      <c r="I27695" s="20"/>
      <c r="O27695" s="20"/>
      <c r="P27695" s="20"/>
    </row>
    <row r="27696" spans="3:16" x14ac:dyDescent="0.35">
      <c r="C27696" s="21"/>
      <c r="E27696" s="21"/>
      <c r="G27696" s="20"/>
      <c r="I27696" s="20"/>
      <c r="O27696" s="20"/>
      <c r="P27696" s="20"/>
    </row>
    <row r="27697" spans="3:16" x14ac:dyDescent="0.35">
      <c r="C27697" s="21"/>
      <c r="E27697" s="21"/>
      <c r="G27697" s="20"/>
      <c r="I27697" s="20"/>
      <c r="O27697" s="20"/>
      <c r="P27697" s="20"/>
    </row>
    <row r="27698" spans="3:16" x14ac:dyDescent="0.35">
      <c r="C27698" s="21"/>
      <c r="E27698" s="21"/>
      <c r="G27698" s="20"/>
      <c r="I27698" s="20"/>
      <c r="O27698" s="20"/>
      <c r="P27698" s="20"/>
    </row>
    <row r="27699" spans="3:16" x14ac:dyDescent="0.35">
      <c r="C27699" s="21"/>
      <c r="E27699" s="21"/>
      <c r="G27699" s="20"/>
      <c r="I27699" s="20"/>
      <c r="O27699" s="20"/>
      <c r="P27699" s="20"/>
    </row>
    <row r="27700" spans="3:16" x14ac:dyDescent="0.35">
      <c r="C27700" s="21"/>
      <c r="E27700" s="21"/>
      <c r="G27700" s="20"/>
      <c r="I27700" s="20"/>
      <c r="O27700" s="20"/>
      <c r="P27700" s="20"/>
    </row>
    <row r="27701" spans="3:16" x14ac:dyDescent="0.35">
      <c r="C27701" s="21"/>
      <c r="E27701" s="21"/>
      <c r="G27701" s="20"/>
      <c r="I27701" s="20"/>
      <c r="O27701" s="20"/>
      <c r="P27701" s="20"/>
    </row>
    <row r="27702" spans="3:16" x14ac:dyDescent="0.35">
      <c r="C27702" s="21"/>
      <c r="E27702" s="21"/>
      <c r="G27702" s="20"/>
      <c r="I27702" s="20"/>
      <c r="O27702" s="20"/>
      <c r="P27702" s="20"/>
    </row>
    <row r="27703" spans="3:16" x14ac:dyDescent="0.35">
      <c r="C27703" s="21"/>
      <c r="E27703" s="21"/>
      <c r="G27703" s="20"/>
      <c r="I27703" s="20"/>
      <c r="O27703" s="20"/>
      <c r="P27703" s="20"/>
    </row>
    <row r="27704" spans="3:16" x14ac:dyDescent="0.35">
      <c r="C27704" s="21"/>
      <c r="E27704" s="21"/>
      <c r="G27704" s="20"/>
      <c r="I27704" s="20"/>
      <c r="O27704" s="20"/>
      <c r="P27704" s="20"/>
    </row>
    <row r="27705" spans="3:16" x14ac:dyDescent="0.35">
      <c r="C27705" s="21"/>
      <c r="E27705" s="21"/>
      <c r="G27705" s="20"/>
      <c r="I27705" s="20"/>
      <c r="O27705" s="20"/>
      <c r="P27705" s="20"/>
    </row>
    <row r="27706" spans="3:16" x14ac:dyDescent="0.35">
      <c r="C27706" s="21"/>
      <c r="E27706" s="21"/>
      <c r="G27706" s="20"/>
      <c r="I27706" s="20"/>
      <c r="O27706" s="20"/>
      <c r="P27706" s="20"/>
    </row>
    <row r="27707" spans="3:16" x14ac:dyDescent="0.35">
      <c r="C27707" s="21"/>
      <c r="E27707" s="21"/>
      <c r="G27707" s="20"/>
      <c r="I27707" s="20"/>
      <c r="O27707" s="20"/>
      <c r="P27707" s="20"/>
    </row>
    <row r="27708" spans="3:16" x14ac:dyDescent="0.35">
      <c r="C27708" s="21"/>
      <c r="E27708" s="21"/>
      <c r="G27708" s="20"/>
      <c r="I27708" s="20"/>
      <c r="O27708" s="20"/>
      <c r="P27708" s="20"/>
    </row>
    <row r="27709" spans="3:16" x14ac:dyDescent="0.35">
      <c r="C27709" s="21"/>
      <c r="E27709" s="21"/>
      <c r="G27709" s="20"/>
      <c r="I27709" s="20"/>
      <c r="O27709" s="20"/>
      <c r="P27709" s="20"/>
    </row>
    <row r="27710" spans="3:16" x14ac:dyDescent="0.35">
      <c r="C27710" s="21"/>
      <c r="E27710" s="21"/>
      <c r="G27710" s="20"/>
      <c r="I27710" s="20"/>
      <c r="O27710" s="20"/>
      <c r="P27710" s="20"/>
    </row>
    <row r="27711" spans="3:16" x14ac:dyDescent="0.35">
      <c r="C27711" s="21"/>
      <c r="E27711" s="21"/>
      <c r="G27711" s="20"/>
      <c r="I27711" s="20"/>
      <c r="O27711" s="20"/>
      <c r="P27711" s="20"/>
    </row>
    <row r="27712" spans="3:16" x14ac:dyDescent="0.35">
      <c r="C27712" s="21"/>
      <c r="E27712" s="21"/>
      <c r="G27712" s="20"/>
      <c r="I27712" s="20"/>
      <c r="O27712" s="20"/>
      <c r="P27712" s="20"/>
    </row>
    <row r="27713" spans="3:16" x14ac:dyDescent="0.35">
      <c r="C27713" s="21"/>
      <c r="E27713" s="21"/>
      <c r="G27713" s="20"/>
      <c r="I27713" s="20"/>
      <c r="O27713" s="20"/>
      <c r="P27713" s="20"/>
    </row>
    <row r="27714" spans="3:16" x14ac:dyDescent="0.35">
      <c r="C27714" s="21"/>
      <c r="E27714" s="21"/>
      <c r="G27714" s="20"/>
      <c r="I27714" s="20"/>
      <c r="O27714" s="20"/>
      <c r="P27714" s="20"/>
    </row>
    <row r="27715" spans="3:16" x14ac:dyDescent="0.35">
      <c r="C27715" s="21"/>
      <c r="E27715" s="21"/>
      <c r="G27715" s="20"/>
      <c r="I27715" s="20"/>
      <c r="O27715" s="20"/>
      <c r="P27715" s="20"/>
    </row>
    <row r="27716" spans="3:16" x14ac:dyDescent="0.35">
      <c r="C27716" s="21"/>
      <c r="E27716" s="21"/>
      <c r="G27716" s="20"/>
      <c r="I27716" s="20"/>
      <c r="O27716" s="20"/>
      <c r="P27716" s="20"/>
    </row>
    <row r="27717" spans="3:16" x14ac:dyDescent="0.35">
      <c r="C27717" s="21"/>
      <c r="E27717" s="21"/>
      <c r="G27717" s="20"/>
      <c r="I27717" s="20"/>
      <c r="O27717" s="20"/>
      <c r="P27717" s="20"/>
    </row>
    <row r="27718" spans="3:16" x14ac:dyDescent="0.35">
      <c r="C27718" s="21"/>
      <c r="E27718" s="21"/>
      <c r="G27718" s="20"/>
      <c r="I27718" s="20"/>
      <c r="O27718" s="20"/>
      <c r="P27718" s="20"/>
    </row>
    <row r="27719" spans="3:16" x14ac:dyDescent="0.35">
      <c r="C27719" s="21"/>
      <c r="E27719" s="21"/>
      <c r="G27719" s="20"/>
      <c r="I27719" s="20"/>
      <c r="O27719" s="20"/>
      <c r="P27719" s="20"/>
    </row>
    <row r="27720" spans="3:16" x14ac:dyDescent="0.35">
      <c r="C27720" s="21"/>
      <c r="E27720" s="21"/>
      <c r="G27720" s="20"/>
      <c r="I27720" s="20"/>
      <c r="O27720" s="20"/>
      <c r="P27720" s="20"/>
    </row>
    <row r="27721" spans="3:16" x14ac:dyDescent="0.35">
      <c r="C27721" s="21"/>
      <c r="E27721" s="21"/>
      <c r="G27721" s="20"/>
      <c r="I27721" s="20"/>
      <c r="O27721" s="20"/>
      <c r="P27721" s="20"/>
    </row>
    <row r="27722" spans="3:16" x14ac:dyDescent="0.35">
      <c r="C27722" s="21"/>
      <c r="E27722" s="21"/>
      <c r="G27722" s="20"/>
      <c r="I27722" s="20"/>
      <c r="O27722" s="20"/>
      <c r="P27722" s="20"/>
    </row>
    <row r="27723" spans="3:16" x14ac:dyDescent="0.35">
      <c r="C27723" s="21"/>
      <c r="E27723" s="21"/>
      <c r="G27723" s="20"/>
      <c r="I27723" s="20"/>
      <c r="O27723" s="20"/>
      <c r="P27723" s="20"/>
    </row>
    <row r="27724" spans="3:16" x14ac:dyDescent="0.35">
      <c r="C27724" s="21"/>
      <c r="E27724" s="21"/>
      <c r="G27724" s="20"/>
      <c r="I27724" s="20"/>
      <c r="O27724" s="20"/>
      <c r="P27724" s="20"/>
    </row>
    <row r="27725" spans="3:16" x14ac:dyDescent="0.35">
      <c r="C27725" s="21"/>
      <c r="E27725" s="21"/>
      <c r="G27725" s="20"/>
      <c r="I27725" s="20"/>
      <c r="O27725" s="20"/>
      <c r="P27725" s="20"/>
    </row>
    <row r="27726" spans="3:16" x14ac:dyDescent="0.35">
      <c r="C27726" s="21"/>
      <c r="E27726" s="21"/>
      <c r="G27726" s="20"/>
      <c r="I27726" s="20"/>
      <c r="O27726" s="20"/>
      <c r="P27726" s="20"/>
    </row>
    <row r="27727" spans="3:16" x14ac:dyDescent="0.35">
      <c r="C27727" s="21"/>
      <c r="E27727" s="21"/>
      <c r="G27727" s="20"/>
      <c r="I27727" s="20"/>
      <c r="O27727" s="20"/>
      <c r="P27727" s="20"/>
    </row>
    <row r="27728" spans="3:16" x14ac:dyDescent="0.35">
      <c r="C27728" s="21"/>
      <c r="E27728" s="21"/>
      <c r="G27728" s="20"/>
      <c r="I27728" s="20"/>
      <c r="O27728" s="20"/>
      <c r="P27728" s="20"/>
    </row>
    <row r="27729" spans="3:16" x14ac:dyDescent="0.35">
      <c r="C27729" s="21"/>
      <c r="E27729" s="21"/>
      <c r="G27729" s="20"/>
      <c r="I27729" s="20"/>
      <c r="O27729" s="20"/>
      <c r="P27729" s="20"/>
    </row>
    <row r="27730" spans="3:16" x14ac:dyDescent="0.35">
      <c r="C27730" s="21"/>
      <c r="E27730" s="21"/>
      <c r="G27730" s="20"/>
      <c r="I27730" s="20"/>
      <c r="O27730" s="20"/>
      <c r="P27730" s="20"/>
    </row>
    <row r="27731" spans="3:16" x14ac:dyDescent="0.35">
      <c r="C27731" s="21"/>
      <c r="E27731" s="21"/>
      <c r="G27731" s="20"/>
      <c r="I27731" s="20"/>
      <c r="O27731" s="20"/>
      <c r="P27731" s="20"/>
    </row>
    <row r="27732" spans="3:16" x14ac:dyDescent="0.35">
      <c r="C27732" s="21"/>
      <c r="E27732" s="21"/>
      <c r="G27732" s="20"/>
      <c r="I27732" s="20"/>
      <c r="O27732" s="20"/>
      <c r="P27732" s="20"/>
    </row>
    <row r="27733" spans="3:16" x14ac:dyDescent="0.35">
      <c r="C27733" s="21"/>
      <c r="E27733" s="21"/>
      <c r="G27733" s="20"/>
      <c r="I27733" s="20"/>
      <c r="O27733" s="20"/>
      <c r="P27733" s="20"/>
    </row>
    <row r="27734" spans="3:16" x14ac:dyDescent="0.35">
      <c r="C27734" s="21"/>
      <c r="E27734" s="21"/>
      <c r="G27734" s="20"/>
      <c r="I27734" s="20"/>
      <c r="O27734" s="20"/>
      <c r="P27734" s="20"/>
    </row>
    <row r="27735" spans="3:16" x14ac:dyDescent="0.35">
      <c r="C27735" s="21"/>
      <c r="E27735" s="21"/>
      <c r="G27735" s="20"/>
      <c r="I27735" s="20"/>
      <c r="O27735" s="20"/>
      <c r="P27735" s="20"/>
    </row>
    <row r="27736" spans="3:16" x14ac:dyDescent="0.35">
      <c r="C27736" s="21"/>
      <c r="E27736" s="21"/>
      <c r="G27736" s="20"/>
      <c r="I27736" s="20"/>
      <c r="O27736" s="20"/>
      <c r="P27736" s="20"/>
    </row>
    <row r="27737" spans="3:16" x14ac:dyDescent="0.35">
      <c r="C27737" s="21"/>
      <c r="E27737" s="21"/>
      <c r="G27737" s="20"/>
      <c r="I27737" s="20"/>
      <c r="O27737" s="20"/>
      <c r="P27737" s="20"/>
    </row>
    <row r="27738" spans="3:16" x14ac:dyDescent="0.35">
      <c r="C27738" s="21"/>
      <c r="E27738" s="21"/>
      <c r="G27738" s="20"/>
      <c r="I27738" s="20"/>
      <c r="O27738" s="20"/>
      <c r="P27738" s="20"/>
    </row>
    <row r="27739" spans="3:16" x14ac:dyDescent="0.35">
      <c r="C27739" s="21"/>
      <c r="E27739" s="21"/>
      <c r="G27739" s="20"/>
      <c r="I27739" s="20"/>
      <c r="O27739" s="20"/>
      <c r="P27739" s="20"/>
    </row>
    <row r="27740" spans="3:16" x14ac:dyDescent="0.35">
      <c r="C27740" s="21"/>
      <c r="E27740" s="21"/>
      <c r="G27740" s="20"/>
      <c r="I27740" s="20"/>
      <c r="O27740" s="20"/>
      <c r="P27740" s="20"/>
    </row>
    <row r="27741" spans="3:16" x14ac:dyDescent="0.35">
      <c r="C27741" s="21"/>
      <c r="E27741" s="21"/>
      <c r="G27741" s="20"/>
      <c r="I27741" s="20"/>
      <c r="O27741" s="20"/>
      <c r="P27741" s="20"/>
    </row>
    <row r="27742" spans="3:16" x14ac:dyDescent="0.35">
      <c r="C27742" s="21"/>
      <c r="E27742" s="21"/>
      <c r="G27742" s="20"/>
      <c r="I27742" s="20"/>
      <c r="O27742" s="20"/>
      <c r="P27742" s="20"/>
    </row>
    <row r="27743" spans="3:16" x14ac:dyDescent="0.35">
      <c r="C27743" s="21"/>
      <c r="E27743" s="21"/>
      <c r="G27743" s="20"/>
      <c r="I27743" s="20"/>
      <c r="O27743" s="20"/>
      <c r="P27743" s="20"/>
    </row>
    <row r="27744" spans="3:16" x14ac:dyDescent="0.35">
      <c r="C27744" s="21"/>
      <c r="E27744" s="21"/>
      <c r="G27744" s="20"/>
      <c r="I27744" s="20"/>
      <c r="O27744" s="20"/>
      <c r="P27744" s="20"/>
    </row>
    <row r="27745" spans="3:16" x14ac:dyDescent="0.35">
      <c r="C27745" s="21"/>
      <c r="E27745" s="21"/>
      <c r="G27745" s="20"/>
      <c r="I27745" s="20"/>
      <c r="O27745" s="20"/>
      <c r="P27745" s="20"/>
    </row>
    <row r="27746" spans="3:16" x14ac:dyDescent="0.35">
      <c r="C27746" s="21"/>
      <c r="E27746" s="21"/>
      <c r="G27746" s="20"/>
      <c r="I27746" s="20"/>
      <c r="O27746" s="20"/>
      <c r="P27746" s="20"/>
    </row>
    <row r="27747" spans="3:16" x14ac:dyDescent="0.35">
      <c r="C27747" s="21"/>
      <c r="E27747" s="21"/>
      <c r="G27747" s="20"/>
      <c r="I27747" s="20"/>
      <c r="O27747" s="20"/>
      <c r="P27747" s="20"/>
    </row>
    <row r="27748" spans="3:16" x14ac:dyDescent="0.35">
      <c r="C27748" s="21"/>
      <c r="E27748" s="21"/>
      <c r="G27748" s="20"/>
      <c r="I27748" s="20"/>
      <c r="O27748" s="20"/>
      <c r="P27748" s="20"/>
    </row>
    <row r="27749" spans="3:16" x14ac:dyDescent="0.35">
      <c r="C27749" s="21"/>
      <c r="E27749" s="21"/>
      <c r="G27749" s="20"/>
      <c r="I27749" s="20"/>
      <c r="O27749" s="20"/>
      <c r="P27749" s="20"/>
    </row>
    <row r="27750" spans="3:16" x14ac:dyDescent="0.35">
      <c r="C27750" s="21"/>
      <c r="E27750" s="21"/>
      <c r="G27750" s="20"/>
      <c r="I27750" s="20"/>
      <c r="O27750" s="20"/>
      <c r="P27750" s="20"/>
    </row>
    <row r="27751" spans="3:16" x14ac:dyDescent="0.35">
      <c r="C27751" s="21"/>
      <c r="E27751" s="21"/>
      <c r="G27751" s="20"/>
      <c r="I27751" s="20"/>
      <c r="O27751" s="20"/>
      <c r="P27751" s="20"/>
    </row>
    <row r="27752" spans="3:16" x14ac:dyDescent="0.35">
      <c r="C27752" s="21"/>
      <c r="E27752" s="21"/>
      <c r="G27752" s="20"/>
      <c r="I27752" s="20"/>
      <c r="O27752" s="20"/>
      <c r="P27752" s="20"/>
    </row>
    <row r="27753" spans="3:16" x14ac:dyDescent="0.35">
      <c r="C27753" s="21"/>
      <c r="E27753" s="21"/>
      <c r="G27753" s="20"/>
      <c r="I27753" s="20"/>
      <c r="O27753" s="20"/>
      <c r="P27753" s="20"/>
    </row>
    <row r="27754" spans="3:16" x14ac:dyDescent="0.35">
      <c r="C27754" s="21"/>
      <c r="E27754" s="21"/>
      <c r="G27754" s="20"/>
      <c r="I27754" s="20"/>
      <c r="O27754" s="20"/>
      <c r="P27754" s="20"/>
    </row>
    <row r="27755" spans="3:16" x14ac:dyDescent="0.35">
      <c r="C27755" s="21"/>
      <c r="E27755" s="21"/>
      <c r="G27755" s="20"/>
      <c r="I27755" s="20"/>
      <c r="O27755" s="20"/>
      <c r="P27755" s="20"/>
    </row>
    <row r="27756" spans="3:16" x14ac:dyDescent="0.35">
      <c r="C27756" s="21"/>
      <c r="E27756" s="21"/>
      <c r="G27756" s="20"/>
      <c r="I27756" s="20"/>
      <c r="O27756" s="20"/>
      <c r="P27756" s="20"/>
    </row>
    <row r="27757" spans="3:16" x14ac:dyDescent="0.35">
      <c r="C27757" s="21"/>
      <c r="E27757" s="21"/>
      <c r="G27757" s="20"/>
      <c r="I27757" s="20"/>
      <c r="O27757" s="20"/>
      <c r="P27757" s="20"/>
    </row>
    <row r="27758" spans="3:16" x14ac:dyDescent="0.35">
      <c r="C27758" s="21"/>
      <c r="E27758" s="21"/>
      <c r="G27758" s="20"/>
      <c r="I27758" s="20"/>
      <c r="O27758" s="20"/>
      <c r="P27758" s="20"/>
    </row>
    <row r="27759" spans="3:16" x14ac:dyDescent="0.35">
      <c r="C27759" s="21"/>
      <c r="E27759" s="21"/>
      <c r="G27759" s="20"/>
      <c r="I27759" s="20"/>
      <c r="O27759" s="20"/>
      <c r="P27759" s="20"/>
    </row>
    <row r="27760" spans="3:16" x14ac:dyDescent="0.35">
      <c r="C27760" s="21"/>
      <c r="E27760" s="21"/>
      <c r="G27760" s="20"/>
      <c r="I27760" s="20"/>
      <c r="O27760" s="20"/>
      <c r="P27760" s="20"/>
    </row>
    <row r="27761" spans="3:16" x14ac:dyDescent="0.35">
      <c r="C27761" s="21"/>
      <c r="E27761" s="21"/>
      <c r="G27761" s="20"/>
      <c r="I27761" s="20"/>
      <c r="O27761" s="20"/>
      <c r="P27761" s="20"/>
    </row>
    <row r="27762" spans="3:16" x14ac:dyDescent="0.35">
      <c r="C27762" s="21"/>
      <c r="E27762" s="21"/>
      <c r="G27762" s="20"/>
      <c r="I27762" s="20"/>
      <c r="O27762" s="20"/>
      <c r="P27762" s="20"/>
    </row>
    <row r="27763" spans="3:16" x14ac:dyDescent="0.35">
      <c r="C27763" s="21"/>
      <c r="E27763" s="21"/>
      <c r="G27763" s="20"/>
      <c r="I27763" s="20"/>
      <c r="O27763" s="20"/>
      <c r="P27763" s="20"/>
    </row>
    <row r="27764" spans="3:16" x14ac:dyDescent="0.35">
      <c r="C27764" s="21"/>
      <c r="E27764" s="21"/>
      <c r="G27764" s="20"/>
      <c r="I27764" s="20"/>
      <c r="O27764" s="20"/>
      <c r="P27764" s="20"/>
    </row>
    <row r="27765" spans="3:16" x14ac:dyDescent="0.35">
      <c r="C27765" s="21"/>
      <c r="E27765" s="21"/>
      <c r="G27765" s="20"/>
      <c r="I27765" s="20"/>
      <c r="O27765" s="20"/>
      <c r="P27765" s="20"/>
    </row>
    <row r="27766" spans="3:16" x14ac:dyDescent="0.35">
      <c r="C27766" s="21"/>
      <c r="E27766" s="21"/>
      <c r="G27766" s="20"/>
      <c r="I27766" s="20"/>
      <c r="O27766" s="20"/>
      <c r="P27766" s="20"/>
    </row>
    <row r="27767" spans="3:16" x14ac:dyDescent="0.35">
      <c r="C27767" s="21"/>
      <c r="E27767" s="21"/>
      <c r="G27767" s="20"/>
      <c r="I27767" s="20"/>
      <c r="O27767" s="20"/>
      <c r="P27767" s="20"/>
    </row>
    <row r="27768" spans="3:16" x14ac:dyDescent="0.35">
      <c r="C27768" s="21"/>
      <c r="E27768" s="21"/>
      <c r="G27768" s="20"/>
      <c r="I27768" s="20"/>
      <c r="O27768" s="20"/>
      <c r="P27768" s="20"/>
    </row>
    <row r="27769" spans="3:16" x14ac:dyDescent="0.35">
      <c r="C27769" s="21"/>
      <c r="E27769" s="21"/>
      <c r="G27769" s="20"/>
      <c r="I27769" s="20"/>
      <c r="O27769" s="20"/>
      <c r="P27769" s="20"/>
    </row>
    <row r="27770" spans="3:16" x14ac:dyDescent="0.35">
      <c r="C27770" s="21"/>
      <c r="E27770" s="21"/>
      <c r="G27770" s="20"/>
      <c r="I27770" s="20"/>
      <c r="O27770" s="20"/>
      <c r="P27770" s="20"/>
    </row>
    <row r="27771" spans="3:16" x14ac:dyDescent="0.35">
      <c r="C27771" s="21"/>
      <c r="E27771" s="21"/>
      <c r="G27771" s="20"/>
      <c r="I27771" s="20"/>
      <c r="O27771" s="20"/>
      <c r="P27771" s="20"/>
    </row>
    <row r="27772" spans="3:16" x14ac:dyDescent="0.35">
      <c r="C27772" s="21"/>
      <c r="E27772" s="21"/>
      <c r="G27772" s="20"/>
      <c r="I27772" s="20"/>
      <c r="O27772" s="20"/>
      <c r="P27772" s="20"/>
    </row>
    <row r="27773" spans="3:16" x14ac:dyDescent="0.35">
      <c r="C27773" s="21"/>
      <c r="E27773" s="21"/>
      <c r="G27773" s="20"/>
      <c r="I27773" s="20"/>
      <c r="O27773" s="20"/>
      <c r="P27773" s="20"/>
    </row>
    <row r="27774" spans="3:16" x14ac:dyDescent="0.35">
      <c r="C27774" s="21"/>
      <c r="E27774" s="21"/>
      <c r="G27774" s="20"/>
      <c r="I27774" s="20"/>
      <c r="O27774" s="20"/>
      <c r="P27774" s="20"/>
    </row>
    <row r="27775" spans="3:16" x14ac:dyDescent="0.35">
      <c r="C27775" s="21"/>
      <c r="E27775" s="21"/>
      <c r="G27775" s="20"/>
      <c r="I27775" s="20"/>
      <c r="O27775" s="20"/>
      <c r="P27775" s="20"/>
    </row>
    <row r="27776" spans="3:16" x14ac:dyDescent="0.35">
      <c r="C27776" s="21"/>
      <c r="E27776" s="21"/>
      <c r="G27776" s="20"/>
      <c r="I27776" s="20"/>
      <c r="O27776" s="20"/>
      <c r="P27776" s="20"/>
    </row>
    <row r="27777" spans="3:16" x14ac:dyDescent="0.35">
      <c r="C27777" s="21"/>
      <c r="E27777" s="21"/>
      <c r="G27777" s="20"/>
      <c r="I27777" s="20"/>
      <c r="O27777" s="20"/>
      <c r="P27777" s="20"/>
    </row>
    <row r="27778" spans="3:16" x14ac:dyDescent="0.35">
      <c r="C27778" s="21"/>
      <c r="E27778" s="21"/>
      <c r="G27778" s="20"/>
      <c r="I27778" s="20"/>
      <c r="O27778" s="20"/>
      <c r="P27778" s="20"/>
    </row>
    <row r="27779" spans="3:16" x14ac:dyDescent="0.35">
      <c r="C27779" s="21"/>
      <c r="E27779" s="21"/>
      <c r="G27779" s="20"/>
      <c r="I27779" s="20"/>
      <c r="O27779" s="20"/>
      <c r="P27779" s="20"/>
    </row>
    <row r="27780" spans="3:16" x14ac:dyDescent="0.35">
      <c r="C27780" s="21"/>
      <c r="E27780" s="21"/>
      <c r="G27780" s="20"/>
      <c r="I27780" s="20"/>
      <c r="O27780" s="20"/>
      <c r="P27780" s="20"/>
    </row>
    <row r="27781" spans="3:16" x14ac:dyDescent="0.35">
      <c r="C27781" s="21"/>
      <c r="E27781" s="21"/>
      <c r="G27781" s="20"/>
      <c r="I27781" s="20"/>
      <c r="O27781" s="20"/>
      <c r="P27781" s="20"/>
    </row>
    <row r="27782" spans="3:16" x14ac:dyDescent="0.35">
      <c r="C27782" s="21"/>
      <c r="E27782" s="21"/>
      <c r="G27782" s="20"/>
      <c r="I27782" s="20"/>
      <c r="O27782" s="20"/>
      <c r="P27782" s="20"/>
    </row>
    <row r="27783" spans="3:16" x14ac:dyDescent="0.35">
      <c r="C27783" s="21"/>
      <c r="E27783" s="21"/>
      <c r="G27783" s="20"/>
      <c r="I27783" s="20"/>
      <c r="O27783" s="20"/>
      <c r="P27783" s="20"/>
    </row>
    <row r="27784" spans="3:16" x14ac:dyDescent="0.35">
      <c r="C27784" s="21"/>
      <c r="E27784" s="21"/>
      <c r="G27784" s="20"/>
      <c r="I27784" s="20"/>
      <c r="O27784" s="20"/>
      <c r="P27784" s="20"/>
    </row>
    <row r="27785" spans="3:16" x14ac:dyDescent="0.35">
      <c r="C27785" s="21"/>
      <c r="E27785" s="21"/>
      <c r="G27785" s="20"/>
      <c r="I27785" s="20"/>
      <c r="O27785" s="20"/>
      <c r="P27785" s="20"/>
    </row>
    <row r="27786" spans="3:16" x14ac:dyDescent="0.35">
      <c r="C27786" s="21"/>
      <c r="E27786" s="21"/>
      <c r="G27786" s="20"/>
      <c r="I27786" s="20"/>
      <c r="O27786" s="20"/>
      <c r="P27786" s="20"/>
    </row>
    <row r="27787" spans="3:16" x14ac:dyDescent="0.35">
      <c r="C27787" s="21"/>
      <c r="E27787" s="21"/>
      <c r="G27787" s="20"/>
      <c r="I27787" s="20"/>
      <c r="O27787" s="20"/>
      <c r="P27787" s="20"/>
    </row>
    <row r="27788" spans="3:16" x14ac:dyDescent="0.35">
      <c r="C27788" s="21"/>
      <c r="E27788" s="21"/>
      <c r="G27788" s="20"/>
      <c r="I27788" s="20"/>
      <c r="O27788" s="20"/>
      <c r="P27788" s="20"/>
    </row>
    <row r="27789" spans="3:16" x14ac:dyDescent="0.35">
      <c r="C27789" s="21"/>
      <c r="E27789" s="21"/>
      <c r="G27789" s="20"/>
      <c r="I27789" s="20"/>
      <c r="O27789" s="20"/>
      <c r="P27789" s="20"/>
    </row>
    <row r="27790" spans="3:16" x14ac:dyDescent="0.35">
      <c r="C27790" s="21"/>
      <c r="E27790" s="21"/>
      <c r="G27790" s="20"/>
      <c r="I27790" s="20"/>
      <c r="O27790" s="20"/>
      <c r="P27790" s="20"/>
    </row>
    <row r="27791" spans="3:16" x14ac:dyDescent="0.35">
      <c r="C27791" s="21"/>
      <c r="E27791" s="21"/>
      <c r="G27791" s="20"/>
      <c r="I27791" s="20"/>
      <c r="O27791" s="20"/>
      <c r="P27791" s="20"/>
    </row>
    <row r="27792" spans="3:16" x14ac:dyDescent="0.35">
      <c r="C27792" s="21"/>
      <c r="E27792" s="21"/>
      <c r="G27792" s="20"/>
      <c r="I27792" s="20"/>
      <c r="O27792" s="20"/>
      <c r="P27792" s="20"/>
    </row>
    <row r="27793" spans="3:16" x14ac:dyDescent="0.35">
      <c r="C27793" s="21"/>
      <c r="E27793" s="21"/>
      <c r="G27793" s="20"/>
      <c r="I27793" s="20"/>
      <c r="O27793" s="20"/>
      <c r="P27793" s="20"/>
    </row>
    <row r="27794" spans="3:16" x14ac:dyDescent="0.35">
      <c r="C27794" s="21"/>
      <c r="E27794" s="21"/>
      <c r="G27794" s="20"/>
      <c r="I27794" s="20"/>
      <c r="O27794" s="20"/>
      <c r="P27794" s="20"/>
    </row>
    <row r="27795" spans="3:16" x14ac:dyDescent="0.35">
      <c r="C27795" s="21"/>
      <c r="E27795" s="21"/>
      <c r="G27795" s="20"/>
      <c r="I27795" s="20"/>
      <c r="O27795" s="20"/>
      <c r="P27795" s="20"/>
    </row>
    <row r="27796" spans="3:16" x14ac:dyDescent="0.35">
      <c r="C27796" s="21"/>
      <c r="E27796" s="21"/>
      <c r="G27796" s="20"/>
      <c r="I27796" s="20"/>
      <c r="O27796" s="20"/>
      <c r="P27796" s="20"/>
    </row>
    <row r="27797" spans="3:16" x14ac:dyDescent="0.35">
      <c r="C27797" s="21"/>
      <c r="E27797" s="21"/>
      <c r="G27797" s="20"/>
      <c r="I27797" s="20"/>
      <c r="O27797" s="20"/>
      <c r="P27797" s="20"/>
    </row>
    <row r="27798" spans="3:16" x14ac:dyDescent="0.35">
      <c r="C27798" s="21"/>
      <c r="E27798" s="21"/>
      <c r="G27798" s="20"/>
      <c r="I27798" s="20"/>
      <c r="O27798" s="20"/>
      <c r="P27798" s="20"/>
    </row>
    <row r="27799" spans="3:16" x14ac:dyDescent="0.35">
      <c r="C27799" s="21"/>
      <c r="E27799" s="21"/>
      <c r="G27799" s="20"/>
      <c r="I27799" s="20"/>
      <c r="O27799" s="20"/>
      <c r="P27799" s="20"/>
    </row>
    <row r="27800" spans="3:16" x14ac:dyDescent="0.35">
      <c r="C27800" s="21"/>
      <c r="E27800" s="21"/>
      <c r="G27800" s="20"/>
      <c r="I27800" s="20"/>
      <c r="O27800" s="20"/>
      <c r="P27800" s="20"/>
    </row>
    <row r="27801" spans="3:16" x14ac:dyDescent="0.35">
      <c r="C27801" s="21"/>
      <c r="E27801" s="21"/>
      <c r="G27801" s="20"/>
      <c r="I27801" s="20"/>
      <c r="O27801" s="20"/>
      <c r="P27801" s="20"/>
    </row>
    <row r="27802" spans="3:16" x14ac:dyDescent="0.35">
      <c r="C27802" s="21"/>
      <c r="E27802" s="21"/>
      <c r="G27802" s="20"/>
      <c r="I27802" s="20"/>
      <c r="O27802" s="20"/>
      <c r="P27802" s="20"/>
    </row>
    <row r="27803" spans="3:16" x14ac:dyDescent="0.35">
      <c r="C27803" s="21"/>
      <c r="E27803" s="21"/>
      <c r="G27803" s="20"/>
      <c r="I27803" s="20"/>
      <c r="O27803" s="20"/>
      <c r="P27803" s="20"/>
    </row>
    <row r="27804" spans="3:16" x14ac:dyDescent="0.35">
      <c r="C27804" s="21"/>
      <c r="E27804" s="21"/>
      <c r="G27804" s="20"/>
      <c r="I27804" s="20"/>
      <c r="O27804" s="20"/>
      <c r="P27804" s="20"/>
    </row>
    <row r="27805" spans="3:16" x14ac:dyDescent="0.35">
      <c r="C27805" s="21"/>
      <c r="E27805" s="21"/>
      <c r="G27805" s="20"/>
      <c r="I27805" s="20"/>
      <c r="O27805" s="20"/>
      <c r="P27805" s="20"/>
    </row>
    <row r="27806" spans="3:16" x14ac:dyDescent="0.35">
      <c r="C27806" s="21"/>
      <c r="E27806" s="21"/>
      <c r="G27806" s="20"/>
      <c r="I27806" s="20"/>
      <c r="O27806" s="20"/>
      <c r="P27806" s="20"/>
    </row>
    <row r="27807" spans="3:16" x14ac:dyDescent="0.35">
      <c r="C27807" s="21"/>
      <c r="E27807" s="21"/>
      <c r="G27807" s="20"/>
      <c r="I27807" s="20"/>
      <c r="O27807" s="20"/>
      <c r="P27807" s="20"/>
    </row>
    <row r="27808" spans="3:16" x14ac:dyDescent="0.35">
      <c r="C27808" s="21"/>
      <c r="E27808" s="21"/>
      <c r="G27808" s="20"/>
      <c r="I27808" s="20"/>
      <c r="O27808" s="20"/>
      <c r="P27808" s="20"/>
    </row>
    <row r="27809" spans="3:16" x14ac:dyDescent="0.35">
      <c r="C27809" s="21"/>
      <c r="E27809" s="21"/>
      <c r="G27809" s="20"/>
      <c r="I27809" s="20"/>
      <c r="O27809" s="20"/>
      <c r="P27809" s="20"/>
    </row>
    <row r="27810" spans="3:16" x14ac:dyDescent="0.35">
      <c r="C27810" s="21"/>
      <c r="E27810" s="21"/>
      <c r="G27810" s="20"/>
      <c r="I27810" s="20"/>
      <c r="O27810" s="20"/>
      <c r="P27810" s="20"/>
    </row>
    <row r="27811" spans="3:16" x14ac:dyDescent="0.35">
      <c r="C27811" s="21"/>
      <c r="E27811" s="21"/>
      <c r="G27811" s="20"/>
      <c r="I27811" s="20"/>
      <c r="O27811" s="20"/>
      <c r="P27811" s="20"/>
    </row>
    <row r="27812" spans="3:16" x14ac:dyDescent="0.35">
      <c r="C27812" s="21"/>
      <c r="E27812" s="21"/>
      <c r="G27812" s="20"/>
      <c r="I27812" s="20"/>
      <c r="O27812" s="20"/>
      <c r="P27812" s="20"/>
    </row>
    <row r="27813" spans="3:16" x14ac:dyDescent="0.35">
      <c r="C27813" s="21"/>
      <c r="E27813" s="21"/>
      <c r="G27813" s="20"/>
      <c r="I27813" s="20"/>
      <c r="O27813" s="20"/>
      <c r="P27813" s="20"/>
    </row>
    <row r="27814" spans="3:16" x14ac:dyDescent="0.35">
      <c r="C27814" s="21"/>
      <c r="E27814" s="21"/>
      <c r="G27814" s="20"/>
      <c r="I27814" s="20"/>
      <c r="O27814" s="20"/>
      <c r="P27814" s="20"/>
    </row>
    <row r="27815" spans="3:16" x14ac:dyDescent="0.35">
      <c r="C27815" s="21"/>
      <c r="E27815" s="21"/>
      <c r="G27815" s="20"/>
      <c r="I27815" s="20"/>
      <c r="O27815" s="20"/>
      <c r="P27815" s="20"/>
    </row>
    <row r="27816" spans="3:16" x14ac:dyDescent="0.35">
      <c r="C27816" s="21"/>
      <c r="E27816" s="21"/>
      <c r="G27816" s="20"/>
      <c r="I27816" s="20"/>
      <c r="O27816" s="20"/>
      <c r="P27816" s="20"/>
    </row>
    <row r="27817" spans="3:16" x14ac:dyDescent="0.35">
      <c r="C27817" s="21"/>
      <c r="E27817" s="21"/>
      <c r="G27817" s="20"/>
      <c r="I27817" s="20"/>
      <c r="O27817" s="20"/>
      <c r="P27817" s="20"/>
    </row>
    <row r="27818" spans="3:16" x14ac:dyDescent="0.35">
      <c r="C27818" s="21"/>
      <c r="E27818" s="21"/>
      <c r="G27818" s="20"/>
      <c r="I27818" s="20"/>
      <c r="O27818" s="20"/>
      <c r="P27818" s="20"/>
    </row>
    <row r="27819" spans="3:16" x14ac:dyDescent="0.35">
      <c r="C27819" s="21"/>
      <c r="E27819" s="21"/>
      <c r="G27819" s="20"/>
      <c r="I27819" s="20"/>
      <c r="O27819" s="20"/>
      <c r="P27819" s="20"/>
    </row>
    <row r="27820" spans="3:16" x14ac:dyDescent="0.35">
      <c r="C27820" s="21"/>
      <c r="E27820" s="21"/>
      <c r="G27820" s="20"/>
      <c r="I27820" s="20"/>
      <c r="O27820" s="20"/>
      <c r="P27820" s="20"/>
    </row>
    <row r="27821" spans="3:16" x14ac:dyDescent="0.35">
      <c r="C27821" s="21"/>
      <c r="E27821" s="21"/>
      <c r="G27821" s="20"/>
      <c r="I27821" s="20"/>
      <c r="O27821" s="20"/>
      <c r="P27821" s="20"/>
    </row>
    <row r="27822" spans="3:16" x14ac:dyDescent="0.35">
      <c r="C27822" s="21"/>
      <c r="E27822" s="21"/>
      <c r="G27822" s="20"/>
      <c r="I27822" s="20"/>
      <c r="O27822" s="20"/>
      <c r="P27822" s="20"/>
    </row>
    <row r="27823" spans="3:16" x14ac:dyDescent="0.35">
      <c r="C27823" s="21"/>
      <c r="E27823" s="21"/>
      <c r="G27823" s="20"/>
      <c r="I27823" s="20"/>
      <c r="O27823" s="20"/>
      <c r="P27823" s="20"/>
    </row>
    <row r="27824" spans="3:16" x14ac:dyDescent="0.35">
      <c r="C27824" s="21"/>
      <c r="E27824" s="21"/>
      <c r="G27824" s="20"/>
      <c r="I27824" s="20"/>
      <c r="O27824" s="20"/>
      <c r="P27824" s="20"/>
    </row>
    <row r="27825" spans="3:16" x14ac:dyDescent="0.35">
      <c r="C27825" s="21"/>
      <c r="E27825" s="21"/>
      <c r="G27825" s="20"/>
      <c r="I27825" s="20"/>
      <c r="O27825" s="20"/>
      <c r="P27825" s="20"/>
    </row>
    <row r="27826" spans="3:16" x14ac:dyDescent="0.35">
      <c r="C27826" s="21"/>
      <c r="E27826" s="21"/>
      <c r="G27826" s="20"/>
      <c r="I27826" s="20"/>
      <c r="O27826" s="20"/>
      <c r="P27826" s="20"/>
    </row>
    <row r="27827" spans="3:16" x14ac:dyDescent="0.35">
      <c r="C27827" s="21"/>
      <c r="E27827" s="21"/>
      <c r="G27827" s="20"/>
      <c r="I27827" s="20"/>
      <c r="O27827" s="20"/>
      <c r="P27827" s="20"/>
    </row>
    <row r="27828" spans="3:16" x14ac:dyDescent="0.35">
      <c r="C27828" s="21"/>
      <c r="E27828" s="21"/>
      <c r="G27828" s="20"/>
      <c r="I27828" s="20"/>
      <c r="O27828" s="20"/>
      <c r="P27828" s="20"/>
    </row>
    <row r="27829" spans="3:16" x14ac:dyDescent="0.35">
      <c r="C27829" s="21"/>
      <c r="E27829" s="21"/>
      <c r="G27829" s="20"/>
      <c r="I27829" s="20"/>
      <c r="O27829" s="20"/>
      <c r="P27829" s="20"/>
    </row>
    <row r="27830" spans="3:16" x14ac:dyDescent="0.35">
      <c r="C27830" s="21"/>
      <c r="E27830" s="21"/>
      <c r="G27830" s="20"/>
      <c r="I27830" s="20"/>
      <c r="O27830" s="20"/>
      <c r="P27830" s="20"/>
    </row>
    <row r="27831" spans="3:16" x14ac:dyDescent="0.35">
      <c r="C27831" s="21"/>
      <c r="E27831" s="21"/>
      <c r="G27831" s="20"/>
      <c r="I27831" s="20"/>
      <c r="O27831" s="20"/>
      <c r="P27831" s="20"/>
    </row>
    <row r="27832" spans="3:16" x14ac:dyDescent="0.35">
      <c r="C27832" s="21"/>
      <c r="E27832" s="21"/>
      <c r="G27832" s="20"/>
      <c r="I27832" s="20"/>
      <c r="O27832" s="20"/>
      <c r="P27832" s="20"/>
    </row>
    <row r="27833" spans="3:16" x14ac:dyDescent="0.35">
      <c r="C27833" s="21"/>
      <c r="E27833" s="21"/>
      <c r="G27833" s="20"/>
      <c r="I27833" s="20"/>
      <c r="O27833" s="20"/>
      <c r="P27833" s="20"/>
    </row>
    <row r="27834" spans="3:16" x14ac:dyDescent="0.35">
      <c r="C27834" s="21"/>
      <c r="E27834" s="21"/>
      <c r="G27834" s="20"/>
      <c r="I27834" s="20"/>
      <c r="O27834" s="20"/>
      <c r="P27834" s="20"/>
    </row>
    <row r="27835" spans="3:16" x14ac:dyDescent="0.35">
      <c r="C27835" s="21"/>
      <c r="E27835" s="21"/>
      <c r="G27835" s="20"/>
      <c r="I27835" s="20"/>
      <c r="O27835" s="20"/>
      <c r="P27835" s="20"/>
    </row>
    <row r="27836" spans="3:16" x14ac:dyDescent="0.35">
      <c r="C27836" s="21"/>
      <c r="E27836" s="21"/>
      <c r="G27836" s="20"/>
      <c r="I27836" s="20"/>
      <c r="O27836" s="20"/>
      <c r="P27836" s="20"/>
    </row>
    <row r="27837" spans="3:16" x14ac:dyDescent="0.35">
      <c r="C27837" s="21"/>
      <c r="E27837" s="21"/>
      <c r="G27837" s="20"/>
      <c r="I27837" s="20"/>
      <c r="O27837" s="20"/>
      <c r="P27837" s="20"/>
    </row>
    <row r="27838" spans="3:16" x14ac:dyDescent="0.35">
      <c r="C27838" s="21"/>
      <c r="E27838" s="21"/>
      <c r="G27838" s="20"/>
      <c r="I27838" s="20"/>
      <c r="O27838" s="20"/>
      <c r="P27838" s="20"/>
    </row>
    <row r="27839" spans="3:16" x14ac:dyDescent="0.35">
      <c r="C27839" s="21"/>
      <c r="E27839" s="21"/>
      <c r="G27839" s="20"/>
      <c r="I27839" s="20"/>
      <c r="O27839" s="20"/>
      <c r="P27839" s="20"/>
    </row>
    <row r="27840" spans="3:16" x14ac:dyDescent="0.35">
      <c r="C27840" s="21"/>
      <c r="E27840" s="21"/>
      <c r="G27840" s="20"/>
      <c r="I27840" s="20"/>
      <c r="O27840" s="20"/>
      <c r="P27840" s="20"/>
    </row>
    <row r="27841" spans="3:16" x14ac:dyDescent="0.35">
      <c r="C27841" s="21"/>
      <c r="E27841" s="21"/>
      <c r="G27841" s="20"/>
      <c r="I27841" s="20"/>
      <c r="O27841" s="20"/>
      <c r="P27841" s="20"/>
    </row>
    <row r="27842" spans="3:16" x14ac:dyDescent="0.35">
      <c r="C27842" s="21"/>
      <c r="E27842" s="21"/>
      <c r="G27842" s="20"/>
      <c r="I27842" s="20"/>
      <c r="O27842" s="20"/>
      <c r="P27842" s="20"/>
    </row>
    <row r="27843" spans="3:16" x14ac:dyDescent="0.35">
      <c r="C27843" s="21"/>
      <c r="E27843" s="21"/>
      <c r="G27843" s="20"/>
      <c r="I27843" s="20"/>
      <c r="O27843" s="20"/>
      <c r="P27843" s="20"/>
    </row>
    <row r="27844" spans="3:16" x14ac:dyDescent="0.35">
      <c r="C27844" s="21"/>
      <c r="E27844" s="21"/>
      <c r="G27844" s="20"/>
      <c r="I27844" s="20"/>
      <c r="O27844" s="20"/>
      <c r="P27844" s="20"/>
    </row>
    <row r="27845" spans="3:16" x14ac:dyDescent="0.35">
      <c r="C27845" s="21"/>
      <c r="E27845" s="21"/>
      <c r="G27845" s="20"/>
      <c r="I27845" s="20"/>
      <c r="O27845" s="20"/>
      <c r="P27845" s="20"/>
    </row>
    <row r="27846" spans="3:16" x14ac:dyDescent="0.35">
      <c r="C27846" s="21"/>
      <c r="E27846" s="21"/>
      <c r="G27846" s="20"/>
      <c r="I27846" s="20"/>
      <c r="O27846" s="20"/>
      <c r="P27846" s="20"/>
    </row>
    <row r="27847" spans="3:16" x14ac:dyDescent="0.35">
      <c r="C27847" s="21"/>
      <c r="E27847" s="21"/>
      <c r="G27847" s="20"/>
      <c r="I27847" s="20"/>
      <c r="O27847" s="20"/>
      <c r="P27847" s="20"/>
    </row>
    <row r="27848" spans="3:16" x14ac:dyDescent="0.35">
      <c r="C27848" s="21"/>
      <c r="E27848" s="21"/>
      <c r="G27848" s="20"/>
      <c r="I27848" s="20"/>
      <c r="O27848" s="20"/>
      <c r="P27848" s="20"/>
    </row>
    <row r="27849" spans="3:16" x14ac:dyDescent="0.35">
      <c r="C27849" s="21"/>
      <c r="E27849" s="21"/>
      <c r="G27849" s="20"/>
      <c r="I27849" s="20"/>
      <c r="O27849" s="20"/>
      <c r="P27849" s="20"/>
    </row>
    <row r="27850" spans="3:16" x14ac:dyDescent="0.35">
      <c r="C27850" s="21"/>
      <c r="E27850" s="21"/>
      <c r="G27850" s="20"/>
      <c r="I27850" s="20"/>
      <c r="O27850" s="20"/>
      <c r="P27850" s="20"/>
    </row>
    <row r="27851" spans="3:16" x14ac:dyDescent="0.35">
      <c r="C27851" s="21"/>
      <c r="E27851" s="21"/>
      <c r="G27851" s="20"/>
      <c r="I27851" s="20"/>
      <c r="O27851" s="20"/>
      <c r="P27851" s="20"/>
    </row>
    <row r="27852" spans="3:16" x14ac:dyDescent="0.35">
      <c r="C27852" s="21"/>
      <c r="E27852" s="21"/>
      <c r="G27852" s="20"/>
      <c r="I27852" s="20"/>
      <c r="O27852" s="20"/>
      <c r="P27852" s="20"/>
    </row>
    <row r="27853" spans="3:16" x14ac:dyDescent="0.35">
      <c r="C27853" s="21"/>
      <c r="E27853" s="21"/>
      <c r="G27853" s="20"/>
      <c r="I27853" s="20"/>
      <c r="O27853" s="20"/>
      <c r="P27853" s="20"/>
    </row>
    <row r="27854" spans="3:16" x14ac:dyDescent="0.35">
      <c r="C27854" s="21"/>
      <c r="E27854" s="21"/>
      <c r="G27854" s="20"/>
      <c r="I27854" s="20"/>
      <c r="O27854" s="20"/>
      <c r="P27854" s="20"/>
    </row>
    <row r="27855" spans="3:16" x14ac:dyDescent="0.35">
      <c r="C27855" s="21"/>
      <c r="E27855" s="21"/>
      <c r="G27855" s="20"/>
      <c r="I27855" s="20"/>
      <c r="O27855" s="20"/>
      <c r="P27855" s="20"/>
    </row>
    <row r="27856" spans="3:16" x14ac:dyDescent="0.35">
      <c r="C27856" s="21"/>
      <c r="E27856" s="21"/>
      <c r="G27856" s="20"/>
      <c r="I27856" s="20"/>
      <c r="O27856" s="20"/>
      <c r="P27856" s="20"/>
    </row>
    <row r="27857" spans="3:16" x14ac:dyDescent="0.35">
      <c r="C27857" s="21"/>
      <c r="E27857" s="21"/>
      <c r="G27857" s="20"/>
      <c r="I27857" s="20"/>
      <c r="O27857" s="20"/>
      <c r="P27857" s="20"/>
    </row>
    <row r="27858" spans="3:16" x14ac:dyDescent="0.35">
      <c r="C27858" s="21"/>
      <c r="E27858" s="21"/>
      <c r="G27858" s="20"/>
      <c r="I27858" s="20"/>
      <c r="O27858" s="20"/>
      <c r="P27858" s="20"/>
    </row>
    <row r="27859" spans="3:16" x14ac:dyDescent="0.35">
      <c r="C27859" s="21"/>
      <c r="E27859" s="21"/>
      <c r="G27859" s="20"/>
      <c r="I27859" s="20"/>
      <c r="O27859" s="20"/>
      <c r="P27859" s="20"/>
    </row>
    <row r="27860" spans="3:16" x14ac:dyDescent="0.35">
      <c r="C27860" s="21"/>
      <c r="E27860" s="21"/>
      <c r="G27860" s="20"/>
      <c r="I27860" s="20"/>
      <c r="O27860" s="20"/>
      <c r="P27860" s="20"/>
    </row>
    <row r="27861" spans="3:16" x14ac:dyDescent="0.35">
      <c r="C27861" s="21"/>
      <c r="E27861" s="21"/>
      <c r="G27861" s="20"/>
      <c r="I27861" s="20"/>
      <c r="O27861" s="20"/>
      <c r="P27861" s="20"/>
    </row>
    <row r="27862" spans="3:16" x14ac:dyDescent="0.35">
      <c r="C27862" s="21"/>
      <c r="E27862" s="21"/>
      <c r="G27862" s="20"/>
      <c r="I27862" s="20"/>
      <c r="O27862" s="20"/>
      <c r="P27862" s="20"/>
    </row>
    <row r="27863" spans="3:16" x14ac:dyDescent="0.35">
      <c r="C27863" s="21"/>
      <c r="E27863" s="21"/>
      <c r="G27863" s="20"/>
      <c r="I27863" s="20"/>
      <c r="O27863" s="20"/>
      <c r="P27863" s="20"/>
    </row>
    <row r="27864" spans="3:16" x14ac:dyDescent="0.35">
      <c r="C27864" s="21"/>
      <c r="E27864" s="21"/>
      <c r="G27864" s="20"/>
      <c r="I27864" s="20"/>
      <c r="O27864" s="20"/>
      <c r="P27864" s="20"/>
    </row>
    <row r="27865" spans="3:16" x14ac:dyDescent="0.35">
      <c r="C27865" s="21"/>
      <c r="E27865" s="21"/>
      <c r="G27865" s="20"/>
      <c r="I27865" s="20"/>
      <c r="O27865" s="20"/>
      <c r="P27865" s="20"/>
    </row>
    <row r="27866" spans="3:16" x14ac:dyDescent="0.35">
      <c r="C27866" s="21"/>
      <c r="E27866" s="21"/>
      <c r="G27866" s="20"/>
      <c r="I27866" s="20"/>
      <c r="O27866" s="20"/>
      <c r="P27866" s="20"/>
    </row>
    <row r="27867" spans="3:16" x14ac:dyDescent="0.35">
      <c r="C27867" s="21"/>
      <c r="E27867" s="21"/>
      <c r="G27867" s="20"/>
      <c r="I27867" s="20"/>
      <c r="O27867" s="20"/>
      <c r="P27867" s="20"/>
    </row>
    <row r="27868" spans="3:16" x14ac:dyDescent="0.35">
      <c r="C27868" s="21"/>
      <c r="E27868" s="21"/>
      <c r="G27868" s="20"/>
      <c r="I27868" s="20"/>
      <c r="O27868" s="20"/>
      <c r="P27868" s="20"/>
    </row>
    <row r="27869" spans="3:16" x14ac:dyDescent="0.35">
      <c r="C27869" s="21"/>
      <c r="E27869" s="21"/>
      <c r="G27869" s="20"/>
      <c r="I27869" s="20"/>
      <c r="O27869" s="20"/>
      <c r="P27869" s="20"/>
    </row>
    <row r="27870" spans="3:16" x14ac:dyDescent="0.35">
      <c r="C27870" s="21"/>
      <c r="E27870" s="21"/>
      <c r="G27870" s="20"/>
      <c r="I27870" s="20"/>
      <c r="O27870" s="20"/>
      <c r="P27870" s="20"/>
    </row>
    <row r="27871" spans="3:16" x14ac:dyDescent="0.35">
      <c r="C27871" s="21"/>
      <c r="E27871" s="21"/>
      <c r="G27871" s="20"/>
      <c r="I27871" s="20"/>
      <c r="O27871" s="20"/>
      <c r="P27871" s="20"/>
    </row>
    <row r="27872" spans="3:16" x14ac:dyDescent="0.35">
      <c r="C27872" s="21"/>
      <c r="E27872" s="21"/>
      <c r="G27872" s="20"/>
      <c r="I27872" s="20"/>
      <c r="O27872" s="20"/>
      <c r="P27872" s="20"/>
    </row>
    <row r="27873" spans="3:16" x14ac:dyDescent="0.35">
      <c r="C27873" s="21"/>
      <c r="E27873" s="21"/>
      <c r="G27873" s="20"/>
      <c r="I27873" s="20"/>
      <c r="O27873" s="20"/>
      <c r="P27873" s="20"/>
    </row>
    <row r="27874" spans="3:16" x14ac:dyDescent="0.35">
      <c r="C27874" s="21"/>
      <c r="E27874" s="21"/>
      <c r="G27874" s="20"/>
      <c r="I27874" s="20"/>
      <c r="O27874" s="20"/>
      <c r="P27874" s="20"/>
    </row>
    <row r="27875" spans="3:16" x14ac:dyDescent="0.35">
      <c r="C27875" s="21"/>
      <c r="E27875" s="21"/>
      <c r="G27875" s="20"/>
      <c r="I27875" s="20"/>
      <c r="O27875" s="20"/>
      <c r="P27875" s="20"/>
    </row>
    <row r="27876" spans="3:16" x14ac:dyDescent="0.35">
      <c r="C27876" s="21"/>
      <c r="E27876" s="21"/>
      <c r="G27876" s="20"/>
      <c r="I27876" s="20"/>
      <c r="O27876" s="20"/>
      <c r="P27876" s="20"/>
    </row>
    <row r="27877" spans="3:16" x14ac:dyDescent="0.35">
      <c r="C27877" s="21"/>
      <c r="E27877" s="21"/>
      <c r="G27877" s="20"/>
      <c r="I27877" s="20"/>
      <c r="O27877" s="20"/>
      <c r="P27877" s="20"/>
    </row>
    <row r="27878" spans="3:16" x14ac:dyDescent="0.35">
      <c r="C27878" s="21"/>
      <c r="E27878" s="21"/>
      <c r="G27878" s="20"/>
      <c r="I27878" s="20"/>
      <c r="O27878" s="20"/>
      <c r="P27878" s="20"/>
    </row>
    <row r="27879" spans="3:16" x14ac:dyDescent="0.35">
      <c r="C27879" s="21"/>
      <c r="E27879" s="21"/>
      <c r="G27879" s="20"/>
      <c r="I27879" s="20"/>
      <c r="O27879" s="20"/>
      <c r="P27879" s="20"/>
    </row>
    <row r="27880" spans="3:16" x14ac:dyDescent="0.35">
      <c r="C27880" s="21"/>
      <c r="E27880" s="21"/>
      <c r="G27880" s="20"/>
      <c r="I27880" s="20"/>
      <c r="O27880" s="20"/>
      <c r="P27880" s="20"/>
    </row>
    <row r="27881" spans="3:16" x14ac:dyDescent="0.35">
      <c r="C27881" s="21"/>
      <c r="E27881" s="21"/>
      <c r="G27881" s="20"/>
      <c r="I27881" s="20"/>
      <c r="O27881" s="20"/>
      <c r="P27881" s="20"/>
    </row>
    <row r="27882" spans="3:16" x14ac:dyDescent="0.35">
      <c r="C27882" s="21"/>
      <c r="E27882" s="21"/>
      <c r="G27882" s="20"/>
      <c r="I27882" s="20"/>
      <c r="O27882" s="20"/>
      <c r="P27882" s="20"/>
    </row>
    <row r="27883" spans="3:16" x14ac:dyDescent="0.35">
      <c r="C27883" s="21"/>
      <c r="E27883" s="21"/>
      <c r="G27883" s="20"/>
      <c r="I27883" s="20"/>
      <c r="O27883" s="20"/>
      <c r="P27883" s="20"/>
    </row>
    <row r="27884" spans="3:16" x14ac:dyDescent="0.35">
      <c r="C27884" s="21"/>
      <c r="E27884" s="21"/>
      <c r="G27884" s="20"/>
      <c r="I27884" s="20"/>
      <c r="O27884" s="20"/>
      <c r="P27884" s="20"/>
    </row>
    <row r="27885" spans="3:16" x14ac:dyDescent="0.35">
      <c r="C27885" s="21"/>
      <c r="E27885" s="21"/>
      <c r="G27885" s="20"/>
      <c r="I27885" s="20"/>
      <c r="O27885" s="20"/>
      <c r="P27885" s="20"/>
    </row>
    <row r="27886" spans="3:16" x14ac:dyDescent="0.35">
      <c r="C27886" s="21"/>
      <c r="E27886" s="21"/>
      <c r="G27886" s="20"/>
      <c r="I27886" s="20"/>
      <c r="O27886" s="20"/>
      <c r="P27886" s="20"/>
    </row>
    <row r="27887" spans="3:16" x14ac:dyDescent="0.35">
      <c r="C27887" s="21"/>
      <c r="E27887" s="21"/>
      <c r="G27887" s="20"/>
      <c r="I27887" s="20"/>
      <c r="O27887" s="20"/>
      <c r="P27887" s="20"/>
    </row>
    <row r="27888" spans="3:16" x14ac:dyDescent="0.35">
      <c r="C27888" s="21"/>
      <c r="E27888" s="21"/>
      <c r="G27888" s="20"/>
      <c r="I27888" s="20"/>
      <c r="O27888" s="20"/>
      <c r="P27888" s="20"/>
    </row>
    <row r="27889" spans="3:16" x14ac:dyDescent="0.35">
      <c r="C27889" s="21"/>
      <c r="E27889" s="21"/>
      <c r="G27889" s="20"/>
      <c r="I27889" s="20"/>
      <c r="O27889" s="20"/>
      <c r="P27889" s="20"/>
    </row>
    <row r="27890" spans="3:16" x14ac:dyDescent="0.35">
      <c r="C27890" s="21"/>
      <c r="E27890" s="21"/>
      <c r="G27890" s="20"/>
      <c r="I27890" s="20"/>
      <c r="O27890" s="20"/>
      <c r="P27890" s="20"/>
    </row>
    <row r="27891" spans="3:16" x14ac:dyDescent="0.35">
      <c r="C27891" s="21"/>
      <c r="E27891" s="21"/>
      <c r="G27891" s="20"/>
      <c r="I27891" s="20"/>
      <c r="O27891" s="20"/>
      <c r="P27891" s="20"/>
    </row>
    <row r="27892" spans="3:16" x14ac:dyDescent="0.35">
      <c r="C27892" s="21"/>
      <c r="E27892" s="21"/>
      <c r="G27892" s="20"/>
      <c r="I27892" s="20"/>
      <c r="O27892" s="20"/>
      <c r="P27892" s="20"/>
    </row>
    <row r="27893" spans="3:16" x14ac:dyDescent="0.35">
      <c r="C27893" s="21"/>
      <c r="E27893" s="21"/>
      <c r="G27893" s="20"/>
      <c r="I27893" s="20"/>
      <c r="O27893" s="20"/>
      <c r="P27893" s="20"/>
    </row>
    <row r="27894" spans="3:16" x14ac:dyDescent="0.35">
      <c r="C27894" s="21"/>
      <c r="E27894" s="21"/>
      <c r="G27894" s="20"/>
      <c r="I27894" s="20"/>
      <c r="O27894" s="20"/>
      <c r="P27894" s="20"/>
    </row>
    <row r="27895" spans="3:16" x14ac:dyDescent="0.35">
      <c r="C27895" s="21"/>
      <c r="E27895" s="21"/>
      <c r="G27895" s="20"/>
      <c r="I27895" s="20"/>
      <c r="O27895" s="20"/>
      <c r="P27895" s="20"/>
    </row>
    <row r="27896" spans="3:16" x14ac:dyDescent="0.35">
      <c r="C27896" s="21"/>
      <c r="E27896" s="21"/>
      <c r="G27896" s="20"/>
      <c r="I27896" s="20"/>
      <c r="O27896" s="20"/>
      <c r="P27896" s="20"/>
    </row>
    <row r="27897" spans="3:16" x14ac:dyDescent="0.35">
      <c r="C27897" s="21"/>
      <c r="E27897" s="21"/>
      <c r="G27897" s="20"/>
      <c r="I27897" s="20"/>
      <c r="O27897" s="20"/>
      <c r="P27897" s="20"/>
    </row>
    <row r="27898" spans="3:16" x14ac:dyDescent="0.35">
      <c r="C27898" s="21"/>
      <c r="E27898" s="21"/>
      <c r="G27898" s="20"/>
      <c r="I27898" s="20"/>
      <c r="O27898" s="20"/>
      <c r="P27898" s="20"/>
    </row>
    <row r="27899" spans="3:16" x14ac:dyDescent="0.35">
      <c r="C27899" s="21"/>
      <c r="E27899" s="21"/>
      <c r="G27899" s="20"/>
      <c r="I27899" s="20"/>
      <c r="O27899" s="20"/>
      <c r="P27899" s="20"/>
    </row>
    <row r="27900" spans="3:16" x14ac:dyDescent="0.35">
      <c r="C27900" s="21"/>
      <c r="E27900" s="21"/>
      <c r="G27900" s="20"/>
      <c r="I27900" s="20"/>
      <c r="O27900" s="20"/>
      <c r="P27900" s="20"/>
    </row>
    <row r="27901" spans="3:16" x14ac:dyDescent="0.35">
      <c r="C27901" s="21"/>
      <c r="E27901" s="21"/>
      <c r="G27901" s="20"/>
      <c r="I27901" s="20"/>
      <c r="O27901" s="20"/>
      <c r="P27901" s="20"/>
    </row>
    <row r="27902" spans="3:16" x14ac:dyDescent="0.35">
      <c r="C27902" s="21"/>
      <c r="E27902" s="21"/>
      <c r="G27902" s="20"/>
      <c r="I27902" s="20"/>
      <c r="O27902" s="20"/>
      <c r="P27902" s="20"/>
    </row>
    <row r="27903" spans="3:16" x14ac:dyDescent="0.35">
      <c r="C27903" s="21"/>
      <c r="E27903" s="21"/>
      <c r="G27903" s="20"/>
      <c r="I27903" s="20"/>
      <c r="O27903" s="20"/>
      <c r="P27903" s="20"/>
    </row>
    <row r="27904" spans="3:16" x14ac:dyDescent="0.35">
      <c r="C27904" s="21"/>
      <c r="E27904" s="21"/>
      <c r="G27904" s="20"/>
      <c r="I27904" s="20"/>
      <c r="O27904" s="20"/>
      <c r="P27904" s="20"/>
    </row>
    <row r="27905" spans="3:16" x14ac:dyDescent="0.35">
      <c r="C27905" s="21"/>
      <c r="E27905" s="21"/>
      <c r="G27905" s="20"/>
      <c r="I27905" s="20"/>
      <c r="O27905" s="20"/>
      <c r="P27905" s="20"/>
    </row>
    <row r="27906" spans="3:16" x14ac:dyDescent="0.35">
      <c r="C27906" s="21"/>
      <c r="E27906" s="21"/>
      <c r="G27906" s="20"/>
      <c r="I27906" s="20"/>
      <c r="O27906" s="20"/>
      <c r="P27906" s="20"/>
    </row>
    <row r="27907" spans="3:16" x14ac:dyDescent="0.35">
      <c r="C27907" s="21"/>
      <c r="E27907" s="21"/>
      <c r="G27907" s="20"/>
      <c r="I27907" s="20"/>
      <c r="O27907" s="20"/>
      <c r="P27907" s="20"/>
    </row>
    <row r="27908" spans="3:16" x14ac:dyDescent="0.35">
      <c r="C27908" s="21"/>
      <c r="E27908" s="21"/>
      <c r="G27908" s="20"/>
      <c r="I27908" s="20"/>
      <c r="O27908" s="20"/>
      <c r="P27908" s="20"/>
    </row>
    <row r="27909" spans="3:16" x14ac:dyDescent="0.35">
      <c r="C27909" s="21"/>
      <c r="E27909" s="21"/>
      <c r="G27909" s="20"/>
      <c r="I27909" s="20"/>
      <c r="O27909" s="20"/>
      <c r="P27909" s="20"/>
    </row>
    <row r="27910" spans="3:16" x14ac:dyDescent="0.35">
      <c r="C27910" s="21"/>
      <c r="E27910" s="21"/>
      <c r="G27910" s="20"/>
      <c r="I27910" s="20"/>
      <c r="O27910" s="20"/>
      <c r="P27910" s="20"/>
    </row>
    <row r="27911" spans="3:16" x14ac:dyDescent="0.35">
      <c r="C27911" s="21"/>
      <c r="E27911" s="21"/>
      <c r="G27911" s="20"/>
      <c r="I27911" s="20"/>
      <c r="O27911" s="20"/>
      <c r="P27911" s="20"/>
    </row>
    <row r="27912" spans="3:16" x14ac:dyDescent="0.35">
      <c r="C27912" s="21"/>
      <c r="E27912" s="21"/>
      <c r="G27912" s="20"/>
      <c r="I27912" s="20"/>
      <c r="O27912" s="20"/>
      <c r="P27912" s="20"/>
    </row>
    <row r="27913" spans="3:16" x14ac:dyDescent="0.35">
      <c r="C27913" s="21"/>
      <c r="E27913" s="21"/>
      <c r="G27913" s="20"/>
      <c r="I27913" s="20"/>
      <c r="O27913" s="20"/>
      <c r="P27913" s="20"/>
    </row>
    <row r="27914" spans="3:16" x14ac:dyDescent="0.35">
      <c r="C27914" s="21"/>
      <c r="E27914" s="21"/>
      <c r="G27914" s="20"/>
      <c r="I27914" s="20"/>
      <c r="O27914" s="20"/>
      <c r="P27914" s="20"/>
    </row>
    <row r="27915" spans="3:16" x14ac:dyDescent="0.35">
      <c r="C27915" s="21"/>
      <c r="E27915" s="21"/>
      <c r="G27915" s="20"/>
      <c r="I27915" s="20"/>
      <c r="O27915" s="20"/>
      <c r="P27915" s="20"/>
    </row>
    <row r="27916" spans="3:16" x14ac:dyDescent="0.35">
      <c r="C27916" s="21"/>
      <c r="E27916" s="21"/>
      <c r="G27916" s="20"/>
      <c r="I27916" s="20"/>
      <c r="O27916" s="20"/>
      <c r="P27916" s="20"/>
    </row>
    <row r="27917" spans="3:16" x14ac:dyDescent="0.35">
      <c r="C27917" s="21"/>
      <c r="E27917" s="21"/>
      <c r="G27917" s="20"/>
      <c r="I27917" s="20"/>
      <c r="O27917" s="20"/>
      <c r="P27917" s="20"/>
    </row>
    <row r="27918" spans="3:16" x14ac:dyDescent="0.35">
      <c r="C27918" s="21"/>
      <c r="E27918" s="21"/>
      <c r="G27918" s="20"/>
      <c r="I27918" s="20"/>
      <c r="O27918" s="20"/>
      <c r="P27918" s="20"/>
    </row>
    <row r="27919" spans="3:16" x14ac:dyDescent="0.35">
      <c r="C27919" s="21"/>
      <c r="E27919" s="21"/>
      <c r="G27919" s="20"/>
      <c r="I27919" s="20"/>
      <c r="O27919" s="20"/>
      <c r="P27919" s="20"/>
    </row>
    <row r="27920" spans="3:16" x14ac:dyDescent="0.35">
      <c r="C27920" s="21"/>
      <c r="E27920" s="21"/>
      <c r="G27920" s="20"/>
      <c r="I27920" s="20"/>
      <c r="O27920" s="20"/>
      <c r="P27920" s="20"/>
    </row>
    <row r="27921" spans="3:16" x14ac:dyDescent="0.35">
      <c r="C27921" s="21"/>
      <c r="E27921" s="21"/>
      <c r="G27921" s="20"/>
      <c r="I27921" s="20"/>
      <c r="O27921" s="20"/>
      <c r="P27921" s="20"/>
    </row>
    <row r="27922" spans="3:16" x14ac:dyDescent="0.35">
      <c r="C27922" s="21"/>
      <c r="E27922" s="21"/>
      <c r="G27922" s="20"/>
      <c r="I27922" s="20"/>
      <c r="O27922" s="20"/>
      <c r="P27922" s="20"/>
    </row>
    <row r="27923" spans="3:16" x14ac:dyDescent="0.35">
      <c r="C27923" s="21"/>
      <c r="E27923" s="21"/>
      <c r="G27923" s="20"/>
      <c r="I27923" s="20"/>
      <c r="O27923" s="20"/>
      <c r="P27923" s="20"/>
    </row>
    <row r="27924" spans="3:16" x14ac:dyDescent="0.35">
      <c r="C27924" s="21"/>
      <c r="E27924" s="21"/>
      <c r="G27924" s="20"/>
      <c r="I27924" s="20"/>
      <c r="O27924" s="20"/>
      <c r="P27924" s="20"/>
    </row>
    <row r="27925" spans="3:16" x14ac:dyDescent="0.35">
      <c r="C27925" s="21"/>
      <c r="E27925" s="21"/>
      <c r="G27925" s="20"/>
      <c r="I27925" s="20"/>
      <c r="O27925" s="20"/>
      <c r="P27925" s="20"/>
    </row>
    <row r="27926" spans="3:16" x14ac:dyDescent="0.35">
      <c r="C27926" s="21"/>
      <c r="E27926" s="21"/>
      <c r="G27926" s="20"/>
      <c r="I27926" s="20"/>
      <c r="O27926" s="20"/>
      <c r="P27926" s="20"/>
    </row>
    <row r="27927" spans="3:16" x14ac:dyDescent="0.35">
      <c r="C27927" s="21"/>
      <c r="E27927" s="21"/>
      <c r="G27927" s="20"/>
      <c r="I27927" s="20"/>
      <c r="O27927" s="20"/>
      <c r="P27927" s="20"/>
    </row>
    <row r="27928" spans="3:16" x14ac:dyDescent="0.35">
      <c r="C27928" s="21"/>
      <c r="E27928" s="21"/>
      <c r="G27928" s="20"/>
      <c r="I27928" s="20"/>
      <c r="O27928" s="20"/>
      <c r="P27928" s="20"/>
    </row>
    <row r="27929" spans="3:16" x14ac:dyDescent="0.35">
      <c r="C27929" s="21"/>
      <c r="E27929" s="21"/>
      <c r="G27929" s="20"/>
      <c r="I27929" s="20"/>
      <c r="O27929" s="20"/>
      <c r="P27929" s="20"/>
    </row>
    <row r="27930" spans="3:16" x14ac:dyDescent="0.35">
      <c r="C27930" s="21"/>
      <c r="E27930" s="21"/>
      <c r="G27930" s="20"/>
      <c r="I27930" s="20"/>
      <c r="O27930" s="20"/>
      <c r="P27930" s="20"/>
    </row>
    <row r="27931" spans="3:16" x14ac:dyDescent="0.35">
      <c r="C27931" s="21"/>
      <c r="E27931" s="21"/>
      <c r="G27931" s="20"/>
      <c r="I27931" s="20"/>
      <c r="O27931" s="20"/>
      <c r="P27931" s="20"/>
    </row>
    <row r="27932" spans="3:16" x14ac:dyDescent="0.35">
      <c r="C27932" s="21"/>
      <c r="E27932" s="21"/>
      <c r="G27932" s="20"/>
      <c r="I27932" s="20"/>
      <c r="O27932" s="20"/>
      <c r="P27932" s="20"/>
    </row>
    <row r="27933" spans="3:16" x14ac:dyDescent="0.35">
      <c r="C27933" s="21"/>
      <c r="E27933" s="21"/>
      <c r="G27933" s="20"/>
      <c r="I27933" s="20"/>
      <c r="O27933" s="20"/>
      <c r="P27933" s="20"/>
    </row>
    <row r="27934" spans="3:16" x14ac:dyDescent="0.35">
      <c r="C27934" s="21"/>
      <c r="E27934" s="21"/>
      <c r="G27934" s="20"/>
      <c r="I27934" s="20"/>
      <c r="O27934" s="20"/>
      <c r="P27934" s="20"/>
    </row>
    <row r="27935" spans="3:16" x14ac:dyDescent="0.35">
      <c r="C27935" s="21"/>
      <c r="E27935" s="21"/>
      <c r="G27935" s="20"/>
      <c r="I27935" s="20"/>
      <c r="O27935" s="20"/>
      <c r="P27935" s="20"/>
    </row>
    <row r="27936" spans="3:16" x14ac:dyDescent="0.35">
      <c r="C27936" s="21"/>
      <c r="E27936" s="21"/>
      <c r="G27936" s="20"/>
      <c r="I27936" s="20"/>
      <c r="O27936" s="20"/>
      <c r="P27936" s="20"/>
    </row>
    <row r="27937" spans="3:16" x14ac:dyDescent="0.35">
      <c r="C27937" s="21"/>
      <c r="E27937" s="21"/>
      <c r="G27937" s="20"/>
      <c r="I27937" s="20"/>
      <c r="O27937" s="20"/>
      <c r="P27937" s="20"/>
    </row>
    <row r="27938" spans="3:16" x14ac:dyDescent="0.35">
      <c r="C27938" s="21"/>
      <c r="E27938" s="21"/>
      <c r="G27938" s="20"/>
      <c r="I27938" s="20"/>
      <c r="O27938" s="20"/>
      <c r="P27938" s="20"/>
    </row>
    <row r="27939" spans="3:16" x14ac:dyDescent="0.35">
      <c r="C27939" s="21"/>
      <c r="E27939" s="21"/>
      <c r="G27939" s="20"/>
      <c r="I27939" s="20"/>
      <c r="O27939" s="20"/>
      <c r="P27939" s="20"/>
    </row>
    <row r="27940" spans="3:16" x14ac:dyDescent="0.35">
      <c r="C27940" s="21"/>
      <c r="E27940" s="21"/>
      <c r="G27940" s="20"/>
      <c r="I27940" s="20"/>
      <c r="O27940" s="20"/>
      <c r="P27940" s="20"/>
    </row>
    <row r="27941" spans="3:16" x14ac:dyDescent="0.35">
      <c r="C27941" s="21"/>
      <c r="E27941" s="21"/>
      <c r="G27941" s="20"/>
      <c r="I27941" s="20"/>
      <c r="O27941" s="20"/>
      <c r="P27941" s="20"/>
    </row>
    <row r="27942" spans="3:16" x14ac:dyDescent="0.35">
      <c r="C27942" s="21"/>
      <c r="E27942" s="21"/>
      <c r="G27942" s="20"/>
      <c r="I27942" s="20"/>
      <c r="O27942" s="20"/>
      <c r="P27942" s="20"/>
    </row>
    <row r="27943" spans="3:16" x14ac:dyDescent="0.35">
      <c r="C27943" s="21"/>
      <c r="E27943" s="21"/>
      <c r="G27943" s="20"/>
      <c r="I27943" s="20"/>
      <c r="O27943" s="20"/>
      <c r="P27943" s="20"/>
    </row>
    <row r="27944" spans="3:16" x14ac:dyDescent="0.35">
      <c r="C27944" s="21"/>
      <c r="E27944" s="21"/>
      <c r="G27944" s="20"/>
      <c r="I27944" s="20"/>
      <c r="O27944" s="20"/>
      <c r="P27944" s="20"/>
    </row>
    <row r="27945" spans="3:16" x14ac:dyDescent="0.35">
      <c r="C27945" s="21"/>
      <c r="E27945" s="21"/>
      <c r="G27945" s="20"/>
      <c r="I27945" s="20"/>
      <c r="O27945" s="20"/>
      <c r="P27945" s="20"/>
    </row>
    <row r="27946" spans="3:16" x14ac:dyDescent="0.35">
      <c r="C27946" s="21"/>
      <c r="E27946" s="21"/>
      <c r="G27946" s="20"/>
      <c r="I27946" s="20"/>
      <c r="O27946" s="20"/>
      <c r="P27946" s="20"/>
    </row>
    <row r="27947" spans="3:16" x14ac:dyDescent="0.35">
      <c r="C27947" s="21"/>
      <c r="E27947" s="21"/>
      <c r="G27947" s="20"/>
      <c r="I27947" s="20"/>
      <c r="O27947" s="20"/>
      <c r="P27947" s="20"/>
    </row>
    <row r="27948" spans="3:16" x14ac:dyDescent="0.35">
      <c r="C27948" s="21"/>
      <c r="E27948" s="21"/>
      <c r="G27948" s="20"/>
      <c r="I27948" s="20"/>
      <c r="O27948" s="20"/>
      <c r="P27948" s="20"/>
    </row>
    <row r="27949" spans="3:16" x14ac:dyDescent="0.35">
      <c r="C27949" s="21"/>
      <c r="E27949" s="21"/>
      <c r="G27949" s="20"/>
      <c r="I27949" s="20"/>
      <c r="O27949" s="20"/>
      <c r="P27949" s="20"/>
    </row>
    <row r="27950" spans="3:16" x14ac:dyDescent="0.35">
      <c r="C27950" s="21"/>
      <c r="E27950" s="21"/>
      <c r="G27950" s="20"/>
      <c r="I27950" s="20"/>
      <c r="O27950" s="20"/>
      <c r="P27950" s="20"/>
    </row>
    <row r="27951" spans="3:16" x14ac:dyDescent="0.35">
      <c r="C27951" s="21"/>
      <c r="E27951" s="21"/>
      <c r="G27951" s="20"/>
      <c r="I27951" s="20"/>
      <c r="O27951" s="20"/>
      <c r="P27951" s="20"/>
    </row>
    <row r="27952" spans="3:16" x14ac:dyDescent="0.35">
      <c r="C27952" s="21"/>
      <c r="E27952" s="21"/>
      <c r="G27952" s="20"/>
      <c r="I27952" s="20"/>
      <c r="O27952" s="20"/>
      <c r="P27952" s="20"/>
    </row>
    <row r="27953" spans="3:16" x14ac:dyDescent="0.35">
      <c r="C27953" s="21"/>
      <c r="E27953" s="21"/>
      <c r="G27953" s="20"/>
      <c r="I27953" s="20"/>
      <c r="O27953" s="20"/>
      <c r="P27953" s="20"/>
    </row>
    <row r="27954" spans="3:16" x14ac:dyDescent="0.35">
      <c r="C27954" s="21"/>
      <c r="E27954" s="21"/>
      <c r="G27954" s="20"/>
      <c r="I27954" s="20"/>
      <c r="O27954" s="20"/>
      <c r="P27954" s="20"/>
    </row>
    <row r="27955" spans="3:16" x14ac:dyDescent="0.35">
      <c r="C27955" s="21"/>
      <c r="E27955" s="21"/>
      <c r="G27955" s="20"/>
      <c r="I27955" s="20"/>
      <c r="O27955" s="20"/>
      <c r="P27955" s="20"/>
    </row>
    <row r="27956" spans="3:16" x14ac:dyDescent="0.35">
      <c r="C27956" s="21"/>
      <c r="E27956" s="21"/>
      <c r="G27956" s="20"/>
      <c r="I27956" s="20"/>
      <c r="O27956" s="20"/>
      <c r="P27956" s="20"/>
    </row>
    <row r="27957" spans="3:16" x14ac:dyDescent="0.35">
      <c r="C27957" s="21"/>
      <c r="E27957" s="21"/>
      <c r="G27957" s="20"/>
      <c r="I27957" s="20"/>
      <c r="O27957" s="20"/>
      <c r="P27957" s="20"/>
    </row>
    <row r="27958" spans="3:16" x14ac:dyDescent="0.35">
      <c r="C27958" s="21"/>
      <c r="E27958" s="21"/>
      <c r="G27958" s="20"/>
      <c r="I27958" s="20"/>
      <c r="O27958" s="20"/>
      <c r="P27958" s="20"/>
    </row>
    <row r="27959" spans="3:16" x14ac:dyDescent="0.35">
      <c r="C27959" s="21"/>
      <c r="E27959" s="21"/>
      <c r="G27959" s="20"/>
      <c r="I27959" s="20"/>
      <c r="O27959" s="20"/>
      <c r="P27959" s="20"/>
    </row>
    <row r="27960" spans="3:16" x14ac:dyDescent="0.35">
      <c r="C27960" s="21"/>
      <c r="E27960" s="21"/>
      <c r="G27960" s="20"/>
      <c r="I27960" s="20"/>
      <c r="O27960" s="20"/>
      <c r="P27960" s="20"/>
    </row>
    <row r="27961" spans="3:16" x14ac:dyDescent="0.35">
      <c r="C27961" s="21"/>
      <c r="E27961" s="21"/>
      <c r="G27961" s="20"/>
      <c r="I27961" s="20"/>
      <c r="O27961" s="20"/>
      <c r="P27961" s="20"/>
    </row>
    <row r="27962" spans="3:16" x14ac:dyDescent="0.35">
      <c r="C27962" s="21"/>
      <c r="E27962" s="21"/>
      <c r="G27962" s="20"/>
      <c r="I27962" s="20"/>
      <c r="O27962" s="20"/>
      <c r="P27962" s="20"/>
    </row>
    <row r="27963" spans="3:16" x14ac:dyDescent="0.35">
      <c r="C27963" s="21"/>
      <c r="E27963" s="21"/>
      <c r="G27963" s="20"/>
      <c r="I27963" s="20"/>
      <c r="O27963" s="20"/>
      <c r="P27963" s="20"/>
    </row>
    <row r="27964" spans="3:16" x14ac:dyDescent="0.35">
      <c r="C27964" s="21"/>
      <c r="E27964" s="21"/>
      <c r="G27964" s="20"/>
      <c r="I27964" s="20"/>
      <c r="O27964" s="20"/>
      <c r="P27964" s="20"/>
    </row>
    <row r="27965" spans="3:16" x14ac:dyDescent="0.35">
      <c r="C27965" s="21"/>
      <c r="E27965" s="21"/>
      <c r="G27965" s="20"/>
      <c r="I27965" s="20"/>
      <c r="O27965" s="20"/>
      <c r="P27965" s="20"/>
    </row>
    <row r="27966" spans="3:16" x14ac:dyDescent="0.35">
      <c r="C27966" s="21"/>
      <c r="E27966" s="21"/>
      <c r="G27966" s="20"/>
      <c r="I27966" s="20"/>
      <c r="O27966" s="20"/>
      <c r="P27966" s="20"/>
    </row>
    <row r="27967" spans="3:16" x14ac:dyDescent="0.35">
      <c r="C27967" s="21"/>
      <c r="E27967" s="21"/>
      <c r="G27967" s="20"/>
      <c r="I27967" s="20"/>
      <c r="O27967" s="20"/>
      <c r="P27967" s="20"/>
    </row>
    <row r="27968" spans="3:16" x14ac:dyDescent="0.35">
      <c r="C27968" s="21"/>
      <c r="E27968" s="21"/>
      <c r="G27968" s="20"/>
      <c r="I27968" s="20"/>
      <c r="O27968" s="20"/>
      <c r="P27968" s="20"/>
    </row>
    <row r="27969" spans="3:16" x14ac:dyDescent="0.35">
      <c r="C27969" s="21"/>
      <c r="E27969" s="21"/>
      <c r="G27969" s="20"/>
      <c r="I27969" s="20"/>
      <c r="O27969" s="20"/>
      <c r="P27969" s="20"/>
    </row>
    <row r="27970" spans="3:16" x14ac:dyDescent="0.35">
      <c r="C27970" s="21"/>
      <c r="E27970" s="21"/>
      <c r="G27970" s="20"/>
      <c r="I27970" s="20"/>
      <c r="O27970" s="20"/>
      <c r="P27970" s="20"/>
    </row>
    <row r="27971" spans="3:16" x14ac:dyDescent="0.35">
      <c r="C27971" s="21"/>
      <c r="E27971" s="21"/>
      <c r="G27971" s="20"/>
      <c r="I27971" s="20"/>
      <c r="O27971" s="20"/>
      <c r="P27971" s="20"/>
    </row>
    <row r="27972" spans="3:16" x14ac:dyDescent="0.35">
      <c r="C27972" s="21"/>
      <c r="E27972" s="21"/>
      <c r="G27972" s="20"/>
      <c r="I27972" s="20"/>
      <c r="O27972" s="20"/>
      <c r="P27972" s="20"/>
    </row>
    <row r="27973" spans="3:16" x14ac:dyDescent="0.35">
      <c r="C27973" s="21"/>
      <c r="E27973" s="21"/>
      <c r="G27973" s="20"/>
      <c r="I27973" s="20"/>
      <c r="O27973" s="20"/>
      <c r="P27973" s="20"/>
    </row>
    <row r="27974" spans="3:16" x14ac:dyDescent="0.35">
      <c r="C27974" s="21"/>
      <c r="E27974" s="21"/>
      <c r="G27974" s="20"/>
      <c r="I27974" s="20"/>
      <c r="O27974" s="20"/>
      <c r="P27974" s="20"/>
    </row>
    <row r="27975" spans="3:16" x14ac:dyDescent="0.35">
      <c r="C27975" s="21"/>
      <c r="E27975" s="21"/>
      <c r="G27975" s="20"/>
      <c r="I27975" s="20"/>
      <c r="O27975" s="20"/>
      <c r="P27975" s="20"/>
    </row>
    <row r="27976" spans="3:16" x14ac:dyDescent="0.35">
      <c r="C27976" s="21"/>
      <c r="E27976" s="21"/>
      <c r="G27976" s="20"/>
      <c r="I27976" s="20"/>
      <c r="O27976" s="20"/>
      <c r="P27976" s="20"/>
    </row>
    <row r="27977" spans="3:16" x14ac:dyDescent="0.35">
      <c r="C27977" s="21"/>
      <c r="E27977" s="21"/>
      <c r="G27977" s="20"/>
      <c r="I27977" s="20"/>
      <c r="O27977" s="20"/>
      <c r="P27977" s="20"/>
    </row>
    <row r="27978" spans="3:16" x14ac:dyDescent="0.35">
      <c r="C27978" s="21"/>
      <c r="E27978" s="21"/>
      <c r="G27978" s="20"/>
      <c r="I27978" s="20"/>
      <c r="O27978" s="20"/>
      <c r="P27978" s="20"/>
    </row>
    <row r="27979" spans="3:16" x14ac:dyDescent="0.35">
      <c r="C27979" s="21"/>
      <c r="E27979" s="21"/>
      <c r="G27979" s="20"/>
      <c r="I27979" s="20"/>
      <c r="O27979" s="20"/>
      <c r="P27979" s="20"/>
    </row>
    <row r="27980" spans="3:16" x14ac:dyDescent="0.35">
      <c r="C27980" s="21"/>
      <c r="E27980" s="21"/>
      <c r="G27980" s="20"/>
      <c r="I27980" s="20"/>
      <c r="O27980" s="20"/>
      <c r="P27980" s="20"/>
    </row>
    <row r="27981" spans="3:16" x14ac:dyDescent="0.35">
      <c r="C27981" s="21"/>
      <c r="E27981" s="21"/>
      <c r="G27981" s="20"/>
      <c r="I27981" s="20"/>
      <c r="O27981" s="20"/>
      <c r="P27981" s="20"/>
    </row>
    <row r="27982" spans="3:16" x14ac:dyDescent="0.35">
      <c r="C27982" s="21"/>
      <c r="E27982" s="21"/>
      <c r="G27982" s="20"/>
      <c r="I27982" s="20"/>
      <c r="O27982" s="20"/>
      <c r="P27982" s="20"/>
    </row>
    <row r="27983" spans="3:16" x14ac:dyDescent="0.35">
      <c r="C27983" s="21"/>
      <c r="E27983" s="21"/>
      <c r="G27983" s="20"/>
      <c r="I27983" s="20"/>
      <c r="O27983" s="20"/>
      <c r="P27983" s="20"/>
    </row>
    <row r="27984" spans="3:16" x14ac:dyDescent="0.35">
      <c r="C27984" s="21"/>
      <c r="E27984" s="21"/>
      <c r="G27984" s="20"/>
      <c r="I27984" s="20"/>
      <c r="O27984" s="20"/>
      <c r="P27984" s="20"/>
    </row>
    <row r="27985" spans="3:16" x14ac:dyDescent="0.35">
      <c r="C27985" s="21"/>
      <c r="E27985" s="21"/>
      <c r="G27985" s="20"/>
      <c r="I27985" s="20"/>
      <c r="O27985" s="20"/>
      <c r="P27985" s="20"/>
    </row>
    <row r="27986" spans="3:16" x14ac:dyDescent="0.35">
      <c r="C27986" s="21"/>
      <c r="E27986" s="21"/>
      <c r="G27986" s="20"/>
      <c r="I27986" s="20"/>
      <c r="O27986" s="20"/>
      <c r="P27986" s="20"/>
    </row>
    <row r="27987" spans="3:16" x14ac:dyDescent="0.35">
      <c r="C27987" s="21"/>
      <c r="E27987" s="21"/>
      <c r="G27987" s="20"/>
      <c r="I27987" s="20"/>
      <c r="O27987" s="20"/>
      <c r="P27987" s="20"/>
    </row>
    <row r="27988" spans="3:16" x14ac:dyDescent="0.35">
      <c r="C27988" s="21"/>
      <c r="E27988" s="21"/>
      <c r="G27988" s="20"/>
      <c r="I27988" s="20"/>
      <c r="O27988" s="20"/>
      <c r="P27988" s="20"/>
    </row>
    <row r="27989" spans="3:16" x14ac:dyDescent="0.35">
      <c r="C27989" s="21"/>
      <c r="E27989" s="21"/>
      <c r="G27989" s="20"/>
      <c r="I27989" s="20"/>
      <c r="O27989" s="20"/>
      <c r="P27989" s="20"/>
    </row>
    <row r="27990" spans="3:16" x14ac:dyDescent="0.35">
      <c r="C27990" s="21"/>
      <c r="E27990" s="21"/>
      <c r="G27990" s="20"/>
      <c r="I27990" s="20"/>
      <c r="O27990" s="20"/>
      <c r="P27990" s="20"/>
    </row>
    <row r="27991" spans="3:16" x14ac:dyDescent="0.35">
      <c r="C27991" s="21"/>
      <c r="E27991" s="21"/>
      <c r="G27991" s="20"/>
      <c r="I27991" s="20"/>
      <c r="O27991" s="20"/>
      <c r="P27991" s="20"/>
    </row>
    <row r="27992" spans="3:16" x14ac:dyDescent="0.35">
      <c r="C27992" s="21"/>
      <c r="E27992" s="21"/>
      <c r="G27992" s="20"/>
      <c r="I27992" s="20"/>
      <c r="O27992" s="20"/>
      <c r="P27992" s="20"/>
    </row>
    <row r="27993" spans="3:16" x14ac:dyDescent="0.35">
      <c r="C27993" s="21"/>
      <c r="E27993" s="21"/>
      <c r="G27993" s="20"/>
      <c r="I27993" s="20"/>
      <c r="O27993" s="20"/>
      <c r="P27993" s="20"/>
    </row>
    <row r="27994" spans="3:16" x14ac:dyDescent="0.35">
      <c r="C27994" s="21"/>
      <c r="E27994" s="21"/>
      <c r="G27994" s="20"/>
      <c r="I27994" s="20"/>
      <c r="O27994" s="20"/>
      <c r="P27994" s="20"/>
    </row>
    <row r="27995" spans="3:16" x14ac:dyDescent="0.35">
      <c r="C27995" s="21"/>
      <c r="E27995" s="21"/>
      <c r="G27995" s="20"/>
      <c r="I27995" s="20"/>
      <c r="O27995" s="20"/>
      <c r="P27995" s="20"/>
    </row>
    <row r="27996" spans="3:16" x14ac:dyDescent="0.35">
      <c r="C27996" s="21"/>
      <c r="E27996" s="21"/>
      <c r="G27996" s="20"/>
      <c r="I27996" s="20"/>
      <c r="O27996" s="20"/>
      <c r="P27996" s="20"/>
    </row>
    <row r="27997" spans="3:16" x14ac:dyDescent="0.35">
      <c r="C27997" s="21"/>
      <c r="E27997" s="21"/>
      <c r="G27997" s="20"/>
      <c r="I27997" s="20"/>
      <c r="O27997" s="20"/>
      <c r="P27997" s="20"/>
    </row>
    <row r="27998" spans="3:16" x14ac:dyDescent="0.35">
      <c r="C27998" s="21"/>
      <c r="E27998" s="21"/>
      <c r="G27998" s="20"/>
      <c r="I27998" s="20"/>
      <c r="O27998" s="20"/>
      <c r="P27998" s="20"/>
    </row>
    <row r="27999" spans="3:16" x14ac:dyDescent="0.35">
      <c r="C27999" s="21"/>
      <c r="E27999" s="21"/>
      <c r="G27999" s="20"/>
      <c r="I27999" s="20"/>
      <c r="O27999" s="20"/>
      <c r="P27999" s="20"/>
    </row>
    <row r="28000" spans="3:16" x14ac:dyDescent="0.35">
      <c r="C28000" s="21"/>
      <c r="E28000" s="21"/>
      <c r="G28000" s="20"/>
      <c r="I28000" s="20"/>
      <c r="O28000" s="20"/>
      <c r="P28000" s="20"/>
    </row>
    <row r="28001" spans="3:16" x14ac:dyDescent="0.35">
      <c r="C28001" s="21"/>
      <c r="E28001" s="21"/>
      <c r="G28001" s="20"/>
      <c r="I28001" s="20"/>
      <c r="O28001" s="20"/>
      <c r="P28001" s="20"/>
    </row>
    <row r="28002" spans="3:16" x14ac:dyDescent="0.35">
      <c r="C28002" s="21"/>
      <c r="E28002" s="21"/>
      <c r="G28002" s="20"/>
      <c r="I28002" s="20"/>
      <c r="O28002" s="20"/>
      <c r="P28002" s="20"/>
    </row>
    <row r="28003" spans="3:16" x14ac:dyDescent="0.35">
      <c r="C28003" s="21"/>
      <c r="E28003" s="21"/>
      <c r="G28003" s="20"/>
      <c r="I28003" s="20"/>
      <c r="O28003" s="20"/>
      <c r="P28003" s="20"/>
    </row>
    <row r="28004" spans="3:16" x14ac:dyDescent="0.35">
      <c r="C28004" s="21"/>
      <c r="E28004" s="21"/>
      <c r="G28004" s="20"/>
      <c r="I28004" s="20"/>
      <c r="O28004" s="20"/>
      <c r="P28004" s="20"/>
    </row>
    <row r="28005" spans="3:16" x14ac:dyDescent="0.35">
      <c r="C28005" s="21"/>
      <c r="E28005" s="21"/>
      <c r="G28005" s="20"/>
      <c r="I28005" s="20"/>
      <c r="O28005" s="20"/>
      <c r="P28005" s="20"/>
    </row>
    <row r="28006" spans="3:16" x14ac:dyDescent="0.35">
      <c r="C28006" s="21"/>
      <c r="E28006" s="21"/>
      <c r="G28006" s="20"/>
      <c r="I28006" s="20"/>
      <c r="O28006" s="20"/>
      <c r="P28006" s="20"/>
    </row>
    <row r="28007" spans="3:16" x14ac:dyDescent="0.35">
      <c r="C28007" s="21"/>
      <c r="E28007" s="21"/>
      <c r="G28007" s="20"/>
      <c r="I28007" s="20"/>
      <c r="O28007" s="20"/>
      <c r="P28007" s="20"/>
    </row>
    <row r="28008" spans="3:16" x14ac:dyDescent="0.35">
      <c r="C28008" s="21"/>
      <c r="E28008" s="21"/>
      <c r="G28008" s="20"/>
      <c r="I28008" s="20"/>
      <c r="O28008" s="20"/>
      <c r="P28008" s="20"/>
    </row>
    <row r="28009" spans="3:16" x14ac:dyDescent="0.35">
      <c r="C28009" s="21"/>
      <c r="E28009" s="21"/>
      <c r="G28009" s="20"/>
      <c r="I28009" s="20"/>
      <c r="O28009" s="20"/>
      <c r="P28009" s="20"/>
    </row>
    <row r="28010" spans="3:16" x14ac:dyDescent="0.35">
      <c r="C28010" s="21"/>
      <c r="E28010" s="21"/>
      <c r="G28010" s="20"/>
      <c r="I28010" s="20"/>
      <c r="O28010" s="20"/>
      <c r="P28010" s="20"/>
    </row>
    <row r="28011" spans="3:16" x14ac:dyDescent="0.35">
      <c r="C28011" s="21"/>
      <c r="E28011" s="21"/>
      <c r="G28011" s="20"/>
      <c r="I28011" s="20"/>
      <c r="O28011" s="20"/>
      <c r="P28011" s="20"/>
    </row>
    <row r="28012" spans="3:16" x14ac:dyDescent="0.35">
      <c r="C28012" s="21"/>
      <c r="E28012" s="21"/>
      <c r="G28012" s="20"/>
      <c r="I28012" s="20"/>
      <c r="O28012" s="20"/>
      <c r="P28012" s="20"/>
    </row>
    <row r="28013" spans="3:16" x14ac:dyDescent="0.35">
      <c r="C28013" s="21"/>
      <c r="E28013" s="21"/>
      <c r="G28013" s="20"/>
      <c r="I28013" s="20"/>
      <c r="O28013" s="20"/>
      <c r="P28013" s="20"/>
    </row>
    <row r="28014" spans="3:16" x14ac:dyDescent="0.35">
      <c r="C28014" s="21"/>
      <c r="E28014" s="21"/>
      <c r="G28014" s="20"/>
      <c r="I28014" s="20"/>
      <c r="O28014" s="20"/>
      <c r="P28014" s="20"/>
    </row>
    <row r="28015" spans="3:16" x14ac:dyDescent="0.35">
      <c r="C28015" s="21"/>
      <c r="E28015" s="21"/>
      <c r="G28015" s="20"/>
      <c r="I28015" s="20"/>
      <c r="O28015" s="20"/>
      <c r="P28015" s="20"/>
    </row>
    <row r="28016" spans="3:16" x14ac:dyDescent="0.35">
      <c r="C28016" s="21"/>
      <c r="E28016" s="21"/>
      <c r="G28016" s="20"/>
      <c r="I28016" s="20"/>
      <c r="O28016" s="20"/>
      <c r="P28016" s="20"/>
    </row>
    <row r="28017" spans="3:16" x14ac:dyDescent="0.35">
      <c r="C28017" s="21"/>
      <c r="E28017" s="21"/>
      <c r="G28017" s="20"/>
      <c r="I28017" s="20"/>
      <c r="O28017" s="20"/>
      <c r="P28017" s="20"/>
    </row>
    <row r="28018" spans="3:16" x14ac:dyDescent="0.35">
      <c r="C28018" s="21"/>
      <c r="E28018" s="21"/>
      <c r="G28018" s="20"/>
      <c r="I28018" s="20"/>
      <c r="O28018" s="20"/>
      <c r="P28018" s="20"/>
    </row>
    <row r="28019" spans="3:16" x14ac:dyDescent="0.35">
      <c r="C28019" s="21"/>
      <c r="E28019" s="21"/>
      <c r="G28019" s="20"/>
      <c r="I28019" s="20"/>
      <c r="O28019" s="20"/>
      <c r="P28019" s="20"/>
    </row>
    <row r="28020" spans="3:16" x14ac:dyDescent="0.35">
      <c r="C28020" s="21"/>
      <c r="E28020" s="21"/>
      <c r="G28020" s="20"/>
      <c r="I28020" s="20"/>
      <c r="O28020" s="20"/>
      <c r="P28020" s="20"/>
    </row>
    <row r="28021" spans="3:16" x14ac:dyDescent="0.35">
      <c r="C28021" s="21"/>
      <c r="E28021" s="21"/>
      <c r="G28021" s="20"/>
      <c r="I28021" s="20"/>
      <c r="O28021" s="20"/>
      <c r="P28021" s="20"/>
    </row>
    <row r="28022" spans="3:16" x14ac:dyDescent="0.35">
      <c r="C28022" s="21"/>
      <c r="E28022" s="21"/>
      <c r="G28022" s="20"/>
      <c r="I28022" s="20"/>
      <c r="O28022" s="20"/>
      <c r="P28022" s="20"/>
    </row>
    <row r="28023" spans="3:16" x14ac:dyDescent="0.35">
      <c r="C28023" s="21"/>
      <c r="E28023" s="21"/>
      <c r="G28023" s="20"/>
      <c r="I28023" s="20"/>
      <c r="O28023" s="20"/>
      <c r="P28023" s="20"/>
    </row>
    <row r="28024" spans="3:16" x14ac:dyDescent="0.35">
      <c r="C28024" s="21"/>
      <c r="E28024" s="21"/>
      <c r="G28024" s="20"/>
      <c r="I28024" s="20"/>
      <c r="O28024" s="20"/>
      <c r="P28024" s="20"/>
    </row>
    <row r="28025" spans="3:16" x14ac:dyDescent="0.35">
      <c r="C28025" s="21"/>
      <c r="E28025" s="21"/>
      <c r="G28025" s="20"/>
      <c r="I28025" s="20"/>
      <c r="O28025" s="20"/>
      <c r="P28025" s="20"/>
    </row>
    <row r="28026" spans="3:16" x14ac:dyDescent="0.35">
      <c r="C28026" s="21"/>
      <c r="E28026" s="21"/>
      <c r="G28026" s="20"/>
      <c r="I28026" s="20"/>
      <c r="O28026" s="20"/>
      <c r="P28026" s="20"/>
    </row>
    <row r="28027" spans="3:16" x14ac:dyDescent="0.35">
      <c r="C28027" s="21"/>
      <c r="E28027" s="21"/>
      <c r="G28027" s="20"/>
      <c r="I28027" s="20"/>
      <c r="O28027" s="20"/>
      <c r="P28027" s="20"/>
    </row>
    <row r="28028" spans="3:16" x14ac:dyDescent="0.35">
      <c r="C28028" s="21"/>
      <c r="E28028" s="21"/>
      <c r="G28028" s="20"/>
      <c r="I28028" s="20"/>
      <c r="O28028" s="20"/>
      <c r="P28028" s="20"/>
    </row>
    <row r="28029" spans="3:16" x14ac:dyDescent="0.35">
      <c r="C28029" s="21"/>
      <c r="E28029" s="21"/>
      <c r="G28029" s="20"/>
      <c r="I28029" s="20"/>
      <c r="O28029" s="20"/>
      <c r="P28029" s="20"/>
    </row>
    <row r="28030" spans="3:16" x14ac:dyDescent="0.35">
      <c r="C28030" s="21"/>
      <c r="E28030" s="21"/>
      <c r="G28030" s="20"/>
      <c r="I28030" s="20"/>
      <c r="O28030" s="20"/>
      <c r="P28030" s="20"/>
    </row>
    <row r="28031" spans="3:16" x14ac:dyDescent="0.35">
      <c r="C28031" s="21"/>
      <c r="E28031" s="21"/>
      <c r="G28031" s="20"/>
      <c r="I28031" s="20"/>
      <c r="O28031" s="20"/>
      <c r="P28031" s="20"/>
    </row>
    <row r="28032" spans="3:16" x14ac:dyDescent="0.35">
      <c r="C28032" s="21"/>
      <c r="E28032" s="21"/>
      <c r="G28032" s="20"/>
      <c r="I28032" s="20"/>
      <c r="O28032" s="20"/>
      <c r="P28032" s="20"/>
    </row>
    <row r="28033" spans="3:16" x14ac:dyDescent="0.35">
      <c r="C28033" s="21"/>
      <c r="E28033" s="21"/>
      <c r="G28033" s="20"/>
      <c r="I28033" s="20"/>
      <c r="O28033" s="20"/>
      <c r="P28033" s="20"/>
    </row>
    <row r="28034" spans="3:16" x14ac:dyDescent="0.35">
      <c r="C28034" s="21"/>
      <c r="E28034" s="21"/>
      <c r="G28034" s="20"/>
      <c r="I28034" s="20"/>
      <c r="O28034" s="20"/>
      <c r="P28034" s="20"/>
    </row>
    <row r="28035" spans="3:16" x14ac:dyDescent="0.35">
      <c r="C28035" s="21"/>
      <c r="E28035" s="21"/>
      <c r="G28035" s="20"/>
      <c r="I28035" s="20"/>
      <c r="O28035" s="20"/>
      <c r="P28035" s="20"/>
    </row>
    <row r="28036" spans="3:16" x14ac:dyDescent="0.35">
      <c r="C28036" s="21"/>
      <c r="E28036" s="21"/>
      <c r="G28036" s="20"/>
      <c r="I28036" s="20"/>
      <c r="O28036" s="20"/>
      <c r="P28036" s="20"/>
    </row>
    <row r="28037" spans="3:16" x14ac:dyDescent="0.35">
      <c r="C28037" s="21"/>
      <c r="E28037" s="21"/>
      <c r="G28037" s="20"/>
      <c r="I28037" s="20"/>
      <c r="O28037" s="20"/>
      <c r="P28037" s="20"/>
    </row>
    <row r="28038" spans="3:16" x14ac:dyDescent="0.35">
      <c r="C28038" s="21"/>
      <c r="E28038" s="21"/>
      <c r="G28038" s="20"/>
      <c r="I28038" s="20"/>
      <c r="O28038" s="20"/>
      <c r="P28038" s="20"/>
    </row>
    <row r="28039" spans="3:16" x14ac:dyDescent="0.35">
      <c r="C28039" s="21"/>
      <c r="E28039" s="21"/>
      <c r="G28039" s="20"/>
      <c r="I28039" s="20"/>
      <c r="O28039" s="20"/>
      <c r="P28039" s="20"/>
    </row>
    <row r="28040" spans="3:16" x14ac:dyDescent="0.35">
      <c r="C28040" s="21"/>
      <c r="E28040" s="21"/>
      <c r="G28040" s="20"/>
      <c r="I28040" s="20"/>
      <c r="O28040" s="20"/>
      <c r="P28040" s="20"/>
    </row>
    <row r="28041" spans="3:16" x14ac:dyDescent="0.35">
      <c r="C28041" s="21"/>
      <c r="E28041" s="21"/>
      <c r="G28041" s="20"/>
      <c r="I28041" s="20"/>
      <c r="O28041" s="20"/>
      <c r="P28041" s="20"/>
    </row>
    <row r="28042" spans="3:16" x14ac:dyDescent="0.35">
      <c r="C28042" s="21"/>
      <c r="E28042" s="21"/>
      <c r="G28042" s="20"/>
      <c r="I28042" s="20"/>
      <c r="O28042" s="20"/>
      <c r="P28042" s="20"/>
    </row>
    <row r="28043" spans="3:16" x14ac:dyDescent="0.35">
      <c r="C28043" s="21"/>
      <c r="E28043" s="21"/>
      <c r="G28043" s="20"/>
      <c r="I28043" s="20"/>
      <c r="O28043" s="20"/>
      <c r="P28043" s="20"/>
    </row>
    <row r="28044" spans="3:16" x14ac:dyDescent="0.35">
      <c r="C28044" s="21"/>
      <c r="E28044" s="21"/>
      <c r="G28044" s="20"/>
      <c r="I28044" s="20"/>
      <c r="O28044" s="20"/>
      <c r="P28044" s="20"/>
    </row>
    <row r="28045" spans="3:16" x14ac:dyDescent="0.35">
      <c r="C28045" s="21"/>
      <c r="E28045" s="21"/>
      <c r="G28045" s="20"/>
      <c r="I28045" s="20"/>
      <c r="O28045" s="20"/>
      <c r="P28045" s="20"/>
    </row>
    <row r="28046" spans="3:16" x14ac:dyDescent="0.35">
      <c r="C28046" s="21"/>
      <c r="E28046" s="21"/>
      <c r="G28046" s="20"/>
      <c r="I28046" s="20"/>
      <c r="O28046" s="20"/>
      <c r="P28046" s="20"/>
    </row>
    <row r="28047" spans="3:16" x14ac:dyDescent="0.35">
      <c r="C28047" s="21"/>
      <c r="E28047" s="21"/>
      <c r="G28047" s="20"/>
      <c r="I28047" s="20"/>
      <c r="O28047" s="20"/>
      <c r="P28047" s="20"/>
    </row>
    <row r="28048" spans="3:16" x14ac:dyDescent="0.35">
      <c r="C28048" s="21"/>
      <c r="E28048" s="21"/>
      <c r="G28048" s="20"/>
      <c r="I28048" s="20"/>
      <c r="O28048" s="20"/>
      <c r="P28048" s="20"/>
    </row>
    <row r="28049" spans="3:16" x14ac:dyDescent="0.35">
      <c r="C28049" s="21"/>
      <c r="E28049" s="21"/>
      <c r="G28049" s="20"/>
      <c r="I28049" s="20"/>
      <c r="O28049" s="20"/>
      <c r="P28049" s="20"/>
    </row>
    <row r="28050" spans="3:16" x14ac:dyDescent="0.35">
      <c r="C28050" s="21"/>
      <c r="E28050" s="21"/>
      <c r="G28050" s="20"/>
      <c r="I28050" s="20"/>
      <c r="O28050" s="20"/>
      <c r="P28050" s="20"/>
    </row>
    <row r="28051" spans="3:16" x14ac:dyDescent="0.35">
      <c r="C28051" s="21"/>
      <c r="E28051" s="21"/>
      <c r="G28051" s="20"/>
      <c r="I28051" s="20"/>
      <c r="O28051" s="20"/>
      <c r="P28051" s="20"/>
    </row>
    <row r="28052" spans="3:16" x14ac:dyDescent="0.35">
      <c r="C28052" s="21"/>
      <c r="E28052" s="21"/>
      <c r="G28052" s="20"/>
      <c r="I28052" s="20"/>
      <c r="O28052" s="20"/>
      <c r="P28052" s="20"/>
    </row>
    <row r="28053" spans="3:16" x14ac:dyDescent="0.35">
      <c r="C28053" s="21"/>
      <c r="E28053" s="21"/>
      <c r="G28053" s="20"/>
      <c r="I28053" s="20"/>
      <c r="O28053" s="20"/>
      <c r="P28053" s="20"/>
    </row>
    <row r="28054" spans="3:16" x14ac:dyDescent="0.35">
      <c r="C28054" s="21"/>
      <c r="E28054" s="21"/>
      <c r="G28054" s="20"/>
      <c r="I28054" s="20"/>
      <c r="O28054" s="20"/>
      <c r="P28054" s="20"/>
    </row>
    <row r="28055" spans="3:16" x14ac:dyDescent="0.35">
      <c r="C28055" s="21"/>
      <c r="E28055" s="21"/>
      <c r="G28055" s="20"/>
      <c r="I28055" s="20"/>
      <c r="O28055" s="20"/>
      <c r="P28055" s="20"/>
    </row>
    <row r="28056" spans="3:16" x14ac:dyDescent="0.35">
      <c r="C28056" s="21"/>
      <c r="E28056" s="21"/>
      <c r="G28056" s="20"/>
      <c r="I28056" s="20"/>
      <c r="O28056" s="20"/>
      <c r="P28056" s="20"/>
    </row>
    <row r="28057" spans="3:16" x14ac:dyDescent="0.35">
      <c r="C28057" s="21"/>
      <c r="E28057" s="21"/>
      <c r="G28057" s="20"/>
      <c r="I28057" s="20"/>
      <c r="O28057" s="20"/>
      <c r="P28057" s="20"/>
    </row>
    <row r="28058" spans="3:16" x14ac:dyDescent="0.35">
      <c r="C28058" s="21"/>
      <c r="E28058" s="21"/>
      <c r="G28058" s="20"/>
      <c r="I28058" s="20"/>
      <c r="O28058" s="20"/>
      <c r="P28058" s="20"/>
    </row>
    <row r="28059" spans="3:16" x14ac:dyDescent="0.35">
      <c r="C28059" s="21"/>
      <c r="E28059" s="21"/>
      <c r="G28059" s="20"/>
      <c r="I28059" s="20"/>
      <c r="O28059" s="20"/>
      <c r="P28059" s="20"/>
    </row>
    <row r="28060" spans="3:16" x14ac:dyDescent="0.35">
      <c r="C28060" s="21"/>
      <c r="E28060" s="21"/>
      <c r="G28060" s="20"/>
      <c r="I28060" s="20"/>
      <c r="O28060" s="20"/>
      <c r="P28060" s="20"/>
    </row>
    <row r="28061" spans="3:16" x14ac:dyDescent="0.35">
      <c r="C28061" s="21"/>
      <c r="E28061" s="21"/>
      <c r="G28061" s="20"/>
      <c r="I28061" s="20"/>
      <c r="O28061" s="20"/>
      <c r="P28061" s="20"/>
    </row>
    <row r="28062" spans="3:16" x14ac:dyDescent="0.35">
      <c r="C28062" s="21"/>
      <c r="E28062" s="21"/>
      <c r="G28062" s="20"/>
      <c r="I28062" s="20"/>
      <c r="O28062" s="20"/>
      <c r="P28062" s="20"/>
    </row>
    <row r="28063" spans="3:16" x14ac:dyDescent="0.35">
      <c r="C28063" s="21"/>
      <c r="E28063" s="21"/>
      <c r="G28063" s="20"/>
      <c r="I28063" s="20"/>
      <c r="O28063" s="20"/>
      <c r="P28063" s="20"/>
    </row>
    <row r="28064" spans="3:16" x14ac:dyDescent="0.35">
      <c r="C28064" s="21"/>
      <c r="E28064" s="21"/>
      <c r="G28064" s="20"/>
      <c r="I28064" s="20"/>
      <c r="O28064" s="20"/>
      <c r="P28064" s="20"/>
    </row>
    <row r="28065" spans="3:16" x14ac:dyDescent="0.35">
      <c r="C28065" s="21"/>
      <c r="E28065" s="21"/>
      <c r="G28065" s="20"/>
      <c r="I28065" s="20"/>
      <c r="O28065" s="20"/>
      <c r="P28065" s="20"/>
    </row>
    <row r="28066" spans="3:16" x14ac:dyDescent="0.35">
      <c r="C28066" s="21"/>
      <c r="E28066" s="21"/>
      <c r="G28066" s="20"/>
      <c r="I28066" s="20"/>
      <c r="O28066" s="20"/>
      <c r="P28066" s="20"/>
    </row>
    <row r="28067" spans="3:16" x14ac:dyDescent="0.35">
      <c r="C28067" s="21"/>
      <c r="E28067" s="21"/>
      <c r="G28067" s="20"/>
      <c r="I28067" s="20"/>
      <c r="O28067" s="20"/>
      <c r="P28067" s="20"/>
    </row>
    <row r="28068" spans="3:16" x14ac:dyDescent="0.35">
      <c r="C28068" s="21"/>
      <c r="E28068" s="21"/>
      <c r="G28068" s="20"/>
      <c r="I28068" s="20"/>
      <c r="O28068" s="20"/>
      <c r="P28068" s="20"/>
    </row>
    <row r="28069" spans="3:16" x14ac:dyDescent="0.35">
      <c r="C28069" s="21"/>
      <c r="E28069" s="21"/>
      <c r="G28069" s="20"/>
      <c r="I28069" s="20"/>
      <c r="O28069" s="20"/>
      <c r="P28069" s="20"/>
    </row>
    <row r="28070" spans="3:16" x14ac:dyDescent="0.35">
      <c r="C28070" s="21"/>
      <c r="E28070" s="21"/>
      <c r="G28070" s="20"/>
      <c r="I28070" s="20"/>
      <c r="O28070" s="20"/>
      <c r="P28070" s="20"/>
    </row>
    <row r="28071" spans="3:16" x14ac:dyDescent="0.35">
      <c r="C28071" s="21"/>
      <c r="E28071" s="21"/>
      <c r="G28071" s="20"/>
      <c r="I28071" s="20"/>
      <c r="O28071" s="20"/>
      <c r="P28071" s="20"/>
    </row>
    <row r="28072" spans="3:16" x14ac:dyDescent="0.35">
      <c r="C28072" s="21"/>
      <c r="E28072" s="21"/>
      <c r="G28072" s="20"/>
      <c r="I28072" s="20"/>
      <c r="O28072" s="20"/>
      <c r="P28072" s="20"/>
    </row>
    <row r="28073" spans="3:16" x14ac:dyDescent="0.35">
      <c r="C28073" s="21"/>
      <c r="E28073" s="21"/>
      <c r="G28073" s="20"/>
      <c r="I28073" s="20"/>
      <c r="O28073" s="20"/>
      <c r="P28073" s="20"/>
    </row>
    <row r="28074" spans="3:16" x14ac:dyDescent="0.35">
      <c r="C28074" s="21"/>
      <c r="E28074" s="21"/>
      <c r="G28074" s="20"/>
      <c r="I28074" s="20"/>
      <c r="O28074" s="20"/>
      <c r="P28074" s="20"/>
    </row>
    <row r="28075" spans="3:16" x14ac:dyDescent="0.35">
      <c r="C28075" s="21"/>
      <c r="E28075" s="21"/>
      <c r="G28075" s="20"/>
      <c r="I28075" s="20"/>
      <c r="O28075" s="20"/>
      <c r="P28075" s="20"/>
    </row>
    <row r="28076" spans="3:16" x14ac:dyDescent="0.35">
      <c r="C28076" s="21"/>
      <c r="E28076" s="21"/>
      <c r="G28076" s="20"/>
      <c r="I28076" s="20"/>
      <c r="O28076" s="20"/>
      <c r="P28076" s="20"/>
    </row>
    <row r="28077" spans="3:16" x14ac:dyDescent="0.35">
      <c r="C28077" s="21"/>
      <c r="E28077" s="21"/>
      <c r="G28077" s="20"/>
      <c r="I28077" s="20"/>
      <c r="O28077" s="20"/>
      <c r="P28077" s="20"/>
    </row>
    <row r="28078" spans="3:16" x14ac:dyDescent="0.35">
      <c r="C28078" s="21"/>
      <c r="E28078" s="21"/>
      <c r="G28078" s="20"/>
      <c r="I28078" s="20"/>
      <c r="O28078" s="20"/>
      <c r="P28078" s="20"/>
    </row>
    <row r="28079" spans="3:16" x14ac:dyDescent="0.35">
      <c r="C28079" s="21"/>
      <c r="E28079" s="21"/>
      <c r="G28079" s="20"/>
      <c r="I28079" s="20"/>
      <c r="O28079" s="20"/>
      <c r="P28079" s="20"/>
    </row>
    <row r="28080" spans="3:16" x14ac:dyDescent="0.35">
      <c r="C28080" s="21"/>
      <c r="E28080" s="21"/>
      <c r="G28080" s="20"/>
      <c r="I28080" s="20"/>
      <c r="O28080" s="20"/>
      <c r="P28080" s="20"/>
    </row>
    <row r="28081" spans="3:16" x14ac:dyDescent="0.35">
      <c r="C28081" s="21"/>
      <c r="E28081" s="21"/>
      <c r="G28081" s="20"/>
      <c r="I28081" s="20"/>
      <c r="O28081" s="20"/>
      <c r="P28081" s="20"/>
    </row>
    <row r="28082" spans="3:16" x14ac:dyDescent="0.35">
      <c r="C28082" s="21"/>
      <c r="E28082" s="21"/>
      <c r="G28082" s="20"/>
      <c r="I28082" s="20"/>
      <c r="O28082" s="20"/>
      <c r="P28082" s="20"/>
    </row>
    <row r="28083" spans="3:16" x14ac:dyDescent="0.35">
      <c r="C28083" s="21"/>
      <c r="E28083" s="21"/>
      <c r="G28083" s="20"/>
      <c r="I28083" s="20"/>
      <c r="O28083" s="20"/>
      <c r="P28083" s="20"/>
    </row>
    <row r="28084" spans="3:16" x14ac:dyDescent="0.35">
      <c r="C28084" s="21"/>
      <c r="E28084" s="21"/>
      <c r="G28084" s="20"/>
      <c r="I28084" s="20"/>
      <c r="O28084" s="20"/>
      <c r="P28084" s="20"/>
    </row>
    <row r="28085" spans="3:16" x14ac:dyDescent="0.35">
      <c r="C28085" s="21"/>
      <c r="E28085" s="21"/>
      <c r="G28085" s="20"/>
      <c r="I28085" s="20"/>
      <c r="O28085" s="20"/>
      <c r="P28085" s="20"/>
    </row>
    <row r="28086" spans="3:16" x14ac:dyDescent="0.35">
      <c r="C28086" s="21"/>
      <c r="E28086" s="21"/>
      <c r="G28086" s="20"/>
      <c r="I28086" s="20"/>
      <c r="O28086" s="20"/>
      <c r="P28086" s="20"/>
    </row>
    <row r="28087" spans="3:16" x14ac:dyDescent="0.35">
      <c r="C28087" s="21"/>
      <c r="E28087" s="21"/>
      <c r="G28087" s="20"/>
      <c r="I28087" s="20"/>
      <c r="O28087" s="20"/>
      <c r="P28087" s="20"/>
    </row>
    <row r="28088" spans="3:16" x14ac:dyDescent="0.35">
      <c r="C28088" s="21"/>
      <c r="E28088" s="21"/>
      <c r="G28088" s="20"/>
      <c r="I28088" s="20"/>
      <c r="O28088" s="20"/>
      <c r="P28088" s="20"/>
    </row>
    <row r="28089" spans="3:16" x14ac:dyDescent="0.35">
      <c r="C28089" s="21"/>
      <c r="E28089" s="21"/>
      <c r="G28089" s="20"/>
      <c r="I28089" s="20"/>
      <c r="O28089" s="20"/>
      <c r="P28089" s="20"/>
    </row>
    <row r="28090" spans="3:16" x14ac:dyDescent="0.35">
      <c r="C28090" s="21"/>
      <c r="E28090" s="21"/>
      <c r="G28090" s="20"/>
      <c r="I28090" s="20"/>
      <c r="O28090" s="20"/>
      <c r="P28090" s="20"/>
    </row>
    <row r="28091" spans="3:16" x14ac:dyDescent="0.35">
      <c r="C28091" s="21"/>
      <c r="E28091" s="21"/>
      <c r="G28091" s="20"/>
      <c r="I28091" s="20"/>
      <c r="O28091" s="20"/>
      <c r="P28091" s="20"/>
    </row>
    <row r="28092" spans="3:16" x14ac:dyDescent="0.35">
      <c r="C28092" s="21"/>
      <c r="E28092" s="21"/>
      <c r="G28092" s="20"/>
      <c r="I28092" s="20"/>
      <c r="O28092" s="20"/>
      <c r="P28092" s="20"/>
    </row>
    <row r="28093" spans="3:16" x14ac:dyDescent="0.35">
      <c r="C28093" s="21"/>
      <c r="E28093" s="21"/>
      <c r="G28093" s="20"/>
      <c r="I28093" s="20"/>
      <c r="O28093" s="20"/>
      <c r="P28093" s="20"/>
    </row>
    <row r="28094" spans="3:16" x14ac:dyDescent="0.35">
      <c r="C28094" s="21"/>
      <c r="E28094" s="21"/>
      <c r="G28094" s="20"/>
      <c r="I28094" s="20"/>
      <c r="O28094" s="20"/>
      <c r="P28094" s="20"/>
    </row>
    <row r="28095" spans="3:16" x14ac:dyDescent="0.35">
      <c r="C28095" s="21"/>
      <c r="E28095" s="21"/>
      <c r="G28095" s="20"/>
      <c r="I28095" s="20"/>
      <c r="O28095" s="20"/>
      <c r="P28095" s="20"/>
    </row>
    <row r="28096" spans="3:16" x14ac:dyDescent="0.35">
      <c r="C28096" s="21"/>
      <c r="E28096" s="21"/>
      <c r="G28096" s="20"/>
      <c r="I28096" s="20"/>
      <c r="O28096" s="20"/>
      <c r="P28096" s="20"/>
    </row>
    <row r="28097" spans="3:16" x14ac:dyDescent="0.35">
      <c r="C28097" s="21"/>
      <c r="E28097" s="21"/>
      <c r="G28097" s="20"/>
      <c r="I28097" s="20"/>
      <c r="O28097" s="20"/>
      <c r="P28097" s="20"/>
    </row>
    <row r="28098" spans="3:16" x14ac:dyDescent="0.35">
      <c r="C28098" s="21"/>
      <c r="E28098" s="21"/>
      <c r="G28098" s="20"/>
      <c r="I28098" s="20"/>
      <c r="O28098" s="20"/>
      <c r="P28098" s="20"/>
    </row>
    <row r="28099" spans="3:16" x14ac:dyDescent="0.35">
      <c r="C28099" s="21"/>
      <c r="E28099" s="21"/>
      <c r="G28099" s="20"/>
      <c r="I28099" s="20"/>
      <c r="O28099" s="20"/>
      <c r="P28099" s="20"/>
    </row>
    <row r="28100" spans="3:16" x14ac:dyDescent="0.35">
      <c r="C28100" s="21"/>
      <c r="E28100" s="21"/>
      <c r="G28100" s="20"/>
      <c r="I28100" s="20"/>
      <c r="O28100" s="20"/>
      <c r="P28100" s="20"/>
    </row>
    <row r="28101" spans="3:16" x14ac:dyDescent="0.35">
      <c r="C28101" s="21"/>
      <c r="E28101" s="21"/>
      <c r="G28101" s="20"/>
      <c r="I28101" s="20"/>
      <c r="O28101" s="20"/>
      <c r="P28101" s="20"/>
    </row>
    <row r="28102" spans="3:16" x14ac:dyDescent="0.35">
      <c r="C28102" s="21"/>
      <c r="E28102" s="21"/>
      <c r="G28102" s="20"/>
      <c r="I28102" s="20"/>
      <c r="O28102" s="20"/>
      <c r="P28102" s="20"/>
    </row>
    <row r="28103" spans="3:16" x14ac:dyDescent="0.35">
      <c r="C28103" s="21"/>
      <c r="E28103" s="21"/>
      <c r="G28103" s="20"/>
      <c r="I28103" s="20"/>
      <c r="O28103" s="20"/>
      <c r="P28103" s="20"/>
    </row>
    <row r="28104" spans="3:16" x14ac:dyDescent="0.35">
      <c r="C28104" s="21"/>
      <c r="E28104" s="21"/>
      <c r="G28104" s="20"/>
      <c r="I28104" s="20"/>
      <c r="O28104" s="20"/>
      <c r="P28104" s="20"/>
    </row>
    <row r="28105" spans="3:16" x14ac:dyDescent="0.35">
      <c r="C28105" s="21"/>
      <c r="E28105" s="21"/>
      <c r="G28105" s="20"/>
      <c r="I28105" s="20"/>
      <c r="O28105" s="20"/>
      <c r="P28105" s="20"/>
    </row>
    <row r="28106" spans="3:16" x14ac:dyDescent="0.35">
      <c r="C28106" s="21"/>
      <c r="E28106" s="21"/>
      <c r="G28106" s="20"/>
      <c r="I28106" s="20"/>
      <c r="O28106" s="20"/>
      <c r="P28106" s="20"/>
    </row>
    <row r="28107" spans="3:16" x14ac:dyDescent="0.35">
      <c r="C28107" s="21"/>
      <c r="E28107" s="21"/>
      <c r="G28107" s="20"/>
      <c r="I28107" s="20"/>
      <c r="O28107" s="20"/>
      <c r="P28107" s="20"/>
    </row>
    <row r="28108" spans="3:16" x14ac:dyDescent="0.35">
      <c r="C28108" s="21"/>
      <c r="E28108" s="21"/>
      <c r="G28108" s="20"/>
      <c r="I28108" s="20"/>
      <c r="O28108" s="20"/>
      <c r="P28108" s="20"/>
    </row>
    <row r="28109" spans="3:16" x14ac:dyDescent="0.35">
      <c r="C28109" s="21"/>
      <c r="E28109" s="21"/>
      <c r="G28109" s="20"/>
      <c r="I28109" s="20"/>
      <c r="O28109" s="20"/>
      <c r="P28109" s="20"/>
    </row>
    <row r="28110" spans="3:16" x14ac:dyDescent="0.35">
      <c r="C28110" s="21"/>
      <c r="E28110" s="21"/>
      <c r="G28110" s="20"/>
      <c r="I28110" s="20"/>
      <c r="O28110" s="20"/>
      <c r="P28110" s="20"/>
    </row>
    <row r="28111" spans="3:16" x14ac:dyDescent="0.35">
      <c r="C28111" s="21"/>
      <c r="E28111" s="21"/>
      <c r="G28111" s="20"/>
      <c r="I28111" s="20"/>
      <c r="O28111" s="20"/>
      <c r="P28111" s="20"/>
    </row>
    <row r="28112" spans="3:16" x14ac:dyDescent="0.35">
      <c r="C28112" s="21"/>
      <c r="E28112" s="21"/>
      <c r="G28112" s="20"/>
      <c r="I28112" s="20"/>
      <c r="O28112" s="20"/>
      <c r="P28112" s="20"/>
    </row>
    <row r="28113" spans="3:16" x14ac:dyDescent="0.35">
      <c r="C28113" s="21"/>
      <c r="E28113" s="21"/>
      <c r="G28113" s="20"/>
      <c r="I28113" s="20"/>
      <c r="O28113" s="20"/>
      <c r="P28113" s="20"/>
    </row>
    <row r="28114" spans="3:16" x14ac:dyDescent="0.35">
      <c r="C28114" s="21"/>
      <c r="E28114" s="21"/>
      <c r="G28114" s="20"/>
      <c r="I28114" s="20"/>
      <c r="O28114" s="20"/>
      <c r="P28114" s="20"/>
    </row>
    <row r="28115" spans="3:16" x14ac:dyDescent="0.35">
      <c r="C28115" s="21"/>
      <c r="E28115" s="21"/>
      <c r="G28115" s="20"/>
      <c r="I28115" s="20"/>
      <c r="O28115" s="20"/>
      <c r="P28115" s="20"/>
    </row>
    <row r="28116" spans="3:16" x14ac:dyDescent="0.35">
      <c r="C28116" s="21"/>
      <c r="E28116" s="21"/>
      <c r="G28116" s="20"/>
      <c r="I28116" s="20"/>
      <c r="O28116" s="20"/>
      <c r="P28116" s="20"/>
    </row>
    <row r="28117" spans="3:16" x14ac:dyDescent="0.35">
      <c r="C28117" s="21"/>
      <c r="E28117" s="21"/>
      <c r="G28117" s="20"/>
      <c r="I28117" s="20"/>
      <c r="O28117" s="20"/>
      <c r="P28117" s="20"/>
    </row>
    <row r="28118" spans="3:16" x14ac:dyDescent="0.35">
      <c r="C28118" s="21"/>
      <c r="E28118" s="21"/>
      <c r="G28118" s="20"/>
      <c r="I28118" s="20"/>
      <c r="O28118" s="20"/>
      <c r="P28118" s="20"/>
    </row>
    <row r="28119" spans="3:16" x14ac:dyDescent="0.35">
      <c r="C28119" s="21"/>
      <c r="E28119" s="21"/>
      <c r="G28119" s="20"/>
      <c r="I28119" s="20"/>
      <c r="O28119" s="20"/>
      <c r="P28119" s="20"/>
    </row>
    <row r="28120" spans="3:16" x14ac:dyDescent="0.35">
      <c r="C28120" s="21"/>
      <c r="E28120" s="21"/>
      <c r="G28120" s="20"/>
      <c r="I28120" s="20"/>
      <c r="O28120" s="20"/>
      <c r="P28120" s="20"/>
    </row>
    <row r="28121" spans="3:16" x14ac:dyDescent="0.35">
      <c r="C28121" s="21"/>
      <c r="E28121" s="21"/>
      <c r="G28121" s="20"/>
      <c r="I28121" s="20"/>
      <c r="O28121" s="20"/>
      <c r="P28121" s="20"/>
    </row>
    <row r="28122" spans="3:16" x14ac:dyDescent="0.35">
      <c r="C28122" s="21"/>
      <c r="E28122" s="21"/>
      <c r="G28122" s="20"/>
      <c r="I28122" s="20"/>
      <c r="O28122" s="20"/>
      <c r="P28122" s="20"/>
    </row>
    <row r="28123" spans="3:16" x14ac:dyDescent="0.35">
      <c r="C28123" s="21"/>
      <c r="E28123" s="21"/>
      <c r="G28123" s="20"/>
      <c r="I28123" s="20"/>
      <c r="O28123" s="20"/>
      <c r="P28123" s="20"/>
    </row>
    <row r="28124" spans="3:16" x14ac:dyDescent="0.35">
      <c r="C28124" s="21"/>
      <c r="E28124" s="21"/>
      <c r="G28124" s="20"/>
      <c r="I28124" s="20"/>
      <c r="O28124" s="20"/>
      <c r="P28124" s="20"/>
    </row>
    <row r="28125" spans="3:16" x14ac:dyDescent="0.35">
      <c r="C28125" s="21"/>
      <c r="E28125" s="21"/>
      <c r="G28125" s="20"/>
      <c r="I28125" s="20"/>
      <c r="O28125" s="20"/>
      <c r="P28125" s="20"/>
    </row>
    <row r="28126" spans="3:16" x14ac:dyDescent="0.35">
      <c r="C28126" s="21"/>
      <c r="E28126" s="21"/>
      <c r="G28126" s="20"/>
      <c r="I28126" s="20"/>
      <c r="O28126" s="20"/>
      <c r="P28126" s="20"/>
    </row>
    <row r="28127" spans="3:16" x14ac:dyDescent="0.35">
      <c r="C28127" s="21"/>
      <c r="E28127" s="21"/>
      <c r="G28127" s="20"/>
      <c r="I28127" s="20"/>
      <c r="O28127" s="20"/>
      <c r="P28127" s="20"/>
    </row>
    <row r="28128" spans="3:16" x14ac:dyDescent="0.35">
      <c r="C28128" s="21"/>
      <c r="E28128" s="21"/>
      <c r="G28128" s="20"/>
      <c r="I28128" s="20"/>
      <c r="O28128" s="20"/>
      <c r="P28128" s="20"/>
    </row>
    <row r="28129" spans="3:16" x14ac:dyDescent="0.35">
      <c r="C28129" s="21"/>
      <c r="E28129" s="21"/>
      <c r="G28129" s="20"/>
      <c r="I28129" s="20"/>
      <c r="O28129" s="20"/>
      <c r="P28129" s="20"/>
    </row>
    <row r="28130" spans="3:16" x14ac:dyDescent="0.35">
      <c r="C28130" s="21"/>
      <c r="E28130" s="21"/>
      <c r="G28130" s="20"/>
      <c r="I28130" s="20"/>
      <c r="O28130" s="20"/>
      <c r="P28130" s="20"/>
    </row>
    <row r="28131" spans="3:16" x14ac:dyDescent="0.35">
      <c r="C28131" s="21"/>
      <c r="E28131" s="21"/>
      <c r="G28131" s="20"/>
      <c r="I28131" s="20"/>
      <c r="O28131" s="20"/>
      <c r="P28131" s="20"/>
    </row>
    <row r="28132" spans="3:16" x14ac:dyDescent="0.35">
      <c r="C28132" s="21"/>
      <c r="E28132" s="21"/>
      <c r="G28132" s="20"/>
      <c r="I28132" s="20"/>
      <c r="O28132" s="20"/>
      <c r="P28132" s="20"/>
    </row>
    <row r="28133" spans="3:16" x14ac:dyDescent="0.35">
      <c r="C28133" s="21"/>
      <c r="E28133" s="21"/>
      <c r="G28133" s="20"/>
      <c r="I28133" s="20"/>
      <c r="O28133" s="20"/>
      <c r="P28133" s="20"/>
    </row>
    <row r="28134" spans="3:16" x14ac:dyDescent="0.35">
      <c r="C28134" s="21"/>
      <c r="E28134" s="21"/>
      <c r="G28134" s="20"/>
      <c r="I28134" s="20"/>
      <c r="O28134" s="20"/>
      <c r="P28134" s="20"/>
    </row>
    <row r="28135" spans="3:16" x14ac:dyDescent="0.35">
      <c r="C28135" s="21"/>
      <c r="E28135" s="21"/>
      <c r="G28135" s="20"/>
      <c r="I28135" s="20"/>
      <c r="O28135" s="20"/>
      <c r="P28135" s="20"/>
    </row>
    <row r="28136" spans="3:16" x14ac:dyDescent="0.35">
      <c r="C28136" s="21"/>
      <c r="E28136" s="21"/>
      <c r="G28136" s="20"/>
      <c r="I28136" s="20"/>
      <c r="O28136" s="20"/>
      <c r="P28136" s="20"/>
    </row>
    <row r="28137" spans="3:16" x14ac:dyDescent="0.35">
      <c r="C28137" s="21"/>
      <c r="E28137" s="21"/>
      <c r="G28137" s="20"/>
      <c r="I28137" s="20"/>
      <c r="O28137" s="20"/>
      <c r="P28137" s="20"/>
    </row>
    <row r="28138" spans="3:16" x14ac:dyDescent="0.35">
      <c r="C28138" s="21"/>
      <c r="E28138" s="21"/>
      <c r="G28138" s="20"/>
      <c r="I28138" s="20"/>
      <c r="O28138" s="20"/>
      <c r="P28138" s="20"/>
    </row>
    <row r="28139" spans="3:16" x14ac:dyDescent="0.35">
      <c r="C28139" s="21"/>
      <c r="E28139" s="21"/>
      <c r="G28139" s="20"/>
      <c r="I28139" s="20"/>
      <c r="O28139" s="20"/>
      <c r="P28139" s="20"/>
    </row>
    <row r="28140" spans="3:16" x14ac:dyDescent="0.35">
      <c r="C28140" s="21"/>
      <c r="E28140" s="21"/>
      <c r="G28140" s="20"/>
      <c r="I28140" s="20"/>
      <c r="O28140" s="20"/>
      <c r="P28140" s="20"/>
    </row>
    <row r="28141" spans="3:16" x14ac:dyDescent="0.35">
      <c r="C28141" s="21"/>
      <c r="E28141" s="21"/>
      <c r="G28141" s="20"/>
      <c r="I28141" s="20"/>
      <c r="O28141" s="20"/>
      <c r="P28141" s="20"/>
    </row>
    <row r="28142" spans="3:16" x14ac:dyDescent="0.35">
      <c r="C28142" s="21"/>
      <c r="E28142" s="21"/>
      <c r="G28142" s="20"/>
      <c r="I28142" s="20"/>
      <c r="O28142" s="20"/>
      <c r="P28142" s="20"/>
    </row>
    <row r="28143" spans="3:16" x14ac:dyDescent="0.35">
      <c r="C28143" s="21"/>
      <c r="E28143" s="21"/>
      <c r="G28143" s="20"/>
      <c r="I28143" s="20"/>
      <c r="O28143" s="20"/>
      <c r="P28143" s="20"/>
    </row>
    <row r="28144" spans="3:16" x14ac:dyDescent="0.35">
      <c r="C28144" s="21"/>
      <c r="E28144" s="21"/>
      <c r="G28144" s="20"/>
      <c r="I28144" s="20"/>
      <c r="O28144" s="20"/>
      <c r="P28144" s="20"/>
    </row>
    <row r="28145" spans="3:16" x14ac:dyDescent="0.35">
      <c r="C28145" s="21"/>
      <c r="E28145" s="21"/>
      <c r="G28145" s="20"/>
      <c r="I28145" s="20"/>
      <c r="O28145" s="20"/>
      <c r="P28145" s="20"/>
    </row>
    <row r="28146" spans="3:16" x14ac:dyDescent="0.35">
      <c r="C28146" s="21"/>
      <c r="E28146" s="21"/>
      <c r="G28146" s="20"/>
      <c r="I28146" s="20"/>
      <c r="O28146" s="20"/>
      <c r="P28146" s="20"/>
    </row>
    <row r="28147" spans="3:16" x14ac:dyDescent="0.35">
      <c r="C28147" s="21"/>
      <c r="E28147" s="21"/>
      <c r="G28147" s="20"/>
      <c r="I28147" s="20"/>
      <c r="O28147" s="20"/>
      <c r="P28147" s="20"/>
    </row>
    <row r="28148" spans="3:16" x14ac:dyDescent="0.35">
      <c r="C28148" s="21"/>
      <c r="E28148" s="21"/>
      <c r="G28148" s="20"/>
      <c r="I28148" s="20"/>
      <c r="O28148" s="20"/>
      <c r="P28148" s="20"/>
    </row>
    <row r="28149" spans="3:16" x14ac:dyDescent="0.35">
      <c r="C28149" s="21"/>
      <c r="E28149" s="21"/>
      <c r="G28149" s="20"/>
      <c r="I28149" s="20"/>
      <c r="O28149" s="20"/>
      <c r="P28149" s="20"/>
    </row>
    <row r="28150" spans="3:16" x14ac:dyDescent="0.35">
      <c r="C28150" s="21"/>
      <c r="E28150" s="21"/>
      <c r="G28150" s="20"/>
      <c r="I28150" s="20"/>
      <c r="O28150" s="20"/>
      <c r="P28150" s="20"/>
    </row>
    <row r="28151" spans="3:16" x14ac:dyDescent="0.35">
      <c r="C28151" s="21"/>
      <c r="E28151" s="21"/>
      <c r="G28151" s="20"/>
      <c r="I28151" s="20"/>
      <c r="O28151" s="20"/>
      <c r="P28151" s="20"/>
    </row>
    <row r="28152" spans="3:16" x14ac:dyDescent="0.35">
      <c r="C28152" s="21"/>
      <c r="E28152" s="21"/>
      <c r="G28152" s="20"/>
      <c r="I28152" s="20"/>
      <c r="O28152" s="20"/>
      <c r="P28152" s="20"/>
    </row>
    <row r="28153" spans="3:16" x14ac:dyDescent="0.35">
      <c r="C28153" s="21"/>
      <c r="E28153" s="21"/>
      <c r="G28153" s="20"/>
      <c r="I28153" s="20"/>
      <c r="O28153" s="20"/>
      <c r="P28153" s="20"/>
    </row>
    <row r="28154" spans="3:16" x14ac:dyDescent="0.35">
      <c r="C28154" s="21"/>
      <c r="E28154" s="21"/>
      <c r="G28154" s="20"/>
      <c r="I28154" s="20"/>
      <c r="O28154" s="20"/>
      <c r="P28154" s="20"/>
    </row>
    <row r="28155" spans="3:16" x14ac:dyDescent="0.35">
      <c r="C28155" s="21"/>
      <c r="E28155" s="21"/>
      <c r="G28155" s="20"/>
      <c r="I28155" s="20"/>
      <c r="O28155" s="20"/>
      <c r="P28155" s="20"/>
    </row>
    <row r="28156" spans="3:16" x14ac:dyDescent="0.35">
      <c r="C28156" s="21"/>
      <c r="E28156" s="21"/>
      <c r="G28156" s="20"/>
      <c r="I28156" s="20"/>
      <c r="O28156" s="20"/>
      <c r="P28156" s="20"/>
    </row>
    <row r="28157" spans="3:16" x14ac:dyDescent="0.35">
      <c r="C28157" s="21"/>
      <c r="E28157" s="21"/>
      <c r="G28157" s="20"/>
      <c r="I28157" s="20"/>
      <c r="O28157" s="20"/>
      <c r="P28157" s="20"/>
    </row>
    <row r="28158" spans="3:16" x14ac:dyDescent="0.35">
      <c r="C28158" s="21"/>
      <c r="E28158" s="21"/>
      <c r="G28158" s="20"/>
      <c r="I28158" s="20"/>
      <c r="O28158" s="20"/>
      <c r="P28158" s="20"/>
    </row>
    <row r="28159" spans="3:16" x14ac:dyDescent="0.35">
      <c r="C28159" s="21"/>
      <c r="E28159" s="21"/>
      <c r="G28159" s="20"/>
      <c r="I28159" s="20"/>
      <c r="O28159" s="20"/>
      <c r="P28159" s="20"/>
    </row>
    <row r="28160" spans="3:16" x14ac:dyDescent="0.35">
      <c r="C28160" s="21"/>
      <c r="E28160" s="21"/>
      <c r="G28160" s="20"/>
      <c r="I28160" s="20"/>
      <c r="O28160" s="20"/>
      <c r="P28160" s="20"/>
    </row>
    <row r="28161" spans="3:16" x14ac:dyDescent="0.35">
      <c r="C28161" s="21"/>
      <c r="E28161" s="21"/>
      <c r="G28161" s="20"/>
      <c r="I28161" s="20"/>
      <c r="O28161" s="20"/>
      <c r="P28161" s="20"/>
    </row>
    <row r="28162" spans="3:16" x14ac:dyDescent="0.35">
      <c r="C28162" s="21"/>
      <c r="E28162" s="21"/>
      <c r="G28162" s="20"/>
      <c r="I28162" s="20"/>
      <c r="O28162" s="20"/>
      <c r="P28162" s="20"/>
    </row>
    <row r="28163" spans="3:16" x14ac:dyDescent="0.35">
      <c r="C28163" s="21"/>
      <c r="E28163" s="21"/>
      <c r="G28163" s="20"/>
      <c r="I28163" s="20"/>
      <c r="O28163" s="20"/>
      <c r="P28163" s="20"/>
    </row>
    <row r="28164" spans="3:16" x14ac:dyDescent="0.35">
      <c r="C28164" s="21"/>
      <c r="E28164" s="21"/>
      <c r="G28164" s="20"/>
      <c r="I28164" s="20"/>
      <c r="O28164" s="20"/>
      <c r="P28164" s="20"/>
    </row>
    <row r="28165" spans="3:16" x14ac:dyDescent="0.35">
      <c r="C28165" s="21"/>
      <c r="E28165" s="21"/>
      <c r="G28165" s="20"/>
      <c r="I28165" s="20"/>
      <c r="O28165" s="20"/>
      <c r="P28165" s="20"/>
    </row>
    <row r="28166" spans="3:16" x14ac:dyDescent="0.35">
      <c r="C28166" s="21"/>
      <c r="E28166" s="21"/>
      <c r="G28166" s="20"/>
      <c r="I28166" s="20"/>
      <c r="O28166" s="20"/>
      <c r="P28166" s="20"/>
    </row>
    <row r="28167" spans="3:16" x14ac:dyDescent="0.35">
      <c r="C28167" s="21"/>
      <c r="E28167" s="21"/>
      <c r="G28167" s="20"/>
      <c r="I28167" s="20"/>
      <c r="O28167" s="20"/>
      <c r="P28167" s="20"/>
    </row>
    <row r="28168" spans="3:16" x14ac:dyDescent="0.35">
      <c r="C28168" s="21"/>
      <c r="E28168" s="21"/>
      <c r="G28168" s="20"/>
      <c r="I28168" s="20"/>
      <c r="O28168" s="20"/>
      <c r="P28168" s="20"/>
    </row>
    <row r="28169" spans="3:16" x14ac:dyDescent="0.35">
      <c r="C28169" s="21"/>
      <c r="E28169" s="21"/>
      <c r="G28169" s="20"/>
      <c r="I28169" s="20"/>
      <c r="O28169" s="20"/>
      <c r="P28169" s="20"/>
    </row>
    <row r="28170" spans="3:16" x14ac:dyDescent="0.35">
      <c r="C28170" s="21"/>
      <c r="E28170" s="21"/>
      <c r="G28170" s="20"/>
      <c r="I28170" s="20"/>
      <c r="O28170" s="20"/>
      <c r="P28170" s="20"/>
    </row>
    <row r="28171" spans="3:16" x14ac:dyDescent="0.35">
      <c r="C28171" s="21"/>
      <c r="E28171" s="21"/>
      <c r="G28171" s="20"/>
      <c r="I28171" s="20"/>
      <c r="O28171" s="20"/>
      <c r="P28171" s="20"/>
    </row>
    <row r="28172" spans="3:16" x14ac:dyDescent="0.35">
      <c r="C28172" s="21"/>
      <c r="E28172" s="21"/>
      <c r="G28172" s="20"/>
      <c r="I28172" s="20"/>
      <c r="O28172" s="20"/>
      <c r="P28172" s="20"/>
    </row>
    <row r="28173" spans="3:16" x14ac:dyDescent="0.35">
      <c r="C28173" s="21"/>
      <c r="E28173" s="21"/>
      <c r="G28173" s="20"/>
      <c r="I28173" s="20"/>
      <c r="O28173" s="20"/>
      <c r="P28173" s="20"/>
    </row>
    <row r="28174" spans="3:16" x14ac:dyDescent="0.35">
      <c r="C28174" s="21"/>
      <c r="E28174" s="21"/>
      <c r="G28174" s="20"/>
      <c r="I28174" s="20"/>
      <c r="O28174" s="20"/>
      <c r="P28174" s="20"/>
    </row>
    <row r="28175" spans="3:16" x14ac:dyDescent="0.35">
      <c r="C28175" s="21"/>
      <c r="E28175" s="21"/>
      <c r="G28175" s="20"/>
      <c r="I28175" s="20"/>
      <c r="O28175" s="20"/>
      <c r="P28175" s="20"/>
    </row>
    <row r="28176" spans="3:16" x14ac:dyDescent="0.35">
      <c r="C28176" s="21"/>
      <c r="E28176" s="21"/>
      <c r="G28176" s="20"/>
      <c r="I28176" s="20"/>
      <c r="O28176" s="20"/>
      <c r="P28176" s="20"/>
    </row>
    <row r="28177" spans="3:16" x14ac:dyDescent="0.35">
      <c r="C28177" s="21"/>
      <c r="E28177" s="21"/>
      <c r="G28177" s="20"/>
      <c r="I28177" s="20"/>
      <c r="O28177" s="20"/>
      <c r="P28177" s="20"/>
    </row>
    <row r="28178" spans="3:16" x14ac:dyDescent="0.35">
      <c r="C28178" s="21"/>
      <c r="E28178" s="21"/>
      <c r="G28178" s="20"/>
      <c r="I28178" s="20"/>
      <c r="O28178" s="20"/>
      <c r="P28178" s="20"/>
    </row>
    <row r="28179" spans="3:16" x14ac:dyDescent="0.35">
      <c r="C28179" s="21"/>
      <c r="E28179" s="21"/>
      <c r="G28179" s="20"/>
      <c r="I28179" s="20"/>
      <c r="O28179" s="20"/>
      <c r="P28179" s="20"/>
    </row>
    <row r="28180" spans="3:16" x14ac:dyDescent="0.35">
      <c r="C28180" s="21"/>
      <c r="E28180" s="21"/>
      <c r="G28180" s="20"/>
      <c r="I28180" s="20"/>
      <c r="O28180" s="20"/>
      <c r="P28180" s="20"/>
    </row>
    <row r="28181" spans="3:16" x14ac:dyDescent="0.35">
      <c r="C28181" s="21"/>
      <c r="E28181" s="21"/>
      <c r="G28181" s="20"/>
      <c r="I28181" s="20"/>
      <c r="O28181" s="20"/>
      <c r="P28181" s="20"/>
    </row>
    <row r="28182" spans="3:16" x14ac:dyDescent="0.35">
      <c r="C28182" s="21"/>
      <c r="E28182" s="21"/>
      <c r="G28182" s="20"/>
      <c r="I28182" s="20"/>
      <c r="O28182" s="20"/>
      <c r="P28182" s="20"/>
    </row>
    <row r="28183" spans="3:16" x14ac:dyDescent="0.35">
      <c r="C28183" s="21"/>
      <c r="E28183" s="21"/>
      <c r="G28183" s="20"/>
      <c r="I28183" s="20"/>
      <c r="O28183" s="20"/>
      <c r="P28183" s="20"/>
    </row>
    <row r="28184" spans="3:16" x14ac:dyDescent="0.35">
      <c r="C28184" s="21"/>
      <c r="E28184" s="21"/>
      <c r="G28184" s="20"/>
      <c r="I28184" s="20"/>
      <c r="O28184" s="20"/>
      <c r="P28184" s="20"/>
    </row>
    <row r="28185" spans="3:16" x14ac:dyDescent="0.35">
      <c r="C28185" s="21"/>
      <c r="E28185" s="21"/>
      <c r="G28185" s="20"/>
      <c r="I28185" s="20"/>
      <c r="O28185" s="20"/>
      <c r="P28185" s="20"/>
    </row>
    <row r="28186" spans="3:16" x14ac:dyDescent="0.35">
      <c r="C28186" s="21"/>
      <c r="E28186" s="21"/>
      <c r="G28186" s="20"/>
      <c r="I28186" s="20"/>
      <c r="O28186" s="20"/>
      <c r="P28186" s="20"/>
    </row>
    <row r="28187" spans="3:16" x14ac:dyDescent="0.35">
      <c r="C28187" s="21"/>
      <c r="E28187" s="21"/>
      <c r="G28187" s="20"/>
      <c r="I28187" s="20"/>
      <c r="O28187" s="20"/>
      <c r="P28187" s="20"/>
    </row>
    <row r="28188" spans="3:16" x14ac:dyDescent="0.35">
      <c r="C28188" s="21"/>
      <c r="E28188" s="21"/>
      <c r="G28188" s="20"/>
      <c r="I28188" s="20"/>
      <c r="O28188" s="20"/>
      <c r="P28188" s="20"/>
    </row>
    <row r="28189" spans="3:16" x14ac:dyDescent="0.35">
      <c r="C28189" s="21"/>
      <c r="E28189" s="21"/>
      <c r="G28189" s="20"/>
      <c r="I28189" s="20"/>
      <c r="O28189" s="20"/>
      <c r="P28189" s="20"/>
    </row>
    <row r="28190" spans="3:16" x14ac:dyDescent="0.35">
      <c r="C28190" s="21"/>
      <c r="E28190" s="21"/>
      <c r="G28190" s="20"/>
      <c r="I28190" s="20"/>
      <c r="O28190" s="20"/>
      <c r="P28190" s="20"/>
    </row>
    <row r="28191" spans="3:16" x14ac:dyDescent="0.35">
      <c r="C28191" s="21"/>
      <c r="E28191" s="21"/>
      <c r="G28191" s="20"/>
      <c r="I28191" s="20"/>
      <c r="O28191" s="20"/>
      <c r="P28191" s="20"/>
    </row>
    <row r="28192" spans="3:16" x14ac:dyDescent="0.35">
      <c r="C28192" s="21"/>
      <c r="E28192" s="21"/>
      <c r="G28192" s="20"/>
      <c r="I28192" s="20"/>
      <c r="O28192" s="20"/>
      <c r="P28192" s="20"/>
    </row>
    <row r="28193" spans="3:16" x14ac:dyDescent="0.35">
      <c r="C28193" s="21"/>
      <c r="E28193" s="21"/>
      <c r="G28193" s="20"/>
      <c r="I28193" s="20"/>
      <c r="O28193" s="20"/>
      <c r="P28193" s="20"/>
    </row>
    <row r="28194" spans="3:16" x14ac:dyDescent="0.35">
      <c r="C28194" s="21"/>
      <c r="E28194" s="21"/>
      <c r="G28194" s="20"/>
      <c r="I28194" s="20"/>
      <c r="O28194" s="20"/>
      <c r="P28194" s="20"/>
    </row>
    <row r="28195" spans="3:16" x14ac:dyDescent="0.35">
      <c r="C28195" s="21"/>
      <c r="E28195" s="21"/>
      <c r="G28195" s="20"/>
      <c r="I28195" s="20"/>
      <c r="O28195" s="20"/>
      <c r="P28195" s="20"/>
    </row>
    <row r="28196" spans="3:16" x14ac:dyDescent="0.35">
      <c r="C28196" s="21"/>
      <c r="E28196" s="21"/>
      <c r="G28196" s="20"/>
      <c r="I28196" s="20"/>
      <c r="O28196" s="20"/>
      <c r="P28196" s="20"/>
    </row>
    <row r="28197" spans="3:16" x14ac:dyDescent="0.35">
      <c r="C28197" s="21"/>
      <c r="E28197" s="21"/>
      <c r="G28197" s="20"/>
      <c r="I28197" s="20"/>
      <c r="O28197" s="20"/>
      <c r="P28197" s="20"/>
    </row>
    <row r="28198" spans="3:16" x14ac:dyDescent="0.35">
      <c r="C28198" s="21"/>
      <c r="E28198" s="21"/>
      <c r="G28198" s="20"/>
      <c r="I28198" s="20"/>
      <c r="O28198" s="20"/>
      <c r="P28198" s="20"/>
    </row>
    <row r="28199" spans="3:16" x14ac:dyDescent="0.35">
      <c r="C28199" s="21"/>
      <c r="E28199" s="21"/>
      <c r="G28199" s="20"/>
      <c r="I28199" s="20"/>
      <c r="O28199" s="20"/>
      <c r="P28199" s="20"/>
    </row>
    <row r="28200" spans="3:16" x14ac:dyDescent="0.35">
      <c r="C28200" s="21"/>
      <c r="E28200" s="21"/>
      <c r="G28200" s="20"/>
      <c r="I28200" s="20"/>
      <c r="O28200" s="20"/>
      <c r="P28200" s="20"/>
    </row>
    <row r="28201" spans="3:16" x14ac:dyDescent="0.35">
      <c r="C28201" s="21"/>
      <c r="E28201" s="21"/>
      <c r="G28201" s="20"/>
      <c r="I28201" s="20"/>
      <c r="O28201" s="20"/>
      <c r="P28201" s="20"/>
    </row>
    <row r="28202" spans="3:16" x14ac:dyDescent="0.35">
      <c r="C28202" s="21"/>
      <c r="E28202" s="21"/>
      <c r="G28202" s="20"/>
      <c r="I28202" s="20"/>
      <c r="O28202" s="20"/>
      <c r="P28202" s="20"/>
    </row>
    <row r="28203" spans="3:16" x14ac:dyDescent="0.35">
      <c r="C28203" s="21"/>
      <c r="E28203" s="21"/>
      <c r="G28203" s="20"/>
      <c r="I28203" s="20"/>
      <c r="O28203" s="20"/>
      <c r="P28203" s="20"/>
    </row>
    <row r="28204" spans="3:16" x14ac:dyDescent="0.35">
      <c r="C28204" s="21"/>
      <c r="E28204" s="21"/>
      <c r="G28204" s="20"/>
      <c r="I28204" s="20"/>
      <c r="O28204" s="20"/>
      <c r="P28204" s="20"/>
    </row>
    <row r="28205" spans="3:16" x14ac:dyDescent="0.35">
      <c r="C28205" s="21"/>
      <c r="E28205" s="21"/>
      <c r="G28205" s="20"/>
      <c r="I28205" s="20"/>
      <c r="O28205" s="20"/>
      <c r="P28205" s="20"/>
    </row>
    <row r="28206" spans="3:16" x14ac:dyDescent="0.35">
      <c r="C28206" s="21"/>
      <c r="E28206" s="21"/>
      <c r="G28206" s="20"/>
      <c r="I28206" s="20"/>
      <c r="O28206" s="20"/>
      <c r="P28206" s="20"/>
    </row>
    <row r="28207" spans="3:16" x14ac:dyDescent="0.35">
      <c r="C28207" s="21"/>
      <c r="E28207" s="21"/>
      <c r="G28207" s="20"/>
      <c r="I28207" s="20"/>
      <c r="O28207" s="20"/>
      <c r="P28207" s="20"/>
    </row>
    <row r="28208" spans="3:16" x14ac:dyDescent="0.35">
      <c r="C28208" s="21"/>
      <c r="E28208" s="21"/>
      <c r="G28208" s="20"/>
      <c r="I28208" s="20"/>
      <c r="O28208" s="20"/>
      <c r="P28208" s="20"/>
    </row>
    <row r="28209" spans="3:16" x14ac:dyDescent="0.35">
      <c r="C28209" s="21"/>
      <c r="E28209" s="21"/>
      <c r="G28209" s="20"/>
      <c r="I28209" s="20"/>
      <c r="O28209" s="20"/>
      <c r="P28209" s="20"/>
    </row>
    <row r="28210" spans="3:16" x14ac:dyDescent="0.35">
      <c r="C28210" s="21"/>
      <c r="E28210" s="21"/>
      <c r="G28210" s="20"/>
      <c r="I28210" s="20"/>
      <c r="O28210" s="20"/>
      <c r="P28210" s="20"/>
    </row>
    <row r="28211" spans="3:16" x14ac:dyDescent="0.35">
      <c r="C28211" s="21"/>
      <c r="E28211" s="21"/>
      <c r="G28211" s="20"/>
      <c r="I28211" s="20"/>
      <c r="O28211" s="20"/>
      <c r="P28211" s="20"/>
    </row>
    <row r="28212" spans="3:16" x14ac:dyDescent="0.35">
      <c r="C28212" s="21"/>
      <c r="E28212" s="21"/>
      <c r="G28212" s="20"/>
      <c r="I28212" s="20"/>
      <c r="O28212" s="20"/>
      <c r="P28212" s="20"/>
    </row>
    <row r="28213" spans="3:16" x14ac:dyDescent="0.35">
      <c r="C28213" s="21"/>
      <c r="E28213" s="21"/>
      <c r="G28213" s="20"/>
      <c r="I28213" s="20"/>
      <c r="O28213" s="20"/>
      <c r="P28213" s="20"/>
    </row>
    <row r="28214" spans="3:16" x14ac:dyDescent="0.35">
      <c r="C28214" s="21"/>
      <c r="E28214" s="21"/>
      <c r="G28214" s="20"/>
      <c r="I28214" s="20"/>
      <c r="O28214" s="20"/>
      <c r="P28214" s="20"/>
    </row>
    <row r="28215" spans="3:16" x14ac:dyDescent="0.35">
      <c r="C28215" s="21"/>
      <c r="E28215" s="21"/>
      <c r="G28215" s="20"/>
      <c r="I28215" s="20"/>
      <c r="O28215" s="20"/>
      <c r="P28215" s="20"/>
    </row>
    <row r="28216" spans="3:16" x14ac:dyDescent="0.35">
      <c r="C28216" s="21"/>
      <c r="E28216" s="21"/>
      <c r="G28216" s="20"/>
      <c r="I28216" s="20"/>
      <c r="O28216" s="20"/>
      <c r="P28216" s="20"/>
    </row>
    <row r="28217" spans="3:16" x14ac:dyDescent="0.35">
      <c r="C28217" s="21"/>
      <c r="E28217" s="21"/>
      <c r="G28217" s="20"/>
      <c r="I28217" s="20"/>
      <c r="O28217" s="20"/>
      <c r="P28217" s="20"/>
    </row>
    <row r="28218" spans="3:16" x14ac:dyDescent="0.35">
      <c r="C28218" s="21"/>
      <c r="E28218" s="21"/>
      <c r="G28218" s="20"/>
      <c r="I28218" s="20"/>
      <c r="O28218" s="20"/>
      <c r="P28218" s="20"/>
    </row>
    <row r="28219" spans="3:16" x14ac:dyDescent="0.35">
      <c r="C28219" s="21"/>
      <c r="E28219" s="21"/>
      <c r="G28219" s="20"/>
      <c r="I28219" s="20"/>
      <c r="O28219" s="20"/>
      <c r="P28219" s="20"/>
    </row>
    <row r="28220" spans="3:16" x14ac:dyDescent="0.35">
      <c r="C28220" s="21"/>
      <c r="E28220" s="21"/>
      <c r="G28220" s="20"/>
      <c r="I28220" s="20"/>
      <c r="O28220" s="20"/>
      <c r="P28220" s="20"/>
    </row>
    <row r="28221" spans="3:16" x14ac:dyDescent="0.35">
      <c r="C28221" s="21"/>
      <c r="E28221" s="21"/>
      <c r="G28221" s="20"/>
      <c r="I28221" s="20"/>
      <c r="O28221" s="20"/>
      <c r="P28221" s="20"/>
    </row>
    <row r="28222" spans="3:16" x14ac:dyDescent="0.35">
      <c r="C28222" s="21"/>
      <c r="E28222" s="21"/>
      <c r="G28222" s="20"/>
      <c r="I28222" s="20"/>
      <c r="O28222" s="20"/>
      <c r="P28222" s="20"/>
    </row>
    <row r="28223" spans="3:16" x14ac:dyDescent="0.35">
      <c r="C28223" s="21"/>
      <c r="E28223" s="21"/>
      <c r="G28223" s="20"/>
      <c r="I28223" s="20"/>
      <c r="O28223" s="20"/>
      <c r="P28223" s="20"/>
    </row>
    <row r="28224" spans="3:16" x14ac:dyDescent="0.35">
      <c r="C28224" s="21"/>
      <c r="E28224" s="21"/>
      <c r="G28224" s="20"/>
      <c r="I28224" s="20"/>
      <c r="O28224" s="20"/>
      <c r="P28224" s="20"/>
    </row>
    <row r="28225" spans="3:16" x14ac:dyDescent="0.35">
      <c r="C28225" s="21"/>
      <c r="E28225" s="21"/>
      <c r="G28225" s="20"/>
      <c r="I28225" s="20"/>
      <c r="O28225" s="20"/>
      <c r="P28225" s="20"/>
    </row>
    <row r="28226" spans="3:16" x14ac:dyDescent="0.35">
      <c r="C28226" s="21"/>
      <c r="E28226" s="21"/>
      <c r="G28226" s="20"/>
      <c r="I28226" s="20"/>
      <c r="O28226" s="20"/>
      <c r="P28226" s="20"/>
    </row>
    <row r="28227" spans="3:16" x14ac:dyDescent="0.35">
      <c r="C28227" s="21"/>
      <c r="E28227" s="21"/>
      <c r="G28227" s="20"/>
      <c r="I28227" s="20"/>
      <c r="O28227" s="20"/>
      <c r="P28227" s="20"/>
    </row>
    <row r="28228" spans="3:16" x14ac:dyDescent="0.35">
      <c r="C28228" s="21"/>
      <c r="E28228" s="21"/>
      <c r="G28228" s="20"/>
      <c r="I28228" s="20"/>
      <c r="O28228" s="20"/>
      <c r="P28228" s="20"/>
    </row>
    <row r="28229" spans="3:16" x14ac:dyDescent="0.35">
      <c r="C28229" s="21"/>
      <c r="E28229" s="21"/>
      <c r="G28229" s="20"/>
      <c r="I28229" s="20"/>
      <c r="O28229" s="20"/>
      <c r="P28229" s="20"/>
    </row>
    <row r="28230" spans="3:16" x14ac:dyDescent="0.35">
      <c r="C28230" s="21"/>
      <c r="E28230" s="21"/>
      <c r="G28230" s="20"/>
      <c r="I28230" s="20"/>
      <c r="O28230" s="20"/>
      <c r="P28230" s="20"/>
    </row>
    <row r="28231" spans="3:16" x14ac:dyDescent="0.35">
      <c r="C28231" s="21"/>
      <c r="E28231" s="21"/>
      <c r="G28231" s="20"/>
      <c r="I28231" s="20"/>
      <c r="O28231" s="20"/>
      <c r="P28231" s="20"/>
    </row>
    <row r="28232" spans="3:16" x14ac:dyDescent="0.35">
      <c r="C28232" s="21"/>
      <c r="E28232" s="21"/>
      <c r="G28232" s="20"/>
      <c r="I28232" s="20"/>
      <c r="O28232" s="20"/>
      <c r="P28232" s="20"/>
    </row>
    <row r="28233" spans="3:16" x14ac:dyDescent="0.35">
      <c r="C28233" s="21"/>
      <c r="E28233" s="21"/>
      <c r="G28233" s="20"/>
      <c r="I28233" s="20"/>
      <c r="O28233" s="20"/>
      <c r="P28233" s="20"/>
    </row>
    <row r="28234" spans="3:16" x14ac:dyDescent="0.35">
      <c r="C28234" s="21"/>
      <c r="E28234" s="21"/>
      <c r="G28234" s="20"/>
      <c r="I28234" s="20"/>
      <c r="O28234" s="20"/>
      <c r="P28234" s="20"/>
    </row>
    <row r="28235" spans="3:16" x14ac:dyDescent="0.35">
      <c r="C28235" s="21"/>
      <c r="E28235" s="21"/>
      <c r="G28235" s="20"/>
      <c r="I28235" s="20"/>
      <c r="O28235" s="20"/>
      <c r="P28235" s="20"/>
    </row>
    <row r="28236" spans="3:16" x14ac:dyDescent="0.35">
      <c r="C28236" s="21"/>
      <c r="E28236" s="21"/>
      <c r="G28236" s="20"/>
      <c r="I28236" s="20"/>
      <c r="O28236" s="20"/>
      <c r="P28236" s="20"/>
    </row>
    <row r="28237" spans="3:16" x14ac:dyDescent="0.35">
      <c r="C28237" s="21"/>
      <c r="E28237" s="21"/>
      <c r="G28237" s="20"/>
      <c r="I28237" s="20"/>
      <c r="O28237" s="20"/>
      <c r="P28237" s="20"/>
    </row>
    <row r="28238" spans="3:16" x14ac:dyDescent="0.35">
      <c r="C28238" s="21"/>
      <c r="E28238" s="21"/>
      <c r="G28238" s="20"/>
      <c r="I28238" s="20"/>
      <c r="O28238" s="20"/>
      <c r="P28238" s="20"/>
    </row>
    <row r="28239" spans="3:16" x14ac:dyDescent="0.35">
      <c r="C28239" s="21"/>
      <c r="E28239" s="21"/>
      <c r="G28239" s="20"/>
      <c r="I28239" s="20"/>
      <c r="O28239" s="20"/>
      <c r="P28239" s="20"/>
    </row>
    <row r="28240" spans="3:16" x14ac:dyDescent="0.35">
      <c r="C28240" s="21"/>
      <c r="E28240" s="21"/>
      <c r="G28240" s="20"/>
      <c r="I28240" s="20"/>
      <c r="O28240" s="20"/>
      <c r="P28240" s="20"/>
    </row>
    <row r="28241" spans="3:16" x14ac:dyDescent="0.35">
      <c r="C28241" s="21"/>
      <c r="E28241" s="21"/>
      <c r="G28241" s="20"/>
      <c r="I28241" s="20"/>
      <c r="O28241" s="20"/>
      <c r="P28241" s="20"/>
    </row>
    <row r="28242" spans="3:16" x14ac:dyDescent="0.35">
      <c r="C28242" s="21"/>
      <c r="E28242" s="21"/>
      <c r="G28242" s="20"/>
      <c r="I28242" s="20"/>
      <c r="O28242" s="20"/>
      <c r="P28242" s="20"/>
    </row>
    <row r="28243" spans="3:16" x14ac:dyDescent="0.35">
      <c r="C28243" s="21"/>
      <c r="E28243" s="21"/>
      <c r="G28243" s="20"/>
      <c r="I28243" s="20"/>
      <c r="O28243" s="20"/>
      <c r="P28243" s="20"/>
    </row>
    <row r="28244" spans="3:16" x14ac:dyDescent="0.35">
      <c r="C28244" s="21"/>
      <c r="E28244" s="21"/>
      <c r="G28244" s="20"/>
      <c r="I28244" s="20"/>
      <c r="O28244" s="20"/>
      <c r="P28244" s="20"/>
    </row>
    <row r="28245" spans="3:16" x14ac:dyDescent="0.35">
      <c r="C28245" s="21"/>
      <c r="E28245" s="21"/>
      <c r="G28245" s="20"/>
      <c r="I28245" s="20"/>
      <c r="O28245" s="20"/>
      <c r="P28245" s="20"/>
    </row>
    <row r="28246" spans="3:16" x14ac:dyDescent="0.35">
      <c r="C28246" s="21"/>
      <c r="E28246" s="21"/>
      <c r="G28246" s="20"/>
      <c r="I28246" s="20"/>
      <c r="O28246" s="20"/>
      <c r="P28246" s="20"/>
    </row>
    <row r="28247" spans="3:16" x14ac:dyDescent="0.35">
      <c r="C28247" s="21"/>
      <c r="E28247" s="21"/>
      <c r="G28247" s="20"/>
      <c r="I28247" s="20"/>
      <c r="O28247" s="20"/>
      <c r="P28247" s="20"/>
    </row>
    <row r="28248" spans="3:16" x14ac:dyDescent="0.35">
      <c r="C28248" s="21"/>
      <c r="E28248" s="21"/>
      <c r="G28248" s="20"/>
      <c r="I28248" s="20"/>
      <c r="O28248" s="20"/>
      <c r="P28248" s="20"/>
    </row>
    <row r="28249" spans="3:16" x14ac:dyDescent="0.35">
      <c r="C28249" s="21"/>
      <c r="E28249" s="21"/>
      <c r="G28249" s="20"/>
      <c r="I28249" s="20"/>
      <c r="O28249" s="20"/>
      <c r="P28249" s="20"/>
    </row>
    <row r="28250" spans="3:16" x14ac:dyDescent="0.35">
      <c r="C28250" s="21"/>
      <c r="E28250" s="21"/>
      <c r="G28250" s="20"/>
      <c r="I28250" s="20"/>
      <c r="O28250" s="20"/>
      <c r="P28250" s="20"/>
    </row>
    <row r="28251" spans="3:16" x14ac:dyDescent="0.35">
      <c r="C28251" s="21"/>
      <c r="E28251" s="21"/>
      <c r="G28251" s="20"/>
      <c r="I28251" s="20"/>
      <c r="O28251" s="20"/>
      <c r="P28251" s="20"/>
    </row>
    <row r="28252" spans="3:16" x14ac:dyDescent="0.35">
      <c r="C28252" s="21"/>
      <c r="E28252" s="21"/>
      <c r="G28252" s="20"/>
      <c r="I28252" s="20"/>
      <c r="O28252" s="20"/>
      <c r="P28252" s="20"/>
    </row>
    <row r="28253" spans="3:16" x14ac:dyDescent="0.35">
      <c r="C28253" s="21"/>
      <c r="E28253" s="21"/>
      <c r="G28253" s="20"/>
      <c r="I28253" s="20"/>
      <c r="O28253" s="20"/>
      <c r="P28253" s="20"/>
    </row>
    <row r="28254" spans="3:16" x14ac:dyDescent="0.35">
      <c r="C28254" s="21"/>
      <c r="E28254" s="21"/>
      <c r="G28254" s="20"/>
      <c r="I28254" s="20"/>
      <c r="O28254" s="20"/>
      <c r="P28254" s="20"/>
    </row>
    <row r="28255" spans="3:16" x14ac:dyDescent="0.35">
      <c r="C28255" s="21"/>
      <c r="E28255" s="21"/>
      <c r="G28255" s="20"/>
      <c r="I28255" s="20"/>
      <c r="O28255" s="20"/>
      <c r="P28255" s="20"/>
    </row>
    <row r="28256" spans="3:16" x14ac:dyDescent="0.35">
      <c r="C28256" s="21"/>
      <c r="E28256" s="21"/>
      <c r="G28256" s="20"/>
      <c r="I28256" s="20"/>
      <c r="O28256" s="20"/>
      <c r="P28256" s="20"/>
    </row>
    <row r="28257" spans="3:16" x14ac:dyDescent="0.35">
      <c r="C28257" s="21"/>
      <c r="E28257" s="21"/>
      <c r="G28257" s="20"/>
      <c r="I28257" s="20"/>
      <c r="O28257" s="20"/>
      <c r="P28257" s="20"/>
    </row>
    <row r="28258" spans="3:16" x14ac:dyDescent="0.35">
      <c r="C28258" s="21"/>
      <c r="E28258" s="21"/>
      <c r="G28258" s="20"/>
      <c r="I28258" s="20"/>
      <c r="O28258" s="20"/>
      <c r="P28258" s="20"/>
    </row>
    <row r="28259" spans="3:16" x14ac:dyDescent="0.35">
      <c r="C28259" s="21"/>
      <c r="E28259" s="21"/>
      <c r="G28259" s="20"/>
      <c r="I28259" s="20"/>
      <c r="O28259" s="20"/>
      <c r="P28259" s="20"/>
    </row>
    <row r="28260" spans="3:16" x14ac:dyDescent="0.35">
      <c r="C28260" s="21"/>
      <c r="E28260" s="21"/>
      <c r="G28260" s="20"/>
      <c r="I28260" s="20"/>
      <c r="O28260" s="20"/>
      <c r="P28260" s="20"/>
    </row>
    <row r="28261" spans="3:16" x14ac:dyDescent="0.35">
      <c r="C28261" s="21"/>
      <c r="E28261" s="21"/>
      <c r="G28261" s="20"/>
      <c r="I28261" s="20"/>
      <c r="O28261" s="20"/>
      <c r="P28261" s="20"/>
    </row>
    <row r="28262" spans="3:16" x14ac:dyDescent="0.35">
      <c r="C28262" s="21"/>
      <c r="E28262" s="21"/>
      <c r="G28262" s="20"/>
      <c r="I28262" s="20"/>
      <c r="O28262" s="20"/>
      <c r="P28262" s="20"/>
    </row>
    <row r="28263" spans="3:16" x14ac:dyDescent="0.35">
      <c r="C28263" s="21"/>
      <c r="E28263" s="21"/>
      <c r="G28263" s="20"/>
      <c r="I28263" s="20"/>
      <c r="O28263" s="20"/>
      <c r="P28263" s="20"/>
    </row>
    <row r="28264" spans="3:16" x14ac:dyDescent="0.35">
      <c r="C28264" s="21"/>
      <c r="E28264" s="21"/>
      <c r="G28264" s="20"/>
      <c r="I28264" s="20"/>
      <c r="O28264" s="20"/>
      <c r="P28264" s="20"/>
    </row>
    <row r="28265" spans="3:16" x14ac:dyDescent="0.35">
      <c r="C28265" s="21"/>
      <c r="E28265" s="21"/>
      <c r="G28265" s="20"/>
      <c r="I28265" s="20"/>
      <c r="O28265" s="20"/>
      <c r="P28265" s="20"/>
    </row>
    <row r="28266" spans="3:16" x14ac:dyDescent="0.35">
      <c r="C28266" s="21"/>
      <c r="E28266" s="21"/>
      <c r="G28266" s="20"/>
      <c r="I28266" s="20"/>
      <c r="O28266" s="20"/>
      <c r="P28266" s="20"/>
    </row>
    <row r="28267" spans="3:16" x14ac:dyDescent="0.35">
      <c r="C28267" s="21"/>
      <c r="E28267" s="21"/>
      <c r="G28267" s="20"/>
      <c r="I28267" s="20"/>
      <c r="O28267" s="20"/>
      <c r="P28267" s="20"/>
    </row>
    <row r="28268" spans="3:16" x14ac:dyDescent="0.35">
      <c r="C28268" s="21"/>
      <c r="E28268" s="21"/>
      <c r="G28268" s="20"/>
      <c r="I28268" s="20"/>
      <c r="O28268" s="20"/>
      <c r="P28268" s="20"/>
    </row>
    <row r="28269" spans="3:16" x14ac:dyDescent="0.35">
      <c r="C28269" s="21"/>
      <c r="E28269" s="21"/>
      <c r="G28269" s="20"/>
      <c r="I28269" s="20"/>
      <c r="O28269" s="20"/>
      <c r="P28269" s="20"/>
    </row>
    <row r="28270" spans="3:16" x14ac:dyDescent="0.35">
      <c r="C28270" s="21"/>
      <c r="E28270" s="21"/>
      <c r="G28270" s="20"/>
      <c r="I28270" s="20"/>
      <c r="O28270" s="20"/>
      <c r="P28270" s="20"/>
    </row>
    <row r="28271" spans="3:16" x14ac:dyDescent="0.35">
      <c r="C28271" s="21"/>
      <c r="E28271" s="21"/>
      <c r="G28271" s="20"/>
      <c r="I28271" s="20"/>
      <c r="O28271" s="20"/>
      <c r="P28271" s="20"/>
    </row>
    <row r="28272" spans="3:16" x14ac:dyDescent="0.35">
      <c r="C28272" s="21"/>
      <c r="E28272" s="21"/>
      <c r="G28272" s="20"/>
      <c r="I28272" s="20"/>
      <c r="O28272" s="20"/>
      <c r="P28272" s="20"/>
    </row>
    <row r="28273" spans="3:16" x14ac:dyDescent="0.35">
      <c r="C28273" s="21"/>
      <c r="E28273" s="21"/>
      <c r="G28273" s="20"/>
      <c r="I28273" s="20"/>
      <c r="O28273" s="20"/>
      <c r="P28273" s="20"/>
    </row>
    <row r="28274" spans="3:16" x14ac:dyDescent="0.35">
      <c r="C28274" s="21"/>
      <c r="E28274" s="21"/>
      <c r="G28274" s="20"/>
      <c r="I28274" s="20"/>
      <c r="O28274" s="20"/>
      <c r="P28274" s="20"/>
    </row>
    <row r="28275" spans="3:16" x14ac:dyDescent="0.35">
      <c r="C28275" s="21"/>
      <c r="E28275" s="21"/>
      <c r="G28275" s="20"/>
      <c r="I28275" s="20"/>
      <c r="O28275" s="20"/>
      <c r="P28275" s="20"/>
    </row>
    <row r="28276" spans="3:16" x14ac:dyDescent="0.35">
      <c r="C28276" s="21"/>
      <c r="E28276" s="21"/>
      <c r="G28276" s="20"/>
      <c r="I28276" s="20"/>
      <c r="O28276" s="20"/>
      <c r="P28276" s="20"/>
    </row>
    <row r="28277" spans="3:16" x14ac:dyDescent="0.35">
      <c r="C28277" s="21"/>
      <c r="E28277" s="21"/>
      <c r="G28277" s="20"/>
      <c r="I28277" s="20"/>
      <c r="O28277" s="20"/>
      <c r="P28277" s="20"/>
    </row>
    <row r="28278" spans="3:16" x14ac:dyDescent="0.35">
      <c r="C28278" s="21"/>
      <c r="E28278" s="21"/>
      <c r="G28278" s="20"/>
      <c r="I28278" s="20"/>
      <c r="O28278" s="20"/>
      <c r="P28278" s="20"/>
    </row>
    <row r="28279" spans="3:16" x14ac:dyDescent="0.35">
      <c r="C28279" s="21"/>
      <c r="E28279" s="21"/>
      <c r="G28279" s="20"/>
      <c r="I28279" s="20"/>
      <c r="O28279" s="20"/>
      <c r="P28279" s="20"/>
    </row>
    <row r="28280" spans="3:16" x14ac:dyDescent="0.35">
      <c r="C28280" s="21"/>
      <c r="E28280" s="21"/>
      <c r="G28280" s="20"/>
      <c r="I28280" s="20"/>
      <c r="O28280" s="20"/>
      <c r="P28280" s="20"/>
    </row>
    <row r="28281" spans="3:16" x14ac:dyDescent="0.35">
      <c r="C28281" s="21"/>
      <c r="E28281" s="21"/>
      <c r="G28281" s="20"/>
      <c r="I28281" s="20"/>
      <c r="O28281" s="20"/>
      <c r="P28281" s="20"/>
    </row>
    <row r="28282" spans="3:16" x14ac:dyDescent="0.35">
      <c r="C28282" s="21"/>
      <c r="E28282" s="21"/>
      <c r="G28282" s="20"/>
      <c r="I28282" s="20"/>
      <c r="O28282" s="20"/>
      <c r="P28282" s="20"/>
    </row>
    <row r="28283" spans="3:16" x14ac:dyDescent="0.35">
      <c r="C28283" s="21"/>
      <c r="E28283" s="21"/>
      <c r="G28283" s="20"/>
      <c r="I28283" s="20"/>
      <c r="O28283" s="20"/>
      <c r="P28283" s="20"/>
    </row>
    <row r="28284" spans="3:16" x14ac:dyDescent="0.35">
      <c r="C28284" s="21"/>
      <c r="E28284" s="21"/>
      <c r="G28284" s="20"/>
      <c r="I28284" s="20"/>
      <c r="O28284" s="20"/>
      <c r="P28284" s="20"/>
    </row>
    <row r="28285" spans="3:16" x14ac:dyDescent="0.35">
      <c r="C28285" s="21"/>
      <c r="E28285" s="21"/>
      <c r="G28285" s="20"/>
      <c r="I28285" s="20"/>
      <c r="O28285" s="20"/>
      <c r="P28285" s="20"/>
    </row>
    <row r="28286" spans="3:16" x14ac:dyDescent="0.35">
      <c r="C28286" s="21"/>
      <c r="E28286" s="21"/>
      <c r="G28286" s="20"/>
      <c r="I28286" s="20"/>
      <c r="O28286" s="20"/>
      <c r="P28286" s="20"/>
    </row>
    <row r="28287" spans="3:16" x14ac:dyDescent="0.35">
      <c r="C28287" s="21"/>
      <c r="E28287" s="21"/>
      <c r="G28287" s="20"/>
      <c r="I28287" s="20"/>
      <c r="O28287" s="20"/>
      <c r="P28287" s="20"/>
    </row>
    <row r="28288" spans="3:16" x14ac:dyDescent="0.35">
      <c r="C28288" s="21"/>
      <c r="E28288" s="21"/>
      <c r="G28288" s="20"/>
      <c r="I28288" s="20"/>
      <c r="O28288" s="20"/>
      <c r="P28288" s="20"/>
    </row>
    <row r="28289" spans="3:16" x14ac:dyDescent="0.35">
      <c r="C28289" s="21"/>
      <c r="E28289" s="21"/>
      <c r="G28289" s="20"/>
      <c r="I28289" s="20"/>
      <c r="O28289" s="20"/>
      <c r="P28289" s="20"/>
    </row>
    <row r="28290" spans="3:16" x14ac:dyDescent="0.35">
      <c r="C28290" s="21"/>
      <c r="E28290" s="21"/>
      <c r="G28290" s="20"/>
      <c r="I28290" s="20"/>
      <c r="O28290" s="20"/>
      <c r="P28290" s="20"/>
    </row>
    <row r="28291" spans="3:16" x14ac:dyDescent="0.35">
      <c r="C28291" s="21"/>
      <c r="E28291" s="21"/>
      <c r="G28291" s="20"/>
      <c r="I28291" s="20"/>
      <c r="O28291" s="20"/>
      <c r="P28291" s="20"/>
    </row>
    <row r="28292" spans="3:16" x14ac:dyDescent="0.35">
      <c r="C28292" s="21"/>
      <c r="E28292" s="21"/>
      <c r="G28292" s="20"/>
      <c r="I28292" s="20"/>
      <c r="O28292" s="20"/>
      <c r="P28292" s="20"/>
    </row>
    <row r="28293" spans="3:16" x14ac:dyDescent="0.35">
      <c r="C28293" s="21"/>
      <c r="E28293" s="21"/>
      <c r="G28293" s="20"/>
      <c r="I28293" s="20"/>
      <c r="O28293" s="20"/>
      <c r="P28293" s="20"/>
    </row>
    <row r="28294" spans="3:16" x14ac:dyDescent="0.35">
      <c r="C28294" s="21"/>
      <c r="E28294" s="21"/>
      <c r="G28294" s="20"/>
      <c r="I28294" s="20"/>
      <c r="O28294" s="20"/>
      <c r="P28294" s="20"/>
    </row>
    <row r="28295" spans="3:16" x14ac:dyDescent="0.35">
      <c r="C28295" s="21"/>
      <c r="E28295" s="21"/>
      <c r="G28295" s="20"/>
      <c r="I28295" s="20"/>
      <c r="O28295" s="20"/>
      <c r="P28295" s="20"/>
    </row>
    <row r="28296" spans="3:16" x14ac:dyDescent="0.35">
      <c r="C28296" s="21"/>
      <c r="E28296" s="21"/>
      <c r="G28296" s="20"/>
      <c r="I28296" s="20"/>
      <c r="O28296" s="20"/>
      <c r="P28296" s="20"/>
    </row>
    <row r="28297" spans="3:16" x14ac:dyDescent="0.35">
      <c r="C28297" s="21"/>
      <c r="E28297" s="21"/>
      <c r="G28297" s="20"/>
      <c r="I28297" s="20"/>
      <c r="O28297" s="20"/>
      <c r="P28297" s="20"/>
    </row>
    <row r="28298" spans="3:16" x14ac:dyDescent="0.35">
      <c r="C28298" s="21"/>
      <c r="E28298" s="21"/>
      <c r="G28298" s="20"/>
      <c r="I28298" s="20"/>
      <c r="O28298" s="20"/>
      <c r="P28298" s="20"/>
    </row>
    <row r="28299" spans="3:16" x14ac:dyDescent="0.35">
      <c r="C28299" s="21"/>
      <c r="E28299" s="21"/>
      <c r="G28299" s="20"/>
      <c r="I28299" s="20"/>
      <c r="O28299" s="20"/>
      <c r="P28299" s="20"/>
    </row>
    <row r="28300" spans="3:16" x14ac:dyDescent="0.35">
      <c r="C28300" s="21"/>
      <c r="E28300" s="21"/>
      <c r="G28300" s="20"/>
      <c r="I28300" s="20"/>
      <c r="O28300" s="20"/>
      <c r="P28300" s="20"/>
    </row>
    <row r="28301" spans="3:16" x14ac:dyDescent="0.35">
      <c r="C28301" s="21"/>
      <c r="E28301" s="21"/>
      <c r="G28301" s="20"/>
      <c r="I28301" s="20"/>
      <c r="O28301" s="20"/>
      <c r="P28301" s="20"/>
    </row>
    <row r="28302" spans="3:16" x14ac:dyDescent="0.35">
      <c r="C28302" s="21"/>
      <c r="E28302" s="21"/>
      <c r="G28302" s="20"/>
      <c r="I28302" s="20"/>
      <c r="O28302" s="20"/>
      <c r="P28302" s="20"/>
    </row>
    <row r="28303" spans="3:16" x14ac:dyDescent="0.35">
      <c r="C28303" s="21"/>
      <c r="E28303" s="21"/>
      <c r="G28303" s="20"/>
      <c r="I28303" s="20"/>
      <c r="O28303" s="20"/>
      <c r="P28303" s="20"/>
    </row>
    <row r="28304" spans="3:16" x14ac:dyDescent="0.35">
      <c r="C28304" s="21"/>
      <c r="E28304" s="21"/>
      <c r="G28304" s="20"/>
      <c r="I28304" s="20"/>
      <c r="O28304" s="20"/>
      <c r="P28304" s="20"/>
    </row>
    <row r="28305" spans="3:16" x14ac:dyDescent="0.35">
      <c r="C28305" s="21"/>
      <c r="E28305" s="21"/>
      <c r="G28305" s="20"/>
      <c r="I28305" s="20"/>
      <c r="O28305" s="20"/>
      <c r="P28305" s="20"/>
    </row>
    <row r="28306" spans="3:16" x14ac:dyDescent="0.35">
      <c r="C28306" s="21"/>
      <c r="E28306" s="21"/>
      <c r="G28306" s="20"/>
      <c r="I28306" s="20"/>
      <c r="O28306" s="20"/>
      <c r="P28306" s="20"/>
    </row>
    <row r="28307" spans="3:16" x14ac:dyDescent="0.35">
      <c r="C28307" s="21"/>
      <c r="E28307" s="21"/>
      <c r="G28307" s="20"/>
      <c r="I28307" s="20"/>
      <c r="O28307" s="20"/>
      <c r="P28307" s="20"/>
    </row>
    <row r="28308" spans="3:16" x14ac:dyDescent="0.35">
      <c r="C28308" s="21"/>
      <c r="E28308" s="21"/>
      <c r="G28308" s="20"/>
      <c r="I28308" s="20"/>
      <c r="O28308" s="20"/>
      <c r="P28308" s="20"/>
    </row>
    <row r="28309" spans="3:16" x14ac:dyDescent="0.35">
      <c r="C28309" s="21"/>
      <c r="E28309" s="21"/>
      <c r="G28309" s="20"/>
      <c r="I28309" s="20"/>
      <c r="O28309" s="20"/>
      <c r="P28309" s="20"/>
    </row>
    <row r="28310" spans="3:16" x14ac:dyDescent="0.35">
      <c r="C28310" s="21"/>
      <c r="E28310" s="21"/>
      <c r="G28310" s="20"/>
      <c r="I28310" s="20"/>
      <c r="O28310" s="20"/>
      <c r="P28310" s="20"/>
    </row>
    <row r="28311" spans="3:16" x14ac:dyDescent="0.35">
      <c r="C28311" s="21"/>
      <c r="E28311" s="21"/>
      <c r="G28311" s="20"/>
      <c r="I28311" s="20"/>
      <c r="O28311" s="20"/>
      <c r="P28311" s="20"/>
    </row>
    <row r="28312" spans="3:16" x14ac:dyDescent="0.35">
      <c r="C28312" s="21"/>
      <c r="E28312" s="21"/>
      <c r="G28312" s="20"/>
      <c r="I28312" s="20"/>
      <c r="O28312" s="20"/>
      <c r="P28312" s="20"/>
    </row>
    <row r="28313" spans="3:16" x14ac:dyDescent="0.35">
      <c r="C28313" s="21"/>
      <c r="E28313" s="21"/>
      <c r="G28313" s="20"/>
      <c r="I28313" s="20"/>
      <c r="O28313" s="20"/>
      <c r="P28313" s="20"/>
    </row>
    <row r="28314" spans="3:16" x14ac:dyDescent="0.35">
      <c r="C28314" s="21"/>
      <c r="E28314" s="21"/>
      <c r="G28314" s="20"/>
      <c r="I28314" s="20"/>
      <c r="O28314" s="20"/>
      <c r="P28314" s="20"/>
    </row>
    <row r="28315" spans="3:16" x14ac:dyDescent="0.35">
      <c r="C28315" s="21"/>
      <c r="E28315" s="21"/>
      <c r="G28315" s="20"/>
      <c r="I28315" s="20"/>
      <c r="O28315" s="20"/>
      <c r="P28315" s="20"/>
    </row>
    <row r="28316" spans="3:16" x14ac:dyDescent="0.35">
      <c r="C28316" s="21"/>
      <c r="E28316" s="21"/>
      <c r="G28316" s="20"/>
      <c r="I28316" s="20"/>
      <c r="O28316" s="20"/>
      <c r="P28316" s="20"/>
    </row>
    <row r="28317" spans="3:16" x14ac:dyDescent="0.35">
      <c r="C28317" s="21"/>
      <c r="E28317" s="21"/>
      <c r="G28317" s="20"/>
      <c r="I28317" s="20"/>
      <c r="O28317" s="20"/>
      <c r="P28317" s="20"/>
    </row>
    <row r="28318" spans="3:16" x14ac:dyDescent="0.35">
      <c r="C28318" s="21"/>
      <c r="E28318" s="21"/>
      <c r="G28318" s="20"/>
      <c r="I28318" s="20"/>
      <c r="O28318" s="20"/>
      <c r="P28318" s="20"/>
    </row>
    <row r="28319" spans="3:16" x14ac:dyDescent="0.35">
      <c r="C28319" s="21"/>
      <c r="E28319" s="21"/>
      <c r="G28319" s="20"/>
      <c r="I28319" s="20"/>
      <c r="O28319" s="20"/>
      <c r="P28319" s="20"/>
    </row>
    <row r="28320" spans="3:16" x14ac:dyDescent="0.35">
      <c r="C28320" s="21"/>
      <c r="E28320" s="21"/>
      <c r="G28320" s="20"/>
      <c r="I28320" s="20"/>
      <c r="O28320" s="20"/>
      <c r="P28320" s="20"/>
    </row>
    <row r="28321" spans="3:16" x14ac:dyDescent="0.35">
      <c r="C28321" s="21"/>
      <c r="E28321" s="21"/>
      <c r="G28321" s="20"/>
      <c r="I28321" s="20"/>
      <c r="O28321" s="20"/>
      <c r="P28321" s="20"/>
    </row>
    <row r="28322" spans="3:16" x14ac:dyDescent="0.35">
      <c r="C28322" s="21"/>
      <c r="E28322" s="21"/>
      <c r="G28322" s="20"/>
      <c r="I28322" s="20"/>
      <c r="O28322" s="20"/>
      <c r="P28322" s="20"/>
    </row>
    <row r="28323" spans="3:16" x14ac:dyDescent="0.35">
      <c r="C28323" s="21"/>
      <c r="E28323" s="21"/>
      <c r="G28323" s="20"/>
      <c r="I28323" s="20"/>
      <c r="O28323" s="20"/>
      <c r="P28323" s="20"/>
    </row>
    <row r="28324" spans="3:16" x14ac:dyDescent="0.35">
      <c r="C28324" s="21"/>
      <c r="E28324" s="21"/>
      <c r="G28324" s="20"/>
      <c r="I28324" s="20"/>
      <c r="O28324" s="20"/>
      <c r="P28324" s="20"/>
    </row>
    <row r="28325" spans="3:16" x14ac:dyDescent="0.35">
      <c r="C28325" s="21"/>
      <c r="E28325" s="21"/>
      <c r="G28325" s="20"/>
      <c r="I28325" s="20"/>
      <c r="O28325" s="20"/>
      <c r="P28325" s="20"/>
    </row>
    <row r="28326" spans="3:16" x14ac:dyDescent="0.35">
      <c r="C28326" s="21"/>
      <c r="E28326" s="21"/>
      <c r="G28326" s="20"/>
      <c r="I28326" s="20"/>
      <c r="O28326" s="20"/>
      <c r="P28326" s="20"/>
    </row>
    <row r="28327" spans="3:16" x14ac:dyDescent="0.35">
      <c r="C28327" s="21"/>
      <c r="E28327" s="21"/>
      <c r="G28327" s="20"/>
      <c r="I28327" s="20"/>
      <c r="O28327" s="20"/>
      <c r="P28327" s="20"/>
    </row>
    <row r="28328" spans="3:16" x14ac:dyDescent="0.35">
      <c r="C28328" s="21"/>
      <c r="E28328" s="21"/>
      <c r="G28328" s="20"/>
      <c r="I28328" s="20"/>
      <c r="O28328" s="20"/>
      <c r="P28328" s="20"/>
    </row>
    <row r="28329" spans="3:16" x14ac:dyDescent="0.35">
      <c r="C28329" s="21"/>
      <c r="E28329" s="21"/>
      <c r="G28329" s="20"/>
      <c r="I28329" s="20"/>
      <c r="O28329" s="20"/>
      <c r="P28329" s="20"/>
    </row>
    <row r="28330" spans="3:16" x14ac:dyDescent="0.35">
      <c r="C28330" s="21"/>
      <c r="E28330" s="21"/>
      <c r="G28330" s="20"/>
      <c r="I28330" s="20"/>
      <c r="O28330" s="20"/>
      <c r="P28330" s="20"/>
    </row>
    <row r="28331" spans="3:16" x14ac:dyDescent="0.35">
      <c r="C28331" s="21"/>
      <c r="E28331" s="21"/>
      <c r="G28331" s="20"/>
      <c r="I28331" s="20"/>
      <c r="O28331" s="20"/>
      <c r="P28331" s="20"/>
    </row>
    <row r="28332" spans="3:16" x14ac:dyDescent="0.35">
      <c r="C28332" s="21"/>
      <c r="E28332" s="21"/>
      <c r="G28332" s="20"/>
      <c r="I28332" s="20"/>
      <c r="O28332" s="20"/>
      <c r="P28332" s="20"/>
    </row>
    <row r="28333" spans="3:16" x14ac:dyDescent="0.35">
      <c r="C28333" s="21"/>
      <c r="E28333" s="21"/>
      <c r="G28333" s="20"/>
      <c r="I28333" s="20"/>
      <c r="O28333" s="20"/>
      <c r="P28333" s="20"/>
    </row>
    <row r="28334" spans="3:16" x14ac:dyDescent="0.35">
      <c r="C28334" s="21"/>
      <c r="E28334" s="21"/>
      <c r="G28334" s="20"/>
      <c r="I28334" s="20"/>
      <c r="O28334" s="20"/>
      <c r="P28334" s="20"/>
    </row>
    <row r="28335" spans="3:16" x14ac:dyDescent="0.35">
      <c r="C28335" s="21"/>
      <c r="E28335" s="21"/>
      <c r="G28335" s="20"/>
      <c r="I28335" s="20"/>
      <c r="O28335" s="20"/>
      <c r="P28335" s="20"/>
    </row>
    <row r="28336" spans="3:16" x14ac:dyDescent="0.35">
      <c r="C28336" s="21"/>
      <c r="E28336" s="21"/>
      <c r="G28336" s="20"/>
      <c r="I28336" s="20"/>
      <c r="O28336" s="20"/>
      <c r="P28336" s="20"/>
    </row>
    <row r="28337" spans="3:16" x14ac:dyDescent="0.35">
      <c r="C28337" s="21"/>
      <c r="E28337" s="21"/>
      <c r="G28337" s="20"/>
      <c r="I28337" s="20"/>
      <c r="O28337" s="20"/>
      <c r="P28337" s="20"/>
    </row>
    <row r="28338" spans="3:16" x14ac:dyDescent="0.35">
      <c r="C28338" s="21"/>
      <c r="E28338" s="21"/>
      <c r="G28338" s="20"/>
      <c r="I28338" s="20"/>
      <c r="O28338" s="20"/>
      <c r="P28338" s="20"/>
    </row>
    <row r="28339" spans="3:16" x14ac:dyDescent="0.35">
      <c r="C28339" s="21"/>
      <c r="E28339" s="21"/>
      <c r="G28339" s="20"/>
      <c r="I28339" s="20"/>
      <c r="O28339" s="20"/>
      <c r="P28339" s="20"/>
    </row>
    <row r="28340" spans="3:16" x14ac:dyDescent="0.35">
      <c r="C28340" s="21"/>
      <c r="E28340" s="21"/>
      <c r="G28340" s="20"/>
      <c r="I28340" s="20"/>
      <c r="O28340" s="20"/>
      <c r="P28340" s="20"/>
    </row>
    <row r="28341" spans="3:16" x14ac:dyDescent="0.35">
      <c r="C28341" s="21"/>
      <c r="E28341" s="21"/>
      <c r="G28341" s="20"/>
      <c r="I28341" s="20"/>
      <c r="O28341" s="20"/>
      <c r="P28341" s="20"/>
    </row>
    <row r="28342" spans="3:16" x14ac:dyDescent="0.35">
      <c r="C28342" s="21"/>
      <c r="E28342" s="21"/>
      <c r="G28342" s="20"/>
      <c r="I28342" s="20"/>
      <c r="O28342" s="20"/>
      <c r="P28342" s="20"/>
    </row>
    <row r="28343" spans="3:16" x14ac:dyDescent="0.35">
      <c r="C28343" s="21"/>
      <c r="E28343" s="21"/>
      <c r="G28343" s="20"/>
      <c r="I28343" s="20"/>
      <c r="O28343" s="20"/>
      <c r="P28343" s="20"/>
    </row>
    <row r="28344" spans="3:16" x14ac:dyDescent="0.35">
      <c r="C28344" s="21"/>
      <c r="E28344" s="21"/>
      <c r="G28344" s="20"/>
      <c r="I28344" s="20"/>
      <c r="O28344" s="20"/>
      <c r="P28344" s="20"/>
    </row>
    <row r="28345" spans="3:16" x14ac:dyDescent="0.35">
      <c r="C28345" s="21"/>
      <c r="E28345" s="21"/>
      <c r="G28345" s="20"/>
      <c r="I28345" s="20"/>
      <c r="O28345" s="20"/>
      <c r="P28345" s="20"/>
    </row>
    <row r="28346" spans="3:16" x14ac:dyDescent="0.35">
      <c r="C28346" s="21"/>
      <c r="E28346" s="21"/>
      <c r="G28346" s="20"/>
      <c r="I28346" s="20"/>
      <c r="O28346" s="20"/>
      <c r="P28346" s="20"/>
    </row>
    <row r="28347" spans="3:16" x14ac:dyDescent="0.35">
      <c r="C28347" s="21"/>
      <c r="E28347" s="21"/>
      <c r="G28347" s="20"/>
      <c r="I28347" s="20"/>
      <c r="O28347" s="20"/>
      <c r="P28347" s="20"/>
    </row>
    <row r="28348" spans="3:16" x14ac:dyDescent="0.35">
      <c r="C28348" s="21"/>
      <c r="E28348" s="21"/>
      <c r="G28348" s="20"/>
      <c r="I28348" s="20"/>
      <c r="O28348" s="20"/>
      <c r="P28348" s="20"/>
    </row>
    <row r="28349" spans="3:16" x14ac:dyDescent="0.35">
      <c r="C28349" s="21"/>
      <c r="E28349" s="21"/>
      <c r="G28349" s="20"/>
      <c r="I28349" s="20"/>
      <c r="O28349" s="20"/>
      <c r="P28349" s="20"/>
    </row>
    <row r="28350" spans="3:16" x14ac:dyDescent="0.35">
      <c r="C28350" s="21"/>
      <c r="E28350" s="21"/>
      <c r="G28350" s="20"/>
      <c r="I28350" s="20"/>
      <c r="O28350" s="20"/>
      <c r="P28350" s="20"/>
    </row>
    <row r="28351" spans="3:16" x14ac:dyDescent="0.35">
      <c r="C28351" s="21"/>
      <c r="E28351" s="21"/>
      <c r="G28351" s="20"/>
      <c r="I28351" s="20"/>
      <c r="O28351" s="20"/>
      <c r="P28351" s="20"/>
    </row>
    <row r="28352" spans="3:16" x14ac:dyDescent="0.35">
      <c r="C28352" s="21"/>
      <c r="E28352" s="21"/>
      <c r="G28352" s="20"/>
      <c r="I28352" s="20"/>
      <c r="O28352" s="20"/>
      <c r="P28352" s="20"/>
    </row>
    <row r="28353" spans="3:16" x14ac:dyDescent="0.35">
      <c r="C28353" s="21"/>
      <c r="E28353" s="21"/>
      <c r="G28353" s="20"/>
      <c r="I28353" s="20"/>
      <c r="O28353" s="20"/>
      <c r="P28353" s="20"/>
    </row>
    <row r="28354" spans="3:16" x14ac:dyDescent="0.35">
      <c r="C28354" s="21"/>
      <c r="E28354" s="21"/>
      <c r="G28354" s="20"/>
      <c r="I28354" s="20"/>
      <c r="O28354" s="20"/>
      <c r="P28354" s="20"/>
    </row>
    <row r="28355" spans="3:16" x14ac:dyDescent="0.35">
      <c r="C28355" s="21"/>
      <c r="E28355" s="21"/>
      <c r="G28355" s="20"/>
      <c r="I28355" s="20"/>
      <c r="O28355" s="20"/>
      <c r="P28355" s="20"/>
    </row>
    <row r="28356" spans="3:16" x14ac:dyDescent="0.35">
      <c r="C28356" s="21"/>
      <c r="E28356" s="21"/>
      <c r="G28356" s="20"/>
      <c r="I28356" s="20"/>
      <c r="O28356" s="20"/>
      <c r="P28356" s="20"/>
    </row>
    <row r="28357" spans="3:16" x14ac:dyDescent="0.35">
      <c r="C28357" s="21"/>
      <c r="E28357" s="21"/>
      <c r="G28357" s="20"/>
      <c r="I28357" s="20"/>
      <c r="O28357" s="20"/>
      <c r="P28357" s="20"/>
    </row>
    <row r="28358" spans="3:16" x14ac:dyDescent="0.35">
      <c r="C28358" s="21"/>
      <c r="E28358" s="21"/>
      <c r="G28358" s="20"/>
      <c r="I28358" s="20"/>
      <c r="O28358" s="20"/>
      <c r="P28358" s="20"/>
    </row>
    <row r="28359" spans="3:16" x14ac:dyDescent="0.35">
      <c r="C28359" s="21"/>
      <c r="E28359" s="21"/>
      <c r="G28359" s="20"/>
      <c r="I28359" s="20"/>
      <c r="O28359" s="20"/>
      <c r="P28359" s="20"/>
    </row>
    <row r="28360" spans="3:16" x14ac:dyDescent="0.35">
      <c r="C28360" s="21"/>
      <c r="E28360" s="21"/>
      <c r="G28360" s="20"/>
      <c r="I28360" s="20"/>
      <c r="O28360" s="20"/>
      <c r="P28360" s="20"/>
    </row>
    <row r="28361" spans="3:16" x14ac:dyDescent="0.35">
      <c r="C28361" s="21"/>
      <c r="E28361" s="21"/>
      <c r="G28361" s="20"/>
      <c r="I28361" s="20"/>
      <c r="O28361" s="20"/>
      <c r="P28361" s="20"/>
    </row>
    <row r="28362" spans="3:16" x14ac:dyDescent="0.35">
      <c r="C28362" s="21"/>
      <c r="E28362" s="21"/>
      <c r="G28362" s="20"/>
      <c r="I28362" s="20"/>
      <c r="O28362" s="20"/>
      <c r="P28362" s="20"/>
    </row>
    <row r="28363" spans="3:16" x14ac:dyDescent="0.35">
      <c r="C28363" s="21"/>
      <c r="E28363" s="21"/>
      <c r="G28363" s="20"/>
      <c r="I28363" s="20"/>
      <c r="O28363" s="20"/>
      <c r="P28363" s="20"/>
    </row>
    <row r="28364" spans="3:16" x14ac:dyDescent="0.35">
      <c r="C28364" s="21"/>
      <c r="E28364" s="21"/>
      <c r="G28364" s="20"/>
      <c r="I28364" s="20"/>
      <c r="O28364" s="20"/>
      <c r="P28364" s="20"/>
    </row>
    <row r="28365" spans="3:16" x14ac:dyDescent="0.35">
      <c r="C28365" s="21"/>
      <c r="E28365" s="21"/>
      <c r="G28365" s="20"/>
      <c r="I28365" s="20"/>
      <c r="O28365" s="20"/>
      <c r="P28365" s="20"/>
    </row>
    <row r="28366" spans="3:16" x14ac:dyDescent="0.35">
      <c r="C28366" s="21"/>
      <c r="E28366" s="21"/>
      <c r="G28366" s="20"/>
      <c r="I28366" s="20"/>
      <c r="O28366" s="20"/>
      <c r="P28366" s="20"/>
    </row>
    <row r="28367" spans="3:16" x14ac:dyDescent="0.35">
      <c r="C28367" s="21"/>
      <c r="E28367" s="21"/>
      <c r="G28367" s="20"/>
      <c r="I28367" s="20"/>
      <c r="O28367" s="20"/>
      <c r="P28367" s="20"/>
    </row>
    <row r="28368" spans="3:16" x14ac:dyDescent="0.35">
      <c r="C28368" s="21"/>
      <c r="E28368" s="21"/>
      <c r="G28368" s="20"/>
      <c r="I28368" s="20"/>
      <c r="O28368" s="20"/>
      <c r="P28368" s="20"/>
    </row>
    <row r="28369" spans="3:16" x14ac:dyDescent="0.35">
      <c r="C28369" s="21"/>
      <c r="E28369" s="21"/>
      <c r="G28369" s="20"/>
      <c r="I28369" s="20"/>
      <c r="O28369" s="20"/>
      <c r="P28369" s="20"/>
    </row>
    <row r="28370" spans="3:16" x14ac:dyDescent="0.35">
      <c r="C28370" s="21"/>
      <c r="E28370" s="21"/>
      <c r="G28370" s="20"/>
      <c r="I28370" s="20"/>
      <c r="O28370" s="20"/>
      <c r="P28370" s="20"/>
    </row>
    <row r="28371" spans="3:16" x14ac:dyDescent="0.35">
      <c r="C28371" s="21"/>
      <c r="E28371" s="21"/>
      <c r="G28371" s="20"/>
      <c r="I28371" s="20"/>
      <c r="O28371" s="20"/>
      <c r="P28371" s="20"/>
    </row>
    <row r="28372" spans="3:16" x14ac:dyDescent="0.35">
      <c r="C28372" s="21"/>
      <c r="E28372" s="21"/>
      <c r="G28372" s="20"/>
      <c r="I28372" s="20"/>
      <c r="O28372" s="20"/>
      <c r="P28372" s="20"/>
    </row>
    <row r="28373" spans="3:16" x14ac:dyDescent="0.35">
      <c r="C28373" s="21"/>
      <c r="E28373" s="21"/>
      <c r="G28373" s="20"/>
      <c r="I28373" s="20"/>
      <c r="O28373" s="20"/>
      <c r="P28373" s="20"/>
    </row>
    <row r="28374" spans="3:16" x14ac:dyDescent="0.35">
      <c r="C28374" s="21"/>
      <c r="E28374" s="21"/>
      <c r="G28374" s="20"/>
      <c r="I28374" s="20"/>
      <c r="O28374" s="20"/>
      <c r="P28374" s="20"/>
    </row>
    <row r="28375" spans="3:16" x14ac:dyDescent="0.35">
      <c r="C28375" s="21"/>
      <c r="E28375" s="21"/>
      <c r="G28375" s="20"/>
      <c r="I28375" s="20"/>
      <c r="O28375" s="20"/>
      <c r="P28375" s="20"/>
    </row>
    <row r="28376" spans="3:16" x14ac:dyDescent="0.35">
      <c r="C28376" s="21"/>
      <c r="E28376" s="21"/>
      <c r="G28376" s="20"/>
      <c r="I28376" s="20"/>
      <c r="O28376" s="20"/>
      <c r="P28376" s="20"/>
    </row>
    <row r="28377" spans="3:16" x14ac:dyDescent="0.35">
      <c r="C28377" s="21"/>
      <c r="E28377" s="21"/>
      <c r="G28377" s="20"/>
      <c r="I28377" s="20"/>
      <c r="O28377" s="20"/>
      <c r="P28377" s="20"/>
    </row>
    <row r="28378" spans="3:16" x14ac:dyDescent="0.35">
      <c r="C28378" s="21"/>
      <c r="E28378" s="21"/>
      <c r="G28378" s="20"/>
      <c r="I28378" s="20"/>
      <c r="O28378" s="20"/>
      <c r="P28378" s="20"/>
    </row>
    <row r="28379" spans="3:16" x14ac:dyDescent="0.35">
      <c r="C28379" s="21"/>
      <c r="E28379" s="21"/>
      <c r="G28379" s="20"/>
      <c r="I28379" s="20"/>
      <c r="O28379" s="20"/>
      <c r="P28379" s="20"/>
    </row>
    <row r="28380" spans="3:16" x14ac:dyDescent="0.35">
      <c r="C28380" s="21"/>
      <c r="E28380" s="21"/>
      <c r="G28380" s="20"/>
      <c r="I28380" s="20"/>
      <c r="O28380" s="20"/>
      <c r="P28380" s="20"/>
    </row>
    <row r="28381" spans="3:16" x14ac:dyDescent="0.35">
      <c r="C28381" s="21"/>
      <c r="E28381" s="21"/>
      <c r="G28381" s="20"/>
      <c r="I28381" s="20"/>
      <c r="O28381" s="20"/>
      <c r="P28381" s="20"/>
    </row>
    <row r="28382" spans="3:16" x14ac:dyDescent="0.35">
      <c r="C28382" s="21"/>
      <c r="E28382" s="21"/>
      <c r="G28382" s="20"/>
      <c r="I28382" s="20"/>
      <c r="O28382" s="20"/>
      <c r="P28382" s="20"/>
    </row>
    <row r="28383" spans="3:16" x14ac:dyDescent="0.35">
      <c r="C28383" s="21"/>
      <c r="E28383" s="21"/>
      <c r="G28383" s="20"/>
      <c r="I28383" s="20"/>
      <c r="O28383" s="20"/>
      <c r="P28383" s="20"/>
    </row>
    <row r="28384" spans="3:16" x14ac:dyDescent="0.35">
      <c r="C28384" s="21"/>
      <c r="E28384" s="21"/>
      <c r="G28384" s="20"/>
      <c r="I28384" s="20"/>
      <c r="O28384" s="20"/>
      <c r="P28384" s="20"/>
    </row>
    <row r="28385" spans="3:16" x14ac:dyDescent="0.35">
      <c r="C28385" s="21"/>
      <c r="E28385" s="21"/>
      <c r="G28385" s="20"/>
      <c r="I28385" s="20"/>
      <c r="O28385" s="20"/>
      <c r="P28385" s="20"/>
    </row>
    <row r="28386" spans="3:16" x14ac:dyDescent="0.35">
      <c r="C28386" s="21"/>
      <c r="E28386" s="21"/>
      <c r="G28386" s="20"/>
      <c r="I28386" s="20"/>
      <c r="O28386" s="20"/>
      <c r="P28386" s="20"/>
    </row>
    <row r="28387" spans="3:16" x14ac:dyDescent="0.35">
      <c r="C28387" s="21"/>
      <c r="E28387" s="21"/>
      <c r="G28387" s="20"/>
      <c r="I28387" s="20"/>
      <c r="O28387" s="20"/>
      <c r="P28387" s="20"/>
    </row>
    <row r="28388" spans="3:16" x14ac:dyDescent="0.35">
      <c r="C28388" s="21"/>
      <c r="E28388" s="21"/>
      <c r="G28388" s="20"/>
      <c r="I28388" s="20"/>
      <c r="O28388" s="20"/>
      <c r="P28388" s="20"/>
    </row>
    <row r="28389" spans="3:16" x14ac:dyDescent="0.35">
      <c r="C28389" s="21"/>
      <c r="E28389" s="21"/>
      <c r="G28389" s="20"/>
      <c r="I28389" s="20"/>
      <c r="O28389" s="20"/>
      <c r="P28389" s="20"/>
    </row>
    <row r="28390" spans="3:16" x14ac:dyDescent="0.35">
      <c r="C28390" s="21"/>
      <c r="E28390" s="21"/>
      <c r="G28390" s="20"/>
      <c r="I28390" s="20"/>
      <c r="O28390" s="20"/>
      <c r="P28390" s="20"/>
    </row>
    <row r="28391" spans="3:16" x14ac:dyDescent="0.35">
      <c r="C28391" s="21"/>
      <c r="E28391" s="21"/>
      <c r="G28391" s="20"/>
      <c r="I28391" s="20"/>
      <c r="O28391" s="20"/>
      <c r="P28391" s="20"/>
    </row>
    <row r="28392" spans="3:16" x14ac:dyDescent="0.35">
      <c r="C28392" s="21"/>
      <c r="E28392" s="21"/>
      <c r="G28392" s="20"/>
      <c r="I28392" s="20"/>
      <c r="O28392" s="20"/>
      <c r="P28392" s="20"/>
    </row>
    <row r="28393" spans="3:16" x14ac:dyDescent="0.35">
      <c r="C28393" s="21"/>
      <c r="E28393" s="21"/>
      <c r="G28393" s="20"/>
      <c r="I28393" s="20"/>
      <c r="O28393" s="20"/>
      <c r="P28393" s="20"/>
    </row>
    <row r="28394" spans="3:16" x14ac:dyDescent="0.35">
      <c r="C28394" s="21"/>
      <c r="E28394" s="21"/>
      <c r="G28394" s="20"/>
      <c r="I28394" s="20"/>
      <c r="O28394" s="20"/>
      <c r="P28394" s="20"/>
    </row>
    <row r="28395" spans="3:16" x14ac:dyDescent="0.35">
      <c r="C28395" s="21"/>
      <c r="E28395" s="21"/>
      <c r="G28395" s="20"/>
      <c r="I28395" s="20"/>
      <c r="O28395" s="20"/>
      <c r="P28395" s="20"/>
    </row>
    <row r="28396" spans="3:16" x14ac:dyDescent="0.35">
      <c r="C28396" s="21"/>
      <c r="E28396" s="21"/>
      <c r="G28396" s="20"/>
      <c r="I28396" s="20"/>
      <c r="O28396" s="20"/>
      <c r="P28396" s="20"/>
    </row>
    <row r="28397" spans="3:16" x14ac:dyDescent="0.35">
      <c r="C28397" s="21"/>
      <c r="E28397" s="21"/>
      <c r="G28397" s="20"/>
      <c r="I28397" s="20"/>
      <c r="O28397" s="20"/>
      <c r="P28397" s="20"/>
    </row>
    <row r="28398" spans="3:16" x14ac:dyDescent="0.35">
      <c r="C28398" s="21"/>
      <c r="E28398" s="21"/>
      <c r="G28398" s="20"/>
      <c r="I28398" s="20"/>
      <c r="O28398" s="20"/>
      <c r="P28398" s="20"/>
    </row>
    <row r="28399" spans="3:16" x14ac:dyDescent="0.35">
      <c r="C28399" s="21"/>
      <c r="E28399" s="21"/>
      <c r="G28399" s="20"/>
      <c r="I28399" s="20"/>
      <c r="O28399" s="20"/>
      <c r="P28399" s="20"/>
    </row>
    <row r="28400" spans="3:16" x14ac:dyDescent="0.35">
      <c r="C28400" s="21"/>
      <c r="E28400" s="21"/>
      <c r="G28400" s="20"/>
      <c r="I28400" s="20"/>
      <c r="O28400" s="20"/>
      <c r="P28400" s="20"/>
    </row>
    <row r="28401" spans="3:16" x14ac:dyDescent="0.35">
      <c r="C28401" s="21"/>
      <c r="E28401" s="21"/>
      <c r="G28401" s="20"/>
      <c r="I28401" s="20"/>
      <c r="O28401" s="20"/>
      <c r="P28401" s="20"/>
    </row>
    <row r="28402" spans="3:16" x14ac:dyDescent="0.35">
      <c r="C28402" s="21"/>
      <c r="E28402" s="21"/>
      <c r="G28402" s="20"/>
      <c r="I28402" s="20"/>
      <c r="O28402" s="20"/>
      <c r="P28402" s="20"/>
    </row>
    <row r="28403" spans="3:16" x14ac:dyDescent="0.35">
      <c r="C28403" s="21"/>
      <c r="E28403" s="21"/>
      <c r="G28403" s="20"/>
      <c r="I28403" s="20"/>
      <c r="O28403" s="20"/>
      <c r="P28403" s="20"/>
    </row>
    <row r="28404" spans="3:16" x14ac:dyDescent="0.35">
      <c r="C28404" s="21"/>
      <c r="E28404" s="21"/>
      <c r="G28404" s="20"/>
      <c r="I28404" s="20"/>
      <c r="O28404" s="20"/>
      <c r="P28404" s="20"/>
    </row>
    <row r="28405" spans="3:16" x14ac:dyDescent="0.35">
      <c r="C28405" s="21"/>
      <c r="E28405" s="21"/>
      <c r="G28405" s="20"/>
      <c r="I28405" s="20"/>
      <c r="O28405" s="20"/>
      <c r="P28405" s="20"/>
    </row>
    <row r="28406" spans="3:16" x14ac:dyDescent="0.35">
      <c r="C28406" s="21"/>
      <c r="E28406" s="21"/>
      <c r="G28406" s="20"/>
      <c r="I28406" s="20"/>
      <c r="O28406" s="20"/>
      <c r="P28406" s="20"/>
    </row>
    <row r="28407" spans="3:16" x14ac:dyDescent="0.35">
      <c r="C28407" s="21"/>
      <c r="E28407" s="21"/>
      <c r="G28407" s="20"/>
      <c r="I28407" s="20"/>
      <c r="O28407" s="20"/>
      <c r="P28407" s="20"/>
    </row>
    <row r="28408" spans="3:16" x14ac:dyDescent="0.35">
      <c r="C28408" s="21"/>
      <c r="E28408" s="21"/>
      <c r="G28408" s="20"/>
      <c r="I28408" s="20"/>
      <c r="O28408" s="20"/>
      <c r="P28408" s="20"/>
    </row>
    <row r="28409" spans="3:16" x14ac:dyDescent="0.35">
      <c r="C28409" s="21"/>
      <c r="E28409" s="21"/>
      <c r="G28409" s="20"/>
      <c r="I28409" s="20"/>
      <c r="O28409" s="20"/>
      <c r="P28409" s="20"/>
    </row>
    <row r="28410" spans="3:16" x14ac:dyDescent="0.35">
      <c r="C28410" s="21"/>
      <c r="E28410" s="21"/>
      <c r="G28410" s="20"/>
      <c r="I28410" s="20"/>
      <c r="O28410" s="20"/>
      <c r="P28410" s="20"/>
    </row>
    <row r="28411" spans="3:16" x14ac:dyDescent="0.35">
      <c r="C28411" s="21"/>
      <c r="E28411" s="21"/>
      <c r="G28411" s="20"/>
      <c r="I28411" s="20"/>
      <c r="O28411" s="20"/>
      <c r="P28411" s="20"/>
    </row>
    <row r="28412" spans="3:16" x14ac:dyDescent="0.35">
      <c r="C28412" s="21"/>
      <c r="E28412" s="21"/>
      <c r="G28412" s="20"/>
      <c r="I28412" s="20"/>
      <c r="O28412" s="20"/>
      <c r="P28412" s="20"/>
    </row>
    <row r="28413" spans="3:16" x14ac:dyDescent="0.35">
      <c r="C28413" s="21"/>
      <c r="E28413" s="21"/>
      <c r="G28413" s="20"/>
      <c r="I28413" s="20"/>
      <c r="O28413" s="20"/>
      <c r="P28413" s="20"/>
    </row>
    <row r="28414" spans="3:16" x14ac:dyDescent="0.35">
      <c r="C28414" s="21"/>
      <c r="E28414" s="21"/>
      <c r="G28414" s="20"/>
      <c r="I28414" s="20"/>
      <c r="O28414" s="20"/>
      <c r="P28414" s="20"/>
    </row>
    <row r="28415" spans="3:16" x14ac:dyDescent="0.35">
      <c r="C28415" s="21"/>
      <c r="E28415" s="21"/>
      <c r="G28415" s="20"/>
      <c r="I28415" s="20"/>
      <c r="O28415" s="20"/>
      <c r="P28415" s="20"/>
    </row>
    <row r="28416" spans="3:16" x14ac:dyDescent="0.35">
      <c r="C28416" s="21"/>
      <c r="E28416" s="21"/>
      <c r="G28416" s="20"/>
      <c r="I28416" s="20"/>
      <c r="O28416" s="20"/>
      <c r="P28416" s="20"/>
    </row>
    <row r="28417" spans="3:16" x14ac:dyDescent="0.35">
      <c r="C28417" s="21"/>
      <c r="E28417" s="21"/>
      <c r="G28417" s="20"/>
      <c r="I28417" s="20"/>
      <c r="O28417" s="20"/>
      <c r="P28417" s="20"/>
    </row>
    <row r="28418" spans="3:16" x14ac:dyDescent="0.35">
      <c r="C28418" s="21"/>
      <c r="E28418" s="21"/>
      <c r="G28418" s="20"/>
      <c r="I28418" s="20"/>
      <c r="O28418" s="20"/>
      <c r="P28418" s="20"/>
    </row>
    <row r="28419" spans="3:16" x14ac:dyDescent="0.35">
      <c r="C28419" s="21"/>
      <c r="E28419" s="21"/>
      <c r="G28419" s="20"/>
      <c r="I28419" s="20"/>
      <c r="O28419" s="20"/>
      <c r="P28419" s="20"/>
    </row>
    <row r="28420" spans="3:16" x14ac:dyDescent="0.35">
      <c r="C28420" s="21"/>
      <c r="E28420" s="21"/>
      <c r="G28420" s="20"/>
      <c r="I28420" s="20"/>
      <c r="O28420" s="20"/>
      <c r="P28420" s="20"/>
    </row>
    <row r="28421" spans="3:16" x14ac:dyDescent="0.35">
      <c r="C28421" s="21"/>
      <c r="E28421" s="21"/>
      <c r="G28421" s="20"/>
      <c r="I28421" s="20"/>
      <c r="O28421" s="20"/>
      <c r="P28421" s="20"/>
    </row>
    <row r="28422" spans="3:16" x14ac:dyDescent="0.35">
      <c r="C28422" s="21"/>
      <c r="E28422" s="21"/>
      <c r="G28422" s="20"/>
      <c r="I28422" s="20"/>
      <c r="O28422" s="20"/>
      <c r="P28422" s="20"/>
    </row>
    <row r="28423" spans="3:16" x14ac:dyDescent="0.35">
      <c r="C28423" s="21"/>
      <c r="E28423" s="21"/>
      <c r="G28423" s="20"/>
      <c r="I28423" s="20"/>
      <c r="O28423" s="20"/>
      <c r="P28423" s="20"/>
    </row>
    <row r="28424" spans="3:16" x14ac:dyDescent="0.35">
      <c r="C28424" s="21"/>
      <c r="E28424" s="21"/>
      <c r="G28424" s="20"/>
      <c r="I28424" s="20"/>
      <c r="O28424" s="20"/>
      <c r="P28424" s="20"/>
    </row>
    <row r="28425" spans="3:16" x14ac:dyDescent="0.35">
      <c r="C28425" s="21"/>
      <c r="E28425" s="21"/>
      <c r="G28425" s="20"/>
      <c r="I28425" s="20"/>
      <c r="O28425" s="20"/>
      <c r="P28425" s="20"/>
    </row>
    <row r="28426" spans="3:16" x14ac:dyDescent="0.35">
      <c r="C28426" s="21"/>
      <c r="E28426" s="21"/>
      <c r="G28426" s="20"/>
      <c r="I28426" s="20"/>
      <c r="O28426" s="20"/>
      <c r="P28426" s="20"/>
    </row>
    <row r="28427" spans="3:16" x14ac:dyDescent="0.35">
      <c r="C28427" s="21"/>
      <c r="E28427" s="21"/>
      <c r="G28427" s="20"/>
      <c r="I28427" s="20"/>
      <c r="O28427" s="20"/>
      <c r="P28427" s="20"/>
    </row>
    <row r="28428" spans="3:16" x14ac:dyDescent="0.35">
      <c r="C28428" s="21"/>
      <c r="E28428" s="21"/>
      <c r="G28428" s="20"/>
      <c r="I28428" s="20"/>
      <c r="O28428" s="20"/>
      <c r="P28428" s="20"/>
    </row>
    <row r="28429" spans="3:16" x14ac:dyDescent="0.35">
      <c r="C28429" s="21"/>
      <c r="E28429" s="21"/>
      <c r="G28429" s="20"/>
      <c r="I28429" s="20"/>
      <c r="O28429" s="20"/>
      <c r="P28429" s="20"/>
    </row>
    <row r="28430" spans="3:16" x14ac:dyDescent="0.35">
      <c r="C28430" s="21"/>
      <c r="E28430" s="21"/>
      <c r="G28430" s="20"/>
      <c r="I28430" s="20"/>
      <c r="O28430" s="20"/>
      <c r="P28430" s="20"/>
    </row>
    <row r="28431" spans="3:16" x14ac:dyDescent="0.35">
      <c r="C28431" s="21"/>
      <c r="E28431" s="21"/>
      <c r="G28431" s="20"/>
      <c r="I28431" s="20"/>
      <c r="O28431" s="20"/>
      <c r="P28431" s="20"/>
    </row>
    <row r="28432" spans="3:16" x14ac:dyDescent="0.35">
      <c r="C28432" s="21"/>
      <c r="E28432" s="21"/>
      <c r="G28432" s="20"/>
      <c r="I28432" s="20"/>
      <c r="O28432" s="20"/>
      <c r="P28432" s="20"/>
    </row>
    <row r="28433" spans="3:16" x14ac:dyDescent="0.35">
      <c r="C28433" s="21"/>
      <c r="E28433" s="21"/>
      <c r="G28433" s="20"/>
      <c r="I28433" s="20"/>
      <c r="O28433" s="20"/>
      <c r="P28433" s="20"/>
    </row>
    <row r="28434" spans="3:16" x14ac:dyDescent="0.35">
      <c r="C28434" s="21"/>
      <c r="E28434" s="21"/>
      <c r="G28434" s="20"/>
      <c r="I28434" s="20"/>
      <c r="O28434" s="20"/>
      <c r="P28434" s="20"/>
    </row>
    <row r="28435" spans="3:16" x14ac:dyDescent="0.35">
      <c r="C28435" s="21"/>
      <c r="E28435" s="21"/>
      <c r="G28435" s="20"/>
      <c r="I28435" s="20"/>
      <c r="O28435" s="20"/>
      <c r="P28435" s="20"/>
    </row>
    <row r="28436" spans="3:16" x14ac:dyDescent="0.35">
      <c r="C28436" s="21"/>
      <c r="E28436" s="21"/>
      <c r="G28436" s="20"/>
      <c r="I28436" s="20"/>
      <c r="O28436" s="20"/>
      <c r="P28436" s="20"/>
    </row>
    <row r="28437" spans="3:16" x14ac:dyDescent="0.35">
      <c r="C28437" s="21"/>
      <c r="E28437" s="21"/>
      <c r="G28437" s="20"/>
      <c r="I28437" s="20"/>
      <c r="O28437" s="20"/>
      <c r="P28437" s="20"/>
    </row>
    <row r="28438" spans="3:16" x14ac:dyDescent="0.35">
      <c r="C28438" s="21"/>
      <c r="E28438" s="21"/>
      <c r="G28438" s="20"/>
      <c r="I28438" s="20"/>
      <c r="O28438" s="20"/>
      <c r="P28438" s="20"/>
    </row>
    <row r="28439" spans="3:16" x14ac:dyDescent="0.35">
      <c r="C28439" s="21"/>
      <c r="E28439" s="21"/>
      <c r="G28439" s="20"/>
      <c r="I28439" s="20"/>
      <c r="O28439" s="20"/>
      <c r="P28439" s="20"/>
    </row>
    <row r="28440" spans="3:16" x14ac:dyDescent="0.35">
      <c r="C28440" s="21"/>
      <c r="E28440" s="21"/>
      <c r="G28440" s="20"/>
      <c r="I28440" s="20"/>
      <c r="O28440" s="20"/>
      <c r="P28440" s="20"/>
    </row>
    <row r="28441" spans="3:16" x14ac:dyDescent="0.35">
      <c r="C28441" s="21"/>
      <c r="E28441" s="21"/>
      <c r="G28441" s="20"/>
      <c r="I28441" s="20"/>
      <c r="O28441" s="20"/>
      <c r="P28441" s="20"/>
    </row>
    <row r="28442" spans="3:16" x14ac:dyDescent="0.35">
      <c r="C28442" s="21"/>
      <c r="E28442" s="21"/>
      <c r="G28442" s="20"/>
      <c r="I28442" s="20"/>
      <c r="O28442" s="20"/>
      <c r="P28442" s="20"/>
    </row>
    <row r="28443" spans="3:16" x14ac:dyDescent="0.35">
      <c r="C28443" s="21"/>
      <c r="E28443" s="21"/>
      <c r="G28443" s="20"/>
      <c r="I28443" s="20"/>
      <c r="O28443" s="20"/>
      <c r="P28443" s="20"/>
    </row>
    <row r="28444" spans="3:16" x14ac:dyDescent="0.35">
      <c r="C28444" s="21"/>
      <c r="E28444" s="21"/>
      <c r="G28444" s="20"/>
      <c r="I28444" s="20"/>
      <c r="O28444" s="20"/>
      <c r="P28444" s="20"/>
    </row>
    <row r="28445" spans="3:16" x14ac:dyDescent="0.35">
      <c r="C28445" s="21"/>
      <c r="E28445" s="21"/>
      <c r="G28445" s="20"/>
      <c r="I28445" s="20"/>
      <c r="O28445" s="20"/>
      <c r="P28445" s="20"/>
    </row>
    <row r="28446" spans="3:16" x14ac:dyDescent="0.35">
      <c r="C28446" s="21"/>
      <c r="E28446" s="21"/>
      <c r="G28446" s="20"/>
      <c r="I28446" s="20"/>
      <c r="O28446" s="20"/>
      <c r="P28446" s="20"/>
    </row>
    <row r="28447" spans="3:16" x14ac:dyDescent="0.35">
      <c r="C28447" s="21"/>
      <c r="E28447" s="21"/>
      <c r="G28447" s="20"/>
      <c r="I28447" s="20"/>
      <c r="O28447" s="20"/>
      <c r="P28447" s="20"/>
    </row>
    <row r="28448" spans="3:16" x14ac:dyDescent="0.35">
      <c r="C28448" s="21"/>
      <c r="E28448" s="21"/>
      <c r="G28448" s="20"/>
      <c r="I28448" s="20"/>
      <c r="O28448" s="20"/>
      <c r="P28448" s="20"/>
    </row>
    <row r="28449" spans="3:16" x14ac:dyDescent="0.35">
      <c r="C28449" s="21"/>
      <c r="E28449" s="21"/>
      <c r="G28449" s="20"/>
      <c r="I28449" s="20"/>
      <c r="O28449" s="20"/>
      <c r="P28449" s="20"/>
    </row>
    <row r="28450" spans="3:16" x14ac:dyDescent="0.35">
      <c r="C28450" s="21"/>
      <c r="E28450" s="21"/>
      <c r="G28450" s="20"/>
      <c r="I28450" s="20"/>
      <c r="O28450" s="20"/>
      <c r="P28450" s="20"/>
    </row>
    <row r="28451" spans="3:16" x14ac:dyDescent="0.35">
      <c r="C28451" s="21"/>
      <c r="E28451" s="21"/>
      <c r="G28451" s="20"/>
      <c r="I28451" s="20"/>
      <c r="O28451" s="20"/>
      <c r="P28451" s="20"/>
    </row>
    <row r="28452" spans="3:16" x14ac:dyDescent="0.35">
      <c r="C28452" s="21"/>
      <c r="E28452" s="21"/>
      <c r="G28452" s="20"/>
      <c r="I28452" s="20"/>
      <c r="O28452" s="20"/>
      <c r="P28452" s="20"/>
    </row>
    <row r="28453" spans="3:16" x14ac:dyDescent="0.35">
      <c r="C28453" s="21"/>
      <c r="E28453" s="21"/>
      <c r="G28453" s="20"/>
      <c r="I28453" s="20"/>
      <c r="O28453" s="20"/>
      <c r="P28453" s="20"/>
    </row>
    <row r="28454" spans="3:16" x14ac:dyDescent="0.35">
      <c r="C28454" s="21"/>
      <c r="E28454" s="21"/>
      <c r="G28454" s="20"/>
      <c r="I28454" s="20"/>
      <c r="O28454" s="20"/>
      <c r="P28454" s="20"/>
    </row>
    <row r="28455" spans="3:16" x14ac:dyDescent="0.35">
      <c r="C28455" s="21"/>
      <c r="E28455" s="21"/>
      <c r="G28455" s="20"/>
      <c r="I28455" s="20"/>
      <c r="O28455" s="20"/>
      <c r="P28455" s="20"/>
    </row>
    <row r="28456" spans="3:16" x14ac:dyDescent="0.35">
      <c r="C28456" s="21"/>
      <c r="E28456" s="21"/>
      <c r="G28456" s="20"/>
      <c r="I28456" s="20"/>
      <c r="O28456" s="20"/>
      <c r="P28456" s="20"/>
    </row>
    <row r="28457" spans="3:16" x14ac:dyDescent="0.35">
      <c r="C28457" s="21"/>
      <c r="E28457" s="21"/>
      <c r="G28457" s="20"/>
      <c r="I28457" s="20"/>
      <c r="O28457" s="20"/>
      <c r="P28457" s="20"/>
    </row>
    <row r="28458" spans="3:16" x14ac:dyDescent="0.35">
      <c r="C28458" s="21"/>
      <c r="E28458" s="21"/>
      <c r="G28458" s="20"/>
      <c r="I28458" s="20"/>
      <c r="O28458" s="20"/>
      <c r="P28458" s="20"/>
    </row>
    <row r="28459" spans="3:16" x14ac:dyDescent="0.35">
      <c r="C28459" s="21"/>
      <c r="E28459" s="21"/>
      <c r="G28459" s="20"/>
      <c r="I28459" s="20"/>
      <c r="O28459" s="20"/>
      <c r="P28459" s="20"/>
    </row>
    <row r="28460" spans="3:16" x14ac:dyDescent="0.35">
      <c r="C28460" s="21"/>
      <c r="E28460" s="21"/>
      <c r="G28460" s="20"/>
      <c r="I28460" s="20"/>
      <c r="O28460" s="20"/>
      <c r="P28460" s="20"/>
    </row>
    <row r="28461" spans="3:16" x14ac:dyDescent="0.35">
      <c r="C28461" s="21"/>
      <c r="E28461" s="21"/>
      <c r="G28461" s="20"/>
      <c r="I28461" s="20"/>
      <c r="O28461" s="20"/>
      <c r="P28461" s="20"/>
    </row>
    <row r="28462" spans="3:16" x14ac:dyDescent="0.35">
      <c r="C28462" s="21"/>
      <c r="E28462" s="21"/>
      <c r="G28462" s="20"/>
      <c r="I28462" s="20"/>
      <c r="O28462" s="20"/>
      <c r="P28462" s="20"/>
    </row>
    <row r="28463" spans="3:16" x14ac:dyDescent="0.35">
      <c r="C28463" s="21"/>
      <c r="E28463" s="21"/>
      <c r="G28463" s="20"/>
      <c r="I28463" s="20"/>
      <c r="O28463" s="20"/>
      <c r="P28463" s="20"/>
    </row>
    <row r="28464" spans="3:16" x14ac:dyDescent="0.35">
      <c r="C28464" s="21"/>
      <c r="E28464" s="21"/>
      <c r="G28464" s="20"/>
      <c r="I28464" s="20"/>
      <c r="O28464" s="20"/>
      <c r="P28464" s="20"/>
    </row>
    <row r="28465" spans="3:16" x14ac:dyDescent="0.35">
      <c r="C28465" s="21"/>
      <c r="E28465" s="21"/>
      <c r="G28465" s="20"/>
      <c r="I28465" s="20"/>
      <c r="O28465" s="20"/>
      <c r="P28465" s="20"/>
    </row>
    <row r="28466" spans="3:16" x14ac:dyDescent="0.35">
      <c r="C28466" s="21"/>
      <c r="E28466" s="21"/>
      <c r="G28466" s="20"/>
      <c r="I28466" s="20"/>
      <c r="O28466" s="20"/>
      <c r="P28466" s="20"/>
    </row>
    <row r="28467" spans="3:16" x14ac:dyDescent="0.35">
      <c r="C28467" s="21"/>
      <c r="E28467" s="21"/>
      <c r="G28467" s="20"/>
      <c r="I28467" s="20"/>
      <c r="O28467" s="20"/>
      <c r="P28467" s="20"/>
    </row>
    <row r="28468" spans="3:16" x14ac:dyDescent="0.35">
      <c r="C28468" s="21"/>
      <c r="E28468" s="21"/>
      <c r="G28468" s="20"/>
      <c r="I28468" s="20"/>
      <c r="O28468" s="20"/>
      <c r="P28468" s="20"/>
    </row>
    <row r="28469" spans="3:16" x14ac:dyDescent="0.35">
      <c r="C28469" s="21"/>
      <c r="E28469" s="21"/>
      <c r="G28469" s="20"/>
      <c r="I28469" s="20"/>
      <c r="O28469" s="20"/>
      <c r="P28469" s="20"/>
    </row>
    <row r="28470" spans="3:16" x14ac:dyDescent="0.35">
      <c r="C28470" s="21"/>
      <c r="E28470" s="21"/>
      <c r="G28470" s="20"/>
      <c r="I28470" s="20"/>
      <c r="O28470" s="20"/>
      <c r="P28470" s="20"/>
    </row>
    <row r="28471" spans="3:16" x14ac:dyDescent="0.35">
      <c r="C28471" s="21"/>
      <c r="E28471" s="21"/>
      <c r="G28471" s="20"/>
      <c r="I28471" s="20"/>
      <c r="O28471" s="20"/>
      <c r="P28471" s="20"/>
    </row>
    <row r="28472" spans="3:16" x14ac:dyDescent="0.35">
      <c r="C28472" s="21"/>
      <c r="E28472" s="21"/>
      <c r="G28472" s="20"/>
      <c r="I28472" s="20"/>
      <c r="O28472" s="20"/>
      <c r="P28472" s="20"/>
    </row>
    <row r="28473" spans="3:16" x14ac:dyDescent="0.35">
      <c r="C28473" s="21"/>
      <c r="E28473" s="21"/>
      <c r="G28473" s="20"/>
      <c r="I28473" s="20"/>
      <c r="O28473" s="20"/>
      <c r="P28473" s="20"/>
    </row>
    <row r="28474" spans="3:16" x14ac:dyDescent="0.35">
      <c r="C28474" s="21"/>
      <c r="E28474" s="21"/>
      <c r="G28474" s="20"/>
      <c r="I28474" s="20"/>
      <c r="O28474" s="20"/>
      <c r="P28474" s="20"/>
    </row>
    <row r="28475" spans="3:16" x14ac:dyDescent="0.35">
      <c r="C28475" s="21"/>
      <c r="E28475" s="21"/>
      <c r="G28475" s="20"/>
      <c r="I28475" s="20"/>
      <c r="O28475" s="20"/>
      <c r="P28475" s="20"/>
    </row>
    <row r="28476" spans="3:16" x14ac:dyDescent="0.35">
      <c r="C28476" s="21"/>
      <c r="E28476" s="21"/>
      <c r="G28476" s="20"/>
      <c r="I28476" s="20"/>
      <c r="O28476" s="20"/>
      <c r="P28476" s="20"/>
    </row>
    <row r="28477" spans="3:16" x14ac:dyDescent="0.35">
      <c r="C28477" s="21"/>
      <c r="E28477" s="21"/>
      <c r="G28477" s="20"/>
      <c r="I28477" s="20"/>
      <c r="O28477" s="20"/>
      <c r="P28477" s="20"/>
    </row>
    <row r="28478" spans="3:16" x14ac:dyDescent="0.35">
      <c r="C28478" s="21"/>
      <c r="E28478" s="21"/>
      <c r="G28478" s="20"/>
      <c r="I28478" s="20"/>
      <c r="O28478" s="20"/>
      <c r="P28478" s="20"/>
    </row>
    <row r="28479" spans="3:16" x14ac:dyDescent="0.35">
      <c r="C28479" s="21"/>
      <c r="E28479" s="21"/>
      <c r="G28479" s="20"/>
      <c r="I28479" s="20"/>
      <c r="O28479" s="20"/>
      <c r="P28479" s="20"/>
    </row>
    <row r="28480" spans="3:16" x14ac:dyDescent="0.35">
      <c r="C28480" s="21"/>
      <c r="E28480" s="21"/>
      <c r="G28480" s="20"/>
      <c r="I28480" s="20"/>
      <c r="O28480" s="20"/>
      <c r="P28480" s="20"/>
    </row>
    <row r="28481" spans="3:16" x14ac:dyDescent="0.35">
      <c r="C28481" s="21"/>
      <c r="E28481" s="21"/>
      <c r="G28481" s="20"/>
      <c r="I28481" s="20"/>
      <c r="O28481" s="20"/>
      <c r="P28481" s="20"/>
    </row>
    <row r="28482" spans="3:16" x14ac:dyDescent="0.35">
      <c r="C28482" s="21"/>
      <c r="E28482" s="21"/>
      <c r="G28482" s="20"/>
      <c r="I28482" s="20"/>
      <c r="O28482" s="20"/>
      <c r="P28482" s="20"/>
    </row>
    <row r="28483" spans="3:16" x14ac:dyDescent="0.35">
      <c r="C28483" s="21"/>
      <c r="E28483" s="21"/>
      <c r="G28483" s="20"/>
      <c r="I28483" s="20"/>
      <c r="O28483" s="20"/>
      <c r="P28483" s="20"/>
    </row>
    <row r="28484" spans="3:16" x14ac:dyDescent="0.35">
      <c r="C28484" s="21"/>
      <c r="E28484" s="21"/>
      <c r="G28484" s="20"/>
      <c r="I28484" s="20"/>
      <c r="O28484" s="20"/>
      <c r="P28484" s="20"/>
    </row>
    <row r="28485" spans="3:16" x14ac:dyDescent="0.35">
      <c r="C28485" s="21"/>
      <c r="E28485" s="21"/>
      <c r="G28485" s="20"/>
      <c r="I28485" s="20"/>
      <c r="O28485" s="20"/>
      <c r="P28485" s="20"/>
    </row>
    <row r="28486" spans="3:16" x14ac:dyDescent="0.35">
      <c r="C28486" s="21"/>
      <c r="E28486" s="21"/>
      <c r="G28486" s="20"/>
      <c r="I28486" s="20"/>
      <c r="O28486" s="20"/>
      <c r="P28486" s="20"/>
    </row>
    <row r="28487" spans="3:16" x14ac:dyDescent="0.35">
      <c r="C28487" s="21"/>
      <c r="E28487" s="21"/>
      <c r="G28487" s="20"/>
      <c r="I28487" s="20"/>
      <c r="O28487" s="20"/>
      <c r="P28487" s="20"/>
    </row>
    <row r="28488" spans="3:16" x14ac:dyDescent="0.35">
      <c r="C28488" s="21"/>
      <c r="E28488" s="21"/>
      <c r="G28488" s="20"/>
      <c r="I28488" s="20"/>
      <c r="O28488" s="20"/>
      <c r="P28488" s="20"/>
    </row>
    <row r="28489" spans="3:16" x14ac:dyDescent="0.35">
      <c r="C28489" s="21"/>
      <c r="E28489" s="21"/>
      <c r="G28489" s="20"/>
      <c r="I28489" s="20"/>
      <c r="O28489" s="20"/>
      <c r="P28489" s="20"/>
    </row>
    <row r="28490" spans="3:16" x14ac:dyDescent="0.35">
      <c r="C28490" s="21"/>
      <c r="E28490" s="21"/>
      <c r="G28490" s="20"/>
      <c r="I28490" s="20"/>
      <c r="O28490" s="20"/>
      <c r="P28490" s="20"/>
    </row>
    <row r="28491" spans="3:16" x14ac:dyDescent="0.35">
      <c r="C28491" s="21"/>
      <c r="E28491" s="21"/>
      <c r="G28491" s="20"/>
      <c r="I28491" s="20"/>
      <c r="O28491" s="20"/>
      <c r="P28491" s="20"/>
    </row>
    <row r="28492" spans="3:16" x14ac:dyDescent="0.35">
      <c r="C28492" s="21"/>
      <c r="E28492" s="21"/>
      <c r="G28492" s="20"/>
      <c r="I28492" s="20"/>
      <c r="O28492" s="20"/>
      <c r="P28492" s="20"/>
    </row>
    <row r="28493" spans="3:16" x14ac:dyDescent="0.35">
      <c r="C28493" s="21"/>
      <c r="E28493" s="21"/>
      <c r="G28493" s="20"/>
      <c r="I28493" s="20"/>
      <c r="O28493" s="20"/>
      <c r="P28493" s="20"/>
    </row>
    <row r="28494" spans="3:16" x14ac:dyDescent="0.35">
      <c r="C28494" s="21"/>
      <c r="E28494" s="21"/>
      <c r="G28494" s="20"/>
      <c r="I28494" s="20"/>
      <c r="O28494" s="20"/>
      <c r="P28494" s="20"/>
    </row>
    <row r="28495" spans="3:16" x14ac:dyDescent="0.35">
      <c r="C28495" s="21"/>
      <c r="E28495" s="21"/>
      <c r="G28495" s="20"/>
      <c r="I28495" s="20"/>
      <c r="O28495" s="20"/>
      <c r="P28495" s="20"/>
    </row>
    <row r="28496" spans="3:16" x14ac:dyDescent="0.35">
      <c r="C28496" s="21"/>
      <c r="E28496" s="21"/>
      <c r="G28496" s="20"/>
      <c r="I28496" s="20"/>
      <c r="O28496" s="20"/>
      <c r="P28496" s="20"/>
    </row>
    <row r="28497" spans="3:16" x14ac:dyDescent="0.35">
      <c r="C28497" s="21"/>
      <c r="E28497" s="21"/>
      <c r="G28497" s="20"/>
      <c r="I28497" s="20"/>
      <c r="O28497" s="20"/>
      <c r="P28497" s="20"/>
    </row>
    <row r="28498" spans="3:16" x14ac:dyDescent="0.35">
      <c r="C28498" s="21"/>
      <c r="E28498" s="21"/>
      <c r="G28498" s="20"/>
      <c r="I28498" s="20"/>
      <c r="O28498" s="20"/>
      <c r="P28498" s="20"/>
    </row>
    <row r="28499" spans="3:16" x14ac:dyDescent="0.35">
      <c r="C28499" s="21"/>
      <c r="E28499" s="21"/>
      <c r="G28499" s="20"/>
      <c r="I28499" s="20"/>
      <c r="O28499" s="20"/>
      <c r="P28499" s="20"/>
    </row>
    <row r="28500" spans="3:16" x14ac:dyDescent="0.35">
      <c r="C28500" s="21"/>
      <c r="E28500" s="21"/>
      <c r="G28500" s="20"/>
      <c r="I28500" s="20"/>
      <c r="O28500" s="20"/>
      <c r="P28500" s="20"/>
    </row>
    <row r="28501" spans="3:16" x14ac:dyDescent="0.35">
      <c r="C28501" s="21"/>
      <c r="E28501" s="21"/>
      <c r="G28501" s="20"/>
      <c r="I28501" s="20"/>
      <c r="O28501" s="20"/>
      <c r="P28501" s="20"/>
    </row>
    <row r="28502" spans="3:16" x14ac:dyDescent="0.35">
      <c r="C28502" s="21"/>
      <c r="E28502" s="21"/>
      <c r="G28502" s="20"/>
      <c r="I28502" s="20"/>
      <c r="O28502" s="20"/>
      <c r="P28502" s="20"/>
    </row>
    <row r="28503" spans="3:16" x14ac:dyDescent="0.35">
      <c r="C28503" s="21"/>
      <c r="E28503" s="21"/>
      <c r="G28503" s="20"/>
      <c r="I28503" s="20"/>
      <c r="O28503" s="20"/>
      <c r="P28503" s="20"/>
    </row>
    <row r="28504" spans="3:16" x14ac:dyDescent="0.35">
      <c r="C28504" s="21"/>
      <c r="E28504" s="21"/>
      <c r="G28504" s="20"/>
      <c r="I28504" s="20"/>
      <c r="O28504" s="20"/>
      <c r="P28504" s="20"/>
    </row>
    <row r="28505" spans="3:16" x14ac:dyDescent="0.35">
      <c r="C28505" s="21"/>
      <c r="E28505" s="21"/>
      <c r="G28505" s="20"/>
      <c r="I28505" s="20"/>
      <c r="O28505" s="20"/>
      <c r="P28505" s="20"/>
    </row>
    <row r="28506" spans="3:16" x14ac:dyDescent="0.35">
      <c r="C28506" s="21"/>
      <c r="E28506" s="21"/>
      <c r="G28506" s="20"/>
      <c r="I28506" s="20"/>
      <c r="O28506" s="20"/>
      <c r="P28506" s="20"/>
    </row>
    <row r="28507" spans="3:16" x14ac:dyDescent="0.35">
      <c r="C28507" s="21"/>
      <c r="E28507" s="21"/>
      <c r="G28507" s="20"/>
      <c r="I28507" s="20"/>
      <c r="O28507" s="20"/>
      <c r="P28507" s="20"/>
    </row>
    <row r="28508" spans="3:16" x14ac:dyDescent="0.35">
      <c r="C28508" s="21"/>
      <c r="E28508" s="21"/>
      <c r="G28508" s="20"/>
      <c r="I28508" s="20"/>
      <c r="O28508" s="20"/>
      <c r="P28508" s="20"/>
    </row>
    <row r="28509" spans="3:16" x14ac:dyDescent="0.35">
      <c r="C28509" s="21"/>
      <c r="E28509" s="21"/>
      <c r="G28509" s="20"/>
      <c r="I28509" s="20"/>
      <c r="O28509" s="20"/>
      <c r="P28509" s="20"/>
    </row>
    <row r="28510" spans="3:16" x14ac:dyDescent="0.35">
      <c r="C28510" s="21"/>
      <c r="E28510" s="21"/>
      <c r="G28510" s="20"/>
      <c r="I28510" s="20"/>
      <c r="O28510" s="20"/>
      <c r="P28510" s="20"/>
    </row>
    <row r="28511" spans="3:16" x14ac:dyDescent="0.35">
      <c r="C28511" s="21"/>
      <c r="E28511" s="21"/>
      <c r="G28511" s="20"/>
      <c r="I28511" s="20"/>
      <c r="O28511" s="20"/>
      <c r="P28511" s="20"/>
    </row>
    <row r="28512" spans="3:16" x14ac:dyDescent="0.35">
      <c r="C28512" s="21"/>
      <c r="E28512" s="21"/>
      <c r="G28512" s="20"/>
      <c r="I28512" s="20"/>
      <c r="O28512" s="20"/>
      <c r="P28512" s="20"/>
    </row>
    <row r="28513" spans="3:16" x14ac:dyDescent="0.35">
      <c r="C28513" s="21"/>
      <c r="E28513" s="21"/>
      <c r="G28513" s="20"/>
      <c r="I28513" s="20"/>
      <c r="O28513" s="20"/>
      <c r="P28513" s="20"/>
    </row>
    <row r="28514" spans="3:16" x14ac:dyDescent="0.35">
      <c r="C28514" s="21"/>
      <c r="E28514" s="21"/>
      <c r="G28514" s="20"/>
      <c r="I28514" s="20"/>
      <c r="O28514" s="20"/>
      <c r="P28514" s="20"/>
    </row>
    <row r="28515" spans="3:16" x14ac:dyDescent="0.35">
      <c r="C28515" s="21"/>
      <c r="E28515" s="21"/>
      <c r="G28515" s="20"/>
      <c r="I28515" s="20"/>
      <c r="O28515" s="20"/>
      <c r="P28515" s="20"/>
    </row>
    <row r="28516" spans="3:16" x14ac:dyDescent="0.35">
      <c r="C28516" s="21"/>
      <c r="E28516" s="21"/>
      <c r="G28516" s="20"/>
      <c r="I28516" s="20"/>
      <c r="O28516" s="20"/>
      <c r="P28516" s="20"/>
    </row>
    <row r="28517" spans="3:16" x14ac:dyDescent="0.35">
      <c r="C28517" s="21"/>
      <c r="E28517" s="21"/>
      <c r="G28517" s="20"/>
      <c r="I28517" s="20"/>
      <c r="O28517" s="20"/>
      <c r="P28517" s="20"/>
    </row>
    <row r="28518" spans="3:16" x14ac:dyDescent="0.35">
      <c r="C28518" s="21"/>
      <c r="E28518" s="21"/>
      <c r="G28518" s="20"/>
      <c r="I28518" s="20"/>
      <c r="O28518" s="20"/>
      <c r="P28518" s="20"/>
    </row>
    <row r="28519" spans="3:16" x14ac:dyDescent="0.35">
      <c r="C28519" s="21"/>
      <c r="E28519" s="21"/>
      <c r="G28519" s="20"/>
      <c r="I28519" s="20"/>
      <c r="O28519" s="20"/>
      <c r="P28519" s="20"/>
    </row>
    <row r="28520" spans="3:16" x14ac:dyDescent="0.35">
      <c r="C28520" s="21"/>
      <c r="E28520" s="21"/>
      <c r="G28520" s="20"/>
      <c r="I28520" s="20"/>
      <c r="O28520" s="20"/>
      <c r="P28520" s="20"/>
    </row>
    <row r="28521" spans="3:16" x14ac:dyDescent="0.35">
      <c r="C28521" s="21"/>
      <c r="E28521" s="21"/>
      <c r="G28521" s="20"/>
      <c r="I28521" s="20"/>
      <c r="O28521" s="20"/>
      <c r="P28521" s="20"/>
    </row>
    <row r="28522" spans="3:16" x14ac:dyDescent="0.35">
      <c r="C28522" s="21"/>
      <c r="E28522" s="21"/>
      <c r="G28522" s="20"/>
      <c r="I28522" s="20"/>
      <c r="O28522" s="20"/>
      <c r="P28522" s="20"/>
    </row>
    <row r="28523" spans="3:16" x14ac:dyDescent="0.35">
      <c r="C28523" s="21"/>
      <c r="E28523" s="21"/>
      <c r="G28523" s="20"/>
      <c r="I28523" s="20"/>
      <c r="O28523" s="20"/>
      <c r="P28523" s="20"/>
    </row>
    <row r="28524" spans="3:16" x14ac:dyDescent="0.35">
      <c r="C28524" s="21"/>
      <c r="E28524" s="21"/>
      <c r="G28524" s="20"/>
      <c r="I28524" s="20"/>
      <c r="O28524" s="20"/>
      <c r="P28524" s="20"/>
    </row>
    <row r="28525" spans="3:16" x14ac:dyDescent="0.35">
      <c r="C28525" s="21"/>
      <c r="E28525" s="21"/>
      <c r="G28525" s="20"/>
      <c r="I28525" s="20"/>
      <c r="O28525" s="20"/>
      <c r="P28525" s="20"/>
    </row>
    <row r="28526" spans="3:16" x14ac:dyDescent="0.35">
      <c r="C28526" s="21"/>
      <c r="E28526" s="21"/>
      <c r="G28526" s="20"/>
      <c r="I28526" s="20"/>
      <c r="O28526" s="20"/>
      <c r="P28526" s="20"/>
    </row>
    <row r="28527" spans="3:16" x14ac:dyDescent="0.35">
      <c r="C28527" s="21"/>
      <c r="E28527" s="21"/>
      <c r="G28527" s="20"/>
      <c r="I28527" s="20"/>
      <c r="O28527" s="20"/>
      <c r="P28527" s="20"/>
    </row>
    <row r="28528" spans="3:16" x14ac:dyDescent="0.35">
      <c r="C28528" s="21"/>
      <c r="E28528" s="21"/>
      <c r="G28528" s="20"/>
      <c r="I28528" s="20"/>
      <c r="O28528" s="20"/>
      <c r="P28528" s="20"/>
    </row>
    <row r="28529" spans="3:16" x14ac:dyDescent="0.35">
      <c r="C28529" s="21"/>
      <c r="E28529" s="21"/>
      <c r="G28529" s="20"/>
      <c r="I28529" s="20"/>
      <c r="O28529" s="20"/>
      <c r="P28529" s="20"/>
    </row>
    <row r="28530" spans="3:16" x14ac:dyDescent="0.35">
      <c r="C28530" s="21"/>
      <c r="E28530" s="21"/>
      <c r="G28530" s="20"/>
      <c r="I28530" s="20"/>
      <c r="O28530" s="20"/>
      <c r="P28530" s="20"/>
    </row>
    <row r="28531" spans="3:16" x14ac:dyDescent="0.35">
      <c r="C28531" s="21"/>
      <c r="E28531" s="21"/>
      <c r="G28531" s="20"/>
      <c r="I28531" s="20"/>
      <c r="O28531" s="20"/>
      <c r="P28531" s="20"/>
    </row>
    <row r="28532" spans="3:16" x14ac:dyDescent="0.35">
      <c r="C28532" s="21"/>
      <c r="E28532" s="21"/>
      <c r="G28532" s="20"/>
      <c r="I28532" s="20"/>
      <c r="O28532" s="20"/>
      <c r="P28532" s="20"/>
    </row>
    <row r="28533" spans="3:16" x14ac:dyDescent="0.35">
      <c r="C28533" s="21"/>
      <c r="E28533" s="21"/>
      <c r="G28533" s="20"/>
      <c r="I28533" s="20"/>
      <c r="O28533" s="20"/>
      <c r="P28533" s="20"/>
    </row>
    <row r="28534" spans="3:16" x14ac:dyDescent="0.35">
      <c r="C28534" s="21"/>
      <c r="E28534" s="21"/>
      <c r="G28534" s="20"/>
      <c r="I28534" s="20"/>
      <c r="O28534" s="20"/>
      <c r="P28534" s="20"/>
    </row>
    <row r="28535" spans="3:16" x14ac:dyDescent="0.35">
      <c r="C28535" s="21"/>
      <c r="E28535" s="21"/>
      <c r="G28535" s="20"/>
      <c r="I28535" s="20"/>
      <c r="O28535" s="20"/>
      <c r="P28535" s="20"/>
    </row>
    <row r="28536" spans="3:16" x14ac:dyDescent="0.35">
      <c r="C28536" s="21"/>
      <c r="E28536" s="21"/>
      <c r="G28536" s="20"/>
      <c r="I28536" s="20"/>
      <c r="O28536" s="20"/>
      <c r="P28536" s="20"/>
    </row>
    <row r="28537" spans="3:16" x14ac:dyDescent="0.35">
      <c r="C28537" s="21"/>
      <c r="E28537" s="21"/>
      <c r="G28537" s="20"/>
      <c r="I28537" s="20"/>
      <c r="O28537" s="20"/>
      <c r="P28537" s="20"/>
    </row>
    <row r="28538" spans="3:16" x14ac:dyDescent="0.35">
      <c r="C28538" s="21"/>
      <c r="E28538" s="21"/>
      <c r="G28538" s="20"/>
      <c r="I28538" s="20"/>
      <c r="O28538" s="20"/>
      <c r="P28538" s="20"/>
    </row>
    <row r="28539" spans="3:16" x14ac:dyDescent="0.35">
      <c r="C28539" s="21"/>
      <c r="E28539" s="21"/>
      <c r="G28539" s="20"/>
      <c r="I28539" s="20"/>
      <c r="O28539" s="20"/>
      <c r="P28539" s="20"/>
    </row>
    <row r="28540" spans="3:16" x14ac:dyDescent="0.35">
      <c r="C28540" s="21"/>
      <c r="E28540" s="21"/>
      <c r="G28540" s="20"/>
      <c r="I28540" s="20"/>
      <c r="O28540" s="20"/>
      <c r="P28540" s="20"/>
    </row>
    <row r="28541" spans="3:16" x14ac:dyDescent="0.35">
      <c r="C28541" s="21"/>
      <c r="E28541" s="21"/>
      <c r="G28541" s="20"/>
      <c r="I28541" s="20"/>
      <c r="O28541" s="20"/>
      <c r="P28541" s="20"/>
    </row>
    <row r="28542" spans="3:16" x14ac:dyDescent="0.35">
      <c r="C28542" s="21"/>
      <c r="E28542" s="21"/>
      <c r="G28542" s="20"/>
      <c r="I28542" s="20"/>
      <c r="O28542" s="20"/>
      <c r="P28542" s="20"/>
    </row>
    <row r="28543" spans="3:16" x14ac:dyDescent="0.35">
      <c r="C28543" s="21"/>
      <c r="E28543" s="21"/>
      <c r="G28543" s="20"/>
      <c r="I28543" s="20"/>
      <c r="O28543" s="20"/>
      <c r="P28543" s="20"/>
    </row>
    <row r="28544" spans="3:16" x14ac:dyDescent="0.35">
      <c r="C28544" s="21"/>
      <c r="E28544" s="21"/>
      <c r="G28544" s="20"/>
      <c r="I28544" s="20"/>
      <c r="O28544" s="20"/>
      <c r="P28544" s="20"/>
    </row>
    <row r="28545" spans="3:16" x14ac:dyDescent="0.35">
      <c r="C28545" s="21"/>
      <c r="E28545" s="21"/>
      <c r="G28545" s="20"/>
      <c r="I28545" s="20"/>
      <c r="O28545" s="20"/>
      <c r="P28545" s="20"/>
    </row>
    <row r="28546" spans="3:16" x14ac:dyDescent="0.35">
      <c r="C28546" s="21"/>
      <c r="E28546" s="21"/>
      <c r="G28546" s="20"/>
      <c r="I28546" s="20"/>
      <c r="O28546" s="20"/>
      <c r="P28546" s="20"/>
    </row>
    <row r="28547" spans="3:16" x14ac:dyDescent="0.35">
      <c r="C28547" s="21"/>
      <c r="E28547" s="21"/>
      <c r="G28547" s="20"/>
      <c r="I28547" s="20"/>
      <c r="O28547" s="20"/>
      <c r="P28547" s="20"/>
    </row>
    <row r="28548" spans="3:16" x14ac:dyDescent="0.35">
      <c r="C28548" s="21"/>
      <c r="E28548" s="21"/>
      <c r="G28548" s="20"/>
      <c r="I28548" s="20"/>
      <c r="O28548" s="20"/>
      <c r="P28548" s="20"/>
    </row>
    <row r="28549" spans="3:16" x14ac:dyDescent="0.35">
      <c r="C28549" s="21"/>
      <c r="E28549" s="21"/>
      <c r="G28549" s="20"/>
      <c r="I28549" s="20"/>
      <c r="O28549" s="20"/>
      <c r="P28549" s="20"/>
    </row>
    <row r="28550" spans="3:16" x14ac:dyDescent="0.35">
      <c r="C28550" s="21"/>
      <c r="E28550" s="21"/>
      <c r="G28550" s="20"/>
      <c r="I28550" s="20"/>
      <c r="O28550" s="20"/>
      <c r="P28550" s="20"/>
    </row>
    <row r="28551" spans="3:16" x14ac:dyDescent="0.35">
      <c r="C28551" s="21"/>
      <c r="E28551" s="21"/>
      <c r="G28551" s="20"/>
      <c r="I28551" s="20"/>
      <c r="O28551" s="20"/>
      <c r="P28551" s="20"/>
    </row>
    <row r="28552" spans="3:16" x14ac:dyDescent="0.35">
      <c r="C28552" s="21"/>
      <c r="E28552" s="21"/>
      <c r="G28552" s="20"/>
      <c r="I28552" s="20"/>
      <c r="O28552" s="20"/>
      <c r="P28552" s="20"/>
    </row>
    <row r="28553" spans="3:16" x14ac:dyDescent="0.35">
      <c r="C28553" s="21"/>
      <c r="E28553" s="21"/>
      <c r="G28553" s="20"/>
      <c r="I28553" s="20"/>
      <c r="O28553" s="20"/>
      <c r="P28553" s="20"/>
    </row>
    <row r="28554" spans="3:16" x14ac:dyDescent="0.35">
      <c r="C28554" s="21"/>
      <c r="E28554" s="21"/>
      <c r="G28554" s="20"/>
      <c r="I28554" s="20"/>
      <c r="O28554" s="20"/>
      <c r="P28554" s="20"/>
    </row>
    <row r="28555" spans="3:16" x14ac:dyDescent="0.35">
      <c r="C28555" s="21"/>
      <c r="E28555" s="21"/>
      <c r="G28555" s="20"/>
      <c r="I28555" s="20"/>
      <c r="O28555" s="20"/>
      <c r="P28555" s="20"/>
    </row>
    <row r="28556" spans="3:16" x14ac:dyDescent="0.35">
      <c r="C28556" s="21"/>
      <c r="E28556" s="21"/>
      <c r="G28556" s="20"/>
      <c r="I28556" s="20"/>
      <c r="O28556" s="20"/>
      <c r="P28556" s="20"/>
    </row>
    <row r="28557" spans="3:16" x14ac:dyDescent="0.35">
      <c r="C28557" s="21"/>
      <c r="E28557" s="21"/>
      <c r="G28557" s="20"/>
      <c r="I28557" s="20"/>
      <c r="O28557" s="20"/>
      <c r="P28557" s="20"/>
    </row>
    <row r="28558" spans="3:16" x14ac:dyDescent="0.35">
      <c r="C28558" s="21"/>
      <c r="E28558" s="21"/>
      <c r="G28558" s="20"/>
      <c r="I28558" s="20"/>
      <c r="O28558" s="20"/>
      <c r="P28558" s="20"/>
    </row>
    <row r="28559" spans="3:16" x14ac:dyDescent="0.35">
      <c r="C28559" s="21"/>
      <c r="E28559" s="21"/>
      <c r="G28559" s="20"/>
      <c r="I28559" s="20"/>
      <c r="O28559" s="20"/>
      <c r="P28559" s="20"/>
    </row>
    <row r="28560" spans="3:16" x14ac:dyDescent="0.35">
      <c r="C28560" s="21"/>
      <c r="E28560" s="21"/>
      <c r="G28560" s="20"/>
      <c r="I28560" s="20"/>
      <c r="O28560" s="20"/>
      <c r="P28560" s="20"/>
    </row>
    <row r="28561" spans="3:16" x14ac:dyDescent="0.35">
      <c r="C28561" s="21"/>
      <c r="E28561" s="21"/>
      <c r="G28561" s="20"/>
      <c r="I28561" s="20"/>
      <c r="O28561" s="20"/>
      <c r="P28561" s="20"/>
    </row>
    <row r="28562" spans="3:16" x14ac:dyDescent="0.35">
      <c r="C28562" s="21"/>
      <c r="E28562" s="21"/>
      <c r="G28562" s="20"/>
      <c r="I28562" s="20"/>
      <c r="O28562" s="20"/>
      <c r="P28562" s="20"/>
    </row>
    <row r="28563" spans="3:16" x14ac:dyDescent="0.35">
      <c r="C28563" s="21"/>
      <c r="E28563" s="21"/>
      <c r="G28563" s="20"/>
      <c r="I28563" s="20"/>
      <c r="O28563" s="20"/>
      <c r="P28563" s="20"/>
    </row>
    <row r="28564" spans="3:16" x14ac:dyDescent="0.35">
      <c r="C28564" s="21"/>
      <c r="E28564" s="21"/>
      <c r="G28564" s="20"/>
      <c r="I28564" s="20"/>
      <c r="O28564" s="20"/>
      <c r="P28564" s="20"/>
    </row>
    <row r="28565" spans="3:16" x14ac:dyDescent="0.35">
      <c r="C28565" s="21"/>
      <c r="E28565" s="21"/>
      <c r="G28565" s="20"/>
      <c r="I28565" s="20"/>
      <c r="O28565" s="20"/>
      <c r="P28565" s="20"/>
    </row>
    <row r="28566" spans="3:16" x14ac:dyDescent="0.35">
      <c r="C28566" s="21"/>
      <c r="E28566" s="21"/>
      <c r="G28566" s="20"/>
      <c r="I28566" s="20"/>
      <c r="O28566" s="20"/>
      <c r="P28566" s="20"/>
    </row>
    <row r="28567" spans="3:16" x14ac:dyDescent="0.35">
      <c r="C28567" s="21"/>
      <c r="E28567" s="21"/>
      <c r="G28567" s="20"/>
      <c r="I28567" s="20"/>
      <c r="O28567" s="20"/>
      <c r="P28567" s="20"/>
    </row>
    <row r="28568" spans="3:16" x14ac:dyDescent="0.35">
      <c r="C28568" s="21"/>
      <c r="E28568" s="21"/>
      <c r="G28568" s="20"/>
      <c r="I28568" s="20"/>
      <c r="O28568" s="20"/>
      <c r="P28568" s="20"/>
    </row>
    <row r="28569" spans="3:16" x14ac:dyDescent="0.35">
      <c r="C28569" s="21"/>
      <c r="E28569" s="21"/>
      <c r="G28569" s="20"/>
      <c r="I28569" s="20"/>
      <c r="O28569" s="20"/>
      <c r="P28569" s="20"/>
    </row>
    <row r="28570" spans="3:16" x14ac:dyDescent="0.35">
      <c r="C28570" s="21"/>
      <c r="E28570" s="21"/>
      <c r="G28570" s="20"/>
      <c r="I28570" s="20"/>
      <c r="O28570" s="20"/>
      <c r="P28570" s="20"/>
    </row>
    <row r="28571" spans="3:16" x14ac:dyDescent="0.35">
      <c r="C28571" s="21"/>
      <c r="E28571" s="21"/>
      <c r="G28571" s="20"/>
      <c r="I28571" s="20"/>
      <c r="O28571" s="20"/>
      <c r="P28571" s="20"/>
    </row>
    <row r="28572" spans="3:16" x14ac:dyDescent="0.35">
      <c r="C28572" s="21"/>
      <c r="E28572" s="21"/>
      <c r="G28572" s="20"/>
      <c r="I28572" s="20"/>
      <c r="O28572" s="20"/>
      <c r="P28572" s="20"/>
    </row>
    <row r="28573" spans="3:16" x14ac:dyDescent="0.35">
      <c r="C28573" s="21"/>
      <c r="E28573" s="21"/>
      <c r="G28573" s="20"/>
      <c r="I28573" s="20"/>
      <c r="O28573" s="20"/>
      <c r="P28573" s="20"/>
    </row>
    <row r="28574" spans="3:16" x14ac:dyDescent="0.35">
      <c r="C28574" s="21"/>
      <c r="E28574" s="21"/>
      <c r="G28574" s="20"/>
      <c r="I28574" s="20"/>
      <c r="O28574" s="20"/>
      <c r="P28574" s="20"/>
    </row>
    <row r="28575" spans="3:16" x14ac:dyDescent="0.35">
      <c r="C28575" s="21"/>
      <c r="E28575" s="21"/>
      <c r="G28575" s="20"/>
      <c r="I28575" s="20"/>
      <c r="O28575" s="20"/>
      <c r="P28575" s="20"/>
    </row>
    <row r="28576" spans="3:16" x14ac:dyDescent="0.35">
      <c r="C28576" s="21"/>
      <c r="E28576" s="21"/>
      <c r="G28576" s="20"/>
      <c r="I28576" s="20"/>
      <c r="O28576" s="20"/>
      <c r="P28576" s="20"/>
    </row>
    <row r="28577" spans="3:16" x14ac:dyDescent="0.35">
      <c r="C28577" s="21"/>
      <c r="E28577" s="21"/>
      <c r="G28577" s="20"/>
      <c r="I28577" s="20"/>
      <c r="O28577" s="20"/>
      <c r="P28577" s="20"/>
    </row>
    <row r="28578" spans="3:16" x14ac:dyDescent="0.35">
      <c r="C28578" s="21"/>
      <c r="E28578" s="21"/>
      <c r="G28578" s="20"/>
      <c r="I28578" s="20"/>
      <c r="O28578" s="20"/>
      <c r="P28578" s="20"/>
    </row>
    <row r="28579" spans="3:16" x14ac:dyDescent="0.35">
      <c r="C28579" s="21"/>
      <c r="E28579" s="21"/>
      <c r="G28579" s="20"/>
      <c r="I28579" s="20"/>
      <c r="O28579" s="20"/>
      <c r="P28579" s="20"/>
    </row>
    <row r="28580" spans="3:16" x14ac:dyDescent="0.35">
      <c r="C28580" s="21"/>
      <c r="E28580" s="21"/>
      <c r="G28580" s="20"/>
      <c r="I28580" s="20"/>
      <c r="O28580" s="20"/>
      <c r="P28580" s="20"/>
    </row>
    <row r="28581" spans="3:16" x14ac:dyDescent="0.35">
      <c r="C28581" s="21"/>
      <c r="E28581" s="21"/>
      <c r="G28581" s="20"/>
      <c r="I28581" s="20"/>
      <c r="O28581" s="20"/>
      <c r="P28581" s="20"/>
    </row>
    <row r="28582" spans="3:16" x14ac:dyDescent="0.35">
      <c r="C28582" s="21"/>
      <c r="E28582" s="21"/>
      <c r="G28582" s="20"/>
      <c r="I28582" s="20"/>
      <c r="O28582" s="20"/>
      <c r="P28582" s="20"/>
    </row>
    <row r="28583" spans="3:16" x14ac:dyDescent="0.35">
      <c r="C28583" s="21"/>
      <c r="E28583" s="21"/>
      <c r="G28583" s="20"/>
      <c r="I28583" s="20"/>
      <c r="O28583" s="20"/>
      <c r="P28583" s="20"/>
    </row>
    <row r="28584" spans="3:16" x14ac:dyDescent="0.35">
      <c r="C28584" s="21"/>
      <c r="E28584" s="21"/>
      <c r="G28584" s="20"/>
      <c r="I28584" s="20"/>
      <c r="O28584" s="20"/>
      <c r="P28584" s="20"/>
    </row>
    <row r="28585" spans="3:16" x14ac:dyDescent="0.35">
      <c r="C28585" s="21"/>
      <c r="E28585" s="21"/>
      <c r="G28585" s="20"/>
      <c r="I28585" s="20"/>
      <c r="O28585" s="20"/>
      <c r="P28585" s="20"/>
    </row>
    <row r="28586" spans="3:16" x14ac:dyDescent="0.35">
      <c r="C28586" s="21"/>
      <c r="E28586" s="21"/>
      <c r="G28586" s="20"/>
      <c r="I28586" s="20"/>
      <c r="O28586" s="20"/>
      <c r="P28586" s="20"/>
    </row>
    <row r="28587" spans="3:16" x14ac:dyDescent="0.35">
      <c r="C28587" s="21"/>
      <c r="E28587" s="21"/>
      <c r="G28587" s="20"/>
      <c r="I28587" s="20"/>
      <c r="O28587" s="20"/>
      <c r="P28587" s="20"/>
    </row>
    <row r="28588" spans="3:16" x14ac:dyDescent="0.35">
      <c r="C28588" s="21"/>
      <c r="E28588" s="21"/>
      <c r="G28588" s="20"/>
      <c r="I28588" s="20"/>
      <c r="O28588" s="20"/>
      <c r="P28588" s="20"/>
    </row>
    <row r="28589" spans="3:16" x14ac:dyDescent="0.35">
      <c r="C28589" s="21"/>
      <c r="E28589" s="21"/>
      <c r="G28589" s="20"/>
      <c r="I28589" s="20"/>
      <c r="O28589" s="20"/>
      <c r="P28589" s="20"/>
    </row>
    <row r="28590" spans="3:16" x14ac:dyDescent="0.35">
      <c r="C28590" s="21"/>
      <c r="E28590" s="21"/>
      <c r="G28590" s="20"/>
      <c r="I28590" s="20"/>
      <c r="O28590" s="20"/>
      <c r="P28590" s="20"/>
    </row>
    <row r="28591" spans="3:16" x14ac:dyDescent="0.35">
      <c r="C28591" s="21"/>
      <c r="E28591" s="21"/>
      <c r="G28591" s="20"/>
      <c r="I28591" s="20"/>
      <c r="O28591" s="20"/>
      <c r="P28591" s="20"/>
    </row>
    <row r="28592" spans="3:16" x14ac:dyDescent="0.35">
      <c r="C28592" s="21"/>
      <c r="E28592" s="21"/>
      <c r="G28592" s="20"/>
      <c r="I28592" s="20"/>
      <c r="O28592" s="20"/>
      <c r="P28592" s="20"/>
    </row>
    <row r="28593" spans="3:16" x14ac:dyDescent="0.35">
      <c r="C28593" s="21"/>
      <c r="E28593" s="21"/>
      <c r="G28593" s="20"/>
      <c r="I28593" s="20"/>
      <c r="O28593" s="20"/>
      <c r="P28593" s="20"/>
    </row>
    <row r="28594" spans="3:16" x14ac:dyDescent="0.35">
      <c r="C28594" s="21"/>
      <c r="E28594" s="21"/>
      <c r="G28594" s="20"/>
      <c r="I28594" s="20"/>
      <c r="O28594" s="20"/>
      <c r="P28594" s="20"/>
    </row>
    <row r="28595" spans="3:16" x14ac:dyDescent="0.35">
      <c r="C28595" s="21"/>
      <c r="E28595" s="21"/>
      <c r="G28595" s="20"/>
      <c r="I28595" s="20"/>
      <c r="O28595" s="20"/>
      <c r="P28595" s="20"/>
    </row>
    <row r="28596" spans="3:16" x14ac:dyDescent="0.35">
      <c r="C28596" s="21"/>
      <c r="E28596" s="21"/>
      <c r="G28596" s="20"/>
      <c r="I28596" s="20"/>
      <c r="O28596" s="20"/>
      <c r="P28596" s="20"/>
    </row>
    <row r="28597" spans="3:16" x14ac:dyDescent="0.35">
      <c r="C28597" s="21"/>
      <c r="E28597" s="21"/>
      <c r="G28597" s="20"/>
      <c r="I28597" s="20"/>
      <c r="O28597" s="20"/>
      <c r="P28597" s="20"/>
    </row>
    <row r="28598" spans="3:16" x14ac:dyDescent="0.35">
      <c r="C28598" s="21"/>
      <c r="E28598" s="21"/>
      <c r="G28598" s="20"/>
      <c r="I28598" s="20"/>
      <c r="O28598" s="20"/>
      <c r="P28598" s="20"/>
    </row>
    <row r="28599" spans="3:16" x14ac:dyDescent="0.35">
      <c r="C28599" s="21"/>
      <c r="E28599" s="21"/>
      <c r="G28599" s="20"/>
      <c r="I28599" s="20"/>
      <c r="O28599" s="20"/>
      <c r="P28599" s="20"/>
    </row>
    <row r="28600" spans="3:16" x14ac:dyDescent="0.35">
      <c r="C28600" s="21"/>
      <c r="E28600" s="21"/>
      <c r="G28600" s="20"/>
      <c r="I28600" s="20"/>
      <c r="O28600" s="20"/>
      <c r="P28600" s="20"/>
    </row>
    <row r="28601" spans="3:16" x14ac:dyDescent="0.35">
      <c r="C28601" s="21"/>
      <c r="E28601" s="21"/>
      <c r="G28601" s="20"/>
      <c r="I28601" s="20"/>
      <c r="O28601" s="20"/>
      <c r="P28601" s="20"/>
    </row>
    <row r="28602" spans="3:16" x14ac:dyDescent="0.35">
      <c r="C28602" s="21"/>
      <c r="E28602" s="21"/>
      <c r="G28602" s="20"/>
      <c r="I28602" s="20"/>
      <c r="O28602" s="20"/>
      <c r="P28602" s="20"/>
    </row>
    <row r="28603" spans="3:16" x14ac:dyDescent="0.35">
      <c r="C28603" s="21"/>
      <c r="E28603" s="21"/>
      <c r="G28603" s="20"/>
      <c r="I28603" s="20"/>
      <c r="O28603" s="20"/>
      <c r="P28603" s="20"/>
    </row>
    <row r="28604" spans="3:16" x14ac:dyDescent="0.35">
      <c r="C28604" s="21"/>
      <c r="E28604" s="21"/>
      <c r="G28604" s="20"/>
      <c r="I28604" s="20"/>
      <c r="O28604" s="20"/>
      <c r="P28604" s="20"/>
    </row>
    <row r="28605" spans="3:16" x14ac:dyDescent="0.35">
      <c r="C28605" s="21"/>
      <c r="E28605" s="21"/>
      <c r="G28605" s="20"/>
      <c r="I28605" s="20"/>
      <c r="O28605" s="20"/>
      <c r="P28605" s="20"/>
    </row>
    <row r="28606" spans="3:16" x14ac:dyDescent="0.35">
      <c r="C28606" s="21"/>
      <c r="E28606" s="21"/>
      <c r="G28606" s="20"/>
      <c r="I28606" s="20"/>
      <c r="O28606" s="20"/>
      <c r="P28606" s="20"/>
    </row>
    <row r="28607" spans="3:16" x14ac:dyDescent="0.35">
      <c r="C28607" s="21"/>
      <c r="E28607" s="21"/>
      <c r="G28607" s="20"/>
      <c r="I28607" s="20"/>
      <c r="O28607" s="20"/>
      <c r="P28607" s="20"/>
    </row>
    <row r="28608" spans="3:16" x14ac:dyDescent="0.35">
      <c r="C28608" s="21"/>
      <c r="E28608" s="21"/>
      <c r="G28608" s="20"/>
      <c r="I28608" s="20"/>
      <c r="O28608" s="20"/>
      <c r="P28608" s="20"/>
    </row>
    <row r="28609" spans="3:16" x14ac:dyDescent="0.35">
      <c r="C28609" s="21"/>
      <c r="E28609" s="21"/>
      <c r="G28609" s="20"/>
      <c r="I28609" s="20"/>
      <c r="O28609" s="20"/>
      <c r="P28609" s="20"/>
    </row>
    <row r="28610" spans="3:16" x14ac:dyDescent="0.35">
      <c r="C28610" s="21"/>
      <c r="E28610" s="21"/>
      <c r="G28610" s="20"/>
      <c r="I28610" s="20"/>
      <c r="O28610" s="20"/>
      <c r="P28610" s="20"/>
    </row>
    <row r="28611" spans="3:16" x14ac:dyDescent="0.35">
      <c r="C28611" s="21"/>
      <c r="E28611" s="21"/>
      <c r="G28611" s="20"/>
      <c r="I28611" s="20"/>
      <c r="O28611" s="20"/>
      <c r="P28611" s="20"/>
    </row>
    <row r="28612" spans="3:16" x14ac:dyDescent="0.35">
      <c r="C28612" s="21"/>
      <c r="E28612" s="21"/>
      <c r="G28612" s="20"/>
      <c r="I28612" s="20"/>
      <c r="O28612" s="20"/>
      <c r="P28612" s="20"/>
    </row>
    <row r="28613" spans="3:16" x14ac:dyDescent="0.35">
      <c r="C28613" s="21"/>
      <c r="E28613" s="21"/>
      <c r="G28613" s="20"/>
      <c r="I28613" s="20"/>
      <c r="O28613" s="20"/>
      <c r="P28613" s="20"/>
    </row>
    <row r="28614" spans="3:16" x14ac:dyDescent="0.35">
      <c r="C28614" s="21"/>
      <c r="E28614" s="21"/>
      <c r="G28614" s="20"/>
      <c r="I28614" s="20"/>
      <c r="O28614" s="20"/>
      <c r="P28614" s="20"/>
    </row>
    <row r="28615" spans="3:16" x14ac:dyDescent="0.35">
      <c r="C28615" s="21"/>
      <c r="E28615" s="21"/>
      <c r="G28615" s="20"/>
      <c r="I28615" s="20"/>
      <c r="O28615" s="20"/>
      <c r="P28615" s="20"/>
    </row>
    <row r="28616" spans="3:16" x14ac:dyDescent="0.35">
      <c r="C28616" s="21"/>
      <c r="E28616" s="21"/>
      <c r="G28616" s="20"/>
      <c r="I28616" s="20"/>
      <c r="O28616" s="20"/>
      <c r="P28616" s="20"/>
    </row>
    <row r="28617" spans="3:16" x14ac:dyDescent="0.35">
      <c r="C28617" s="21"/>
      <c r="E28617" s="21"/>
      <c r="G28617" s="20"/>
      <c r="I28617" s="20"/>
      <c r="O28617" s="20"/>
      <c r="P28617" s="20"/>
    </row>
    <row r="28618" spans="3:16" x14ac:dyDescent="0.35">
      <c r="C28618" s="21"/>
      <c r="E28618" s="21"/>
      <c r="G28618" s="20"/>
      <c r="I28618" s="20"/>
      <c r="O28618" s="20"/>
      <c r="P28618" s="20"/>
    </row>
    <row r="28619" spans="3:16" x14ac:dyDescent="0.35">
      <c r="C28619" s="21"/>
      <c r="E28619" s="21"/>
      <c r="G28619" s="20"/>
      <c r="I28619" s="20"/>
      <c r="O28619" s="20"/>
      <c r="P28619" s="20"/>
    </row>
    <row r="28620" spans="3:16" x14ac:dyDescent="0.35">
      <c r="C28620" s="21"/>
      <c r="E28620" s="21"/>
      <c r="G28620" s="20"/>
      <c r="I28620" s="20"/>
      <c r="O28620" s="20"/>
      <c r="P28620" s="20"/>
    </row>
    <row r="28621" spans="3:16" x14ac:dyDescent="0.35">
      <c r="C28621" s="21"/>
      <c r="E28621" s="21"/>
      <c r="G28621" s="20"/>
      <c r="I28621" s="20"/>
      <c r="O28621" s="20"/>
      <c r="P28621" s="20"/>
    </row>
    <row r="28622" spans="3:16" x14ac:dyDescent="0.35">
      <c r="C28622" s="21"/>
      <c r="E28622" s="21"/>
      <c r="G28622" s="20"/>
      <c r="I28622" s="20"/>
      <c r="O28622" s="20"/>
      <c r="P28622" s="20"/>
    </row>
    <row r="28623" spans="3:16" x14ac:dyDescent="0.35">
      <c r="C28623" s="21"/>
      <c r="E28623" s="21"/>
      <c r="G28623" s="20"/>
      <c r="I28623" s="20"/>
      <c r="O28623" s="20"/>
      <c r="P28623" s="20"/>
    </row>
    <row r="28624" spans="3:16" x14ac:dyDescent="0.35">
      <c r="C28624" s="21"/>
      <c r="E28624" s="21"/>
      <c r="G28624" s="20"/>
      <c r="I28624" s="20"/>
      <c r="O28624" s="20"/>
      <c r="P28624" s="20"/>
    </row>
    <row r="28625" spans="3:16" x14ac:dyDescent="0.35">
      <c r="C28625" s="21"/>
      <c r="E28625" s="21"/>
      <c r="G28625" s="20"/>
      <c r="I28625" s="20"/>
      <c r="O28625" s="20"/>
      <c r="P28625" s="20"/>
    </row>
    <row r="28626" spans="3:16" x14ac:dyDescent="0.35">
      <c r="C28626" s="21"/>
      <c r="E28626" s="21"/>
      <c r="G28626" s="20"/>
      <c r="I28626" s="20"/>
      <c r="O28626" s="20"/>
      <c r="P28626" s="20"/>
    </row>
    <row r="28627" spans="3:16" x14ac:dyDescent="0.35">
      <c r="C28627" s="21"/>
      <c r="E28627" s="21"/>
      <c r="G28627" s="20"/>
      <c r="I28627" s="20"/>
      <c r="O28627" s="20"/>
      <c r="P28627" s="20"/>
    </row>
    <row r="28628" spans="3:16" x14ac:dyDescent="0.35">
      <c r="C28628" s="21"/>
      <c r="E28628" s="21"/>
      <c r="G28628" s="20"/>
      <c r="I28628" s="20"/>
      <c r="O28628" s="20"/>
      <c r="P28628" s="20"/>
    </row>
    <row r="28629" spans="3:16" x14ac:dyDescent="0.35">
      <c r="C28629" s="21"/>
      <c r="E28629" s="21"/>
      <c r="G28629" s="20"/>
      <c r="I28629" s="20"/>
      <c r="O28629" s="20"/>
      <c r="P28629" s="20"/>
    </row>
    <row r="28630" spans="3:16" x14ac:dyDescent="0.35">
      <c r="C28630" s="21"/>
      <c r="E28630" s="21"/>
      <c r="G28630" s="20"/>
      <c r="I28630" s="20"/>
      <c r="O28630" s="20"/>
      <c r="P28630" s="20"/>
    </row>
    <row r="28631" spans="3:16" x14ac:dyDescent="0.35">
      <c r="C28631" s="21"/>
      <c r="E28631" s="21"/>
      <c r="G28631" s="20"/>
      <c r="I28631" s="20"/>
      <c r="O28631" s="20"/>
      <c r="P28631" s="20"/>
    </row>
    <row r="28632" spans="3:16" x14ac:dyDescent="0.35">
      <c r="C28632" s="21"/>
      <c r="E28632" s="21"/>
      <c r="G28632" s="20"/>
      <c r="I28632" s="20"/>
      <c r="O28632" s="20"/>
      <c r="P28632" s="20"/>
    </row>
    <row r="28633" spans="3:16" x14ac:dyDescent="0.35">
      <c r="C28633" s="21"/>
      <c r="E28633" s="21"/>
      <c r="G28633" s="20"/>
      <c r="I28633" s="20"/>
      <c r="O28633" s="20"/>
      <c r="P28633" s="20"/>
    </row>
    <row r="28634" spans="3:16" x14ac:dyDescent="0.35">
      <c r="C28634" s="21"/>
      <c r="E28634" s="21"/>
      <c r="G28634" s="20"/>
      <c r="I28634" s="20"/>
      <c r="O28634" s="20"/>
      <c r="P28634" s="20"/>
    </row>
    <row r="28635" spans="3:16" x14ac:dyDescent="0.35">
      <c r="C28635" s="21"/>
      <c r="E28635" s="21"/>
      <c r="G28635" s="20"/>
      <c r="I28635" s="20"/>
      <c r="O28635" s="20"/>
      <c r="P28635" s="20"/>
    </row>
    <row r="28636" spans="3:16" x14ac:dyDescent="0.35">
      <c r="C28636" s="21"/>
      <c r="E28636" s="21"/>
      <c r="G28636" s="20"/>
      <c r="I28636" s="20"/>
      <c r="O28636" s="20"/>
      <c r="P28636" s="20"/>
    </row>
    <row r="28637" spans="3:16" x14ac:dyDescent="0.35">
      <c r="C28637" s="21"/>
      <c r="E28637" s="21"/>
      <c r="G28637" s="20"/>
      <c r="I28637" s="20"/>
      <c r="O28637" s="20"/>
      <c r="P28637" s="20"/>
    </row>
    <row r="28638" spans="3:16" x14ac:dyDescent="0.35">
      <c r="C28638" s="21"/>
      <c r="E28638" s="21"/>
      <c r="G28638" s="20"/>
      <c r="I28638" s="20"/>
      <c r="O28638" s="20"/>
      <c r="P28638" s="20"/>
    </row>
    <row r="28639" spans="3:16" x14ac:dyDescent="0.35">
      <c r="C28639" s="21"/>
      <c r="E28639" s="21"/>
      <c r="G28639" s="20"/>
      <c r="I28639" s="20"/>
      <c r="O28639" s="20"/>
      <c r="P28639" s="20"/>
    </row>
    <row r="28640" spans="3:16" x14ac:dyDescent="0.35">
      <c r="C28640" s="21"/>
      <c r="E28640" s="21"/>
      <c r="G28640" s="20"/>
      <c r="I28640" s="20"/>
      <c r="O28640" s="20"/>
      <c r="P28640" s="20"/>
    </row>
    <row r="28641" spans="3:16" x14ac:dyDescent="0.35">
      <c r="C28641" s="21"/>
      <c r="E28641" s="21"/>
      <c r="G28641" s="20"/>
      <c r="I28641" s="20"/>
      <c r="O28641" s="20"/>
      <c r="P28641" s="20"/>
    </row>
    <row r="28642" spans="3:16" x14ac:dyDescent="0.35">
      <c r="C28642" s="21"/>
      <c r="E28642" s="21"/>
      <c r="G28642" s="20"/>
      <c r="I28642" s="20"/>
      <c r="O28642" s="20"/>
      <c r="P28642" s="20"/>
    </row>
    <row r="28643" spans="3:16" x14ac:dyDescent="0.35">
      <c r="C28643" s="21"/>
      <c r="E28643" s="21"/>
      <c r="G28643" s="20"/>
      <c r="I28643" s="20"/>
      <c r="O28643" s="20"/>
      <c r="P28643" s="20"/>
    </row>
    <row r="28644" spans="3:16" x14ac:dyDescent="0.35">
      <c r="C28644" s="21"/>
      <c r="E28644" s="21"/>
      <c r="G28644" s="20"/>
      <c r="I28644" s="20"/>
      <c r="O28644" s="20"/>
      <c r="P28644" s="20"/>
    </row>
    <row r="28645" spans="3:16" x14ac:dyDescent="0.35">
      <c r="C28645" s="21"/>
      <c r="E28645" s="21"/>
      <c r="G28645" s="20"/>
      <c r="I28645" s="20"/>
      <c r="O28645" s="20"/>
      <c r="P28645" s="20"/>
    </row>
    <row r="28646" spans="3:16" x14ac:dyDescent="0.35">
      <c r="C28646" s="21"/>
      <c r="E28646" s="21"/>
      <c r="G28646" s="20"/>
      <c r="I28646" s="20"/>
      <c r="O28646" s="20"/>
      <c r="P28646" s="20"/>
    </row>
    <row r="28647" spans="3:16" x14ac:dyDescent="0.35">
      <c r="C28647" s="21"/>
      <c r="E28647" s="21"/>
      <c r="G28647" s="20"/>
      <c r="I28647" s="20"/>
      <c r="O28647" s="20"/>
      <c r="P28647" s="20"/>
    </row>
    <row r="28648" spans="3:16" x14ac:dyDescent="0.35">
      <c r="C28648" s="21"/>
      <c r="E28648" s="21"/>
      <c r="G28648" s="20"/>
      <c r="I28648" s="20"/>
      <c r="O28648" s="20"/>
      <c r="P28648" s="20"/>
    </row>
    <row r="28649" spans="3:16" x14ac:dyDescent="0.35">
      <c r="C28649" s="21"/>
      <c r="E28649" s="21"/>
      <c r="G28649" s="20"/>
      <c r="I28649" s="20"/>
      <c r="O28649" s="20"/>
      <c r="P28649" s="20"/>
    </row>
    <row r="28650" spans="3:16" x14ac:dyDescent="0.35">
      <c r="C28650" s="21"/>
      <c r="E28650" s="21"/>
      <c r="G28650" s="20"/>
      <c r="I28650" s="20"/>
      <c r="O28650" s="20"/>
      <c r="P28650" s="20"/>
    </row>
    <row r="28651" spans="3:16" x14ac:dyDescent="0.35">
      <c r="C28651" s="21"/>
      <c r="E28651" s="21"/>
      <c r="G28651" s="20"/>
      <c r="I28651" s="20"/>
      <c r="O28651" s="20"/>
      <c r="P28651" s="20"/>
    </row>
    <row r="28652" spans="3:16" x14ac:dyDescent="0.35">
      <c r="C28652" s="21"/>
      <c r="E28652" s="21"/>
      <c r="G28652" s="20"/>
      <c r="I28652" s="20"/>
      <c r="O28652" s="20"/>
      <c r="P28652" s="20"/>
    </row>
    <row r="28653" spans="3:16" x14ac:dyDescent="0.35">
      <c r="C28653" s="21"/>
      <c r="E28653" s="21"/>
      <c r="G28653" s="20"/>
      <c r="I28653" s="20"/>
      <c r="O28653" s="20"/>
      <c r="P28653" s="20"/>
    </row>
    <row r="28654" spans="3:16" x14ac:dyDescent="0.35">
      <c r="C28654" s="21"/>
      <c r="E28654" s="21"/>
      <c r="G28654" s="20"/>
      <c r="I28654" s="20"/>
      <c r="O28654" s="20"/>
      <c r="P28654" s="20"/>
    </row>
    <row r="28655" spans="3:16" x14ac:dyDescent="0.35">
      <c r="C28655" s="21"/>
      <c r="E28655" s="21"/>
      <c r="G28655" s="20"/>
      <c r="I28655" s="20"/>
      <c r="O28655" s="20"/>
      <c r="P28655" s="20"/>
    </row>
    <row r="28656" spans="3:16" x14ac:dyDescent="0.35">
      <c r="C28656" s="21"/>
      <c r="E28656" s="21"/>
      <c r="G28656" s="20"/>
      <c r="I28656" s="20"/>
      <c r="O28656" s="20"/>
      <c r="P28656" s="20"/>
    </row>
    <row r="28657" spans="3:16" x14ac:dyDescent="0.35">
      <c r="C28657" s="21"/>
      <c r="E28657" s="21"/>
      <c r="G28657" s="20"/>
      <c r="I28657" s="20"/>
      <c r="O28657" s="20"/>
      <c r="P28657" s="20"/>
    </row>
    <row r="28658" spans="3:16" x14ac:dyDescent="0.35">
      <c r="C28658" s="21"/>
      <c r="E28658" s="21"/>
      <c r="G28658" s="20"/>
      <c r="I28658" s="20"/>
      <c r="O28658" s="20"/>
      <c r="P28658" s="20"/>
    </row>
    <row r="28659" spans="3:16" x14ac:dyDescent="0.35">
      <c r="C28659" s="21"/>
      <c r="E28659" s="21"/>
      <c r="G28659" s="20"/>
      <c r="I28659" s="20"/>
      <c r="O28659" s="20"/>
      <c r="P28659" s="20"/>
    </row>
    <row r="28660" spans="3:16" x14ac:dyDescent="0.35">
      <c r="C28660" s="21"/>
      <c r="E28660" s="21"/>
      <c r="G28660" s="20"/>
      <c r="I28660" s="20"/>
      <c r="O28660" s="20"/>
      <c r="P28660" s="20"/>
    </row>
    <row r="28661" spans="3:16" x14ac:dyDescent="0.35">
      <c r="C28661" s="21"/>
      <c r="E28661" s="21"/>
      <c r="G28661" s="20"/>
      <c r="I28661" s="20"/>
      <c r="O28661" s="20"/>
      <c r="P28661" s="20"/>
    </row>
    <row r="28662" spans="3:16" x14ac:dyDescent="0.35">
      <c r="C28662" s="21"/>
      <c r="E28662" s="21"/>
      <c r="G28662" s="20"/>
      <c r="I28662" s="20"/>
      <c r="O28662" s="20"/>
      <c r="P28662" s="20"/>
    </row>
    <row r="28663" spans="3:16" x14ac:dyDescent="0.35">
      <c r="C28663" s="21"/>
      <c r="E28663" s="21"/>
      <c r="G28663" s="20"/>
      <c r="I28663" s="20"/>
      <c r="O28663" s="20"/>
      <c r="P28663" s="20"/>
    </row>
    <row r="28664" spans="3:16" x14ac:dyDescent="0.35">
      <c r="C28664" s="21"/>
      <c r="E28664" s="21"/>
      <c r="G28664" s="20"/>
      <c r="I28664" s="20"/>
      <c r="O28664" s="20"/>
      <c r="P28664" s="20"/>
    </row>
    <row r="28665" spans="3:16" x14ac:dyDescent="0.35">
      <c r="C28665" s="21"/>
      <c r="E28665" s="21"/>
      <c r="G28665" s="20"/>
      <c r="I28665" s="20"/>
      <c r="O28665" s="20"/>
      <c r="P28665" s="20"/>
    </row>
    <row r="28666" spans="3:16" x14ac:dyDescent="0.35">
      <c r="C28666" s="21"/>
      <c r="E28666" s="21"/>
      <c r="G28666" s="20"/>
      <c r="I28666" s="20"/>
      <c r="O28666" s="20"/>
      <c r="P28666" s="20"/>
    </row>
    <row r="28667" spans="3:16" x14ac:dyDescent="0.35">
      <c r="C28667" s="21"/>
      <c r="E28667" s="21"/>
      <c r="G28667" s="20"/>
      <c r="I28667" s="20"/>
      <c r="O28667" s="20"/>
      <c r="P28667" s="20"/>
    </row>
    <row r="28668" spans="3:16" x14ac:dyDescent="0.35">
      <c r="C28668" s="21"/>
      <c r="E28668" s="21"/>
      <c r="G28668" s="20"/>
      <c r="I28668" s="20"/>
      <c r="O28668" s="20"/>
      <c r="P28668" s="20"/>
    </row>
    <row r="28669" spans="3:16" x14ac:dyDescent="0.35">
      <c r="C28669" s="21"/>
      <c r="E28669" s="21"/>
      <c r="G28669" s="20"/>
      <c r="I28669" s="20"/>
      <c r="O28669" s="20"/>
      <c r="P28669" s="20"/>
    </row>
    <row r="28670" spans="3:16" x14ac:dyDescent="0.35">
      <c r="C28670" s="21"/>
      <c r="E28670" s="21"/>
      <c r="G28670" s="20"/>
      <c r="I28670" s="20"/>
      <c r="O28670" s="20"/>
      <c r="P28670" s="20"/>
    </row>
    <row r="28671" spans="3:16" x14ac:dyDescent="0.35">
      <c r="C28671" s="21"/>
      <c r="E28671" s="21"/>
      <c r="G28671" s="20"/>
      <c r="I28671" s="20"/>
      <c r="O28671" s="20"/>
      <c r="P28671" s="20"/>
    </row>
    <row r="28672" spans="3:16" x14ac:dyDescent="0.35">
      <c r="C28672" s="21"/>
      <c r="E28672" s="21"/>
      <c r="G28672" s="20"/>
      <c r="I28672" s="20"/>
      <c r="O28672" s="20"/>
      <c r="P28672" s="20"/>
    </row>
    <row r="28673" spans="3:16" x14ac:dyDescent="0.35">
      <c r="C28673" s="21"/>
      <c r="E28673" s="21"/>
      <c r="G28673" s="20"/>
      <c r="I28673" s="20"/>
      <c r="O28673" s="20"/>
      <c r="P28673" s="20"/>
    </row>
    <row r="28674" spans="3:16" x14ac:dyDescent="0.35">
      <c r="C28674" s="21"/>
      <c r="E28674" s="21"/>
      <c r="G28674" s="20"/>
      <c r="I28674" s="20"/>
      <c r="O28674" s="20"/>
      <c r="P28674" s="20"/>
    </row>
    <row r="28675" spans="3:16" x14ac:dyDescent="0.35">
      <c r="C28675" s="21"/>
      <c r="E28675" s="21"/>
      <c r="G28675" s="20"/>
      <c r="I28675" s="20"/>
      <c r="O28675" s="20"/>
      <c r="P28675" s="20"/>
    </row>
    <row r="28676" spans="3:16" x14ac:dyDescent="0.35">
      <c r="C28676" s="21"/>
      <c r="E28676" s="21"/>
      <c r="G28676" s="20"/>
      <c r="I28676" s="20"/>
      <c r="O28676" s="20"/>
      <c r="P28676" s="20"/>
    </row>
    <row r="28677" spans="3:16" x14ac:dyDescent="0.35">
      <c r="C28677" s="21"/>
      <c r="E28677" s="21"/>
      <c r="G28677" s="20"/>
      <c r="I28677" s="20"/>
      <c r="O28677" s="20"/>
      <c r="P28677" s="20"/>
    </row>
    <row r="28678" spans="3:16" x14ac:dyDescent="0.35">
      <c r="C28678" s="21"/>
      <c r="E28678" s="21"/>
      <c r="G28678" s="20"/>
      <c r="I28678" s="20"/>
      <c r="O28678" s="20"/>
      <c r="P28678" s="20"/>
    </row>
    <row r="28679" spans="3:16" x14ac:dyDescent="0.35">
      <c r="C28679" s="21"/>
      <c r="E28679" s="21"/>
      <c r="G28679" s="20"/>
      <c r="I28679" s="20"/>
      <c r="O28679" s="20"/>
      <c r="P28679" s="20"/>
    </row>
    <row r="28680" spans="3:16" x14ac:dyDescent="0.35">
      <c r="C28680" s="21"/>
      <c r="E28680" s="21"/>
      <c r="G28680" s="20"/>
      <c r="I28680" s="20"/>
      <c r="O28680" s="20"/>
      <c r="P28680" s="20"/>
    </row>
    <row r="28681" spans="3:16" x14ac:dyDescent="0.35">
      <c r="C28681" s="21"/>
      <c r="E28681" s="21"/>
      <c r="G28681" s="20"/>
      <c r="I28681" s="20"/>
      <c r="O28681" s="20"/>
      <c r="P28681" s="20"/>
    </row>
    <row r="28682" spans="3:16" x14ac:dyDescent="0.35">
      <c r="C28682" s="21"/>
      <c r="E28682" s="21"/>
      <c r="G28682" s="20"/>
      <c r="I28682" s="20"/>
      <c r="O28682" s="20"/>
      <c r="P28682" s="20"/>
    </row>
    <row r="28683" spans="3:16" x14ac:dyDescent="0.35">
      <c r="C28683" s="21"/>
      <c r="E28683" s="21"/>
      <c r="G28683" s="20"/>
      <c r="I28683" s="20"/>
      <c r="O28683" s="20"/>
      <c r="P28683" s="20"/>
    </row>
    <row r="28684" spans="3:16" x14ac:dyDescent="0.35">
      <c r="C28684" s="21"/>
      <c r="E28684" s="21"/>
      <c r="G28684" s="20"/>
      <c r="I28684" s="20"/>
      <c r="O28684" s="20"/>
      <c r="P28684" s="20"/>
    </row>
    <row r="28685" spans="3:16" x14ac:dyDescent="0.35">
      <c r="C28685" s="21"/>
      <c r="E28685" s="21"/>
      <c r="G28685" s="20"/>
      <c r="I28685" s="20"/>
      <c r="O28685" s="20"/>
      <c r="P28685" s="20"/>
    </row>
    <row r="28686" spans="3:16" x14ac:dyDescent="0.35">
      <c r="C28686" s="21"/>
      <c r="E28686" s="21"/>
      <c r="G28686" s="20"/>
      <c r="I28686" s="20"/>
      <c r="O28686" s="20"/>
      <c r="P28686" s="20"/>
    </row>
    <row r="28687" spans="3:16" x14ac:dyDescent="0.35">
      <c r="C28687" s="21"/>
      <c r="E28687" s="21"/>
      <c r="G28687" s="20"/>
      <c r="I28687" s="20"/>
      <c r="O28687" s="20"/>
      <c r="P28687" s="20"/>
    </row>
    <row r="28688" spans="3:16" x14ac:dyDescent="0.35">
      <c r="C28688" s="21"/>
      <c r="E28688" s="21"/>
      <c r="G28688" s="20"/>
      <c r="I28688" s="20"/>
      <c r="O28688" s="20"/>
      <c r="P28688" s="20"/>
    </row>
    <row r="28689" spans="3:16" x14ac:dyDescent="0.35">
      <c r="C28689" s="21"/>
      <c r="E28689" s="21"/>
      <c r="G28689" s="20"/>
      <c r="I28689" s="20"/>
      <c r="O28689" s="20"/>
      <c r="P28689" s="20"/>
    </row>
    <row r="28690" spans="3:16" x14ac:dyDescent="0.35">
      <c r="C28690" s="21"/>
      <c r="E28690" s="21"/>
      <c r="G28690" s="20"/>
      <c r="I28690" s="20"/>
      <c r="O28690" s="20"/>
      <c r="P28690" s="20"/>
    </row>
    <row r="28691" spans="3:16" x14ac:dyDescent="0.35">
      <c r="C28691" s="21"/>
      <c r="E28691" s="21"/>
      <c r="G28691" s="20"/>
      <c r="I28691" s="20"/>
      <c r="O28691" s="20"/>
      <c r="P28691" s="20"/>
    </row>
    <row r="28692" spans="3:16" x14ac:dyDescent="0.35">
      <c r="C28692" s="21"/>
      <c r="E28692" s="21"/>
      <c r="G28692" s="20"/>
      <c r="I28692" s="20"/>
      <c r="O28692" s="20"/>
      <c r="P28692" s="20"/>
    </row>
    <row r="28693" spans="3:16" x14ac:dyDescent="0.35">
      <c r="C28693" s="21"/>
      <c r="E28693" s="21"/>
      <c r="G28693" s="20"/>
      <c r="I28693" s="20"/>
      <c r="O28693" s="20"/>
      <c r="P28693" s="20"/>
    </row>
    <row r="28694" spans="3:16" x14ac:dyDescent="0.35">
      <c r="C28694" s="21"/>
      <c r="E28694" s="21"/>
      <c r="G28694" s="20"/>
      <c r="I28694" s="20"/>
      <c r="O28694" s="20"/>
      <c r="P28694" s="20"/>
    </row>
    <row r="28695" spans="3:16" x14ac:dyDescent="0.35">
      <c r="C28695" s="21"/>
      <c r="E28695" s="21"/>
      <c r="G28695" s="20"/>
      <c r="I28695" s="20"/>
      <c r="O28695" s="20"/>
      <c r="P28695" s="20"/>
    </row>
    <row r="28696" spans="3:16" x14ac:dyDescent="0.35">
      <c r="C28696" s="21"/>
      <c r="E28696" s="21"/>
      <c r="G28696" s="20"/>
      <c r="I28696" s="20"/>
      <c r="O28696" s="20"/>
      <c r="P28696" s="20"/>
    </row>
    <row r="28697" spans="3:16" x14ac:dyDescent="0.35">
      <c r="C28697" s="21"/>
      <c r="E28697" s="21"/>
      <c r="G28697" s="20"/>
      <c r="I28697" s="20"/>
      <c r="O28697" s="20"/>
      <c r="P28697" s="20"/>
    </row>
    <row r="28698" spans="3:16" x14ac:dyDescent="0.35">
      <c r="C28698" s="21"/>
      <c r="E28698" s="21"/>
      <c r="G28698" s="20"/>
      <c r="I28698" s="20"/>
      <c r="O28698" s="20"/>
      <c r="P28698" s="20"/>
    </row>
    <row r="28699" spans="3:16" x14ac:dyDescent="0.35">
      <c r="C28699" s="21"/>
      <c r="E28699" s="21"/>
      <c r="G28699" s="20"/>
      <c r="I28699" s="20"/>
      <c r="O28699" s="20"/>
      <c r="P28699" s="20"/>
    </row>
    <row r="28700" spans="3:16" x14ac:dyDescent="0.35">
      <c r="C28700" s="21"/>
      <c r="E28700" s="21"/>
      <c r="G28700" s="20"/>
      <c r="I28700" s="20"/>
      <c r="O28700" s="20"/>
      <c r="P28700" s="20"/>
    </row>
    <row r="28701" spans="3:16" x14ac:dyDescent="0.35">
      <c r="C28701" s="21"/>
      <c r="E28701" s="21"/>
      <c r="G28701" s="20"/>
      <c r="I28701" s="20"/>
      <c r="O28701" s="20"/>
      <c r="P28701" s="20"/>
    </row>
    <row r="28702" spans="3:16" x14ac:dyDescent="0.35">
      <c r="C28702" s="21"/>
      <c r="E28702" s="21"/>
      <c r="G28702" s="20"/>
      <c r="I28702" s="20"/>
      <c r="O28702" s="20"/>
      <c r="P28702" s="20"/>
    </row>
    <row r="28703" spans="3:16" x14ac:dyDescent="0.35">
      <c r="C28703" s="21"/>
      <c r="E28703" s="21"/>
      <c r="G28703" s="20"/>
      <c r="I28703" s="20"/>
      <c r="O28703" s="20"/>
      <c r="P28703" s="20"/>
    </row>
    <row r="28704" spans="3:16" x14ac:dyDescent="0.35">
      <c r="C28704" s="21"/>
      <c r="E28704" s="21"/>
      <c r="G28704" s="20"/>
      <c r="I28704" s="20"/>
      <c r="O28704" s="20"/>
      <c r="P28704" s="20"/>
    </row>
    <row r="28705" spans="3:16" x14ac:dyDescent="0.35">
      <c r="C28705" s="21"/>
      <c r="E28705" s="21"/>
      <c r="G28705" s="20"/>
      <c r="I28705" s="20"/>
      <c r="O28705" s="20"/>
      <c r="P28705" s="20"/>
    </row>
    <row r="28706" spans="3:16" x14ac:dyDescent="0.35">
      <c r="C28706" s="21"/>
      <c r="E28706" s="21"/>
      <c r="G28706" s="20"/>
      <c r="I28706" s="20"/>
      <c r="O28706" s="20"/>
      <c r="P28706" s="20"/>
    </row>
    <row r="28707" spans="3:16" x14ac:dyDescent="0.35">
      <c r="C28707" s="21"/>
      <c r="E28707" s="21"/>
      <c r="G28707" s="20"/>
      <c r="I28707" s="20"/>
      <c r="O28707" s="20"/>
      <c r="P28707" s="20"/>
    </row>
    <row r="28708" spans="3:16" x14ac:dyDescent="0.35">
      <c r="C28708" s="21"/>
      <c r="E28708" s="21"/>
      <c r="G28708" s="20"/>
      <c r="I28708" s="20"/>
      <c r="O28708" s="20"/>
      <c r="P28708" s="20"/>
    </row>
    <row r="28709" spans="3:16" x14ac:dyDescent="0.35">
      <c r="C28709" s="21"/>
      <c r="E28709" s="21"/>
      <c r="G28709" s="20"/>
      <c r="I28709" s="20"/>
      <c r="O28709" s="20"/>
      <c r="P28709" s="20"/>
    </row>
    <row r="28710" spans="3:16" x14ac:dyDescent="0.35">
      <c r="C28710" s="21"/>
      <c r="E28710" s="21"/>
      <c r="G28710" s="20"/>
      <c r="I28710" s="20"/>
      <c r="O28710" s="20"/>
      <c r="P28710" s="20"/>
    </row>
    <row r="28711" spans="3:16" x14ac:dyDescent="0.35">
      <c r="C28711" s="21"/>
      <c r="E28711" s="21"/>
      <c r="G28711" s="20"/>
      <c r="I28711" s="20"/>
      <c r="O28711" s="20"/>
      <c r="P28711" s="20"/>
    </row>
    <row r="28712" spans="3:16" x14ac:dyDescent="0.35">
      <c r="C28712" s="21"/>
      <c r="E28712" s="21"/>
      <c r="G28712" s="20"/>
      <c r="I28712" s="20"/>
      <c r="O28712" s="20"/>
      <c r="P28712" s="20"/>
    </row>
    <row r="28713" spans="3:16" x14ac:dyDescent="0.35">
      <c r="C28713" s="21"/>
      <c r="E28713" s="21"/>
      <c r="G28713" s="20"/>
      <c r="I28713" s="20"/>
      <c r="O28713" s="20"/>
      <c r="P28713" s="20"/>
    </row>
    <row r="28714" spans="3:16" x14ac:dyDescent="0.35">
      <c r="C28714" s="21"/>
      <c r="E28714" s="21"/>
      <c r="G28714" s="20"/>
      <c r="I28714" s="20"/>
      <c r="O28714" s="20"/>
      <c r="P28714" s="20"/>
    </row>
    <row r="28715" spans="3:16" x14ac:dyDescent="0.35">
      <c r="C28715" s="21"/>
      <c r="E28715" s="21"/>
      <c r="G28715" s="20"/>
      <c r="I28715" s="20"/>
      <c r="O28715" s="20"/>
      <c r="P28715" s="20"/>
    </row>
    <row r="28716" spans="3:16" x14ac:dyDescent="0.35">
      <c r="C28716" s="21"/>
      <c r="E28716" s="21"/>
      <c r="G28716" s="20"/>
      <c r="I28716" s="20"/>
      <c r="O28716" s="20"/>
      <c r="P28716" s="20"/>
    </row>
    <row r="28717" spans="3:16" x14ac:dyDescent="0.35">
      <c r="C28717" s="21"/>
      <c r="E28717" s="21"/>
      <c r="G28717" s="20"/>
      <c r="I28717" s="20"/>
      <c r="O28717" s="20"/>
      <c r="P28717" s="20"/>
    </row>
    <row r="28718" spans="3:16" x14ac:dyDescent="0.35">
      <c r="C28718" s="21"/>
      <c r="E28718" s="21"/>
      <c r="G28718" s="20"/>
      <c r="I28718" s="20"/>
      <c r="O28718" s="20"/>
      <c r="P28718" s="20"/>
    </row>
    <row r="28719" spans="3:16" x14ac:dyDescent="0.35">
      <c r="C28719" s="21"/>
      <c r="E28719" s="21"/>
      <c r="G28719" s="20"/>
      <c r="I28719" s="20"/>
      <c r="O28719" s="20"/>
      <c r="P28719" s="20"/>
    </row>
    <row r="28720" spans="3:16" x14ac:dyDescent="0.35">
      <c r="C28720" s="21"/>
      <c r="E28720" s="21"/>
      <c r="G28720" s="20"/>
      <c r="I28720" s="20"/>
      <c r="O28720" s="20"/>
      <c r="P28720" s="20"/>
    </row>
    <row r="28721" spans="3:16" x14ac:dyDescent="0.35">
      <c r="C28721" s="21"/>
      <c r="E28721" s="21"/>
      <c r="G28721" s="20"/>
      <c r="I28721" s="20"/>
      <c r="O28721" s="20"/>
      <c r="P28721" s="20"/>
    </row>
    <row r="28722" spans="3:16" x14ac:dyDescent="0.35">
      <c r="C28722" s="21"/>
      <c r="E28722" s="21"/>
      <c r="G28722" s="20"/>
      <c r="I28722" s="20"/>
      <c r="O28722" s="20"/>
      <c r="P28722" s="20"/>
    </row>
    <row r="28723" spans="3:16" x14ac:dyDescent="0.35">
      <c r="C28723" s="21"/>
      <c r="E28723" s="21"/>
      <c r="G28723" s="20"/>
      <c r="I28723" s="20"/>
      <c r="O28723" s="20"/>
      <c r="P28723" s="20"/>
    </row>
    <row r="28724" spans="3:16" x14ac:dyDescent="0.35">
      <c r="C28724" s="21"/>
      <c r="E28724" s="21"/>
      <c r="G28724" s="20"/>
      <c r="I28724" s="20"/>
      <c r="O28724" s="20"/>
      <c r="P28724" s="20"/>
    </row>
    <row r="28725" spans="3:16" x14ac:dyDescent="0.35">
      <c r="C28725" s="21"/>
      <c r="E28725" s="21"/>
      <c r="G28725" s="20"/>
      <c r="I28725" s="20"/>
      <c r="O28725" s="20"/>
      <c r="P28725" s="20"/>
    </row>
    <row r="28726" spans="3:16" x14ac:dyDescent="0.35">
      <c r="C28726" s="21"/>
      <c r="E28726" s="21"/>
      <c r="G28726" s="20"/>
      <c r="I28726" s="20"/>
      <c r="O28726" s="20"/>
      <c r="P28726" s="20"/>
    </row>
    <row r="28727" spans="3:16" x14ac:dyDescent="0.35">
      <c r="C28727" s="21"/>
      <c r="E28727" s="21"/>
      <c r="G28727" s="20"/>
      <c r="I28727" s="20"/>
      <c r="O28727" s="20"/>
      <c r="P28727" s="20"/>
    </row>
    <row r="28728" spans="3:16" x14ac:dyDescent="0.35">
      <c r="C28728" s="21"/>
      <c r="E28728" s="21"/>
      <c r="G28728" s="20"/>
      <c r="I28728" s="20"/>
      <c r="O28728" s="20"/>
      <c r="P28728" s="20"/>
    </row>
    <row r="28729" spans="3:16" x14ac:dyDescent="0.35">
      <c r="C28729" s="21"/>
      <c r="E28729" s="21"/>
      <c r="G28729" s="20"/>
      <c r="I28729" s="20"/>
      <c r="O28729" s="20"/>
      <c r="P28729" s="20"/>
    </row>
    <row r="28730" spans="3:16" x14ac:dyDescent="0.35">
      <c r="C28730" s="21"/>
      <c r="E28730" s="21"/>
      <c r="G28730" s="20"/>
      <c r="I28730" s="20"/>
      <c r="O28730" s="20"/>
      <c r="P28730" s="20"/>
    </row>
    <row r="28731" spans="3:16" x14ac:dyDescent="0.35">
      <c r="C28731" s="21"/>
      <c r="E28731" s="21"/>
      <c r="G28731" s="20"/>
      <c r="I28731" s="20"/>
      <c r="O28731" s="20"/>
      <c r="P28731" s="20"/>
    </row>
    <row r="28732" spans="3:16" x14ac:dyDescent="0.35">
      <c r="C28732" s="21"/>
      <c r="E28732" s="21"/>
      <c r="G28732" s="20"/>
      <c r="I28732" s="20"/>
      <c r="O28732" s="20"/>
      <c r="P28732" s="20"/>
    </row>
    <row r="28733" spans="3:16" x14ac:dyDescent="0.35">
      <c r="C28733" s="21"/>
      <c r="E28733" s="21"/>
      <c r="G28733" s="20"/>
      <c r="I28733" s="20"/>
      <c r="O28733" s="20"/>
      <c r="P28733" s="20"/>
    </row>
    <row r="28734" spans="3:16" x14ac:dyDescent="0.35">
      <c r="C28734" s="21"/>
      <c r="E28734" s="21"/>
      <c r="G28734" s="20"/>
      <c r="I28734" s="20"/>
      <c r="O28734" s="20"/>
      <c r="P28734" s="20"/>
    </row>
    <row r="28735" spans="3:16" x14ac:dyDescent="0.35">
      <c r="C28735" s="21"/>
      <c r="E28735" s="21"/>
      <c r="G28735" s="20"/>
      <c r="I28735" s="20"/>
      <c r="O28735" s="20"/>
      <c r="P28735" s="20"/>
    </row>
    <row r="28736" spans="3:16" x14ac:dyDescent="0.35">
      <c r="C28736" s="21"/>
      <c r="E28736" s="21"/>
      <c r="G28736" s="20"/>
      <c r="I28736" s="20"/>
      <c r="O28736" s="20"/>
      <c r="P28736" s="20"/>
    </row>
    <row r="28737" spans="3:16" x14ac:dyDescent="0.35">
      <c r="C28737" s="21"/>
      <c r="E28737" s="21"/>
      <c r="G28737" s="20"/>
      <c r="I28737" s="20"/>
      <c r="O28737" s="20"/>
      <c r="P28737" s="20"/>
    </row>
    <row r="28738" spans="3:16" x14ac:dyDescent="0.35">
      <c r="C28738" s="21"/>
      <c r="E28738" s="21"/>
      <c r="G28738" s="20"/>
      <c r="I28738" s="20"/>
      <c r="O28738" s="20"/>
      <c r="P28738" s="20"/>
    </row>
    <row r="28739" spans="3:16" x14ac:dyDescent="0.35">
      <c r="C28739" s="21"/>
      <c r="E28739" s="21"/>
      <c r="G28739" s="20"/>
      <c r="I28739" s="20"/>
      <c r="O28739" s="20"/>
      <c r="P28739" s="20"/>
    </row>
    <row r="28740" spans="3:16" x14ac:dyDescent="0.35">
      <c r="C28740" s="21"/>
      <c r="E28740" s="21"/>
      <c r="G28740" s="20"/>
      <c r="I28740" s="20"/>
      <c r="O28740" s="20"/>
      <c r="P28740" s="20"/>
    </row>
    <row r="28741" spans="3:16" x14ac:dyDescent="0.35">
      <c r="C28741" s="21"/>
      <c r="E28741" s="21"/>
      <c r="G28741" s="20"/>
      <c r="I28741" s="20"/>
      <c r="O28741" s="20"/>
      <c r="P28741" s="20"/>
    </row>
    <row r="28742" spans="3:16" x14ac:dyDescent="0.35">
      <c r="C28742" s="21"/>
      <c r="E28742" s="21"/>
      <c r="G28742" s="20"/>
      <c r="I28742" s="20"/>
      <c r="O28742" s="20"/>
      <c r="P28742" s="20"/>
    </row>
    <row r="28743" spans="3:16" x14ac:dyDescent="0.35">
      <c r="C28743" s="21"/>
      <c r="E28743" s="21"/>
      <c r="G28743" s="20"/>
      <c r="I28743" s="20"/>
      <c r="O28743" s="20"/>
      <c r="P28743" s="20"/>
    </row>
    <row r="28744" spans="3:16" x14ac:dyDescent="0.35">
      <c r="C28744" s="21"/>
      <c r="E28744" s="21"/>
      <c r="G28744" s="20"/>
      <c r="I28744" s="20"/>
      <c r="O28744" s="20"/>
      <c r="P28744" s="20"/>
    </row>
    <row r="28745" spans="3:16" x14ac:dyDescent="0.35">
      <c r="C28745" s="21"/>
      <c r="E28745" s="21"/>
      <c r="G28745" s="20"/>
      <c r="I28745" s="20"/>
      <c r="O28745" s="20"/>
      <c r="P28745" s="20"/>
    </row>
    <row r="28746" spans="3:16" x14ac:dyDescent="0.35">
      <c r="C28746" s="21"/>
      <c r="E28746" s="21"/>
      <c r="G28746" s="20"/>
      <c r="I28746" s="20"/>
      <c r="O28746" s="20"/>
      <c r="P28746" s="20"/>
    </row>
    <row r="28747" spans="3:16" x14ac:dyDescent="0.35">
      <c r="C28747" s="21"/>
      <c r="E28747" s="21"/>
      <c r="G28747" s="20"/>
      <c r="I28747" s="20"/>
      <c r="O28747" s="20"/>
      <c r="P28747" s="20"/>
    </row>
    <row r="28748" spans="3:16" x14ac:dyDescent="0.35">
      <c r="C28748" s="21"/>
      <c r="E28748" s="21"/>
      <c r="G28748" s="20"/>
      <c r="I28748" s="20"/>
      <c r="O28748" s="20"/>
      <c r="P28748" s="20"/>
    </row>
    <row r="28749" spans="3:16" x14ac:dyDescent="0.35">
      <c r="C28749" s="21"/>
      <c r="E28749" s="21"/>
      <c r="G28749" s="20"/>
      <c r="I28749" s="20"/>
      <c r="O28749" s="20"/>
      <c r="P28749" s="20"/>
    </row>
    <row r="28750" spans="3:16" x14ac:dyDescent="0.35">
      <c r="C28750" s="21"/>
      <c r="E28750" s="21"/>
      <c r="G28750" s="20"/>
      <c r="I28750" s="20"/>
      <c r="O28750" s="20"/>
      <c r="P28750" s="20"/>
    </row>
    <row r="28751" spans="3:16" x14ac:dyDescent="0.35">
      <c r="C28751" s="21"/>
      <c r="E28751" s="21"/>
      <c r="G28751" s="20"/>
      <c r="I28751" s="20"/>
      <c r="O28751" s="20"/>
      <c r="P28751" s="20"/>
    </row>
    <row r="28752" spans="3:16" x14ac:dyDescent="0.35">
      <c r="C28752" s="21"/>
      <c r="E28752" s="21"/>
      <c r="G28752" s="20"/>
      <c r="I28752" s="20"/>
      <c r="O28752" s="20"/>
      <c r="P28752" s="20"/>
    </row>
    <row r="28753" spans="3:16" x14ac:dyDescent="0.35">
      <c r="C28753" s="21"/>
      <c r="E28753" s="21"/>
      <c r="G28753" s="20"/>
      <c r="I28753" s="20"/>
      <c r="O28753" s="20"/>
      <c r="P28753" s="20"/>
    </row>
    <row r="28754" spans="3:16" x14ac:dyDescent="0.35">
      <c r="C28754" s="21"/>
      <c r="E28754" s="21"/>
      <c r="G28754" s="20"/>
      <c r="I28754" s="20"/>
      <c r="O28754" s="20"/>
      <c r="P28754" s="20"/>
    </row>
    <row r="28755" spans="3:16" x14ac:dyDescent="0.35">
      <c r="C28755" s="21"/>
      <c r="E28755" s="21"/>
      <c r="G28755" s="20"/>
      <c r="I28755" s="20"/>
      <c r="O28755" s="20"/>
      <c r="P28755" s="20"/>
    </row>
    <row r="28756" spans="3:16" x14ac:dyDescent="0.35">
      <c r="C28756" s="21"/>
      <c r="E28756" s="21"/>
      <c r="G28756" s="20"/>
      <c r="I28756" s="20"/>
      <c r="O28756" s="20"/>
      <c r="P28756" s="20"/>
    </row>
    <row r="28757" spans="3:16" x14ac:dyDescent="0.35">
      <c r="C28757" s="21"/>
      <c r="E28757" s="21"/>
      <c r="G28757" s="20"/>
      <c r="I28757" s="20"/>
      <c r="O28757" s="20"/>
      <c r="P28757" s="20"/>
    </row>
    <row r="28758" spans="3:16" x14ac:dyDescent="0.35">
      <c r="C28758" s="21"/>
      <c r="E28758" s="21"/>
      <c r="G28758" s="20"/>
      <c r="I28758" s="20"/>
      <c r="O28758" s="20"/>
      <c r="P28758" s="20"/>
    </row>
    <row r="28759" spans="3:16" x14ac:dyDescent="0.35">
      <c r="C28759" s="21"/>
      <c r="E28759" s="21"/>
      <c r="G28759" s="20"/>
      <c r="I28759" s="20"/>
      <c r="O28759" s="20"/>
      <c r="P28759" s="20"/>
    </row>
    <row r="28760" spans="3:16" x14ac:dyDescent="0.35">
      <c r="C28760" s="21"/>
      <c r="E28760" s="21"/>
      <c r="G28760" s="20"/>
      <c r="I28760" s="20"/>
      <c r="O28760" s="20"/>
      <c r="P28760" s="20"/>
    </row>
    <row r="28761" spans="3:16" x14ac:dyDescent="0.35">
      <c r="C28761" s="21"/>
      <c r="E28761" s="21"/>
      <c r="G28761" s="20"/>
      <c r="I28761" s="20"/>
      <c r="O28761" s="20"/>
      <c r="P28761" s="20"/>
    </row>
    <row r="28762" spans="3:16" x14ac:dyDescent="0.35">
      <c r="C28762" s="21"/>
      <c r="E28762" s="21"/>
      <c r="G28762" s="20"/>
      <c r="I28762" s="20"/>
      <c r="O28762" s="20"/>
      <c r="P28762" s="20"/>
    </row>
    <row r="28763" spans="3:16" x14ac:dyDescent="0.35">
      <c r="C28763" s="21"/>
      <c r="E28763" s="21"/>
      <c r="G28763" s="20"/>
      <c r="I28763" s="20"/>
      <c r="O28763" s="20"/>
      <c r="P28763" s="20"/>
    </row>
    <row r="28764" spans="3:16" x14ac:dyDescent="0.35">
      <c r="C28764" s="21"/>
      <c r="E28764" s="21"/>
      <c r="G28764" s="20"/>
      <c r="I28764" s="20"/>
      <c r="O28764" s="20"/>
      <c r="P28764" s="20"/>
    </row>
    <row r="28765" spans="3:16" x14ac:dyDescent="0.35">
      <c r="C28765" s="21"/>
      <c r="E28765" s="21"/>
      <c r="G28765" s="20"/>
      <c r="I28765" s="20"/>
      <c r="O28765" s="20"/>
      <c r="P28765" s="20"/>
    </row>
    <row r="28766" spans="3:16" x14ac:dyDescent="0.35">
      <c r="C28766" s="21"/>
      <c r="E28766" s="21"/>
      <c r="G28766" s="20"/>
      <c r="I28766" s="20"/>
      <c r="O28766" s="20"/>
      <c r="P28766" s="20"/>
    </row>
    <row r="28767" spans="3:16" x14ac:dyDescent="0.35">
      <c r="C28767" s="21"/>
      <c r="E28767" s="21"/>
      <c r="G28767" s="20"/>
      <c r="I28767" s="20"/>
      <c r="O28767" s="20"/>
      <c r="P28767" s="20"/>
    </row>
    <row r="28768" spans="3:16" x14ac:dyDescent="0.35">
      <c r="C28768" s="21"/>
      <c r="E28768" s="21"/>
      <c r="G28768" s="20"/>
      <c r="I28768" s="20"/>
      <c r="O28768" s="20"/>
      <c r="P28768" s="20"/>
    </row>
    <row r="28769" spans="3:16" x14ac:dyDescent="0.35">
      <c r="C28769" s="21"/>
      <c r="E28769" s="21"/>
      <c r="G28769" s="20"/>
      <c r="I28769" s="20"/>
      <c r="O28769" s="20"/>
      <c r="P28769" s="20"/>
    </row>
    <row r="28770" spans="3:16" x14ac:dyDescent="0.35">
      <c r="C28770" s="21"/>
      <c r="E28770" s="21"/>
      <c r="G28770" s="20"/>
      <c r="I28770" s="20"/>
      <c r="O28770" s="20"/>
      <c r="P28770" s="20"/>
    </row>
    <row r="28771" spans="3:16" x14ac:dyDescent="0.35">
      <c r="C28771" s="21"/>
      <c r="E28771" s="21"/>
      <c r="G28771" s="20"/>
      <c r="I28771" s="20"/>
      <c r="O28771" s="20"/>
      <c r="P28771" s="20"/>
    </row>
    <row r="28772" spans="3:16" x14ac:dyDescent="0.35">
      <c r="C28772" s="21"/>
      <c r="E28772" s="21"/>
      <c r="G28772" s="20"/>
      <c r="I28772" s="20"/>
      <c r="O28772" s="20"/>
      <c r="P28772" s="20"/>
    </row>
    <row r="28773" spans="3:16" x14ac:dyDescent="0.35">
      <c r="C28773" s="21"/>
      <c r="E28773" s="21"/>
      <c r="G28773" s="20"/>
      <c r="I28773" s="20"/>
      <c r="O28773" s="20"/>
      <c r="P28773" s="20"/>
    </row>
    <row r="28774" spans="3:16" x14ac:dyDescent="0.35">
      <c r="C28774" s="21"/>
      <c r="E28774" s="21"/>
      <c r="G28774" s="20"/>
      <c r="I28774" s="20"/>
      <c r="O28774" s="20"/>
      <c r="P28774" s="20"/>
    </row>
    <row r="28775" spans="3:16" x14ac:dyDescent="0.35">
      <c r="C28775" s="21"/>
      <c r="E28775" s="21"/>
      <c r="G28775" s="20"/>
      <c r="I28775" s="20"/>
      <c r="O28775" s="20"/>
      <c r="P28775" s="20"/>
    </row>
    <row r="28776" spans="3:16" x14ac:dyDescent="0.35">
      <c r="C28776" s="21"/>
      <c r="E28776" s="21"/>
      <c r="G28776" s="20"/>
      <c r="I28776" s="20"/>
      <c r="O28776" s="20"/>
      <c r="P28776" s="20"/>
    </row>
    <row r="28777" spans="3:16" x14ac:dyDescent="0.35">
      <c r="C28777" s="21"/>
      <c r="E28777" s="21"/>
      <c r="G28777" s="20"/>
      <c r="I28777" s="20"/>
      <c r="O28777" s="20"/>
      <c r="P28777" s="20"/>
    </row>
    <row r="28778" spans="3:16" x14ac:dyDescent="0.35">
      <c r="C28778" s="21"/>
      <c r="E28778" s="21"/>
      <c r="G28778" s="20"/>
      <c r="I28778" s="20"/>
      <c r="O28778" s="20"/>
      <c r="P28778" s="20"/>
    </row>
    <row r="28779" spans="3:16" x14ac:dyDescent="0.35">
      <c r="C28779" s="21"/>
      <c r="E28779" s="21"/>
      <c r="G28779" s="20"/>
      <c r="I28779" s="20"/>
      <c r="O28779" s="20"/>
      <c r="P28779" s="20"/>
    </row>
    <row r="28780" spans="3:16" x14ac:dyDescent="0.35">
      <c r="C28780" s="21"/>
      <c r="E28780" s="21"/>
      <c r="G28780" s="20"/>
      <c r="I28780" s="20"/>
      <c r="O28780" s="20"/>
      <c r="P28780" s="20"/>
    </row>
    <row r="28781" spans="3:16" x14ac:dyDescent="0.35">
      <c r="C28781" s="21"/>
      <c r="E28781" s="21"/>
      <c r="G28781" s="20"/>
      <c r="I28781" s="20"/>
      <c r="O28781" s="20"/>
      <c r="P28781" s="20"/>
    </row>
    <row r="28782" spans="3:16" x14ac:dyDescent="0.35">
      <c r="C28782" s="21"/>
      <c r="E28782" s="21"/>
      <c r="G28782" s="20"/>
      <c r="I28782" s="20"/>
      <c r="O28782" s="20"/>
      <c r="P28782" s="20"/>
    </row>
    <row r="28783" spans="3:16" x14ac:dyDescent="0.35">
      <c r="C28783" s="21"/>
      <c r="E28783" s="21"/>
      <c r="G28783" s="20"/>
      <c r="I28783" s="20"/>
      <c r="O28783" s="20"/>
      <c r="P28783" s="20"/>
    </row>
    <row r="28784" spans="3:16" x14ac:dyDescent="0.35">
      <c r="C28784" s="21"/>
      <c r="E28784" s="21"/>
      <c r="G28784" s="20"/>
      <c r="I28784" s="20"/>
      <c r="O28784" s="20"/>
      <c r="P28784" s="20"/>
    </row>
    <row r="28785" spans="3:16" x14ac:dyDescent="0.35">
      <c r="C28785" s="21"/>
      <c r="E28785" s="21"/>
      <c r="G28785" s="20"/>
      <c r="I28785" s="20"/>
      <c r="O28785" s="20"/>
      <c r="P28785" s="20"/>
    </row>
    <row r="28786" spans="3:16" x14ac:dyDescent="0.35">
      <c r="C28786" s="21"/>
      <c r="E28786" s="21"/>
      <c r="G28786" s="20"/>
      <c r="I28786" s="20"/>
      <c r="O28786" s="20"/>
      <c r="P28786" s="20"/>
    </row>
    <row r="28787" spans="3:16" x14ac:dyDescent="0.35">
      <c r="C28787" s="21"/>
      <c r="E28787" s="21"/>
      <c r="G28787" s="20"/>
      <c r="I28787" s="20"/>
      <c r="O28787" s="20"/>
      <c r="P28787" s="20"/>
    </row>
    <row r="28788" spans="3:16" x14ac:dyDescent="0.35">
      <c r="C28788" s="21"/>
      <c r="E28788" s="21"/>
      <c r="G28788" s="20"/>
      <c r="I28788" s="20"/>
      <c r="O28788" s="20"/>
      <c r="P28788" s="20"/>
    </row>
    <row r="28789" spans="3:16" x14ac:dyDescent="0.35">
      <c r="C28789" s="21"/>
      <c r="E28789" s="21"/>
      <c r="G28789" s="20"/>
      <c r="I28789" s="20"/>
      <c r="O28789" s="20"/>
      <c r="P28789" s="20"/>
    </row>
    <row r="28790" spans="3:16" x14ac:dyDescent="0.35">
      <c r="C28790" s="21"/>
      <c r="E28790" s="21"/>
      <c r="G28790" s="20"/>
      <c r="I28790" s="20"/>
      <c r="O28790" s="20"/>
      <c r="P28790" s="20"/>
    </row>
    <row r="28791" spans="3:16" x14ac:dyDescent="0.35">
      <c r="C28791" s="21"/>
      <c r="E28791" s="21"/>
      <c r="G28791" s="20"/>
      <c r="I28791" s="20"/>
      <c r="O28791" s="20"/>
      <c r="P28791" s="20"/>
    </row>
    <row r="28792" spans="3:16" x14ac:dyDescent="0.35">
      <c r="C28792" s="21"/>
      <c r="E28792" s="21"/>
      <c r="G28792" s="20"/>
      <c r="I28792" s="20"/>
      <c r="O28792" s="20"/>
      <c r="P28792" s="20"/>
    </row>
    <row r="28793" spans="3:16" x14ac:dyDescent="0.35">
      <c r="C28793" s="21"/>
      <c r="E28793" s="21"/>
      <c r="G28793" s="20"/>
      <c r="I28793" s="20"/>
      <c r="O28793" s="20"/>
      <c r="P28793" s="20"/>
    </row>
    <row r="28794" spans="3:16" x14ac:dyDescent="0.35">
      <c r="C28794" s="21"/>
      <c r="E28794" s="21"/>
      <c r="G28794" s="20"/>
      <c r="I28794" s="20"/>
      <c r="O28794" s="20"/>
      <c r="P28794" s="20"/>
    </row>
    <row r="28795" spans="3:16" x14ac:dyDescent="0.35">
      <c r="C28795" s="21"/>
      <c r="E28795" s="21"/>
      <c r="G28795" s="20"/>
      <c r="I28795" s="20"/>
      <c r="O28795" s="20"/>
      <c r="P28795" s="20"/>
    </row>
    <row r="28796" spans="3:16" x14ac:dyDescent="0.35">
      <c r="C28796" s="21"/>
      <c r="E28796" s="21"/>
      <c r="G28796" s="20"/>
      <c r="I28796" s="20"/>
      <c r="O28796" s="20"/>
      <c r="P28796" s="20"/>
    </row>
    <row r="28797" spans="3:16" x14ac:dyDescent="0.35">
      <c r="C28797" s="21"/>
      <c r="E28797" s="21"/>
      <c r="G28797" s="20"/>
      <c r="I28797" s="20"/>
      <c r="O28797" s="20"/>
      <c r="P28797" s="20"/>
    </row>
    <row r="28798" spans="3:16" x14ac:dyDescent="0.35">
      <c r="C28798" s="21"/>
      <c r="E28798" s="21"/>
      <c r="G28798" s="20"/>
      <c r="I28798" s="20"/>
      <c r="O28798" s="20"/>
      <c r="P28798" s="20"/>
    </row>
    <row r="28799" spans="3:16" x14ac:dyDescent="0.35">
      <c r="C28799" s="21"/>
      <c r="E28799" s="21"/>
      <c r="G28799" s="20"/>
      <c r="I28799" s="20"/>
      <c r="O28799" s="20"/>
      <c r="P28799" s="20"/>
    </row>
    <row r="28800" spans="3:16" x14ac:dyDescent="0.35">
      <c r="C28800" s="21"/>
      <c r="E28800" s="21"/>
      <c r="G28800" s="20"/>
      <c r="I28800" s="20"/>
      <c r="O28800" s="20"/>
      <c r="P28800" s="20"/>
    </row>
    <row r="28801" spans="3:16" x14ac:dyDescent="0.35">
      <c r="C28801" s="21"/>
      <c r="E28801" s="21"/>
      <c r="G28801" s="20"/>
      <c r="I28801" s="20"/>
      <c r="O28801" s="20"/>
      <c r="P28801" s="20"/>
    </row>
    <row r="28802" spans="3:16" x14ac:dyDescent="0.35">
      <c r="C28802" s="21"/>
      <c r="E28802" s="21"/>
      <c r="G28802" s="20"/>
      <c r="I28802" s="20"/>
      <c r="O28802" s="20"/>
      <c r="P28802" s="20"/>
    </row>
    <row r="28803" spans="3:16" x14ac:dyDescent="0.35">
      <c r="C28803" s="21"/>
      <c r="E28803" s="21"/>
      <c r="G28803" s="20"/>
      <c r="I28803" s="20"/>
      <c r="O28803" s="20"/>
      <c r="P28803" s="20"/>
    </row>
    <row r="28804" spans="3:16" x14ac:dyDescent="0.35">
      <c r="C28804" s="21"/>
      <c r="E28804" s="21"/>
      <c r="G28804" s="20"/>
      <c r="I28804" s="20"/>
      <c r="O28804" s="20"/>
      <c r="P28804" s="20"/>
    </row>
    <row r="28805" spans="3:16" x14ac:dyDescent="0.35">
      <c r="C28805" s="21"/>
      <c r="E28805" s="21"/>
      <c r="G28805" s="20"/>
      <c r="I28805" s="20"/>
      <c r="O28805" s="20"/>
      <c r="P28805" s="20"/>
    </row>
    <row r="28806" spans="3:16" x14ac:dyDescent="0.35">
      <c r="C28806" s="21"/>
      <c r="E28806" s="21"/>
      <c r="G28806" s="20"/>
      <c r="I28806" s="20"/>
      <c r="O28806" s="20"/>
      <c r="P28806" s="20"/>
    </row>
    <row r="28807" spans="3:16" x14ac:dyDescent="0.35">
      <c r="C28807" s="21"/>
      <c r="E28807" s="21"/>
      <c r="G28807" s="20"/>
      <c r="I28807" s="20"/>
      <c r="O28807" s="20"/>
      <c r="P28807" s="20"/>
    </row>
    <row r="28808" spans="3:16" x14ac:dyDescent="0.35">
      <c r="C28808" s="21"/>
      <c r="E28808" s="21"/>
      <c r="G28808" s="20"/>
      <c r="I28808" s="20"/>
      <c r="O28808" s="20"/>
      <c r="P28808" s="20"/>
    </row>
    <row r="28809" spans="3:16" x14ac:dyDescent="0.35">
      <c r="C28809" s="21"/>
      <c r="E28809" s="21"/>
      <c r="G28809" s="20"/>
      <c r="I28809" s="20"/>
      <c r="O28809" s="20"/>
      <c r="P28809" s="20"/>
    </row>
    <row r="28810" spans="3:16" x14ac:dyDescent="0.35">
      <c r="C28810" s="21"/>
      <c r="E28810" s="21"/>
      <c r="G28810" s="20"/>
      <c r="I28810" s="20"/>
      <c r="O28810" s="20"/>
      <c r="P28810" s="20"/>
    </row>
    <row r="28811" spans="3:16" x14ac:dyDescent="0.35">
      <c r="C28811" s="21"/>
      <c r="E28811" s="21"/>
      <c r="G28811" s="20"/>
      <c r="I28811" s="20"/>
      <c r="O28811" s="20"/>
      <c r="P28811" s="20"/>
    </row>
    <row r="28812" spans="3:16" x14ac:dyDescent="0.35">
      <c r="C28812" s="21"/>
      <c r="E28812" s="21"/>
      <c r="G28812" s="20"/>
      <c r="I28812" s="20"/>
      <c r="O28812" s="20"/>
      <c r="P28812" s="20"/>
    </row>
    <row r="28813" spans="3:16" x14ac:dyDescent="0.35">
      <c r="C28813" s="21"/>
      <c r="E28813" s="21"/>
      <c r="G28813" s="20"/>
      <c r="I28813" s="20"/>
      <c r="O28813" s="20"/>
      <c r="P28813" s="20"/>
    </row>
    <row r="28814" spans="3:16" x14ac:dyDescent="0.35">
      <c r="C28814" s="21"/>
      <c r="E28814" s="21"/>
      <c r="G28814" s="20"/>
      <c r="I28814" s="20"/>
      <c r="O28814" s="20"/>
      <c r="P28814" s="20"/>
    </row>
    <row r="28815" spans="3:16" x14ac:dyDescent="0.35">
      <c r="C28815" s="21"/>
      <c r="E28815" s="21"/>
      <c r="G28815" s="20"/>
      <c r="I28815" s="20"/>
      <c r="O28815" s="20"/>
      <c r="P28815" s="20"/>
    </row>
    <row r="28816" spans="3:16" x14ac:dyDescent="0.35">
      <c r="C28816" s="21"/>
      <c r="E28816" s="21"/>
      <c r="G28816" s="20"/>
      <c r="I28816" s="20"/>
      <c r="O28816" s="20"/>
      <c r="P28816" s="20"/>
    </row>
    <row r="28817" spans="3:16" x14ac:dyDescent="0.35">
      <c r="C28817" s="21"/>
      <c r="E28817" s="21"/>
      <c r="G28817" s="20"/>
      <c r="I28817" s="20"/>
      <c r="O28817" s="20"/>
      <c r="P28817" s="20"/>
    </row>
    <row r="28818" spans="3:16" x14ac:dyDescent="0.35">
      <c r="C28818" s="21"/>
      <c r="E28818" s="21"/>
      <c r="G28818" s="20"/>
      <c r="I28818" s="20"/>
      <c r="O28818" s="20"/>
      <c r="P28818" s="20"/>
    </row>
    <row r="28819" spans="3:16" x14ac:dyDescent="0.35">
      <c r="C28819" s="21"/>
      <c r="E28819" s="21"/>
      <c r="G28819" s="20"/>
      <c r="I28819" s="20"/>
      <c r="O28819" s="20"/>
      <c r="P28819" s="20"/>
    </row>
    <row r="28820" spans="3:16" x14ac:dyDescent="0.35">
      <c r="C28820" s="21"/>
      <c r="E28820" s="21"/>
      <c r="G28820" s="20"/>
      <c r="I28820" s="20"/>
      <c r="O28820" s="20"/>
      <c r="P28820" s="20"/>
    </row>
    <row r="28821" spans="3:16" x14ac:dyDescent="0.35">
      <c r="C28821" s="21"/>
      <c r="E28821" s="21"/>
      <c r="G28821" s="20"/>
      <c r="I28821" s="20"/>
      <c r="O28821" s="20"/>
      <c r="P28821" s="20"/>
    </row>
    <row r="28822" spans="3:16" x14ac:dyDescent="0.35">
      <c r="C28822" s="21"/>
      <c r="E28822" s="21"/>
      <c r="G28822" s="20"/>
      <c r="I28822" s="20"/>
      <c r="O28822" s="20"/>
      <c r="P28822" s="20"/>
    </row>
    <row r="28823" spans="3:16" x14ac:dyDescent="0.35">
      <c r="C28823" s="21"/>
      <c r="E28823" s="21"/>
      <c r="G28823" s="20"/>
      <c r="I28823" s="20"/>
      <c r="O28823" s="20"/>
      <c r="P28823" s="20"/>
    </row>
    <row r="28824" spans="3:16" x14ac:dyDescent="0.35">
      <c r="C28824" s="21"/>
      <c r="E28824" s="21"/>
      <c r="G28824" s="20"/>
      <c r="I28824" s="20"/>
      <c r="O28824" s="20"/>
      <c r="P28824" s="20"/>
    </row>
    <row r="28825" spans="3:16" x14ac:dyDescent="0.35">
      <c r="C28825" s="21"/>
      <c r="E28825" s="21"/>
      <c r="G28825" s="20"/>
      <c r="I28825" s="20"/>
      <c r="O28825" s="20"/>
      <c r="P28825" s="20"/>
    </row>
    <row r="28826" spans="3:16" x14ac:dyDescent="0.35">
      <c r="C28826" s="21"/>
      <c r="E28826" s="21"/>
      <c r="G28826" s="20"/>
      <c r="I28826" s="20"/>
      <c r="O28826" s="20"/>
      <c r="P28826" s="20"/>
    </row>
    <row r="28827" spans="3:16" x14ac:dyDescent="0.35">
      <c r="C28827" s="21"/>
      <c r="E28827" s="21"/>
      <c r="G28827" s="20"/>
      <c r="I28827" s="20"/>
      <c r="O28827" s="20"/>
      <c r="P28827" s="20"/>
    </row>
    <row r="28828" spans="3:16" x14ac:dyDescent="0.35">
      <c r="C28828" s="21"/>
      <c r="E28828" s="21"/>
      <c r="G28828" s="20"/>
      <c r="I28828" s="20"/>
      <c r="O28828" s="20"/>
      <c r="P28828" s="20"/>
    </row>
    <row r="28829" spans="3:16" x14ac:dyDescent="0.35">
      <c r="C28829" s="21"/>
      <c r="E28829" s="21"/>
      <c r="G28829" s="20"/>
      <c r="I28829" s="20"/>
      <c r="O28829" s="20"/>
      <c r="P28829" s="20"/>
    </row>
    <row r="28830" spans="3:16" x14ac:dyDescent="0.35">
      <c r="C28830" s="21"/>
      <c r="E28830" s="21"/>
      <c r="G28830" s="20"/>
      <c r="I28830" s="20"/>
      <c r="O28830" s="20"/>
      <c r="P28830" s="20"/>
    </row>
    <row r="28831" spans="3:16" x14ac:dyDescent="0.35">
      <c r="C28831" s="21"/>
      <c r="E28831" s="21"/>
      <c r="G28831" s="20"/>
      <c r="I28831" s="20"/>
      <c r="O28831" s="20"/>
      <c r="P28831" s="20"/>
    </row>
    <row r="28832" spans="3:16" x14ac:dyDescent="0.35">
      <c r="C28832" s="21"/>
      <c r="E28832" s="21"/>
      <c r="G28832" s="20"/>
      <c r="I28832" s="20"/>
      <c r="O28832" s="20"/>
      <c r="P28832" s="20"/>
    </row>
    <row r="28833" spans="3:16" x14ac:dyDescent="0.35">
      <c r="C28833" s="21"/>
      <c r="E28833" s="21"/>
      <c r="G28833" s="20"/>
      <c r="I28833" s="20"/>
      <c r="O28833" s="20"/>
      <c r="P28833" s="20"/>
    </row>
    <row r="28834" spans="3:16" x14ac:dyDescent="0.35">
      <c r="C28834" s="21"/>
      <c r="E28834" s="21"/>
      <c r="G28834" s="20"/>
      <c r="I28834" s="20"/>
      <c r="O28834" s="20"/>
      <c r="P28834" s="20"/>
    </row>
    <row r="28835" spans="3:16" x14ac:dyDescent="0.35">
      <c r="C28835" s="21"/>
      <c r="E28835" s="21"/>
      <c r="G28835" s="20"/>
      <c r="I28835" s="20"/>
      <c r="O28835" s="20"/>
      <c r="P28835" s="20"/>
    </row>
    <row r="28836" spans="3:16" x14ac:dyDescent="0.35">
      <c r="C28836" s="21"/>
      <c r="E28836" s="21"/>
      <c r="G28836" s="20"/>
      <c r="I28836" s="20"/>
      <c r="O28836" s="20"/>
      <c r="P28836" s="20"/>
    </row>
    <row r="28837" spans="3:16" x14ac:dyDescent="0.35">
      <c r="C28837" s="21"/>
      <c r="E28837" s="21"/>
      <c r="G28837" s="20"/>
      <c r="I28837" s="20"/>
      <c r="O28837" s="20"/>
      <c r="P28837" s="20"/>
    </row>
    <row r="28838" spans="3:16" x14ac:dyDescent="0.35">
      <c r="C28838" s="21"/>
      <c r="E28838" s="21"/>
      <c r="G28838" s="20"/>
      <c r="I28838" s="20"/>
      <c r="O28838" s="20"/>
      <c r="P28838" s="20"/>
    </row>
    <row r="28839" spans="3:16" x14ac:dyDescent="0.35">
      <c r="C28839" s="21"/>
      <c r="E28839" s="21"/>
      <c r="G28839" s="20"/>
      <c r="I28839" s="20"/>
      <c r="O28839" s="20"/>
      <c r="P28839" s="20"/>
    </row>
    <row r="28840" spans="3:16" x14ac:dyDescent="0.35">
      <c r="C28840" s="21"/>
      <c r="E28840" s="21"/>
      <c r="G28840" s="20"/>
      <c r="I28840" s="20"/>
      <c r="O28840" s="20"/>
      <c r="P28840" s="20"/>
    </row>
    <row r="28841" spans="3:16" x14ac:dyDescent="0.35">
      <c r="C28841" s="21"/>
      <c r="E28841" s="21"/>
      <c r="G28841" s="20"/>
      <c r="I28841" s="20"/>
      <c r="O28841" s="20"/>
      <c r="P28841" s="20"/>
    </row>
    <row r="28842" spans="3:16" x14ac:dyDescent="0.35">
      <c r="C28842" s="21"/>
      <c r="E28842" s="21"/>
      <c r="G28842" s="20"/>
      <c r="I28842" s="20"/>
      <c r="O28842" s="20"/>
      <c r="P28842" s="20"/>
    </row>
    <row r="28843" spans="3:16" x14ac:dyDescent="0.35">
      <c r="C28843" s="21"/>
      <c r="E28843" s="21"/>
      <c r="G28843" s="20"/>
      <c r="I28843" s="20"/>
      <c r="O28843" s="20"/>
      <c r="P28843" s="20"/>
    </row>
    <row r="28844" spans="3:16" x14ac:dyDescent="0.35">
      <c r="C28844" s="21"/>
      <c r="E28844" s="21"/>
      <c r="G28844" s="20"/>
      <c r="I28844" s="20"/>
      <c r="O28844" s="20"/>
      <c r="P28844" s="20"/>
    </row>
    <row r="28845" spans="3:16" x14ac:dyDescent="0.35">
      <c r="C28845" s="21"/>
      <c r="E28845" s="21"/>
      <c r="G28845" s="20"/>
      <c r="I28845" s="20"/>
      <c r="O28845" s="20"/>
      <c r="P28845" s="20"/>
    </row>
    <row r="28846" spans="3:16" x14ac:dyDescent="0.35">
      <c r="C28846" s="21"/>
      <c r="E28846" s="21"/>
      <c r="G28846" s="20"/>
      <c r="I28846" s="20"/>
      <c r="O28846" s="20"/>
      <c r="P28846" s="20"/>
    </row>
    <row r="28847" spans="3:16" x14ac:dyDescent="0.35">
      <c r="C28847" s="21"/>
      <c r="E28847" s="21"/>
      <c r="G28847" s="20"/>
      <c r="I28847" s="20"/>
      <c r="O28847" s="20"/>
      <c r="P28847" s="20"/>
    </row>
    <row r="28848" spans="3:16" x14ac:dyDescent="0.35">
      <c r="C28848" s="21"/>
      <c r="E28848" s="21"/>
      <c r="G28848" s="20"/>
      <c r="I28848" s="20"/>
      <c r="O28848" s="20"/>
      <c r="P28848" s="20"/>
    </row>
    <row r="28849" spans="3:16" x14ac:dyDescent="0.35">
      <c r="C28849" s="21"/>
      <c r="E28849" s="21"/>
      <c r="G28849" s="20"/>
      <c r="I28849" s="20"/>
      <c r="O28849" s="20"/>
      <c r="P28849" s="20"/>
    </row>
    <row r="28850" spans="3:16" x14ac:dyDescent="0.35">
      <c r="C28850" s="21"/>
      <c r="E28850" s="21"/>
      <c r="G28850" s="20"/>
      <c r="I28850" s="20"/>
      <c r="O28850" s="20"/>
      <c r="P28850" s="20"/>
    </row>
    <row r="28851" spans="3:16" x14ac:dyDescent="0.35">
      <c r="C28851" s="21"/>
      <c r="E28851" s="21"/>
      <c r="G28851" s="20"/>
      <c r="I28851" s="20"/>
      <c r="O28851" s="20"/>
      <c r="P28851" s="20"/>
    </row>
    <row r="28852" spans="3:16" x14ac:dyDescent="0.35">
      <c r="C28852" s="21"/>
      <c r="E28852" s="21"/>
      <c r="G28852" s="20"/>
      <c r="I28852" s="20"/>
      <c r="O28852" s="20"/>
      <c r="P28852" s="20"/>
    </row>
    <row r="28853" spans="3:16" x14ac:dyDescent="0.35">
      <c r="C28853" s="21"/>
      <c r="E28853" s="21"/>
      <c r="G28853" s="20"/>
      <c r="I28853" s="20"/>
      <c r="O28853" s="20"/>
      <c r="P28853" s="20"/>
    </row>
    <row r="28854" spans="3:16" x14ac:dyDescent="0.35">
      <c r="C28854" s="21"/>
      <c r="E28854" s="21"/>
      <c r="G28854" s="20"/>
      <c r="I28854" s="20"/>
      <c r="O28854" s="20"/>
      <c r="P28854" s="20"/>
    </row>
    <row r="28855" spans="3:16" x14ac:dyDescent="0.35">
      <c r="C28855" s="21"/>
      <c r="E28855" s="21"/>
      <c r="G28855" s="20"/>
      <c r="I28855" s="20"/>
      <c r="O28855" s="20"/>
      <c r="P28855" s="20"/>
    </row>
    <row r="28856" spans="3:16" x14ac:dyDescent="0.35">
      <c r="C28856" s="21"/>
      <c r="E28856" s="21"/>
      <c r="G28856" s="20"/>
      <c r="I28856" s="20"/>
      <c r="O28856" s="20"/>
      <c r="P28856" s="20"/>
    </row>
    <row r="28857" spans="3:16" x14ac:dyDescent="0.35">
      <c r="C28857" s="21"/>
      <c r="E28857" s="21"/>
      <c r="G28857" s="20"/>
      <c r="I28857" s="20"/>
      <c r="O28857" s="20"/>
      <c r="P28857" s="20"/>
    </row>
    <row r="28858" spans="3:16" x14ac:dyDescent="0.35">
      <c r="C28858" s="21"/>
      <c r="E28858" s="21"/>
      <c r="G28858" s="20"/>
      <c r="I28858" s="20"/>
      <c r="O28858" s="20"/>
      <c r="P28858" s="20"/>
    </row>
    <row r="28859" spans="3:16" x14ac:dyDescent="0.35">
      <c r="C28859" s="21"/>
      <c r="E28859" s="21"/>
      <c r="G28859" s="20"/>
      <c r="I28859" s="20"/>
      <c r="O28859" s="20"/>
      <c r="P28859" s="20"/>
    </row>
    <row r="28860" spans="3:16" x14ac:dyDescent="0.35">
      <c r="C28860" s="21"/>
      <c r="E28860" s="21"/>
      <c r="G28860" s="20"/>
      <c r="I28860" s="20"/>
      <c r="O28860" s="20"/>
      <c r="P28860" s="20"/>
    </row>
    <row r="28861" spans="3:16" x14ac:dyDescent="0.35">
      <c r="C28861" s="21"/>
      <c r="E28861" s="21"/>
      <c r="G28861" s="20"/>
      <c r="I28861" s="20"/>
      <c r="O28861" s="20"/>
      <c r="P28861" s="20"/>
    </row>
    <row r="28862" spans="3:16" x14ac:dyDescent="0.35">
      <c r="C28862" s="21"/>
      <c r="E28862" s="21"/>
      <c r="G28862" s="20"/>
      <c r="I28862" s="20"/>
      <c r="O28862" s="20"/>
      <c r="P28862" s="20"/>
    </row>
    <row r="28863" spans="3:16" x14ac:dyDescent="0.35">
      <c r="C28863" s="21"/>
      <c r="E28863" s="21"/>
      <c r="G28863" s="20"/>
      <c r="I28863" s="20"/>
      <c r="O28863" s="20"/>
      <c r="P28863" s="20"/>
    </row>
    <row r="28864" spans="3:16" x14ac:dyDescent="0.35">
      <c r="C28864" s="21"/>
      <c r="E28864" s="21"/>
      <c r="G28864" s="20"/>
      <c r="I28864" s="20"/>
      <c r="O28864" s="20"/>
      <c r="P28864" s="20"/>
    </row>
    <row r="28865" spans="3:16" x14ac:dyDescent="0.35">
      <c r="C28865" s="21"/>
      <c r="E28865" s="21"/>
      <c r="G28865" s="20"/>
      <c r="I28865" s="20"/>
      <c r="O28865" s="20"/>
      <c r="P28865" s="20"/>
    </row>
    <row r="28866" spans="3:16" x14ac:dyDescent="0.35">
      <c r="C28866" s="21"/>
      <c r="E28866" s="21"/>
      <c r="G28866" s="20"/>
      <c r="I28866" s="20"/>
      <c r="O28866" s="20"/>
      <c r="P28866" s="20"/>
    </row>
    <row r="28867" spans="3:16" x14ac:dyDescent="0.35">
      <c r="C28867" s="21"/>
      <c r="E28867" s="21"/>
      <c r="G28867" s="20"/>
      <c r="I28867" s="20"/>
      <c r="O28867" s="20"/>
      <c r="P28867" s="20"/>
    </row>
    <row r="28868" spans="3:16" x14ac:dyDescent="0.35">
      <c r="C28868" s="21"/>
      <c r="E28868" s="21"/>
      <c r="G28868" s="20"/>
      <c r="I28868" s="20"/>
      <c r="O28868" s="20"/>
      <c r="P28868" s="20"/>
    </row>
    <row r="28869" spans="3:16" x14ac:dyDescent="0.35">
      <c r="C28869" s="21"/>
      <c r="E28869" s="21"/>
      <c r="G28869" s="20"/>
      <c r="I28869" s="20"/>
      <c r="O28869" s="20"/>
      <c r="P28869" s="20"/>
    </row>
    <row r="28870" spans="3:16" x14ac:dyDescent="0.35">
      <c r="C28870" s="21"/>
      <c r="E28870" s="21"/>
      <c r="G28870" s="20"/>
      <c r="I28870" s="20"/>
      <c r="O28870" s="20"/>
      <c r="P28870" s="20"/>
    </row>
    <row r="28871" spans="3:16" x14ac:dyDescent="0.35">
      <c r="C28871" s="21"/>
      <c r="E28871" s="21"/>
      <c r="G28871" s="20"/>
      <c r="I28871" s="20"/>
      <c r="O28871" s="20"/>
      <c r="P28871" s="20"/>
    </row>
    <row r="28872" spans="3:16" x14ac:dyDescent="0.35">
      <c r="C28872" s="21"/>
      <c r="E28872" s="21"/>
      <c r="G28872" s="20"/>
      <c r="I28872" s="20"/>
      <c r="O28872" s="20"/>
      <c r="P28872" s="20"/>
    </row>
    <row r="28873" spans="3:16" x14ac:dyDescent="0.35">
      <c r="C28873" s="21"/>
      <c r="E28873" s="21"/>
      <c r="G28873" s="20"/>
      <c r="I28873" s="20"/>
      <c r="O28873" s="20"/>
      <c r="P28873" s="20"/>
    </row>
    <row r="28874" spans="3:16" x14ac:dyDescent="0.35">
      <c r="C28874" s="21"/>
      <c r="E28874" s="21"/>
      <c r="G28874" s="20"/>
      <c r="I28874" s="20"/>
      <c r="O28874" s="20"/>
      <c r="P28874" s="20"/>
    </row>
    <row r="28875" spans="3:16" x14ac:dyDescent="0.35">
      <c r="C28875" s="21"/>
      <c r="E28875" s="21"/>
      <c r="G28875" s="20"/>
      <c r="I28875" s="20"/>
      <c r="O28875" s="20"/>
      <c r="P28875" s="20"/>
    </row>
    <row r="28876" spans="3:16" x14ac:dyDescent="0.35">
      <c r="C28876" s="21"/>
      <c r="E28876" s="21"/>
      <c r="G28876" s="20"/>
      <c r="I28876" s="20"/>
      <c r="O28876" s="20"/>
      <c r="P28876" s="20"/>
    </row>
    <row r="28877" spans="3:16" x14ac:dyDescent="0.35">
      <c r="C28877" s="21"/>
      <c r="E28877" s="21"/>
      <c r="G28877" s="20"/>
      <c r="I28877" s="20"/>
      <c r="O28877" s="20"/>
      <c r="P28877" s="20"/>
    </row>
    <row r="28878" spans="3:16" x14ac:dyDescent="0.35">
      <c r="C28878" s="21"/>
      <c r="E28878" s="21"/>
      <c r="G28878" s="20"/>
      <c r="I28878" s="20"/>
      <c r="O28878" s="20"/>
      <c r="P28878" s="20"/>
    </row>
    <row r="28879" spans="3:16" x14ac:dyDescent="0.35">
      <c r="C28879" s="21"/>
      <c r="E28879" s="21"/>
      <c r="G28879" s="20"/>
      <c r="I28879" s="20"/>
      <c r="O28879" s="20"/>
      <c r="P28879" s="20"/>
    </row>
    <row r="28880" spans="3:16" x14ac:dyDescent="0.35">
      <c r="C28880" s="21"/>
      <c r="E28880" s="21"/>
      <c r="G28880" s="20"/>
      <c r="I28880" s="20"/>
      <c r="O28880" s="20"/>
      <c r="P28880" s="20"/>
    </row>
    <row r="28881" spans="3:16" x14ac:dyDescent="0.35">
      <c r="C28881" s="21"/>
      <c r="E28881" s="21"/>
      <c r="G28881" s="20"/>
      <c r="I28881" s="20"/>
      <c r="O28881" s="20"/>
      <c r="P28881" s="20"/>
    </row>
    <row r="28882" spans="3:16" x14ac:dyDescent="0.35">
      <c r="C28882" s="21"/>
      <c r="E28882" s="21"/>
      <c r="G28882" s="20"/>
      <c r="I28882" s="20"/>
      <c r="O28882" s="20"/>
      <c r="P28882" s="20"/>
    </row>
    <row r="28883" spans="3:16" x14ac:dyDescent="0.35">
      <c r="C28883" s="21"/>
      <c r="E28883" s="21"/>
      <c r="G28883" s="20"/>
      <c r="I28883" s="20"/>
      <c r="O28883" s="20"/>
      <c r="P28883" s="20"/>
    </row>
    <row r="28884" spans="3:16" x14ac:dyDescent="0.35">
      <c r="C28884" s="21"/>
      <c r="E28884" s="21"/>
      <c r="G28884" s="20"/>
      <c r="I28884" s="20"/>
      <c r="O28884" s="20"/>
      <c r="P28884" s="20"/>
    </row>
    <row r="28885" spans="3:16" x14ac:dyDescent="0.35">
      <c r="C28885" s="21"/>
      <c r="E28885" s="21"/>
      <c r="G28885" s="20"/>
      <c r="I28885" s="20"/>
      <c r="O28885" s="20"/>
      <c r="P28885" s="20"/>
    </row>
    <row r="28886" spans="3:16" x14ac:dyDescent="0.35">
      <c r="C28886" s="21"/>
      <c r="E28886" s="21"/>
      <c r="G28886" s="20"/>
      <c r="I28886" s="20"/>
      <c r="O28886" s="20"/>
      <c r="P28886" s="20"/>
    </row>
    <row r="28887" spans="3:16" x14ac:dyDescent="0.35">
      <c r="C28887" s="21"/>
      <c r="E28887" s="21"/>
      <c r="G28887" s="20"/>
      <c r="I28887" s="20"/>
      <c r="O28887" s="20"/>
      <c r="P28887" s="20"/>
    </row>
    <row r="28888" spans="3:16" x14ac:dyDescent="0.35">
      <c r="C28888" s="21"/>
      <c r="E28888" s="21"/>
      <c r="G28888" s="20"/>
      <c r="I28888" s="20"/>
      <c r="O28888" s="20"/>
      <c r="P28888" s="20"/>
    </row>
    <row r="28889" spans="3:16" x14ac:dyDescent="0.35">
      <c r="C28889" s="21"/>
      <c r="E28889" s="21"/>
      <c r="G28889" s="20"/>
      <c r="I28889" s="20"/>
      <c r="O28889" s="20"/>
      <c r="P28889" s="20"/>
    </row>
    <row r="28890" spans="3:16" x14ac:dyDescent="0.35">
      <c r="C28890" s="21"/>
      <c r="E28890" s="21"/>
      <c r="G28890" s="20"/>
      <c r="I28890" s="20"/>
      <c r="O28890" s="20"/>
      <c r="P28890" s="20"/>
    </row>
    <row r="28891" spans="3:16" x14ac:dyDescent="0.35">
      <c r="C28891" s="21"/>
      <c r="E28891" s="21"/>
      <c r="G28891" s="20"/>
      <c r="I28891" s="20"/>
      <c r="O28891" s="20"/>
      <c r="P28891" s="20"/>
    </row>
    <row r="28892" spans="3:16" x14ac:dyDescent="0.35">
      <c r="C28892" s="21"/>
      <c r="E28892" s="21"/>
      <c r="G28892" s="20"/>
      <c r="I28892" s="20"/>
      <c r="O28892" s="20"/>
      <c r="P28892" s="20"/>
    </row>
    <row r="28893" spans="3:16" x14ac:dyDescent="0.35">
      <c r="C28893" s="21"/>
      <c r="E28893" s="21"/>
      <c r="G28893" s="20"/>
      <c r="I28893" s="20"/>
      <c r="O28893" s="20"/>
      <c r="P28893" s="20"/>
    </row>
    <row r="28894" spans="3:16" x14ac:dyDescent="0.35">
      <c r="C28894" s="21"/>
      <c r="E28894" s="21"/>
      <c r="G28894" s="20"/>
      <c r="I28894" s="20"/>
      <c r="O28894" s="20"/>
      <c r="P28894" s="20"/>
    </row>
    <row r="28895" spans="3:16" x14ac:dyDescent="0.35">
      <c r="C28895" s="21"/>
      <c r="E28895" s="21"/>
      <c r="G28895" s="20"/>
      <c r="I28895" s="20"/>
      <c r="O28895" s="20"/>
      <c r="P28895" s="20"/>
    </row>
    <row r="28896" spans="3:16" x14ac:dyDescent="0.35">
      <c r="C28896" s="21"/>
      <c r="E28896" s="21"/>
      <c r="G28896" s="20"/>
      <c r="I28896" s="20"/>
      <c r="O28896" s="20"/>
      <c r="P28896" s="20"/>
    </row>
    <row r="28897" spans="3:16" x14ac:dyDescent="0.35">
      <c r="C28897" s="21"/>
      <c r="E28897" s="21"/>
      <c r="G28897" s="20"/>
      <c r="I28897" s="20"/>
      <c r="O28897" s="20"/>
      <c r="P28897" s="20"/>
    </row>
    <row r="28898" spans="3:16" x14ac:dyDescent="0.35">
      <c r="C28898" s="21"/>
      <c r="E28898" s="21"/>
      <c r="G28898" s="20"/>
      <c r="I28898" s="20"/>
      <c r="O28898" s="20"/>
      <c r="P28898" s="20"/>
    </row>
    <row r="28899" spans="3:16" x14ac:dyDescent="0.35">
      <c r="C28899" s="21"/>
      <c r="E28899" s="21"/>
      <c r="G28899" s="20"/>
      <c r="I28899" s="20"/>
      <c r="O28899" s="20"/>
      <c r="P28899" s="20"/>
    </row>
    <row r="28900" spans="3:16" x14ac:dyDescent="0.35">
      <c r="C28900" s="21"/>
      <c r="E28900" s="21"/>
      <c r="G28900" s="20"/>
      <c r="I28900" s="20"/>
      <c r="O28900" s="20"/>
      <c r="P28900" s="20"/>
    </row>
    <row r="28901" spans="3:16" x14ac:dyDescent="0.35">
      <c r="C28901" s="21"/>
      <c r="E28901" s="21"/>
      <c r="G28901" s="20"/>
      <c r="I28901" s="20"/>
      <c r="O28901" s="20"/>
      <c r="P28901" s="20"/>
    </row>
    <row r="28902" spans="3:16" x14ac:dyDescent="0.35">
      <c r="C28902" s="21"/>
      <c r="E28902" s="21"/>
      <c r="G28902" s="20"/>
      <c r="I28902" s="20"/>
      <c r="O28902" s="20"/>
      <c r="P28902" s="20"/>
    </row>
    <row r="28903" spans="3:16" x14ac:dyDescent="0.35">
      <c r="C28903" s="21"/>
      <c r="E28903" s="21"/>
      <c r="G28903" s="20"/>
      <c r="I28903" s="20"/>
      <c r="O28903" s="20"/>
      <c r="P28903" s="20"/>
    </row>
    <row r="28904" spans="3:16" x14ac:dyDescent="0.35">
      <c r="C28904" s="21"/>
      <c r="E28904" s="21"/>
      <c r="G28904" s="20"/>
      <c r="I28904" s="20"/>
      <c r="O28904" s="20"/>
      <c r="P28904" s="20"/>
    </row>
    <row r="28905" spans="3:16" x14ac:dyDescent="0.35">
      <c r="C28905" s="21"/>
      <c r="E28905" s="21"/>
      <c r="G28905" s="20"/>
      <c r="I28905" s="20"/>
      <c r="O28905" s="20"/>
      <c r="P28905" s="20"/>
    </row>
    <row r="28906" spans="3:16" x14ac:dyDescent="0.35">
      <c r="C28906" s="21"/>
      <c r="E28906" s="21"/>
      <c r="G28906" s="20"/>
      <c r="I28906" s="20"/>
      <c r="O28906" s="20"/>
      <c r="P28906" s="20"/>
    </row>
    <row r="28907" spans="3:16" x14ac:dyDescent="0.35">
      <c r="C28907" s="21"/>
      <c r="E28907" s="21"/>
      <c r="G28907" s="20"/>
      <c r="I28907" s="20"/>
      <c r="O28907" s="20"/>
      <c r="P28907" s="20"/>
    </row>
    <row r="28908" spans="3:16" x14ac:dyDescent="0.35">
      <c r="C28908" s="21"/>
      <c r="E28908" s="21"/>
      <c r="G28908" s="20"/>
      <c r="I28908" s="20"/>
      <c r="O28908" s="20"/>
      <c r="P28908" s="20"/>
    </row>
    <row r="28909" spans="3:16" x14ac:dyDescent="0.35">
      <c r="C28909" s="21"/>
      <c r="E28909" s="21"/>
      <c r="G28909" s="20"/>
      <c r="I28909" s="20"/>
      <c r="O28909" s="20"/>
      <c r="P28909" s="20"/>
    </row>
    <row r="28910" spans="3:16" x14ac:dyDescent="0.35">
      <c r="C28910" s="21"/>
      <c r="E28910" s="21"/>
      <c r="G28910" s="20"/>
      <c r="I28910" s="20"/>
      <c r="O28910" s="20"/>
      <c r="P28910" s="20"/>
    </row>
    <row r="28911" spans="3:16" x14ac:dyDescent="0.35">
      <c r="C28911" s="21"/>
      <c r="E28911" s="21"/>
      <c r="G28911" s="20"/>
      <c r="I28911" s="20"/>
      <c r="O28911" s="20"/>
      <c r="P28911" s="20"/>
    </row>
    <row r="28912" spans="3:16" x14ac:dyDescent="0.35">
      <c r="C28912" s="21"/>
      <c r="E28912" s="21"/>
      <c r="G28912" s="20"/>
      <c r="I28912" s="20"/>
      <c r="O28912" s="20"/>
      <c r="P28912" s="20"/>
    </row>
    <row r="28913" spans="3:16" x14ac:dyDescent="0.35">
      <c r="C28913" s="21"/>
      <c r="E28913" s="21"/>
      <c r="G28913" s="20"/>
      <c r="I28913" s="20"/>
      <c r="O28913" s="20"/>
      <c r="P28913" s="20"/>
    </row>
    <row r="28914" spans="3:16" x14ac:dyDescent="0.35">
      <c r="C28914" s="21"/>
      <c r="E28914" s="21"/>
      <c r="G28914" s="20"/>
      <c r="I28914" s="20"/>
      <c r="O28914" s="20"/>
      <c r="P28914" s="20"/>
    </row>
    <row r="28915" spans="3:16" x14ac:dyDescent="0.35">
      <c r="C28915" s="21"/>
      <c r="E28915" s="21"/>
      <c r="G28915" s="20"/>
      <c r="I28915" s="20"/>
      <c r="O28915" s="20"/>
      <c r="P28915" s="20"/>
    </row>
    <row r="28916" spans="3:16" x14ac:dyDescent="0.35">
      <c r="C28916" s="21"/>
      <c r="E28916" s="21"/>
      <c r="G28916" s="20"/>
      <c r="I28916" s="20"/>
      <c r="O28916" s="20"/>
      <c r="P28916" s="20"/>
    </row>
    <row r="28917" spans="3:16" x14ac:dyDescent="0.35">
      <c r="C28917" s="21"/>
      <c r="E28917" s="21"/>
      <c r="G28917" s="20"/>
      <c r="I28917" s="20"/>
      <c r="O28917" s="20"/>
      <c r="P28917" s="20"/>
    </row>
    <row r="28918" spans="3:16" x14ac:dyDescent="0.35">
      <c r="C28918" s="21"/>
      <c r="E28918" s="21"/>
      <c r="G28918" s="20"/>
      <c r="I28918" s="20"/>
      <c r="O28918" s="20"/>
      <c r="P28918" s="20"/>
    </row>
    <row r="28919" spans="3:16" x14ac:dyDescent="0.35">
      <c r="C28919" s="21"/>
      <c r="E28919" s="21"/>
      <c r="G28919" s="20"/>
      <c r="I28919" s="20"/>
      <c r="O28919" s="20"/>
      <c r="P28919" s="20"/>
    </row>
    <row r="28920" spans="3:16" x14ac:dyDescent="0.35">
      <c r="C28920" s="21"/>
      <c r="E28920" s="21"/>
      <c r="G28920" s="20"/>
      <c r="I28920" s="20"/>
      <c r="O28920" s="20"/>
      <c r="P28920" s="20"/>
    </row>
    <row r="28921" spans="3:16" x14ac:dyDescent="0.35">
      <c r="C28921" s="21"/>
      <c r="E28921" s="21"/>
      <c r="G28921" s="20"/>
      <c r="I28921" s="20"/>
      <c r="O28921" s="20"/>
      <c r="P28921" s="20"/>
    </row>
    <row r="28922" spans="3:16" x14ac:dyDescent="0.35">
      <c r="C28922" s="21"/>
      <c r="E28922" s="21"/>
      <c r="G28922" s="20"/>
      <c r="I28922" s="20"/>
      <c r="O28922" s="20"/>
      <c r="P28922" s="20"/>
    </row>
    <row r="28923" spans="3:16" x14ac:dyDescent="0.35">
      <c r="C28923" s="21"/>
      <c r="E28923" s="21"/>
      <c r="G28923" s="20"/>
      <c r="I28923" s="20"/>
      <c r="O28923" s="20"/>
      <c r="P28923" s="20"/>
    </row>
    <row r="28924" spans="3:16" x14ac:dyDescent="0.35">
      <c r="C28924" s="21"/>
      <c r="E28924" s="21"/>
      <c r="G28924" s="20"/>
      <c r="I28924" s="20"/>
      <c r="O28924" s="20"/>
      <c r="P28924" s="20"/>
    </row>
    <row r="28925" spans="3:16" x14ac:dyDescent="0.35">
      <c r="C28925" s="21"/>
      <c r="E28925" s="21"/>
      <c r="G28925" s="20"/>
      <c r="I28925" s="20"/>
      <c r="O28925" s="20"/>
      <c r="P28925" s="20"/>
    </row>
    <row r="28926" spans="3:16" x14ac:dyDescent="0.35">
      <c r="C28926" s="21"/>
      <c r="E28926" s="21"/>
      <c r="G28926" s="20"/>
      <c r="I28926" s="20"/>
      <c r="O28926" s="20"/>
      <c r="P28926" s="20"/>
    </row>
    <row r="28927" spans="3:16" x14ac:dyDescent="0.35">
      <c r="C28927" s="21"/>
      <c r="E28927" s="21"/>
      <c r="G28927" s="20"/>
      <c r="I28927" s="20"/>
      <c r="O28927" s="20"/>
      <c r="P28927" s="20"/>
    </row>
    <row r="28928" spans="3:16" x14ac:dyDescent="0.35">
      <c r="C28928" s="21"/>
      <c r="E28928" s="21"/>
      <c r="G28928" s="20"/>
      <c r="I28928" s="20"/>
      <c r="O28928" s="20"/>
      <c r="P28928" s="20"/>
    </row>
    <row r="28929" spans="3:16" x14ac:dyDescent="0.35">
      <c r="C28929" s="21"/>
      <c r="E28929" s="21"/>
      <c r="G28929" s="20"/>
      <c r="I28929" s="20"/>
      <c r="O28929" s="20"/>
      <c r="P28929" s="20"/>
    </row>
    <row r="28930" spans="3:16" x14ac:dyDescent="0.35">
      <c r="C28930" s="21"/>
      <c r="E28930" s="21"/>
      <c r="G28930" s="20"/>
      <c r="I28930" s="20"/>
      <c r="O28930" s="20"/>
      <c r="P28930" s="20"/>
    </row>
    <row r="28931" spans="3:16" x14ac:dyDescent="0.35">
      <c r="C28931" s="21"/>
      <c r="E28931" s="21"/>
      <c r="G28931" s="20"/>
      <c r="I28931" s="20"/>
      <c r="O28931" s="20"/>
      <c r="P28931" s="20"/>
    </row>
    <row r="28932" spans="3:16" x14ac:dyDescent="0.35">
      <c r="C28932" s="21"/>
      <c r="E28932" s="21"/>
      <c r="G28932" s="20"/>
      <c r="I28932" s="20"/>
      <c r="O28932" s="20"/>
      <c r="P28932" s="20"/>
    </row>
    <row r="28933" spans="3:16" x14ac:dyDescent="0.35">
      <c r="C28933" s="21"/>
      <c r="E28933" s="21"/>
      <c r="G28933" s="20"/>
      <c r="I28933" s="20"/>
      <c r="O28933" s="20"/>
      <c r="P28933" s="20"/>
    </row>
    <row r="28934" spans="3:16" x14ac:dyDescent="0.35">
      <c r="C28934" s="21"/>
      <c r="E28934" s="21"/>
      <c r="G28934" s="20"/>
      <c r="I28934" s="20"/>
      <c r="O28934" s="20"/>
      <c r="P28934" s="20"/>
    </row>
    <row r="28935" spans="3:16" x14ac:dyDescent="0.35">
      <c r="C28935" s="21"/>
      <c r="E28935" s="21"/>
      <c r="G28935" s="20"/>
      <c r="I28935" s="20"/>
      <c r="O28935" s="20"/>
      <c r="P28935" s="20"/>
    </row>
    <row r="28936" spans="3:16" x14ac:dyDescent="0.35">
      <c r="C28936" s="21"/>
      <c r="E28936" s="21"/>
      <c r="G28936" s="20"/>
      <c r="I28936" s="20"/>
      <c r="O28936" s="20"/>
      <c r="P28936" s="20"/>
    </row>
    <row r="28937" spans="3:16" x14ac:dyDescent="0.35">
      <c r="C28937" s="21"/>
      <c r="E28937" s="21"/>
      <c r="G28937" s="20"/>
      <c r="I28937" s="20"/>
      <c r="O28937" s="20"/>
      <c r="P28937" s="20"/>
    </row>
    <row r="28938" spans="3:16" x14ac:dyDescent="0.35">
      <c r="C28938" s="21"/>
      <c r="E28938" s="21"/>
      <c r="G28938" s="20"/>
      <c r="I28938" s="20"/>
      <c r="O28938" s="20"/>
      <c r="P28938" s="20"/>
    </row>
    <row r="28939" spans="3:16" x14ac:dyDescent="0.35">
      <c r="C28939" s="21"/>
      <c r="E28939" s="21"/>
      <c r="G28939" s="20"/>
      <c r="I28939" s="20"/>
      <c r="O28939" s="20"/>
      <c r="P28939" s="20"/>
    </row>
    <row r="28940" spans="3:16" x14ac:dyDescent="0.35">
      <c r="C28940" s="21"/>
      <c r="E28940" s="21"/>
      <c r="G28940" s="20"/>
      <c r="I28940" s="20"/>
      <c r="O28940" s="20"/>
      <c r="P28940" s="20"/>
    </row>
    <row r="28941" spans="3:16" x14ac:dyDescent="0.35">
      <c r="C28941" s="21"/>
      <c r="E28941" s="21"/>
      <c r="G28941" s="20"/>
      <c r="I28941" s="20"/>
      <c r="O28941" s="20"/>
      <c r="P28941" s="20"/>
    </row>
    <row r="28942" spans="3:16" x14ac:dyDescent="0.35">
      <c r="C28942" s="21"/>
      <c r="E28942" s="21"/>
      <c r="G28942" s="20"/>
      <c r="I28942" s="20"/>
      <c r="O28942" s="20"/>
      <c r="P28942" s="20"/>
    </row>
    <row r="28943" spans="3:16" x14ac:dyDescent="0.35">
      <c r="C28943" s="21"/>
      <c r="E28943" s="21"/>
      <c r="G28943" s="20"/>
      <c r="I28943" s="20"/>
      <c r="O28943" s="20"/>
      <c r="P28943" s="20"/>
    </row>
    <row r="28944" spans="3:16" x14ac:dyDescent="0.35">
      <c r="C28944" s="21"/>
      <c r="E28944" s="21"/>
      <c r="G28944" s="20"/>
      <c r="I28944" s="20"/>
      <c r="O28944" s="20"/>
      <c r="P28944" s="20"/>
    </row>
    <row r="28945" spans="3:16" x14ac:dyDescent="0.35">
      <c r="C28945" s="21"/>
      <c r="E28945" s="21"/>
      <c r="G28945" s="20"/>
      <c r="I28945" s="20"/>
      <c r="O28945" s="20"/>
      <c r="P28945" s="20"/>
    </row>
    <row r="28946" spans="3:16" x14ac:dyDescent="0.35">
      <c r="C28946" s="21"/>
      <c r="E28946" s="21"/>
      <c r="G28946" s="20"/>
      <c r="I28946" s="20"/>
      <c r="O28946" s="20"/>
      <c r="P28946" s="20"/>
    </row>
    <row r="28947" spans="3:16" x14ac:dyDescent="0.35">
      <c r="C28947" s="21"/>
      <c r="E28947" s="21"/>
      <c r="G28947" s="20"/>
      <c r="I28947" s="20"/>
      <c r="O28947" s="20"/>
      <c r="P28947" s="20"/>
    </row>
    <row r="28948" spans="3:16" x14ac:dyDescent="0.35">
      <c r="C28948" s="21"/>
      <c r="E28948" s="21"/>
      <c r="G28948" s="20"/>
      <c r="I28948" s="20"/>
      <c r="O28948" s="20"/>
      <c r="P28948" s="20"/>
    </row>
    <row r="28949" spans="3:16" x14ac:dyDescent="0.35">
      <c r="C28949" s="21"/>
      <c r="E28949" s="21"/>
      <c r="G28949" s="20"/>
      <c r="I28949" s="20"/>
      <c r="O28949" s="20"/>
      <c r="P28949" s="20"/>
    </row>
    <row r="28950" spans="3:16" x14ac:dyDescent="0.35">
      <c r="C28950" s="21"/>
      <c r="E28950" s="21"/>
      <c r="G28950" s="20"/>
      <c r="I28950" s="20"/>
      <c r="O28950" s="20"/>
      <c r="P28950" s="20"/>
    </row>
    <row r="28951" spans="3:16" x14ac:dyDescent="0.35">
      <c r="C28951" s="21"/>
      <c r="E28951" s="21"/>
      <c r="G28951" s="20"/>
      <c r="I28951" s="20"/>
      <c r="O28951" s="20"/>
      <c r="P28951" s="20"/>
    </row>
    <row r="28952" spans="3:16" x14ac:dyDescent="0.35">
      <c r="C28952" s="21"/>
      <c r="E28952" s="21"/>
      <c r="G28952" s="20"/>
      <c r="I28952" s="20"/>
      <c r="O28952" s="20"/>
      <c r="P28952" s="20"/>
    </row>
    <row r="28953" spans="3:16" x14ac:dyDescent="0.35">
      <c r="C28953" s="21"/>
      <c r="E28953" s="21"/>
      <c r="G28953" s="20"/>
      <c r="I28953" s="20"/>
      <c r="O28953" s="20"/>
      <c r="P28953" s="20"/>
    </row>
    <row r="28954" spans="3:16" x14ac:dyDescent="0.35">
      <c r="C28954" s="21"/>
      <c r="E28954" s="21"/>
      <c r="G28954" s="20"/>
      <c r="I28954" s="20"/>
      <c r="O28954" s="20"/>
      <c r="P28954" s="20"/>
    </row>
    <row r="28955" spans="3:16" x14ac:dyDescent="0.35">
      <c r="C28955" s="21"/>
      <c r="E28955" s="21"/>
      <c r="G28955" s="20"/>
      <c r="I28955" s="20"/>
      <c r="O28955" s="20"/>
      <c r="P28955" s="20"/>
    </row>
    <row r="28956" spans="3:16" x14ac:dyDescent="0.35">
      <c r="C28956" s="21"/>
      <c r="E28956" s="21"/>
      <c r="G28956" s="20"/>
      <c r="I28956" s="20"/>
      <c r="O28956" s="20"/>
      <c r="P28956" s="20"/>
    </row>
    <row r="28957" spans="3:16" x14ac:dyDescent="0.35">
      <c r="C28957" s="21"/>
      <c r="E28957" s="21"/>
      <c r="G28957" s="20"/>
      <c r="I28957" s="20"/>
      <c r="O28957" s="20"/>
      <c r="P28957" s="20"/>
    </row>
    <row r="28958" spans="3:16" x14ac:dyDescent="0.35">
      <c r="C28958" s="21"/>
      <c r="E28958" s="21"/>
      <c r="G28958" s="20"/>
      <c r="I28958" s="20"/>
      <c r="O28958" s="20"/>
      <c r="P28958" s="20"/>
    </row>
    <row r="28959" spans="3:16" x14ac:dyDescent="0.35">
      <c r="C28959" s="21"/>
      <c r="E28959" s="21"/>
      <c r="G28959" s="20"/>
      <c r="I28959" s="20"/>
      <c r="O28959" s="20"/>
      <c r="P28959" s="20"/>
    </row>
    <row r="28960" spans="3:16" x14ac:dyDescent="0.35">
      <c r="C28960" s="21"/>
      <c r="E28960" s="21"/>
      <c r="G28960" s="20"/>
      <c r="I28960" s="20"/>
      <c r="O28960" s="20"/>
      <c r="P28960" s="20"/>
    </row>
    <row r="28961" spans="3:16" x14ac:dyDescent="0.35">
      <c r="C28961" s="21"/>
      <c r="E28961" s="21"/>
      <c r="G28961" s="20"/>
      <c r="I28961" s="20"/>
      <c r="O28961" s="20"/>
      <c r="P28961" s="20"/>
    </row>
    <row r="28962" spans="3:16" x14ac:dyDescent="0.35">
      <c r="C28962" s="21"/>
      <c r="E28962" s="21"/>
      <c r="G28962" s="20"/>
      <c r="I28962" s="20"/>
      <c r="O28962" s="20"/>
      <c r="P28962" s="20"/>
    </row>
    <row r="28963" spans="3:16" x14ac:dyDescent="0.35">
      <c r="C28963" s="21"/>
      <c r="E28963" s="21"/>
      <c r="G28963" s="20"/>
      <c r="I28963" s="20"/>
      <c r="O28963" s="20"/>
      <c r="P28963" s="20"/>
    </row>
    <row r="28964" spans="3:16" x14ac:dyDescent="0.35">
      <c r="C28964" s="21"/>
      <c r="E28964" s="21"/>
      <c r="G28964" s="20"/>
      <c r="I28964" s="20"/>
      <c r="O28964" s="20"/>
      <c r="P28964" s="20"/>
    </row>
    <row r="28965" spans="3:16" x14ac:dyDescent="0.35">
      <c r="C28965" s="21"/>
      <c r="E28965" s="21"/>
      <c r="G28965" s="20"/>
      <c r="I28965" s="20"/>
      <c r="O28965" s="20"/>
      <c r="P28965" s="20"/>
    </row>
    <row r="28966" spans="3:16" x14ac:dyDescent="0.35">
      <c r="C28966" s="21"/>
      <c r="E28966" s="21"/>
      <c r="G28966" s="20"/>
      <c r="I28966" s="20"/>
      <c r="O28966" s="20"/>
      <c r="P28966" s="20"/>
    </row>
    <row r="28967" spans="3:16" x14ac:dyDescent="0.35">
      <c r="C28967" s="21"/>
      <c r="E28967" s="21"/>
      <c r="G28967" s="20"/>
      <c r="I28967" s="20"/>
      <c r="O28967" s="20"/>
      <c r="P28967" s="20"/>
    </row>
    <row r="28968" spans="3:16" x14ac:dyDescent="0.35">
      <c r="C28968" s="21"/>
      <c r="E28968" s="21"/>
      <c r="G28968" s="20"/>
      <c r="I28968" s="20"/>
      <c r="O28968" s="20"/>
      <c r="P28968" s="20"/>
    </row>
    <row r="28969" spans="3:16" x14ac:dyDescent="0.35">
      <c r="C28969" s="21"/>
      <c r="E28969" s="21"/>
      <c r="G28969" s="20"/>
      <c r="I28969" s="20"/>
      <c r="O28969" s="20"/>
      <c r="P28969" s="20"/>
    </row>
    <row r="28970" spans="3:16" x14ac:dyDescent="0.35">
      <c r="C28970" s="21"/>
      <c r="E28970" s="21"/>
      <c r="G28970" s="20"/>
      <c r="I28970" s="20"/>
      <c r="O28970" s="20"/>
      <c r="P28970" s="20"/>
    </row>
    <row r="28971" spans="3:16" x14ac:dyDescent="0.35">
      <c r="C28971" s="21"/>
      <c r="E28971" s="21"/>
      <c r="G28971" s="20"/>
      <c r="I28971" s="20"/>
      <c r="O28971" s="20"/>
      <c r="P28971" s="20"/>
    </row>
    <row r="28972" spans="3:16" x14ac:dyDescent="0.35">
      <c r="C28972" s="21"/>
      <c r="E28972" s="21"/>
      <c r="G28972" s="20"/>
      <c r="I28972" s="20"/>
      <c r="O28972" s="20"/>
      <c r="P28972" s="20"/>
    </row>
    <row r="28973" spans="3:16" x14ac:dyDescent="0.35">
      <c r="C28973" s="21"/>
      <c r="E28973" s="21"/>
      <c r="G28973" s="20"/>
      <c r="I28973" s="20"/>
      <c r="O28973" s="20"/>
      <c r="P28973" s="20"/>
    </row>
    <row r="28974" spans="3:16" x14ac:dyDescent="0.35">
      <c r="C28974" s="21"/>
      <c r="E28974" s="21"/>
      <c r="G28974" s="20"/>
      <c r="I28974" s="20"/>
      <c r="O28974" s="20"/>
      <c r="P28974" s="20"/>
    </row>
    <row r="28975" spans="3:16" x14ac:dyDescent="0.35">
      <c r="C28975" s="21"/>
      <c r="E28975" s="21"/>
      <c r="G28975" s="20"/>
      <c r="I28975" s="20"/>
      <c r="O28975" s="20"/>
      <c r="P28975" s="20"/>
    </row>
    <row r="28976" spans="3:16" x14ac:dyDescent="0.35">
      <c r="C28976" s="21"/>
      <c r="E28976" s="21"/>
      <c r="G28976" s="20"/>
      <c r="I28976" s="20"/>
      <c r="O28976" s="20"/>
      <c r="P28976" s="20"/>
    </row>
    <row r="28977" spans="3:16" x14ac:dyDescent="0.35">
      <c r="C28977" s="21"/>
      <c r="E28977" s="21"/>
      <c r="G28977" s="20"/>
      <c r="I28977" s="20"/>
      <c r="O28977" s="20"/>
      <c r="P28977" s="20"/>
    </row>
    <row r="28978" spans="3:16" x14ac:dyDescent="0.35">
      <c r="C28978" s="21"/>
      <c r="E28978" s="21"/>
      <c r="G28978" s="20"/>
      <c r="I28978" s="20"/>
      <c r="O28978" s="20"/>
      <c r="P28978" s="20"/>
    </row>
    <row r="28979" spans="3:16" x14ac:dyDescent="0.35">
      <c r="C28979" s="21"/>
      <c r="E28979" s="21"/>
      <c r="G28979" s="20"/>
      <c r="I28979" s="20"/>
      <c r="O28979" s="20"/>
      <c r="P28979" s="20"/>
    </row>
    <row r="28980" spans="3:16" x14ac:dyDescent="0.35">
      <c r="C28980" s="21"/>
      <c r="E28980" s="21"/>
      <c r="G28980" s="20"/>
      <c r="I28980" s="20"/>
      <c r="O28980" s="20"/>
      <c r="P28980" s="20"/>
    </row>
    <row r="28981" spans="3:16" x14ac:dyDescent="0.35">
      <c r="C28981" s="21"/>
      <c r="E28981" s="21"/>
      <c r="G28981" s="20"/>
      <c r="I28981" s="20"/>
      <c r="O28981" s="20"/>
      <c r="P28981" s="20"/>
    </row>
    <row r="28982" spans="3:16" x14ac:dyDescent="0.35">
      <c r="C28982" s="21"/>
      <c r="E28982" s="21"/>
      <c r="G28982" s="20"/>
      <c r="I28982" s="20"/>
      <c r="O28982" s="20"/>
      <c r="P28982" s="20"/>
    </row>
    <row r="28983" spans="3:16" x14ac:dyDescent="0.35">
      <c r="C28983" s="21"/>
      <c r="E28983" s="21"/>
      <c r="G28983" s="20"/>
      <c r="I28983" s="20"/>
      <c r="O28983" s="20"/>
      <c r="P28983" s="20"/>
    </row>
    <row r="28984" spans="3:16" x14ac:dyDescent="0.35">
      <c r="C28984" s="21"/>
      <c r="E28984" s="21"/>
      <c r="G28984" s="20"/>
      <c r="I28984" s="20"/>
      <c r="O28984" s="20"/>
      <c r="P28984" s="20"/>
    </row>
    <row r="28985" spans="3:16" x14ac:dyDescent="0.35">
      <c r="C28985" s="21"/>
      <c r="E28985" s="21"/>
      <c r="G28985" s="20"/>
      <c r="I28985" s="20"/>
      <c r="O28985" s="20"/>
      <c r="P28985" s="20"/>
    </row>
    <row r="28986" spans="3:16" x14ac:dyDescent="0.35">
      <c r="C28986" s="21"/>
      <c r="E28986" s="21"/>
      <c r="G28986" s="20"/>
      <c r="I28986" s="20"/>
      <c r="O28986" s="20"/>
      <c r="P28986" s="20"/>
    </row>
    <row r="28987" spans="3:16" x14ac:dyDescent="0.35">
      <c r="C28987" s="21"/>
      <c r="E28987" s="21"/>
      <c r="G28987" s="20"/>
      <c r="I28987" s="20"/>
      <c r="O28987" s="20"/>
      <c r="P28987" s="20"/>
    </row>
    <row r="28988" spans="3:16" x14ac:dyDescent="0.35">
      <c r="C28988" s="21"/>
      <c r="E28988" s="21"/>
      <c r="G28988" s="20"/>
      <c r="I28988" s="20"/>
      <c r="O28988" s="20"/>
      <c r="P28988" s="20"/>
    </row>
    <row r="28989" spans="3:16" x14ac:dyDescent="0.35">
      <c r="C28989" s="21"/>
      <c r="E28989" s="21"/>
      <c r="G28989" s="20"/>
      <c r="I28989" s="20"/>
      <c r="O28989" s="20"/>
      <c r="P28989" s="20"/>
    </row>
    <row r="28990" spans="3:16" x14ac:dyDescent="0.35">
      <c r="C28990" s="21"/>
      <c r="E28990" s="21"/>
      <c r="G28990" s="20"/>
      <c r="I28990" s="20"/>
      <c r="O28990" s="20"/>
      <c r="P28990" s="20"/>
    </row>
    <row r="28991" spans="3:16" x14ac:dyDescent="0.35">
      <c r="C28991" s="21"/>
      <c r="E28991" s="21"/>
      <c r="G28991" s="20"/>
      <c r="I28991" s="20"/>
      <c r="O28991" s="20"/>
      <c r="P28991" s="20"/>
    </row>
    <row r="28992" spans="3:16" x14ac:dyDescent="0.35">
      <c r="C28992" s="21"/>
      <c r="E28992" s="21"/>
      <c r="G28992" s="20"/>
      <c r="I28992" s="20"/>
      <c r="O28992" s="20"/>
      <c r="P28992" s="20"/>
    </row>
    <row r="28993" spans="3:16" x14ac:dyDescent="0.35">
      <c r="C28993" s="21"/>
      <c r="E28993" s="21"/>
      <c r="G28993" s="20"/>
      <c r="I28993" s="20"/>
      <c r="O28993" s="20"/>
      <c r="P28993" s="20"/>
    </row>
    <row r="28994" spans="3:16" x14ac:dyDescent="0.35">
      <c r="C28994" s="21"/>
      <c r="E28994" s="21"/>
      <c r="G28994" s="20"/>
      <c r="I28994" s="20"/>
      <c r="O28994" s="20"/>
      <c r="P28994" s="20"/>
    </row>
    <row r="28995" spans="3:16" x14ac:dyDescent="0.35">
      <c r="C28995" s="21"/>
      <c r="E28995" s="21"/>
      <c r="G28995" s="20"/>
      <c r="I28995" s="20"/>
      <c r="O28995" s="20"/>
      <c r="P28995" s="20"/>
    </row>
    <row r="28996" spans="3:16" x14ac:dyDescent="0.35">
      <c r="C28996" s="21"/>
      <c r="E28996" s="21"/>
      <c r="G28996" s="20"/>
      <c r="I28996" s="20"/>
      <c r="O28996" s="20"/>
      <c r="P28996" s="20"/>
    </row>
    <row r="28997" spans="3:16" x14ac:dyDescent="0.35">
      <c r="C28997" s="21"/>
      <c r="E28997" s="21"/>
      <c r="G28997" s="20"/>
      <c r="I28997" s="20"/>
      <c r="O28997" s="20"/>
      <c r="P28997" s="20"/>
    </row>
    <row r="28998" spans="3:16" x14ac:dyDescent="0.35">
      <c r="C28998" s="21"/>
      <c r="E28998" s="21"/>
      <c r="G28998" s="20"/>
      <c r="I28998" s="20"/>
      <c r="O28998" s="20"/>
      <c r="P28998" s="20"/>
    </row>
    <row r="28999" spans="3:16" x14ac:dyDescent="0.35">
      <c r="C28999" s="21"/>
      <c r="E28999" s="21"/>
      <c r="G28999" s="20"/>
      <c r="I28999" s="20"/>
      <c r="O28999" s="20"/>
      <c r="P28999" s="20"/>
    </row>
    <row r="29000" spans="3:16" x14ac:dyDescent="0.35">
      <c r="C29000" s="21"/>
      <c r="E29000" s="21"/>
      <c r="G29000" s="20"/>
      <c r="I29000" s="20"/>
      <c r="O29000" s="20"/>
      <c r="P29000" s="20"/>
    </row>
    <row r="29001" spans="3:16" x14ac:dyDescent="0.35">
      <c r="C29001" s="21"/>
      <c r="E29001" s="21"/>
      <c r="G29001" s="20"/>
      <c r="I29001" s="20"/>
      <c r="O29001" s="20"/>
      <c r="P29001" s="20"/>
    </row>
    <row r="29002" spans="3:16" x14ac:dyDescent="0.35">
      <c r="C29002" s="21"/>
      <c r="E29002" s="21"/>
      <c r="G29002" s="20"/>
      <c r="I29002" s="20"/>
      <c r="O29002" s="20"/>
      <c r="P29002" s="20"/>
    </row>
    <row r="29003" spans="3:16" x14ac:dyDescent="0.35">
      <c r="C29003" s="21"/>
      <c r="E29003" s="21"/>
      <c r="G29003" s="20"/>
      <c r="I29003" s="20"/>
      <c r="O29003" s="20"/>
      <c r="P29003" s="20"/>
    </row>
    <row r="29004" spans="3:16" x14ac:dyDescent="0.35">
      <c r="C29004" s="21"/>
      <c r="E29004" s="21"/>
      <c r="G29004" s="20"/>
      <c r="I29004" s="20"/>
      <c r="O29004" s="20"/>
      <c r="P29004" s="20"/>
    </row>
    <row r="29005" spans="3:16" x14ac:dyDescent="0.35">
      <c r="C29005" s="21"/>
      <c r="E29005" s="21"/>
      <c r="G29005" s="20"/>
      <c r="I29005" s="20"/>
      <c r="O29005" s="20"/>
      <c r="P29005" s="20"/>
    </row>
    <row r="29006" spans="3:16" x14ac:dyDescent="0.35">
      <c r="C29006" s="21"/>
      <c r="E29006" s="21"/>
      <c r="G29006" s="20"/>
      <c r="I29006" s="20"/>
      <c r="O29006" s="20"/>
      <c r="P29006" s="20"/>
    </row>
    <row r="29007" spans="3:16" x14ac:dyDescent="0.35">
      <c r="C29007" s="21"/>
      <c r="E29007" s="21"/>
      <c r="G29007" s="20"/>
      <c r="I29007" s="20"/>
      <c r="O29007" s="20"/>
      <c r="P29007" s="20"/>
    </row>
    <row r="29008" spans="3:16" x14ac:dyDescent="0.35">
      <c r="C29008" s="21"/>
      <c r="E29008" s="21"/>
      <c r="G29008" s="20"/>
      <c r="I29008" s="20"/>
      <c r="O29008" s="20"/>
      <c r="P29008" s="20"/>
    </row>
    <row r="29009" spans="3:16" x14ac:dyDescent="0.35">
      <c r="C29009" s="21"/>
      <c r="E29009" s="21"/>
      <c r="G29009" s="20"/>
      <c r="I29009" s="20"/>
      <c r="O29009" s="20"/>
      <c r="P29009" s="20"/>
    </row>
    <row r="29010" spans="3:16" x14ac:dyDescent="0.35">
      <c r="C29010" s="21"/>
      <c r="E29010" s="21"/>
      <c r="G29010" s="20"/>
      <c r="I29010" s="20"/>
      <c r="O29010" s="20"/>
      <c r="P29010" s="20"/>
    </row>
    <row r="29011" spans="3:16" x14ac:dyDescent="0.35">
      <c r="C29011" s="21"/>
      <c r="E29011" s="21"/>
      <c r="G29011" s="20"/>
      <c r="I29011" s="20"/>
      <c r="O29011" s="20"/>
      <c r="P29011" s="20"/>
    </row>
    <row r="29012" spans="3:16" x14ac:dyDescent="0.35">
      <c r="C29012" s="21"/>
      <c r="E29012" s="21"/>
      <c r="G29012" s="20"/>
      <c r="I29012" s="20"/>
      <c r="O29012" s="20"/>
      <c r="P29012" s="20"/>
    </row>
    <row r="29013" spans="3:16" x14ac:dyDescent="0.35">
      <c r="C29013" s="21"/>
      <c r="E29013" s="21"/>
      <c r="G29013" s="20"/>
      <c r="I29013" s="20"/>
      <c r="O29013" s="20"/>
      <c r="P29013" s="20"/>
    </row>
    <row r="29014" spans="3:16" x14ac:dyDescent="0.35">
      <c r="C29014" s="21"/>
      <c r="E29014" s="21"/>
      <c r="G29014" s="20"/>
      <c r="I29014" s="20"/>
      <c r="O29014" s="20"/>
      <c r="P29014" s="20"/>
    </row>
    <row r="29015" spans="3:16" x14ac:dyDescent="0.35">
      <c r="C29015" s="21"/>
      <c r="E29015" s="21"/>
      <c r="G29015" s="20"/>
      <c r="I29015" s="20"/>
      <c r="O29015" s="20"/>
      <c r="P29015" s="20"/>
    </row>
    <row r="29016" spans="3:16" x14ac:dyDescent="0.35">
      <c r="C29016" s="21"/>
      <c r="E29016" s="21"/>
      <c r="G29016" s="20"/>
      <c r="I29016" s="20"/>
      <c r="O29016" s="20"/>
      <c r="P29016" s="20"/>
    </row>
    <row r="29017" spans="3:16" x14ac:dyDescent="0.35">
      <c r="C29017" s="21"/>
      <c r="E29017" s="21"/>
      <c r="G29017" s="20"/>
      <c r="I29017" s="20"/>
      <c r="O29017" s="20"/>
      <c r="P29017" s="20"/>
    </row>
    <row r="29018" spans="3:16" x14ac:dyDescent="0.35">
      <c r="C29018" s="21"/>
      <c r="E29018" s="21"/>
      <c r="G29018" s="20"/>
      <c r="I29018" s="20"/>
      <c r="O29018" s="20"/>
      <c r="P29018" s="20"/>
    </row>
    <row r="29019" spans="3:16" x14ac:dyDescent="0.35">
      <c r="C29019" s="21"/>
      <c r="E29019" s="21"/>
      <c r="G29019" s="20"/>
      <c r="I29019" s="20"/>
      <c r="O29019" s="20"/>
      <c r="P29019" s="20"/>
    </row>
    <row r="29020" spans="3:16" x14ac:dyDescent="0.35">
      <c r="C29020" s="21"/>
      <c r="E29020" s="21"/>
      <c r="G29020" s="20"/>
      <c r="I29020" s="20"/>
      <c r="O29020" s="20"/>
      <c r="P29020" s="20"/>
    </row>
    <row r="29021" spans="3:16" x14ac:dyDescent="0.35">
      <c r="C29021" s="21"/>
      <c r="E29021" s="21"/>
      <c r="G29021" s="20"/>
      <c r="I29021" s="20"/>
      <c r="O29021" s="20"/>
      <c r="P29021" s="20"/>
    </row>
    <row r="29022" spans="3:16" x14ac:dyDescent="0.35">
      <c r="C29022" s="21"/>
      <c r="E29022" s="21"/>
      <c r="G29022" s="20"/>
      <c r="I29022" s="20"/>
      <c r="O29022" s="20"/>
      <c r="P29022" s="20"/>
    </row>
    <row r="29023" spans="3:16" x14ac:dyDescent="0.35">
      <c r="C29023" s="21"/>
      <c r="E29023" s="21"/>
      <c r="G29023" s="20"/>
      <c r="I29023" s="20"/>
      <c r="O29023" s="20"/>
      <c r="P29023" s="20"/>
    </row>
    <row r="29024" spans="3:16" x14ac:dyDescent="0.35">
      <c r="C29024" s="21"/>
      <c r="E29024" s="21"/>
      <c r="G29024" s="20"/>
      <c r="I29024" s="20"/>
      <c r="O29024" s="20"/>
      <c r="P29024" s="20"/>
    </row>
    <row r="29025" spans="3:16" x14ac:dyDescent="0.35">
      <c r="C29025" s="21"/>
      <c r="E29025" s="21"/>
      <c r="G29025" s="20"/>
      <c r="I29025" s="20"/>
      <c r="O29025" s="20"/>
      <c r="P29025" s="20"/>
    </row>
    <row r="29026" spans="3:16" x14ac:dyDescent="0.35">
      <c r="C29026" s="21"/>
      <c r="E29026" s="21"/>
      <c r="G29026" s="20"/>
      <c r="I29026" s="20"/>
      <c r="O29026" s="20"/>
      <c r="P29026" s="20"/>
    </row>
    <row r="29027" spans="3:16" x14ac:dyDescent="0.35">
      <c r="C29027" s="21"/>
      <c r="E29027" s="21"/>
      <c r="G29027" s="20"/>
      <c r="I29027" s="20"/>
      <c r="O29027" s="20"/>
      <c r="P29027" s="20"/>
    </row>
    <row r="29028" spans="3:16" x14ac:dyDescent="0.35">
      <c r="C29028" s="21"/>
      <c r="E29028" s="21"/>
      <c r="G29028" s="20"/>
      <c r="I29028" s="20"/>
      <c r="O29028" s="20"/>
      <c r="P29028" s="20"/>
    </row>
    <row r="29029" spans="3:16" x14ac:dyDescent="0.35">
      <c r="C29029" s="21"/>
      <c r="E29029" s="21"/>
      <c r="G29029" s="20"/>
      <c r="I29029" s="20"/>
      <c r="O29029" s="20"/>
      <c r="P29029" s="20"/>
    </row>
    <row r="29030" spans="3:16" x14ac:dyDescent="0.35">
      <c r="C29030" s="21"/>
      <c r="E29030" s="21"/>
      <c r="G29030" s="20"/>
      <c r="I29030" s="20"/>
      <c r="O29030" s="20"/>
      <c r="P29030" s="20"/>
    </row>
    <row r="29031" spans="3:16" x14ac:dyDescent="0.35">
      <c r="C29031" s="21"/>
      <c r="E29031" s="21"/>
      <c r="G29031" s="20"/>
      <c r="I29031" s="20"/>
      <c r="O29031" s="20"/>
      <c r="P29031" s="20"/>
    </row>
    <row r="29032" spans="3:16" x14ac:dyDescent="0.35">
      <c r="C29032" s="21"/>
      <c r="E29032" s="21"/>
      <c r="G29032" s="20"/>
      <c r="I29032" s="20"/>
      <c r="O29032" s="20"/>
      <c r="P29032" s="20"/>
    </row>
    <row r="29033" spans="3:16" x14ac:dyDescent="0.35">
      <c r="C29033" s="21"/>
      <c r="E29033" s="21"/>
      <c r="G29033" s="20"/>
      <c r="I29033" s="20"/>
      <c r="O29033" s="20"/>
      <c r="P29033" s="20"/>
    </row>
    <row r="29034" spans="3:16" x14ac:dyDescent="0.35">
      <c r="C29034" s="21"/>
      <c r="E29034" s="21"/>
      <c r="G29034" s="20"/>
      <c r="I29034" s="20"/>
      <c r="O29034" s="20"/>
      <c r="P29034" s="20"/>
    </row>
    <row r="29035" spans="3:16" x14ac:dyDescent="0.35">
      <c r="C29035" s="21"/>
      <c r="E29035" s="21"/>
      <c r="G29035" s="20"/>
      <c r="I29035" s="20"/>
      <c r="O29035" s="20"/>
      <c r="P29035" s="20"/>
    </row>
    <row r="29036" spans="3:16" x14ac:dyDescent="0.35">
      <c r="C29036" s="21"/>
      <c r="E29036" s="21"/>
      <c r="G29036" s="20"/>
      <c r="I29036" s="20"/>
      <c r="O29036" s="20"/>
      <c r="P29036" s="20"/>
    </row>
    <row r="29037" spans="3:16" x14ac:dyDescent="0.35">
      <c r="C29037" s="21"/>
      <c r="E29037" s="21"/>
      <c r="G29037" s="20"/>
      <c r="I29037" s="20"/>
      <c r="O29037" s="20"/>
      <c r="P29037" s="20"/>
    </row>
    <row r="29038" spans="3:16" x14ac:dyDescent="0.35">
      <c r="C29038" s="21"/>
      <c r="E29038" s="21"/>
      <c r="G29038" s="20"/>
      <c r="I29038" s="20"/>
      <c r="O29038" s="20"/>
      <c r="P29038" s="20"/>
    </row>
    <row r="29039" spans="3:16" x14ac:dyDescent="0.35">
      <c r="C29039" s="21"/>
      <c r="E29039" s="21"/>
      <c r="G29039" s="20"/>
      <c r="I29039" s="20"/>
      <c r="O29039" s="20"/>
      <c r="P29039" s="20"/>
    </row>
    <row r="29040" spans="3:16" x14ac:dyDescent="0.35">
      <c r="C29040" s="21"/>
      <c r="E29040" s="21"/>
      <c r="G29040" s="20"/>
      <c r="I29040" s="20"/>
      <c r="O29040" s="20"/>
      <c r="P29040" s="20"/>
    </row>
    <row r="29041" spans="3:16" x14ac:dyDescent="0.35">
      <c r="C29041" s="21"/>
      <c r="E29041" s="21"/>
      <c r="G29041" s="20"/>
      <c r="I29041" s="20"/>
      <c r="O29041" s="20"/>
      <c r="P29041" s="20"/>
    </row>
    <row r="29042" spans="3:16" x14ac:dyDescent="0.35">
      <c r="C29042" s="21"/>
      <c r="E29042" s="21"/>
      <c r="G29042" s="20"/>
      <c r="I29042" s="20"/>
      <c r="O29042" s="20"/>
      <c r="P29042" s="20"/>
    </row>
    <row r="29043" spans="3:16" x14ac:dyDescent="0.35">
      <c r="C29043" s="21"/>
      <c r="E29043" s="21"/>
      <c r="G29043" s="20"/>
      <c r="I29043" s="20"/>
      <c r="O29043" s="20"/>
      <c r="P29043" s="20"/>
    </row>
    <row r="29044" spans="3:16" x14ac:dyDescent="0.35">
      <c r="C29044" s="21"/>
      <c r="E29044" s="21"/>
      <c r="G29044" s="20"/>
      <c r="I29044" s="20"/>
      <c r="O29044" s="20"/>
      <c r="P29044" s="20"/>
    </row>
    <row r="29045" spans="3:16" x14ac:dyDescent="0.35">
      <c r="C29045" s="21"/>
      <c r="E29045" s="21"/>
      <c r="G29045" s="20"/>
      <c r="I29045" s="20"/>
      <c r="O29045" s="20"/>
      <c r="P29045" s="20"/>
    </row>
    <row r="29046" spans="3:16" x14ac:dyDescent="0.35">
      <c r="C29046" s="21"/>
      <c r="E29046" s="21"/>
      <c r="G29046" s="20"/>
      <c r="I29046" s="20"/>
      <c r="O29046" s="20"/>
      <c r="P29046" s="20"/>
    </row>
    <row r="29047" spans="3:16" x14ac:dyDescent="0.35">
      <c r="C29047" s="21"/>
      <c r="E29047" s="21"/>
      <c r="G29047" s="20"/>
      <c r="I29047" s="20"/>
      <c r="O29047" s="20"/>
      <c r="P29047" s="20"/>
    </row>
    <row r="29048" spans="3:16" x14ac:dyDescent="0.35">
      <c r="C29048" s="21"/>
      <c r="E29048" s="21"/>
      <c r="G29048" s="20"/>
      <c r="I29048" s="20"/>
      <c r="O29048" s="20"/>
      <c r="P29048" s="20"/>
    </row>
    <row r="29049" spans="3:16" x14ac:dyDescent="0.35">
      <c r="C29049" s="21"/>
      <c r="E29049" s="21"/>
      <c r="G29049" s="20"/>
      <c r="I29049" s="20"/>
      <c r="O29049" s="20"/>
      <c r="P29049" s="20"/>
    </row>
    <row r="29050" spans="3:16" x14ac:dyDescent="0.35">
      <c r="C29050" s="21"/>
      <c r="E29050" s="21"/>
      <c r="G29050" s="20"/>
      <c r="I29050" s="20"/>
      <c r="O29050" s="20"/>
      <c r="P29050" s="20"/>
    </row>
    <row r="29051" spans="3:16" x14ac:dyDescent="0.35">
      <c r="C29051" s="21"/>
      <c r="E29051" s="21"/>
      <c r="G29051" s="20"/>
      <c r="I29051" s="20"/>
      <c r="O29051" s="20"/>
      <c r="P29051" s="20"/>
    </row>
    <row r="29052" spans="3:16" x14ac:dyDescent="0.35">
      <c r="C29052" s="21"/>
      <c r="E29052" s="21"/>
      <c r="G29052" s="20"/>
      <c r="I29052" s="20"/>
      <c r="O29052" s="20"/>
      <c r="P29052" s="20"/>
    </row>
    <row r="29053" spans="3:16" x14ac:dyDescent="0.35">
      <c r="C29053" s="21"/>
      <c r="E29053" s="21"/>
      <c r="G29053" s="20"/>
      <c r="I29053" s="20"/>
      <c r="O29053" s="20"/>
      <c r="P29053" s="20"/>
    </row>
    <row r="29054" spans="3:16" x14ac:dyDescent="0.35">
      <c r="C29054" s="21"/>
      <c r="E29054" s="21"/>
      <c r="G29054" s="20"/>
      <c r="I29054" s="20"/>
      <c r="O29054" s="20"/>
      <c r="P29054" s="20"/>
    </row>
    <row r="29055" spans="3:16" x14ac:dyDescent="0.35">
      <c r="C29055" s="21"/>
      <c r="E29055" s="21"/>
      <c r="G29055" s="20"/>
      <c r="I29055" s="20"/>
      <c r="O29055" s="20"/>
      <c r="P29055" s="20"/>
    </row>
    <row r="29056" spans="3:16" x14ac:dyDescent="0.35">
      <c r="C29056" s="21"/>
      <c r="E29056" s="21"/>
      <c r="G29056" s="20"/>
      <c r="I29056" s="20"/>
      <c r="O29056" s="20"/>
      <c r="P29056" s="20"/>
    </row>
    <row r="29057" spans="3:16" x14ac:dyDescent="0.35">
      <c r="C29057" s="21"/>
      <c r="E29057" s="21"/>
      <c r="G29057" s="20"/>
      <c r="I29057" s="20"/>
      <c r="O29057" s="20"/>
      <c r="P29057" s="20"/>
    </row>
    <row r="29058" spans="3:16" x14ac:dyDescent="0.35">
      <c r="C29058" s="21"/>
      <c r="E29058" s="21"/>
      <c r="G29058" s="20"/>
      <c r="I29058" s="20"/>
      <c r="O29058" s="20"/>
      <c r="P29058" s="20"/>
    </row>
    <row r="29059" spans="3:16" x14ac:dyDescent="0.35">
      <c r="C29059" s="21"/>
      <c r="E29059" s="21"/>
      <c r="G29059" s="20"/>
      <c r="I29059" s="20"/>
      <c r="O29059" s="20"/>
      <c r="P29059" s="20"/>
    </row>
    <row r="29060" spans="3:16" x14ac:dyDescent="0.35">
      <c r="C29060" s="21"/>
      <c r="E29060" s="21"/>
      <c r="G29060" s="20"/>
      <c r="I29060" s="20"/>
      <c r="O29060" s="20"/>
      <c r="P29060" s="20"/>
    </row>
    <row r="29061" spans="3:16" x14ac:dyDescent="0.35">
      <c r="C29061" s="21"/>
      <c r="E29061" s="21"/>
      <c r="G29061" s="20"/>
      <c r="I29061" s="20"/>
      <c r="O29061" s="20"/>
      <c r="P29061" s="20"/>
    </row>
    <row r="29062" spans="3:16" x14ac:dyDescent="0.35">
      <c r="C29062" s="21"/>
      <c r="E29062" s="21"/>
      <c r="G29062" s="20"/>
      <c r="I29062" s="20"/>
      <c r="O29062" s="20"/>
      <c r="P29062" s="20"/>
    </row>
    <row r="29063" spans="3:16" x14ac:dyDescent="0.35">
      <c r="C29063" s="21"/>
      <c r="E29063" s="21"/>
      <c r="G29063" s="20"/>
      <c r="I29063" s="20"/>
      <c r="O29063" s="20"/>
      <c r="P29063" s="20"/>
    </row>
    <row r="29064" spans="3:16" x14ac:dyDescent="0.35">
      <c r="C29064" s="21"/>
      <c r="E29064" s="21"/>
      <c r="G29064" s="20"/>
      <c r="I29064" s="20"/>
      <c r="O29064" s="20"/>
      <c r="P29064" s="20"/>
    </row>
    <row r="29065" spans="3:16" x14ac:dyDescent="0.35">
      <c r="C29065" s="21"/>
      <c r="E29065" s="21"/>
      <c r="G29065" s="20"/>
      <c r="I29065" s="20"/>
      <c r="O29065" s="20"/>
      <c r="P29065" s="20"/>
    </row>
    <row r="29066" spans="3:16" x14ac:dyDescent="0.35">
      <c r="C29066" s="21"/>
      <c r="E29066" s="21"/>
      <c r="G29066" s="20"/>
      <c r="I29066" s="20"/>
      <c r="O29066" s="20"/>
      <c r="P29066" s="20"/>
    </row>
    <row r="29067" spans="3:16" x14ac:dyDescent="0.35">
      <c r="C29067" s="21"/>
      <c r="E29067" s="21"/>
      <c r="G29067" s="20"/>
      <c r="I29067" s="20"/>
      <c r="O29067" s="20"/>
      <c r="P29067" s="20"/>
    </row>
    <row r="29068" spans="3:16" x14ac:dyDescent="0.35">
      <c r="C29068" s="21"/>
      <c r="E29068" s="21"/>
      <c r="G29068" s="20"/>
      <c r="I29068" s="20"/>
      <c r="O29068" s="20"/>
      <c r="P29068" s="20"/>
    </row>
    <row r="29069" spans="3:16" x14ac:dyDescent="0.35">
      <c r="C29069" s="21"/>
      <c r="E29069" s="21"/>
      <c r="G29069" s="20"/>
      <c r="I29069" s="20"/>
      <c r="O29069" s="20"/>
      <c r="P29069" s="20"/>
    </row>
    <row r="29070" spans="3:16" x14ac:dyDescent="0.35">
      <c r="C29070" s="21"/>
      <c r="E29070" s="21"/>
      <c r="G29070" s="20"/>
      <c r="I29070" s="20"/>
      <c r="O29070" s="20"/>
      <c r="P29070" s="20"/>
    </row>
    <row r="29071" spans="3:16" x14ac:dyDescent="0.35">
      <c r="C29071" s="21"/>
      <c r="E29071" s="21"/>
      <c r="G29071" s="20"/>
      <c r="I29071" s="20"/>
      <c r="O29071" s="20"/>
      <c r="P29071" s="20"/>
    </row>
    <row r="29072" spans="3:16" x14ac:dyDescent="0.35">
      <c r="C29072" s="21"/>
      <c r="E29072" s="21"/>
      <c r="G29072" s="20"/>
      <c r="I29072" s="20"/>
      <c r="O29072" s="20"/>
      <c r="P29072" s="20"/>
    </row>
    <row r="29073" spans="3:16" x14ac:dyDescent="0.35">
      <c r="C29073" s="21"/>
      <c r="E29073" s="21"/>
      <c r="G29073" s="20"/>
      <c r="I29073" s="20"/>
      <c r="O29073" s="20"/>
      <c r="P29073" s="20"/>
    </row>
    <row r="29074" spans="3:16" x14ac:dyDescent="0.35">
      <c r="C29074" s="21"/>
      <c r="E29074" s="21"/>
      <c r="G29074" s="20"/>
      <c r="I29074" s="20"/>
      <c r="O29074" s="20"/>
      <c r="P29074" s="20"/>
    </row>
    <row r="29075" spans="3:16" x14ac:dyDescent="0.35">
      <c r="C29075" s="21"/>
      <c r="E29075" s="21"/>
      <c r="G29075" s="20"/>
      <c r="I29075" s="20"/>
      <c r="O29075" s="20"/>
      <c r="P29075" s="20"/>
    </row>
    <row r="29076" spans="3:16" x14ac:dyDescent="0.35">
      <c r="C29076" s="21"/>
      <c r="E29076" s="21"/>
      <c r="G29076" s="20"/>
      <c r="I29076" s="20"/>
      <c r="O29076" s="20"/>
      <c r="P29076" s="20"/>
    </row>
    <row r="29077" spans="3:16" x14ac:dyDescent="0.35">
      <c r="C29077" s="21"/>
      <c r="E29077" s="21"/>
      <c r="G29077" s="20"/>
      <c r="I29077" s="20"/>
      <c r="O29077" s="20"/>
      <c r="P29077" s="20"/>
    </row>
    <row r="29078" spans="3:16" x14ac:dyDescent="0.35">
      <c r="C29078" s="21"/>
      <c r="E29078" s="21"/>
      <c r="G29078" s="20"/>
      <c r="I29078" s="20"/>
      <c r="O29078" s="20"/>
      <c r="P29078" s="20"/>
    </row>
    <row r="29079" spans="3:16" x14ac:dyDescent="0.35">
      <c r="C29079" s="21"/>
      <c r="E29079" s="21"/>
      <c r="G29079" s="20"/>
      <c r="I29079" s="20"/>
      <c r="O29079" s="20"/>
      <c r="P29079" s="20"/>
    </row>
    <row r="29080" spans="3:16" x14ac:dyDescent="0.35">
      <c r="C29080" s="21"/>
      <c r="E29080" s="21"/>
      <c r="G29080" s="20"/>
      <c r="I29080" s="20"/>
      <c r="O29080" s="20"/>
      <c r="P29080" s="20"/>
    </row>
    <row r="29081" spans="3:16" x14ac:dyDescent="0.35">
      <c r="C29081" s="21"/>
      <c r="E29081" s="21"/>
      <c r="G29081" s="20"/>
      <c r="I29081" s="20"/>
      <c r="O29081" s="20"/>
      <c r="P29081" s="20"/>
    </row>
    <row r="29082" spans="3:16" x14ac:dyDescent="0.35">
      <c r="C29082" s="21"/>
      <c r="E29082" s="21"/>
      <c r="G29082" s="20"/>
      <c r="I29082" s="20"/>
      <c r="O29082" s="20"/>
      <c r="P29082" s="20"/>
    </row>
    <row r="29083" spans="3:16" x14ac:dyDescent="0.35">
      <c r="C29083" s="21"/>
      <c r="E29083" s="21"/>
      <c r="G29083" s="20"/>
      <c r="I29083" s="20"/>
      <c r="O29083" s="20"/>
      <c r="P29083" s="20"/>
    </row>
    <row r="29084" spans="3:16" x14ac:dyDescent="0.35">
      <c r="C29084" s="21"/>
      <c r="E29084" s="21"/>
      <c r="G29084" s="20"/>
      <c r="I29084" s="20"/>
      <c r="O29084" s="20"/>
      <c r="P29084" s="20"/>
    </row>
    <row r="29085" spans="3:16" x14ac:dyDescent="0.35">
      <c r="C29085" s="21"/>
      <c r="E29085" s="21"/>
      <c r="G29085" s="20"/>
      <c r="I29085" s="20"/>
      <c r="O29085" s="20"/>
      <c r="P29085" s="20"/>
    </row>
    <row r="29086" spans="3:16" x14ac:dyDescent="0.35">
      <c r="C29086" s="21"/>
      <c r="E29086" s="21"/>
      <c r="G29086" s="20"/>
      <c r="I29086" s="20"/>
      <c r="O29086" s="20"/>
      <c r="P29086" s="20"/>
    </row>
    <row r="29087" spans="3:16" x14ac:dyDescent="0.35">
      <c r="C29087" s="21"/>
      <c r="E29087" s="21"/>
      <c r="G29087" s="20"/>
      <c r="I29087" s="20"/>
      <c r="O29087" s="20"/>
      <c r="P29087" s="20"/>
    </row>
    <row r="29088" spans="3:16" x14ac:dyDescent="0.35">
      <c r="C29088" s="21"/>
      <c r="E29088" s="21"/>
      <c r="G29088" s="20"/>
      <c r="I29088" s="20"/>
      <c r="O29088" s="20"/>
      <c r="P29088" s="20"/>
    </row>
    <row r="29089" spans="3:16" x14ac:dyDescent="0.35">
      <c r="C29089" s="21"/>
      <c r="E29089" s="21"/>
      <c r="G29089" s="20"/>
      <c r="I29089" s="20"/>
      <c r="O29089" s="20"/>
      <c r="P29089" s="20"/>
    </row>
    <row r="29090" spans="3:16" x14ac:dyDescent="0.35">
      <c r="C29090" s="21"/>
      <c r="E29090" s="21"/>
      <c r="G29090" s="20"/>
      <c r="I29090" s="20"/>
      <c r="O29090" s="20"/>
      <c r="P29090" s="20"/>
    </row>
    <row r="29091" spans="3:16" x14ac:dyDescent="0.35">
      <c r="C29091" s="21"/>
      <c r="E29091" s="21"/>
      <c r="G29091" s="20"/>
      <c r="I29091" s="20"/>
      <c r="O29091" s="20"/>
      <c r="P29091" s="20"/>
    </row>
    <row r="29092" spans="3:16" x14ac:dyDescent="0.35">
      <c r="C29092" s="21"/>
      <c r="E29092" s="21"/>
      <c r="G29092" s="20"/>
      <c r="I29092" s="20"/>
      <c r="O29092" s="20"/>
      <c r="P29092" s="20"/>
    </row>
    <row r="29093" spans="3:16" x14ac:dyDescent="0.35">
      <c r="C29093" s="21"/>
      <c r="E29093" s="21"/>
      <c r="G29093" s="20"/>
      <c r="I29093" s="20"/>
      <c r="O29093" s="20"/>
      <c r="P29093" s="20"/>
    </row>
    <row r="29094" spans="3:16" x14ac:dyDescent="0.35">
      <c r="C29094" s="21"/>
      <c r="E29094" s="21"/>
      <c r="G29094" s="20"/>
      <c r="I29094" s="20"/>
      <c r="O29094" s="20"/>
      <c r="P29094" s="20"/>
    </row>
    <row r="29095" spans="3:16" x14ac:dyDescent="0.35">
      <c r="C29095" s="21"/>
      <c r="E29095" s="21"/>
      <c r="G29095" s="20"/>
      <c r="I29095" s="20"/>
      <c r="O29095" s="20"/>
      <c r="P29095" s="20"/>
    </row>
    <row r="29096" spans="3:16" x14ac:dyDescent="0.35">
      <c r="C29096" s="21"/>
      <c r="E29096" s="21"/>
      <c r="G29096" s="20"/>
      <c r="I29096" s="20"/>
      <c r="O29096" s="20"/>
      <c r="P29096" s="20"/>
    </row>
    <row r="29097" spans="3:16" x14ac:dyDescent="0.35">
      <c r="C29097" s="21"/>
      <c r="E29097" s="21"/>
      <c r="G29097" s="20"/>
      <c r="I29097" s="20"/>
      <c r="O29097" s="20"/>
      <c r="P29097" s="20"/>
    </row>
    <row r="29098" spans="3:16" x14ac:dyDescent="0.35">
      <c r="C29098" s="21"/>
      <c r="E29098" s="21"/>
      <c r="G29098" s="20"/>
      <c r="I29098" s="20"/>
      <c r="O29098" s="20"/>
      <c r="P29098" s="20"/>
    </row>
    <row r="29099" spans="3:16" x14ac:dyDescent="0.35">
      <c r="C29099" s="21"/>
      <c r="E29099" s="21"/>
      <c r="G29099" s="20"/>
      <c r="I29099" s="20"/>
      <c r="O29099" s="20"/>
      <c r="P29099" s="20"/>
    </row>
    <row r="29100" spans="3:16" x14ac:dyDescent="0.35">
      <c r="C29100" s="21"/>
      <c r="E29100" s="21"/>
      <c r="G29100" s="20"/>
      <c r="I29100" s="20"/>
      <c r="O29100" s="20"/>
      <c r="P29100" s="20"/>
    </row>
    <row r="29101" spans="3:16" x14ac:dyDescent="0.35">
      <c r="C29101" s="21"/>
      <c r="E29101" s="21"/>
      <c r="G29101" s="20"/>
      <c r="I29101" s="20"/>
      <c r="O29101" s="20"/>
      <c r="P29101" s="20"/>
    </row>
    <row r="29102" spans="3:16" x14ac:dyDescent="0.35">
      <c r="C29102" s="21"/>
      <c r="E29102" s="21"/>
      <c r="G29102" s="20"/>
      <c r="I29102" s="20"/>
      <c r="O29102" s="20"/>
      <c r="P29102" s="20"/>
    </row>
    <row r="29103" spans="3:16" x14ac:dyDescent="0.35">
      <c r="C29103" s="21"/>
      <c r="E29103" s="21"/>
      <c r="G29103" s="20"/>
      <c r="I29103" s="20"/>
      <c r="O29103" s="20"/>
      <c r="P29103" s="20"/>
    </row>
    <row r="29104" spans="3:16" x14ac:dyDescent="0.35">
      <c r="C29104" s="21"/>
      <c r="E29104" s="21"/>
      <c r="G29104" s="20"/>
      <c r="I29104" s="20"/>
      <c r="O29104" s="20"/>
      <c r="P29104" s="20"/>
    </row>
    <row r="29105" spans="3:16" x14ac:dyDescent="0.35">
      <c r="C29105" s="21"/>
      <c r="E29105" s="21"/>
      <c r="G29105" s="20"/>
      <c r="I29105" s="20"/>
      <c r="O29105" s="20"/>
      <c r="P29105" s="20"/>
    </row>
    <row r="29106" spans="3:16" x14ac:dyDescent="0.35">
      <c r="C29106" s="21"/>
      <c r="E29106" s="21"/>
      <c r="G29106" s="20"/>
      <c r="I29106" s="20"/>
      <c r="O29106" s="20"/>
      <c r="P29106" s="20"/>
    </row>
    <row r="29107" spans="3:16" x14ac:dyDescent="0.35">
      <c r="C29107" s="21"/>
      <c r="E29107" s="21"/>
      <c r="G29107" s="20"/>
      <c r="I29107" s="20"/>
      <c r="O29107" s="20"/>
      <c r="P29107" s="20"/>
    </row>
    <row r="29108" spans="3:16" x14ac:dyDescent="0.35">
      <c r="C29108" s="21"/>
      <c r="E29108" s="21"/>
      <c r="G29108" s="20"/>
      <c r="I29108" s="20"/>
      <c r="O29108" s="20"/>
      <c r="P29108" s="20"/>
    </row>
    <row r="29109" spans="3:16" x14ac:dyDescent="0.35">
      <c r="C29109" s="21"/>
      <c r="E29109" s="21"/>
      <c r="G29109" s="20"/>
      <c r="I29109" s="20"/>
      <c r="O29109" s="20"/>
      <c r="P29109" s="20"/>
    </row>
    <row r="29110" spans="3:16" x14ac:dyDescent="0.35">
      <c r="C29110" s="21"/>
      <c r="E29110" s="21"/>
      <c r="G29110" s="20"/>
      <c r="I29110" s="20"/>
      <c r="O29110" s="20"/>
      <c r="P29110" s="20"/>
    </row>
    <row r="29111" spans="3:16" x14ac:dyDescent="0.35">
      <c r="C29111" s="21"/>
      <c r="E29111" s="21"/>
      <c r="G29111" s="20"/>
      <c r="I29111" s="20"/>
      <c r="O29111" s="20"/>
      <c r="P29111" s="20"/>
    </row>
    <row r="29112" spans="3:16" x14ac:dyDescent="0.35">
      <c r="C29112" s="21"/>
      <c r="E29112" s="21"/>
      <c r="G29112" s="20"/>
      <c r="I29112" s="20"/>
      <c r="O29112" s="20"/>
      <c r="P29112" s="20"/>
    </row>
    <row r="29113" spans="3:16" x14ac:dyDescent="0.35">
      <c r="C29113" s="21"/>
      <c r="E29113" s="21"/>
      <c r="G29113" s="20"/>
      <c r="I29113" s="20"/>
      <c r="O29113" s="20"/>
      <c r="P29113" s="20"/>
    </row>
    <row r="29114" spans="3:16" x14ac:dyDescent="0.35">
      <c r="C29114" s="21"/>
      <c r="E29114" s="21"/>
      <c r="G29114" s="20"/>
      <c r="I29114" s="20"/>
      <c r="O29114" s="20"/>
      <c r="P29114" s="20"/>
    </row>
    <row r="29115" spans="3:16" x14ac:dyDescent="0.35">
      <c r="C29115" s="21"/>
      <c r="E29115" s="21"/>
      <c r="G29115" s="20"/>
      <c r="I29115" s="20"/>
      <c r="O29115" s="20"/>
      <c r="P29115" s="20"/>
    </row>
    <row r="29116" spans="3:16" x14ac:dyDescent="0.35">
      <c r="C29116" s="21"/>
      <c r="E29116" s="21"/>
      <c r="G29116" s="20"/>
      <c r="I29116" s="20"/>
      <c r="O29116" s="20"/>
      <c r="P29116" s="20"/>
    </row>
    <row r="29117" spans="3:16" x14ac:dyDescent="0.35">
      <c r="C29117" s="21"/>
      <c r="E29117" s="21"/>
      <c r="G29117" s="20"/>
      <c r="I29117" s="20"/>
      <c r="O29117" s="20"/>
      <c r="P29117" s="20"/>
    </row>
    <row r="29118" spans="3:16" x14ac:dyDescent="0.35">
      <c r="C29118" s="21"/>
      <c r="E29118" s="21"/>
      <c r="G29118" s="20"/>
      <c r="I29118" s="20"/>
      <c r="O29118" s="20"/>
      <c r="P29118" s="20"/>
    </row>
    <row r="29119" spans="3:16" x14ac:dyDescent="0.35">
      <c r="C29119" s="21"/>
      <c r="E29119" s="21"/>
      <c r="G29119" s="20"/>
      <c r="I29119" s="20"/>
      <c r="O29119" s="20"/>
      <c r="P29119" s="20"/>
    </row>
    <row r="29120" spans="3:16" x14ac:dyDescent="0.35">
      <c r="C29120" s="21"/>
      <c r="E29120" s="21"/>
      <c r="G29120" s="20"/>
      <c r="I29120" s="20"/>
      <c r="O29120" s="20"/>
      <c r="P29120" s="20"/>
    </row>
    <row r="29121" spans="3:16" x14ac:dyDescent="0.35">
      <c r="C29121" s="21"/>
      <c r="E29121" s="21"/>
      <c r="G29121" s="20"/>
      <c r="I29121" s="20"/>
      <c r="O29121" s="20"/>
      <c r="P29121" s="20"/>
    </row>
    <row r="29122" spans="3:16" x14ac:dyDescent="0.35">
      <c r="C29122" s="21"/>
      <c r="E29122" s="21"/>
      <c r="G29122" s="20"/>
      <c r="I29122" s="20"/>
      <c r="O29122" s="20"/>
      <c r="P29122" s="20"/>
    </row>
    <row r="29123" spans="3:16" x14ac:dyDescent="0.35">
      <c r="C29123" s="21"/>
      <c r="E29123" s="21"/>
      <c r="G29123" s="20"/>
      <c r="I29123" s="20"/>
      <c r="O29123" s="20"/>
      <c r="P29123" s="20"/>
    </row>
    <row r="29124" spans="3:16" x14ac:dyDescent="0.35">
      <c r="C29124" s="21"/>
      <c r="E29124" s="21"/>
      <c r="G29124" s="20"/>
      <c r="I29124" s="20"/>
      <c r="O29124" s="20"/>
      <c r="P29124" s="20"/>
    </row>
    <row r="29125" spans="3:16" x14ac:dyDescent="0.35">
      <c r="C29125" s="21"/>
      <c r="E29125" s="21"/>
      <c r="G29125" s="20"/>
      <c r="I29125" s="20"/>
      <c r="O29125" s="20"/>
      <c r="P29125" s="20"/>
    </row>
    <row r="29126" spans="3:16" x14ac:dyDescent="0.35">
      <c r="C29126" s="21"/>
      <c r="E29126" s="21"/>
      <c r="G29126" s="20"/>
      <c r="I29126" s="20"/>
      <c r="O29126" s="20"/>
      <c r="P29126" s="20"/>
    </row>
    <row r="29127" spans="3:16" x14ac:dyDescent="0.35">
      <c r="C29127" s="21"/>
      <c r="E29127" s="21"/>
      <c r="G29127" s="20"/>
      <c r="I29127" s="20"/>
      <c r="O29127" s="20"/>
      <c r="P29127" s="20"/>
    </row>
    <row r="29128" spans="3:16" x14ac:dyDescent="0.35">
      <c r="C29128" s="21"/>
      <c r="E29128" s="21"/>
      <c r="G29128" s="20"/>
      <c r="I29128" s="20"/>
      <c r="O29128" s="20"/>
      <c r="P29128" s="20"/>
    </row>
    <row r="29129" spans="3:16" x14ac:dyDescent="0.35">
      <c r="C29129" s="21"/>
      <c r="E29129" s="21"/>
      <c r="G29129" s="20"/>
      <c r="I29129" s="20"/>
      <c r="O29129" s="20"/>
      <c r="P29129" s="20"/>
    </row>
    <row r="29130" spans="3:16" x14ac:dyDescent="0.35">
      <c r="C29130" s="21"/>
      <c r="E29130" s="21"/>
      <c r="G29130" s="20"/>
      <c r="I29130" s="20"/>
      <c r="O29130" s="20"/>
      <c r="P29130" s="20"/>
    </row>
    <row r="29131" spans="3:16" x14ac:dyDescent="0.35">
      <c r="C29131" s="21"/>
      <c r="E29131" s="21"/>
      <c r="G29131" s="20"/>
      <c r="I29131" s="20"/>
      <c r="O29131" s="20"/>
      <c r="P29131" s="20"/>
    </row>
    <row r="29132" spans="3:16" x14ac:dyDescent="0.35">
      <c r="C29132" s="21"/>
      <c r="E29132" s="21"/>
      <c r="G29132" s="20"/>
      <c r="I29132" s="20"/>
      <c r="O29132" s="20"/>
      <c r="P29132" s="20"/>
    </row>
    <row r="29133" spans="3:16" x14ac:dyDescent="0.35">
      <c r="C29133" s="21"/>
      <c r="E29133" s="21"/>
      <c r="G29133" s="20"/>
      <c r="I29133" s="20"/>
      <c r="O29133" s="20"/>
      <c r="P29133" s="20"/>
    </row>
    <row r="29134" spans="3:16" x14ac:dyDescent="0.35">
      <c r="C29134" s="21"/>
      <c r="E29134" s="21"/>
      <c r="G29134" s="20"/>
      <c r="I29134" s="20"/>
      <c r="O29134" s="20"/>
      <c r="P29134" s="20"/>
    </row>
    <row r="29135" spans="3:16" x14ac:dyDescent="0.35">
      <c r="C29135" s="21"/>
      <c r="E29135" s="21"/>
      <c r="G29135" s="20"/>
      <c r="I29135" s="20"/>
      <c r="O29135" s="20"/>
      <c r="P29135" s="20"/>
    </row>
    <row r="29136" spans="3:16" x14ac:dyDescent="0.35">
      <c r="C29136" s="21"/>
      <c r="E29136" s="21"/>
      <c r="G29136" s="20"/>
      <c r="I29136" s="20"/>
      <c r="O29136" s="20"/>
      <c r="P29136" s="20"/>
    </row>
    <row r="29137" spans="3:16" x14ac:dyDescent="0.35">
      <c r="C29137" s="21"/>
      <c r="E29137" s="21"/>
      <c r="G29137" s="20"/>
      <c r="I29137" s="20"/>
      <c r="O29137" s="20"/>
      <c r="P29137" s="20"/>
    </row>
    <row r="29138" spans="3:16" x14ac:dyDescent="0.35">
      <c r="C29138" s="21"/>
      <c r="E29138" s="21"/>
      <c r="G29138" s="20"/>
      <c r="I29138" s="20"/>
      <c r="O29138" s="20"/>
      <c r="P29138" s="20"/>
    </row>
    <row r="29139" spans="3:16" x14ac:dyDescent="0.35">
      <c r="C29139" s="21"/>
      <c r="E29139" s="21"/>
      <c r="G29139" s="20"/>
      <c r="I29139" s="20"/>
      <c r="O29139" s="20"/>
      <c r="P29139" s="20"/>
    </row>
    <row r="29140" spans="3:16" x14ac:dyDescent="0.35">
      <c r="C29140" s="21"/>
      <c r="E29140" s="21"/>
      <c r="G29140" s="20"/>
      <c r="I29140" s="20"/>
      <c r="O29140" s="20"/>
      <c r="P29140" s="20"/>
    </row>
    <row r="29141" spans="3:16" x14ac:dyDescent="0.35">
      <c r="C29141" s="21"/>
      <c r="E29141" s="21"/>
      <c r="G29141" s="20"/>
      <c r="I29141" s="20"/>
      <c r="O29141" s="20"/>
      <c r="P29141" s="20"/>
    </row>
    <row r="29142" spans="3:16" x14ac:dyDescent="0.35">
      <c r="C29142" s="21"/>
      <c r="E29142" s="21"/>
      <c r="G29142" s="20"/>
      <c r="I29142" s="20"/>
      <c r="O29142" s="20"/>
      <c r="P29142" s="20"/>
    </row>
    <row r="29143" spans="3:16" x14ac:dyDescent="0.35">
      <c r="C29143" s="21"/>
      <c r="E29143" s="21"/>
      <c r="G29143" s="20"/>
      <c r="I29143" s="20"/>
      <c r="O29143" s="20"/>
      <c r="P29143" s="20"/>
    </row>
    <row r="29144" spans="3:16" x14ac:dyDescent="0.35">
      <c r="C29144" s="21"/>
      <c r="E29144" s="21"/>
      <c r="G29144" s="20"/>
      <c r="I29144" s="20"/>
      <c r="O29144" s="20"/>
      <c r="P29144" s="20"/>
    </row>
    <row r="29145" spans="3:16" x14ac:dyDescent="0.35">
      <c r="C29145" s="21"/>
      <c r="E29145" s="21"/>
      <c r="G29145" s="20"/>
      <c r="I29145" s="20"/>
      <c r="O29145" s="20"/>
      <c r="P29145" s="20"/>
    </row>
    <row r="29146" spans="3:16" x14ac:dyDescent="0.35">
      <c r="C29146" s="21"/>
      <c r="E29146" s="21"/>
      <c r="G29146" s="20"/>
      <c r="I29146" s="20"/>
      <c r="O29146" s="20"/>
      <c r="P29146" s="20"/>
    </row>
    <row r="29147" spans="3:16" x14ac:dyDescent="0.35">
      <c r="C29147" s="21"/>
      <c r="E29147" s="21"/>
      <c r="G29147" s="20"/>
      <c r="I29147" s="20"/>
      <c r="O29147" s="20"/>
      <c r="P29147" s="20"/>
    </row>
    <row r="29148" spans="3:16" x14ac:dyDescent="0.35">
      <c r="C29148" s="21"/>
      <c r="E29148" s="21"/>
      <c r="G29148" s="20"/>
      <c r="I29148" s="20"/>
      <c r="O29148" s="20"/>
      <c r="P29148" s="20"/>
    </row>
    <row r="29149" spans="3:16" x14ac:dyDescent="0.35">
      <c r="C29149" s="21"/>
      <c r="E29149" s="21"/>
      <c r="G29149" s="20"/>
      <c r="I29149" s="20"/>
      <c r="O29149" s="20"/>
      <c r="P29149" s="20"/>
    </row>
    <row r="29150" spans="3:16" x14ac:dyDescent="0.35">
      <c r="C29150" s="21"/>
      <c r="E29150" s="21"/>
      <c r="G29150" s="20"/>
      <c r="I29150" s="20"/>
      <c r="O29150" s="20"/>
      <c r="P29150" s="20"/>
    </row>
    <row r="29151" spans="3:16" x14ac:dyDescent="0.35">
      <c r="C29151" s="21"/>
      <c r="E29151" s="21"/>
      <c r="G29151" s="20"/>
      <c r="I29151" s="20"/>
      <c r="O29151" s="20"/>
      <c r="P29151" s="20"/>
    </row>
    <row r="29152" spans="3:16" x14ac:dyDescent="0.35">
      <c r="C29152" s="21"/>
      <c r="E29152" s="21"/>
      <c r="G29152" s="20"/>
      <c r="I29152" s="20"/>
      <c r="O29152" s="20"/>
      <c r="P29152" s="20"/>
    </row>
    <row r="29153" spans="3:16" x14ac:dyDescent="0.35">
      <c r="C29153" s="21"/>
      <c r="E29153" s="21"/>
      <c r="G29153" s="20"/>
      <c r="I29153" s="20"/>
      <c r="O29153" s="20"/>
      <c r="P29153" s="20"/>
    </row>
    <row r="29154" spans="3:16" x14ac:dyDescent="0.35">
      <c r="C29154" s="21"/>
      <c r="E29154" s="21"/>
      <c r="G29154" s="20"/>
      <c r="I29154" s="20"/>
      <c r="O29154" s="20"/>
      <c r="P29154" s="20"/>
    </row>
    <row r="29155" spans="3:16" x14ac:dyDescent="0.35">
      <c r="C29155" s="21"/>
      <c r="E29155" s="21"/>
      <c r="G29155" s="20"/>
      <c r="I29155" s="20"/>
      <c r="O29155" s="20"/>
      <c r="P29155" s="20"/>
    </row>
    <row r="29156" spans="3:16" x14ac:dyDescent="0.35">
      <c r="C29156" s="21"/>
      <c r="E29156" s="21"/>
      <c r="G29156" s="20"/>
      <c r="I29156" s="20"/>
      <c r="O29156" s="20"/>
      <c r="P29156" s="20"/>
    </row>
    <row r="29157" spans="3:16" x14ac:dyDescent="0.35">
      <c r="C29157" s="21"/>
      <c r="E29157" s="21"/>
      <c r="G29157" s="20"/>
      <c r="I29157" s="20"/>
      <c r="O29157" s="20"/>
      <c r="P29157" s="20"/>
    </row>
    <row r="29158" spans="3:16" x14ac:dyDescent="0.35">
      <c r="C29158" s="21"/>
      <c r="E29158" s="21"/>
      <c r="G29158" s="20"/>
      <c r="I29158" s="20"/>
      <c r="O29158" s="20"/>
      <c r="P29158" s="20"/>
    </row>
    <row r="29159" spans="3:16" x14ac:dyDescent="0.35">
      <c r="C29159" s="21"/>
      <c r="E29159" s="21"/>
      <c r="G29159" s="20"/>
      <c r="I29159" s="20"/>
      <c r="O29159" s="20"/>
      <c r="P29159" s="20"/>
    </row>
    <row r="29160" spans="3:16" x14ac:dyDescent="0.35">
      <c r="C29160" s="21"/>
      <c r="E29160" s="21"/>
      <c r="G29160" s="20"/>
      <c r="I29160" s="20"/>
      <c r="O29160" s="20"/>
      <c r="P29160" s="20"/>
    </row>
    <row r="29161" spans="3:16" x14ac:dyDescent="0.35">
      <c r="C29161" s="21"/>
      <c r="E29161" s="21"/>
      <c r="G29161" s="20"/>
      <c r="I29161" s="20"/>
      <c r="O29161" s="20"/>
      <c r="P29161" s="20"/>
    </row>
    <row r="29162" spans="3:16" x14ac:dyDescent="0.35">
      <c r="C29162" s="21"/>
      <c r="E29162" s="21"/>
      <c r="G29162" s="20"/>
      <c r="I29162" s="20"/>
      <c r="O29162" s="20"/>
      <c r="P29162" s="20"/>
    </row>
    <row r="29163" spans="3:16" x14ac:dyDescent="0.35">
      <c r="C29163" s="21"/>
      <c r="E29163" s="21"/>
      <c r="G29163" s="20"/>
      <c r="I29163" s="20"/>
      <c r="O29163" s="20"/>
      <c r="P29163" s="20"/>
    </row>
    <row r="29164" spans="3:16" x14ac:dyDescent="0.35">
      <c r="C29164" s="21"/>
      <c r="E29164" s="21"/>
      <c r="G29164" s="20"/>
      <c r="I29164" s="20"/>
      <c r="O29164" s="20"/>
      <c r="P29164" s="20"/>
    </row>
    <row r="29165" spans="3:16" x14ac:dyDescent="0.35">
      <c r="C29165" s="21"/>
      <c r="E29165" s="21"/>
      <c r="G29165" s="20"/>
      <c r="I29165" s="20"/>
      <c r="O29165" s="20"/>
      <c r="P29165" s="20"/>
    </row>
    <row r="29166" spans="3:16" x14ac:dyDescent="0.35">
      <c r="C29166" s="21"/>
      <c r="E29166" s="21"/>
      <c r="G29166" s="20"/>
      <c r="I29166" s="20"/>
      <c r="O29166" s="20"/>
      <c r="P29166" s="20"/>
    </row>
    <row r="29167" spans="3:16" x14ac:dyDescent="0.35">
      <c r="C29167" s="21"/>
      <c r="E29167" s="21"/>
      <c r="G29167" s="20"/>
      <c r="I29167" s="20"/>
      <c r="O29167" s="20"/>
      <c r="P29167" s="20"/>
    </row>
    <row r="29168" spans="3:16" x14ac:dyDescent="0.35">
      <c r="C29168" s="21"/>
      <c r="E29168" s="21"/>
      <c r="G29168" s="20"/>
      <c r="I29168" s="20"/>
      <c r="O29168" s="20"/>
      <c r="P29168" s="20"/>
    </row>
    <row r="29169" spans="3:16" x14ac:dyDescent="0.35">
      <c r="C29169" s="21"/>
      <c r="E29169" s="21"/>
      <c r="G29169" s="20"/>
      <c r="I29169" s="20"/>
      <c r="O29169" s="20"/>
      <c r="P29169" s="20"/>
    </row>
    <row r="29170" spans="3:16" x14ac:dyDescent="0.35">
      <c r="C29170" s="21"/>
      <c r="E29170" s="21"/>
      <c r="G29170" s="20"/>
      <c r="I29170" s="20"/>
      <c r="O29170" s="20"/>
      <c r="P29170" s="20"/>
    </row>
    <row r="29171" spans="3:16" x14ac:dyDescent="0.35">
      <c r="C29171" s="21"/>
      <c r="E29171" s="21"/>
      <c r="G29171" s="20"/>
      <c r="I29171" s="20"/>
      <c r="O29171" s="20"/>
      <c r="P29171" s="20"/>
    </row>
    <row r="29172" spans="3:16" x14ac:dyDescent="0.35">
      <c r="C29172" s="21"/>
      <c r="E29172" s="21"/>
      <c r="G29172" s="20"/>
      <c r="I29172" s="20"/>
      <c r="O29172" s="20"/>
      <c r="P29172" s="20"/>
    </row>
    <row r="29173" spans="3:16" x14ac:dyDescent="0.35">
      <c r="C29173" s="21"/>
      <c r="E29173" s="21"/>
      <c r="G29173" s="20"/>
      <c r="I29173" s="20"/>
      <c r="O29173" s="20"/>
      <c r="P29173" s="20"/>
    </row>
    <row r="29174" spans="3:16" x14ac:dyDescent="0.35">
      <c r="C29174" s="21"/>
      <c r="E29174" s="21"/>
      <c r="G29174" s="20"/>
      <c r="I29174" s="20"/>
      <c r="O29174" s="20"/>
      <c r="P29174" s="20"/>
    </row>
    <row r="29175" spans="3:16" x14ac:dyDescent="0.35">
      <c r="C29175" s="21"/>
      <c r="E29175" s="21"/>
      <c r="G29175" s="20"/>
      <c r="I29175" s="20"/>
      <c r="O29175" s="20"/>
      <c r="P29175" s="20"/>
    </row>
    <row r="29176" spans="3:16" x14ac:dyDescent="0.35">
      <c r="C29176" s="21"/>
      <c r="E29176" s="21"/>
      <c r="G29176" s="20"/>
      <c r="I29176" s="20"/>
      <c r="O29176" s="20"/>
      <c r="P29176" s="20"/>
    </row>
    <row r="29177" spans="3:16" x14ac:dyDescent="0.35">
      <c r="C29177" s="21"/>
      <c r="E29177" s="21"/>
      <c r="G29177" s="20"/>
      <c r="I29177" s="20"/>
      <c r="O29177" s="20"/>
      <c r="P29177" s="20"/>
    </row>
    <row r="29178" spans="3:16" x14ac:dyDescent="0.35">
      <c r="C29178" s="21"/>
      <c r="E29178" s="21"/>
      <c r="G29178" s="20"/>
      <c r="I29178" s="20"/>
      <c r="O29178" s="20"/>
      <c r="P29178" s="20"/>
    </row>
    <row r="29179" spans="3:16" x14ac:dyDescent="0.35">
      <c r="C29179" s="21"/>
      <c r="E29179" s="21"/>
      <c r="G29179" s="20"/>
      <c r="I29179" s="20"/>
      <c r="O29179" s="20"/>
      <c r="P29179" s="20"/>
    </row>
    <row r="29180" spans="3:16" x14ac:dyDescent="0.35">
      <c r="C29180" s="21"/>
      <c r="E29180" s="21"/>
      <c r="G29180" s="20"/>
      <c r="I29180" s="20"/>
      <c r="O29180" s="20"/>
      <c r="P29180" s="20"/>
    </row>
    <row r="29181" spans="3:16" x14ac:dyDescent="0.35">
      <c r="C29181" s="21"/>
      <c r="E29181" s="21"/>
      <c r="G29181" s="20"/>
      <c r="I29181" s="20"/>
      <c r="O29181" s="20"/>
      <c r="P29181" s="20"/>
    </row>
    <row r="29182" spans="3:16" x14ac:dyDescent="0.35">
      <c r="C29182" s="21"/>
      <c r="E29182" s="21"/>
      <c r="G29182" s="20"/>
      <c r="I29182" s="20"/>
      <c r="O29182" s="20"/>
      <c r="P29182" s="20"/>
    </row>
    <row r="29183" spans="3:16" x14ac:dyDescent="0.35">
      <c r="C29183" s="21"/>
      <c r="E29183" s="21"/>
      <c r="G29183" s="20"/>
      <c r="I29183" s="20"/>
      <c r="O29183" s="20"/>
      <c r="P29183" s="20"/>
    </row>
    <row r="29184" spans="3:16" x14ac:dyDescent="0.35">
      <c r="C29184" s="21"/>
      <c r="E29184" s="21"/>
      <c r="G29184" s="20"/>
      <c r="I29184" s="20"/>
      <c r="O29184" s="20"/>
      <c r="P29184" s="20"/>
    </row>
    <row r="29185" spans="3:16" x14ac:dyDescent="0.35">
      <c r="C29185" s="21"/>
      <c r="E29185" s="21"/>
      <c r="G29185" s="20"/>
      <c r="I29185" s="20"/>
      <c r="O29185" s="20"/>
      <c r="P29185" s="20"/>
    </row>
    <row r="29186" spans="3:16" x14ac:dyDescent="0.35">
      <c r="C29186" s="21"/>
      <c r="E29186" s="21"/>
      <c r="G29186" s="20"/>
      <c r="I29186" s="20"/>
      <c r="O29186" s="20"/>
      <c r="P29186" s="20"/>
    </row>
    <row r="29187" spans="3:16" x14ac:dyDescent="0.35">
      <c r="C29187" s="21"/>
      <c r="E29187" s="21"/>
      <c r="G29187" s="20"/>
      <c r="I29187" s="20"/>
      <c r="O29187" s="20"/>
      <c r="P29187" s="20"/>
    </row>
    <row r="29188" spans="3:16" x14ac:dyDescent="0.35">
      <c r="C29188" s="21"/>
      <c r="E29188" s="21"/>
      <c r="G29188" s="20"/>
      <c r="I29188" s="20"/>
      <c r="O29188" s="20"/>
      <c r="P29188" s="20"/>
    </row>
    <row r="29189" spans="3:16" x14ac:dyDescent="0.35">
      <c r="C29189" s="21"/>
      <c r="E29189" s="21"/>
      <c r="G29189" s="20"/>
      <c r="I29189" s="20"/>
      <c r="O29189" s="20"/>
      <c r="P29189" s="20"/>
    </row>
    <row r="29190" spans="3:16" x14ac:dyDescent="0.35">
      <c r="C29190" s="21"/>
      <c r="E29190" s="21"/>
      <c r="G29190" s="20"/>
      <c r="I29190" s="20"/>
      <c r="O29190" s="20"/>
      <c r="P29190" s="20"/>
    </row>
    <row r="29191" spans="3:16" x14ac:dyDescent="0.35">
      <c r="C29191" s="21"/>
      <c r="E29191" s="21"/>
      <c r="G29191" s="20"/>
      <c r="I29191" s="20"/>
      <c r="O29191" s="20"/>
      <c r="P29191" s="20"/>
    </row>
    <row r="29192" spans="3:16" x14ac:dyDescent="0.35">
      <c r="C29192" s="21"/>
      <c r="E29192" s="21"/>
      <c r="G29192" s="20"/>
      <c r="I29192" s="20"/>
      <c r="O29192" s="20"/>
      <c r="P29192" s="20"/>
    </row>
    <row r="29193" spans="3:16" x14ac:dyDescent="0.35">
      <c r="C29193" s="21"/>
      <c r="E29193" s="21"/>
      <c r="G29193" s="20"/>
      <c r="I29193" s="20"/>
      <c r="O29193" s="20"/>
      <c r="P29193" s="20"/>
    </row>
    <row r="29194" spans="3:16" x14ac:dyDescent="0.35">
      <c r="C29194" s="21"/>
      <c r="E29194" s="21"/>
      <c r="G29194" s="20"/>
      <c r="I29194" s="20"/>
      <c r="O29194" s="20"/>
      <c r="P29194" s="20"/>
    </row>
    <row r="29195" spans="3:16" x14ac:dyDescent="0.35">
      <c r="C29195" s="21"/>
      <c r="E29195" s="21"/>
      <c r="G29195" s="20"/>
      <c r="I29195" s="20"/>
      <c r="O29195" s="20"/>
      <c r="P29195" s="20"/>
    </row>
    <row r="29196" spans="3:16" x14ac:dyDescent="0.35">
      <c r="C29196" s="21"/>
      <c r="E29196" s="21"/>
      <c r="G29196" s="20"/>
      <c r="I29196" s="20"/>
      <c r="O29196" s="20"/>
      <c r="P29196" s="20"/>
    </row>
    <row r="29197" spans="3:16" x14ac:dyDescent="0.35">
      <c r="C29197" s="21"/>
      <c r="E29197" s="21"/>
      <c r="G29197" s="20"/>
      <c r="I29197" s="20"/>
      <c r="O29197" s="20"/>
      <c r="P29197" s="20"/>
    </row>
    <row r="29198" spans="3:16" x14ac:dyDescent="0.35">
      <c r="C29198" s="21"/>
      <c r="E29198" s="21"/>
      <c r="G29198" s="20"/>
      <c r="I29198" s="20"/>
      <c r="O29198" s="20"/>
      <c r="P29198" s="20"/>
    </row>
    <row r="29199" spans="3:16" x14ac:dyDescent="0.35">
      <c r="C29199" s="21"/>
      <c r="E29199" s="21"/>
      <c r="G29199" s="20"/>
      <c r="I29199" s="20"/>
      <c r="O29199" s="20"/>
      <c r="P29199" s="20"/>
    </row>
    <row r="29200" spans="3:16" x14ac:dyDescent="0.35">
      <c r="C29200" s="21"/>
      <c r="E29200" s="21"/>
      <c r="G29200" s="20"/>
      <c r="I29200" s="20"/>
      <c r="O29200" s="20"/>
      <c r="P29200" s="20"/>
    </row>
    <row r="29201" spans="3:16" x14ac:dyDescent="0.35">
      <c r="C29201" s="21"/>
      <c r="E29201" s="21"/>
      <c r="G29201" s="20"/>
      <c r="I29201" s="20"/>
      <c r="O29201" s="20"/>
      <c r="P29201" s="20"/>
    </row>
    <row r="29202" spans="3:16" x14ac:dyDescent="0.35">
      <c r="C29202" s="21"/>
      <c r="E29202" s="21"/>
      <c r="G29202" s="20"/>
      <c r="I29202" s="20"/>
      <c r="O29202" s="20"/>
      <c r="P29202" s="20"/>
    </row>
    <row r="29203" spans="3:16" x14ac:dyDescent="0.35">
      <c r="C29203" s="21"/>
      <c r="E29203" s="21"/>
      <c r="G29203" s="20"/>
      <c r="I29203" s="20"/>
      <c r="O29203" s="20"/>
      <c r="P29203" s="20"/>
    </row>
    <row r="29204" spans="3:16" x14ac:dyDescent="0.35">
      <c r="C29204" s="21"/>
      <c r="E29204" s="21"/>
      <c r="G29204" s="20"/>
      <c r="I29204" s="20"/>
      <c r="O29204" s="20"/>
      <c r="P29204" s="20"/>
    </row>
    <row r="29205" spans="3:16" x14ac:dyDescent="0.35">
      <c r="C29205" s="21"/>
      <c r="E29205" s="21"/>
      <c r="G29205" s="20"/>
      <c r="I29205" s="20"/>
      <c r="O29205" s="20"/>
      <c r="P29205" s="20"/>
    </row>
    <row r="29206" spans="3:16" x14ac:dyDescent="0.35">
      <c r="C29206" s="21"/>
      <c r="E29206" s="21"/>
      <c r="G29206" s="20"/>
      <c r="I29206" s="20"/>
      <c r="O29206" s="20"/>
      <c r="P29206" s="20"/>
    </row>
    <row r="29207" spans="3:16" x14ac:dyDescent="0.35">
      <c r="C29207" s="21"/>
      <c r="E29207" s="21"/>
      <c r="G29207" s="20"/>
      <c r="I29207" s="20"/>
      <c r="O29207" s="20"/>
      <c r="P29207" s="20"/>
    </row>
    <row r="29208" spans="3:16" x14ac:dyDescent="0.35">
      <c r="C29208" s="21"/>
      <c r="E29208" s="21"/>
      <c r="G29208" s="20"/>
      <c r="I29208" s="20"/>
      <c r="O29208" s="20"/>
      <c r="P29208" s="20"/>
    </row>
    <row r="29209" spans="3:16" x14ac:dyDescent="0.35">
      <c r="C29209" s="21"/>
      <c r="E29209" s="21"/>
      <c r="G29209" s="20"/>
      <c r="I29209" s="20"/>
      <c r="O29209" s="20"/>
      <c r="P29209" s="20"/>
    </row>
    <row r="29210" spans="3:16" x14ac:dyDescent="0.35">
      <c r="C29210" s="21"/>
      <c r="E29210" s="21"/>
      <c r="G29210" s="20"/>
      <c r="I29210" s="20"/>
      <c r="O29210" s="20"/>
      <c r="P29210" s="20"/>
    </row>
    <row r="29211" spans="3:16" x14ac:dyDescent="0.35">
      <c r="C29211" s="21"/>
      <c r="E29211" s="21"/>
      <c r="G29211" s="20"/>
      <c r="I29211" s="20"/>
      <c r="O29211" s="20"/>
      <c r="P29211" s="20"/>
    </row>
    <row r="29212" spans="3:16" x14ac:dyDescent="0.35">
      <c r="C29212" s="21"/>
      <c r="E29212" s="21"/>
      <c r="G29212" s="20"/>
      <c r="I29212" s="20"/>
      <c r="O29212" s="20"/>
      <c r="P29212" s="20"/>
    </row>
    <row r="29213" spans="3:16" x14ac:dyDescent="0.35">
      <c r="C29213" s="21"/>
      <c r="E29213" s="21"/>
      <c r="G29213" s="20"/>
      <c r="I29213" s="20"/>
      <c r="O29213" s="20"/>
      <c r="P29213" s="20"/>
    </row>
    <row r="29214" spans="3:16" x14ac:dyDescent="0.35">
      <c r="C29214" s="21"/>
      <c r="E29214" s="21"/>
      <c r="G29214" s="20"/>
      <c r="I29214" s="20"/>
      <c r="O29214" s="20"/>
      <c r="P29214" s="20"/>
    </row>
    <row r="29215" spans="3:16" x14ac:dyDescent="0.35">
      <c r="C29215" s="21"/>
      <c r="E29215" s="21"/>
      <c r="G29215" s="20"/>
      <c r="I29215" s="20"/>
      <c r="O29215" s="20"/>
      <c r="P29215" s="20"/>
    </row>
    <row r="29216" spans="3:16" x14ac:dyDescent="0.35">
      <c r="C29216" s="21"/>
      <c r="E29216" s="21"/>
      <c r="G29216" s="20"/>
      <c r="I29216" s="20"/>
      <c r="O29216" s="20"/>
      <c r="P29216" s="20"/>
    </row>
    <row r="29217" spans="3:16" x14ac:dyDescent="0.35">
      <c r="C29217" s="21"/>
      <c r="E29217" s="21"/>
      <c r="G29217" s="20"/>
      <c r="I29217" s="20"/>
      <c r="O29217" s="20"/>
      <c r="P29217" s="20"/>
    </row>
    <row r="29218" spans="3:16" x14ac:dyDescent="0.35">
      <c r="C29218" s="21"/>
      <c r="E29218" s="21"/>
      <c r="G29218" s="20"/>
      <c r="I29218" s="20"/>
      <c r="O29218" s="20"/>
      <c r="P29218" s="20"/>
    </row>
    <row r="29219" spans="3:16" x14ac:dyDescent="0.35">
      <c r="C29219" s="21"/>
      <c r="E29219" s="21"/>
      <c r="G29219" s="20"/>
      <c r="I29219" s="20"/>
      <c r="O29219" s="20"/>
      <c r="P29219" s="20"/>
    </row>
    <row r="29220" spans="3:16" x14ac:dyDescent="0.35">
      <c r="C29220" s="21"/>
      <c r="E29220" s="21"/>
      <c r="G29220" s="20"/>
      <c r="I29220" s="20"/>
      <c r="O29220" s="20"/>
      <c r="P29220" s="20"/>
    </row>
    <row r="29221" spans="3:16" x14ac:dyDescent="0.35">
      <c r="C29221" s="21"/>
      <c r="E29221" s="21"/>
      <c r="G29221" s="20"/>
      <c r="I29221" s="20"/>
      <c r="O29221" s="20"/>
      <c r="P29221" s="20"/>
    </row>
    <row r="29222" spans="3:16" x14ac:dyDescent="0.35">
      <c r="C29222" s="21"/>
      <c r="E29222" s="21"/>
      <c r="G29222" s="20"/>
      <c r="I29222" s="20"/>
      <c r="O29222" s="20"/>
      <c r="P29222" s="20"/>
    </row>
    <row r="29223" spans="3:16" x14ac:dyDescent="0.35">
      <c r="C29223" s="21"/>
      <c r="E29223" s="21"/>
      <c r="G29223" s="20"/>
      <c r="I29223" s="20"/>
      <c r="O29223" s="20"/>
      <c r="P29223" s="20"/>
    </row>
    <row r="29224" spans="3:16" x14ac:dyDescent="0.35">
      <c r="C29224" s="21"/>
      <c r="E29224" s="21"/>
      <c r="G29224" s="20"/>
      <c r="I29224" s="20"/>
      <c r="O29224" s="20"/>
      <c r="P29224" s="20"/>
    </row>
    <row r="29225" spans="3:16" x14ac:dyDescent="0.35">
      <c r="C29225" s="21"/>
      <c r="E29225" s="21"/>
      <c r="G29225" s="20"/>
      <c r="I29225" s="20"/>
      <c r="O29225" s="20"/>
      <c r="P29225" s="20"/>
    </row>
    <row r="29226" spans="3:16" x14ac:dyDescent="0.35">
      <c r="C29226" s="21"/>
      <c r="E29226" s="21"/>
      <c r="G29226" s="20"/>
      <c r="I29226" s="20"/>
      <c r="O29226" s="20"/>
      <c r="P29226" s="20"/>
    </row>
    <row r="29227" spans="3:16" x14ac:dyDescent="0.35">
      <c r="C29227" s="21"/>
      <c r="E29227" s="21"/>
      <c r="G29227" s="20"/>
      <c r="I29227" s="20"/>
      <c r="O29227" s="20"/>
      <c r="P29227" s="20"/>
    </row>
    <row r="29228" spans="3:16" x14ac:dyDescent="0.35">
      <c r="C29228" s="21"/>
      <c r="E29228" s="21"/>
      <c r="G29228" s="20"/>
      <c r="I29228" s="20"/>
      <c r="O29228" s="20"/>
      <c r="P29228" s="20"/>
    </row>
    <row r="29229" spans="3:16" x14ac:dyDescent="0.35">
      <c r="C29229" s="21"/>
      <c r="E29229" s="21"/>
      <c r="G29229" s="20"/>
      <c r="I29229" s="20"/>
      <c r="O29229" s="20"/>
      <c r="P29229" s="20"/>
    </row>
    <row r="29230" spans="3:16" x14ac:dyDescent="0.35">
      <c r="C29230" s="21"/>
      <c r="E29230" s="21"/>
      <c r="G29230" s="20"/>
      <c r="I29230" s="20"/>
      <c r="O29230" s="20"/>
      <c r="P29230" s="20"/>
    </row>
    <row r="29231" spans="3:16" x14ac:dyDescent="0.35">
      <c r="C29231" s="21"/>
      <c r="E29231" s="21"/>
      <c r="G29231" s="20"/>
      <c r="I29231" s="20"/>
      <c r="O29231" s="20"/>
      <c r="P29231" s="20"/>
    </row>
    <row r="29232" spans="3:16" x14ac:dyDescent="0.35">
      <c r="C29232" s="21"/>
      <c r="E29232" s="21"/>
      <c r="G29232" s="20"/>
      <c r="I29232" s="20"/>
      <c r="O29232" s="20"/>
      <c r="P29232" s="20"/>
    </row>
    <row r="29233" spans="3:16" x14ac:dyDescent="0.35">
      <c r="C29233" s="21"/>
      <c r="E29233" s="21"/>
      <c r="G29233" s="20"/>
      <c r="I29233" s="20"/>
      <c r="O29233" s="20"/>
      <c r="P29233" s="20"/>
    </row>
    <row r="29234" spans="3:16" x14ac:dyDescent="0.35">
      <c r="C29234" s="21"/>
      <c r="E29234" s="21"/>
      <c r="G29234" s="20"/>
      <c r="I29234" s="20"/>
      <c r="O29234" s="20"/>
      <c r="P29234" s="20"/>
    </row>
    <row r="29235" spans="3:16" x14ac:dyDescent="0.35">
      <c r="C29235" s="21"/>
      <c r="E29235" s="21"/>
      <c r="G29235" s="20"/>
      <c r="I29235" s="20"/>
      <c r="O29235" s="20"/>
      <c r="P29235" s="20"/>
    </row>
    <row r="29236" spans="3:16" x14ac:dyDescent="0.35">
      <c r="C29236" s="21"/>
      <c r="E29236" s="21"/>
      <c r="G29236" s="20"/>
      <c r="I29236" s="20"/>
      <c r="O29236" s="20"/>
      <c r="P29236" s="20"/>
    </row>
    <row r="29237" spans="3:16" x14ac:dyDescent="0.35">
      <c r="C29237" s="21"/>
      <c r="E29237" s="21"/>
      <c r="G29237" s="20"/>
      <c r="I29237" s="20"/>
      <c r="O29237" s="20"/>
      <c r="P29237" s="20"/>
    </row>
    <row r="29238" spans="3:16" x14ac:dyDescent="0.35">
      <c r="C29238" s="21"/>
      <c r="E29238" s="21"/>
      <c r="G29238" s="20"/>
      <c r="I29238" s="20"/>
      <c r="O29238" s="20"/>
      <c r="P29238" s="20"/>
    </row>
    <row r="29239" spans="3:16" x14ac:dyDescent="0.35">
      <c r="C29239" s="21"/>
      <c r="E29239" s="21"/>
      <c r="G29239" s="20"/>
      <c r="I29239" s="20"/>
      <c r="O29239" s="20"/>
      <c r="P29239" s="20"/>
    </row>
    <row r="29240" spans="3:16" x14ac:dyDescent="0.35">
      <c r="C29240" s="21"/>
      <c r="E29240" s="21"/>
      <c r="G29240" s="20"/>
      <c r="I29240" s="20"/>
      <c r="O29240" s="20"/>
      <c r="P29240" s="20"/>
    </row>
    <row r="29241" spans="3:16" x14ac:dyDescent="0.35">
      <c r="C29241" s="21"/>
      <c r="E29241" s="21"/>
      <c r="G29241" s="20"/>
      <c r="I29241" s="20"/>
      <c r="O29241" s="20"/>
      <c r="P29241" s="20"/>
    </row>
    <row r="29242" spans="3:16" x14ac:dyDescent="0.35">
      <c r="C29242" s="21"/>
      <c r="E29242" s="21"/>
      <c r="G29242" s="20"/>
      <c r="I29242" s="20"/>
      <c r="O29242" s="20"/>
      <c r="P29242" s="20"/>
    </row>
    <row r="29243" spans="3:16" x14ac:dyDescent="0.35">
      <c r="C29243" s="21"/>
      <c r="E29243" s="21"/>
      <c r="G29243" s="20"/>
      <c r="I29243" s="20"/>
      <c r="O29243" s="20"/>
      <c r="P29243" s="20"/>
    </row>
    <row r="29244" spans="3:16" x14ac:dyDescent="0.35">
      <c r="C29244" s="21"/>
      <c r="E29244" s="21"/>
      <c r="G29244" s="20"/>
      <c r="I29244" s="20"/>
      <c r="O29244" s="20"/>
      <c r="P29244" s="20"/>
    </row>
    <row r="29245" spans="3:16" x14ac:dyDescent="0.35">
      <c r="C29245" s="21"/>
      <c r="E29245" s="21"/>
      <c r="G29245" s="20"/>
      <c r="I29245" s="20"/>
      <c r="O29245" s="20"/>
      <c r="P29245" s="20"/>
    </row>
    <row r="29246" spans="3:16" x14ac:dyDescent="0.35">
      <c r="C29246" s="21"/>
      <c r="E29246" s="21"/>
      <c r="G29246" s="20"/>
      <c r="I29246" s="20"/>
      <c r="O29246" s="20"/>
      <c r="P29246" s="20"/>
    </row>
    <row r="29247" spans="3:16" x14ac:dyDescent="0.35">
      <c r="C29247" s="21"/>
      <c r="E29247" s="21"/>
      <c r="G29247" s="20"/>
      <c r="I29247" s="20"/>
      <c r="O29247" s="20"/>
      <c r="P29247" s="20"/>
    </row>
    <row r="29248" spans="3:16" x14ac:dyDescent="0.35">
      <c r="C29248" s="21"/>
      <c r="E29248" s="21"/>
      <c r="G29248" s="20"/>
      <c r="I29248" s="20"/>
      <c r="O29248" s="20"/>
      <c r="P29248" s="20"/>
    </row>
    <row r="29249" spans="3:16" x14ac:dyDescent="0.35">
      <c r="C29249" s="21"/>
      <c r="E29249" s="21"/>
      <c r="G29249" s="20"/>
      <c r="I29249" s="20"/>
      <c r="O29249" s="20"/>
      <c r="P29249" s="20"/>
    </row>
    <row r="29250" spans="3:16" x14ac:dyDescent="0.35">
      <c r="C29250" s="21"/>
      <c r="E29250" s="21"/>
      <c r="G29250" s="20"/>
      <c r="I29250" s="20"/>
      <c r="O29250" s="20"/>
      <c r="P29250" s="20"/>
    </row>
    <row r="29251" spans="3:16" x14ac:dyDescent="0.35">
      <c r="C29251" s="21"/>
      <c r="E29251" s="21"/>
      <c r="G29251" s="20"/>
      <c r="I29251" s="20"/>
      <c r="O29251" s="20"/>
      <c r="P29251" s="20"/>
    </row>
    <row r="29252" spans="3:16" x14ac:dyDescent="0.35">
      <c r="C29252" s="21"/>
      <c r="E29252" s="21"/>
      <c r="G29252" s="20"/>
      <c r="I29252" s="20"/>
      <c r="O29252" s="20"/>
      <c r="P29252" s="20"/>
    </row>
    <row r="29253" spans="3:16" x14ac:dyDescent="0.35">
      <c r="C29253" s="21"/>
      <c r="E29253" s="21"/>
      <c r="G29253" s="20"/>
      <c r="I29253" s="20"/>
      <c r="O29253" s="20"/>
      <c r="P29253" s="20"/>
    </row>
    <row r="29254" spans="3:16" x14ac:dyDescent="0.35">
      <c r="C29254" s="21"/>
      <c r="E29254" s="21"/>
      <c r="G29254" s="20"/>
      <c r="I29254" s="20"/>
      <c r="O29254" s="20"/>
      <c r="P29254" s="20"/>
    </row>
    <row r="29255" spans="3:16" x14ac:dyDescent="0.35">
      <c r="C29255" s="21"/>
      <c r="E29255" s="21"/>
      <c r="G29255" s="20"/>
      <c r="I29255" s="20"/>
      <c r="O29255" s="20"/>
      <c r="P29255" s="20"/>
    </row>
    <row r="29256" spans="3:16" x14ac:dyDescent="0.35">
      <c r="C29256" s="21"/>
      <c r="E29256" s="21"/>
      <c r="G29256" s="20"/>
      <c r="I29256" s="20"/>
      <c r="O29256" s="20"/>
      <c r="P29256" s="20"/>
    </row>
    <row r="29257" spans="3:16" x14ac:dyDescent="0.35">
      <c r="C29257" s="21"/>
      <c r="E29257" s="21"/>
      <c r="G29257" s="20"/>
      <c r="I29257" s="20"/>
      <c r="O29257" s="20"/>
      <c r="P29257" s="20"/>
    </row>
    <row r="29258" spans="3:16" x14ac:dyDescent="0.35">
      <c r="C29258" s="21"/>
      <c r="E29258" s="21"/>
      <c r="G29258" s="20"/>
      <c r="I29258" s="20"/>
      <c r="O29258" s="20"/>
      <c r="P29258" s="20"/>
    </row>
    <row r="29259" spans="3:16" x14ac:dyDescent="0.35">
      <c r="C29259" s="21"/>
      <c r="E29259" s="21"/>
      <c r="G29259" s="20"/>
      <c r="I29259" s="20"/>
      <c r="O29259" s="20"/>
      <c r="P29259" s="20"/>
    </row>
    <row r="29260" spans="3:16" x14ac:dyDescent="0.35">
      <c r="C29260" s="21"/>
      <c r="E29260" s="21"/>
      <c r="G29260" s="20"/>
      <c r="I29260" s="20"/>
      <c r="O29260" s="20"/>
      <c r="P29260" s="20"/>
    </row>
    <row r="29261" spans="3:16" x14ac:dyDescent="0.35">
      <c r="C29261" s="21"/>
      <c r="E29261" s="21"/>
      <c r="G29261" s="20"/>
      <c r="I29261" s="20"/>
      <c r="O29261" s="20"/>
      <c r="P29261" s="20"/>
    </row>
    <row r="29262" spans="3:16" x14ac:dyDescent="0.35">
      <c r="C29262" s="21"/>
      <c r="E29262" s="21"/>
      <c r="G29262" s="20"/>
      <c r="I29262" s="20"/>
      <c r="O29262" s="20"/>
      <c r="P29262" s="20"/>
    </row>
    <row r="29263" spans="3:16" x14ac:dyDescent="0.35">
      <c r="C29263" s="21"/>
      <c r="E29263" s="21"/>
      <c r="G29263" s="20"/>
      <c r="I29263" s="20"/>
      <c r="O29263" s="20"/>
      <c r="P29263" s="20"/>
    </row>
    <row r="29264" spans="3:16" x14ac:dyDescent="0.35">
      <c r="C29264" s="21"/>
      <c r="E29264" s="21"/>
      <c r="G29264" s="20"/>
      <c r="I29264" s="20"/>
      <c r="O29264" s="20"/>
      <c r="P29264" s="20"/>
    </row>
    <row r="29265" spans="3:16" x14ac:dyDescent="0.35">
      <c r="C29265" s="21"/>
      <c r="E29265" s="21"/>
      <c r="G29265" s="20"/>
      <c r="I29265" s="20"/>
      <c r="O29265" s="20"/>
      <c r="P29265" s="20"/>
    </row>
    <row r="29266" spans="3:16" x14ac:dyDescent="0.35">
      <c r="C29266" s="21"/>
      <c r="E29266" s="21"/>
      <c r="G29266" s="20"/>
      <c r="I29266" s="20"/>
      <c r="O29266" s="20"/>
      <c r="P29266" s="20"/>
    </row>
    <row r="29267" spans="3:16" x14ac:dyDescent="0.35">
      <c r="C29267" s="21"/>
      <c r="E29267" s="21"/>
      <c r="G29267" s="20"/>
      <c r="I29267" s="20"/>
      <c r="O29267" s="20"/>
      <c r="P29267" s="20"/>
    </row>
    <row r="29268" spans="3:16" x14ac:dyDescent="0.35">
      <c r="C29268" s="21"/>
      <c r="E29268" s="21"/>
      <c r="G29268" s="20"/>
      <c r="I29268" s="20"/>
      <c r="O29268" s="20"/>
      <c r="P29268" s="20"/>
    </row>
    <row r="29269" spans="3:16" x14ac:dyDescent="0.35">
      <c r="C29269" s="21"/>
      <c r="E29269" s="21"/>
      <c r="G29269" s="20"/>
      <c r="I29269" s="20"/>
      <c r="O29269" s="20"/>
      <c r="P29269" s="20"/>
    </row>
    <row r="29270" spans="3:16" x14ac:dyDescent="0.35">
      <c r="C29270" s="21"/>
      <c r="E29270" s="21"/>
      <c r="G29270" s="20"/>
      <c r="I29270" s="20"/>
      <c r="O29270" s="20"/>
      <c r="P29270" s="20"/>
    </row>
    <row r="29271" spans="3:16" x14ac:dyDescent="0.35">
      <c r="C29271" s="21"/>
      <c r="E29271" s="21"/>
      <c r="G29271" s="20"/>
      <c r="I29271" s="20"/>
      <c r="O29271" s="20"/>
      <c r="P29271" s="20"/>
    </row>
    <row r="29272" spans="3:16" x14ac:dyDescent="0.35">
      <c r="C29272" s="21"/>
      <c r="E29272" s="21"/>
      <c r="G29272" s="20"/>
      <c r="I29272" s="20"/>
      <c r="O29272" s="20"/>
      <c r="P29272" s="20"/>
    </row>
    <row r="29273" spans="3:16" x14ac:dyDescent="0.35">
      <c r="C29273" s="21"/>
      <c r="E29273" s="21"/>
      <c r="G29273" s="20"/>
      <c r="I29273" s="20"/>
      <c r="O29273" s="20"/>
      <c r="P29273" s="20"/>
    </row>
    <row r="29274" spans="3:16" x14ac:dyDescent="0.35">
      <c r="C29274" s="21"/>
      <c r="E29274" s="21"/>
      <c r="G29274" s="20"/>
      <c r="I29274" s="20"/>
      <c r="O29274" s="20"/>
      <c r="P29274" s="20"/>
    </row>
    <row r="29275" spans="3:16" x14ac:dyDescent="0.35">
      <c r="C29275" s="21"/>
      <c r="E29275" s="21"/>
      <c r="G29275" s="20"/>
      <c r="I29275" s="20"/>
      <c r="O29275" s="20"/>
      <c r="P29275" s="20"/>
    </row>
    <row r="29276" spans="3:16" x14ac:dyDescent="0.35">
      <c r="C29276" s="21"/>
      <c r="E29276" s="21"/>
      <c r="G29276" s="20"/>
      <c r="I29276" s="20"/>
      <c r="O29276" s="20"/>
      <c r="P29276" s="20"/>
    </row>
    <row r="29277" spans="3:16" x14ac:dyDescent="0.35">
      <c r="C29277" s="21"/>
      <c r="E29277" s="21"/>
      <c r="G29277" s="20"/>
      <c r="I29277" s="20"/>
      <c r="O29277" s="20"/>
      <c r="P29277" s="20"/>
    </row>
    <row r="29278" spans="3:16" x14ac:dyDescent="0.35">
      <c r="C29278" s="21"/>
      <c r="E29278" s="21"/>
      <c r="G29278" s="20"/>
      <c r="I29278" s="20"/>
      <c r="O29278" s="20"/>
      <c r="P29278" s="20"/>
    </row>
    <row r="29279" spans="3:16" x14ac:dyDescent="0.35">
      <c r="C29279" s="21"/>
      <c r="E29279" s="21"/>
      <c r="G29279" s="20"/>
      <c r="I29279" s="20"/>
      <c r="O29279" s="20"/>
      <c r="P29279" s="20"/>
    </row>
    <row r="29280" spans="3:16" x14ac:dyDescent="0.35">
      <c r="C29280" s="21"/>
      <c r="E29280" s="21"/>
      <c r="G29280" s="20"/>
      <c r="I29280" s="20"/>
      <c r="O29280" s="20"/>
      <c r="P29280" s="20"/>
    </row>
    <row r="29281" spans="3:16" x14ac:dyDescent="0.35">
      <c r="C29281" s="21"/>
      <c r="E29281" s="21"/>
      <c r="G29281" s="20"/>
      <c r="I29281" s="20"/>
      <c r="O29281" s="20"/>
      <c r="P29281" s="20"/>
    </row>
    <row r="29282" spans="3:16" x14ac:dyDescent="0.35">
      <c r="C29282" s="21"/>
      <c r="E29282" s="21"/>
      <c r="G29282" s="20"/>
      <c r="I29282" s="20"/>
      <c r="O29282" s="20"/>
      <c r="P29282" s="20"/>
    </row>
    <row r="29283" spans="3:16" x14ac:dyDescent="0.35">
      <c r="C29283" s="21"/>
      <c r="E29283" s="21"/>
      <c r="G29283" s="20"/>
      <c r="I29283" s="20"/>
      <c r="O29283" s="20"/>
      <c r="P29283" s="20"/>
    </row>
    <row r="29284" spans="3:16" x14ac:dyDescent="0.35">
      <c r="C29284" s="21"/>
      <c r="E29284" s="21"/>
      <c r="G29284" s="20"/>
      <c r="I29284" s="20"/>
      <c r="O29284" s="20"/>
      <c r="P29284" s="20"/>
    </row>
    <row r="29285" spans="3:16" x14ac:dyDescent="0.35">
      <c r="C29285" s="21"/>
      <c r="E29285" s="21"/>
      <c r="G29285" s="20"/>
      <c r="I29285" s="20"/>
      <c r="O29285" s="20"/>
      <c r="P29285" s="20"/>
    </row>
    <row r="29286" spans="3:16" x14ac:dyDescent="0.35">
      <c r="C29286" s="21"/>
      <c r="E29286" s="21"/>
      <c r="G29286" s="20"/>
      <c r="I29286" s="20"/>
      <c r="O29286" s="20"/>
      <c r="P29286" s="20"/>
    </row>
    <row r="29287" spans="3:16" x14ac:dyDescent="0.35">
      <c r="C29287" s="21"/>
      <c r="E29287" s="21"/>
      <c r="G29287" s="20"/>
      <c r="I29287" s="20"/>
      <c r="O29287" s="20"/>
      <c r="P29287" s="20"/>
    </row>
    <row r="29288" spans="3:16" x14ac:dyDescent="0.35">
      <c r="C29288" s="21"/>
      <c r="E29288" s="21"/>
      <c r="G29288" s="20"/>
      <c r="I29288" s="20"/>
      <c r="O29288" s="20"/>
      <c r="P29288" s="20"/>
    </row>
    <row r="29289" spans="3:16" x14ac:dyDescent="0.35">
      <c r="C29289" s="21"/>
      <c r="E29289" s="21"/>
      <c r="G29289" s="20"/>
      <c r="I29289" s="20"/>
      <c r="O29289" s="20"/>
      <c r="P29289" s="20"/>
    </row>
    <row r="29290" spans="3:16" x14ac:dyDescent="0.35">
      <c r="C29290" s="21"/>
      <c r="E29290" s="21"/>
      <c r="G29290" s="20"/>
      <c r="I29290" s="20"/>
      <c r="O29290" s="20"/>
      <c r="P29290" s="20"/>
    </row>
    <row r="29291" spans="3:16" x14ac:dyDescent="0.35">
      <c r="C29291" s="21"/>
      <c r="E29291" s="21"/>
      <c r="G29291" s="20"/>
      <c r="I29291" s="20"/>
      <c r="O29291" s="20"/>
      <c r="P29291" s="20"/>
    </row>
    <row r="29292" spans="3:16" x14ac:dyDescent="0.35">
      <c r="C29292" s="21"/>
      <c r="E29292" s="21"/>
      <c r="G29292" s="20"/>
      <c r="I29292" s="20"/>
      <c r="O29292" s="20"/>
      <c r="P29292" s="20"/>
    </row>
    <row r="29293" spans="3:16" x14ac:dyDescent="0.35">
      <c r="C29293" s="21"/>
      <c r="E29293" s="21"/>
      <c r="G29293" s="20"/>
      <c r="I29293" s="20"/>
      <c r="O29293" s="20"/>
      <c r="P29293" s="20"/>
    </row>
    <row r="29294" spans="3:16" x14ac:dyDescent="0.35">
      <c r="C29294" s="21"/>
      <c r="E29294" s="21"/>
      <c r="G29294" s="20"/>
      <c r="I29294" s="20"/>
      <c r="O29294" s="20"/>
      <c r="P29294" s="20"/>
    </row>
    <row r="29295" spans="3:16" x14ac:dyDescent="0.35">
      <c r="C29295" s="21"/>
      <c r="E29295" s="21"/>
      <c r="G29295" s="20"/>
      <c r="I29295" s="20"/>
      <c r="O29295" s="20"/>
      <c r="P29295" s="20"/>
    </row>
    <row r="29296" spans="3:16" x14ac:dyDescent="0.35">
      <c r="C29296" s="21"/>
      <c r="E29296" s="21"/>
      <c r="G29296" s="20"/>
      <c r="I29296" s="20"/>
      <c r="O29296" s="20"/>
      <c r="P29296" s="20"/>
    </row>
    <row r="29297" spans="3:16" x14ac:dyDescent="0.35">
      <c r="C29297" s="21"/>
      <c r="E29297" s="21"/>
      <c r="G29297" s="20"/>
      <c r="I29297" s="20"/>
      <c r="O29297" s="20"/>
      <c r="P29297" s="20"/>
    </row>
    <row r="29298" spans="3:16" x14ac:dyDescent="0.35">
      <c r="C29298" s="21"/>
      <c r="E29298" s="21"/>
      <c r="G29298" s="20"/>
      <c r="I29298" s="20"/>
      <c r="O29298" s="20"/>
      <c r="P29298" s="20"/>
    </row>
    <row r="29299" spans="3:16" x14ac:dyDescent="0.35">
      <c r="C29299" s="21"/>
      <c r="E29299" s="21"/>
      <c r="G29299" s="20"/>
      <c r="I29299" s="20"/>
      <c r="O29299" s="20"/>
      <c r="P29299" s="20"/>
    </row>
    <row r="29300" spans="3:16" x14ac:dyDescent="0.35">
      <c r="C29300" s="21"/>
      <c r="E29300" s="21"/>
      <c r="G29300" s="20"/>
      <c r="I29300" s="20"/>
      <c r="O29300" s="20"/>
      <c r="P29300" s="20"/>
    </row>
    <row r="29301" spans="3:16" x14ac:dyDescent="0.35">
      <c r="C29301" s="21"/>
      <c r="E29301" s="21"/>
      <c r="G29301" s="20"/>
      <c r="I29301" s="20"/>
      <c r="O29301" s="20"/>
      <c r="P29301" s="20"/>
    </row>
    <row r="29302" spans="3:16" x14ac:dyDescent="0.35">
      <c r="C29302" s="21"/>
      <c r="E29302" s="21"/>
      <c r="G29302" s="20"/>
      <c r="I29302" s="20"/>
      <c r="O29302" s="20"/>
      <c r="P29302" s="20"/>
    </row>
    <row r="29303" spans="3:16" x14ac:dyDescent="0.35">
      <c r="C29303" s="21"/>
      <c r="E29303" s="21"/>
      <c r="G29303" s="20"/>
      <c r="I29303" s="20"/>
      <c r="O29303" s="20"/>
      <c r="P29303" s="20"/>
    </row>
    <row r="29304" spans="3:16" x14ac:dyDescent="0.35">
      <c r="C29304" s="21"/>
      <c r="E29304" s="21"/>
      <c r="G29304" s="20"/>
      <c r="I29304" s="20"/>
      <c r="O29304" s="20"/>
      <c r="P29304" s="20"/>
    </row>
    <row r="29305" spans="3:16" x14ac:dyDescent="0.35">
      <c r="C29305" s="21"/>
      <c r="E29305" s="21"/>
      <c r="G29305" s="20"/>
      <c r="I29305" s="20"/>
      <c r="O29305" s="20"/>
      <c r="P29305" s="20"/>
    </row>
    <row r="29306" spans="3:16" x14ac:dyDescent="0.35">
      <c r="C29306" s="21"/>
      <c r="E29306" s="21"/>
      <c r="G29306" s="20"/>
      <c r="I29306" s="20"/>
      <c r="O29306" s="20"/>
      <c r="P29306" s="20"/>
    </row>
    <row r="29307" spans="3:16" x14ac:dyDescent="0.35">
      <c r="C29307" s="21"/>
      <c r="E29307" s="21"/>
      <c r="G29307" s="20"/>
      <c r="I29307" s="20"/>
      <c r="O29307" s="20"/>
      <c r="P29307" s="20"/>
    </row>
    <row r="29308" spans="3:16" x14ac:dyDescent="0.35">
      <c r="C29308" s="21"/>
      <c r="E29308" s="21"/>
      <c r="G29308" s="20"/>
      <c r="I29308" s="20"/>
      <c r="O29308" s="20"/>
      <c r="P29308" s="20"/>
    </row>
    <row r="29309" spans="3:16" x14ac:dyDescent="0.35">
      <c r="C29309" s="21"/>
      <c r="E29309" s="21"/>
      <c r="G29309" s="20"/>
      <c r="I29309" s="20"/>
      <c r="O29309" s="20"/>
      <c r="P29309" s="20"/>
    </row>
    <row r="29310" spans="3:16" x14ac:dyDescent="0.35">
      <c r="C29310" s="21"/>
      <c r="E29310" s="21"/>
      <c r="G29310" s="20"/>
      <c r="I29310" s="20"/>
      <c r="O29310" s="20"/>
      <c r="P29310" s="20"/>
    </row>
    <row r="29311" spans="3:16" x14ac:dyDescent="0.35">
      <c r="C29311" s="21"/>
      <c r="E29311" s="21"/>
      <c r="G29311" s="20"/>
      <c r="I29311" s="20"/>
      <c r="O29311" s="20"/>
      <c r="P29311" s="20"/>
    </row>
    <row r="29312" spans="3:16" x14ac:dyDescent="0.35">
      <c r="C29312" s="21"/>
      <c r="E29312" s="21"/>
      <c r="G29312" s="20"/>
      <c r="I29312" s="20"/>
      <c r="O29312" s="20"/>
      <c r="P29312" s="20"/>
    </row>
    <row r="29313" spans="3:16" x14ac:dyDescent="0.35">
      <c r="C29313" s="21"/>
      <c r="E29313" s="21"/>
      <c r="G29313" s="20"/>
      <c r="I29313" s="20"/>
      <c r="O29313" s="20"/>
      <c r="P29313" s="20"/>
    </row>
    <row r="29314" spans="3:16" x14ac:dyDescent="0.35">
      <c r="C29314" s="21"/>
      <c r="E29314" s="21"/>
      <c r="G29314" s="20"/>
      <c r="I29314" s="20"/>
      <c r="O29314" s="20"/>
      <c r="P29314" s="20"/>
    </row>
    <row r="29315" spans="3:16" x14ac:dyDescent="0.35">
      <c r="C29315" s="21"/>
      <c r="E29315" s="21"/>
      <c r="G29315" s="20"/>
      <c r="I29315" s="20"/>
      <c r="O29315" s="20"/>
      <c r="P29315" s="20"/>
    </row>
    <row r="29316" spans="3:16" x14ac:dyDescent="0.35">
      <c r="C29316" s="21"/>
      <c r="E29316" s="21"/>
      <c r="G29316" s="20"/>
      <c r="I29316" s="20"/>
      <c r="O29316" s="20"/>
      <c r="P29316" s="20"/>
    </row>
    <row r="29317" spans="3:16" x14ac:dyDescent="0.35">
      <c r="C29317" s="21"/>
      <c r="E29317" s="21"/>
      <c r="G29317" s="20"/>
      <c r="I29317" s="20"/>
      <c r="O29317" s="20"/>
      <c r="P29317" s="20"/>
    </row>
    <row r="29318" spans="3:16" x14ac:dyDescent="0.35">
      <c r="C29318" s="21"/>
      <c r="E29318" s="21"/>
      <c r="G29318" s="20"/>
      <c r="I29318" s="20"/>
      <c r="O29318" s="20"/>
      <c r="P29318" s="20"/>
    </row>
    <row r="29319" spans="3:16" x14ac:dyDescent="0.35">
      <c r="C29319" s="21"/>
      <c r="E29319" s="21"/>
      <c r="G29319" s="20"/>
      <c r="I29319" s="20"/>
      <c r="O29319" s="20"/>
      <c r="P29319" s="20"/>
    </row>
    <row r="29320" spans="3:16" x14ac:dyDescent="0.35">
      <c r="C29320" s="21"/>
      <c r="E29320" s="21"/>
      <c r="G29320" s="20"/>
      <c r="I29320" s="20"/>
      <c r="O29320" s="20"/>
      <c r="P29320" s="20"/>
    </row>
    <row r="29321" spans="3:16" x14ac:dyDescent="0.35">
      <c r="C29321" s="21"/>
      <c r="E29321" s="21"/>
      <c r="G29321" s="20"/>
      <c r="I29321" s="20"/>
      <c r="O29321" s="20"/>
      <c r="P29321" s="20"/>
    </row>
    <row r="29322" spans="3:16" x14ac:dyDescent="0.35">
      <c r="C29322" s="21"/>
      <c r="E29322" s="21"/>
      <c r="G29322" s="20"/>
      <c r="I29322" s="20"/>
      <c r="O29322" s="20"/>
      <c r="P29322" s="20"/>
    </row>
    <row r="29323" spans="3:16" x14ac:dyDescent="0.35">
      <c r="C29323" s="21"/>
      <c r="E29323" s="21"/>
      <c r="G29323" s="20"/>
      <c r="I29323" s="20"/>
      <c r="O29323" s="20"/>
      <c r="P29323" s="20"/>
    </row>
    <row r="29324" spans="3:16" x14ac:dyDescent="0.35">
      <c r="C29324" s="21"/>
      <c r="E29324" s="21"/>
      <c r="G29324" s="20"/>
      <c r="I29324" s="20"/>
      <c r="O29324" s="20"/>
      <c r="P29324" s="20"/>
    </row>
    <row r="29325" spans="3:16" x14ac:dyDescent="0.35">
      <c r="C29325" s="21"/>
      <c r="E29325" s="21"/>
      <c r="G29325" s="20"/>
      <c r="I29325" s="20"/>
      <c r="O29325" s="20"/>
      <c r="P29325" s="20"/>
    </row>
    <row r="29326" spans="3:16" x14ac:dyDescent="0.35">
      <c r="C29326" s="21"/>
      <c r="E29326" s="21"/>
      <c r="G29326" s="20"/>
      <c r="I29326" s="20"/>
      <c r="O29326" s="20"/>
      <c r="P29326" s="20"/>
    </row>
    <row r="29327" spans="3:16" x14ac:dyDescent="0.35">
      <c r="C29327" s="21"/>
      <c r="E29327" s="21"/>
      <c r="G29327" s="20"/>
      <c r="I29327" s="20"/>
      <c r="O29327" s="20"/>
      <c r="P29327" s="20"/>
    </row>
    <row r="29328" spans="3:16" x14ac:dyDescent="0.35">
      <c r="C29328" s="21"/>
      <c r="E29328" s="21"/>
      <c r="G29328" s="20"/>
      <c r="I29328" s="20"/>
      <c r="O29328" s="20"/>
      <c r="P29328" s="20"/>
    </row>
    <row r="29329" spans="3:16" x14ac:dyDescent="0.35">
      <c r="C29329" s="21"/>
      <c r="E29329" s="21"/>
      <c r="G29329" s="20"/>
      <c r="I29329" s="20"/>
      <c r="O29329" s="20"/>
      <c r="P29329" s="20"/>
    </row>
    <row r="29330" spans="3:16" x14ac:dyDescent="0.35">
      <c r="C29330" s="21"/>
      <c r="E29330" s="21"/>
      <c r="G29330" s="20"/>
      <c r="I29330" s="20"/>
      <c r="O29330" s="20"/>
      <c r="P29330" s="20"/>
    </row>
    <row r="29331" spans="3:16" x14ac:dyDescent="0.35">
      <c r="C29331" s="21"/>
      <c r="E29331" s="21"/>
      <c r="G29331" s="20"/>
      <c r="I29331" s="20"/>
      <c r="O29331" s="20"/>
      <c r="P29331" s="20"/>
    </row>
    <row r="29332" spans="3:16" x14ac:dyDescent="0.35">
      <c r="C29332" s="21"/>
      <c r="E29332" s="21"/>
      <c r="G29332" s="20"/>
      <c r="I29332" s="20"/>
      <c r="O29332" s="20"/>
      <c r="P29332" s="20"/>
    </row>
    <row r="29333" spans="3:16" x14ac:dyDescent="0.35">
      <c r="C29333" s="21"/>
      <c r="E29333" s="21"/>
      <c r="G29333" s="20"/>
      <c r="I29333" s="20"/>
      <c r="O29333" s="20"/>
      <c r="P29333" s="20"/>
    </row>
    <row r="29334" spans="3:16" x14ac:dyDescent="0.35">
      <c r="C29334" s="21"/>
      <c r="E29334" s="21"/>
      <c r="G29334" s="20"/>
      <c r="I29334" s="20"/>
      <c r="O29334" s="20"/>
      <c r="P29334" s="20"/>
    </row>
    <row r="29335" spans="3:16" x14ac:dyDescent="0.35">
      <c r="C29335" s="21"/>
      <c r="E29335" s="21"/>
      <c r="G29335" s="20"/>
      <c r="I29335" s="20"/>
      <c r="O29335" s="20"/>
      <c r="P29335" s="20"/>
    </row>
    <row r="29336" spans="3:16" x14ac:dyDescent="0.35">
      <c r="C29336" s="21"/>
      <c r="E29336" s="21"/>
      <c r="G29336" s="20"/>
      <c r="I29336" s="20"/>
      <c r="O29336" s="20"/>
      <c r="P29336" s="20"/>
    </row>
    <row r="29337" spans="3:16" x14ac:dyDescent="0.35">
      <c r="C29337" s="21"/>
      <c r="E29337" s="21"/>
      <c r="G29337" s="20"/>
      <c r="I29337" s="20"/>
      <c r="O29337" s="20"/>
      <c r="P29337" s="20"/>
    </row>
    <row r="29338" spans="3:16" x14ac:dyDescent="0.35">
      <c r="C29338" s="21"/>
      <c r="E29338" s="21"/>
      <c r="G29338" s="20"/>
      <c r="I29338" s="20"/>
      <c r="O29338" s="20"/>
      <c r="P29338" s="20"/>
    </row>
    <row r="29339" spans="3:16" x14ac:dyDescent="0.35">
      <c r="C29339" s="21"/>
      <c r="E29339" s="21"/>
      <c r="G29339" s="20"/>
      <c r="I29339" s="20"/>
      <c r="O29339" s="20"/>
      <c r="P29339" s="20"/>
    </row>
    <row r="29340" spans="3:16" x14ac:dyDescent="0.35">
      <c r="C29340" s="21"/>
      <c r="E29340" s="21"/>
      <c r="G29340" s="20"/>
      <c r="I29340" s="20"/>
      <c r="O29340" s="20"/>
      <c r="P29340" s="20"/>
    </row>
    <row r="29341" spans="3:16" x14ac:dyDescent="0.35">
      <c r="C29341" s="21"/>
      <c r="E29341" s="21"/>
      <c r="G29341" s="20"/>
      <c r="I29341" s="20"/>
      <c r="O29341" s="20"/>
      <c r="P29341" s="20"/>
    </row>
    <row r="29342" spans="3:16" x14ac:dyDescent="0.35">
      <c r="C29342" s="21"/>
      <c r="E29342" s="21"/>
      <c r="G29342" s="20"/>
      <c r="I29342" s="20"/>
      <c r="O29342" s="20"/>
      <c r="P29342" s="20"/>
    </row>
    <row r="29343" spans="3:16" x14ac:dyDescent="0.35">
      <c r="C29343" s="21"/>
      <c r="E29343" s="21"/>
      <c r="G29343" s="20"/>
      <c r="I29343" s="20"/>
      <c r="O29343" s="20"/>
      <c r="P29343" s="20"/>
    </row>
    <row r="29344" spans="3:16" x14ac:dyDescent="0.35">
      <c r="C29344" s="21"/>
      <c r="E29344" s="21"/>
      <c r="G29344" s="20"/>
      <c r="I29344" s="20"/>
      <c r="O29344" s="20"/>
      <c r="P29344" s="20"/>
    </row>
    <row r="29345" spans="3:16" x14ac:dyDescent="0.35">
      <c r="C29345" s="21"/>
      <c r="E29345" s="21"/>
      <c r="G29345" s="20"/>
      <c r="I29345" s="20"/>
      <c r="O29345" s="20"/>
      <c r="P29345" s="20"/>
    </row>
    <row r="29346" spans="3:16" x14ac:dyDescent="0.35">
      <c r="C29346" s="21"/>
      <c r="E29346" s="21"/>
      <c r="G29346" s="20"/>
      <c r="I29346" s="20"/>
      <c r="O29346" s="20"/>
      <c r="P29346" s="20"/>
    </row>
    <row r="29347" spans="3:16" x14ac:dyDescent="0.35">
      <c r="C29347" s="21"/>
      <c r="E29347" s="21"/>
      <c r="G29347" s="20"/>
      <c r="I29347" s="20"/>
      <c r="O29347" s="20"/>
      <c r="P29347" s="20"/>
    </row>
    <row r="29348" spans="3:16" x14ac:dyDescent="0.35">
      <c r="C29348" s="21"/>
      <c r="E29348" s="21"/>
      <c r="G29348" s="20"/>
      <c r="I29348" s="20"/>
      <c r="O29348" s="20"/>
      <c r="P29348" s="20"/>
    </row>
    <row r="29349" spans="3:16" x14ac:dyDescent="0.35">
      <c r="C29349" s="21"/>
      <c r="E29349" s="21"/>
      <c r="G29349" s="20"/>
      <c r="I29349" s="20"/>
      <c r="O29349" s="20"/>
      <c r="P29349" s="20"/>
    </row>
    <row r="29350" spans="3:16" x14ac:dyDescent="0.35">
      <c r="C29350" s="21"/>
      <c r="E29350" s="21"/>
      <c r="G29350" s="20"/>
      <c r="I29350" s="20"/>
      <c r="O29350" s="20"/>
      <c r="P29350" s="20"/>
    </row>
    <row r="29351" spans="3:16" x14ac:dyDescent="0.35">
      <c r="C29351" s="21"/>
      <c r="E29351" s="21"/>
      <c r="G29351" s="20"/>
      <c r="I29351" s="20"/>
      <c r="O29351" s="20"/>
      <c r="P29351" s="20"/>
    </row>
    <row r="29352" spans="3:16" x14ac:dyDescent="0.35">
      <c r="C29352" s="21"/>
      <c r="E29352" s="21"/>
      <c r="G29352" s="20"/>
      <c r="I29352" s="20"/>
      <c r="O29352" s="20"/>
      <c r="P29352" s="20"/>
    </row>
    <row r="29353" spans="3:16" x14ac:dyDescent="0.35">
      <c r="C29353" s="21"/>
      <c r="E29353" s="21"/>
      <c r="G29353" s="20"/>
      <c r="I29353" s="20"/>
      <c r="O29353" s="20"/>
      <c r="P29353" s="20"/>
    </row>
    <row r="29354" spans="3:16" x14ac:dyDescent="0.35">
      <c r="C29354" s="21"/>
      <c r="E29354" s="21"/>
      <c r="G29354" s="20"/>
      <c r="I29354" s="20"/>
      <c r="O29354" s="20"/>
      <c r="P29354" s="20"/>
    </row>
    <row r="29355" spans="3:16" x14ac:dyDescent="0.35">
      <c r="C29355" s="21"/>
      <c r="E29355" s="21"/>
      <c r="G29355" s="20"/>
      <c r="I29355" s="20"/>
      <c r="O29355" s="20"/>
      <c r="P29355" s="20"/>
    </row>
    <row r="29356" spans="3:16" x14ac:dyDescent="0.35">
      <c r="C29356" s="21"/>
      <c r="E29356" s="21"/>
      <c r="G29356" s="20"/>
      <c r="I29356" s="20"/>
      <c r="O29356" s="20"/>
      <c r="P29356" s="20"/>
    </row>
    <row r="29357" spans="3:16" x14ac:dyDescent="0.35">
      <c r="C29357" s="21"/>
      <c r="E29357" s="21"/>
      <c r="G29357" s="20"/>
      <c r="I29357" s="20"/>
      <c r="O29357" s="20"/>
      <c r="P29357" s="20"/>
    </row>
    <row r="29358" spans="3:16" x14ac:dyDescent="0.35">
      <c r="C29358" s="21"/>
      <c r="E29358" s="21"/>
      <c r="G29358" s="20"/>
      <c r="I29358" s="20"/>
      <c r="O29358" s="20"/>
      <c r="P29358" s="20"/>
    </row>
    <row r="29359" spans="3:16" x14ac:dyDescent="0.35">
      <c r="C29359" s="21"/>
      <c r="E29359" s="21"/>
      <c r="G29359" s="20"/>
      <c r="I29359" s="20"/>
      <c r="O29359" s="20"/>
      <c r="P29359" s="20"/>
    </row>
    <row r="29360" spans="3:16" x14ac:dyDescent="0.35">
      <c r="C29360" s="21"/>
      <c r="E29360" s="21"/>
      <c r="G29360" s="20"/>
      <c r="I29360" s="20"/>
      <c r="O29360" s="20"/>
      <c r="P29360" s="20"/>
    </row>
    <row r="29361" spans="3:16" x14ac:dyDescent="0.35">
      <c r="C29361" s="21"/>
      <c r="E29361" s="21"/>
      <c r="G29361" s="20"/>
      <c r="I29361" s="20"/>
      <c r="O29361" s="20"/>
      <c r="P29361" s="20"/>
    </row>
    <row r="29362" spans="3:16" x14ac:dyDescent="0.35">
      <c r="C29362" s="21"/>
      <c r="E29362" s="21"/>
      <c r="G29362" s="20"/>
      <c r="I29362" s="20"/>
      <c r="O29362" s="20"/>
      <c r="P29362" s="20"/>
    </row>
    <row r="29363" spans="3:16" x14ac:dyDescent="0.35">
      <c r="C29363" s="21"/>
      <c r="E29363" s="21"/>
      <c r="G29363" s="20"/>
      <c r="I29363" s="20"/>
      <c r="O29363" s="20"/>
      <c r="P29363" s="20"/>
    </row>
    <row r="29364" spans="3:16" x14ac:dyDescent="0.35">
      <c r="C29364" s="21"/>
      <c r="E29364" s="21"/>
      <c r="G29364" s="20"/>
      <c r="I29364" s="20"/>
      <c r="O29364" s="20"/>
      <c r="P29364" s="20"/>
    </row>
    <row r="29365" spans="3:16" x14ac:dyDescent="0.35">
      <c r="C29365" s="21"/>
      <c r="E29365" s="21"/>
      <c r="G29365" s="20"/>
      <c r="I29365" s="20"/>
      <c r="O29365" s="20"/>
      <c r="P29365" s="20"/>
    </row>
    <row r="29366" spans="3:16" x14ac:dyDescent="0.35">
      <c r="C29366" s="21"/>
      <c r="E29366" s="21"/>
      <c r="G29366" s="20"/>
      <c r="I29366" s="20"/>
      <c r="O29366" s="20"/>
      <c r="P29366" s="20"/>
    </row>
    <row r="29367" spans="3:16" x14ac:dyDescent="0.35">
      <c r="C29367" s="21"/>
      <c r="E29367" s="21"/>
      <c r="G29367" s="20"/>
      <c r="I29367" s="20"/>
      <c r="O29367" s="20"/>
      <c r="P29367" s="20"/>
    </row>
    <row r="29368" spans="3:16" x14ac:dyDescent="0.35">
      <c r="C29368" s="21"/>
      <c r="E29368" s="21"/>
      <c r="G29368" s="20"/>
      <c r="I29368" s="20"/>
      <c r="O29368" s="20"/>
      <c r="P29368" s="20"/>
    </row>
    <row r="29369" spans="3:16" x14ac:dyDescent="0.35">
      <c r="C29369" s="21"/>
      <c r="E29369" s="21"/>
      <c r="G29369" s="20"/>
      <c r="I29369" s="20"/>
      <c r="O29369" s="20"/>
      <c r="P29369" s="20"/>
    </row>
    <row r="29370" spans="3:16" x14ac:dyDescent="0.35">
      <c r="C29370" s="21"/>
      <c r="E29370" s="21"/>
      <c r="G29370" s="20"/>
      <c r="I29370" s="20"/>
      <c r="O29370" s="20"/>
      <c r="P29370" s="20"/>
    </row>
    <row r="29371" spans="3:16" x14ac:dyDescent="0.35">
      <c r="C29371" s="21"/>
      <c r="E29371" s="21"/>
      <c r="G29371" s="20"/>
      <c r="I29371" s="20"/>
      <c r="O29371" s="20"/>
      <c r="P29371" s="20"/>
    </row>
    <row r="29372" spans="3:16" x14ac:dyDescent="0.35">
      <c r="C29372" s="21"/>
      <c r="E29372" s="21"/>
      <c r="G29372" s="20"/>
      <c r="I29372" s="20"/>
      <c r="O29372" s="20"/>
      <c r="P29372" s="20"/>
    </row>
    <row r="29373" spans="3:16" x14ac:dyDescent="0.35">
      <c r="C29373" s="21"/>
      <c r="E29373" s="21"/>
      <c r="G29373" s="20"/>
      <c r="I29373" s="20"/>
      <c r="O29373" s="20"/>
      <c r="P29373" s="20"/>
    </row>
    <row r="29374" spans="3:16" x14ac:dyDescent="0.35">
      <c r="C29374" s="21"/>
      <c r="E29374" s="21"/>
      <c r="G29374" s="20"/>
      <c r="I29374" s="20"/>
      <c r="O29374" s="20"/>
      <c r="P29374" s="20"/>
    </row>
    <row r="29375" spans="3:16" x14ac:dyDescent="0.35">
      <c r="C29375" s="21"/>
      <c r="E29375" s="21"/>
      <c r="G29375" s="20"/>
      <c r="I29375" s="20"/>
      <c r="O29375" s="20"/>
      <c r="P29375" s="20"/>
    </row>
    <row r="29376" spans="3:16" x14ac:dyDescent="0.35">
      <c r="C29376" s="21"/>
      <c r="E29376" s="21"/>
      <c r="G29376" s="20"/>
      <c r="I29376" s="20"/>
      <c r="O29376" s="20"/>
      <c r="P29376" s="20"/>
    </row>
    <row r="29377" spans="3:16" x14ac:dyDescent="0.35">
      <c r="C29377" s="21"/>
      <c r="E29377" s="21"/>
      <c r="G29377" s="20"/>
      <c r="I29377" s="20"/>
      <c r="O29377" s="20"/>
      <c r="P29377" s="20"/>
    </row>
    <row r="29378" spans="3:16" x14ac:dyDescent="0.35">
      <c r="C29378" s="21"/>
      <c r="E29378" s="21"/>
      <c r="G29378" s="20"/>
      <c r="I29378" s="20"/>
      <c r="O29378" s="20"/>
      <c r="P29378" s="20"/>
    </row>
    <row r="29379" spans="3:16" x14ac:dyDescent="0.35">
      <c r="C29379" s="21"/>
      <c r="E29379" s="21"/>
      <c r="G29379" s="20"/>
      <c r="I29379" s="20"/>
      <c r="O29379" s="20"/>
      <c r="P29379" s="20"/>
    </row>
    <row r="29380" spans="3:16" x14ac:dyDescent="0.35">
      <c r="C29380" s="21"/>
      <c r="E29380" s="21"/>
      <c r="G29380" s="20"/>
      <c r="I29380" s="20"/>
      <c r="O29380" s="20"/>
      <c r="P29380" s="20"/>
    </row>
    <row r="29381" spans="3:16" x14ac:dyDescent="0.35">
      <c r="C29381" s="21"/>
      <c r="E29381" s="21"/>
      <c r="G29381" s="20"/>
      <c r="I29381" s="20"/>
      <c r="O29381" s="20"/>
      <c r="P29381" s="20"/>
    </row>
    <row r="29382" spans="3:16" x14ac:dyDescent="0.35">
      <c r="C29382" s="21"/>
      <c r="E29382" s="21"/>
      <c r="G29382" s="20"/>
      <c r="I29382" s="20"/>
      <c r="O29382" s="20"/>
      <c r="P29382" s="20"/>
    </row>
    <row r="29383" spans="3:16" x14ac:dyDescent="0.35">
      <c r="C29383" s="21"/>
      <c r="E29383" s="21"/>
      <c r="G29383" s="20"/>
      <c r="I29383" s="20"/>
      <c r="O29383" s="20"/>
      <c r="P29383" s="20"/>
    </row>
    <row r="29384" spans="3:16" x14ac:dyDescent="0.35">
      <c r="C29384" s="21"/>
      <c r="E29384" s="21"/>
      <c r="G29384" s="20"/>
      <c r="I29384" s="20"/>
      <c r="O29384" s="20"/>
      <c r="P29384" s="20"/>
    </row>
    <row r="29385" spans="3:16" x14ac:dyDescent="0.35">
      <c r="C29385" s="21"/>
      <c r="E29385" s="21"/>
      <c r="G29385" s="20"/>
      <c r="I29385" s="20"/>
      <c r="O29385" s="20"/>
      <c r="P29385" s="20"/>
    </row>
    <row r="29386" spans="3:16" x14ac:dyDescent="0.35">
      <c r="C29386" s="21"/>
      <c r="E29386" s="21"/>
      <c r="G29386" s="20"/>
      <c r="I29386" s="20"/>
      <c r="O29386" s="20"/>
      <c r="P29386" s="20"/>
    </row>
    <row r="29387" spans="3:16" x14ac:dyDescent="0.35">
      <c r="C29387" s="21"/>
      <c r="E29387" s="21"/>
      <c r="G29387" s="20"/>
      <c r="I29387" s="20"/>
      <c r="O29387" s="20"/>
      <c r="P29387" s="20"/>
    </row>
    <row r="29388" spans="3:16" x14ac:dyDescent="0.35">
      <c r="C29388" s="21"/>
      <c r="E29388" s="21"/>
      <c r="G29388" s="20"/>
      <c r="I29388" s="20"/>
      <c r="O29388" s="20"/>
      <c r="P29388" s="20"/>
    </row>
    <row r="29389" spans="3:16" x14ac:dyDescent="0.35">
      <c r="C29389" s="21"/>
      <c r="E29389" s="21"/>
      <c r="G29389" s="20"/>
      <c r="I29389" s="20"/>
      <c r="O29389" s="20"/>
      <c r="P29389" s="20"/>
    </row>
    <row r="29390" spans="3:16" x14ac:dyDescent="0.35">
      <c r="C29390" s="21"/>
      <c r="E29390" s="21"/>
      <c r="G29390" s="20"/>
      <c r="I29390" s="20"/>
      <c r="O29390" s="20"/>
      <c r="P29390" s="20"/>
    </row>
    <row r="29391" spans="3:16" x14ac:dyDescent="0.35">
      <c r="C29391" s="21"/>
      <c r="E29391" s="21"/>
      <c r="G29391" s="20"/>
      <c r="I29391" s="20"/>
      <c r="O29391" s="20"/>
      <c r="P29391" s="20"/>
    </row>
    <row r="29392" spans="3:16" x14ac:dyDescent="0.35">
      <c r="C29392" s="21"/>
      <c r="E29392" s="21"/>
      <c r="G29392" s="20"/>
      <c r="I29392" s="20"/>
      <c r="O29392" s="20"/>
      <c r="P29392" s="20"/>
    </row>
    <row r="29393" spans="3:16" x14ac:dyDescent="0.35">
      <c r="C29393" s="21"/>
      <c r="E29393" s="21"/>
      <c r="G29393" s="20"/>
      <c r="I29393" s="20"/>
      <c r="O29393" s="20"/>
      <c r="P29393" s="20"/>
    </row>
    <row r="29394" spans="3:16" x14ac:dyDescent="0.35">
      <c r="C29394" s="21"/>
      <c r="E29394" s="21"/>
      <c r="G29394" s="20"/>
      <c r="I29394" s="20"/>
      <c r="O29394" s="20"/>
      <c r="P29394" s="20"/>
    </row>
    <row r="29395" spans="3:16" x14ac:dyDescent="0.35">
      <c r="C29395" s="21"/>
      <c r="E29395" s="21"/>
      <c r="G29395" s="20"/>
      <c r="I29395" s="20"/>
      <c r="O29395" s="20"/>
      <c r="P29395" s="20"/>
    </row>
    <row r="29396" spans="3:16" x14ac:dyDescent="0.35">
      <c r="C29396" s="21"/>
      <c r="E29396" s="21"/>
      <c r="G29396" s="20"/>
      <c r="I29396" s="20"/>
      <c r="O29396" s="20"/>
      <c r="P29396" s="20"/>
    </row>
    <row r="29397" spans="3:16" x14ac:dyDescent="0.35">
      <c r="C29397" s="21"/>
      <c r="E29397" s="21"/>
      <c r="G29397" s="20"/>
      <c r="I29397" s="20"/>
      <c r="O29397" s="20"/>
      <c r="P29397" s="20"/>
    </row>
    <row r="29398" spans="3:16" x14ac:dyDescent="0.35">
      <c r="C29398" s="21"/>
      <c r="E29398" s="21"/>
      <c r="G29398" s="20"/>
      <c r="I29398" s="20"/>
      <c r="O29398" s="20"/>
      <c r="P29398" s="20"/>
    </row>
    <row r="29399" spans="3:16" x14ac:dyDescent="0.35">
      <c r="C29399" s="21"/>
      <c r="E29399" s="21"/>
      <c r="G29399" s="20"/>
      <c r="I29399" s="20"/>
      <c r="O29399" s="20"/>
      <c r="P29399" s="20"/>
    </row>
    <row r="29400" spans="3:16" x14ac:dyDescent="0.35">
      <c r="C29400" s="21"/>
      <c r="E29400" s="21"/>
      <c r="G29400" s="20"/>
      <c r="I29400" s="20"/>
      <c r="O29400" s="20"/>
      <c r="P29400" s="20"/>
    </row>
    <row r="29401" spans="3:16" x14ac:dyDescent="0.35">
      <c r="C29401" s="21"/>
      <c r="E29401" s="21"/>
      <c r="G29401" s="20"/>
      <c r="I29401" s="20"/>
      <c r="O29401" s="20"/>
      <c r="P29401" s="20"/>
    </row>
    <row r="29402" spans="3:16" x14ac:dyDescent="0.35">
      <c r="C29402" s="21"/>
      <c r="E29402" s="21"/>
      <c r="G29402" s="20"/>
      <c r="I29402" s="20"/>
      <c r="O29402" s="20"/>
      <c r="P29402" s="20"/>
    </row>
    <row r="29403" spans="3:16" x14ac:dyDescent="0.35">
      <c r="C29403" s="21"/>
      <c r="E29403" s="21"/>
      <c r="G29403" s="20"/>
      <c r="I29403" s="20"/>
      <c r="O29403" s="20"/>
      <c r="P29403" s="20"/>
    </row>
    <row r="29404" spans="3:16" x14ac:dyDescent="0.35">
      <c r="C29404" s="21"/>
      <c r="E29404" s="21"/>
      <c r="G29404" s="20"/>
      <c r="I29404" s="20"/>
      <c r="O29404" s="20"/>
      <c r="P29404" s="20"/>
    </row>
    <row r="29405" spans="3:16" x14ac:dyDescent="0.35">
      <c r="C29405" s="21"/>
      <c r="E29405" s="21"/>
      <c r="G29405" s="20"/>
      <c r="I29405" s="20"/>
      <c r="O29405" s="20"/>
      <c r="P29405" s="20"/>
    </row>
    <row r="29406" spans="3:16" x14ac:dyDescent="0.35">
      <c r="C29406" s="21"/>
      <c r="E29406" s="21"/>
      <c r="G29406" s="20"/>
      <c r="I29406" s="20"/>
      <c r="O29406" s="20"/>
      <c r="P29406" s="20"/>
    </row>
    <row r="29407" spans="3:16" x14ac:dyDescent="0.35">
      <c r="C29407" s="21"/>
      <c r="E29407" s="21"/>
      <c r="G29407" s="20"/>
      <c r="I29407" s="20"/>
      <c r="O29407" s="20"/>
      <c r="P29407" s="20"/>
    </row>
    <row r="29408" spans="3:16" x14ac:dyDescent="0.35">
      <c r="C29408" s="21"/>
      <c r="E29408" s="21"/>
      <c r="G29408" s="20"/>
      <c r="I29408" s="20"/>
      <c r="O29408" s="20"/>
      <c r="P29408" s="20"/>
    </row>
    <row r="29409" spans="3:16" x14ac:dyDescent="0.35">
      <c r="C29409" s="21"/>
      <c r="E29409" s="21"/>
      <c r="G29409" s="20"/>
      <c r="I29409" s="20"/>
      <c r="O29409" s="20"/>
      <c r="P29409" s="20"/>
    </row>
    <row r="29410" spans="3:16" x14ac:dyDescent="0.35">
      <c r="C29410" s="21"/>
      <c r="E29410" s="21"/>
      <c r="G29410" s="20"/>
      <c r="I29410" s="20"/>
      <c r="O29410" s="20"/>
      <c r="P29410" s="20"/>
    </row>
    <row r="29411" spans="3:16" x14ac:dyDescent="0.35">
      <c r="C29411" s="21"/>
      <c r="E29411" s="21"/>
      <c r="G29411" s="20"/>
      <c r="I29411" s="20"/>
      <c r="O29411" s="20"/>
      <c r="P29411" s="20"/>
    </row>
    <row r="29412" spans="3:16" x14ac:dyDescent="0.35">
      <c r="C29412" s="21"/>
      <c r="E29412" s="21"/>
      <c r="G29412" s="20"/>
      <c r="I29412" s="20"/>
      <c r="O29412" s="20"/>
      <c r="P29412" s="20"/>
    </row>
    <row r="29413" spans="3:16" x14ac:dyDescent="0.35">
      <c r="C29413" s="21"/>
      <c r="E29413" s="21"/>
      <c r="G29413" s="20"/>
      <c r="I29413" s="20"/>
      <c r="O29413" s="20"/>
      <c r="P29413" s="20"/>
    </row>
    <row r="29414" spans="3:16" x14ac:dyDescent="0.35">
      <c r="C29414" s="21"/>
      <c r="E29414" s="21"/>
      <c r="G29414" s="20"/>
      <c r="I29414" s="20"/>
      <c r="O29414" s="20"/>
      <c r="P29414" s="20"/>
    </row>
    <row r="29415" spans="3:16" x14ac:dyDescent="0.35">
      <c r="C29415" s="21"/>
      <c r="E29415" s="21"/>
      <c r="G29415" s="20"/>
      <c r="I29415" s="20"/>
      <c r="O29415" s="20"/>
      <c r="P29415" s="20"/>
    </row>
    <row r="29416" spans="3:16" x14ac:dyDescent="0.35">
      <c r="C29416" s="21"/>
      <c r="E29416" s="21"/>
      <c r="G29416" s="20"/>
      <c r="I29416" s="20"/>
      <c r="O29416" s="20"/>
      <c r="P29416" s="20"/>
    </row>
    <row r="29417" spans="3:16" x14ac:dyDescent="0.35">
      <c r="C29417" s="21"/>
      <c r="E29417" s="21"/>
      <c r="G29417" s="20"/>
      <c r="I29417" s="20"/>
      <c r="O29417" s="20"/>
      <c r="P29417" s="20"/>
    </row>
    <row r="29418" spans="3:16" x14ac:dyDescent="0.35">
      <c r="C29418" s="21"/>
      <c r="E29418" s="21"/>
      <c r="G29418" s="20"/>
      <c r="I29418" s="20"/>
      <c r="O29418" s="20"/>
      <c r="P29418" s="20"/>
    </row>
    <row r="29419" spans="3:16" x14ac:dyDescent="0.35">
      <c r="C29419" s="21"/>
      <c r="E29419" s="21"/>
      <c r="G29419" s="20"/>
      <c r="I29419" s="20"/>
      <c r="O29419" s="20"/>
      <c r="P29419" s="20"/>
    </row>
    <row r="29420" spans="3:16" x14ac:dyDescent="0.35">
      <c r="C29420" s="21"/>
      <c r="E29420" s="21"/>
      <c r="G29420" s="20"/>
      <c r="I29420" s="20"/>
      <c r="O29420" s="20"/>
      <c r="P29420" s="20"/>
    </row>
    <row r="29421" spans="3:16" x14ac:dyDescent="0.35">
      <c r="C29421" s="21"/>
      <c r="E29421" s="21"/>
      <c r="G29421" s="20"/>
      <c r="I29421" s="20"/>
      <c r="O29421" s="20"/>
      <c r="P29421" s="20"/>
    </row>
    <row r="29422" spans="3:16" x14ac:dyDescent="0.35">
      <c r="C29422" s="21"/>
      <c r="E29422" s="21"/>
      <c r="G29422" s="20"/>
      <c r="I29422" s="20"/>
      <c r="O29422" s="20"/>
      <c r="P29422" s="20"/>
    </row>
    <row r="29423" spans="3:16" x14ac:dyDescent="0.35">
      <c r="C29423" s="21"/>
      <c r="E29423" s="21"/>
      <c r="G29423" s="20"/>
      <c r="I29423" s="20"/>
      <c r="O29423" s="20"/>
      <c r="P29423" s="20"/>
    </row>
    <row r="29424" spans="3:16" x14ac:dyDescent="0.35">
      <c r="C29424" s="21"/>
      <c r="E29424" s="21"/>
      <c r="G29424" s="20"/>
      <c r="I29424" s="20"/>
      <c r="O29424" s="20"/>
      <c r="P29424" s="20"/>
    </row>
    <row r="29425" spans="3:16" x14ac:dyDescent="0.35">
      <c r="C29425" s="21"/>
      <c r="E29425" s="21"/>
      <c r="G29425" s="20"/>
      <c r="I29425" s="20"/>
      <c r="O29425" s="20"/>
      <c r="P29425" s="20"/>
    </row>
    <row r="29426" spans="3:16" x14ac:dyDescent="0.35">
      <c r="C29426" s="21"/>
      <c r="E29426" s="21"/>
      <c r="G29426" s="20"/>
      <c r="I29426" s="20"/>
      <c r="O29426" s="20"/>
      <c r="P29426" s="20"/>
    </row>
    <row r="29427" spans="3:16" x14ac:dyDescent="0.35">
      <c r="C29427" s="21"/>
      <c r="E29427" s="21"/>
      <c r="G29427" s="20"/>
      <c r="I29427" s="20"/>
      <c r="O29427" s="20"/>
      <c r="P29427" s="20"/>
    </row>
    <row r="29428" spans="3:16" x14ac:dyDescent="0.35">
      <c r="C29428" s="21"/>
      <c r="E29428" s="21"/>
      <c r="G29428" s="20"/>
      <c r="I29428" s="20"/>
      <c r="O29428" s="20"/>
      <c r="P29428" s="20"/>
    </row>
    <row r="29429" spans="3:16" x14ac:dyDescent="0.35">
      <c r="C29429" s="21"/>
      <c r="E29429" s="21"/>
      <c r="G29429" s="20"/>
      <c r="I29429" s="20"/>
      <c r="O29429" s="20"/>
      <c r="P29429" s="20"/>
    </row>
    <row r="29430" spans="3:16" x14ac:dyDescent="0.35">
      <c r="C29430" s="21"/>
      <c r="E29430" s="21"/>
      <c r="G29430" s="20"/>
      <c r="I29430" s="20"/>
      <c r="O29430" s="20"/>
      <c r="P29430" s="20"/>
    </row>
    <row r="29431" spans="3:16" x14ac:dyDescent="0.35">
      <c r="C29431" s="21"/>
      <c r="E29431" s="21"/>
      <c r="G29431" s="20"/>
      <c r="I29431" s="20"/>
      <c r="O29431" s="20"/>
      <c r="P29431" s="20"/>
    </row>
    <row r="29432" spans="3:16" x14ac:dyDescent="0.35">
      <c r="C29432" s="21"/>
      <c r="E29432" s="21"/>
      <c r="G29432" s="20"/>
      <c r="I29432" s="20"/>
      <c r="O29432" s="20"/>
      <c r="P29432" s="20"/>
    </row>
    <row r="29433" spans="3:16" x14ac:dyDescent="0.35">
      <c r="C29433" s="21"/>
      <c r="E29433" s="21"/>
      <c r="G29433" s="20"/>
      <c r="I29433" s="20"/>
      <c r="O29433" s="20"/>
      <c r="P29433" s="20"/>
    </row>
    <row r="29434" spans="3:16" x14ac:dyDescent="0.35">
      <c r="C29434" s="21"/>
      <c r="E29434" s="21"/>
      <c r="G29434" s="20"/>
      <c r="I29434" s="20"/>
      <c r="O29434" s="20"/>
      <c r="P29434" s="20"/>
    </row>
    <row r="29435" spans="3:16" x14ac:dyDescent="0.35">
      <c r="C29435" s="21"/>
      <c r="E29435" s="21"/>
      <c r="G29435" s="20"/>
      <c r="I29435" s="20"/>
      <c r="O29435" s="20"/>
      <c r="P29435" s="20"/>
    </row>
    <row r="29436" spans="3:16" x14ac:dyDescent="0.35">
      <c r="C29436" s="21"/>
      <c r="E29436" s="21"/>
      <c r="G29436" s="20"/>
      <c r="I29436" s="20"/>
      <c r="O29436" s="20"/>
      <c r="P29436" s="20"/>
    </row>
    <row r="29437" spans="3:16" x14ac:dyDescent="0.35">
      <c r="C29437" s="21"/>
      <c r="E29437" s="21"/>
      <c r="G29437" s="20"/>
      <c r="I29437" s="20"/>
      <c r="O29437" s="20"/>
      <c r="P29437" s="20"/>
    </row>
    <row r="29438" spans="3:16" x14ac:dyDescent="0.35">
      <c r="C29438" s="21"/>
      <c r="E29438" s="21"/>
      <c r="G29438" s="20"/>
      <c r="I29438" s="20"/>
      <c r="O29438" s="20"/>
      <c r="P29438" s="20"/>
    </row>
    <row r="29439" spans="3:16" x14ac:dyDescent="0.35">
      <c r="C29439" s="21"/>
      <c r="E29439" s="21"/>
      <c r="G29439" s="20"/>
      <c r="I29439" s="20"/>
      <c r="O29439" s="20"/>
      <c r="P29439" s="20"/>
    </row>
    <row r="29440" spans="3:16" x14ac:dyDescent="0.35">
      <c r="C29440" s="21"/>
      <c r="E29440" s="21"/>
      <c r="G29440" s="20"/>
      <c r="I29440" s="20"/>
      <c r="O29440" s="20"/>
      <c r="P29440" s="20"/>
    </row>
    <row r="29441" spans="3:16" x14ac:dyDescent="0.35">
      <c r="C29441" s="21"/>
      <c r="E29441" s="21"/>
      <c r="G29441" s="20"/>
      <c r="I29441" s="20"/>
      <c r="O29441" s="20"/>
      <c r="P29441" s="20"/>
    </row>
    <row r="29442" spans="3:16" x14ac:dyDescent="0.35">
      <c r="C29442" s="21"/>
      <c r="E29442" s="21"/>
      <c r="G29442" s="20"/>
      <c r="I29442" s="20"/>
      <c r="O29442" s="20"/>
      <c r="P29442" s="20"/>
    </row>
    <row r="29443" spans="3:16" x14ac:dyDescent="0.35">
      <c r="C29443" s="21"/>
      <c r="E29443" s="21"/>
      <c r="G29443" s="20"/>
      <c r="I29443" s="20"/>
      <c r="O29443" s="20"/>
      <c r="P29443" s="20"/>
    </row>
    <row r="29444" spans="3:16" x14ac:dyDescent="0.35">
      <c r="C29444" s="21"/>
      <c r="E29444" s="21"/>
      <c r="G29444" s="20"/>
      <c r="I29444" s="20"/>
      <c r="O29444" s="20"/>
      <c r="P29444" s="20"/>
    </row>
    <row r="29445" spans="3:16" x14ac:dyDescent="0.35">
      <c r="C29445" s="21"/>
      <c r="E29445" s="21"/>
      <c r="G29445" s="20"/>
      <c r="I29445" s="20"/>
      <c r="O29445" s="20"/>
      <c r="P29445" s="20"/>
    </row>
    <row r="29446" spans="3:16" x14ac:dyDescent="0.35">
      <c r="C29446" s="21"/>
      <c r="E29446" s="21"/>
      <c r="G29446" s="20"/>
      <c r="I29446" s="20"/>
      <c r="O29446" s="20"/>
      <c r="P29446" s="20"/>
    </row>
    <row r="29447" spans="3:16" x14ac:dyDescent="0.35">
      <c r="C29447" s="21"/>
      <c r="E29447" s="21"/>
      <c r="G29447" s="20"/>
      <c r="I29447" s="20"/>
      <c r="O29447" s="20"/>
      <c r="P29447" s="20"/>
    </row>
    <row r="29448" spans="3:16" x14ac:dyDescent="0.35">
      <c r="C29448" s="21"/>
      <c r="E29448" s="21"/>
      <c r="G29448" s="20"/>
      <c r="I29448" s="20"/>
      <c r="O29448" s="20"/>
      <c r="P29448" s="20"/>
    </row>
    <row r="29449" spans="3:16" x14ac:dyDescent="0.35">
      <c r="C29449" s="21"/>
      <c r="E29449" s="21"/>
      <c r="G29449" s="20"/>
      <c r="I29449" s="20"/>
      <c r="O29449" s="20"/>
      <c r="P29449" s="20"/>
    </row>
    <row r="29450" spans="3:16" x14ac:dyDescent="0.35">
      <c r="C29450" s="21"/>
      <c r="E29450" s="21"/>
      <c r="G29450" s="20"/>
      <c r="I29450" s="20"/>
      <c r="O29450" s="20"/>
      <c r="P29450" s="20"/>
    </row>
    <row r="29451" spans="3:16" x14ac:dyDescent="0.35">
      <c r="C29451" s="21"/>
      <c r="E29451" s="21"/>
      <c r="G29451" s="20"/>
      <c r="I29451" s="20"/>
      <c r="O29451" s="20"/>
      <c r="P29451" s="20"/>
    </row>
    <row r="29452" spans="3:16" x14ac:dyDescent="0.35">
      <c r="C29452" s="21"/>
      <c r="E29452" s="21"/>
      <c r="G29452" s="20"/>
      <c r="I29452" s="20"/>
      <c r="O29452" s="20"/>
      <c r="P29452" s="20"/>
    </row>
    <row r="29453" spans="3:16" x14ac:dyDescent="0.35">
      <c r="C29453" s="21"/>
      <c r="E29453" s="21"/>
      <c r="G29453" s="20"/>
      <c r="I29453" s="20"/>
      <c r="O29453" s="20"/>
      <c r="P29453" s="20"/>
    </row>
    <row r="29454" spans="3:16" x14ac:dyDescent="0.35">
      <c r="C29454" s="21"/>
      <c r="E29454" s="21"/>
      <c r="G29454" s="20"/>
      <c r="I29454" s="20"/>
      <c r="O29454" s="20"/>
      <c r="P29454" s="20"/>
    </row>
    <row r="29455" spans="3:16" x14ac:dyDescent="0.35">
      <c r="C29455" s="21"/>
      <c r="E29455" s="21"/>
      <c r="G29455" s="20"/>
      <c r="I29455" s="20"/>
      <c r="O29455" s="20"/>
      <c r="P29455" s="20"/>
    </row>
    <row r="29456" spans="3:16" x14ac:dyDescent="0.35">
      <c r="C29456" s="21"/>
      <c r="E29456" s="21"/>
      <c r="G29456" s="20"/>
      <c r="I29456" s="20"/>
      <c r="O29456" s="20"/>
      <c r="P29456" s="20"/>
    </row>
    <row r="29457" spans="3:16" x14ac:dyDescent="0.35">
      <c r="C29457" s="21"/>
      <c r="E29457" s="21"/>
      <c r="G29457" s="20"/>
      <c r="I29457" s="20"/>
      <c r="O29457" s="20"/>
      <c r="P29457" s="20"/>
    </row>
    <row r="29458" spans="3:16" x14ac:dyDescent="0.35">
      <c r="C29458" s="21"/>
      <c r="E29458" s="21"/>
      <c r="G29458" s="20"/>
      <c r="I29458" s="20"/>
      <c r="O29458" s="20"/>
      <c r="P29458" s="20"/>
    </row>
    <row r="29459" spans="3:16" x14ac:dyDescent="0.35">
      <c r="C29459" s="21"/>
      <c r="E29459" s="21"/>
      <c r="G29459" s="20"/>
      <c r="I29459" s="20"/>
      <c r="O29459" s="20"/>
      <c r="P29459" s="20"/>
    </row>
    <row r="29460" spans="3:16" x14ac:dyDescent="0.35">
      <c r="C29460" s="21"/>
      <c r="E29460" s="21"/>
      <c r="G29460" s="20"/>
      <c r="I29460" s="20"/>
      <c r="O29460" s="20"/>
      <c r="P29460" s="20"/>
    </row>
    <row r="29461" spans="3:16" x14ac:dyDescent="0.35">
      <c r="C29461" s="21"/>
      <c r="E29461" s="21"/>
      <c r="G29461" s="20"/>
      <c r="I29461" s="20"/>
      <c r="O29461" s="20"/>
      <c r="P29461" s="20"/>
    </row>
    <row r="29462" spans="3:16" x14ac:dyDescent="0.35">
      <c r="C29462" s="21"/>
      <c r="E29462" s="21"/>
      <c r="G29462" s="20"/>
      <c r="I29462" s="20"/>
      <c r="O29462" s="20"/>
      <c r="P29462" s="20"/>
    </row>
    <row r="29463" spans="3:16" x14ac:dyDescent="0.35">
      <c r="C29463" s="21"/>
      <c r="E29463" s="21"/>
      <c r="G29463" s="20"/>
      <c r="I29463" s="20"/>
      <c r="O29463" s="20"/>
      <c r="P29463" s="20"/>
    </row>
    <row r="29464" spans="3:16" x14ac:dyDescent="0.35">
      <c r="C29464" s="21"/>
      <c r="E29464" s="21"/>
      <c r="G29464" s="20"/>
      <c r="I29464" s="20"/>
      <c r="O29464" s="20"/>
      <c r="P29464" s="20"/>
    </row>
    <row r="29465" spans="3:16" x14ac:dyDescent="0.35">
      <c r="C29465" s="21"/>
      <c r="E29465" s="21"/>
      <c r="G29465" s="20"/>
      <c r="I29465" s="20"/>
      <c r="O29465" s="20"/>
      <c r="P29465" s="20"/>
    </row>
    <row r="29466" spans="3:16" x14ac:dyDescent="0.35">
      <c r="C29466" s="21"/>
      <c r="E29466" s="21"/>
      <c r="G29466" s="20"/>
      <c r="I29466" s="20"/>
      <c r="O29466" s="20"/>
      <c r="P29466" s="20"/>
    </row>
    <row r="29467" spans="3:16" x14ac:dyDescent="0.35">
      <c r="C29467" s="21"/>
      <c r="E29467" s="21"/>
      <c r="G29467" s="20"/>
      <c r="I29467" s="20"/>
      <c r="O29467" s="20"/>
      <c r="P29467" s="20"/>
    </row>
    <row r="29468" spans="3:16" x14ac:dyDescent="0.35">
      <c r="C29468" s="21"/>
      <c r="E29468" s="21"/>
      <c r="G29468" s="20"/>
      <c r="I29468" s="20"/>
      <c r="O29468" s="20"/>
      <c r="P29468" s="20"/>
    </row>
    <row r="29469" spans="3:16" x14ac:dyDescent="0.35">
      <c r="C29469" s="21"/>
      <c r="E29469" s="21"/>
      <c r="G29469" s="20"/>
      <c r="I29469" s="20"/>
      <c r="O29469" s="20"/>
      <c r="P29469" s="20"/>
    </row>
    <row r="29470" spans="3:16" x14ac:dyDescent="0.35">
      <c r="C29470" s="21"/>
      <c r="E29470" s="21"/>
      <c r="G29470" s="20"/>
      <c r="I29470" s="20"/>
      <c r="O29470" s="20"/>
      <c r="P29470" s="20"/>
    </row>
    <row r="29471" spans="3:16" x14ac:dyDescent="0.35">
      <c r="C29471" s="21"/>
      <c r="E29471" s="21"/>
      <c r="G29471" s="20"/>
      <c r="I29471" s="20"/>
      <c r="O29471" s="20"/>
      <c r="P29471" s="20"/>
    </row>
    <row r="29472" spans="3:16" x14ac:dyDescent="0.35">
      <c r="C29472" s="21"/>
      <c r="E29472" s="21"/>
      <c r="G29472" s="20"/>
      <c r="I29472" s="20"/>
      <c r="O29472" s="20"/>
      <c r="P29472" s="20"/>
    </row>
    <row r="29473" spans="3:16" x14ac:dyDescent="0.35">
      <c r="C29473" s="21"/>
      <c r="E29473" s="21"/>
      <c r="G29473" s="20"/>
      <c r="I29473" s="20"/>
      <c r="O29473" s="20"/>
      <c r="P29473" s="20"/>
    </row>
    <row r="29474" spans="3:16" x14ac:dyDescent="0.35">
      <c r="C29474" s="21"/>
      <c r="E29474" s="21"/>
      <c r="G29474" s="20"/>
      <c r="I29474" s="20"/>
      <c r="O29474" s="20"/>
      <c r="P29474" s="20"/>
    </row>
    <row r="29475" spans="3:16" x14ac:dyDescent="0.35">
      <c r="C29475" s="21"/>
      <c r="E29475" s="21"/>
      <c r="G29475" s="20"/>
      <c r="I29475" s="20"/>
      <c r="O29475" s="20"/>
      <c r="P29475" s="20"/>
    </row>
    <row r="29476" spans="3:16" x14ac:dyDescent="0.35">
      <c r="C29476" s="21"/>
      <c r="E29476" s="21"/>
      <c r="G29476" s="20"/>
      <c r="I29476" s="20"/>
      <c r="O29476" s="20"/>
      <c r="P29476" s="20"/>
    </row>
    <row r="29477" spans="3:16" x14ac:dyDescent="0.35">
      <c r="C29477" s="21"/>
      <c r="E29477" s="21"/>
      <c r="G29477" s="20"/>
      <c r="I29477" s="20"/>
      <c r="O29477" s="20"/>
      <c r="P29477" s="20"/>
    </row>
    <row r="29478" spans="3:16" x14ac:dyDescent="0.35">
      <c r="C29478" s="21"/>
      <c r="E29478" s="21"/>
      <c r="G29478" s="20"/>
      <c r="I29478" s="20"/>
      <c r="O29478" s="20"/>
      <c r="P29478" s="20"/>
    </row>
    <row r="29479" spans="3:16" x14ac:dyDescent="0.35">
      <c r="C29479" s="21"/>
      <c r="E29479" s="21"/>
      <c r="G29479" s="20"/>
      <c r="I29479" s="20"/>
      <c r="O29479" s="20"/>
      <c r="P29479" s="20"/>
    </row>
    <row r="29480" spans="3:16" x14ac:dyDescent="0.35">
      <c r="C29480" s="21"/>
      <c r="E29480" s="21"/>
      <c r="G29480" s="20"/>
      <c r="I29480" s="20"/>
      <c r="O29480" s="20"/>
      <c r="P29480" s="20"/>
    </row>
    <row r="29481" spans="3:16" x14ac:dyDescent="0.35">
      <c r="C29481" s="21"/>
      <c r="E29481" s="21"/>
      <c r="G29481" s="20"/>
      <c r="I29481" s="20"/>
      <c r="O29481" s="20"/>
      <c r="P29481" s="20"/>
    </row>
    <row r="29482" spans="3:16" x14ac:dyDescent="0.35">
      <c r="C29482" s="21"/>
      <c r="E29482" s="21"/>
      <c r="G29482" s="20"/>
      <c r="I29482" s="20"/>
      <c r="O29482" s="20"/>
      <c r="P29482" s="20"/>
    </row>
    <row r="29483" spans="3:16" x14ac:dyDescent="0.35">
      <c r="C29483" s="21"/>
      <c r="E29483" s="21"/>
      <c r="G29483" s="20"/>
      <c r="I29483" s="20"/>
      <c r="O29483" s="20"/>
      <c r="P29483" s="20"/>
    </row>
    <row r="29484" spans="3:16" x14ac:dyDescent="0.35">
      <c r="C29484" s="21"/>
      <c r="E29484" s="21"/>
      <c r="G29484" s="20"/>
      <c r="I29484" s="20"/>
      <c r="O29484" s="20"/>
      <c r="P29484" s="20"/>
    </row>
    <row r="29485" spans="3:16" x14ac:dyDescent="0.35">
      <c r="C29485" s="21"/>
      <c r="E29485" s="21"/>
      <c r="G29485" s="20"/>
      <c r="I29485" s="20"/>
      <c r="O29485" s="20"/>
      <c r="P29485" s="20"/>
    </row>
    <row r="29486" spans="3:16" x14ac:dyDescent="0.35">
      <c r="C29486" s="21"/>
      <c r="E29486" s="21"/>
      <c r="G29486" s="20"/>
      <c r="I29486" s="20"/>
      <c r="O29486" s="20"/>
      <c r="P29486" s="20"/>
    </row>
    <row r="29487" spans="3:16" x14ac:dyDescent="0.35">
      <c r="C29487" s="21"/>
      <c r="E29487" s="21"/>
      <c r="G29487" s="20"/>
      <c r="I29487" s="20"/>
      <c r="O29487" s="20"/>
      <c r="P29487" s="20"/>
    </row>
    <row r="29488" spans="3:16" x14ac:dyDescent="0.35">
      <c r="C29488" s="21"/>
      <c r="E29488" s="21"/>
      <c r="G29488" s="20"/>
      <c r="I29488" s="20"/>
      <c r="O29488" s="20"/>
      <c r="P29488" s="20"/>
    </row>
    <row r="29489" spans="3:16" x14ac:dyDescent="0.35">
      <c r="C29489" s="21"/>
      <c r="E29489" s="21"/>
      <c r="G29489" s="20"/>
      <c r="I29489" s="20"/>
      <c r="O29489" s="20"/>
      <c r="P29489" s="20"/>
    </row>
    <row r="29490" spans="3:16" x14ac:dyDescent="0.35">
      <c r="C29490" s="21"/>
      <c r="E29490" s="21"/>
      <c r="G29490" s="20"/>
      <c r="I29490" s="20"/>
      <c r="O29490" s="20"/>
      <c r="P29490" s="20"/>
    </row>
    <row r="29491" spans="3:16" x14ac:dyDescent="0.35">
      <c r="C29491" s="21"/>
      <c r="E29491" s="21"/>
      <c r="G29491" s="20"/>
      <c r="I29491" s="20"/>
      <c r="O29491" s="20"/>
      <c r="P29491" s="20"/>
    </row>
    <row r="29492" spans="3:16" x14ac:dyDescent="0.35">
      <c r="C29492" s="21"/>
      <c r="E29492" s="21"/>
      <c r="G29492" s="20"/>
      <c r="I29492" s="20"/>
      <c r="O29492" s="20"/>
      <c r="P29492" s="20"/>
    </row>
    <row r="29493" spans="3:16" x14ac:dyDescent="0.35">
      <c r="C29493" s="21"/>
      <c r="E29493" s="21"/>
      <c r="G29493" s="20"/>
      <c r="I29493" s="20"/>
      <c r="O29493" s="20"/>
      <c r="P29493" s="20"/>
    </row>
    <row r="29494" spans="3:16" x14ac:dyDescent="0.35">
      <c r="C29494" s="21"/>
      <c r="E29494" s="21"/>
      <c r="G29494" s="20"/>
      <c r="I29494" s="20"/>
      <c r="O29494" s="20"/>
      <c r="P29494" s="20"/>
    </row>
    <row r="29495" spans="3:16" x14ac:dyDescent="0.35">
      <c r="C29495" s="21"/>
      <c r="E29495" s="21"/>
      <c r="G29495" s="20"/>
      <c r="I29495" s="20"/>
      <c r="O29495" s="20"/>
      <c r="P29495" s="20"/>
    </row>
    <row r="29496" spans="3:16" x14ac:dyDescent="0.35">
      <c r="C29496" s="21"/>
      <c r="E29496" s="21"/>
      <c r="G29496" s="20"/>
      <c r="I29496" s="20"/>
      <c r="O29496" s="20"/>
      <c r="P29496" s="20"/>
    </row>
    <row r="29497" spans="3:16" x14ac:dyDescent="0.35">
      <c r="C29497" s="21"/>
      <c r="E29497" s="21"/>
      <c r="G29497" s="20"/>
      <c r="I29497" s="20"/>
      <c r="O29497" s="20"/>
      <c r="P29497" s="20"/>
    </row>
    <row r="29498" spans="3:16" x14ac:dyDescent="0.35">
      <c r="C29498" s="21"/>
      <c r="E29498" s="21"/>
      <c r="G29498" s="20"/>
      <c r="I29498" s="20"/>
      <c r="O29498" s="20"/>
      <c r="P29498" s="20"/>
    </row>
    <row r="29499" spans="3:16" x14ac:dyDescent="0.35">
      <c r="C29499" s="21"/>
      <c r="E29499" s="21"/>
      <c r="G29499" s="20"/>
      <c r="I29499" s="20"/>
      <c r="O29499" s="20"/>
      <c r="P29499" s="20"/>
    </row>
    <row r="29500" spans="3:16" x14ac:dyDescent="0.35">
      <c r="C29500" s="21"/>
      <c r="E29500" s="21"/>
      <c r="G29500" s="20"/>
      <c r="I29500" s="20"/>
      <c r="O29500" s="20"/>
      <c r="P29500" s="20"/>
    </row>
    <row r="29501" spans="3:16" x14ac:dyDescent="0.35">
      <c r="C29501" s="21"/>
      <c r="E29501" s="21"/>
      <c r="G29501" s="20"/>
      <c r="I29501" s="20"/>
      <c r="O29501" s="20"/>
      <c r="P29501" s="20"/>
    </row>
    <row r="29502" spans="3:16" x14ac:dyDescent="0.35">
      <c r="C29502" s="21"/>
      <c r="E29502" s="21"/>
      <c r="G29502" s="20"/>
      <c r="I29502" s="20"/>
      <c r="O29502" s="20"/>
      <c r="P29502" s="20"/>
    </row>
    <row r="29503" spans="3:16" x14ac:dyDescent="0.35">
      <c r="C29503" s="21"/>
      <c r="E29503" s="21"/>
      <c r="G29503" s="20"/>
      <c r="I29503" s="20"/>
      <c r="O29503" s="20"/>
      <c r="P29503" s="20"/>
    </row>
    <row r="29504" spans="3:16" x14ac:dyDescent="0.35">
      <c r="C29504" s="21"/>
      <c r="E29504" s="21"/>
      <c r="G29504" s="20"/>
      <c r="I29504" s="20"/>
      <c r="O29504" s="20"/>
      <c r="P29504" s="20"/>
    </row>
    <row r="29505" spans="3:16" x14ac:dyDescent="0.35">
      <c r="C29505" s="21"/>
      <c r="E29505" s="21"/>
      <c r="G29505" s="20"/>
      <c r="I29505" s="20"/>
      <c r="O29505" s="20"/>
      <c r="P29505" s="20"/>
    </row>
    <row r="29506" spans="3:16" x14ac:dyDescent="0.35">
      <c r="C29506" s="21"/>
      <c r="E29506" s="21"/>
      <c r="G29506" s="20"/>
      <c r="I29506" s="20"/>
      <c r="O29506" s="20"/>
      <c r="P29506" s="20"/>
    </row>
    <row r="29507" spans="3:16" x14ac:dyDescent="0.35">
      <c r="C29507" s="21"/>
      <c r="E29507" s="21"/>
      <c r="G29507" s="20"/>
      <c r="I29507" s="20"/>
      <c r="O29507" s="20"/>
      <c r="P29507" s="20"/>
    </row>
    <row r="29508" spans="3:16" x14ac:dyDescent="0.35">
      <c r="C29508" s="21"/>
      <c r="E29508" s="21"/>
      <c r="G29508" s="20"/>
      <c r="I29508" s="20"/>
      <c r="O29508" s="20"/>
      <c r="P29508" s="20"/>
    </row>
    <row r="29509" spans="3:16" x14ac:dyDescent="0.35">
      <c r="C29509" s="21"/>
      <c r="E29509" s="21"/>
      <c r="G29509" s="20"/>
      <c r="I29509" s="20"/>
      <c r="O29509" s="20"/>
      <c r="P29509" s="20"/>
    </row>
    <row r="29510" spans="3:16" x14ac:dyDescent="0.35">
      <c r="C29510" s="21"/>
      <c r="E29510" s="21"/>
      <c r="G29510" s="20"/>
      <c r="I29510" s="20"/>
      <c r="O29510" s="20"/>
      <c r="P29510" s="20"/>
    </row>
    <row r="29511" spans="3:16" x14ac:dyDescent="0.35">
      <c r="C29511" s="21"/>
      <c r="E29511" s="21"/>
      <c r="G29511" s="20"/>
      <c r="I29511" s="20"/>
      <c r="O29511" s="20"/>
      <c r="P29511" s="20"/>
    </row>
    <row r="29512" spans="3:16" x14ac:dyDescent="0.35">
      <c r="C29512" s="21"/>
      <c r="E29512" s="21"/>
      <c r="G29512" s="20"/>
      <c r="I29512" s="20"/>
      <c r="O29512" s="20"/>
      <c r="P29512" s="20"/>
    </row>
    <row r="29513" spans="3:16" x14ac:dyDescent="0.35">
      <c r="C29513" s="21"/>
      <c r="E29513" s="21"/>
      <c r="G29513" s="20"/>
      <c r="I29513" s="20"/>
      <c r="O29513" s="20"/>
      <c r="P29513" s="20"/>
    </row>
    <row r="29514" spans="3:16" x14ac:dyDescent="0.35">
      <c r="C29514" s="21"/>
      <c r="E29514" s="21"/>
      <c r="G29514" s="20"/>
      <c r="I29514" s="20"/>
      <c r="O29514" s="20"/>
      <c r="P29514" s="20"/>
    </row>
    <row r="29515" spans="3:16" x14ac:dyDescent="0.35">
      <c r="C29515" s="21"/>
      <c r="E29515" s="21"/>
      <c r="G29515" s="20"/>
      <c r="I29515" s="20"/>
      <c r="O29515" s="20"/>
      <c r="P29515" s="20"/>
    </row>
    <row r="29516" spans="3:16" x14ac:dyDescent="0.35">
      <c r="C29516" s="21"/>
      <c r="E29516" s="21"/>
      <c r="G29516" s="20"/>
      <c r="I29516" s="20"/>
      <c r="O29516" s="20"/>
      <c r="P29516" s="20"/>
    </row>
    <row r="29517" spans="3:16" x14ac:dyDescent="0.35">
      <c r="C29517" s="21"/>
      <c r="E29517" s="21"/>
      <c r="G29517" s="20"/>
      <c r="I29517" s="20"/>
      <c r="O29517" s="20"/>
      <c r="P29517" s="20"/>
    </row>
    <row r="29518" spans="3:16" x14ac:dyDescent="0.35">
      <c r="C29518" s="21"/>
      <c r="E29518" s="21"/>
      <c r="G29518" s="20"/>
      <c r="I29518" s="20"/>
      <c r="O29518" s="20"/>
      <c r="P29518" s="20"/>
    </row>
    <row r="29519" spans="3:16" x14ac:dyDescent="0.35">
      <c r="C29519" s="21"/>
      <c r="E29519" s="21"/>
      <c r="G29519" s="20"/>
      <c r="I29519" s="20"/>
      <c r="O29519" s="20"/>
      <c r="P29519" s="20"/>
    </row>
    <row r="29520" spans="3:16" x14ac:dyDescent="0.35">
      <c r="C29520" s="21"/>
      <c r="E29520" s="21"/>
      <c r="G29520" s="20"/>
      <c r="I29520" s="20"/>
      <c r="O29520" s="20"/>
      <c r="P29520" s="20"/>
    </row>
    <row r="29521" spans="3:16" x14ac:dyDescent="0.35">
      <c r="C29521" s="21"/>
      <c r="E29521" s="21"/>
      <c r="G29521" s="20"/>
      <c r="I29521" s="20"/>
      <c r="O29521" s="20"/>
      <c r="P29521" s="20"/>
    </row>
    <row r="29522" spans="3:16" x14ac:dyDescent="0.35">
      <c r="C29522" s="21"/>
      <c r="E29522" s="21"/>
      <c r="G29522" s="20"/>
      <c r="I29522" s="20"/>
      <c r="O29522" s="20"/>
      <c r="P29522" s="20"/>
    </row>
    <row r="29523" spans="3:16" x14ac:dyDescent="0.35">
      <c r="C29523" s="21"/>
      <c r="E29523" s="21"/>
      <c r="G29523" s="20"/>
      <c r="I29523" s="20"/>
      <c r="O29523" s="20"/>
      <c r="P29523" s="20"/>
    </row>
    <row r="29524" spans="3:16" x14ac:dyDescent="0.35">
      <c r="C29524" s="21"/>
      <c r="E29524" s="21"/>
      <c r="G29524" s="20"/>
      <c r="I29524" s="20"/>
      <c r="O29524" s="20"/>
      <c r="P29524" s="20"/>
    </row>
    <row r="29525" spans="3:16" x14ac:dyDescent="0.35">
      <c r="C29525" s="21"/>
      <c r="E29525" s="21"/>
      <c r="G29525" s="20"/>
      <c r="I29525" s="20"/>
      <c r="O29525" s="20"/>
      <c r="P29525" s="20"/>
    </row>
    <row r="29526" spans="3:16" x14ac:dyDescent="0.35">
      <c r="C29526" s="21"/>
      <c r="E29526" s="21"/>
      <c r="G29526" s="20"/>
      <c r="I29526" s="20"/>
      <c r="O29526" s="20"/>
      <c r="P29526" s="20"/>
    </row>
    <row r="29527" spans="3:16" x14ac:dyDescent="0.35">
      <c r="C29527" s="21"/>
      <c r="E29527" s="21"/>
      <c r="G29527" s="20"/>
      <c r="I29527" s="20"/>
      <c r="O29527" s="20"/>
      <c r="P29527" s="20"/>
    </row>
    <row r="29528" spans="3:16" x14ac:dyDescent="0.35">
      <c r="C29528" s="21"/>
      <c r="E29528" s="21"/>
      <c r="G29528" s="20"/>
      <c r="I29528" s="20"/>
      <c r="O29528" s="20"/>
      <c r="P29528" s="20"/>
    </row>
    <row r="29529" spans="3:16" x14ac:dyDescent="0.35">
      <c r="C29529" s="21"/>
      <c r="E29529" s="21"/>
      <c r="G29529" s="20"/>
      <c r="I29529" s="20"/>
      <c r="O29529" s="20"/>
      <c r="P29529" s="20"/>
    </row>
    <row r="29530" spans="3:16" x14ac:dyDescent="0.35">
      <c r="C29530" s="21"/>
      <c r="E29530" s="21"/>
      <c r="G29530" s="20"/>
      <c r="I29530" s="20"/>
      <c r="O29530" s="20"/>
      <c r="P29530" s="20"/>
    </row>
    <row r="29531" spans="3:16" x14ac:dyDescent="0.35">
      <c r="C29531" s="21"/>
      <c r="E29531" s="21"/>
      <c r="G29531" s="20"/>
      <c r="I29531" s="20"/>
      <c r="O29531" s="20"/>
      <c r="P29531" s="20"/>
    </row>
    <row r="29532" spans="3:16" x14ac:dyDescent="0.35">
      <c r="C29532" s="21"/>
      <c r="E29532" s="21"/>
      <c r="G29532" s="20"/>
      <c r="I29532" s="20"/>
      <c r="O29532" s="20"/>
      <c r="P29532" s="20"/>
    </row>
    <row r="29533" spans="3:16" x14ac:dyDescent="0.35">
      <c r="C29533" s="21"/>
      <c r="E29533" s="21"/>
      <c r="G29533" s="20"/>
      <c r="I29533" s="20"/>
      <c r="O29533" s="20"/>
      <c r="P29533" s="20"/>
    </row>
    <row r="29534" spans="3:16" x14ac:dyDescent="0.35">
      <c r="C29534" s="21"/>
      <c r="E29534" s="21"/>
      <c r="G29534" s="20"/>
      <c r="I29534" s="20"/>
      <c r="O29534" s="20"/>
      <c r="P29534" s="20"/>
    </row>
    <row r="29535" spans="3:16" x14ac:dyDescent="0.35">
      <c r="C29535" s="21"/>
      <c r="E29535" s="21"/>
      <c r="G29535" s="20"/>
      <c r="I29535" s="20"/>
      <c r="O29535" s="20"/>
      <c r="P29535" s="20"/>
    </row>
    <row r="29536" spans="3:16" x14ac:dyDescent="0.35">
      <c r="C29536" s="21"/>
      <c r="E29536" s="21"/>
      <c r="G29536" s="20"/>
      <c r="I29536" s="20"/>
      <c r="O29536" s="20"/>
      <c r="P29536" s="20"/>
    </row>
    <row r="29537" spans="3:16" x14ac:dyDescent="0.35">
      <c r="C29537" s="21"/>
      <c r="E29537" s="21"/>
      <c r="G29537" s="20"/>
      <c r="I29537" s="20"/>
      <c r="O29537" s="20"/>
      <c r="P29537" s="20"/>
    </row>
    <row r="29538" spans="3:16" x14ac:dyDescent="0.35">
      <c r="C29538" s="21"/>
      <c r="E29538" s="21"/>
      <c r="G29538" s="20"/>
      <c r="I29538" s="20"/>
      <c r="O29538" s="20"/>
      <c r="P29538" s="20"/>
    </row>
    <row r="29539" spans="3:16" x14ac:dyDescent="0.35">
      <c r="C29539" s="21"/>
      <c r="E29539" s="21"/>
      <c r="G29539" s="20"/>
      <c r="I29539" s="20"/>
      <c r="O29539" s="20"/>
      <c r="P29539" s="20"/>
    </row>
    <row r="29540" spans="3:16" x14ac:dyDescent="0.35">
      <c r="C29540" s="21"/>
      <c r="E29540" s="21"/>
      <c r="G29540" s="20"/>
      <c r="I29540" s="20"/>
      <c r="O29540" s="20"/>
      <c r="P29540" s="20"/>
    </row>
    <row r="29541" spans="3:16" x14ac:dyDescent="0.35">
      <c r="C29541" s="21"/>
      <c r="E29541" s="21"/>
      <c r="G29541" s="20"/>
      <c r="I29541" s="20"/>
      <c r="O29541" s="20"/>
      <c r="P29541" s="20"/>
    </row>
    <row r="29542" spans="3:16" x14ac:dyDescent="0.35">
      <c r="C29542" s="21"/>
      <c r="E29542" s="21"/>
      <c r="G29542" s="20"/>
      <c r="I29542" s="20"/>
      <c r="O29542" s="20"/>
      <c r="P29542" s="20"/>
    </row>
    <row r="29543" spans="3:16" x14ac:dyDescent="0.35">
      <c r="C29543" s="21"/>
      <c r="E29543" s="21"/>
      <c r="G29543" s="20"/>
      <c r="I29543" s="20"/>
      <c r="O29543" s="20"/>
      <c r="P29543" s="20"/>
    </row>
    <row r="29544" spans="3:16" x14ac:dyDescent="0.35">
      <c r="C29544" s="21"/>
      <c r="E29544" s="21"/>
      <c r="G29544" s="20"/>
      <c r="I29544" s="20"/>
      <c r="O29544" s="20"/>
      <c r="P29544" s="20"/>
    </row>
    <row r="29545" spans="3:16" x14ac:dyDescent="0.35">
      <c r="C29545" s="21"/>
      <c r="E29545" s="21"/>
      <c r="G29545" s="20"/>
      <c r="I29545" s="20"/>
      <c r="O29545" s="20"/>
      <c r="P29545" s="20"/>
    </row>
    <row r="29546" spans="3:16" x14ac:dyDescent="0.35">
      <c r="C29546" s="21"/>
      <c r="E29546" s="21"/>
      <c r="G29546" s="20"/>
      <c r="I29546" s="20"/>
      <c r="O29546" s="20"/>
      <c r="P29546" s="20"/>
    </row>
    <row r="29547" spans="3:16" x14ac:dyDescent="0.35">
      <c r="C29547" s="21"/>
      <c r="E29547" s="21"/>
      <c r="G29547" s="20"/>
      <c r="I29547" s="20"/>
      <c r="O29547" s="20"/>
      <c r="P29547" s="20"/>
    </row>
    <row r="29548" spans="3:16" x14ac:dyDescent="0.35">
      <c r="C29548" s="21"/>
      <c r="E29548" s="21"/>
      <c r="G29548" s="20"/>
      <c r="I29548" s="20"/>
      <c r="O29548" s="20"/>
      <c r="P29548" s="20"/>
    </row>
    <row r="29549" spans="3:16" x14ac:dyDescent="0.35">
      <c r="C29549" s="21"/>
      <c r="E29549" s="21"/>
      <c r="G29549" s="20"/>
      <c r="I29549" s="20"/>
      <c r="O29549" s="20"/>
      <c r="P29549" s="20"/>
    </row>
    <row r="29550" spans="3:16" x14ac:dyDescent="0.35">
      <c r="C29550" s="21"/>
      <c r="E29550" s="21"/>
      <c r="G29550" s="20"/>
      <c r="I29550" s="20"/>
      <c r="O29550" s="20"/>
      <c r="P29550" s="20"/>
    </row>
    <row r="29551" spans="3:16" x14ac:dyDescent="0.35">
      <c r="C29551" s="21"/>
      <c r="E29551" s="21"/>
      <c r="G29551" s="20"/>
      <c r="I29551" s="20"/>
      <c r="O29551" s="20"/>
      <c r="P29551" s="20"/>
    </row>
    <row r="29552" spans="3:16" x14ac:dyDescent="0.35">
      <c r="C29552" s="21"/>
      <c r="E29552" s="21"/>
      <c r="G29552" s="20"/>
      <c r="I29552" s="20"/>
      <c r="O29552" s="20"/>
      <c r="P29552" s="20"/>
    </row>
    <row r="29553" spans="3:16" x14ac:dyDescent="0.35">
      <c r="C29553" s="21"/>
      <c r="E29553" s="21"/>
      <c r="G29553" s="20"/>
      <c r="I29553" s="20"/>
      <c r="O29553" s="20"/>
      <c r="P29553" s="20"/>
    </row>
    <row r="29554" spans="3:16" x14ac:dyDescent="0.35">
      <c r="C29554" s="21"/>
      <c r="E29554" s="21"/>
      <c r="G29554" s="20"/>
      <c r="I29554" s="20"/>
      <c r="O29554" s="20"/>
      <c r="P29554" s="20"/>
    </row>
    <row r="29555" spans="3:16" x14ac:dyDescent="0.35">
      <c r="C29555" s="21"/>
      <c r="E29555" s="21"/>
      <c r="G29555" s="20"/>
      <c r="I29555" s="20"/>
      <c r="O29555" s="20"/>
      <c r="P29555" s="20"/>
    </row>
    <row r="29556" spans="3:16" x14ac:dyDescent="0.35">
      <c r="C29556" s="21"/>
      <c r="E29556" s="21"/>
      <c r="G29556" s="20"/>
      <c r="I29556" s="20"/>
      <c r="O29556" s="20"/>
      <c r="P29556" s="20"/>
    </row>
    <row r="29557" spans="3:16" x14ac:dyDescent="0.35">
      <c r="C29557" s="21"/>
      <c r="E29557" s="21"/>
      <c r="G29557" s="20"/>
      <c r="I29557" s="20"/>
      <c r="O29557" s="20"/>
      <c r="P29557" s="20"/>
    </row>
    <row r="29558" spans="3:16" x14ac:dyDescent="0.35">
      <c r="C29558" s="21"/>
      <c r="E29558" s="21"/>
      <c r="G29558" s="20"/>
      <c r="I29558" s="20"/>
      <c r="O29558" s="20"/>
      <c r="P29558" s="20"/>
    </row>
    <row r="29559" spans="3:16" x14ac:dyDescent="0.35">
      <c r="C29559" s="21"/>
      <c r="E29559" s="21"/>
      <c r="G29559" s="20"/>
      <c r="I29559" s="20"/>
      <c r="O29559" s="20"/>
      <c r="P29559" s="20"/>
    </row>
    <row r="29560" spans="3:16" x14ac:dyDescent="0.35">
      <c r="C29560" s="21"/>
      <c r="E29560" s="21"/>
      <c r="G29560" s="20"/>
      <c r="I29560" s="20"/>
      <c r="O29560" s="20"/>
      <c r="P29560" s="20"/>
    </row>
    <row r="29561" spans="3:16" x14ac:dyDescent="0.35">
      <c r="C29561" s="21"/>
      <c r="E29561" s="21"/>
      <c r="G29561" s="20"/>
      <c r="I29561" s="20"/>
      <c r="O29561" s="20"/>
      <c r="P29561" s="20"/>
    </row>
    <row r="29562" spans="3:16" x14ac:dyDescent="0.35">
      <c r="C29562" s="21"/>
      <c r="E29562" s="21"/>
      <c r="G29562" s="20"/>
      <c r="I29562" s="20"/>
      <c r="O29562" s="20"/>
      <c r="P29562" s="20"/>
    </row>
    <row r="29563" spans="3:16" x14ac:dyDescent="0.35">
      <c r="C29563" s="21"/>
      <c r="E29563" s="21"/>
      <c r="G29563" s="20"/>
      <c r="I29563" s="20"/>
      <c r="O29563" s="20"/>
      <c r="P29563" s="20"/>
    </row>
    <row r="29564" spans="3:16" x14ac:dyDescent="0.35">
      <c r="C29564" s="21"/>
      <c r="E29564" s="21"/>
      <c r="G29564" s="20"/>
      <c r="I29564" s="20"/>
      <c r="O29564" s="20"/>
      <c r="P29564" s="20"/>
    </row>
    <row r="29565" spans="3:16" x14ac:dyDescent="0.35">
      <c r="C29565" s="21"/>
      <c r="E29565" s="21"/>
      <c r="G29565" s="20"/>
      <c r="I29565" s="20"/>
      <c r="O29565" s="20"/>
      <c r="P29565" s="20"/>
    </row>
    <row r="29566" spans="3:16" x14ac:dyDescent="0.35">
      <c r="C29566" s="21"/>
      <c r="E29566" s="21"/>
      <c r="G29566" s="20"/>
      <c r="I29566" s="20"/>
      <c r="O29566" s="20"/>
      <c r="P29566" s="20"/>
    </row>
    <row r="29567" spans="3:16" x14ac:dyDescent="0.35">
      <c r="C29567" s="21"/>
      <c r="E29567" s="21"/>
      <c r="G29567" s="20"/>
      <c r="I29567" s="20"/>
      <c r="O29567" s="20"/>
      <c r="P29567" s="20"/>
    </row>
    <row r="29568" spans="3:16" x14ac:dyDescent="0.35">
      <c r="C29568" s="21"/>
      <c r="E29568" s="21"/>
      <c r="G29568" s="20"/>
      <c r="I29568" s="20"/>
      <c r="O29568" s="20"/>
      <c r="P29568" s="20"/>
    </row>
    <row r="29569" spans="3:16" x14ac:dyDescent="0.35">
      <c r="C29569" s="21"/>
      <c r="E29569" s="21"/>
      <c r="G29569" s="20"/>
      <c r="I29569" s="20"/>
      <c r="O29569" s="20"/>
      <c r="P29569" s="20"/>
    </row>
    <row r="29570" spans="3:16" x14ac:dyDescent="0.35">
      <c r="C29570" s="21"/>
      <c r="E29570" s="21"/>
      <c r="G29570" s="20"/>
      <c r="I29570" s="20"/>
      <c r="O29570" s="20"/>
      <c r="P29570" s="20"/>
    </row>
    <row r="29571" spans="3:16" x14ac:dyDescent="0.35">
      <c r="C29571" s="21"/>
      <c r="E29571" s="21"/>
      <c r="G29571" s="20"/>
      <c r="I29571" s="20"/>
      <c r="O29571" s="20"/>
      <c r="P29571" s="20"/>
    </row>
    <row r="29572" spans="3:16" x14ac:dyDescent="0.35">
      <c r="C29572" s="21"/>
      <c r="E29572" s="21"/>
      <c r="G29572" s="20"/>
      <c r="I29572" s="20"/>
      <c r="O29572" s="20"/>
      <c r="P29572" s="20"/>
    </row>
    <row r="29573" spans="3:16" x14ac:dyDescent="0.35">
      <c r="C29573" s="21"/>
      <c r="E29573" s="21"/>
      <c r="G29573" s="20"/>
      <c r="I29573" s="20"/>
      <c r="O29573" s="20"/>
      <c r="P29573" s="20"/>
    </row>
    <row r="29574" spans="3:16" x14ac:dyDescent="0.35">
      <c r="C29574" s="21"/>
      <c r="E29574" s="21"/>
      <c r="G29574" s="20"/>
      <c r="I29574" s="20"/>
      <c r="O29574" s="20"/>
      <c r="P29574" s="20"/>
    </row>
    <row r="29575" spans="3:16" x14ac:dyDescent="0.35">
      <c r="C29575" s="21"/>
      <c r="E29575" s="21"/>
      <c r="G29575" s="20"/>
      <c r="I29575" s="20"/>
      <c r="O29575" s="20"/>
      <c r="P29575" s="20"/>
    </row>
    <row r="29576" spans="3:16" x14ac:dyDescent="0.35">
      <c r="C29576" s="21"/>
      <c r="E29576" s="21"/>
      <c r="G29576" s="20"/>
      <c r="I29576" s="20"/>
      <c r="O29576" s="20"/>
      <c r="P29576" s="20"/>
    </row>
    <row r="29577" spans="3:16" x14ac:dyDescent="0.35">
      <c r="C29577" s="21"/>
      <c r="E29577" s="21"/>
      <c r="G29577" s="20"/>
      <c r="I29577" s="20"/>
      <c r="O29577" s="20"/>
      <c r="P29577" s="20"/>
    </row>
    <row r="29578" spans="3:16" x14ac:dyDescent="0.35">
      <c r="C29578" s="21"/>
      <c r="E29578" s="21"/>
      <c r="G29578" s="20"/>
      <c r="I29578" s="20"/>
      <c r="O29578" s="20"/>
      <c r="P29578" s="20"/>
    </row>
    <row r="29579" spans="3:16" x14ac:dyDescent="0.35">
      <c r="C29579" s="21"/>
      <c r="E29579" s="21"/>
      <c r="G29579" s="20"/>
      <c r="I29579" s="20"/>
      <c r="O29579" s="20"/>
      <c r="P29579" s="20"/>
    </row>
    <row r="29580" spans="3:16" x14ac:dyDescent="0.35">
      <c r="C29580" s="21"/>
      <c r="E29580" s="21"/>
      <c r="G29580" s="20"/>
      <c r="I29580" s="20"/>
      <c r="O29580" s="20"/>
      <c r="P29580" s="20"/>
    </row>
    <row r="29581" spans="3:16" x14ac:dyDescent="0.35">
      <c r="C29581" s="21"/>
      <c r="E29581" s="21"/>
      <c r="G29581" s="20"/>
      <c r="I29581" s="20"/>
      <c r="O29581" s="20"/>
      <c r="P29581" s="20"/>
    </row>
    <row r="29582" spans="3:16" x14ac:dyDescent="0.35">
      <c r="C29582" s="21"/>
      <c r="E29582" s="21"/>
      <c r="G29582" s="20"/>
      <c r="I29582" s="20"/>
      <c r="O29582" s="20"/>
      <c r="P29582" s="20"/>
    </row>
    <row r="29583" spans="3:16" x14ac:dyDescent="0.35">
      <c r="C29583" s="21"/>
      <c r="E29583" s="21"/>
      <c r="G29583" s="20"/>
      <c r="I29583" s="20"/>
      <c r="O29583" s="20"/>
      <c r="P29583" s="20"/>
    </row>
    <row r="29584" spans="3:16" x14ac:dyDescent="0.35">
      <c r="C29584" s="21"/>
      <c r="E29584" s="21"/>
      <c r="G29584" s="20"/>
      <c r="I29584" s="20"/>
      <c r="O29584" s="20"/>
      <c r="P29584" s="20"/>
    </row>
    <row r="29585" spans="3:16" x14ac:dyDescent="0.35">
      <c r="C29585" s="21"/>
      <c r="E29585" s="21"/>
      <c r="G29585" s="20"/>
      <c r="I29585" s="20"/>
      <c r="O29585" s="20"/>
      <c r="P29585" s="20"/>
    </row>
    <row r="29586" spans="3:16" x14ac:dyDescent="0.35">
      <c r="C29586" s="21"/>
      <c r="E29586" s="21"/>
      <c r="G29586" s="20"/>
      <c r="I29586" s="20"/>
      <c r="O29586" s="20"/>
      <c r="P29586" s="20"/>
    </row>
    <row r="29587" spans="3:16" x14ac:dyDescent="0.35">
      <c r="C29587" s="21"/>
      <c r="E29587" s="21"/>
      <c r="G29587" s="20"/>
      <c r="I29587" s="20"/>
      <c r="O29587" s="20"/>
      <c r="P29587" s="20"/>
    </row>
    <row r="29588" spans="3:16" x14ac:dyDescent="0.35">
      <c r="C29588" s="21"/>
      <c r="E29588" s="21"/>
      <c r="G29588" s="20"/>
      <c r="I29588" s="20"/>
      <c r="O29588" s="20"/>
      <c r="P29588" s="20"/>
    </row>
    <row r="29589" spans="3:16" x14ac:dyDescent="0.35">
      <c r="C29589" s="21"/>
      <c r="E29589" s="21"/>
      <c r="G29589" s="20"/>
      <c r="I29589" s="20"/>
      <c r="O29589" s="20"/>
      <c r="P29589" s="20"/>
    </row>
    <row r="29590" spans="3:16" x14ac:dyDescent="0.35">
      <c r="C29590" s="21"/>
      <c r="E29590" s="21"/>
      <c r="G29590" s="20"/>
      <c r="I29590" s="20"/>
      <c r="O29590" s="20"/>
      <c r="P29590" s="20"/>
    </row>
    <row r="29591" spans="3:16" x14ac:dyDescent="0.35">
      <c r="C29591" s="21"/>
      <c r="E29591" s="21"/>
      <c r="G29591" s="20"/>
      <c r="I29591" s="20"/>
      <c r="O29591" s="20"/>
      <c r="P29591" s="20"/>
    </row>
    <row r="29592" spans="3:16" x14ac:dyDescent="0.35">
      <c r="C29592" s="21"/>
      <c r="E29592" s="21"/>
      <c r="G29592" s="20"/>
      <c r="I29592" s="20"/>
      <c r="O29592" s="20"/>
      <c r="P29592" s="20"/>
    </row>
    <row r="29593" spans="3:16" x14ac:dyDescent="0.35">
      <c r="C29593" s="21"/>
      <c r="E29593" s="21"/>
      <c r="G29593" s="20"/>
      <c r="I29593" s="20"/>
      <c r="O29593" s="20"/>
      <c r="P29593" s="20"/>
    </row>
    <row r="29594" spans="3:16" x14ac:dyDescent="0.35">
      <c r="C29594" s="21"/>
      <c r="E29594" s="21"/>
      <c r="G29594" s="20"/>
      <c r="I29594" s="20"/>
      <c r="O29594" s="20"/>
      <c r="P29594" s="20"/>
    </row>
    <row r="29595" spans="3:16" x14ac:dyDescent="0.35">
      <c r="C29595" s="21"/>
      <c r="E29595" s="21"/>
      <c r="G29595" s="20"/>
      <c r="I29595" s="20"/>
      <c r="O29595" s="20"/>
      <c r="P29595" s="20"/>
    </row>
    <row r="29596" spans="3:16" x14ac:dyDescent="0.35">
      <c r="C29596" s="21"/>
      <c r="E29596" s="21"/>
      <c r="G29596" s="20"/>
      <c r="I29596" s="20"/>
      <c r="O29596" s="20"/>
      <c r="P29596" s="20"/>
    </row>
    <row r="29597" spans="3:16" x14ac:dyDescent="0.35">
      <c r="C29597" s="21"/>
      <c r="E29597" s="21"/>
      <c r="G29597" s="20"/>
      <c r="I29597" s="20"/>
      <c r="O29597" s="20"/>
      <c r="P29597" s="20"/>
    </row>
    <row r="29598" spans="3:16" x14ac:dyDescent="0.35">
      <c r="C29598" s="21"/>
      <c r="E29598" s="21"/>
      <c r="G29598" s="20"/>
      <c r="I29598" s="20"/>
      <c r="O29598" s="20"/>
      <c r="P29598" s="20"/>
    </row>
    <row r="29599" spans="3:16" x14ac:dyDescent="0.35">
      <c r="C29599" s="21"/>
      <c r="E29599" s="21"/>
      <c r="G29599" s="20"/>
      <c r="I29599" s="20"/>
      <c r="O29599" s="20"/>
      <c r="P29599" s="20"/>
    </row>
    <row r="29600" spans="3:16" x14ac:dyDescent="0.35">
      <c r="C29600" s="21"/>
      <c r="E29600" s="21"/>
      <c r="G29600" s="20"/>
      <c r="I29600" s="20"/>
      <c r="O29600" s="20"/>
      <c r="P29600" s="20"/>
    </row>
    <row r="29601" spans="3:16" x14ac:dyDescent="0.35">
      <c r="C29601" s="21"/>
      <c r="E29601" s="21"/>
      <c r="G29601" s="20"/>
      <c r="I29601" s="20"/>
      <c r="O29601" s="20"/>
      <c r="P29601" s="20"/>
    </row>
    <row r="29602" spans="3:16" x14ac:dyDescent="0.35">
      <c r="C29602" s="21"/>
      <c r="E29602" s="21"/>
      <c r="G29602" s="20"/>
      <c r="I29602" s="20"/>
      <c r="O29602" s="20"/>
      <c r="P29602" s="20"/>
    </row>
    <row r="29603" spans="3:16" x14ac:dyDescent="0.35">
      <c r="C29603" s="21"/>
      <c r="E29603" s="21"/>
      <c r="G29603" s="20"/>
      <c r="I29603" s="20"/>
      <c r="O29603" s="20"/>
      <c r="P29603" s="20"/>
    </row>
    <row r="29604" spans="3:16" x14ac:dyDescent="0.35">
      <c r="C29604" s="21"/>
      <c r="E29604" s="21"/>
      <c r="G29604" s="20"/>
      <c r="I29604" s="20"/>
      <c r="O29604" s="20"/>
      <c r="P29604" s="20"/>
    </row>
    <row r="29605" spans="3:16" x14ac:dyDescent="0.35">
      <c r="C29605" s="21"/>
      <c r="E29605" s="21"/>
      <c r="G29605" s="20"/>
      <c r="I29605" s="20"/>
      <c r="O29605" s="20"/>
      <c r="P29605" s="20"/>
    </row>
    <row r="29606" spans="3:16" x14ac:dyDescent="0.35">
      <c r="C29606" s="21"/>
      <c r="E29606" s="21"/>
      <c r="G29606" s="20"/>
      <c r="I29606" s="20"/>
      <c r="O29606" s="20"/>
      <c r="P29606" s="20"/>
    </row>
    <row r="29607" spans="3:16" x14ac:dyDescent="0.35">
      <c r="C29607" s="21"/>
      <c r="E29607" s="21"/>
      <c r="G29607" s="20"/>
      <c r="I29607" s="20"/>
      <c r="O29607" s="20"/>
      <c r="P29607" s="20"/>
    </row>
    <row r="29608" spans="3:16" x14ac:dyDescent="0.35">
      <c r="C29608" s="21"/>
      <c r="E29608" s="21"/>
      <c r="G29608" s="20"/>
      <c r="I29608" s="20"/>
      <c r="O29608" s="20"/>
      <c r="P29608" s="20"/>
    </row>
    <row r="29609" spans="3:16" x14ac:dyDescent="0.35">
      <c r="C29609" s="21"/>
      <c r="E29609" s="21"/>
      <c r="G29609" s="20"/>
      <c r="I29609" s="20"/>
      <c r="O29609" s="20"/>
      <c r="P29609" s="20"/>
    </row>
    <row r="29610" spans="3:16" x14ac:dyDescent="0.35">
      <c r="C29610" s="21"/>
      <c r="E29610" s="21"/>
      <c r="G29610" s="20"/>
      <c r="I29610" s="20"/>
      <c r="O29610" s="20"/>
      <c r="P29610" s="20"/>
    </row>
    <row r="29611" spans="3:16" x14ac:dyDescent="0.35">
      <c r="C29611" s="21"/>
      <c r="E29611" s="21"/>
      <c r="G29611" s="20"/>
      <c r="I29611" s="20"/>
      <c r="O29611" s="20"/>
      <c r="P29611" s="20"/>
    </row>
    <row r="29612" spans="3:16" x14ac:dyDescent="0.35">
      <c r="C29612" s="21"/>
      <c r="E29612" s="21"/>
      <c r="G29612" s="20"/>
      <c r="I29612" s="20"/>
      <c r="O29612" s="20"/>
      <c r="P29612" s="20"/>
    </row>
    <row r="29613" spans="3:16" x14ac:dyDescent="0.35">
      <c r="C29613" s="21"/>
      <c r="E29613" s="21"/>
      <c r="G29613" s="20"/>
      <c r="I29613" s="20"/>
      <c r="O29613" s="20"/>
      <c r="P29613" s="20"/>
    </row>
    <row r="29614" spans="3:16" x14ac:dyDescent="0.35">
      <c r="C29614" s="21"/>
      <c r="E29614" s="21"/>
      <c r="G29614" s="20"/>
      <c r="I29614" s="20"/>
      <c r="O29614" s="20"/>
      <c r="P29614" s="20"/>
    </row>
    <row r="29615" spans="3:16" x14ac:dyDescent="0.35">
      <c r="C29615" s="21"/>
      <c r="E29615" s="21"/>
      <c r="G29615" s="20"/>
      <c r="I29615" s="20"/>
      <c r="O29615" s="20"/>
      <c r="P29615" s="20"/>
    </row>
    <row r="29616" spans="3:16" x14ac:dyDescent="0.35">
      <c r="C29616" s="21"/>
      <c r="E29616" s="21"/>
      <c r="G29616" s="20"/>
      <c r="I29616" s="20"/>
      <c r="O29616" s="20"/>
      <c r="P29616" s="20"/>
    </row>
    <row r="29617" spans="3:16" x14ac:dyDescent="0.35">
      <c r="C29617" s="21"/>
      <c r="E29617" s="21"/>
      <c r="G29617" s="20"/>
      <c r="I29617" s="20"/>
      <c r="O29617" s="20"/>
      <c r="P29617" s="20"/>
    </row>
    <row r="29618" spans="3:16" x14ac:dyDescent="0.35">
      <c r="C29618" s="21"/>
      <c r="E29618" s="21"/>
      <c r="G29618" s="20"/>
      <c r="I29618" s="20"/>
      <c r="O29618" s="20"/>
      <c r="P29618" s="20"/>
    </row>
    <row r="29619" spans="3:16" x14ac:dyDescent="0.35">
      <c r="C29619" s="21"/>
      <c r="E29619" s="21"/>
      <c r="G29619" s="20"/>
      <c r="I29619" s="20"/>
      <c r="O29619" s="20"/>
      <c r="P29619" s="20"/>
    </row>
    <row r="29620" spans="3:16" x14ac:dyDescent="0.35">
      <c r="C29620" s="21"/>
      <c r="E29620" s="21"/>
      <c r="G29620" s="20"/>
      <c r="I29620" s="20"/>
      <c r="O29620" s="20"/>
      <c r="P29620" s="20"/>
    </row>
    <row r="29621" spans="3:16" x14ac:dyDescent="0.35">
      <c r="C29621" s="21"/>
      <c r="E29621" s="21"/>
      <c r="G29621" s="20"/>
      <c r="I29621" s="20"/>
      <c r="O29621" s="20"/>
      <c r="P29621" s="20"/>
    </row>
    <row r="29622" spans="3:16" x14ac:dyDescent="0.35">
      <c r="C29622" s="21"/>
      <c r="E29622" s="21"/>
      <c r="G29622" s="20"/>
      <c r="I29622" s="20"/>
      <c r="O29622" s="20"/>
      <c r="P29622" s="20"/>
    </row>
    <row r="29623" spans="3:16" x14ac:dyDescent="0.35">
      <c r="C29623" s="21"/>
      <c r="E29623" s="21"/>
      <c r="G29623" s="20"/>
      <c r="I29623" s="20"/>
      <c r="O29623" s="20"/>
      <c r="P29623" s="20"/>
    </row>
    <row r="29624" spans="3:16" x14ac:dyDescent="0.35">
      <c r="C29624" s="21"/>
      <c r="E29624" s="21"/>
      <c r="G29624" s="20"/>
      <c r="I29624" s="20"/>
      <c r="O29624" s="20"/>
      <c r="P29624" s="20"/>
    </row>
    <row r="29625" spans="3:16" x14ac:dyDescent="0.35">
      <c r="C29625" s="21"/>
      <c r="E29625" s="21"/>
      <c r="G29625" s="20"/>
      <c r="I29625" s="20"/>
      <c r="O29625" s="20"/>
      <c r="P29625" s="20"/>
    </row>
    <row r="29626" spans="3:16" x14ac:dyDescent="0.35">
      <c r="C29626" s="21"/>
      <c r="E29626" s="21"/>
      <c r="G29626" s="20"/>
      <c r="I29626" s="20"/>
      <c r="O29626" s="20"/>
      <c r="P29626" s="20"/>
    </row>
    <row r="29627" spans="3:16" x14ac:dyDescent="0.35">
      <c r="C29627" s="21"/>
      <c r="E29627" s="21"/>
      <c r="G29627" s="20"/>
      <c r="I29627" s="20"/>
      <c r="O29627" s="20"/>
      <c r="P29627" s="20"/>
    </row>
    <row r="29628" spans="3:16" x14ac:dyDescent="0.35">
      <c r="C29628" s="21"/>
      <c r="E29628" s="21"/>
      <c r="G29628" s="20"/>
      <c r="I29628" s="20"/>
      <c r="O29628" s="20"/>
      <c r="P29628" s="20"/>
    </row>
    <row r="29629" spans="3:16" x14ac:dyDescent="0.35">
      <c r="C29629" s="21"/>
      <c r="E29629" s="21"/>
      <c r="G29629" s="20"/>
      <c r="I29629" s="20"/>
      <c r="O29629" s="20"/>
      <c r="P29629" s="20"/>
    </row>
    <row r="29630" spans="3:16" x14ac:dyDescent="0.35">
      <c r="C29630" s="21"/>
      <c r="E29630" s="21"/>
      <c r="G29630" s="20"/>
      <c r="I29630" s="20"/>
      <c r="O29630" s="20"/>
      <c r="P29630" s="20"/>
    </row>
    <row r="29631" spans="3:16" x14ac:dyDescent="0.35">
      <c r="C29631" s="21"/>
      <c r="E29631" s="21"/>
      <c r="G29631" s="20"/>
      <c r="I29631" s="20"/>
      <c r="O29631" s="20"/>
      <c r="P29631" s="20"/>
    </row>
    <row r="29632" spans="3:16" x14ac:dyDescent="0.35">
      <c r="C29632" s="21"/>
      <c r="E29632" s="21"/>
      <c r="G29632" s="20"/>
      <c r="I29632" s="20"/>
      <c r="O29632" s="20"/>
      <c r="P29632" s="20"/>
    </row>
    <row r="29633" spans="3:16" x14ac:dyDescent="0.35">
      <c r="C29633" s="21"/>
      <c r="E29633" s="21"/>
      <c r="G29633" s="20"/>
      <c r="I29633" s="20"/>
      <c r="O29633" s="20"/>
      <c r="P29633" s="20"/>
    </row>
    <row r="29634" spans="3:16" x14ac:dyDescent="0.35">
      <c r="C29634" s="21"/>
      <c r="E29634" s="21"/>
      <c r="G29634" s="20"/>
      <c r="I29634" s="20"/>
      <c r="O29634" s="20"/>
      <c r="P29634" s="20"/>
    </row>
    <row r="29635" spans="3:16" x14ac:dyDescent="0.35">
      <c r="C29635" s="21"/>
      <c r="E29635" s="21"/>
      <c r="G29635" s="20"/>
      <c r="I29635" s="20"/>
      <c r="O29635" s="20"/>
      <c r="P29635" s="20"/>
    </row>
    <row r="29636" spans="3:16" x14ac:dyDescent="0.35">
      <c r="C29636" s="21"/>
      <c r="E29636" s="21"/>
      <c r="G29636" s="20"/>
      <c r="I29636" s="20"/>
      <c r="O29636" s="20"/>
      <c r="P29636" s="20"/>
    </row>
    <row r="29637" spans="3:16" x14ac:dyDescent="0.35">
      <c r="C29637" s="21"/>
      <c r="E29637" s="21"/>
      <c r="G29637" s="20"/>
      <c r="I29637" s="20"/>
      <c r="O29637" s="20"/>
      <c r="P29637" s="20"/>
    </row>
    <row r="29638" spans="3:16" x14ac:dyDescent="0.35">
      <c r="C29638" s="21"/>
      <c r="E29638" s="21"/>
      <c r="G29638" s="20"/>
      <c r="I29638" s="20"/>
      <c r="O29638" s="20"/>
      <c r="P29638" s="20"/>
    </row>
    <row r="29639" spans="3:16" x14ac:dyDescent="0.35">
      <c r="C29639" s="21"/>
      <c r="E29639" s="21"/>
      <c r="G29639" s="20"/>
      <c r="I29639" s="20"/>
      <c r="O29639" s="20"/>
      <c r="P29639" s="20"/>
    </row>
    <row r="29640" spans="3:16" x14ac:dyDescent="0.35">
      <c r="C29640" s="21"/>
      <c r="E29640" s="21"/>
      <c r="G29640" s="20"/>
      <c r="I29640" s="20"/>
      <c r="O29640" s="20"/>
      <c r="P29640" s="20"/>
    </row>
    <row r="29641" spans="3:16" x14ac:dyDescent="0.35">
      <c r="C29641" s="21"/>
      <c r="E29641" s="21"/>
      <c r="G29641" s="20"/>
      <c r="I29641" s="20"/>
      <c r="O29641" s="20"/>
      <c r="P29641" s="20"/>
    </row>
    <row r="29642" spans="3:16" x14ac:dyDescent="0.35">
      <c r="C29642" s="21"/>
      <c r="E29642" s="21"/>
      <c r="G29642" s="20"/>
      <c r="I29642" s="20"/>
      <c r="O29642" s="20"/>
      <c r="P29642" s="20"/>
    </row>
    <row r="29643" spans="3:16" x14ac:dyDescent="0.35">
      <c r="C29643" s="21"/>
      <c r="E29643" s="21"/>
      <c r="G29643" s="20"/>
      <c r="I29643" s="20"/>
      <c r="O29643" s="20"/>
      <c r="P29643" s="20"/>
    </row>
    <row r="29644" spans="3:16" x14ac:dyDescent="0.35">
      <c r="C29644" s="21"/>
      <c r="E29644" s="21"/>
      <c r="G29644" s="20"/>
      <c r="I29644" s="20"/>
      <c r="O29644" s="20"/>
      <c r="P29644" s="20"/>
    </row>
    <row r="29645" spans="3:16" x14ac:dyDescent="0.35">
      <c r="C29645" s="21"/>
      <c r="E29645" s="21"/>
      <c r="G29645" s="20"/>
      <c r="I29645" s="20"/>
      <c r="O29645" s="20"/>
      <c r="P29645" s="20"/>
    </row>
    <row r="29646" spans="3:16" x14ac:dyDescent="0.35">
      <c r="C29646" s="21"/>
      <c r="E29646" s="21"/>
      <c r="G29646" s="20"/>
      <c r="I29646" s="20"/>
      <c r="O29646" s="20"/>
      <c r="P29646" s="20"/>
    </row>
    <row r="29647" spans="3:16" x14ac:dyDescent="0.35">
      <c r="C29647" s="21"/>
      <c r="E29647" s="21"/>
      <c r="G29647" s="20"/>
      <c r="I29647" s="20"/>
      <c r="O29647" s="20"/>
      <c r="P29647" s="20"/>
    </row>
    <row r="29648" spans="3:16" x14ac:dyDescent="0.35">
      <c r="C29648" s="21"/>
      <c r="E29648" s="21"/>
      <c r="G29648" s="20"/>
      <c r="I29648" s="20"/>
      <c r="O29648" s="20"/>
      <c r="P29648" s="20"/>
    </row>
    <row r="29649" spans="3:16" x14ac:dyDescent="0.35">
      <c r="C29649" s="21"/>
      <c r="E29649" s="21"/>
      <c r="G29649" s="20"/>
      <c r="I29649" s="20"/>
      <c r="O29649" s="20"/>
      <c r="P29649" s="20"/>
    </row>
    <row r="29650" spans="3:16" x14ac:dyDescent="0.35">
      <c r="C29650" s="21"/>
      <c r="E29650" s="21"/>
      <c r="G29650" s="20"/>
      <c r="I29650" s="20"/>
      <c r="O29650" s="20"/>
      <c r="P29650" s="20"/>
    </row>
    <row r="29651" spans="3:16" x14ac:dyDescent="0.35">
      <c r="C29651" s="21"/>
      <c r="E29651" s="21"/>
      <c r="G29651" s="20"/>
      <c r="I29651" s="20"/>
      <c r="O29651" s="20"/>
      <c r="P29651" s="20"/>
    </row>
    <row r="29652" spans="3:16" x14ac:dyDescent="0.35">
      <c r="C29652" s="21"/>
      <c r="E29652" s="21"/>
      <c r="G29652" s="20"/>
      <c r="I29652" s="20"/>
      <c r="O29652" s="20"/>
      <c r="P29652" s="20"/>
    </row>
    <row r="29653" spans="3:16" x14ac:dyDescent="0.35">
      <c r="C29653" s="21"/>
      <c r="E29653" s="21"/>
      <c r="G29653" s="20"/>
      <c r="I29653" s="20"/>
      <c r="O29653" s="20"/>
      <c r="P29653" s="20"/>
    </row>
    <row r="29654" spans="3:16" x14ac:dyDescent="0.35">
      <c r="C29654" s="21"/>
      <c r="E29654" s="21"/>
      <c r="G29654" s="20"/>
      <c r="I29654" s="20"/>
      <c r="O29654" s="20"/>
      <c r="P29654" s="20"/>
    </row>
    <row r="29655" spans="3:16" x14ac:dyDescent="0.35">
      <c r="C29655" s="21"/>
      <c r="E29655" s="21"/>
      <c r="G29655" s="20"/>
      <c r="I29655" s="20"/>
      <c r="O29655" s="20"/>
      <c r="P29655" s="20"/>
    </row>
    <row r="29656" spans="3:16" x14ac:dyDescent="0.35">
      <c r="C29656" s="21"/>
      <c r="E29656" s="21"/>
      <c r="G29656" s="20"/>
      <c r="I29656" s="20"/>
      <c r="O29656" s="20"/>
      <c r="P29656" s="20"/>
    </row>
    <row r="29657" spans="3:16" x14ac:dyDescent="0.35">
      <c r="C29657" s="21"/>
      <c r="E29657" s="21"/>
      <c r="G29657" s="20"/>
      <c r="I29657" s="20"/>
      <c r="O29657" s="20"/>
      <c r="P29657" s="20"/>
    </row>
    <row r="29658" spans="3:16" x14ac:dyDescent="0.35">
      <c r="C29658" s="21"/>
      <c r="E29658" s="21"/>
      <c r="G29658" s="20"/>
      <c r="I29658" s="20"/>
      <c r="O29658" s="20"/>
      <c r="P29658" s="20"/>
    </row>
    <row r="29659" spans="3:16" x14ac:dyDescent="0.35">
      <c r="C29659" s="21"/>
      <c r="E29659" s="21"/>
      <c r="G29659" s="20"/>
      <c r="I29659" s="20"/>
      <c r="O29659" s="20"/>
      <c r="P29659" s="20"/>
    </row>
    <row r="29660" spans="3:16" x14ac:dyDescent="0.35">
      <c r="C29660" s="21"/>
      <c r="E29660" s="21"/>
      <c r="G29660" s="20"/>
      <c r="I29660" s="20"/>
      <c r="O29660" s="20"/>
      <c r="P29660" s="20"/>
    </row>
    <row r="29661" spans="3:16" x14ac:dyDescent="0.35">
      <c r="C29661" s="21"/>
      <c r="E29661" s="21"/>
      <c r="G29661" s="20"/>
      <c r="I29661" s="20"/>
      <c r="O29661" s="20"/>
      <c r="P29661" s="20"/>
    </row>
    <row r="29662" spans="3:16" x14ac:dyDescent="0.35">
      <c r="C29662" s="21"/>
      <c r="E29662" s="21"/>
      <c r="G29662" s="20"/>
      <c r="I29662" s="20"/>
      <c r="O29662" s="20"/>
      <c r="P29662" s="20"/>
    </row>
    <row r="29663" spans="3:16" x14ac:dyDescent="0.35">
      <c r="C29663" s="21"/>
      <c r="E29663" s="21"/>
      <c r="G29663" s="20"/>
      <c r="I29663" s="20"/>
      <c r="O29663" s="20"/>
      <c r="P29663" s="20"/>
    </row>
    <row r="29664" spans="3:16" x14ac:dyDescent="0.35">
      <c r="C29664" s="21"/>
      <c r="E29664" s="21"/>
      <c r="G29664" s="20"/>
      <c r="I29664" s="20"/>
      <c r="O29664" s="20"/>
      <c r="P29664" s="20"/>
    </row>
    <row r="29665" spans="3:16" x14ac:dyDescent="0.35">
      <c r="C29665" s="21"/>
      <c r="E29665" s="21"/>
      <c r="G29665" s="20"/>
      <c r="I29665" s="20"/>
      <c r="O29665" s="20"/>
      <c r="P29665" s="20"/>
    </row>
    <row r="29666" spans="3:16" x14ac:dyDescent="0.35">
      <c r="C29666" s="21"/>
      <c r="E29666" s="21"/>
      <c r="G29666" s="20"/>
      <c r="I29666" s="20"/>
      <c r="O29666" s="20"/>
      <c r="P29666" s="20"/>
    </row>
    <row r="29667" spans="3:16" x14ac:dyDescent="0.35">
      <c r="C29667" s="21"/>
      <c r="E29667" s="21"/>
      <c r="G29667" s="20"/>
      <c r="I29667" s="20"/>
      <c r="O29667" s="20"/>
      <c r="P29667" s="20"/>
    </row>
    <row r="29668" spans="3:16" x14ac:dyDescent="0.35">
      <c r="C29668" s="21"/>
      <c r="E29668" s="21"/>
      <c r="G29668" s="20"/>
      <c r="I29668" s="20"/>
      <c r="O29668" s="20"/>
      <c r="P29668" s="20"/>
    </row>
    <row r="29669" spans="3:16" x14ac:dyDescent="0.35">
      <c r="C29669" s="21"/>
      <c r="E29669" s="21"/>
      <c r="G29669" s="20"/>
      <c r="I29669" s="20"/>
      <c r="O29669" s="20"/>
      <c r="P29669" s="20"/>
    </row>
    <row r="29670" spans="3:16" x14ac:dyDescent="0.35">
      <c r="C29670" s="21"/>
      <c r="E29670" s="21"/>
      <c r="G29670" s="20"/>
      <c r="I29670" s="20"/>
      <c r="O29670" s="20"/>
      <c r="P29670" s="20"/>
    </row>
    <row r="29671" spans="3:16" x14ac:dyDescent="0.35">
      <c r="C29671" s="21"/>
      <c r="E29671" s="21"/>
      <c r="G29671" s="20"/>
      <c r="I29671" s="20"/>
      <c r="O29671" s="20"/>
      <c r="P29671" s="20"/>
    </row>
    <row r="29672" spans="3:16" x14ac:dyDescent="0.35">
      <c r="C29672" s="21"/>
      <c r="E29672" s="21"/>
      <c r="G29672" s="20"/>
      <c r="I29672" s="20"/>
      <c r="O29672" s="20"/>
      <c r="P29672" s="20"/>
    </row>
    <row r="29673" spans="3:16" x14ac:dyDescent="0.35">
      <c r="C29673" s="21"/>
      <c r="E29673" s="21"/>
      <c r="G29673" s="20"/>
      <c r="I29673" s="20"/>
      <c r="O29673" s="20"/>
      <c r="P29673" s="20"/>
    </row>
    <row r="29674" spans="3:16" x14ac:dyDescent="0.35">
      <c r="C29674" s="21"/>
      <c r="E29674" s="21"/>
      <c r="G29674" s="20"/>
      <c r="I29674" s="20"/>
      <c r="O29674" s="20"/>
      <c r="P29674" s="20"/>
    </row>
    <row r="29675" spans="3:16" x14ac:dyDescent="0.35">
      <c r="C29675" s="21"/>
      <c r="E29675" s="21"/>
      <c r="G29675" s="20"/>
      <c r="I29675" s="20"/>
      <c r="O29675" s="20"/>
      <c r="P29675" s="20"/>
    </row>
    <row r="29676" spans="3:16" x14ac:dyDescent="0.35">
      <c r="C29676" s="21"/>
      <c r="E29676" s="21"/>
      <c r="G29676" s="20"/>
      <c r="I29676" s="20"/>
      <c r="O29676" s="20"/>
      <c r="P29676" s="20"/>
    </row>
    <row r="29677" spans="3:16" x14ac:dyDescent="0.35">
      <c r="C29677" s="21"/>
      <c r="E29677" s="21"/>
      <c r="G29677" s="20"/>
      <c r="I29677" s="20"/>
      <c r="O29677" s="20"/>
      <c r="P29677" s="20"/>
    </row>
    <row r="29678" spans="3:16" x14ac:dyDescent="0.35">
      <c r="C29678" s="21"/>
      <c r="E29678" s="21"/>
      <c r="G29678" s="20"/>
      <c r="I29678" s="20"/>
      <c r="O29678" s="20"/>
      <c r="P29678" s="20"/>
    </row>
    <row r="29679" spans="3:16" x14ac:dyDescent="0.35">
      <c r="C29679" s="21"/>
      <c r="E29679" s="21"/>
      <c r="G29679" s="20"/>
      <c r="I29679" s="20"/>
      <c r="O29679" s="20"/>
      <c r="P29679" s="20"/>
    </row>
    <row r="29680" spans="3:16" x14ac:dyDescent="0.35">
      <c r="C29680" s="21"/>
      <c r="E29680" s="21"/>
      <c r="G29680" s="20"/>
      <c r="I29680" s="20"/>
      <c r="O29680" s="20"/>
      <c r="P29680" s="20"/>
    </row>
    <row r="29681" spans="3:16" x14ac:dyDescent="0.35">
      <c r="C29681" s="21"/>
      <c r="E29681" s="21"/>
      <c r="G29681" s="20"/>
      <c r="I29681" s="20"/>
      <c r="O29681" s="20"/>
      <c r="P29681" s="20"/>
    </row>
    <row r="29682" spans="3:16" x14ac:dyDescent="0.35">
      <c r="C29682" s="21"/>
      <c r="E29682" s="21"/>
      <c r="G29682" s="20"/>
      <c r="I29682" s="20"/>
      <c r="O29682" s="20"/>
      <c r="P29682" s="20"/>
    </row>
    <row r="29683" spans="3:16" x14ac:dyDescent="0.35">
      <c r="C29683" s="21"/>
      <c r="E29683" s="21"/>
      <c r="G29683" s="20"/>
      <c r="I29683" s="20"/>
      <c r="O29683" s="20"/>
      <c r="P29683" s="20"/>
    </row>
    <row r="29684" spans="3:16" x14ac:dyDescent="0.35">
      <c r="C29684" s="21"/>
      <c r="E29684" s="21"/>
      <c r="G29684" s="20"/>
      <c r="I29684" s="20"/>
      <c r="O29684" s="20"/>
      <c r="P29684" s="20"/>
    </row>
    <row r="29685" spans="3:16" x14ac:dyDescent="0.35">
      <c r="C29685" s="21"/>
      <c r="E29685" s="21"/>
      <c r="G29685" s="20"/>
      <c r="I29685" s="20"/>
      <c r="O29685" s="20"/>
      <c r="P29685" s="20"/>
    </row>
    <row r="29686" spans="3:16" x14ac:dyDescent="0.35">
      <c r="C29686" s="21"/>
      <c r="E29686" s="21"/>
      <c r="G29686" s="20"/>
      <c r="I29686" s="20"/>
      <c r="O29686" s="20"/>
      <c r="P29686" s="20"/>
    </row>
    <row r="29687" spans="3:16" x14ac:dyDescent="0.35">
      <c r="C29687" s="21"/>
      <c r="E29687" s="21"/>
      <c r="G29687" s="20"/>
      <c r="I29687" s="20"/>
      <c r="O29687" s="20"/>
      <c r="P29687" s="20"/>
    </row>
    <row r="29688" spans="3:16" x14ac:dyDescent="0.35">
      <c r="C29688" s="21"/>
      <c r="E29688" s="21"/>
      <c r="G29688" s="20"/>
      <c r="I29688" s="20"/>
      <c r="O29688" s="20"/>
      <c r="P29688" s="20"/>
    </row>
    <row r="29689" spans="3:16" x14ac:dyDescent="0.35">
      <c r="C29689" s="21"/>
      <c r="E29689" s="21"/>
      <c r="G29689" s="20"/>
      <c r="I29689" s="20"/>
      <c r="O29689" s="20"/>
      <c r="P29689" s="20"/>
    </row>
    <row r="29690" spans="3:16" x14ac:dyDescent="0.35">
      <c r="C29690" s="21"/>
      <c r="E29690" s="21"/>
      <c r="G29690" s="20"/>
      <c r="I29690" s="20"/>
      <c r="O29690" s="20"/>
      <c r="P29690" s="20"/>
    </row>
    <row r="29691" spans="3:16" x14ac:dyDescent="0.35">
      <c r="C29691" s="21"/>
      <c r="E29691" s="21"/>
      <c r="G29691" s="20"/>
      <c r="I29691" s="20"/>
      <c r="O29691" s="20"/>
      <c r="P29691" s="20"/>
    </row>
    <row r="29692" spans="3:16" x14ac:dyDescent="0.35">
      <c r="C29692" s="21"/>
      <c r="E29692" s="21"/>
      <c r="G29692" s="20"/>
      <c r="I29692" s="20"/>
      <c r="O29692" s="20"/>
      <c r="P29692" s="20"/>
    </row>
    <row r="29693" spans="3:16" x14ac:dyDescent="0.35">
      <c r="C29693" s="21"/>
      <c r="E29693" s="21"/>
      <c r="G29693" s="20"/>
      <c r="I29693" s="20"/>
      <c r="O29693" s="20"/>
      <c r="P29693" s="20"/>
    </row>
    <row r="29694" spans="3:16" x14ac:dyDescent="0.35">
      <c r="C29694" s="21"/>
      <c r="E29694" s="21"/>
      <c r="G29694" s="20"/>
      <c r="I29694" s="20"/>
      <c r="O29694" s="20"/>
      <c r="P29694" s="20"/>
    </row>
    <row r="29695" spans="3:16" x14ac:dyDescent="0.35">
      <c r="C29695" s="21"/>
      <c r="E29695" s="21"/>
      <c r="G29695" s="20"/>
      <c r="I29695" s="20"/>
      <c r="O29695" s="20"/>
      <c r="P29695" s="20"/>
    </row>
    <row r="29696" spans="3:16" x14ac:dyDescent="0.35">
      <c r="C29696" s="21"/>
      <c r="E29696" s="21"/>
      <c r="G29696" s="20"/>
      <c r="I29696" s="20"/>
      <c r="O29696" s="20"/>
      <c r="P29696" s="20"/>
    </row>
    <row r="29697" spans="3:16" x14ac:dyDescent="0.35">
      <c r="C29697" s="21"/>
      <c r="E29697" s="21"/>
      <c r="G29697" s="20"/>
      <c r="I29697" s="20"/>
      <c r="O29697" s="20"/>
      <c r="P29697" s="20"/>
    </row>
    <row r="29698" spans="3:16" x14ac:dyDescent="0.35">
      <c r="C29698" s="21"/>
      <c r="E29698" s="21"/>
      <c r="G29698" s="20"/>
      <c r="I29698" s="20"/>
      <c r="O29698" s="20"/>
      <c r="P29698" s="20"/>
    </row>
    <row r="29699" spans="3:16" x14ac:dyDescent="0.35">
      <c r="C29699" s="21"/>
      <c r="E29699" s="21"/>
      <c r="G29699" s="20"/>
      <c r="I29699" s="20"/>
      <c r="O29699" s="20"/>
      <c r="P29699" s="20"/>
    </row>
    <row r="29700" spans="3:16" x14ac:dyDescent="0.35">
      <c r="C29700" s="21"/>
      <c r="E29700" s="21"/>
      <c r="G29700" s="20"/>
      <c r="I29700" s="20"/>
      <c r="O29700" s="20"/>
      <c r="P29700" s="20"/>
    </row>
    <row r="29701" spans="3:16" x14ac:dyDescent="0.35">
      <c r="C29701" s="21"/>
      <c r="E29701" s="21"/>
      <c r="G29701" s="20"/>
      <c r="I29701" s="20"/>
      <c r="O29701" s="20"/>
      <c r="P29701" s="20"/>
    </row>
    <row r="29702" spans="3:16" x14ac:dyDescent="0.35">
      <c r="C29702" s="21"/>
      <c r="E29702" s="21"/>
      <c r="G29702" s="20"/>
      <c r="I29702" s="20"/>
      <c r="O29702" s="20"/>
      <c r="P29702" s="20"/>
    </row>
    <row r="29703" spans="3:16" x14ac:dyDescent="0.35">
      <c r="C29703" s="21"/>
      <c r="E29703" s="21"/>
      <c r="G29703" s="20"/>
      <c r="I29703" s="20"/>
      <c r="O29703" s="20"/>
      <c r="P29703" s="20"/>
    </row>
    <row r="29704" spans="3:16" x14ac:dyDescent="0.35">
      <c r="C29704" s="21"/>
      <c r="E29704" s="21"/>
      <c r="G29704" s="20"/>
      <c r="I29704" s="20"/>
      <c r="O29704" s="20"/>
      <c r="P29704" s="20"/>
    </row>
    <row r="29705" spans="3:16" x14ac:dyDescent="0.35">
      <c r="C29705" s="21"/>
      <c r="E29705" s="21"/>
      <c r="G29705" s="20"/>
      <c r="I29705" s="20"/>
      <c r="O29705" s="20"/>
      <c r="P29705" s="20"/>
    </row>
    <row r="29706" spans="3:16" x14ac:dyDescent="0.35">
      <c r="C29706" s="21"/>
      <c r="E29706" s="21"/>
      <c r="G29706" s="20"/>
      <c r="I29706" s="20"/>
      <c r="O29706" s="20"/>
      <c r="P29706" s="20"/>
    </row>
    <row r="29707" spans="3:16" x14ac:dyDescent="0.35">
      <c r="C29707" s="21"/>
      <c r="E29707" s="21"/>
      <c r="G29707" s="20"/>
      <c r="I29707" s="20"/>
      <c r="O29707" s="20"/>
      <c r="P29707" s="20"/>
    </row>
    <row r="29708" spans="3:16" x14ac:dyDescent="0.35">
      <c r="C29708" s="21"/>
      <c r="E29708" s="21"/>
      <c r="G29708" s="20"/>
      <c r="I29708" s="20"/>
      <c r="O29708" s="20"/>
      <c r="P29708" s="20"/>
    </row>
    <row r="29709" spans="3:16" x14ac:dyDescent="0.35">
      <c r="C29709" s="21"/>
      <c r="E29709" s="21"/>
      <c r="G29709" s="20"/>
      <c r="I29709" s="20"/>
      <c r="O29709" s="20"/>
      <c r="P29709" s="20"/>
    </row>
    <row r="29710" spans="3:16" x14ac:dyDescent="0.35">
      <c r="C29710" s="21"/>
      <c r="E29710" s="21"/>
      <c r="G29710" s="20"/>
      <c r="I29710" s="20"/>
      <c r="O29710" s="20"/>
      <c r="P29710" s="20"/>
    </row>
    <row r="29711" spans="3:16" x14ac:dyDescent="0.35">
      <c r="C29711" s="21"/>
      <c r="E29711" s="21"/>
      <c r="G29711" s="20"/>
      <c r="I29711" s="20"/>
      <c r="O29711" s="20"/>
      <c r="P29711" s="20"/>
    </row>
    <row r="29712" spans="3:16" x14ac:dyDescent="0.35">
      <c r="C29712" s="21"/>
      <c r="E29712" s="21"/>
      <c r="G29712" s="20"/>
      <c r="I29712" s="20"/>
      <c r="O29712" s="20"/>
      <c r="P29712" s="20"/>
    </row>
    <row r="29713" spans="3:16" x14ac:dyDescent="0.35">
      <c r="C29713" s="21"/>
      <c r="E29713" s="21"/>
      <c r="G29713" s="20"/>
      <c r="I29713" s="20"/>
      <c r="O29713" s="20"/>
      <c r="P29713" s="20"/>
    </row>
    <row r="29714" spans="3:16" x14ac:dyDescent="0.35">
      <c r="C29714" s="21"/>
      <c r="E29714" s="21"/>
      <c r="G29714" s="20"/>
      <c r="I29714" s="20"/>
      <c r="O29714" s="20"/>
      <c r="P29714" s="20"/>
    </row>
    <row r="29715" spans="3:16" x14ac:dyDescent="0.35">
      <c r="C29715" s="21"/>
      <c r="E29715" s="21"/>
      <c r="G29715" s="20"/>
      <c r="I29715" s="20"/>
      <c r="O29715" s="20"/>
      <c r="P29715" s="20"/>
    </row>
    <row r="29716" spans="3:16" x14ac:dyDescent="0.35">
      <c r="C29716" s="21"/>
      <c r="E29716" s="21"/>
      <c r="G29716" s="20"/>
      <c r="I29716" s="20"/>
      <c r="O29716" s="20"/>
      <c r="P29716" s="20"/>
    </row>
    <row r="29717" spans="3:16" x14ac:dyDescent="0.35">
      <c r="C29717" s="21"/>
      <c r="E29717" s="21"/>
      <c r="G29717" s="20"/>
      <c r="I29717" s="20"/>
      <c r="O29717" s="20"/>
      <c r="P29717" s="20"/>
    </row>
    <row r="29718" spans="3:16" x14ac:dyDescent="0.35">
      <c r="C29718" s="21"/>
      <c r="E29718" s="21"/>
      <c r="G29718" s="20"/>
      <c r="I29718" s="20"/>
      <c r="O29718" s="20"/>
      <c r="P29718" s="20"/>
    </row>
    <row r="29719" spans="3:16" x14ac:dyDescent="0.35">
      <c r="C29719" s="21"/>
      <c r="E29719" s="21"/>
      <c r="G29719" s="20"/>
      <c r="I29719" s="20"/>
      <c r="O29719" s="20"/>
      <c r="P29719" s="20"/>
    </row>
    <row r="29720" spans="3:16" x14ac:dyDescent="0.35">
      <c r="C29720" s="21"/>
      <c r="E29720" s="21"/>
      <c r="G29720" s="20"/>
      <c r="I29720" s="20"/>
      <c r="O29720" s="20"/>
      <c r="P29720" s="20"/>
    </row>
    <row r="29721" spans="3:16" x14ac:dyDescent="0.35">
      <c r="C29721" s="21"/>
      <c r="E29721" s="21"/>
      <c r="G29721" s="20"/>
      <c r="I29721" s="20"/>
      <c r="O29721" s="20"/>
      <c r="P29721" s="20"/>
    </row>
    <row r="29722" spans="3:16" x14ac:dyDescent="0.35">
      <c r="C29722" s="21"/>
      <c r="E29722" s="21"/>
      <c r="G29722" s="20"/>
      <c r="I29722" s="20"/>
      <c r="O29722" s="20"/>
      <c r="P29722" s="20"/>
    </row>
    <row r="29723" spans="3:16" x14ac:dyDescent="0.35">
      <c r="C29723" s="21"/>
      <c r="E29723" s="21"/>
      <c r="G29723" s="20"/>
      <c r="I29723" s="20"/>
      <c r="O29723" s="20"/>
      <c r="P29723" s="20"/>
    </row>
    <row r="29724" spans="3:16" x14ac:dyDescent="0.35">
      <c r="C29724" s="21"/>
      <c r="E29724" s="21"/>
      <c r="G29724" s="20"/>
      <c r="I29724" s="20"/>
      <c r="O29724" s="20"/>
      <c r="P29724" s="20"/>
    </row>
    <row r="29725" spans="3:16" x14ac:dyDescent="0.35">
      <c r="C29725" s="21"/>
      <c r="E29725" s="21"/>
      <c r="G29725" s="20"/>
      <c r="I29725" s="20"/>
      <c r="O29725" s="20"/>
      <c r="P29725" s="20"/>
    </row>
    <row r="29726" spans="3:16" x14ac:dyDescent="0.35">
      <c r="C29726" s="21"/>
      <c r="E29726" s="21"/>
      <c r="G29726" s="20"/>
      <c r="I29726" s="20"/>
      <c r="O29726" s="20"/>
      <c r="P29726" s="20"/>
    </row>
    <row r="29727" spans="3:16" x14ac:dyDescent="0.35">
      <c r="C29727" s="21"/>
      <c r="E29727" s="21"/>
      <c r="G29727" s="20"/>
      <c r="I29727" s="20"/>
      <c r="O29727" s="20"/>
      <c r="P29727" s="20"/>
    </row>
    <row r="29728" spans="3:16" x14ac:dyDescent="0.35">
      <c r="C29728" s="21"/>
      <c r="E29728" s="21"/>
      <c r="G29728" s="20"/>
      <c r="I29728" s="20"/>
      <c r="O29728" s="20"/>
      <c r="P29728" s="20"/>
    </row>
    <row r="29729" spans="3:16" x14ac:dyDescent="0.35">
      <c r="C29729" s="21"/>
      <c r="E29729" s="21"/>
      <c r="G29729" s="20"/>
      <c r="I29729" s="20"/>
      <c r="O29729" s="20"/>
      <c r="P29729" s="20"/>
    </row>
    <row r="29730" spans="3:16" x14ac:dyDescent="0.35">
      <c r="C29730" s="21"/>
      <c r="E29730" s="21"/>
      <c r="G29730" s="20"/>
      <c r="I29730" s="20"/>
      <c r="O29730" s="20"/>
      <c r="P29730" s="20"/>
    </row>
    <row r="29731" spans="3:16" x14ac:dyDescent="0.35">
      <c r="C29731" s="21"/>
      <c r="E29731" s="21"/>
      <c r="G29731" s="20"/>
      <c r="I29731" s="20"/>
      <c r="O29731" s="20"/>
      <c r="P29731" s="20"/>
    </row>
    <row r="29732" spans="3:16" x14ac:dyDescent="0.35">
      <c r="C29732" s="21"/>
      <c r="E29732" s="21"/>
      <c r="G29732" s="20"/>
      <c r="I29732" s="20"/>
      <c r="O29732" s="20"/>
      <c r="P29732" s="20"/>
    </row>
    <row r="29733" spans="3:16" x14ac:dyDescent="0.35">
      <c r="C29733" s="21"/>
      <c r="E29733" s="21"/>
      <c r="G29733" s="20"/>
      <c r="I29733" s="20"/>
      <c r="O29733" s="20"/>
      <c r="P29733" s="20"/>
    </row>
    <row r="29734" spans="3:16" x14ac:dyDescent="0.35">
      <c r="C29734" s="21"/>
      <c r="E29734" s="21"/>
      <c r="G29734" s="20"/>
      <c r="I29734" s="20"/>
      <c r="O29734" s="20"/>
      <c r="P29734" s="20"/>
    </row>
    <row r="29735" spans="3:16" x14ac:dyDescent="0.35">
      <c r="C29735" s="21"/>
      <c r="E29735" s="21"/>
      <c r="G29735" s="20"/>
      <c r="I29735" s="20"/>
      <c r="O29735" s="20"/>
      <c r="P29735" s="20"/>
    </row>
    <row r="29736" spans="3:16" x14ac:dyDescent="0.35">
      <c r="C29736" s="21"/>
      <c r="E29736" s="21"/>
      <c r="G29736" s="20"/>
      <c r="I29736" s="20"/>
      <c r="O29736" s="20"/>
      <c r="P29736" s="20"/>
    </row>
    <row r="29737" spans="3:16" x14ac:dyDescent="0.35">
      <c r="C29737" s="21"/>
      <c r="E29737" s="21"/>
      <c r="G29737" s="20"/>
      <c r="I29737" s="20"/>
      <c r="O29737" s="20"/>
      <c r="P29737" s="20"/>
    </row>
    <row r="29738" spans="3:16" x14ac:dyDescent="0.35">
      <c r="C29738" s="21"/>
      <c r="E29738" s="21"/>
      <c r="G29738" s="20"/>
      <c r="I29738" s="20"/>
      <c r="O29738" s="20"/>
      <c r="P29738" s="20"/>
    </row>
    <row r="29739" spans="3:16" x14ac:dyDescent="0.35">
      <c r="C29739" s="21"/>
      <c r="E29739" s="21"/>
      <c r="G29739" s="20"/>
      <c r="I29739" s="20"/>
      <c r="O29739" s="20"/>
      <c r="P29739" s="20"/>
    </row>
    <row r="29740" spans="3:16" x14ac:dyDescent="0.35">
      <c r="C29740" s="21"/>
      <c r="E29740" s="21"/>
      <c r="G29740" s="20"/>
      <c r="I29740" s="20"/>
      <c r="O29740" s="20"/>
      <c r="P29740" s="20"/>
    </row>
    <row r="29741" spans="3:16" x14ac:dyDescent="0.35">
      <c r="C29741" s="21"/>
      <c r="E29741" s="21"/>
      <c r="G29741" s="20"/>
      <c r="I29741" s="20"/>
      <c r="O29741" s="20"/>
      <c r="P29741" s="20"/>
    </row>
    <row r="29742" spans="3:16" x14ac:dyDescent="0.35">
      <c r="C29742" s="21"/>
      <c r="E29742" s="21"/>
      <c r="G29742" s="20"/>
      <c r="I29742" s="20"/>
      <c r="O29742" s="20"/>
      <c r="P29742" s="20"/>
    </row>
    <row r="29743" spans="3:16" x14ac:dyDescent="0.35">
      <c r="C29743" s="21"/>
      <c r="E29743" s="21"/>
      <c r="G29743" s="20"/>
      <c r="I29743" s="20"/>
      <c r="O29743" s="20"/>
      <c r="P29743" s="20"/>
    </row>
    <row r="29744" spans="3:16" x14ac:dyDescent="0.35">
      <c r="C29744" s="21"/>
      <c r="E29744" s="21"/>
      <c r="G29744" s="20"/>
      <c r="I29744" s="20"/>
      <c r="O29744" s="20"/>
      <c r="P29744" s="20"/>
    </row>
    <row r="29745" spans="3:16" x14ac:dyDescent="0.35">
      <c r="C29745" s="21"/>
      <c r="E29745" s="21"/>
      <c r="G29745" s="20"/>
      <c r="I29745" s="20"/>
      <c r="O29745" s="20"/>
      <c r="P29745" s="20"/>
    </row>
    <row r="29746" spans="3:16" x14ac:dyDescent="0.35">
      <c r="C29746" s="21"/>
      <c r="E29746" s="21"/>
      <c r="G29746" s="20"/>
      <c r="I29746" s="20"/>
      <c r="O29746" s="20"/>
      <c r="P29746" s="20"/>
    </row>
    <row r="29747" spans="3:16" x14ac:dyDescent="0.35">
      <c r="C29747" s="21"/>
      <c r="E29747" s="21"/>
      <c r="G29747" s="20"/>
      <c r="I29747" s="20"/>
      <c r="O29747" s="20"/>
      <c r="P29747" s="20"/>
    </row>
    <row r="29748" spans="3:16" x14ac:dyDescent="0.35">
      <c r="C29748" s="21"/>
      <c r="E29748" s="21"/>
      <c r="G29748" s="20"/>
      <c r="I29748" s="20"/>
      <c r="O29748" s="20"/>
      <c r="P29748" s="20"/>
    </row>
    <row r="29749" spans="3:16" x14ac:dyDescent="0.35">
      <c r="C29749" s="21"/>
      <c r="E29749" s="21"/>
      <c r="G29749" s="20"/>
      <c r="I29749" s="20"/>
      <c r="O29749" s="20"/>
      <c r="P29749" s="20"/>
    </row>
    <row r="29750" spans="3:16" x14ac:dyDescent="0.35">
      <c r="C29750" s="21"/>
      <c r="E29750" s="21"/>
      <c r="G29750" s="20"/>
      <c r="I29750" s="20"/>
      <c r="O29750" s="20"/>
      <c r="P29750" s="20"/>
    </row>
    <row r="29751" spans="3:16" x14ac:dyDescent="0.35">
      <c r="C29751" s="21"/>
      <c r="E29751" s="21"/>
      <c r="G29751" s="20"/>
      <c r="I29751" s="20"/>
      <c r="O29751" s="20"/>
      <c r="P29751" s="20"/>
    </row>
    <row r="29752" spans="3:16" x14ac:dyDescent="0.35">
      <c r="C29752" s="21"/>
      <c r="E29752" s="21"/>
      <c r="G29752" s="20"/>
      <c r="I29752" s="20"/>
      <c r="O29752" s="20"/>
      <c r="P29752" s="20"/>
    </row>
    <row r="29753" spans="3:16" x14ac:dyDescent="0.35">
      <c r="C29753" s="21"/>
      <c r="E29753" s="21"/>
      <c r="G29753" s="20"/>
      <c r="I29753" s="20"/>
      <c r="O29753" s="20"/>
      <c r="P29753" s="20"/>
    </row>
    <row r="29754" spans="3:16" x14ac:dyDescent="0.35">
      <c r="C29754" s="21"/>
      <c r="E29754" s="21"/>
      <c r="G29754" s="20"/>
      <c r="I29754" s="20"/>
      <c r="O29754" s="20"/>
      <c r="P29754" s="20"/>
    </row>
    <row r="29755" spans="3:16" x14ac:dyDescent="0.35">
      <c r="C29755" s="21"/>
      <c r="E29755" s="21"/>
      <c r="G29755" s="20"/>
      <c r="I29755" s="20"/>
      <c r="O29755" s="20"/>
      <c r="P29755" s="20"/>
    </row>
    <row r="29756" spans="3:16" x14ac:dyDescent="0.35">
      <c r="C29756" s="21"/>
      <c r="E29756" s="21"/>
      <c r="G29756" s="20"/>
      <c r="I29756" s="20"/>
      <c r="O29756" s="20"/>
      <c r="P29756" s="20"/>
    </row>
    <row r="29757" spans="3:16" x14ac:dyDescent="0.35">
      <c r="C29757" s="21"/>
      <c r="E29757" s="21"/>
      <c r="G29757" s="20"/>
      <c r="I29757" s="20"/>
      <c r="O29757" s="20"/>
      <c r="P29757" s="20"/>
    </row>
    <row r="29758" spans="3:16" x14ac:dyDescent="0.35">
      <c r="C29758" s="21"/>
      <c r="E29758" s="21"/>
      <c r="G29758" s="20"/>
      <c r="I29758" s="20"/>
      <c r="O29758" s="20"/>
      <c r="P29758" s="20"/>
    </row>
    <row r="29759" spans="3:16" x14ac:dyDescent="0.35">
      <c r="C29759" s="21"/>
      <c r="E29759" s="21"/>
      <c r="G29759" s="20"/>
      <c r="I29759" s="20"/>
      <c r="O29759" s="20"/>
      <c r="P29759" s="20"/>
    </row>
    <row r="29760" spans="3:16" x14ac:dyDescent="0.35">
      <c r="C29760" s="21"/>
      <c r="E29760" s="21"/>
      <c r="G29760" s="20"/>
      <c r="I29760" s="20"/>
      <c r="O29760" s="20"/>
      <c r="P29760" s="20"/>
    </row>
    <row r="29761" spans="3:16" x14ac:dyDescent="0.35">
      <c r="C29761" s="21"/>
      <c r="E29761" s="21"/>
      <c r="G29761" s="20"/>
      <c r="I29761" s="20"/>
      <c r="O29761" s="20"/>
      <c r="P29761" s="20"/>
    </row>
    <row r="29762" spans="3:16" x14ac:dyDescent="0.35">
      <c r="C29762" s="21"/>
      <c r="E29762" s="21"/>
      <c r="G29762" s="20"/>
      <c r="I29762" s="20"/>
      <c r="O29762" s="20"/>
      <c r="P29762" s="20"/>
    </row>
    <row r="29763" spans="3:16" x14ac:dyDescent="0.35">
      <c r="C29763" s="21"/>
      <c r="E29763" s="21"/>
      <c r="G29763" s="20"/>
      <c r="I29763" s="20"/>
      <c r="O29763" s="20"/>
      <c r="P29763" s="20"/>
    </row>
    <row r="29764" spans="3:16" x14ac:dyDescent="0.35">
      <c r="C29764" s="21"/>
      <c r="E29764" s="21"/>
      <c r="G29764" s="20"/>
      <c r="I29764" s="20"/>
      <c r="O29764" s="20"/>
      <c r="P29764" s="20"/>
    </row>
    <row r="29765" spans="3:16" x14ac:dyDescent="0.35">
      <c r="C29765" s="21"/>
      <c r="E29765" s="21"/>
      <c r="G29765" s="20"/>
      <c r="I29765" s="20"/>
      <c r="O29765" s="20"/>
      <c r="P29765" s="20"/>
    </row>
    <row r="29766" spans="3:16" x14ac:dyDescent="0.35">
      <c r="C29766" s="21"/>
      <c r="E29766" s="21"/>
      <c r="G29766" s="20"/>
      <c r="I29766" s="20"/>
      <c r="O29766" s="20"/>
      <c r="P29766" s="20"/>
    </row>
    <row r="29767" spans="3:16" x14ac:dyDescent="0.35">
      <c r="C29767" s="21"/>
      <c r="E29767" s="21"/>
      <c r="G29767" s="20"/>
      <c r="I29767" s="20"/>
      <c r="O29767" s="20"/>
      <c r="P29767" s="20"/>
    </row>
    <row r="29768" spans="3:16" x14ac:dyDescent="0.35">
      <c r="C29768" s="21"/>
      <c r="E29768" s="21"/>
      <c r="G29768" s="20"/>
      <c r="I29768" s="20"/>
      <c r="O29768" s="20"/>
      <c r="P29768" s="20"/>
    </row>
    <row r="29769" spans="3:16" x14ac:dyDescent="0.35">
      <c r="C29769" s="21"/>
      <c r="E29769" s="21"/>
      <c r="G29769" s="20"/>
      <c r="I29769" s="20"/>
      <c r="O29769" s="20"/>
      <c r="P29769" s="20"/>
    </row>
    <row r="29770" spans="3:16" x14ac:dyDescent="0.35">
      <c r="C29770" s="21"/>
      <c r="E29770" s="21"/>
      <c r="G29770" s="20"/>
      <c r="I29770" s="20"/>
      <c r="O29770" s="20"/>
      <c r="P29770" s="20"/>
    </row>
    <row r="29771" spans="3:16" x14ac:dyDescent="0.35">
      <c r="C29771" s="21"/>
      <c r="E29771" s="21"/>
      <c r="G29771" s="20"/>
      <c r="I29771" s="20"/>
      <c r="O29771" s="20"/>
      <c r="P29771" s="20"/>
    </row>
    <row r="29772" spans="3:16" x14ac:dyDescent="0.35">
      <c r="C29772" s="21"/>
      <c r="E29772" s="21"/>
      <c r="G29772" s="20"/>
      <c r="I29772" s="20"/>
      <c r="O29772" s="20"/>
      <c r="P29772" s="20"/>
    </row>
    <row r="29773" spans="3:16" x14ac:dyDescent="0.35">
      <c r="C29773" s="21"/>
      <c r="E29773" s="21"/>
      <c r="G29773" s="20"/>
      <c r="I29773" s="20"/>
      <c r="O29773" s="20"/>
      <c r="P29773" s="20"/>
    </row>
    <row r="29774" spans="3:16" x14ac:dyDescent="0.35">
      <c r="C29774" s="21"/>
      <c r="E29774" s="21"/>
      <c r="G29774" s="20"/>
      <c r="I29774" s="20"/>
      <c r="O29774" s="20"/>
      <c r="P29774" s="20"/>
    </row>
    <row r="29775" spans="3:16" x14ac:dyDescent="0.35">
      <c r="C29775" s="21"/>
      <c r="E29775" s="21"/>
      <c r="G29775" s="20"/>
      <c r="I29775" s="20"/>
      <c r="O29775" s="20"/>
      <c r="P29775" s="20"/>
    </row>
    <row r="29776" spans="3:16" x14ac:dyDescent="0.35">
      <c r="C29776" s="21"/>
      <c r="E29776" s="21"/>
      <c r="G29776" s="20"/>
      <c r="I29776" s="20"/>
      <c r="O29776" s="20"/>
      <c r="P29776" s="20"/>
    </row>
    <row r="29777" spans="3:16" x14ac:dyDescent="0.35">
      <c r="C29777" s="21"/>
      <c r="E29777" s="21"/>
      <c r="G29777" s="20"/>
      <c r="I29777" s="20"/>
      <c r="O29777" s="20"/>
      <c r="P29777" s="20"/>
    </row>
    <row r="29778" spans="3:16" x14ac:dyDescent="0.35">
      <c r="C29778" s="21"/>
      <c r="E29778" s="21"/>
      <c r="G29778" s="20"/>
      <c r="I29778" s="20"/>
      <c r="O29778" s="20"/>
      <c r="P29778" s="20"/>
    </row>
    <row r="29779" spans="3:16" x14ac:dyDescent="0.35">
      <c r="C29779" s="21"/>
      <c r="E29779" s="21"/>
      <c r="G29779" s="20"/>
      <c r="I29779" s="20"/>
      <c r="O29779" s="20"/>
      <c r="P29779" s="20"/>
    </row>
    <row r="29780" spans="3:16" x14ac:dyDescent="0.35">
      <c r="C29780" s="21"/>
      <c r="E29780" s="21"/>
      <c r="G29780" s="20"/>
      <c r="I29780" s="20"/>
      <c r="O29780" s="20"/>
      <c r="P29780" s="20"/>
    </row>
    <row r="29781" spans="3:16" x14ac:dyDescent="0.35">
      <c r="C29781" s="21"/>
      <c r="E29781" s="21"/>
      <c r="G29781" s="20"/>
      <c r="I29781" s="20"/>
      <c r="O29781" s="20"/>
      <c r="P29781" s="20"/>
    </row>
    <row r="29782" spans="3:16" x14ac:dyDescent="0.35">
      <c r="C29782" s="21"/>
      <c r="E29782" s="21"/>
      <c r="G29782" s="20"/>
      <c r="I29782" s="20"/>
      <c r="O29782" s="20"/>
      <c r="P29782" s="20"/>
    </row>
    <row r="29783" spans="3:16" x14ac:dyDescent="0.35">
      <c r="C29783" s="21"/>
      <c r="E29783" s="21"/>
      <c r="G29783" s="20"/>
      <c r="I29783" s="20"/>
      <c r="O29783" s="20"/>
      <c r="P29783" s="20"/>
    </row>
    <row r="29784" spans="3:16" x14ac:dyDescent="0.35">
      <c r="C29784" s="21"/>
      <c r="E29784" s="21"/>
      <c r="G29784" s="20"/>
      <c r="I29784" s="20"/>
      <c r="O29784" s="20"/>
      <c r="P29784" s="20"/>
    </row>
    <row r="29785" spans="3:16" x14ac:dyDescent="0.35">
      <c r="C29785" s="21"/>
      <c r="E29785" s="21"/>
      <c r="G29785" s="20"/>
      <c r="I29785" s="20"/>
      <c r="O29785" s="20"/>
      <c r="P29785" s="20"/>
    </row>
    <row r="29786" spans="3:16" x14ac:dyDescent="0.35">
      <c r="C29786" s="21"/>
      <c r="E29786" s="21"/>
      <c r="G29786" s="20"/>
      <c r="I29786" s="20"/>
      <c r="O29786" s="20"/>
      <c r="P29786" s="20"/>
    </row>
    <row r="29787" spans="3:16" x14ac:dyDescent="0.35">
      <c r="C29787" s="21"/>
      <c r="E29787" s="21"/>
      <c r="G29787" s="20"/>
      <c r="I29787" s="20"/>
      <c r="O29787" s="20"/>
      <c r="P29787" s="20"/>
    </row>
    <row r="29788" spans="3:16" x14ac:dyDescent="0.35">
      <c r="C29788" s="21"/>
      <c r="E29788" s="21"/>
      <c r="G29788" s="20"/>
      <c r="I29788" s="20"/>
      <c r="O29788" s="20"/>
      <c r="P29788" s="20"/>
    </row>
    <row r="29789" spans="3:16" x14ac:dyDescent="0.35">
      <c r="C29789" s="21"/>
      <c r="E29789" s="21"/>
      <c r="G29789" s="20"/>
      <c r="I29789" s="20"/>
      <c r="O29789" s="20"/>
      <c r="P29789" s="20"/>
    </row>
    <row r="29790" spans="3:16" x14ac:dyDescent="0.35">
      <c r="C29790" s="21"/>
      <c r="E29790" s="21"/>
      <c r="G29790" s="20"/>
      <c r="I29790" s="20"/>
      <c r="O29790" s="20"/>
      <c r="P29790" s="20"/>
    </row>
    <row r="29791" spans="3:16" x14ac:dyDescent="0.35">
      <c r="C29791" s="21"/>
      <c r="E29791" s="21"/>
      <c r="G29791" s="20"/>
      <c r="I29791" s="20"/>
      <c r="O29791" s="20"/>
      <c r="P29791" s="20"/>
    </row>
    <row r="29792" spans="3:16" x14ac:dyDescent="0.35">
      <c r="C29792" s="21"/>
      <c r="E29792" s="21"/>
      <c r="G29792" s="20"/>
      <c r="I29792" s="20"/>
      <c r="O29792" s="20"/>
      <c r="P29792" s="20"/>
    </row>
    <row r="29793" spans="3:16" x14ac:dyDescent="0.35">
      <c r="C29793" s="21"/>
      <c r="E29793" s="21"/>
      <c r="G29793" s="20"/>
      <c r="I29793" s="20"/>
      <c r="O29793" s="20"/>
      <c r="P29793" s="20"/>
    </row>
    <row r="29794" spans="3:16" x14ac:dyDescent="0.35">
      <c r="C29794" s="21"/>
      <c r="E29794" s="21"/>
      <c r="G29794" s="20"/>
      <c r="I29794" s="20"/>
      <c r="O29794" s="20"/>
      <c r="P29794" s="20"/>
    </row>
    <row r="29795" spans="3:16" x14ac:dyDescent="0.35">
      <c r="C29795" s="21"/>
      <c r="E29795" s="21"/>
      <c r="G29795" s="20"/>
      <c r="I29795" s="20"/>
      <c r="O29795" s="20"/>
      <c r="P29795" s="20"/>
    </row>
    <row r="29796" spans="3:16" x14ac:dyDescent="0.35">
      <c r="C29796" s="21"/>
      <c r="E29796" s="21"/>
      <c r="G29796" s="20"/>
      <c r="I29796" s="20"/>
      <c r="O29796" s="20"/>
      <c r="P29796" s="20"/>
    </row>
    <row r="29797" spans="3:16" x14ac:dyDescent="0.35">
      <c r="C29797" s="21"/>
      <c r="E29797" s="21"/>
      <c r="G29797" s="20"/>
      <c r="I29797" s="20"/>
      <c r="O29797" s="20"/>
      <c r="P29797" s="20"/>
    </row>
    <row r="29798" spans="3:16" x14ac:dyDescent="0.35">
      <c r="C29798" s="21"/>
      <c r="E29798" s="21"/>
      <c r="G29798" s="20"/>
      <c r="I29798" s="20"/>
      <c r="O29798" s="20"/>
      <c r="P29798" s="20"/>
    </row>
    <row r="29799" spans="3:16" x14ac:dyDescent="0.35">
      <c r="C29799" s="21"/>
      <c r="E29799" s="21"/>
      <c r="G29799" s="20"/>
      <c r="I29799" s="20"/>
      <c r="O29799" s="20"/>
      <c r="P29799" s="20"/>
    </row>
    <row r="29800" spans="3:16" x14ac:dyDescent="0.35">
      <c r="C29800" s="21"/>
      <c r="E29800" s="21"/>
      <c r="G29800" s="20"/>
      <c r="I29800" s="20"/>
      <c r="O29800" s="20"/>
      <c r="P29800" s="20"/>
    </row>
    <row r="29801" spans="3:16" x14ac:dyDescent="0.35">
      <c r="C29801" s="21"/>
      <c r="E29801" s="21"/>
      <c r="G29801" s="20"/>
      <c r="I29801" s="20"/>
      <c r="O29801" s="20"/>
      <c r="P29801" s="20"/>
    </row>
    <row r="29802" spans="3:16" x14ac:dyDescent="0.35">
      <c r="C29802" s="21"/>
      <c r="E29802" s="21"/>
      <c r="G29802" s="20"/>
      <c r="I29802" s="20"/>
      <c r="O29802" s="20"/>
      <c r="P29802" s="20"/>
    </row>
    <row r="29803" spans="3:16" x14ac:dyDescent="0.35">
      <c r="C29803" s="21"/>
      <c r="E29803" s="21"/>
      <c r="G29803" s="20"/>
      <c r="I29803" s="20"/>
      <c r="O29803" s="20"/>
      <c r="P29803" s="20"/>
    </row>
    <row r="29804" spans="3:16" x14ac:dyDescent="0.35">
      <c r="C29804" s="21"/>
      <c r="E29804" s="21"/>
      <c r="G29804" s="20"/>
      <c r="I29804" s="20"/>
      <c r="O29804" s="20"/>
      <c r="P29804" s="20"/>
    </row>
    <row r="29805" spans="3:16" x14ac:dyDescent="0.35">
      <c r="C29805" s="21"/>
      <c r="E29805" s="21"/>
      <c r="G29805" s="20"/>
      <c r="I29805" s="20"/>
      <c r="O29805" s="20"/>
      <c r="P29805" s="20"/>
    </row>
    <row r="29806" spans="3:16" x14ac:dyDescent="0.35">
      <c r="C29806" s="21"/>
      <c r="E29806" s="21"/>
      <c r="G29806" s="20"/>
      <c r="I29806" s="20"/>
      <c r="O29806" s="20"/>
      <c r="P29806" s="20"/>
    </row>
    <row r="29807" spans="3:16" x14ac:dyDescent="0.35">
      <c r="C29807" s="21"/>
      <c r="E29807" s="21"/>
      <c r="G29807" s="20"/>
      <c r="I29807" s="20"/>
      <c r="O29807" s="20"/>
      <c r="P29807" s="20"/>
    </row>
    <row r="29808" spans="3:16" x14ac:dyDescent="0.35">
      <c r="C29808" s="21"/>
      <c r="E29808" s="21"/>
      <c r="G29808" s="20"/>
      <c r="I29808" s="20"/>
      <c r="O29808" s="20"/>
      <c r="P29808" s="20"/>
    </row>
    <row r="29809" spans="3:16" x14ac:dyDescent="0.35">
      <c r="C29809" s="21"/>
      <c r="E29809" s="21"/>
      <c r="G29809" s="20"/>
      <c r="I29809" s="20"/>
      <c r="O29809" s="20"/>
      <c r="P29809" s="20"/>
    </row>
    <row r="29810" spans="3:16" x14ac:dyDescent="0.35">
      <c r="C29810" s="21"/>
      <c r="E29810" s="21"/>
      <c r="G29810" s="20"/>
      <c r="I29810" s="20"/>
      <c r="O29810" s="20"/>
      <c r="P29810" s="20"/>
    </row>
    <row r="29811" spans="3:16" x14ac:dyDescent="0.35">
      <c r="C29811" s="21"/>
      <c r="E29811" s="21"/>
      <c r="G29811" s="20"/>
      <c r="I29811" s="20"/>
      <c r="O29811" s="20"/>
      <c r="P29811" s="20"/>
    </row>
    <row r="29812" spans="3:16" x14ac:dyDescent="0.35">
      <c r="C29812" s="21"/>
      <c r="E29812" s="21"/>
      <c r="G29812" s="20"/>
      <c r="I29812" s="20"/>
      <c r="O29812" s="20"/>
      <c r="P29812" s="20"/>
    </row>
    <row r="29813" spans="3:16" x14ac:dyDescent="0.35">
      <c r="C29813" s="21"/>
      <c r="E29813" s="21"/>
      <c r="G29813" s="20"/>
      <c r="I29813" s="20"/>
      <c r="O29813" s="20"/>
      <c r="P29813" s="20"/>
    </row>
    <row r="29814" spans="3:16" x14ac:dyDescent="0.35">
      <c r="C29814" s="21"/>
      <c r="E29814" s="21"/>
      <c r="G29814" s="20"/>
      <c r="I29814" s="20"/>
      <c r="O29814" s="20"/>
      <c r="P29814" s="20"/>
    </row>
    <row r="29815" spans="3:16" x14ac:dyDescent="0.35">
      <c r="C29815" s="21"/>
      <c r="E29815" s="21"/>
      <c r="G29815" s="20"/>
      <c r="I29815" s="20"/>
      <c r="O29815" s="20"/>
      <c r="P29815" s="20"/>
    </row>
    <row r="29816" spans="3:16" x14ac:dyDescent="0.35">
      <c r="C29816" s="21"/>
      <c r="E29816" s="21"/>
      <c r="G29816" s="20"/>
      <c r="I29816" s="20"/>
      <c r="O29816" s="20"/>
      <c r="P29816" s="20"/>
    </row>
    <row r="29817" spans="3:16" x14ac:dyDescent="0.35">
      <c r="C29817" s="21"/>
      <c r="E29817" s="21"/>
      <c r="G29817" s="20"/>
      <c r="I29817" s="20"/>
      <c r="O29817" s="20"/>
      <c r="P29817" s="20"/>
    </row>
    <row r="29818" spans="3:16" x14ac:dyDescent="0.35">
      <c r="C29818" s="21"/>
      <c r="E29818" s="21"/>
      <c r="G29818" s="20"/>
      <c r="I29818" s="20"/>
      <c r="O29818" s="20"/>
      <c r="P29818" s="20"/>
    </row>
    <row r="29819" spans="3:16" x14ac:dyDescent="0.35">
      <c r="C29819" s="21"/>
      <c r="E29819" s="21"/>
      <c r="G29819" s="20"/>
      <c r="I29819" s="20"/>
      <c r="O29819" s="20"/>
      <c r="P29819" s="20"/>
    </row>
    <row r="29820" spans="3:16" x14ac:dyDescent="0.35">
      <c r="C29820" s="21"/>
      <c r="E29820" s="21"/>
      <c r="G29820" s="20"/>
      <c r="I29820" s="20"/>
      <c r="O29820" s="20"/>
      <c r="P29820" s="20"/>
    </row>
    <row r="29821" spans="3:16" x14ac:dyDescent="0.35">
      <c r="C29821" s="21"/>
      <c r="E29821" s="21"/>
      <c r="G29821" s="20"/>
      <c r="I29821" s="20"/>
      <c r="O29821" s="20"/>
      <c r="P29821" s="20"/>
    </row>
    <row r="29822" spans="3:16" x14ac:dyDescent="0.35">
      <c r="C29822" s="21"/>
      <c r="E29822" s="21"/>
      <c r="G29822" s="20"/>
      <c r="I29822" s="20"/>
      <c r="O29822" s="20"/>
      <c r="P29822" s="20"/>
    </row>
    <row r="29823" spans="3:16" x14ac:dyDescent="0.35">
      <c r="C29823" s="21"/>
      <c r="E29823" s="21"/>
      <c r="G29823" s="20"/>
      <c r="I29823" s="20"/>
      <c r="O29823" s="20"/>
      <c r="P29823" s="20"/>
    </row>
    <row r="29824" spans="3:16" x14ac:dyDescent="0.35">
      <c r="C29824" s="21"/>
      <c r="E29824" s="21"/>
      <c r="G29824" s="20"/>
      <c r="I29824" s="20"/>
      <c r="O29824" s="20"/>
      <c r="P29824" s="20"/>
    </row>
    <row r="29825" spans="3:16" x14ac:dyDescent="0.35">
      <c r="C29825" s="21"/>
      <c r="E29825" s="21"/>
      <c r="G29825" s="20"/>
      <c r="I29825" s="20"/>
      <c r="O29825" s="20"/>
      <c r="P29825" s="20"/>
    </row>
    <row r="29826" spans="3:16" x14ac:dyDescent="0.35">
      <c r="C29826" s="21"/>
      <c r="E29826" s="21"/>
      <c r="G29826" s="20"/>
      <c r="I29826" s="20"/>
      <c r="O29826" s="20"/>
      <c r="P29826" s="20"/>
    </row>
    <row r="29827" spans="3:16" x14ac:dyDescent="0.35">
      <c r="C29827" s="21"/>
      <c r="E29827" s="21"/>
      <c r="G29827" s="20"/>
      <c r="I29827" s="20"/>
      <c r="O29827" s="20"/>
      <c r="P29827" s="20"/>
    </row>
    <row r="29828" spans="3:16" x14ac:dyDescent="0.35">
      <c r="C29828" s="21"/>
      <c r="E29828" s="21"/>
      <c r="G29828" s="20"/>
      <c r="I29828" s="20"/>
      <c r="O29828" s="20"/>
      <c r="P29828" s="20"/>
    </row>
    <row r="29829" spans="3:16" x14ac:dyDescent="0.35">
      <c r="C29829" s="21"/>
      <c r="E29829" s="21"/>
      <c r="G29829" s="20"/>
      <c r="I29829" s="20"/>
      <c r="O29829" s="20"/>
      <c r="P29829" s="20"/>
    </row>
    <row r="29830" spans="3:16" x14ac:dyDescent="0.35">
      <c r="C29830" s="21"/>
      <c r="E29830" s="21"/>
      <c r="G29830" s="20"/>
      <c r="I29830" s="20"/>
      <c r="O29830" s="20"/>
      <c r="P29830" s="20"/>
    </row>
    <row r="29831" spans="3:16" x14ac:dyDescent="0.35">
      <c r="C29831" s="21"/>
      <c r="E29831" s="21"/>
      <c r="G29831" s="20"/>
      <c r="I29831" s="20"/>
      <c r="O29831" s="20"/>
      <c r="P29831" s="20"/>
    </row>
    <row r="29832" spans="3:16" x14ac:dyDescent="0.35">
      <c r="C29832" s="21"/>
      <c r="E29832" s="21"/>
      <c r="G29832" s="20"/>
      <c r="I29832" s="20"/>
      <c r="O29832" s="20"/>
      <c r="P29832" s="20"/>
    </row>
    <row r="29833" spans="3:16" x14ac:dyDescent="0.35">
      <c r="C29833" s="21"/>
      <c r="E29833" s="21"/>
      <c r="G29833" s="20"/>
      <c r="I29833" s="20"/>
      <c r="O29833" s="20"/>
      <c r="P29833" s="20"/>
    </row>
    <row r="29834" spans="3:16" x14ac:dyDescent="0.35">
      <c r="C29834" s="21"/>
      <c r="E29834" s="21"/>
      <c r="G29834" s="20"/>
      <c r="I29834" s="20"/>
      <c r="O29834" s="20"/>
      <c r="P29834" s="20"/>
    </row>
    <row r="29835" spans="3:16" x14ac:dyDescent="0.35">
      <c r="C29835" s="21"/>
      <c r="E29835" s="21"/>
      <c r="G29835" s="20"/>
      <c r="I29835" s="20"/>
      <c r="O29835" s="20"/>
      <c r="P29835" s="20"/>
    </row>
    <row r="29836" spans="3:16" x14ac:dyDescent="0.35">
      <c r="C29836" s="21"/>
      <c r="E29836" s="21"/>
      <c r="G29836" s="20"/>
      <c r="I29836" s="20"/>
      <c r="O29836" s="20"/>
      <c r="P29836" s="20"/>
    </row>
    <row r="29837" spans="3:16" x14ac:dyDescent="0.35">
      <c r="C29837" s="21"/>
      <c r="E29837" s="21"/>
      <c r="G29837" s="20"/>
      <c r="I29837" s="20"/>
      <c r="O29837" s="20"/>
      <c r="P29837" s="20"/>
    </row>
    <row r="29838" spans="3:16" x14ac:dyDescent="0.35">
      <c r="C29838" s="21"/>
      <c r="E29838" s="21"/>
      <c r="G29838" s="20"/>
      <c r="I29838" s="20"/>
      <c r="O29838" s="20"/>
      <c r="P29838" s="20"/>
    </row>
    <row r="29839" spans="3:16" x14ac:dyDescent="0.35">
      <c r="C29839" s="21"/>
      <c r="E29839" s="21"/>
      <c r="G29839" s="20"/>
      <c r="I29839" s="20"/>
      <c r="O29839" s="20"/>
      <c r="P29839" s="20"/>
    </row>
    <row r="29840" spans="3:16" x14ac:dyDescent="0.35">
      <c r="C29840" s="21"/>
      <c r="E29840" s="21"/>
      <c r="G29840" s="20"/>
      <c r="I29840" s="20"/>
      <c r="O29840" s="20"/>
      <c r="P29840" s="20"/>
    </row>
    <row r="29841" spans="3:16" x14ac:dyDescent="0.35">
      <c r="C29841" s="21"/>
      <c r="E29841" s="21"/>
      <c r="G29841" s="20"/>
      <c r="I29841" s="20"/>
      <c r="O29841" s="20"/>
      <c r="P29841" s="20"/>
    </row>
    <row r="29842" spans="3:16" x14ac:dyDescent="0.35">
      <c r="C29842" s="21"/>
      <c r="E29842" s="21"/>
      <c r="G29842" s="20"/>
      <c r="I29842" s="20"/>
      <c r="O29842" s="20"/>
      <c r="P29842" s="20"/>
    </row>
    <row r="29843" spans="3:16" x14ac:dyDescent="0.35">
      <c r="C29843" s="21"/>
      <c r="E29843" s="21"/>
      <c r="G29843" s="20"/>
      <c r="I29843" s="20"/>
      <c r="O29843" s="20"/>
      <c r="P29843" s="20"/>
    </row>
    <row r="29844" spans="3:16" x14ac:dyDescent="0.35">
      <c r="C29844" s="21"/>
      <c r="E29844" s="21"/>
      <c r="G29844" s="20"/>
      <c r="I29844" s="20"/>
      <c r="O29844" s="20"/>
      <c r="P29844" s="20"/>
    </row>
    <row r="29845" spans="3:16" x14ac:dyDescent="0.35">
      <c r="C29845" s="21"/>
      <c r="E29845" s="21"/>
      <c r="G29845" s="20"/>
      <c r="I29845" s="20"/>
      <c r="O29845" s="20"/>
      <c r="P29845" s="20"/>
    </row>
    <row r="29846" spans="3:16" x14ac:dyDescent="0.35">
      <c r="C29846" s="21"/>
      <c r="E29846" s="21"/>
      <c r="G29846" s="20"/>
      <c r="I29846" s="20"/>
      <c r="O29846" s="20"/>
      <c r="P29846" s="20"/>
    </row>
    <row r="29847" spans="3:16" x14ac:dyDescent="0.35">
      <c r="C29847" s="21"/>
      <c r="E29847" s="21"/>
      <c r="G29847" s="20"/>
      <c r="I29847" s="20"/>
      <c r="O29847" s="20"/>
      <c r="P29847" s="20"/>
    </row>
    <row r="29848" spans="3:16" x14ac:dyDescent="0.35">
      <c r="C29848" s="21"/>
      <c r="E29848" s="21"/>
      <c r="G29848" s="20"/>
      <c r="I29848" s="20"/>
      <c r="O29848" s="20"/>
      <c r="P29848" s="20"/>
    </row>
    <row r="29849" spans="3:16" x14ac:dyDescent="0.35">
      <c r="C29849" s="21"/>
      <c r="E29849" s="21"/>
      <c r="G29849" s="20"/>
      <c r="I29849" s="20"/>
      <c r="O29849" s="20"/>
      <c r="P29849" s="20"/>
    </row>
    <row r="29850" spans="3:16" x14ac:dyDescent="0.35">
      <c r="C29850" s="21"/>
      <c r="E29850" s="21"/>
      <c r="G29850" s="20"/>
      <c r="I29850" s="20"/>
      <c r="O29850" s="20"/>
      <c r="P29850" s="20"/>
    </row>
    <row r="29851" spans="3:16" x14ac:dyDescent="0.35">
      <c r="C29851" s="21"/>
      <c r="E29851" s="21"/>
      <c r="G29851" s="20"/>
      <c r="I29851" s="20"/>
      <c r="O29851" s="20"/>
      <c r="P29851" s="20"/>
    </row>
    <row r="29852" spans="3:16" x14ac:dyDescent="0.35">
      <c r="C29852" s="21"/>
      <c r="E29852" s="21"/>
      <c r="G29852" s="20"/>
      <c r="I29852" s="20"/>
      <c r="O29852" s="20"/>
      <c r="P29852" s="20"/>
    </row>
    <row r="29853" spans="3:16" x14ac:dyDescent="0.35">
      <c r="C29853" s="21"/>
      <c r="E29853" s="21"/>
      <c r="G29853" s="20"/>
      <c r="I29853" s="20"/>
      <c r="O29853" s="20"/>
      <c r="P29853" s="20"/>
    </row>
    <row r="29854" spans="3:16" x14ac:dyDescent="0.35">
      <c r="C29854" s="21"/>
      <c r="E29854" s="21"/>
      <c r="G29854" s="20"/>
      <c r="I29854" s="20"/>
      <c r="O29854" s="20"/>
      <c r="P29854" s="20"/>
    </row>
    <row r="29855" spans="3:16" x14ac:dyDescent="0.35">
      <c r="C29855" s="21"/>
      <c r="E29855" s="21"/>
      <c r="G29855" s="20"/>
      <c r="I29855" s="20"/>
      <c r="O29855" s="20"/>
      <c r="P29855" s="20"/>
    </row>
    <row r="29856" spans="3:16" x14ac:dyDescent="0.35">
      <c r="C29856" s="21"/>
      <c r="E29856" s="21"/>
      <c r="G29856" s="20"/>
      <c r="I29856" s="20"/>
      <c r="O29856" s="20"/>
      <c r="P29856" s="20"/>
    </row>
    <row r="29857" spans="3:16" x14ac:dyDescent="0.35">
      <c r="C29857" s="21"/>
      <c r="E29857" s="21"/>
      <c r="G29857" s="20"/>
      <c r="I29857" s="20"/>
      <c r="O29857" s="20"/>
      <c r="P29857" s="20"/>
    </row>
    <row r="29858" spans="3:16" x14ac:dyDescent="0.35">
      <c r="C29858" s="21"/>
      <c r="E29858" s="21"/>
      <c r="G29858" s="20"/>
      <c r="I29858" s="20"/>
      <c r="O29858" s="20"/>
      <c r="P29858" s="20"/>
    </row>
    <row r="29859" spans="3:16" x14ac:dyDescent="0.35">
      <c r="C29859" s="21"/>
      <c r="E29859" s="21"/>
      <c r="G29859" s="20"/>
      <c r="I29859" s="20"/>
      <c r="O29859" s="20"/>
      <c r="P29859" s="20"/>
    </row>
    <row r="29860" spans="3:16" x14ac:dyDescent="0.35">
      <c r="C29860" s="21"/>
      <c r="E29860" s="21"/>
      <c r="G29860" s="20"/>
      <c r="I29860" s="20"/>
      <c r="O29860" s="20"/>
      <c r="P29860" s="20"/>
    </row>
    <row r="29861" spans="3:16" x14ac:dyDescent="0.35">
      <c r="C29861" s="21"/>
      <c r="E29861" s="21"/>
      <c r="G29861" s="20"/>
      <c r="I29861" s="20"/>
      <c r="O29861" s="20"/>
      <c r="P29861" s="20"/>
    </row>
    <row r="29862" spans="3:16" x14ac:dyDescent="0.35">
      <c r="C29862" s="21"/>
      <c r="E29862" s="21"/>
      <c r="G29862" s="20"/>
      <c r="I29862" s="20"/>
      <c r="O29862" s="20"/>
      <c r="P29862" s="20"/>
    </row>
    <row r="29863" spans="3:16" x14ac:dyDescent="0.35">
      <c r="C29863" s="21"/>
      <c r="E29863" s="21"/>
      <c r="G29863" s="20"/>
      <c r="I29863" s="20"/>
      <c r="O29863" s="20"/>
      <c r="P29863" s="20"/>
    </row>
    <row r="29864" spans="3:16" x14ac:dyDescent="0.35">
      <c r="C29864" s="21"/>
      <c r="E29864" s="21"/>
      <c r="G29864" s="20"/>
      <c r="I29864" s="20"/>
      <c r="O29864" s="20"/>
      <c r="P29864" s="20"/>
    </row>
    <row r="29865" spans="3:16" x14ac:dyDescent="0.35">
      <c r="C29865" s="21"/>
      <c r="E29865" s="21"/>
      <c r="G29865" s="20"/>
      <c r="I29865" s="20"/>
      <c r="O29865" s="20"/>
      <c r="P29865" s="20"/>
    </row>
    <row r="29866" spans="3:16" x14ac:dyDescent="0.35">
      <c r="C29866" s="21"/>
      <c r="E29866" s="21"/>
      <c r="G29866" s="20"/>
      <c r="I29866" s="20"/>
      <c r="O29866" s="20"/>
      <c r="P29866" s="20"/>
    </row>
    <row r="29867" spans="3:16" x14ac:dyDescent="0.35">
      <c r="C29867" s="21"/>
      <c r="E29867" s="21"/>
      <c r="G29867" s="20"/>
      <c r="I29867" s="20"/>
      <c r="O29867" s="20"/>
      <c r="P29867" s="20"/>
    </row>
    <row r="29868" spans="3:16" x14ac:dyDescent="0.35">
      <c r="C29868" s="21"/>
      <c r="E29868" s="21"/>
      <c r="G29868" s="20"/>
      <c r="I29868" s="20"/>
      <c r="O29868" s="20"/>
      <c r="P29868" s="20"/>
    </row>
    <row r="29869" spans="3:16" x14ac:dyDescent="0.35">
      <c r="C29869" s="21"/>
      <c r="E29869" s="21"/>
      <c r="G29869" s="20"/>
      <c r="I29869" s="20"/>
      <c r="O29869" s="20"/>
      <c r="P29869" s="20"/>
    </row>
    <row r="29870" spans="3:16" x14ac:dyDescent="0.35">
      <c r="C29870" s="21"/>
      <c r="E29870" s="21"/>
      <c r="G29870" s="20"/>
      <c r="I29870" s="20"/>
      <c r="O29870" s="20"/>
      <c r="P29870" s="20"/>
    </row>
    <row r="29871" spans="3:16" x14ac:dyDescent="0.35">
      <c r="C29871" s="21"/>
      <c r="E29871" s="21"/>
      <c r="G29871" s="20"/>
      <c r="I29871" s="20"/>
      <c r="O29871" s="20"/>
      <c r="P29871" s="20"/>
    </row>
    <row r="29872" spans="3:16" x14ac:dyDescent="0.35">
      <c r="C29872" s="21"/>
      <c r="E29872" s="21"/>
      <c r="G29872" s="20"/>
      <c r="I29872" s="20"/>
      <c r="O29872" s="20"/>
      <c r="P29872" s="20"/>
    </row>
    <row r="29873" spans="3:16" x14ac:dyDescent="0.35">
      <c r="C29873" s="21"/>
      <c r="E29873" s="21"/>
      <c r="G29873" s="20"/>
      <c r="I29873" s="20"/>
      <c r="O29873" s="20"/>
      <c r="P29873" s="20"/>
    </row>
    <row r="29874" spans="3:16" x14ac:dyDescent="0.35">
      <c r="C29874" s="21"/>
      <c r="E29874" s="21"/>
      <c r="G29874" s="20"/>
      <c r="I29874" s="20"/>
      <c r="O29874" s="20"/>
      <c r="P29874" s="20"/>
    </row>
    <row r="29875" spans="3:16" x14ac:dyDescent="0.35">
      <c r="C29875" s="21"/>
      <c r="E29875" s="21"/>
      <c r="G29875" s="20"/>
      <c r="I29875" s="20"/>
      <c r="O29875" s="20"/>
      <c r="P29875" s="20"/>
    </row>
    <row r="29876" spans="3:16" x14ac:dyDescent="0.35">
      <c r="C29876" s="21"/>
      <c r="E29876" s="21"/>
      <c r="G29876" s="20"/>
      <c r="I29876" s="20"/>
      <c r="O29876" s="20"/>
      <c r="P29876" s="20"/>
    </row>
    <row r="29877" spans="3:16" x14ac:dyDescent="0.35">
      <c r="C29877" s="21"/>
      <c r="E29877" s="21"/>
      <c r="G29877" s="20"/>
      <c r="I29877" s="20"/>
      <c r="O29877" s="20"/>
      <c r="P29877" s="20"/>
    </row>
    <row r="29878" spans="3:16" x14ac:dyDescent="0.35">
      <c r="C29878" s="21"/>
      <c r="E29878" s="21"/>
      <c r="G29878" s="20"/>
      <c r="I29878" s="20"/>
      <c r="O29878" s="20"/>
      <c r="P29878" s="20"/>
    </row>
    <row r="29879" spans="3:16" x14ac:dyDescent="0.35">
      <c r="C29879" s="21"/>
      <c r="E29879" s="21"/>
      <c r="G29879" s="20"/>
      <c r="I29879" s="20"/>
      <c r="O29879" s="20"/>
      <c r="P29879" s="20"/>
    </row>
    <row r="29880" spans="3:16" x14ac:dyDescent="0.35">
      <c r="C29880" s="21"/>
      <c r="E29880" s="21"/>
      <c r="G29880" s="20"/>
      <c r="I29880" s="20"/>
      <c r="O29880" s="20"/>
      <c r="P29880" s="20"/>
    </row>
    <row r="29881" spans="3:16" x14ac:dyDescent="0.35">
      <c r="C29881" s="21"/>
      <c r="E29881" s="21"/>
      <c r="G29881" s="20"/>
      <c r="I29881" s="20"/>
      <c r="O29881" s="20"/>
      <c r="P29881" s="20"/>
    </row>
    <row r="29882" spans="3:16" x14ac:dyDescent="0.35">
      <c r="C29882" s="21"/>
      <c r="E29882" s="21"/>
      <c r="G29882" s="20"/>
      <c r="I29882" s="20"/>
      <c r="O29882" s="20"/>
      <c r="P29882" s="20"/>
    </row>
    <row r="29883" spans="3:16" x14ac:dyDescent="0.35">
      <c r="C29883" s="21"/>
      <c r="E29883" s="21"/>
      <c r="G29883" s="20"/>
      <c r="I29883" s="20"/>
      <c r="O29883" s="20"/>
      <c r="P29883" s="20"/>
    </row>
    <row r="29884" spans="3:16" x14ac:dyDescent="0.35">
      <c r="C29884" s="21"/>
      <c r="E29884" s="21"/>
      <c r="G29884" s="20"/>
      <c r="I29884" s="20"/>
      <c r="O29884" s="20"/>
      <c r="P29884" s="20"/>
    </row>
    <row r="29885" spans="3:16" x14ac:dyDescent="0.35">
      <c r="C29885" s="21"/>
      <c r="E29885" s="21"/>
      <c r="G29885" s="20"/>
      <c r="I29885" s="20"/>
      <c r="O29885" s="20"/>
      <c r="P29885" s="20"/>
    </row>
    <row r="29886" spans="3:16" x14ac:dyDescent="0.35">
      <c r="C29886" s="21"/>
      <c r="E29886" s="21"/>
      <c r="G29886" s="20"/>
      <c r="I29886" s="20"/>
      <c r="O29886" s="20"/>
      <c r="P29886" s="20"/>
    </row>
    <row r="29887" spans="3:16" x14ac:dyDescent="0.35">
      <c r="C29887" s="21"/>
      <c r="E29887" s="21"/>
      <c r="G29887" s="20"/>
      <c r="I29887" s="20"/>
      <c r="O29887" s="20"/>
      <c r="P29887" s="20"/>
    </row>
    <row r="29888" spans="3:16" x14ac:dyDescent="0.35">
      <c r="C29888" s="21"/>
      <c r="E29888" s="21"/>
      <c r="G29888" s="20"/>
      <c r="I29888" s="20"/>
      <c r="O29888" s="20"/>
      <c r="P29888" s="20"/>
    </row>
    <row r="29889" spans="3:16" x14ac:dyDescent="0.35">
      <c r="C29889" s="21"/>
      <c r="E29889" s="21"/>
      <c r="G29889" s="20"/>
      <c r="I29889" s="20"/>
      <c r="O29889" s="20"/>
      <c r="P29889" s="20"/>
    </row>
    <row r="29890" spans="3:16" x14ac:dyDescent="0.35">
      <c r="C29890" s="21"/>
      <c r="E29890" s="21"/>
      <c r="G29890" s="20"/>
      <c r="I29890" s="20"/>
      <c r="O29890" s="20"/>
      <c r="P29890" s="20"/>
    </row>
    <row r="29891" spans="3:16" x14ac:dyDescent="0.35">
      <c r="C29891" s="21"/>
      <c r="E29891" s="21"/>
      <c r="G29891" s="20"/>
      <c r="I29891" s="20"/>
      <c r="O29891" s="20"/>
      <c r="P29891" s="20"/>
    </row>
    <row r="29892" spans="3:16" x14ac:dyDescent="0.35">
      <c r="C29892" s="21"/>
      <c r="E29892" s="21"/>
      <c r="G29892" s="20"/>
      <c r="I29892" s="20"/>
      <c r="O29892" s="20"/>
      <c r="P29892" s="20"/>
    </row>
    <row r="29893" spans="3:16" x14ac:dyDescent="0.35">
      <c r="C29893" s="21"/>
      <c r="E29893" s="21"/>
      <c r="G29893" s="20"/>
      <c r="I29893" s="20"/>
      <c r="O29893" s="20"/>
      <c r="P29893" s="20"/>
    </row>
    <row r="29894" spans="3:16" x14ac:dyDescent="0.35">
      <c r="C29894" s="21"/>
      <c r="E29894" s="21"/>
      <c r="G29894" s="20"/>
      <c r="I29894" s="20"/>
      <c r="O29894" s="20"/>
      <c r="P29894" s="20"/>
    </row>
    <row r="29895" spans="3:16" x14ac:dyDescent="0.35">
      <c r="C29895" s="21"/>
      <c r="E29895" s="21"/>
      <c r="G29895" s="20"/>
      <c r="I29895" s="20"/>
      <c r="O29895" s="20"/>
      <c r="P29895" s="20"/>
    </row>
    <row r="29896" spans="3:16" x14ac:dyDescent="0.35">
      <c r="C29896" s="21"/>
      <c r="E29896" s="21"/>
      <c r="G29896" s="20"/>
      <c r="I29896" s="20"/>
      <c r="O29896" s="20"/>
      <c r="P29896" s="20"/>
    </row>
    <row r="29897" spans="3:16" x14ac:dyDescent="0.35">
      <c r="C29897" s="21"/>
      <c r="E29897" s="21"/>
      <c r="G29897" s="20"/>
      <c r="I29897" s="20"/>
      <c r="O29897" s="20"/>
      <c r="P29897" s="20"/>
    </row>
    <row r="29898" spans="3:16" x14ac:dyDescent="0.35">
      <c r="C29898" s="21"/>
      <c r="E29898" s="21"/>
      <c r="G29898" s="20"/>
      <c r="I29898" s="20"/>
      <c r="O29898" s="20"/>
      <c r="P29898" s="20"/>
    </row>
    <row r="29899" spans="3:16" x14ac:dyDescent="0.35">
      <c r="C29899" s="21"/>
      <c r="E29899" s="21"/>
      <c r="G29899" s="20"/>
      <c r="I29899" s="20"/>
      <c r="O29899" s="20"/>
      <c r="P29899" s="20"/>
    </row>
    <row r="29900" spans="3:16" x14ac:dyDescent="0.35">
      <c r="C29900" s="21"/>
      <c r="E29900" s="21"/>
      <c r="G29900" s="20"/>
      <c r="I29900" s="20"/>
      <c r="O29900" s="20"/>
      <c r="P29900" s="20"/>
    </row>
    <row r="29901" spans="3:16" x14ac:dyDescent="0.35">
      <c r="C29901" s="21"/>
      <c r="E29901" s="21"/>
      <c r="G29901" s="20"/>
      <c r="I29901" s="20"/>
      <c r="O29901" s="20"/>
      <c r="P29901" s="20"/>
    </row>
    <row r="29902" spans="3:16" x14ac:dyDescent="0.35">
      <c r="C29902" s="21"/>
      <c r="E29902" s="21"/>
      <c r="G29902" s="20"/>
      <c r="I29902" s="20"/>
      <c r="O29902" s="20"/>
      <c r="P29902" s="20"/>
    </row>
    <row r="29903" spans="3:16" x14ac:dyDescent="0.35">
      <c r="C29903" s="21"/>
      <c r="E29903" s="21"/>
      <c r="G29903" s="20"/>
      <c r="I29903" s="20"/>
      <c r="O29903" s="20"/>
      <c r="P29903" s="20"/>
    </row>
    <row r="29904" spans="3:16" x14ac:dyDescent="0.35">
      <c r="C29904" s="21"/>
      <c r="E29904" s="21"/>
      <c r="G29904" s="20"/>
      <c r="I29904" s="20"/>
      <c r="O29904" s="20"/>
      <c r="P29904" s="20"/>
    </row>
    <row r="29905" spans="3:16" x14ac:dyDescent="0.35">
      <c r="C29905" s="21"/>
      <c r="E29905" s="21"/>
      <c r="G29905" s="20"/>
      <c r="I29905" s="20"/>
      <c r="O29905" s="20"/>
      <c r="P29905" s="20"/>
    </row>
    <row r="29906" spans="3:16" x14ac:dyDescent="0.35">
      <c r="C29906" s="21"/>
      <c r="E29906" s="21"/>
      <c r="G29906" s="20"/>
      <c r="I29906" s="20"/>
      <c r="O29906" s="20"/>
      <c r="P29906" s="20"/>
    </row>
    <row r="29907" spans="3:16" x14ac:dyDescent="0.35">
      <c r="C29907" s="21"/>
      <c r="E29907" s="21"/>
      <c r="G29907" s="20"/>
      <c r="I29907" s="20"/>
      <c r="O29907" s="20"/>
      <c r="P29907" s="20"/>
    </row>
    <row r="29908" spans="3:16" x14ac:dyDescent="0.35">
      <c r="C29908" s="21"/>
      <c r="E29908" s="21"/>
      <c r="G29908" s="20"/>
      <c r="I29908" s="20"/>
      <c r="O29908" s="20"/>
      <c r="P29908" s="20"/>
    </row>
    <row r="29909" spans="3:16" x14ac:dyDescent="0.35">
      <c r="C29909" s="21"/>
      <c r="E29909" s="21"/>
      <c r="G29909" s="20"/>
      <c r="I29909" s="20"/>
      <c r="O29909" s="20"/>
      <c r="P29909" s="20"/>
    </row>
    <row r="29910" spans="3:16" x14ac:dyDescent="0.35">
      <c r="C29910" s="21"/>
      <c r="E29910" s="21"/>
      <c r="G29910" s="20"/>
      <c r="I29910" s="20"/>
      <c r="O29910" s="20"/>
      <c r="P29910" s="20"/>
    </row>
    <row r="29911" spans="3:16" x14ac:dyDescent="0.35">
      <c r="C29911" s="21"/>
      <c r="E29911" s="21"/>
      <c r="G29911" s="20"/>
      <c r="I29911" s="20"/>
      <c r="O29911" s="20"/>
      <c r="P29911" s="20"/>
    </row>
    <row r="29912" spans="3:16" x14ac:dyDescent="0.35">
      <c r="C29912" s="21"/>
      <c r="E29912" s="21"/>
      <c r="G29912" s="20"/>
      <c r="I29912" s="20"/>
      <c r="O29912" s="20"/>
      <c r="P29912" s="20"/>
    </row>
    <row r="29913" spans="3:16" x14ac:dyDescent="0.35">
      <c r="C29913" s="21"/>
      <c r="E29913" s="21"/>
      <c r="G29913" s="20"/>
      <c r="I29913" s="20"/>
      <c r="O29913" s="20"/>
      <c r="P29913" s="20"/>
    </row>
    <row r="29914" spans="3:16" x14ac:dyDescent="0.35">
      <c r="C29914" s="21"/>
      <c r="E29914" s="21"/>
      <c r="G29914" s="20"/>
      <c r="I29914" s="20"/>
      <c r="O29914" s="20"/>
      <c r="P29914" s="20"/>
    </row>
    <row r="29915" spans="3:16" x14ac:dyDescent="0.35">
      <c r="C29915" s="21"/>
      <c r="E29915" s="21"/>
      <c r="G29915" s="20"/>
      <c r="I29915" s="20"/>
      <c r="O29915" s="20"/>
      <c r="P29915" s="20"/>
    </row>
    <row r="29916" spans="3:16" x14ac:dyDescent="0.35">
      <c r="C29916" s="21"/>
      <c r="E29916" s="21"/>
      <c r="G29916" s="20"/>
      <c r="I29916" s="20"/>
      <c r="O29916" s="20"/>
      <c r="P29916" s="20"/>
    </row>
    <row r="29917" spans="3:16" x14ac:dyDescent="0.35">
      <c r="C29917" s="21"/>
      <c r="E29917" s="21"/>
      <c r="G29917" s="20"/>
      <c r="I29917" s="20"/>
      <c r="O29917" s="20"/>
      <c r="P29917" s="20"/>
    </row>
    <row r="29918" spans="3:16" x14ac:dyDescent="0.35">
      <c r="C29918" s="21"/>
      <c r="E29918" s="21"/>
      <c r="G29918" s="20"/>
      <c r="I29918" s="20"/>
      <c r="O29918" s="20"/>
      <c r="P29918" s="20"/>
    </row>
    <row r="29919" spans="3:16" x14ac:dyDescent="0.35">
      <c r="C29919" s="21"/>
      <c r="E29919" s="21"/>
      <c r="G29919" s="20"/>
      <c r="I29919" s="20"/>
      <c r="O29919" s="20"/>
      <c r="P29919" s="20"/>
    </row>
    <row r="29920" spans="3:16" x14ac:dyDescent="0.35">
      <c r="C29920" s="21"/>
      <c r="E29920" s="21"/>
      <c r="G29920" s="20"/>
      <c r="I29920" s="20"/>
      <c r="O29920" s="20"/>
      <c r="P29920" s="20"/>
    </row>
    <row r="29921" spans="3:16" x14ac:dyDescent="0.35">
      <c r="C29921" s="21"/>
      <c r="E29921" s="21"/>
      <c r="G29921" s="20"/>
      <c r="I29921" s="20"/>
      <c r="O29921" s="20"/>
      <c r="P29921" s="20"/>
    </row>
    <row r="29922" spans="3:16" x14ac:dyDescent="0.35">
      <c r="C29922" s="21"/>
      <c r="E29922" s="21"/>
      <c r="G29922" s="20"/>
      <c r="I29922" s="20"/>
      <c r="O29922" s="20"/>
      <c r="P29922" s="20"/>
    </row>
    <row r="29923" spans="3:16" x14ac:dyDescent="0.35">
      <c r="C29923" s="21"/>
      <c r="E29923" s="21"/>
      <c r="G29923" s="20"/>
      <c r="I29923" s="20"/>
      <c r="O29923" s="20"/>
      <c r="P29923" s="20"/>
    </row>
    <row r="29924" spans="3:16" x14ac:dyDescent="0.35">
      <c r="C29924" s="21"/>
      <c r="E29924" s="21"/>
      <c r="G29924" s="20"/>
      <c r="I29924" s="20"/>
      <c r="O29924" s="20"/>
      <c r="P29924" s="20"/>
    </row>
    <row r="29925" spans="3:16" x14ac:dyDescent="0.35">
      <c r="C29925" s="21"/>
      <c r="E29925" s="21"/>
      <c r="G29925" s="20"/>
      <c r="I29925" s="20"/>
      <c r="O29925" s="20"/>
      <c r="P29925" s="20"/>
    </row>
    <row r="29926" spans="3:16" x14ac:dyDescent="0.35">
      <c r="C29926" s="21"/>
      <c r="E29926" s="21"/>
      <c r="G29926" s="20"/>
      <c r="I29926" s="20"/>
      <c r="O29926" s="20"/>
      <c r="P29926" s="20"/>
    </row>
    <row r="29927" spans="3:16" x14ac:dyDescent="0.35">
      <c r="C29927" s="21"/>
      <c r="E29927" s="21"/>
      <c r="G29927" s="20"/>
      <c r="I29927" s="20"/>
      <c r="O29927" s="20"/>
      <c r="P29927" s="20"/>
    </row>
    <row r="29928" spans="3:16" x14ac:dyDescent="0.35">
      <c r="C29928" s="21"/>
      <c r="E29928" s="21"/>
      <c r="G29928" s="20"/>
      <c r="I29928" s="20"/>
      <c r="O29928" s="20"/>
      <c r="P29928" s="20"/>
    </row>
    <row r="29929" spans="3:16" x14ac:dyDescent="0.35">
      <c r="C29929" s="21"/>
      <c r="E29929" s="21"/>
      <c r="G29929" s="20"/>
      <c r="I29929" s="20"/>
      <c r="O29929" s="20"/>
      <c r="P29929" s="20"/>
    </row>
    <row r="29930" spans="3:16" x14ac:dyDescent="0.35">
      <c r="C29930" s="21"/>
      <c r="E29930" s="21"/>
      <c r="G29930" s="20"/>
      <c r="I29930" s="20"/>
      <c r="O29930" s="20"/>
      <c r="P29930" s="20"/>
    </row>
    <row r="29931" spans="3:16" x14ac:dyDescent="0.35">
      <c r="C29931" s="21"/>
      <c r="E29931" s="21"/>
      <c r="G29931" s="20"/>
      <c r="I29931" s="20"/>
      <c r="O29931" s="20"/>
      <c r="P29931" s="20"/>
    </row>
    <row r="29932" spans="3:16" x14ac:dyDescent="0.35">
      <c r="C29932" s="21"/>
      <c r="E29932" s="21"/>
      <c r="G29932" s="20"/>
      <c r="I29932" s="20"/>
      <c r="O29932" s="20"/>
      <c r="P29932" s="20"/>
    </row>
    <row r="29933" spans="3:16" x14ac:dyDescent="0.35">
      <c r="C29933" s="21"/>
      <c r="E29933" s="21"/>
      <c r="G29933" s="20"/>
      <c r="I29933" s="20"/>
      <c r="O29933" s="20"/>
      <c r="P29933" s="20"/>
    </row>
    <row r="29934" spans="3:16" x14ac:dyDescent="0.35">
      <c r="C29934" s="21"/>
      <c r="E29934" s="21"/>
      <c r="G29934" s="20"/>
      <c r="I29934" s="20"/>
      <c r="O29934" s="20"/>
      <c r="P29934" s="20"/>
    </row>
    <row r="29935" spans="3:16" x14ac:dyDescent="0.35">
      <c r="C29935" s="21"/>
      <c r="E29935" s="21"/>
      <c r="G29935" s="20"/>
      <c r="I29935" s="20"/>
      <c r="O29935" s="20"/>
      <c r="P29935" s="20"/>
    </row>
    <row r="29936" spans="3:16" x14ac:dyDescent="0.35">
      <c r="C29936" s="21"/>
      <c r="E29936" s="21"/>
      <c r="G29936" s="20"/>
      <c r="I29936" s="20"/>
      <c r="O29936" s="20"/>
      <c r="P29936" s="20"/>
    </row>
    <row r="29937" spans="3:16" x14ac:dyDescent="0.35">
      <c r="C29937" s="21"/>
      <c r="E29937" s="21"/>
      <c r="G29937" s="20"/>
      <c r="I29937" s="20"/>
      <c r="O29937" s="20"/>
      <c r="P29937" s="20"/>
    </row>
    <row r="29938" spans="3:16" x14ac:dyDescent="0.35">
      <c r="C29938" s="21"/>
      <c r="E29938" s="21"/>
      <c r="G29938" s="20"/>
      <c r="I29938" s="20"/>
      <c r="O29938" s="20"/>
      <c r="P29938" s="20"/>
    </row>
    <row r="29939" spans="3:16" x14ac:dyDescent="0.35">
      <c r="C29939" s="21"/>
      <c r="E29939" s="21"/>
      <c r="G29939" s="20"/>
      <c r="I29939" s="20"/>
      <c r="O29939" s="20"/>
      <c r="P29939" s="20"/>
    </row>
    <row r="29940" spans="3:16" x14ac:dyDescent="0.35">
      <c r="C29940" s="21"/>
      <c r="E29940" s="21"/>
      <c r="G29940" s="20"/>
      <c r="I29940" s="20"/>
      <c r="O29940" s="20"/>
      <c r="P29940" s="20"/>
    </row>
    <row r="29941" spans="3:16" x14ac:dyDescent="0.35">
      <c r="C29941" s="21"/>
      <c r="E29941" s="21"/>
      <c r="G29941" s="20"/>
      <c r="I29941" s="20"/>
      <c r="O29941" s="20"/>
      <c r="P29941" s="20"/>
    </row>
    <row r="29942" spans="3:16" x14ac:dyDescent="0.35">
      <c r="C29942" s="21"/>
      <c r="E29942" s="21"/>
      <c r="G29942" s="20"/>
      <c r="I29942" s="20"/>
      <c r="O29942" s="20"/>
      <c r="P29942" s="20"/>
    </row>
    <row r="29943" spans="3:16" x14ac:dyDescent="0.35">
      <c r="C29943" s="21"/>
      <c r="E29943" s="21"/>
      <c r="G29943" s="20"/>
      <c r="I29943" s="20"/>
      <c r="O29943" s="20"/>
      <c r="P29943" s="20"/>
    </row>
    <row r="29944" spans="3:16" x14ac:dyDescent="0.35">
      <c r="C29944" s="21"/>
      <c r="E29944" s="21"/>
      <c r="G29944" s="20"/>
      <c r="I29944" s="20"/>
      <c r="O29944" s="20"/>
      <c r="P29944" s="20"/>
    </row>
    <row r="29945" spans="3:16" x14ac:dyDescent="0.35">
      <c r="C29945" s="21"/>
      <c r="E29945" s="21"/>
      <c r="G29945" s="20"/>
      <c r="I29945" s="20"/>
      <c r="O29945" s="20"/>
      <c r="P29945" s="20"/>
    </row>
    <row r="29946" spans="3:16" x14ac:dyDescent="0.35">
      <c r="C29946" s="21"/>
      <c r="E29946" s="21"/>
      <c r="G29946" s="20"/>
      <c r="I29946" s="20"/>
      <c r="O29946" s="20"/>
      <c r="P29946" s="20"/>
    </row>
    <row r="29947" spans="3:16" x14ac:dyDescent="0.35">
      <c r="C29947" s="21"/>
      <c r="E29947" s="21"/>
      <c r="G29947" s="20"/>
      <c r="I29947" s="20"/>
      <c r="O29947" s="20"/>
      <c r="P29947" s="20"/>
    </row>
    <row r="29948" spans="3:16" x14ac:dyDescent="0.35">
      <c r="C29948" s="21"/>
      <c r="E29948" s="21"/>
      <c r="G29948" s="20"/>
      <c r="I29948" s="20"/>
      <c r="O29948" s="20"/>
      <c r="P29948" s="20"/>
    </row>
    <row r="29949" spans="3:16" x14ac:dyDescent="0.35">
      <c r="C29949" s="21"/>
      <c r="E29949" s="21"/>
      <c r="G29949" s="20"/>
      <c r="I29949" s="20"/>
      <c r="O29949" s="20"/>
      <c r="P29949" s="20"/>
    </row>
    <row r="29950" spans="3:16" x14ac:dyDescent="0.35">
      <c r="C29950" s="21"/>
      <c r="E29950" s="21"/>
      <c r="G29950" s="20"/>
      <c r="I29950" s="20"/>
      <c r="O29950" s="20"/>
      <c r="P29950" s="20"/>
    </row>
    <row r="29951" spans="3:16" x14ac:dyDescent="0.35">
      <c r="C29951" s="21"/>
      <c r="E29951" s="21"/>
      <c r="G29951" s="20"/>
      <c r="I29951" s="20"/>
      <c r="O29951" s="20"/>
      <c r="P29951" s="20"/>
    </row>
    <row r="29952" spans="3:16" x14ac:dyDescent="0.35">
      <c r="C29952" s="21"/>
      <c r="E29952" s="21"/>
      <c r="G29952" s="20"/>
      <c r="I29952" s="20"/>
      <c r="O29952" s="20"/>
      <c r="P29952" s="20"/>
    </row>
    <row r="29953" spans="3:16" x14ac:dyDescent="0.35">
      <c r="C29953" s="21"/>
      <c r="E29953" s="21"/>
      <c r="G29953" s="20"/>
      <c r="I29953" s="20"/>
      <c r="O29953" s="20"/>
      <c r="P29953" s="20"/>
    </row>
    <row r="29954" spans="3:16" x14ac:dyDescent="0.35">
      <c r="C29954" s="21"/>
      <c r="E29954" s="21"/>
      <c r="G29954" s="20"/>
      <c r="I29954" s="20"/>
      <c r="O29954" s="20"/>
      <c r="P29954" s="20"/>
    </row>
    <row r="29955" spans="3:16" x14ac:dyDescent="0.35">
      <c r="C29955" s="21"/>
      <c r="E29955" s="21"/>
      <c r="G29955" s="20"/>
      <c r="I29955" s="20"/>
      <c r="O29955" s="20"/>
      <c r="P29955" s="20"/>
    </row>
    <row r="29956" spans="3:16" x14ac:dyDescent="0.35">
      <c r="C29956" s="21"/>
      <c r="E29956" s="21"/>
      <c r="G29956" s="20"/>
      <c r="I29956" s="20"/>
      <c r="O29956" s="20"/>
      <c r="P29956" s="20"/>
    </row>
    <row r="29957" spans="3:16" x14ac:dyDescent="0.35">
      <c r="C29957" s="21"/>
      <c r="E29957" s="21"/>
      <c r="G29957" s="20"/>
      <c r="I29957" s="20"/>
      <c r="O29957" s="20"/>
      <c r="P29957" s="20"/>
    </row>
    <row r="29958" spans="3:16" x14ac:dyDescent="0.35">
      <c r="C29958" s="21"/>
      <c r="E29958" s="21"/>
      <c r="G29958" s="20"/>
      <c r="I29958" s="20"/>
      <c r="O29958" s="20"/>
      <c r="P29958" s="20"/>
    </row>
    <row r="29959" spans="3:16" x14ac:dyDescent="0.35">
      <c r="C29959" s="21"/>
      <c r="E29959" s="21"/>
      <c r="G29959" s="20"/>
      <c r="I29959" s="20"/>
      <c r="O29959" s="20"/>
      <c r="P29959" s="20"/>
    </row>
    <row r="29960" spans="3:16" x14ac:dyDescent="0.35">
      <c r="C29960" s="21"/>
      <c r="E29960" s="21"/>
      <c r="G29960" s="20"/>
      <c r="I29960" s="20"/>
      <c r="O29960" s="20"/>
      <c r="P29960" s="20"/>
    </row>
    <row r="29961" spans="3:16" x14ac:dyDescent="0.35">
      <c r="C29961" s="21"/>
      <c r="E29961" s="21"/>
      <c r="G29961" s="20"/>
      <c r="I29961" s="20"/>
      <c r="O29961" s="20"/>
      <c r="P29961" s="20"/>
    </row>
    <row r="29962" spans="3:16" x14ac:dyDescent="0.35">
      <c r="C29962" s="21"/>
      <c r="E29962" s="21"/>
      <c r="G29962" s="20"/>
      <c r="I29962" s="20"/>
      <c r="O29962" s="20"/>
      <c r="P29962" s="20"/>
    </row>
    <row r="29963" spans="3:16" x14ac:dyDescent="0.35">
      <c r="C29963" s="21"/>
      <c r="E29963" s="21"/>
      <c r="G29963" s="20"/>
      <c r="I29963" s="20"/>
      <c r="O29963" s="20"/>
      <c r="P29963" s="20"/>
    </row>
    <row r="29964" spans="3:16" x14ac:dyDescent="0.35">
      <c r="C29964" s="21"/>
      <c r="E29964" s="21"/>
      <c r="G29964" s="20"/>
      <c r="I29964" s="20"/>
      <c r="O29964" s="20"/>
      <c r="P29964" s="20"/>
    </row>
    <row r="29965" spans="3:16" x14ac:dyDescent="0.35">
      <c r="C29965" s="21"/>
      <c r="E29965" s="21"/>
      <c r="G29965" s="20"/>
      <c r="I29965" s="20"/>
      <c r="O29965" s="20"/>
      <c r="P29965" s="20"/>
    </row>
    <row r="29966" spans="3:16" x14ac:dyDescent="0.35">
      <c r="C29966" s="21"/>
      <c r="E29966" s="21"/>
      <c r="G29966" s="20"/>
      <c r="I29966" s="20"/>
      <c r="O29966" s="20"/>
      <c r="P29966" s="20"/>
    </row>
    <row r="29967" spans="3:16" x14ac:dyDescent="0.35">
      <c r="C29967" s="21"/>
      <c r="E29967" s="21"/>
      <c r="G29967" s="20"/>
      <c r="I29967" s="20"/>
      <c r="O29967" s="20"/>
      <c r="P29967" s="20"/>
    </row>
    <row r="29968" spans="3:16" x14ac:dyDescent="0.35">
      <c r="C29968" s="21"/>
      <c r="E29968" s="21"/>
      <c r="G29968" s="20"/>
      <c r="I29968" s="20"/>
      <c r="O29968" s="20"/>
      <c r="P29968" s="20"/>
    </row>
    <row r="29969" spans="3:16" x14ac:dyDescent="0.35">
      <c r="C29969" s="21"/>
      <c r="E29969" s="21"/>
      <c r="G29969" s="20"/>
      <c r="I29969" s="20"/>
      <c r="O29969" s="20"/>
      <c r="P29969" s="20"/>
    </row>
    <row r="29970" spans="3:16" x14ac:dyDescent="0.35">
      <c r="C29970" s="21"/>
      <c r="E29970" s="21"/>
      <c r="G29970" s="20"/>
      <c r="I29970" s="20"/>
      <c r="O29970" s="20"/>
      <c r="P29970" s="20"/>
    </row>
    <row r="29971" spans="3:16" x14ac:dyDescent="0.35">
      <c r="C29971" s="21"/>
      <c r="E29971" s="21"/>
      <c r="G29971" s="20"/>
      <c r="I29971" s="20"/>
      <c r="O29971" s="20"/>
      <c r="P29971" s="20"/>
    </row>
    <row r="29972" spans="3:16" x14ac:dyDescent="0.35">
      <c r="C29972" s="21"/>
      <c r="E29972" s="21"/>
      <c r="G29972" s="20"/>
      <c r="I29972" s="20"/>
      <c r="O29972" s="20"/>
      <c r="P29972" s="20"/>
    </row>
    <row r="29973" spans="3:16" x14ac:dyDescent="0.35">
      <c r="C29973" s="21"/>
      <c r="E29973" s="21"/>
      <c r="G29973" s="20"/>
      <c r="I29973" s="20"/>
      <c r="O29973" s="20"/>
      <c r="P29973" s="20"/>
    </row>
    <row r="29974" spans="3:16" x14ac:dyDescent="0.35">
      <c r="C29974" s="21"/>
      <c r="E29974" s="21"/>
      <c r="G29974" s="20"/>
      <c r="I29974" s="20"/>
      <c r="O29974" s="20"/>
      <c r="P29974" s="20"/>
    </row>
    <row r="29975" spans="3:16" x14ac:dyDescent="0.35">
      <c r="C29975" s="21"/>
      <c r="E29975" s="21"/>
      <c r="G29975" s="20"/>
      <c r="I29975" s="20"/>
      <c r="O29975" s="20"/>
      <c r="P29975" s="20"/>
    </row>
    <row r="29976" spans="3:16" x14ac:dyDescent="0.35">
      <c r="C29976" s="21"/>
      <c r="E29976" s="21"/>
      <c r="G29976" s="20"/>
      <c r="I29976" s="20"/>
      <c r="O29976" s="20"/>
      <c r="P29976" s="20"/>
    </row>
    <row r="29977" spans="3:16" x14ac:dyDescent="0.35">
      <c r="C29977" s="21"/>
      <c r="E29977" s="21"/>
      <c r="G29977" s="20"/>
      <c r="I29977" s="20"/>
      <c r="O29977" s="20"/>
      <c r="P29977" s="20"/>
    </row>
    <row r="29978" spans="3:16" x14ac:dyDescent="0.35">
      <c r="C29978" s="21"/>
      <c r="E29978" s="21"/>
      <c r="G29978" s="20"/>
      <c r="I29978" s="20"/>
      <c r="O29978" s="20"/>
      <c r="P29978" s="20"/>
    </row>
    <row r="29979" spans="3:16" x14ac:dyDescent="0.35">
      <c r="C29979" s="21"/>
      <c r="E29979" s="21"/>
      <c r="G29979" s="20"/>
      <c r="I29979" s="20"/>
      <c r="O29979" s="20"/>
      <c r="P29979" s="20"/>
    </row>
    <row r="29980" spans="3:16" x14ac:dyDescent="0.35">
      <c r="C29980" s="21"/>
      <c r="E29980" s="21"/>
      <c r="G29980" s="20"/>
      <c r="I29980" s="20"/>
      <c r="O29980" s="20"/>
      <c r="P29980" s="20"/>
    </row>
    <row r="29981" spans="3:16" x14ac:dyDescent="0.35">
      <c r="C29981" s="21"/>
      <c r="E29981" s="21"/>
      <c r="G29981" s="20"/>
      <c r="I29981" s="20"/>
      <c r="O29981" s="20"/>
      <c r="P29981" s="20"/>
    </row>
    <row r="29982" spans="3:16" x14ac:dyDescent="0.35">
      <c r="C29982" s="21"/>
      <c r="E29982" s="21"/>
      <c r="G29982" s="20"/>
      <c r="I29982" s="20"/>
      <c r="O29982" s="20"/>
      <c r="P29982" s="20"/>
    </row>
    <row r="29983" spans="3:16" x14ac:dyDescent="0.35">
      <c r="C29983" s="21"/>
      <c r="E29983" s="21"/>
      <c r="G29983" s="20"/>
      <c r="I29983" s="20"/>
      <c r="O29983" s="20"/>
      <c r="P29983" s="20"/>
    </row>
    <row r="29984" spans="3:16" x14ac:dyDescent="0.35">
      <c r="C29984" s="21"/>
      <c r="E29984" s="21"/>
      <c r="G29984" s="20"/>
      <c r="I29984" s="20"/>
      <c r="O29984" s="20"/>
      <c r="P29984" s="20"/>
    </row>
    <row r="29985" spans="3:16" x14ac:dyDescent="0.35">
      <c r="C29985" s="21"/>
      <c r="E29985" s="21"/>
      <c r="G29985" s="20"/>
      <c r="I29985" s="20"/>
      <c r="O29985" s="20"/>
      <c r="P29985" s="20"/>
    </row>
    <row r="29986" spans="3:16" x14ac:dyDescent="0.35">
      <c r="C29986" s="21"/>
      <c r="E29986" s="21"/>
      <c r="G29986" s="20"/>
      <c r="I29986" s="20"/>
      <c r="O29986" s="20"/>
      <c r="P29986" s="20"/>
    </row>
    <row r="29987" spans="3:16" x14ac:dyDescent="0.35">
      <c r="C29987" s="21"/>
      <c r="E29987" s="21"/>
      <c r="G29987" s="20"/>
      <c r="I29987" s="20"/>
      <c r="O29987" s="20"/>
      <c r="P29987" s="20"/>
    </row>
    <row r="29988" spans="3:16" x14ac:dyDescent="0.35">
      <c r="C29988" s="21"/>
      <c r="E29988" s="21"/>
      <c r="G29988" s="20"/>
      <c r="I29988" s="20"/>
      <c r="O29988" s="20"/>
      <c r="P29988" s="20"/>
    </row>
    <row r="29989" spans="3:16" x14ac:dyDescent="0.35">
      <c r="C29989" s="21"/>
      <c r="E29989" s="21"/>
      <c r="G29989" s="20"/>
      <c r="I29989" s="20"/>
      <c r="O29989" s="20"/>
      <c r="P29989" s="20"/>
    </row>
    <row r="29990" spans="3:16" x14ac:dyDescent="0.35">
      <c r="C29990" s="21"/>
      <c r="E29990" s="21"/>
      <c r="G29990" s="20"/>
      <c r="I29990" s="20"/>
      <c r="O29990" s="20"/>
      <c r="P29990" s="20"/>
    </row>
    <row r="29991" spans="3:16" x14ac:dyDescent="0.35">
      <c r="C29991" s="21"/>
      <c r="E29991" s="21"/>
      <c r="G29991" s="20"/>
      <c r="I29991" s="20"/>
      <c r="O29991" s="20"/>
      <c r="P29991" s="20"/>
    </row>
    <row r="29992" spans="3:16" x14ac:dyDescent="0.35">
      <c r="C29992" s="21"/>
      <c r="E29992" s="21"/>
      <c r="G29992" s="20"/>
      <c r="I29992" s="20"/>
      <c r="O29992" s="20"/>
      <c r="P29992" s="20"/>
    </row>
    <row r="29993" spans="3:16" x14ac:dyDescent="0.35">
      <c r="C29993" s="21"/>
      <c r="E29993" s="21"/>
      <c r="G29993" s="20"/>
      <c r="I29993" s="20"/>
      <c r="O29993" s="20"/>
      <c r="P29993" s="20"/>
    </row>
    <row r="29994" spans="3:16" x14ac:dyDescent="0.35">
      <c r="C29994" s="21"/>
      <c r="E29994" s="21"/>
      <c r="G29994" s="20"/>
      <c r="I29994" s="20"/>
      <c r="O29994" s="20"/>
      <c r="P29994" s="20"/>
    </row>
    <row r="29995" spans="3:16" x14ac:dyDescent="0.35">
      <c r="C29995" s="21"/>
      <c r="E29995" s="21"/>
      <c r="G29995" s="20"/>
      <c r="I29995" s="20"/>
      <c r="O29995" s="20"/>
      <c r="P29995" s="20"/>
    </row>
    <row r="29996" spans="3:16" x14ac:dyDescent="0.35">
      <c r="C29996" s="21"/>
      <c r="E29996" s="21"/>
      <c r="G29996" s="20"/>
      <c r="I29996" s="20"/>
      <c r="O29996" s="20"/>
      <c r="P29996" s="20"/>
    </row>
    <row r="29997" spans="3:16" x14ac:dyDescent="0.35">
      <c r="C29997" s="21"/>
      <c r="E29997" s="21"/>
      <c r="G29997" s="20"/>
      <c r="I29997" s="20"/>
      <c r="O29997" s="20"/>
      <c r="P29997" s="20"/>
    </row>
    <row r="29998" spans="3:16" x14ac:dyDescent="0.35">
      <c r="C29998" s="21"/>
      <c r="E29998" s="21"/>
      <c r="G29998" s="20"/>
      <c r="I29998" s="20"/>
      <c r="O29998" s="20"/>
      <c r="P29998" s="20"/>
    </row>
    <row r="29999" spans="3:16" x14ac:dyDescent="0.35">
      <c r="C29999" s="21"/>
      <c r="E29999" s="21"/>
      <c r="G29999" s="20"/>
      <c r="I29999" s="20"/>
      <c r="O29999" s="20"/>
      <c r="P29999" s="20"/>
    </row>
    <row r="30000" spans="3:16" x14ac:dyDescent="0.35">
      <c r="C30000" s="21"/>
      <c r="E30000" s="21"/>
      <c r="G30000" s="20"/>
      <c r="I30000" s="20"/>
      <c r="O30000" s="20"/>
      <c r="P30000" s="20"/>
    </row>
    <row r="30001" spans="3:16" x14ac:dyDescent="0.35">
      <c r="C30001" s="21"/>
      <c r="E30001" s="21"/>
      <c r="G30001" s="20"/>
      <c r="I30001" s="20"/>
      <c r="O30001" s="20"/>
      <c r="P30001" s="20"/>
    </row>
    <row r="30002" spans="3:16" x14ac:dyDescent="0.35">
      <c r="C30002" s="21"/>
      <c r="E30002" s="21"/>
      <c r="G30002" s="20"/>
      <c r="I30002" s="20"/>
      <c r="O30002" s="20"/>
      <c r="P30002" s="20"/>
    </row>
    <row r="30003" spans="3:16" x14ac:dyDescent="0.35">
      <c r="C30003" s="21"/>
      <c r="E30003" s="21"/>
      <c r="G30003" s="20"/>
      <c r="I30003" s="20"/>
      <c r="O30003" s="20"/>
      <c r="P30003" s="20"/>
    </row>
    <row r="30004" spans="3:16" x14ac:dyDescent="0.35">
      <c r="C30004" s="21"/>
      <c r="E30004" s="21"/>
      <c r="G30004" s="20"/>
      <c r="I30004" s="20"/>
      <c r="O30004" s="20"/>
      <c r="P30004" s="20"/>
    </row>
    <row r="30005" spans="3:16" x14ac:dyDescent="0.35">
      <c r="C30005" s="21"/>
      <c r="E30005" s="21"/>
      <c r="G30005" s="20"/>
      <c r="I30005" s="20"/>
      <c r="O30005" s="20"/>
      <c r="P30005" s="20"/>
    </row>
    <row r="30006" spans="3:16" x14ac:dyDescent="0.35">
      <c r="C30006" s="21"/>
      <c r="E30006" s="21"/>
      <c r="G30006" s="20"/>
      <c r="I30006" s="20"/>
      <c r="O30006" s="20"/>
      <c r="P30006" s="20"/>
    </row>
    <row r="30007" spans="3:16" x14ac:dyDescent="0.35">
      <c r="C30007" s="21"/>
      <c r="E30007" s="21"/>
      <c r="G30007" s="20"/>
      <c r="I30007" s="20"/>
      <c r="O30007" s="20"/>
      <c r="P30007" s="20"/>
    </row>
    <row r="30008" spans="3:16" x14ac:dyDescent="0.35">
      <c r="C30008" s="21"/>
      <c r="E30008" s="21"/>
      <c r="G30008" s="20"/>
      <c r="I30008" s="20"/>
      <c r="O30008" s="20"/>
      <c r="P30008" s="20"/>
    </row>
    <row r="30009" spans="3:16" x14ac:dyDescent="0.35">
      <c r="C30009" s="21"/>
      <c r="E30009" s="21"/>
      <c r="G30009" s="20"/>
      <c r="I30009" s="20"/>
      <c r="O30009" s="20"/>
      <c r="P30009" s="20"/>
    </row>
    <row r="30010" spans="3:16" x14ac:dyDescent="0.35">
      <c r="C30010" s="21"/>
      <c r="E30010" s="21"/>
      <c r="G30010" s="20"/>
      <c r="I30010" s="20"/>
      <c r="O30010" s="20"/>
      <c r="P30010" s="20"/>
    </row>
    <row r="30011" spans="3:16" x14ac:dyDescent="0.35">
      <c r="C30011" s="21"/>
      <c r="E30011" s="21"/>
      <c r="G30011" s="20"/>
      <c r="I30011" s="20"/>
      <c r="O30011" s="20"/>
      <c r="P30011" s="20"/>
    </row>
    <row r="30012" spans="3:16" x14ac:dyDescent="0.35">
      <c r="C30012" s="21"/>
      <c r="E30012" s="21"/>
      <c r="G30012" s="20"/>
      <c r="I30012" s="20"/>
      <c r="O30012" s="20"/>
      <c r="P30012" s="20"/>
    </row>
    <row r="30013" spans="3:16" x14ac:dyDescent="0.35">
      <c r="C30013" s="21"/>
      <c r="E30013" s="21"/>
      <c r="G30013" s="20"/>
      <c r="I30013" s="20"/>
      <c r="O30013" s="20"/>
      <c r="P30013" s="20"/>
    </row>
    <row r="30014" spans="3:16" x14ac:dyDescent="0.35">
      <c r="C30014" s="21"/>
      <c r="E30014" s="21"/>
      <c r="G30014" s="20"/>
      <c r="I30014" s="20"/>
      <c r="O30014" s="20"/>
      <c r="P30014" s="20"/>
    </row>
    <row r="30015" spans="3:16" x14ac:dyDescent="0.35">
      <c r="C30015" s="21"/>
      <c r="E30015" s="21"/>
      <c r="G30015" s="20"/>
      <c r="I30015" s="20"/>
      <c r="O30015" s="20"/>
      <c r="P30015" s="20"/>
    </row>
    <row r="30016" spans="3:16" x14ac:dyDescent="0.35">
      <c r="C30016" s="21"/>
      <c r="E30016" s="21"/>
      <c r="G30016" s="20"/>
      <c r="I30016" s="20"/>
      <c r="O30016" s="20"/>
      <c r="P30016" s="20"/>
    </row>
    <row r="30017" spans="3:16" x14ac:dyDescent="0.35">
      <c r="C30017" s="21"/>
      <c r="E30017" s="21"/>
      <c r="G30017" s="20"/>
      <c r="I30017" s="20"/>
      <c r="O30017" s="20"/>
      <c r="P30017" s="20"/>
    </row>
    <row r="30018" spans="3:16" x14ac:dyDescent="0.35">
      <c r="C30018" s="21"/>
      <c r="E30018" s="21"/>
      <c r="G30018" s="20"/>
      <c r="I30018" s="20"/>
      <c r="O30018" s="20"/>
      <c r="P30018" s="20"/>
    </row>
    <row r="30019" spans="3:16" x14ac:dyDescent="0.35">
      <c r="C30019" s="21"/>
      <c r="E30019" s="21"/>
      <c r="G30019" s="20"/>
      <c r="I30019" s="20"/>
      <c r="O30019" s="20"/>
      <c r="P30019" s="20"/>
    </row>
    <row r="30020" spans="3:16" x14ac:dyDescent="0.35">
      <c r="C30020" s="21"/>
      <c r="E30020" s="21"/>
      <c r="G30020" s="20"/>
      <c r="I30020" s="20"/>
      <c r="O30020" s="20"/>
      <c r="P30020" s="20"/>
    </row>
    <row r="30021" spans="3:16" x14ac:dyDescent="0.35">
      <c r="C30021" s="21"/>
      <c r="E30021" s="21"/>
      <c r="G30021" s="20"/>
      <c r="I30021" s="20"/>
      <c r="O30021" s="20"/>
      <c r="P30021" s="20"/>
    </row>
    <row r="30022" spans="3:16" x14ac:dyDescent="0.35">
      <c r="C30022" s="21"/>
      <c r="E30022" s="21"/>
      <c r="G30022" s="20"/>
      <c r="I30022" s="20"/>
      <c r="O30022" s="20"/>
      <c r="P30022" s="20"/>
    </row>
    <row r="30023" spans="3:16" x14ac:dyDescent="0.35">
      <c r="C30023" s="21"/>
      <c r="E30023" s="21"/>
      <c r="G30023" s="20"/>
      <c r="I30023" s="20"/>
      <c r="O30023" s="20"/>
      <c r="P30023" s="20"/>
    </row>
    <row r="30024" spans="3:16" x14ac:dyDescent="0.35">
      <c r="C30024" s="21"/>
      <c r="E30024" s="21"/>
      <c r="G30024" s="20"/>
      <c r="I30024" s="20"/>
      <c r="O30024" s="20"/>
      <c r="P30024" s="20"/>
    </row>
    <row r="30025" spans="3:16" x14ac:dyDescent="0.35">
      <c r="C30025" s="21"/>
      <c r="E30025" s="21"/>
      <c r="G30025" s="20"/>
      <c r="I30025" s="20"/>
      <c r="O30025" s="20"/>
      <c r="P30025" s="20"/>
    </row>
    <row r="30026" spans="3:16" x14ac:dyDescent="0.35">
      <c r="C30026" s="21"/>
      <c r="E30026" s="21"/>
      <c r="G30026" s="20"/>
      <c r="I30026" s="20"/>
      <c r="O30026" s="20"/>
      <c r="P30026" s="20"/>
    </row>
    <row r="30027" spans="3:16" x14ac:dyDescent="0.35">
      <c r="C30027" s="21"/>
      <c r="E30027" s="21"/>
      <c r="G30027" s="20"/>
      <c r="I30027" s="20"/>
      <c r="O30027" s="20"/>
      <c r="P30027" s="20"/>
    </row>
    <row r="30028" spans="3:16" x14ac:dyDescent="0.35">
      <c r="C30028" s="21"/>
      <c r="E30028" s="21"/>
      <c r="G30028" s="20"/>
      <c r="I30028" s="20"/>
      <c r="O30028" s="20"/>
      <c r="P30028" s="20"/>
    </row>
    <row r="30029" spans="3:16" x14ac:dyDescent="0.35">
      <c r="C30029" s="21"/>
      <c r="E30029" s="21"/>
      <c r="G30029" s="20"/>
      <c r="I30029" s="20"/>
      <c r="O30029" s="20"/>
      <c r="P30029" s="20"/>
    </row>
    <row r="30030" spans="3:16" x14ac:dyDescent="0.35">
      <c r="C30030" s="21"/>
      <c r="E30030" s="21"/>
      <c r="G30030" s="20"/>
      <c r="I30030" s="20"/>
      <c r="O30030" s="20"/>
      <c r="P30030" s="20"/>
    </row>
    <row r="30031" spans="3:16" x14ac:dyDescent="0.35">
      <c r="C30031" s="21"/>
      <c r="E30031" s="21"/>
      <c r="G30031" s="20"/>
      <c r="I30031" s="20"/>
      <c r="O30031" s="20"/>
      <c r="P30031" s="20"/>
    </row>
    <row r="30032" spans="3:16" x14ac:dyDescent="0.35">
      <c r="C30032" s="21"/>
      <c r="E30032" s="21"/>
      <c r="G30032" s="20"/>
      <c r="I30032" s="20"/>
      <c r="O30032" s="20"/>
      <c r="P30032" s="20"/>
    </row>
    <row r="30033" spans="3:16" x14ac:dyDescent="0.35">
      <c r="C30033" s="21"/>
      <c r="E30033" s="21"/>
      <c r="G30033" s="20"/>
      <c r="I30033" s="20"/>
      <c r="O30033" s="20"/>
      <c r="P30033" s="20"/>
    </row>
    <row r="30034" spans="3:16" x14ac:dyDescent="0.35">
      <c r="C30034" s="21"/>
      <c r="E30034" s="21"/>
      <c r="G30034" s="20"/>
      <c r="I30034" s="20"/>
      <c r="O30034" s="20"/>
      <c r="P30034" s="20"/>
    </row>
    <row r="30035" spans="3:16" x14ac:dyDescent="0.35">
      <c r="C30035" s="21"/>
      <c r="E30035" s="21"/>
      <c r="G30035" s="20"/>
      <c r="I30035" s="20"/>
      <c r="O30035" s="20"/>
      <c r="P30035" s="20"/>
    </row>
    <row r="30036" spans="3:16" x14ac:dyDescent="0.35">
      <c r="C30036" s="21"/>
      <c r="E30036" s="21"/>
      <c r="G30036" s="20"/>
      <c r="I30036" s="20"/>
      <c r="O30036" s="20"/>
      <c r="P30036" s="20"/>
    </row>
    <row r="30037" spans="3:16" x14ac:dyDescent="0.35">
      <c r="C30037" s="21"/>
      <c r="E30037" s="21"/>
      <c r="G30037" s="20"/>
      <c r="I30037" s="20"/>
      <c r="O30037" s="20"/>
      <c r="P30037" s="20"/>
    </row>
    <row r="30038" spans="3:16" x14ac:dyDescent="0.35">
      <c r="C30038" s="21"/>
      <c r="E30038" s="21"/>
      <c r="G30038" s="20"/>
      <c r="I30038" s="20"/>
      <c r="O30038" s="20"/>
      <c r="P30038" s="20"/>
    </row>
    <row r="30039" spans="3:16" x14ac:dyDescent="0.35">
      <c r="C30039" s="21"/>
      <c r="E30039" s="21"/>
      <c r="G30039" s="20"/>
      <c r="I30039" s="20"/>
      <c r="O30039" s="20"/>
      <c r="P30039" s="20"/>
    </row>
    <row r="30040" spans="3:16" x14ac:dyDescent="0.35">
      <c r="C30040" s="21"/>
      <c r="E30040" s="21"/>
      <c r="G30040" s="20"/>
      <c r="I30040" s="20"/>
      <c r="O30040" s="20"/>
      <c r="P30040" s="20"/>
    </row>
    <row r="30041" spans="3:16" x14ac:dyDescent="0.35">
      <c r="C30041" s="21"/>
      <c r="E30041" s="21"/>
      <c r="G30041" s="20"/>
      <c r="I30041" s="20"/>
      <c r="O30041" s="20"/>
      <c r="P30041" s="20"/>
    </row>
    <row r="30042" spans="3:16" x14ac:dyDescent="0.35">
      <c r="C30042" s="21"/>
      <c r="E30042" s="21"/>
      <c r="G30042" s="20"/>
      <c r="I30042" s="20"/>
      <c r="O30042" s="20"/>
      <c r="P30042" s="20"/>
    </row>
    <row r="30043" spans="3:16" x14ac:dyDescent="0.35">
      <c r="C30043" s="21"/>
      <c r="E30043" s="21"/>
      <c r="G30043" s="20"/>
      <c r="I30043" s="20"/>
      <c r="O30043" s="20"/>
      <c r="P30043" s="20"/>
    </row>
    <row r="30044" spans="3:16" x14ac:dyDescent="0.35">
      <c r="C30044" s="21"/>
      <c r="E30044" s="21"/>
      <c r="G30044" s="20"/>
      <c r="I30044" s="20"/>
      <c r="O30044" s="20"/>
      <c r="P30044" s="20"/>
    </row>
    <row r="30045" spans="3:16" x14ac:dyDescent="0.35">
      <c r="C30045" s="21"/>
      <c r="E30045" s="21"/>
      <c r="G30045" s="20"/>
      <c r="I30045" s="20"/>
      <c r="O30045" s="20"/>
      <c r="P30045" s="20"/>
    </row>
    <row r="30046" spans="3:16" x14ac:dyDescent="0.35">
      <c r="C30046" s="21"/>
      <c r="E30046" s="21"/>
      <c r="G30046" s="20"/>
      <c r="I30046" s="20"/>
      <c r="O30046" s="20"/>
      <c r="P30046" s="20"/>
    </row>
    <row r="30047" spans="3:16" x14ac:dyDescent="0.35">
      <c r="C30047" s="21"/>
      <c r="E30047" s="21"/>
      <c r="G30047" s="20"/>
      <c r="I30047" s="20"/>
      <c r="O30047" s="20"/>
      <c r="P30047" s="20"/>
    </row>
    <row r="30048" spans="3:16" x14ac:dyDescent="0.35">
      <c r="C30048" s="21"/>
      <c r="E30048" s="21"/>
      <c r="G30048" s="20"/>
      <c r="I30048" s="20"/>
      <c r="O30048" s="20"/>
      <c r="P30048" s="20"/>
    </row>
    <row r="30049" spans="3:16" x14ac:dyDescent="0.35">
      <c r="C30049" s="21"/>
      <c r="E30049" s="21"/>
      <c r="G30049" s="20"/>
      <c r="I30049" s="20"/>
      <c r="O30049" s="20"/>
      <c r="P30049" s="20"/>
    </row>
    <row r="30050" spans="3:16" x14ac:dyDescent="0.35">
      <c r="C30050" s="21"/>
      <c r="E30050" s="21"/>
      <c r="G30050" s="20"/>
      <c r="I30050" s="20"/>
      <c r="O30050" s="20"/>
      <c r="P30050" s="20"/>
    </row>
    <row r="30051" spans="3:16" x14ac:dyDescent="0.35">
      <c r="C30051" s="21"/>
      <c r="E30051" s="21"/>
      <c r="G30051" s="20"/>
      <c r="I30051" s="20"/>
      <c r="O30051" s="20"/>
      <c r="P30051" s="20"/>
    </row>
    <row r="30052" spans="3:16" x14ac:dyDescent="0.35">
      <c r="C30052" s="21"/>
      <c r="E30052" s="21"/>
      <c r="G30052" s="20"/>
      <c r="I30052" s="20"/>
      <c r="O30052" s="20"/>
      <c r="P30052" s="20"/>
    </row>
    <row r="30053" spans="3:16" x14ac:dyDescent="0.35">
      <c r="C30053" s="21"/>
      <c r="E30053" s="21"/>
      <c r="G30053" s="20"/>
      <c r="I30053" s="20"/>
      <c r="O30053" s="20"/>
      <c r="P30053" s="20"/>
    </row>
    <row r="30054" spans="3:16" x14ac:dyDescent="0.35">
      <c r="C30054" s="21"/>
      <c r="E30054" s="21"/>
      <c r="G30054" s="20"/>
      <c r="I30054" s="20"/>
      <c r="O30054" s="20"/>
      <c r="P30054" s="20"/>
    </row>
    <row r="30055" spans="3:16" x14ac:dyDescent="0.35">
      <c r="C30055" s="21"/>
      <c r="E30055" s="21"/>
      <c r="G30055" s="20"/>
      <c r="I30055" s="20"/>
      <c r="O30055" s="20"/>
      <c r="P30055" s="20"/>
    </row>
    <row r="30056" spans="3:16" x14ac:dyDescent="0.35">
      <c r="C30056" s="21"/>
      <c r="E30056" s="21"/>
      <c r="G30056" s="20"/>
      <c r="I30056" s="20"/>
      <c r="O30056" s="20"/>
      <c r="P30056" s="20"/>
    </row>
    <row r="30057" spans="3:16" x14ac:dyDescent="0.35">
      <c r="C30057" s="21"/>
      <c r="E30057" s="21"/>
      <c r="G30057" s="20"/>
      <c r="I30057" s="20"/>
      <c r="O30057" s="20"/>
      <c r="P30057" s="20"/>
    </row>
    <row r="30058" spans="3:16" x14ac:dyDescent="0.35">
      <c r="C30058" s="21"/>
      <c r="E30058" s="21"/>
      <c r="G30058" s="20"/>
      <c r="I30058" s="20"/>
      <c r="O30058" s="20"/>
      <c r="P30058" s="20"/>
    </row>
    <row r="30059" spans="3:16" x14ac:dyDescent="0.35">
      <c r="C30059" s="21"/>
      <c r="E30059" s="21"/>
      <c r="G30059" s="20"/>
      <c r="I30059" s="20"/>
      <c r="O30059" s="20"/>
      <c r="P30059" s="20"/>
    </row>
    <row r="30060" spans="3:16" x14ac:dyDescent="0.35">
      <c r="C30060" s="21"/>
      <c r="E30060" s="21"/>
      <c r="G30060" s="20"/>
      <c r="I30060" s="20"/>
      <c r="O30060" s="20"/>
      <c r="P30060" s="20"/>
    </row>
    <row r="30061" spans="3:16" x14ac:dyDescent="0.35">
      <c r="C30061" s="21"/>
      <c r="E30061" s="21"/>
      <c r="G30061" s="20"/>
      <c r="I30061" s="20"/>
      <c r="O30061" s="20"/>
      <c r="P30061" s="20"/>
    </row>
    <row r="30062" spans="3:16" x14ac:dyDescent="0.35">
      <c r="C30062" s="21"/>
      <c r="E30062" s="21"/>
      <c r="G30062" s="20"/>
      <c r="I30062" s="20"/>
      <c r="O30062" s="20"/>
      <c r="P30062" s="20"/>
    </row>
    <row r="30063" spans="3:16" x14ac:dyDescent="0.35">
      <c r="C30063" s="21"/>
      <c r="E30063" s="21"/>
      <c r="G30063" s="20"/>
      <c r="I30063" s="20"/>
      <c r="O30063" s="20"/>
      <c r="P30063" s="20"/>
    </row>
    <row r="30064" spans="3:16" x14ac:dyDescent="0.35">
      <c r="C30064" s="21"/>
      <c r="E30064" s="21"/>
      <c r="G30064" s="20"/>
      <c r="I30064" s="20"/>
      <c r="O30064" s="20"/>
      <c r="P30064" s="20"/>
    </row>
    <row r="30065" spans="3:16" x14ac:dyDescent="0.35">
      <c r="C30065" s="21"/>
      <c r="E30065" s="21"/>
      <c r="G30065" s="20"/>
      <c r="I30065" s="20"/>
      <c r="O30065" s="20"/>
      <c r="P30065" s="20"/>
    </row>
    <row r="30066" spans="3:16" x14ac:dyDescent="0.35">
      <c r="C30066" s="21"/>
      <c r="E30066" s="21"/>
      <c r="G30066" s="20"/>
      <c r="I30066" s="20"/>
      <c r="O30066" s="20"/>
      <c r="P30066" s="20"/>
    </row>
    <row r="30067" spans="3:16" x14ac:dyDescent="0.35">
      <c r="C30067" s="21"/>
      <c r="E30067" s="21"/>
      <c r="G30067" s="20"/>
      <c r="I30067" s="20"/>
      <c r="O30067" s="20"/>
      <c r="P30067" s="20"/>
    </row>
    <row r="30068" spans="3:16" x14ac:dyDescent="0.35">
      <c r="C30068" s="21"/>
      <c r="E30068" s="21"/>
      <c r="G30068" s="20"/>
      <c r="I30068" s="20"/>
      <c r="O30068" s="20"/>
      <c r="P30068" s="20"/>
    </row>
    <row r="30069" spans="3:16" x14ac:dyDescent="0.35">
      <c r="C30069" s="21"/>
      <c r="E30069" s="21"/>
      <c r="G30069" s="20"/>
      <c r="I30069" s="20"/>
      <c r="O30069" s="20"/>
      <c r="P30069" s="20"/>
    </row>
    <row r="30070" spans="3:16" x14ac:dyDescent="0.35">
      <c r="C30070" s="21"/>
      <c r="E30070" s="21"/>
      <c r="G30070" s="20"/>
      <c r="I30070" s="20"/>
      <c r="O30070" s="20"/>
      <c r="P30070" s="20"/>
    </row>
    <row r="30071" spans="3:16" x14ac:dyDescent="0.35">
      <c r="C30071" s="21"/>
      <c r="E30071" s="21"/>
      <c r="G30071" s="20"/>
      <c r="I30071" s="20"/>
      <c r="O30071" s="20"/>
      <c r="P30071" s="20"/>
    </row>
    <row r="30072" spans="3:16" x14ac:dyDescent="0.35">
      <c r="C30072" s="21"/>
      <c r="E30072" s="21"/>
      <c r="G30072" s="20"/>
      <c r="I30072" s="20"/>
      <c r="O30072" s="20"/>
      <c r="P30072" s="20"/>
    </row>
    <row r="30073" spans="3:16" x14ac:dyDescent="0.35">
      <c r="C30073" s="21"/>
      <c r="E30073" s="21"/>
      <c r="G30073" s="20"/>
      <c r="I30073" s="20"/>
      <c r="O30073" s="20"/>
      <c r="P30073" s="20"/>
    </row>
    <row r="30074" spans="3:16" x14ac:dyDescent="0.35">
      <c r="C30074" s="21"/>
      <c r="E30074" s="21"/>
      <c r="G30074" s="20"/>
      <c r="I30074" s="20"/>
      <c r="O30074" s="20"/>
      <c r="P30074" s="20"/>
    </row>
    <row r="30075" spans="3:16" x14ac:dyDescent="0.35">
      <c r="C30075" s="21"/>
      <c r="E30075" s="21"/>
      <c r="G30075" s="20"/>
      <c r="I30075" s="20"/>
      <c r="O30075" s="20"/>
      <c r="P30075" s="20"/>
    </row>
    <row r="30076" spans="3:16" x14ac:dyDescent="0.35">
      <c r="C30076" s="21"/>
      <c r="E30076" s="21"/>
      <c r="G30076" s="20"/>
      <c r="I30076" s="20"/>
      <c r="O30076" s="20"/>
      <c r="P30076" s="20"/>
    </row>
    <row r="30077" spans="3:16" x14ac:dyDescent="0.35">
      <c r="C30077" s="21"/>
      <c r="E30077" s="21"/>
      <c r="G30077" s="20"/>
      <c r="I30077" s="20"/>
      <c r="O30077" s="20"/>
      <c r="P30077" s="20"/>
    </row>
    <row r="30078" spans="3:16" x14ac:dyDescent="0.35">
      <c r="C30078" s="21"/>
      <c r="E30078" s="21"/>
      <c r="G30078" s="20"/>
      <c r="I30078" s="20"/>
      <c r="O30078" s="20"/>
      <c r="P30078" s="20"/>
    </row>
    <row r="30079" spans="3:16" x14ac:dyDescent="0.35">
      <c r="C30079" s="21"/>
      <c r="E30079" s="21"/>
      <c r="G30079" s="20"/>
      <c r="I30079" s="20"/>
      <c r="O30079" s="20"/>
      <c r="P30079" s="20"/>
    </row>
    <row r="30080" spans="3:16" x14ac:dyDescent="0.35">
      <c r="C30080" s="21"/>
      <c r="E30080" s="21"/>
      <c r="G30080" s="20"/>
      <c r="I30080" s="20"/>
      <c r="O30080" s="20"/>
      <c r="P30080" s="20"/>
    </row>
    <row r="30081" spans="3:16" x14ac:dyDescent="0.35">
      <c r="C30081" s="21"/>
      <c r="E30081" s="21"/>
      <c r="G30081" s="20"/>
      <c r="I30081" s="20"/>
      <c r="O30081" s="20"/>
      <c r="P30081" s="20"/>
    </row>
    <row r="30082" spans="3:16" x14ac:dyDescent="0.35">
      <c r="C30082" s="21"/>
      <c r="E30082" s="21"/>
      <c r="G30082" s="20"/>
      <c r="I30082" s="20"/>
      <c r="O30082" s="20"/>
      <c r="P30082" s="20"/>
    </row>
    <row r="30083" spans="3:16" x14ac:dyDescent="0.35">
      <c r="C30083" s="21"/>
      <c r="E30083" s="21"/>
      <c r="G30083" s="20"/>
      <c r="I30083" s="20"/>
      <c r="O30083" s="20"/>
      <c r="P30083" s="20"/>
    </row>
    <row r="30084" spans="3:16" x14ac:dyDescent="0.35">
      <c r="C30084" s="21"/>
      <c r="E30084" s="21"/>
      <c r="G30084" s="20"/>
      <c r="I30084" s="20"/>
      <c r="O30084" s="20"/>
      <c r="P30084" s="20"/>
    </row>
    <row r="30085" spans="3:16" x14ac:dyDescent="0.35">
      <c r="C30085" s="21"/>
      <c r="E30085" s="21"/>
      <c r="G30085" s="20"/>
      <c r="I30085" s="20"/>
      <c r="O30085" s="20"/>
      <c r="P30085" s="20"/>
    </row>
    <row r="30086" spans="3:16" x14ac:dyDescent="0.35">
      <c r="C30086" s="21"/>
      <c r="E30086" s="21"/>
      <c r="G30086" s="20"/>
      <c r="I30086" s="20"/>
      <c r="O30086" s="20"/>
      <c r="P30086" s="20"/>
    </row>
    <row r="30087" spans="3:16" x14ac:dyDescent="0.35">
      <c r="C30087" s="21"/>
      <c r="E30087" s="21"/>
      <c r="G30087" s="20"/>
      <c r="I30087" s="20"/>
      <c r="O30087" s="20"/>
      <c r="P30087" s="20"/>
    </row>
    <row r="30088" spans="3:16" x14ac:dyDescent="0.35">
      <c r="C30088" s="21"/>
      <c r="E30088" s="21"/>
      <c r="G30088" s="20"/>
      <c r="I30088" s="20"/>
      <c r="O30088" s="20"/>
      <c r="P30088" s="20"/>
    </row>
    <row r="30089" spans="3:16" x14ac:dyDescent="0.35">
      <c r="C30089" s="21"/>
      <c r="E30089" s="21"/>
      <c r="G30089" s="20"/>
      <c r="I30089" s="20"/>
      <c r="O30089" s="20"/>
      <c r="P30089" s="20"/>
    </row>
    <row r="30090" spans="3:16" x14ac:dyDescent="0.35">
      <c r="C30090" s="21"/>
      <c r="E30090" s="21"/>
      <c r="G30090" s="20"/>
      <c r="I30090" s="20"/>
      <c r="O30090" s="20"/>
      <c r="P30090" s="20"/>
    </row>
    <row r="30091" spans="3:16" x14ac:dyDescent="0.35">
      <c r="C30091" s="21"/>
      <c r="E30091" s="21"/>
      <c r="G30091" s="20"/>
      <c r="I30091" s="20"/>
      <c r="O30091" s="20"/>
      <c r="P30091" s="20"/>
    </row>
    <row r="30092" spans="3:16" x14ac:dyDescent="0.35">
      <c r="C30092" s="21"/>
      <c r="E30092" s="21"/>
      <c r="G30092" s="20"/>
      <c r="I30092" s="20"/>
      <c r="O30092" s="20"/>
      <c r="P30092" s="20"/>
    </row>
    <row r="30093" spans="3:16" x14ac:dyDescent="0.35">
      <c r="C30093" s="21"/>
      <c r="E30093" s="21"/>
      <c r="G30093" s="20"/>
      <c r="I30093" s="20"/>
      <c r="O30093" s="20"/>
      <c r="P30093" s="20"/>
    </row>
    <row r="30094" spans="3:16" x14ac:dyDescent="0.35">
      <c r="C30094" s="21"/>
      <c r="E30094" s="21"/>
      <c r="G30094" s="20"/>
      <c r="I30094" s="20"/>
      <c r="O30094" s="20"/>
      <c r="P30094" s="20"/>
    </row>
    <row r="30095" spans="3:16" x14ac:dyDescent="0.35">
      <c r="C30095" s="21"/>
      <c r="E30095" s="21"/>
      <c r="G30095" s="20"/>
      <c r="I30095" s="20"/>
      <c r="O30095" s="20"/>
      <c r="P30095" s="20"/>
    </row>
    <row r="30096" spans="3:16" x14ac:dyDescent="0.35">
      <c r="C30096" s="21"/>
      <c r="E30096" s="21"/>
      <c r="G30096" s="20"/>
      <c r="I30096" s="20"/>
      <c r="O30096" s="20"/>
      <c r="P30096" s="20"/>
    </row>
    <row r="30097" spans="3:16" x14ac:dyDescent="0.35">
      <c r="C30097" s="21"/>
      <c r="E30097" s="21"/>
      <c r="G30097" s="20"/>
      <c r="I30097" s="20"/>
      <c r="O30097" s="20"/>
      <c r="P30097" s="20"/>
    </row>
    <row r="30098" spans="3:16" x14ac:dyDescent="0.35">
      <c r="C30098" s="21"/>
      <c r="E30098" s="21"/>
      <c r="G30098" s="20"/>
      <c r="I30098" s="20"/>
      <c r="O30098" s="20"/>
      <c r="P30098" s="20"/>
    </row>
    <row r="30099" spans="3:16" x14ac:dyDescent="0.35">
      <c r="C30099" s="21"/>
      <c r="E30099" s="21"/>
      <c r="G30099" s="20"/>
      <c r="I30099" s="20"/>
      <c r="O30099" s="20"/>
      <c r="P30099" s="20"/>
    </row>
    <row r="30100" spans="3:16" x14ac:dyDescent="0.35">
      <c r="C30100" s="21"/>
      <c r="E30100" s="21"/>
      <c r="G30100" s="20"/>
      <c r="I30100" s="20"/>
      <c r="O30100" s="20"/>
      <c r="P30100" s="20"/>
    </row>
    <row r="30101" spans="3:16" x14ac:dyDescent="0.35">
      <c r="C30101" s="21"/>
      <c r="E30101" s="21"/>
      <c r="G30101" s="20"/>
      <c r="I30101" s="20"/>
      <c r="O30101" s="20"/>
      <c r="P30101" s="20"/>
    </row>
    <row r="30102" spans="3:16" x14ac:dyDescent="0.35">
      <c r="C30102" s="21"/>
      <c r="E30102" s="21"/>
      <c r="G30102" s="20"/>
      <c r="I30102" s="20"/>
      <c r="O30102" s="20"/>
      <c r="P30102" s="20"/>
    </row>
    <row r="30103" spans="3:16" x14ac:dyDescent="0.35">
      <c r="C30103" s="21"/>
      <c r="E30103" s="21"/>
      <c r="G30103" s="20"/>
      <c r="I30103" s="20"/>
      <c r="O30103" s="20"/>
      <c r="P30103" s="20"/>
    </row>
    <row r="30104" spans="3:16" x14ac:dyDescent="0.35">
      <c r="C30104" s="21"/>
      <c r="E30104" s="21"/>
      <c r="G30104" s="20"/>
      <c r="I30104" s="20"/>
      <c r="O30104" s="20"/>
      <c r="P30104" s="20"/>
    </row>
    <row r="30105" spans="3:16" x14ac:dyDescent="0.35">
      <c r="C30105" s="21"/>
      <c r="E30105" s="21"/>
      <c r="G30105" s="20"/>
      <c r="I30105" s="20"/>
      <c r="O30105" s="20"/>
      <c r="P30105" s="20"/>
    </row>
    <row r="30106" spans="3:16" x14ac:dyDescent="0.35">
      <c r="C30106" s="21"/>
      <c r="E30106" s="21"/>
      <c r="G30106" s="20"/>
      <c r="I30106" s="20"/>
      <c r="O30106" s="20"/>
      <c r="P30106" s="20"/>
    </row>
    <row r="30107" spans="3:16" x14ac:dyDescent="0.35">
      <c r="C30107" s="21"/>
      <c r="E30107" s="21"/>
      <c r="G30107" s="20"/>
      <c r="I30107" s="20"/>
      <c r="O30107" s="20"/>
      <c r="P30107" s="20"/>
    </row>
    <row r="30108" spans="3:16" x14ac:dyDescent="0.35">
      <c r="C30108" s="21"/>
      <c r="E30108" s="21"/>
      <c r="G30108" s="20"/>
      <c r="I30108" s="20"/>
      <c r="O30108" s="20"/>
      <c r="P30108" s="20"/>
    </row>
    <row r="30109" spans="3:16" x14ac:dyDescent="0.35">
      <c r="C30109" s="21"/>
      <c r="E30109" s="21"/>
      <c r="G30109" s="20"/>
      <c r="I30109" s="20"/>
      <c r="O30109" s="20"/>
      <c r="P30109" s="20"/>
    </row>
    <row r="30110" spans="3:16" x14ac:dyDescent="0.35">
      <c r="C30110" s="21"/>
      <c r="E30110" s="21"/>
      <c r="G30110" s="20"/>
      <c r="I30110" s="20"/>
      <c r="O30110" s="20"/>
      <c r="P30110" s="20"/>
    </row>
    <row r="30111" spans="3:16" x14ac:dyDescent="0.35">
      <c r="C30111" s="21"/>
      <c r="E30111" s="21"/>
      <c r="G30111" s="20"/>
      <c r="I30111" s="20"/>
      <c r="O30111" s="20"/>
      <c r="P30111" s="20"/>
    </row>
    <row r="30112" spans="3:16" x14ac:dyDescent="0.35">
      <c r="C30112" s="21"/>
      <c r="E30112" s="21"/>
      <c r="G30112" s="20"/>
      <c r="I30112" s="20"/>
      <c r="O30112" s="20"/>
      <c r="P30112" s="20"/>
    </row>
    <row r="30113" spans="3:16" x14ac:dyDescent="0.35">
      <c r="C30113" s="21"/>
      <c r="E30113" s="21"/>
      <c r="G30113" s="20"/>
      <c r="I30113" s="20"/>
      <c r="O30113" s="20"/>
      <c r="P30113" s="20"/>
    </row>
    <row r="30114" spans="3:16" x14ac:dyDescent="0.35">
      <c r="C30114" s="21"/>
      <c r="E30114" s="21"/>
      <c r="G30114" s="20"/>
      <c r="I30114" s="20"/>
      <c r="O30114" s="20"/>
      <c r="P30114" s="20"/>
    </row>
    <row r="30115" spans="3:16" x14ac:dyDescent="0.35">
      <c r="C30115" s="21"/>
      <c r="E30115" s="21"/>
      <c r="G30115" s="20"/>
      <c r="I30115" s="20"/>
      <c r="O30115" s="20"/>
      <c r="P30115" s="20"/>
    </row>
    <row r="30116" spans="3:16" x14ac:dyDescent="0.35">
      <c r="C30116" s="21"/>
      <c r="E30116" s="21"/>
      <c r="G30116" s="20"/>
      <c r="I30116" s="20"/>
      <c r="O30116" s="20"/>
      <c r="P30116" s="20"/>
    </row>
    <row r="30117" spans="3:16" x14ac:dyDescent="0.35">
      <c r="C30117" s="21"/>
      <c r="E30117" s="21"/>
      <c r="G30117" s="20"/>
      <c r="I30117" s="20"/>
      <c r="O30117" s="20"/>
      <c r="P30117" s="20"/>
    </row>
    <row r="30118" spans="3:16" x14ac:dyDescent="0.35">
      <c r="C30118" s="21"/>
      <c r="E30118" s="21"/>
      <c r="G30118" s="20"/>
      <c r="I30118" s="20"/>
      <c r="O30118" s="20"/>
      <c r="P30118" s="20"/>
    </row>
    <row r="30119" spans="3:16" x14ac:dyDescent="0.35">
      <c r="C30119" s="21"/>
      <c r="E30119" s="21"/>
      <c r="G30119" s="20"/>
      <c r="I30119" s="20"/>
      <c r="O30119" s="20"/>
      <c r="P30119" s="20"/>
    </row>
    <row r="30120" spans="3:16" x14ac:dyDescent="0.35">
      <c r="C30120" s="21"/>
      <c r="E30120" s="21"/>
      <c r="G30120" s="20"/>
      <c r="I30120" s="20"/>
      <c r="O30120" s="20"/>
      <c r="P30120" s="20"/>
    </row>
    <row r="30121" spans="3:16" x14ac:dyDescent="0.35">
      <c r="C30121" s="21"/>
      <c r="E30121" s="21"/>
      <c r="G30121" s="20"/>
      <c r="I30121" s="20"/>
      <c r="O30121" s="20"/>
      <c r="P30121" s="20"/>
    </row>
    <row r="30122" spans="3:16" x14ac:dyDescent="0.35">
      <c r="C30122" s="21"/>
      <c r="E30122" s="21"/>
      <c r="G30122" s="20"/>
      <c r="I30122" s="20"/>
      <c r="O30122" s="20"/>
      <c r="P30122" s="20"/>
    </row>
    <row r="30123" spans="3:16" x14ac:dyDescent="0.35">
      <c r="C30123" s="21"/>
      <c r="E30123" s="21"/>
      <c r="G30123" s="20"/>
      <c r="I30123" s="20"/>
      <c r="O30123" s="20"/>
      <c r="P30123" s="20"/>
    </row>
    <row r="30124" spans="3:16" x14ac:dyDescent="0.35">
      <c r="C30124" s="21"/>
      <c r="E30124" s="21"/>
      <c r="G30124" s="20"/>
      <c r="I30124" s="20"/>
      <c r="O30124" s="20"/>
      <c r="P30124" s="20"/>
    </row>
    <row r="30125" spans="3:16" x14ac:dyDescent="0.35">
      <c r="C30125" s="21"/>
      <c r="E30125" s="21"/>
      <c r="G30125" s="20"/>
      <c r="I30125" s="20"/>
      <c r="O30125" s="20"/>
      <c r="P30125" s="20"/>
    </row>
    <row r="30126" spans="3:16" x14ac:dyDescent="0.35">
      <c r="C30126" s="21"/>
      <c r="E30126" s="21"/>
      <c r="G30126" s="20"/>
      <c r="I30126" s="20"/>
      <c r="O30126" s="20"/>
      <c r="P30126" s="20"/>
    </row>
    <row r="30127" spans="3:16" x14ac:dyDescent="0.35">
      <c r="C30127" s="21"/>
      <c r="E30127" s="21"/>
      <c r="G30127" s="20"/>
      <c r="I30127" s="20"/>
      <c r="O30127" s="20"/>
      <c r="P30127" s="20"/>
    </row>
    <row r="30128" spans="3:16" x14ac:dyDescent="0.35">
      <c r="C30128" s="21"/>
      <c r="E30128" s="21"/>
      <c r="G30128" s="20"/>
      <c r="I30128" s="20"/>
      <c r="O30128" s="20"/>
      <c r="P30128" s="20"/>
    </row>
    <row r="30129" spans="3:16" x14ac:dyDescent="0.35">
      <c r="C30129" s="21"/>
      <c r="E30129" s="21"/>
      <c r="G30129" s="20"/>
      <c r="I30129" s="20"/>
      <c r="O30129" s="20"/>
      <c r="P30129" s="20"/>
    </row>
    <row r="30130" spans="3:16" x14ac:dyDescent="0.35">
      <c r="C30130" s="21"/>
      <c r="E30130" s="21"/>
      <c r="G30130" s="20"/>
      <c r="I30130" s="20"/>
      <c r="O30130" s="20"/>
      <c r="P30130" s="20"/>
    </row>
    <row r="30131" spans="3:16" x14ac:dyDescent="0.35">
      <c r="C30131" s="21"/>
      <c r="E30131" s="21"/>
      <c r="G30131" s="20"/>
      <c r="I30131" s="20"/>
      <c r="O30131" s="20"/>
      <c r="P30131" s="20"/>
    </row>
    <row r="30132" spans="3:16" x14ac:dyDescent="0.35">
      <c r="C30132" s="21"/>
      <c r="E30132" s="21"/>
      <c r="G30132" s="20"/>
      <c r="I30132" s="20"/>
      <c r="O30132" s="20"/>
      <c r="P30132" s="20"/>
    </row>
    <row r="30133" spans="3:16" x14ac:dyDescent="0.35">
      <c r="C30133" s="21"/>
      <c r="E30133" s="21"/>
      <c r="G30133" s="20"/>
      <c r="I30133" s="20"/>
      <c r="O30133" s="20"/>
      <c r="P30133" s="20"/>
    </row>
    <row r="30134" spans="3:16" x14ac:dyDescent="0.35">
      <c r="C30134" s="21"/>
      <c r="E30134" s="21"/>
      <c r="G30134" s="20"/>
      <c r="I30134" s="20"/>
      <c r="O30134" s="20"/>
      <c r="P30134" s="20"/>
    </row>
    <row r="30135" spans="3:16" x14ac:dyDescent="0.35">
      <c r="C30135" s="21"/>
      <c r="E30135" s="21"/>
      <c r="G30135" s="20"/>
      <c r="I30135" s="20"/>
      <c r="O30135" s="20"/>
      <c r="P30135" s="20"/>
    </row>
    <row r="30136" spans="3:16" x14ac:dyDescent="0.35">
      <c r="C30136" s="21"/>
      <c r="E30136" s="21"/>
      <c r="G30136" s="20"/>
      <c r="I30136" s="20"/>
      <c r="O30136" s="20"/>
      <c r="P30136" s="20"/>
    </row>
    <row r="30137" spans="3:16" x14ac:dyDescent="0.35">
      <c r="C30137" s="21"/>
      <c r="E30137" s="21"/>
      <c r="G30137" s="20"/>
      <c r="I30137" s="20"/>
      <c r="O30137" s="20"/>
      <c r="P30137" s="20"/>
    </row>
    <row r="30138" spans="3:16" x14ac:dyDescent="0.35">
      <c r="C30138" s="21"/>
      <c r="E30138" s="21"/>
      <c r="G30138" s="20"/>
      <c r="I30138" s="20"/>
      <c r="O30138" s="20"/>
      <c r="P30138" s="20"/>
    </row>
    <row r="30139" spans="3:16" x14ac:dyDescent="0.35">
      <c r="C30139" s="21"/>
      <c r="E30139" s="21"/>
      <c r="G30139" s="20"/>
      <c r="I30139" s="20"/>
      <c r="O30139" s="20"/>
      <c r="P30139" s="20"/>
    </row>
    <row r="30140" spans="3:16" x14ac:dyDescent="0.35">
      <c r="C30140" s="21"/>
      <c r="E30140" s="21"/>
      <c r="G30140" s="20"/>
      <c r="I30140" s="20"/>
      <c r="O30140" s="20"/>
      <c r="P30140" s="20"/>
    </row>
    <row r="30141" spans="3:16" x14ac:dyDescent="0.35">
      <c r="C30141" s="21"/>
      <c r="E30141" s="21"/>
      <c r="G30141" s="20"/>
      <c r="I30141" s="20"/>
      <c r="O30141" s="20"/>
      <c r="P30141" s="20"/>
    </row>
    <row r="30142" spans="3:16" x14ac:dyDescent="0.35">
      <c r="C30142" s="21"/>
      <c r="E30142" s="21"/>
      <c r="G30142" s="20"/>
      <c r="I30142" s="20"/>
      <c r="O30142" s="20"/>
      <c r="P30142" s="20"/>
    </row>
    <row r="30143" spans="3:16" x14ac:dyDescent="0.35">
      <c r="C30143" s="21"/>
      <c r="E30143" s="21"/>
      <c r="G30143" s="20"/>
      <c r="I30143" s="20"/>
      <c r="O30143" s="20"/>
      <c r="P30143" s="20"/>
    </row>
    <row r="30144" spans="3:16" x14ac:dyDescent="0.35">
      <c r="C30144" s="21"/>
      <c r="E30144" s="21"/>
      <c r="G30144" s="20"/>
      <c r="I30144" s="20"/>
      <c r="O30144" s="20"/>
      <c r="P30144" s="20"/>
    </row>
    <row r="30145" spans="3:16" x14ac:dyDescent="0.35">
      <c r="C30145" s="21"/>
      <c r="E30145" s="21"/>
      <c r="G30145" s="20"/>
      <c r="I30145" s="20"/>
      <c r="O30145" s="20"/>
      <c r="P30145" s="20"/>
    </row>
    <row r="30146" spans="3:16" x14ac:dyDescent="0.35">
      <c r="C30146" s="21"/>
      <c r="E30146" s="21"/>
      <c r="G30146" s="20"/>
      <c r="I30146" s="20"/>
      <c r="O30146" s="20"/>
      <c r="P30146" s="20"/>
    </row>
    <row r="30147" spans="3:16" x14ac:dyDescent="0.35">
      <c r="C30147" s="21"/>
      <c r="E30147" s="21"/>
      <c r="G30147" s="20"/>
      <c r="I30147" s="20"/>
      <c r="O30147" s="20"/>
      <c r="P30147" s="20"/>
    </row>
    <row r="30148" spans="3:16" x14ac:dyDescent="0.35">
      <c r="C30148" s="21"/>
      <c r="E30148" s="21"/>
      <c r="G30148" s="20"/>
      <c r="I30148" s="20"/>
      <c r="O30148" s="20"/>
      <c r="P30148" s="20"/>
    </row>
    <row r="30149" spans="3:16" x14ac:dyDescent="0.35">
      <c r="C30149" s="21"/>
      <c r="E30149" s="21"/>
      <c r="G30149" s="20"/>
      <c r="I30149" s="20"/>
      <c r="O30149" s="20"/>
      <c r="P30149" s="20"/>
    </row>
    <row r="30150" spans="3:16" x14ac:dyDescent="0.35">
      <c r="C30150" s="21"/>
      <c r="E30150" s="21"/>
      <c r="G30150" s="20"/>
      <c r="I30150" s="20"/>
      <c r="O30150" s="20"/>
      <c r="P30150" s="20"/>
    </row>
    <row r="30151" spans="3:16" x14ac:dyDescent="0.35">
      <c r="C30151" s="21"/>
      <c r="E30151" s="21"/>
      <c r="G30151" s="20"/>
      <c r="I30151" s="20"/>
      <c r="O30151" s="20"/>
      <c r="P30151" s="20"/>
    </row>
    <row r="30152" spans="3:16" x14ac:dyDescent="0.35">
      <c r="C30152" s="21"/>
      <c r="E30152" s="21"/>
      <c r="G30152" s="20"/>
      <c r="I30152" s="20"/>
      <c r="O30152" s="20"/>
      <c r="P30152" s="20"/>
    </row>
    <row r="30153" spans="3:16" x14ac:dyDescent="0.35">
      <c r="C30153" s="21"/>
      <c r="E30153" s="21"/>
      <c r="G30153" s="20"/>
      <c r="I30153" s="20"/>
      <c r="O30153" s="20"/>
      <c r="P30153" s="20"/>
    </row>
    <row r="30154" spans="3:16" x14ac:dyDescent="0.35">
      <c r="C30154" s="21"/>
      <c r="E30154" s="21"/>
      <c r="G30154" s="20"/>
      <c r="I30154" s="20"/>
      <c r="O30154" s="20"/>
      <c r="P30154" s="20"/>
    </row>
    <row r="30155" spans="3:16" x14ac:dyDescent="0.35">
      <c r="C30155" s="21"/>
      <c r="E30155" s="21"/>
      <c r="G30155" s="20"/>
      <c r="I30155" s="20"/>
      <c r="O30155" s="20"/>
      <c r="P30155" s="20"/>
    </row>
    <row r="30156" spans="3:16" x14ac:dyDescent="0.35">
      <c r="C30156" s="21"/>
      <c r="E30156" s="21"/>
      <c r="G30156" s="20"/>
      <c r="I30156" s="20"/>
      <c r="O30156" s="20"/>
      <c r="P30156" s="20"/>
    </row>
    <row r="30157" spans="3:16" x14ac:dyDescent="0.35">
      <c r="C30157" s="21"/>
      <c r="E30157" s="21"/>
      <c r="G30157" s="20"/>
      <c r="I30157" s="20"/>
      <c r="O30157" s="20"/>
      <c r="P30157" s="20"/>
    </row>
    <row r="30158" spans="3:16" x14ac:dyDescent="0.35">
      <c r="C30158" s="21"/>
      <c r="E30158" s="21"/>
      <c r="G30158" s="20"/>
      <c r="I30158" s="20"/>
      <c r="O30158" s="20"/>
      <c r="P30158" s="20"/>
    </row>
    <row r="30159" spans="3:16" x14ac:dyDescent="0.35">
      <c r="C30159" s="21"/>
      <c r="E30159" s="21"/>
      <c r="G30159" s="20"/>
      <c r="I30159" s="20"/>
      <c r="O30159" s="20"/>
      <c r="P30159" s="20"/>
    </row>
    <row r="30160" spans="3:16" x14ac:dyDescent="0.35">
      <c r="C30160" s="21"/>
      <c r="E30160" s="21"/>
      <c r="G30160" s="20"/>
      <c r="I30160" s="20"/>
      <c r="O30160" s="20"/>
      <c r="P30160" s="20"/>
    </row>
    <row r="30161" spans="3:16" x14ac:dyDescent="0.35">
      <c r="C30161" s="21"/>
      <c r="E30161" s="21"/>
      <c r="G30161" s="20"/>
      <c r="I30161" s="20"/>
      <c r="O30161" s="20"/>
      <c r="P30161" s="20"/>
    </row>
    <row r="30162" spans="3:16" x14ac:dyDescent="0.35">
      <c r="C30162" s="21"/>
      <c r="E30162" s="21"/>
      <c r="G30162" s="20"/>
      <c r="I30162" s="20"/>
      <c r="O30162" s="20"/>
      <c r="P30162" s="20"/>
    </row>
    <row r="30163" spans="3:16" x14ac:dyDescent="0.35">
      <c r="C30163" s="21"/>
      <c r="E30163" s="21"/>
      <c r="G30163" s="20"/>
      <c r="I30163" s="20"/>
      <c r="O30163" s="20"/>
      <c r="P30163" s="20"/>
    </row>
    <row r="30164" spans="3:16" x14ac:dyDescent="0.35">
      <c r="C30164" s="21"/>
      <c r="E30164" s="21"/>
      <c r="G30164" s="20"/>
      <c r="I30164" s="20"/>
      <c r="O30164" s="20"/>
      <c r="P30164" s="20"/>
    </row>
    <row r="30165" spans="3:16" x14ac:dyDescent="0.35">
      <c r="C30165" s="21"/>
      <c r="E30165" s="21"/>
      <c r="G30165" s="20"/>
      <c r="I30165" s="20"/>
      <c r="O30165" s="20"/>
      <c r="P30165" s="20"/>
    </row>
    <row r="30166" spans="3:16" x14ac:dyDescent="0.35">
      <c r="C30166" s="21"/>
      <c r="E30166" s="21"/>
      <c r="G30166" s="20"/>
      <c r="I30166" s="20"/>
      <c r="O30166" s="20"/>
      <c r="P30166" s="20"/>
    </row>
    <row r="30167" spans="3:16" x14ac:dyDescent="0.35">
      <c r="C30167" s="21"/>
      <c r="E30167" s="21"/>
      <c r="G30167" s="20"/>
      <c r="I30167" s="20"/>
      <c r="O30167" s="20"/>
      <c r="P30167" s="20"/>
    </row>
    <row r="30168" spans="3:16" x14ac:dyDescent="0.35">
      <c r="C30168" s="21"/>
      <c r="E30168" s="21"/>
      <c r="G30168" s="20"/>
      <c r="I30168" s="20"/>
      <c r="O30168" s="20"/>
      <c r="P30168" s="20"/>
    </row>
    <row r="30169" spans="3:16" x14ac:dyDescent="0.35">
      <c r="C30169" s="21"/>
      <c r="E30169" s="21"/>
      <c r="G30169" s="20"/>
      <c r="I30169" s="20"/>
      <c r="O30169" s="20"/>
      <c r="P30169" s="20"/>
    </row>
    <row r="30170" spans="3:16" x14ac:dyDescent="0.35">
      <c r="C30170" s="21"/>
      <c r="E30170" s="21"/>
      <c r="G30170" s="20"/>
      <c r="I30170" s="20"/>
      <c r="O30170" s="20"/>
      <c r="P30170" s="20"/>
    </row>
    <row r="30171" spans="3:16" x14ac:dyDescent="0.35">
      <c r="C30171" s="21"/>
      <c r="E30171" s="21"/>
      <c r="G30171" s="20"/>
      <c r="I30171" s="20"/>
      <c r="O30171" s="20"/>
      <c r="P30171" s="20"/>
    </row>
    <row r="30172" spans="3:16" x14ac:dyDescent="0.35">
      <c r="C30172" s="21"/>
      <c r="E30172" s="21"/>
      <c r="G30172" s="20"/>
      <c r="I30172" s="20"/>
      <c r="O30172" s="20"/>
      <c r="P30172" s="20"/>
    </row>
    <row r="30173" spans="3:16" x14ac:dyDescent="0.35">
      <c r="C30173" s="21"/>
      <c r="E30173" s="21"/>
      <c r="G30173" s="20"/>
      <c r="I30173" s="20"/>
      <c r="O30173" s="20"/>
      <c r="P30173" s="20"/>
    </row>
    <row r="30174" spans="3:16" x14ac:dyDescent="0.35">
      <c r="C30174" s="21"/>
      <c r="E30174" s="21"/>
      <c r="G30174" s="20"/>
      <c r="I30174" s="20"/>
      <c r="O30174" s="20"/>
      <c r="P30174" s="20"/>
    </row>
    <row r="30175" spans="3:16" x14ac:dyDescent="0.35">
      <c r="C30175" s="21"/>
      <c r="E30175" s="21"/>
      <c r="G30175" s="20"/>
      <c r="I30175" s="20"/>
      <c r="O30175" s="20"/>
      <c r="P30175" s="20"/>
    </row>
    <row r="30176" spans="3:16" x14ac:dyDescent="0.35">
      <c r="C30176" s="21"/>
      <c r="E30176" s="21"/>
      <c r="G30176" s="20"/>
      <c r="I30176" s="20"/>
      <c r="O30176" s="20"/>
      <c r="P30176" s="20"/>
    </row>
    <row r="30177" spans="3:16" x14ac:dyDescent="0.35">
      <c r="C30177" s="21"/>
      <c r="E30177" s="21"/>
      <c r="G30177" s="20"/>
      <c r="I30177" s="20"/>
      <c r="O30177" s="20"/>
      <c r="P30177" s="20"/>
    </row>
    <row r="30178" spans="3:16" x14ac:dyDescent="0.35">
      <c r="C30178" s="21"/>
      <c r="E30178" s="21"/>
      <c r="G30178" s="20"/>
      <c r="I30178" s="20"/>
      <c r="O30178" s="20"/>
      <c r="P30178" s="20"/>
    </row>
    <row r="30179" spans="3:16" x14ac:dyDescent="0.35">
      <c r="C30179" s="21"/>
      <c r="E30179" s="21"/>
      <c r="G30179" s="20"/>
      <c r="I30179" s="20"/>
      <c r="O30179" s="20"/>
      <c r="P30179" s="20"/>
    </row>
    <row r="30180" spans="3:16" x14ac:dyDescent="0.35">
      <c r="C30180" s="21"/>
      <c r="E30180" s="21"/>
      <c r="G30180" s="20"/>
      <c r="I30180" s="20"/>
      <c r="O30180" s="20"/>
      <c r="P30180" s="20"/>
    </row>
    <row r="30181" spans="3:16" x14ac:dyDescent="0.35">
      <c r="C30181" s="21"/>
      <c r="E30181" s="21"/>
      <c r="G30181" s="20"/>
      <c r="I30181" s="20"/>
      <c r="O30181" s="20"/>
      <c r="P30181" s="20"/>
    </row>
    <row r="30182" spans="3:16" x14ac:dyDescent="0.35">
      <c r="C30182" s="21"/>
      <c r="E30182" s="21"/>
      <c r="G30182" s="20"/>
      <c r="I30182" s="20"/>
      <c r="O30182" s="20"/>
      <c r="P30182" s="20"/>
    </row>
    <row r="30183" spans="3:16" x14ac:dyDescent="0.35">
      <c r="C30183" s="21"/>
      <c r="E30183" s="21"/>
      <c r="G30183" s="20"/>
      <c r="I30183" s="20"/>
      <c r="O30183" s="20"/>
      <c r="P30183" s="20"/>
    </row>
    <row r="30184" spans="3:16" x14ac:dyDescent="0.35">
      <c r="C30184" s="21"/>
      <c r="E30184" s="21"/>
      <c r="G30184" s="20"/>
      <c r="I30184" s="20"/>
      <c r="O30184" s="20"/>
      <c r="P30184" s="20"/>
    </row>
    <row r="30185" spans="3:16" x14ac:dyDescent="0.35">
      <c r="C30185" s="21"/>
      <c r="E30185" s="21"/>
      <c r="G30185" s="20"/>
      <c r="I30185" s="20"/>
      <c r="O30185" s="20"/>
      <c r="P30185" s="20"/>
    </row>
    <row r="30186" spans="3:16" x14ac:dyDescent="0.35">
      <c r="C30186" s="21"/>
      <c r="E30186" s="21"/>
      <c r="G30186" s="20"/>
      <c r="I30186" s="20"/>
      <c r="O30186" s="20"/>
      <c r="P30186" s="20"/>
    </row>
    <row r="30187" spans="3:16" x14ac:dyDescent="0.35">
      <c r="C30187" s="21"/>
      <c r="E30187" s="21"/>
      <c r="G30187" s="20"/>
      <c r="I30187" s="20"/>
      <c r="O30187" s="20"/>
      <c r="P30187" s="20"/>
    </row>
    <row r="30188" spans="3:16" x14ac:dyDescent="0.35">
      <c r="C30188" s="21"/>
      <c r="E30188" s="21"/>
      <c r="G30188" s="20"/>
      <c r="I30188" s="20"/>
      <c r="O30188" s="20"/>
      <c r="P30188" s="20"/>
    </row>
    <row r="30189" spans="3:16" x14ac:dyDescent="0.35">
      <c r="C30189" s="21"/>
      <c r="E30189" s="21"/>
      <c r="G30189" s="20"/>
      <c r="I30189" s="20"/>
      <c r="O30189" s="20"/>
      <c r="P30189" s="20"/>
    </row>
    <row r="30190" spans="3:16" x14ac:dyDescent="0.35">
      <c r="C30190" s="21"/>
      <c r="E30190" s="21"/>
      <c r="G30190" s="20"/>
      <c r="I30190" s="20"/>
      <c r="O30190" s="20"/>
      <c r="P30190" s="20"/>
    </row>
    <row r="30191" spans="3:16" x14ac:dyDescent="0.35">
      <c r="C30191" s="21"/>
      <c r="E30191" s="21"/>
      <c r="G30191" s="20"/>
      <c r="I30191" s="20"/>
      <c r="O30191" s="20"/>
      <c r="P30191" s="20"/>
    </row>
    <row r="30192" spans="3:16" x14ac:dyDescent="0.35">
      <c r="C30192" s="21"/>
      <c r="E30192" s="21"/>
      <c r="G30192" s="20"/>
      <c r="I30192" s="20"/>
      <c r="O30192" s="20"/>
      <c r="P30192" s="20"/>
    </row>
    <row r="30193" spans="3:16" x14ac:dyDescent="0.35">
      <c r="C30193" s="21"/>
      <c r="E30193" s="21"/>
      <c r="G30193" s="20"/>
      <c r="I30193" s="20"/>
      <c r="O30193" s="20"/>
      <c r="P30193" s="20"/>
    </row>
    <row r="30194" spans="3:16" x14ac:dyDescent="0.35">
      <c r="C30194" s="21"/>
      <c r="E30194" s="21"/>
      <c r="G30194" s="20"/>
      <c r="I30194" s="20"/>
      <c r="O30194" s="20"/>
      <c r="P30194" s="20"/>
    </row>
    <row r="30195" spans="3:16" x14ac:dyDescent="0.35">
      <c r="C30195" s="21"/>
      <c r="E30195" s="21"/>
      <c r="G30195" s="20"/>
      <c r="I30195" s="20"/>
      <c r="O30195" s="20"/>
      <c r="P30195" s="20"/>
    </row>
    <row r="30196" spans="3:16" x14ac:dyDescent="0.35">
      <c r="C30196" s="21"/>
      <c r="E30196" s="21"/>
      <c r="G30196" s="20"/>
      <c r="I30196" s="20"/>
      <c r="O30196" s="20"/>
      <c r="P30196" s="20"/>
    </row>
    <row r="30197" spans="3:16" x14ac:dyDescent="0.35">
      <c r="C30197" s="21"/>
      <c r="E30197" s="21"/>
      <c r="G30197" s="20"/>
      <c r="I30197" s="20"/>
      <c r="O30197" s="20"/>
      <c r="P30197" s="20"/>
    </row>
    <row r="30198" spans="3:16" x14ac:dyDescent="0.35">
      <c r="C30198" s="21"/>
      <c r="E30198" s="21"/>
      <c r="G30198" s="20"/>
      <c r="I30198" s="20"/>
      <c r="O30198" s="20"/>
      <c r="P30198" s="20"/>
    </row>
    <row r="30199" spans="3:16" x14ac:dyDescent="0.35">
      <c r="C30199" s="21"/>
      <c r="E30199" s="21"/>
      <c r="G30199" s="20"/>
      <c r="I30199" s="20"/>
      <c r="O30199" s="20"/>
      <c r="P30199" s="20"/>
    </row>
    <row r="30200" spans="3:16" x14ac:dyDescent="0.35">
      <c r="C30200" s="21"/>
      <c r="E30200" s="21"/>
      <c r="G30200" s="20"/>
      <c r="I30200" s="20"/>
      <c r="O30200" s="20"/>
      <c r="P30200" s="20"/>
    </row>
    <row r="30201" spans="3:16" x14ac:dyDescent="0.35">
      <c r="C30201" s="21"/>
      <c r="E30201" s="21"/>
      <c r="G30201" s="20"/>
      <c r="I30201" s="20"/>
      <c r="O30201" s="20"/>
      <c r="P30201" s="20"/>
    </row>
    <row r="30202" spans="3:16" x14ac:dyDescent="0.35">
      <c r="C30202" s="21"/>
      <c r="E30202" s="21"/>
      <c r="G30202" s="20"/>
      <c r="I30202" s="20"/>
      <c r="O30202" s="20"/>
      <c r="P30202" s="20"/>
    </row>
    <row r="30203" spans="3:16" x14ac:dyDescent="0.35">
      <c r="C30203" s="21"/>
      <c r="E30203" s="21"/>
      <c r="G30203" s="20"/>
      <c r="I30203" s="20"/>
      <c r="O30203" s="20"/>
      <c r="P30203" s="20"/>
    </row>
    <row r="30204" spans="3:16" x14ac:dyDescent="0.35">
      <c r="C30204" s="21"/>
      <c r="E30204" s="21"/>
      <c r="G30204" s="20"/>
      <c r="I30204" s="20"/>
      <c r="O30204" s="20"/>
      <c r="P30204" s="20"/>
    </row>
    <row r="30205" spans="3:16" x14ac:dyDescent="0.35">
      <c r="C30205" s="21"/>
      <c r="E30205" s="21"/>
      <c r="G30205" s="20"/>
      <c r="I30205" s="20"/>
      <c r="O30205" s="20"/>
      <c r="P30205" s="20"/>
    </row>
    <row r="30206" spans="3:16" x14ac:dyDescent="0.35">
      <c r="C30206" s="21"/>
      <c r="E30206" s="21"/>
      <c r="G30206" s="20"/>
      <c r="I30206" s="20"/>
      <c r="O30206" s="20"/>
      <c r="P30206" s="20"/>
    </row>
    <row r="30207" spans="3:16" x14ac:dyDescent="0.35">
      <c r="C30207" s="21"/>
      <c r="E30207" s="21"/>
      <c r="G30207" s="20"/>
      <c r="I30207" s="20"/>
      <c r="O30207" s="20"/>
      <c r="P30207" s="20"/>
    </row>
    <row r="30208" spans="3:16" x14ac:dyDescent="0.35">
      <c r="C30208" s="21"/>
      <c r="E30208" s="21"/>
      <c r="G30208" s="20"/>
      <c r="I30208" s="20"/>
      <c r="O30208" s="20"/>
      <c r="P30208" s="20"/>
    </row>
    <row r="30209" spans="3:16" x14ac:dyDescent="0.35">
      <c r="C30209" s="21"/>
      <c r="E30209" s="21"/>
      <c r="G30209" s="20"/>
      <c r="I30209" s="20"/>
      <c r="O30209" s="20"/>
      <c r="P30209" s="20"/>
    </row>
    <row r="30210" spans="3:16" x14ac:dyDescent="0.35">
      <c r="C30210" s="21"/>
      <c r="E30210" s="21"/>
      <c r="G30210" s="20"/>
      <c r="I30210" s="20"/>
      <c r="O30210" s="20"/>
      <c r="P30210" s="20"/>
    </row>
    <row r="30211" spans="3:16" x14ac:dyDescent="0.35">
      <c r="C30211" s="21"/>
      <c r="E30211" s="21"/>
      <c r="G30211" s="20"/>
      <c r="I30211" s="20"/>
      <c r="O30211" s="20"/>
      <c r="P30211" s="20"/>
    </row>
    <row r="30212" spans="3:16" x14ac:dyDescent="0.35">
      <c r="C30212" s="21"/>
      <c r="E30212" s="21"/>
      <c r="G30212" s="20"/>
      <c r="I30212" s="20"/>
      <c r="O30212" s="20"/>
      <c r="P30212" s="20"/>
    </row>
    <row r="30213" spans="3:16" x14ac:dyDescent="0.35">
      <c r="C30213" s="21"/>
      <c r="E30213" s="21"/>
      <c r="G30213" s="20"/>
      <c r="I30213" s="20"/>
      <c r="O30213" s="20"/>
      <c r="P30213" s="20"/>
    </row>
    <row r="30214" spans="3:16" x14ac:dyDescent="0.35">
      <c r="C30214" s="21"/>
      <c r="E30214" s="21"/>
      <c r="G30214" s="20"/>
      <c r="I30214" s="20"/>
      <c r="O30214" s="20"/>
      <c r="P30214" s="20"/>
    </row>
    <row r="30215" spans="3:16" x14ac:dyDescent="0.35">
      <c r="C30215" s="21"/>
      <c r="E30215" s="21"/>
      <c r="G30215" s="20"/>
      <c r="I30215" s="20"/>
      <c r="O30215" s="20"/>
      <c r="P30215" s="20"/>
    </row>
    <row r="30216" spans="3:16" x14ac:dyDescent="0.35">
      <c r="C30216" s="21"/>
      <c r="E30216" s="21"/>
      <c r="G30216" s="20"/>
      <c r="I30216" s="20"/>
      <c r="O30216" s="20"/>
      <c r="P30216" s="20"/>
    </row>
    <row r="30217" spans="3:16" x14ac:dyDescent="0.35">
      <c r="C30217" s="21"/>
      <c r="E30217" s="21"/>
      <c r="G30217" s="20"/>
      <c r="I30217" s="20"/>
      <c r="O30217" s="20"/>
      <c r="P30217" s="20"/>
    </row>
    <row r="30218" spans="3:16" x14ac:dyDescent="0.35">
      <c r="C30218" s="21"/>
      <c r="E30218" s="21"/>
      <c r="G30218" s="20"/>
      <c r="I30218" s="20"/>
      <c r="O30218" s="20"/>
      <c r="P30218" s="20"/>
    </row>
    <row r="30219" spans="3:16" x14ac:dyDescent="0.35">
      <c r="C30219" s="21"/>
      <c r="E30219" s="21"/>
      <c r="G30219" s="20"/>
      <c r="I30219" s="20"/>
      <c r="O30219" s="20"/>
      <c r="P30219" s="20"/>
    </row>
    <row r="30220" spans="3:16" x14ac:dyDescent="0.35">
      <c r="C30220" s="21"/>
      <c r="E30220" s="21"/>
      <c r="G30220" s="20"/>
      <c r="I30220" s="20"/>
      <c r="O30220" s="20"/>
      <c r="P30220" s="20"/>
    </row>
    <row r="30221" spans="3:16" x14ac:dyDescent="0.35">
      <c r="C30221" s="21"/>
      <c r="E30221" s="21"/>
      <c r="G30221" s="20"/>
      <c r="I30221" s="20"/>
      <c r="O30221" s="20"/>
      <c r="P30221" s="20"/>
    </row>
    <row r="30222" spans="3:16" x14ac:dyDescent="0.35">
      <c r="C30222" s="21"/>
      <c r="E30222" s="21"/>
      <c r="G30222" s="20"/>
      <c r="I30222" s="20"/>
      <c r="O30222" s="20"/>
      <c r="P30222" s="20"/>
    </row>
    <row r="30223" spans="3:16" x14ac:dyDescent="0.35">
      <c r="C30223" s="21"/>
      <c r="E30223" s="21"/>
      <c r="G30223" s="20"/>
      <c r="I30223" s="20"/>
      <c r="O30223" s="20"/>
      <c r="P30223" s="20"/>
    </row>
    <row r="30224" spans="3:16" x14ac:dyDescent="0.35">
      <c r="C30224" s="21"/>
      <c r="E30224" s="21"/>
      <c r="G30224" s="20"/>
      <c r="I30224" s="20"/>
      <c r="O30224" s="20"/>
      <c r="P30224" s="20"/>
    </row>
    <row r="30225" spans="3:16" x14ac:dyDescent="0.35">
      <c r="C30225" s="21"/>
      <c r="E30225" s="21"/>
      <c r="G30225" s="20"/>
      <c r="I30225" s="20"/>
      <c r="O30225" s="20"/>
      <c r="P30225" s="20"/>
    </row>
    <row r="30226" spans="3:16" x14ac:dyDescent="0.35">
      <c r="C30226" s="21"/>
      <c r="E30226" s="21"/>
      <c r="G30226" s="20"/>
      <c r="I30226" s="20"/>
      <c r="O30226" s="20"/>
      <c r="P30226" s="20"/>
    </row>
    <row r="30227" spans="3:16" x14ac:dyDescent="0.35">
      <c r="C30227" s="21"/>
      <c r="E30227" s="21"/>
      <c r="G30227" s="20"/>
      <c r="I30227" s="20"/>
      <c r="O30227" s="20"/>
      <c r="P30227" s="20"/>
    </row>
    <row r="30228" spans="3:16" x14ac:dyDescent="0.35">
      <c r="C30228" s="21"/>
      <c r="E30228" s="21"/>
      <c r="G30228" s="20"/>
      <c r="I30228" s="20"/>
      <c r="O30228" s="20"/>
      <c r="P30228" s="20"/>
    </row>
    <row r="30229" spans="3:16" x14ac:dyDescent="0.35">
      <c r="C30229" s="21"/>
      <c r="E30229" s="21"/>
      <c r="G30229" s="20"/>
      <c r="I30229" s="20"/>
      <c r="O30229" s="20"/>
      <c r="P30229" s="20"/>
    </row>
    <row r="30230" spans="3:16" x14ac:dyDescent="0.35">
      <c r="C30230" s="21"/>
      <c r="E30230" s="21"/>
      <c r="G30230" s="20"/>
      <c r="I30230" s="20"/>
      <c r="O30230" s="20"/>
      <c r="P30230" s="20"/>
    </row>
    <row r="30231" spans="3:16" x14ac:dyDescent="0.35">
      <c r="C30231" s="21"/>
      <c r="E30231" s="21"/>
      <c r="G30231" s="20"/>
      <c r="I30231" s="20"/>
      <c r="O30231" s="20"/>
      <c r="P30231" s="20"/>
    </row>
    <row r="30232" spans="3:16" x14ac:dyDescent="0.35">
      <c r="C30232" s="21"/>
      <c r="E30232" s="21"/>
      <c r="G30232" s="20"/>
      <c r="I30232" s="20"/>
      <c r="O30232" s="20"/>
      <c r="P30232" s="20"/>
    </row>
    <row r="30233" spans="3:16" x14ac:dyDescent="0.35">
      <c r="C30233" s="21"/>
      <c r="E30233" s="21"/>
      <c r="G30233" s="20"/>
      <c r="I30233" s="20"/>
      <c r="O30233" s="20"/>
      <c r="P30233" s="20"/>
    </row>
    <row r="30234" spans="3:16" x14ac:dyDescent="0.35">
      <c r="C30234" s="21"/>
      <c r="E30234" s="21"/>
      <c r="G30234" s="20"/>
      <c r="I30234" s="20"/>
      <c r="O30234" s="20"/>
      <c r="P30234" s="20"/>
    </row>
    <row r="30235" spans="3:16" x14ac:dyDescent="0.35">
      <c r="C30235" s="21"/>
      <c r="E30235" s="21"/>
      <c r="G30235" s="20"/>
      <c r="I30235" s="20"/>
      <c r="O30235" s="20"/>
      <c r="P30235" s="20"/>
    </row>
    <row r="30236" spans="3:16" x14ac:dyDescent="0.35">
      <c r="C30236" s="21"/>
      <c r="E30236" s="21"/>
      <c r="G30236" s="20"/>
      <c r="I30236" s="20"/>
      <c r="O30236" s="20"/>
      <c r="P30236" s="20"/>
    </row>
    <row r="30237" spans="3:16" x14ac:dyDescent="0.35">
      <c r="C30237" s="21"/>
      <c r="E30237" s="21"/>
      <c r="G30237" s="20"/>
      <c r="I30237" s="20"/>
      <c r="O30237" s="20"/>
      <c r="P30237" s="20"/>
    </row>
    <row r="30238" spans="3:16" x14ac:dyDescent="0.35">
      <c r="C30238" s="21"/>
      <c r="E30238" s="21"/>
      <c r="G30238" s="20"/>
      <c r="I30238" s="20"/>
      <c r="O30238" s="20"/>
      <c r="P30238" s="20"/>
    </row>
    <row r="30239" spans="3:16" x14ac:dyDescent="0.35">
      <c r="C30239" s="21"/>
      <c r="E30239" s="21"/>
      <c r="G30239" s="20"/>
      <c r="I30239" s="20"/>
      <c r="O30239" s="20"/>
      <c r="P30239" s="20"/>
    </row>
    <row r="30240" spans="3:16" x14ac:dyDescent="0.35">
      <c r="C30240" s="21"/>
      <c r="E30240" s="21"/>
      <c r="G30240" s="20"/>
      <c r="I30240" s="20"/>
      <c r="O30240" s="20"/>
      <c r="P30240" s="20"/>
    </row>
    <row r="30241" spans="3:16" x14ac:dyDescent="0.35">
      <c r="C30241" s="21"/>
      <c r="E30241" s="21"/>
      <c r="G30241" s="20"/>
      <c r="I30241" s="20"/>
      <c r="O30241" s="20"/>
      <c r="P30241" s="20"/>
    </row>
    <row r="30242" spans="3:16" x14ac:dyDescent="0.35">
      <c r="C30242" s="21"/>
      <c r="E30242" s="21"/>
      <c r="G30242" s="20"/>
      <c r="I30242" s="20"/>
      <c r="O30242" s="20"/>
      <c r="P30242" s="20"/>
    </row>
    <row r="30243" spans="3:16" x14ac:dyDescent="0.35">
      <c r="C30243" s="21"/>
      <c r="E30243" s="21"/>
      <c r="G30243" s="20"/>
      <c r="I30243" s="20"/>
      <c r="O30243" s="20"/>
      <c r="P30243" s="20"/>
    </row>
    <row r="30244" spans="3:16" x14ac:dyDescent="0.35">
      <c r="C30244" s="21"/>
      <c r="E30244" s="21"/>
      <c r="G30244" s="20"/>
      <c r="I30244" s="20"/>
      <c r="O30244" s="20"/>
      <c r="P30244" s="20"/>
    </row>
    <row r="30245" spans="3:16" x14ac:dyDescent="0.35">
      <c r="C30245" s="21"/>
      <c r="E30245" s="21"/>
      <c r="G30245" s="20"/>
      <c r="I30245" s="20"/>
      <c r="O30245" s="20"/>
      <c r="P30245" s="20"/>
    </row>
    <row r="30246" spans="3:16" x14ac:dyDescent="0.35">
      <c r="C30246" s="21"/>
      <c r="E30246" s="21"/>
      <c r="G30246" s="20"/>
      <c r="I30246" s="20"/>
      <c r="O30246" s="20"/>
      <c r="P30246" s="20"/>
    </row>
    <row r="30247" spans="3:16" x14ac:dyDescent="0.35">
      <c r="C30247" s="21"/>
      <c r="E30247" s="21"/>
      <c r="G30247" s="20"/>
      <c r="I30247" s="20"/>
      <c r="O30247" s="20"/>
      <c r="P30247" s="20"/>
    </row>
    <row r="30248" spans="3:16" x14ac:dyDescent="0.35">
      <c r="C30248" s="21"/>
      <c r="E30248" s="21"/>
      <c r="G30248" s="20"/>
      <c r="I30248" s="20"/>
      <c r="O30248" s="20"/>
      <c r="P30248" s="20"/>
    </row>
    <row r="30249" spans="3:16" x14ac:dyDescent="0.35">
      <c r="C30249" s="21"/>
      <c r="E30249" s="21"/>
      <c r="G30249" s="20"/>
      <c r="I30249" s="20"/>
      <c r="O30249" s="20"/>
      <c r="P30249" s="20"/>
    </row>
    <row r="30250" spans="3:16" x14ac:dyDescent="0.35">
      <c r="C30250" s="21"/>
      <c r="E30250" s="21"/>
      <c r="G30250" s="20"/>
      <c r="I30250" s="20"/>
      <c r="O30250" s="20"/>
      <c r="P30250" s="20"/>
    </row>
    <row r="30251" spans="3:16" x14ac:dyDescent="0.35">
      <c r="C30251" s="21"/>
      <c r="E30251" s="21"/>
      <c r="G30251" s="20"/>
      <c r="I30251" s="20"/>
      <c r="O30251" s="20"/>
      <c r="P30251" s="20"/>
    </row>
    <row r="30252" spans="3:16" x14ac:dyDescent="0.35">
      <c r="C30252" s="21"/>
      <c r="E30252" s="21"/>
      <c r="G30252" s="20"/>
      <c r="I30252" s="20"/>
      <c r="O30252" s="20"/>
      <c r="P30252" s="20"/>
    </row>
    <row r="30253" spans="3:16" x14ac:dyDescent="0.35">
      <c r="C30253" s="21"/>
      <c r="E30253" s="21"/>
      <c r="G30253" s="20"/>
      <c r="I30253" s="20"/>
      <c r="O30253" s="20"/>
      <c r="P30253" s="20"/>
    </row>
    <row r="30254" spans="3:16" x14ac:dyDescent="0.35">
      <c r="C30254" s="21"/>
      <c r="E30254" s="21"/>
      <c r="G30254" s="20"/>
      <c r="I30254" s="20"/>
      <c r="O30254" s="20"/>
      <c r="P30254" s="20"/>
    </row>
    <row r="30255" spans="3:16" x14ac:dyDescent="0.35">
      <c r="C30255" s="21"/>
      <c r="E30255" s="21"/>
      <c r="G30255" s="20"/>
      <c r="I30255" s="20"/>
      <c r="O30255" s="20"/>
      <c r="P30255" s="20"/>
    </row>
    <row r="30256" spans="3:16" x14ac:dyDescent="0.35">
      <c r="C30256" s="21"/>
      <c r="E30256" s="21"/>
      <c r="G30256" s="20"/>
      <c r="I30256" s="20"/>
      <c r="O30256" s="20"/>
      <c r="P30256" s="20"/>
    </row>
    <row r="30257" spans="3:16" x14ac:dyDescent="0.35">
      <c r="C30257" s="21"/>
      <c r="E30257" s="21"/>
      <c r="G30257" s="20"/>
      <c r="I30257" s="20"/>
      <c r="O30257" s="20"/>
      <c r="P30257" s="20"/>
    </row>
    <row r="30258" spans="3:16" x14ac:dyDescent="0.35">
      <c r="C30258" s="21"/>
      <c r="E30258" s="21"/>
      <c r="G30258" s="20"/>
      <c r="I30258" s="20"/>
      <c r="O30258" s="20"/>
      <c r="P30258" s="20"/>
    </row>
    <row r="30259" spans="3:16" x14ac:dyDescent="0.35">
      <c r="C30259" s="21"/>
      <c r="E30259" s="21"/>
      <c r="G30259" s="20"/>
      <c r="I30259" s="20"/>
      <c r="O30259" s="20"/>
      <c r="P30259" s="20"/>
    </row>
    <row r="30260" spans="3:16" x14ac:dyDescent="0.35">
      <c r="C30260" s="21"/>
      <c r="E30260" s="21"/>
      <c r="G30260" s="20"/>
      <c r="I30260" s="20"/>
      <c r="O30260" s="20"/>
      <c r="P30260" s="20"/>
    </row>
    <row r="30261" spans="3:16" x14ac:dyDescent="0.35">
      <c r="C30261" s="21"/>
      <c r="E30261" s="21"/>
      <c r="G30261" s="20"/>
      <c r="I30261" s="20"/>
      <c r="O30261" s="20"/>
      <c r="P30261" s="20"/>
    </row>
    <row r="30262" spans="3:16" x14ac:dyDescent="0.35">
      <c r="C30262" s="21"/>
      <c r="E30262" s="21"/>
      <c r="G30262" s="20"/>
      <c r="I30262" s="20"/>
      <c r="O30262" s="20"/>
      <c r="P30262" s="20"/>
    </row>
    <row r="30263" spans="3:16" x14ac:dyDescent="0.35">
      <c r="C30263" s="21"/>
      <c r="E30263" s="21"/>
      <c r="G30263" s="20"/>
      <c r="I30263" s="20"/>
      <c r="O30263" s="20"/>
      <c r="P30263" s="20"/>
    </row>
    <row r="30264" spans="3:16" x14ac:dyDescent="0.35">
      <c r="C30264" s="21"/>
      <c r="E30264" s="21"/>
      <c r="G30264" s="20"/>
      <c r="I30264" s="20"/>
      <c r="O30264" s="20"/>
      <c r="P30264" s="20"/>
    </row>
    <row r="30265" spans="3:16" x14ac:dyDescent="0.35">
      <c r="C30265" s="21"/>
      <c r="E30265" s="21"/>
      <c r="G30265" s="20"/>
      <c r="I30265" s="20"/>
      <c r="O30265" s="20"/>
      <c r="P30265" s="20"/>
    </row>
    <row r="30266" spans="3:16" x14ac:dyDescent="0.35">
      <c r="C30266" s="21"/>
      <c r="E30266" s="21"/>
      <c r="G30266" s="20"/>
      <c r="I30266" s="20"/>
      <c r="O30266" s="20"/>
      <c r="P30266" s="20"/>
    </row>
    <row r="30267" spans="3:16" x14ac:dyDescent="0.35">
      <c r="C30267" s="21"/>
      <c r="E30267" s="21"/>
      <c r="G30267" s="20"/>
      <c r="I30267" s="20"/>
      <c r="O30267" s="20"/>
      <c r="P30267" s="20"/>
    </row>
    <row r="30268" spans="3:16" x14ac:dyDescent="0.35">
      <c r="C30268" s="21"/>
      <c r="E30268" s="21"/>
      <c r="G30268" s="20"/>
      <c r="I30268" s="20"/>
      <c r="O30268" s="20"/>
      <c r="P30268" s="20"/>
    </row>
    <row r="30269" spans="3:16" x14ac:dyDescent="0.35">
      <c r="C30269" s="21"/>
      <c r="E30269" s="21"/>
      <c r="G30269" s="20"/>
      <c r="I30269" s="20"/>
      <c r="O30269" s="20"/>
      <c r="P30269" s="20"/>
    </row>
    <row r="30270" spans="3:16" x14ac:dyDescent="0.35">
      <c r="C30270" s="21"/>
      <c r="E30270" s="21"/>
      <c r="G30270" s="20"/>
      <c r="I30270" s="20"/>
      <c r="O30270" s="20"/>
      <c r="P30270" s="20"/>
    </row>
    <row r="30271" spans="3:16" x14ac:dyDescent="0.35">
      <c r="C30271" s="21"/>
      <c r="E30271" s="21"/>
      <c r="G30271" s="20"/>
      <c r="I30271" s="20"/>
      <c r="O30271" s="20"/>
      <c r="P30271" s="20"/>
    </row>
    <row r="30272" spans="3:16" x14ac:dyDescent="0.35">
      <c r="C30272" s="21"/>
      <c r="E30272" s="21"/>
      <c r="G30272" s="20"/>
      <c r="I30272" s="20"/>
      <c r="O30272" s="20"/>
      <c r="P30272" s="20"/>
    </row>
    <row r="30273" spans="3:16" x14ac:dyDescent="0.35">
      <c r="C30273" s="21"/>
      <c r="E30273" s="21"/>
      <c r="G30273" s="20"/>
      <c r="I30273" s="20"/>
      <c r="O30273" s="20"/>
      <c r="P30273" s="20"/>
    </row>
    <row r="30274" spans="3:16" x14ac:dyDescent="0.35">
      <c r="C30274" s="21"/>
      <c r="E30274" s="21"/>
      <c r="G30274" s="20"/>
      <c r="I30274" s="20"/>
      <c r="O30274" s="20"/>
      <c r="P30274" s="20"/>
    </row>
    <row r="30275" spans="3:16" x14ac:dyDescent="0.35">
      <c r="C30275" s="21"/>
      <c r="E30275" s="21"/>
      <c r="G30275" s="20"/>
      <c r="I30275" s="20"/>
      <c r="O30275" s="20"/>
      <c r="P30275" s="20"/>
    </row>
    <row r="30276" spans="3:16" x14ac:dyDescent="0.35">
      <c r="C30276" s="21"/>
      <c r="E30276" s="21"/>
      <c r="G30276" s="20"/>
      <c r="I30276" s="20"/>
      <c r="O30276" s="20"/>
      <c r="P30276" s="20"/>
    </row>
    <row r="30277" spans="3:16" x14ac:dyDescent="0.35">
      <c r="C30277" s="21"/>
      <c r="E30277" s="21"/>
      <c r="G30277" s="20"/>
      <c r="I30277" s="20"/>
      <c r="O30277" s="20"/>
      <c r="P30277" s="20"/>
    </row>
    <row r="30278" spans="3:16" x14ac:dyDescent="0.35">
      <c r="C30278" s="21"/>
      <c r="E30278" s="21"/>
      <c r="G30278" s="20"/>
      <c r="I30278" s="20"/>
      <c r="O30278" s="20"/>
      <c r="P30278" s="20"/>
    </row>
    <row r="30279" spans="3:16" x14ac:dyDescent="0.35">
      <c r="C30279" s="21"/>
      <c r="E30279" s="21"/>
      <c r="G30279" s="20"/>
      <c r="I30279" s="20"/>
      <c r="O30279" s="20"/>
      <c r="P30279" s="20"/>
    </row>
    <row r="30280" spans="3:16" x14ac:dyDescent="0.35">
      <c r="C30280" s="21"/>
      <c r="E30280" s="21"/>
      <c r="G30280" s="20"/>
      <c r="I30280" s="20"/>
      <c r="O30280" s="20"/>
      <c r="P30280" s="20"/>
    </row>
    <row r="30281" spans="3:16" x14ac:dyDescent="0.35">
      <c r="C30281" s="21"/>
      <c r="E30281" s="21"/>
      <c r="G30281" s="20"/>
      <c r="I30281" s="20"/>
      <c r="O30281" s="20"/>
      <c r="P30281" s="20"/>
    </row>
    <row r="30282" spans="3:16" x14ac:dyDescent="0.35">
      <c r="C30282" s="21"/>
      <c r="E30282" s="21"/>
      <c r="G30282" s="20"/>
      <c r="I30282" s="20"/>
      <c r="O30282" s="20"/>
      <c r="P30282" s="20"/>
    </row>
    <row r="30283" spans="3:16" x14ac:dyDescent="0.35">
      <c r="C30283" s="21"/>
      <c r="E30283" s="21"/>
      <c r="G30283" s="20"/>
      <c r="I30283" s="20"/>
      <c r="O30283" s="20"/>
      <c r="P30283" s="20"/>
    </row>
    <row r="30284" spans="3:16" x14ac:dyDescent="0.35">
      <c r="C30284" s="21"/>
      <c r="E30284" s="21"/>
      <c r="G30284" s="20"/>
      <c r="I30284" s="20"/>
      <c r="O30284" s="20"/>
      <c r="P30284" s="20"/>
    </row>
    <row r="30285" spans="3:16" x14ac:dyDescent="0.35">
      <c r="C30285" s="21"/>
      <c r="E30285" s="21"/>
      <c r="G30285" s="20"/>
      <c r="I30285" s="20"/>
      <c r="O30285" s="20"/>
      <c r="P30285" s="20"/>
    </row>
    <row r="30286" spans="3:16" x14ac:dyDescent="0.35">
      <c r="C30286" s="21"/>
      <c r="E30286" s="21"/>
      <c r="G30286" s="20"/>
      <c r="I30286" s="20"/>
      <c r="O30286" s="20"/>
      <c r="P30286" s="20"/>
    </row>
    <row r="30287" spans="3:16" x14ac:dyDescent="0.35">
      <c r="C30287" s="21"/>
      <c r="E30287" s="21"/>
      <c r="G30287" s="20"/>
      <c r="I30287" s="20"/>
      <c r="O30287" s="20"/>
      <c r="P30287" s="20"/>
    </row>
    <row r="30288" spans="3:16" x14ac:dyDescent="0.35">
      <c r="C30288" s="21"/>
      <c r="E30288" s="21"/>
      <c r="G30288" s="20"/>
      <c r="I30288" s="20"/>
      <c r="O30288" s="20"/>
      <c r="P30288" s="20"/>
    </row>
    <row r="30289" spans="3:16" x14ac:dyDescent="0.35">
      <c r="C30289" s="21"/>
      <c r="E30289" s="21"/>
      <c r="G30289" s="20"/>
      <c r="I30289" s="20"/>
      <c r="O30289" s="20"/>
      <c r="P30289" s="20"/>
    </row>
    <row r="30290" spans="3:16" x14ac:dyDescent="0.35">
      <c r="C30290" s="21"/>
      <c r="E30290" s="21"/>
      <c r="G30290" s="20"/>
      <c r="I30290" s="20"/>
      <c r="O30290" s="20"/>
      <c r="P30290" s="20"/>
    </row>
    <row r="30291" spans="3:16" x14ac:dyDescent="0.35">
      <c r="C30291" s="21"/>
      <c r="E30291" s="21"/>
      <c r="G30291" s="20"/>
      <c r="I30291" s="20"/>
      <c r="O30291" s="20"/>
      <c r="P30291" s="20"/>
    </row>
    <row r="30292" spans="3:16" x14ac:dyDescent="0.35">
      <c r="C30292" s="21"/>
      <c r="E30292" s="21"/>
      <c r="G30292" s="20"/>
      <c r="I30292" s="20"/>
      <c r="O30292" s="20"/>
      <c r="P30292" s="20"/>
    </row>
    <row r="30293" spans="3:16" x14ac:dyDescent="0.35">
      <c r="C30293" s="21"/>
      <c r="E30293" s="21"/>
      <c r="G30293" s="20"/>
      <c r="I30293" s="20"/>
      <c r="O30293" s="20"/>
      <c r="P30293" s="20"/>
    </row>
    <row r="30294" spans="3:16" x14ac:dyDescent="0.35">
      <c r="C30294" s="21"/>
      <c r="E30294" s="21"/>
      <c r="G30294" s="20"/>
      <c r="I30294" s="20"/>
      <c r="O30294" s="20"/>
      <c r="P30294" s="20"/>
    </row>
    <row r="30295" spans="3:16" x14ac:dyDescent="0.35">
      <c r="C30295" s="21"/>
      <c r="E30295" s="21"/>
      <c r="G30295" s="20"/>
      <c r="I30295" s="20"/>
      <c r="O30295" s="20"/>
      <c r="P30295" s="20"/>
    </row>
    <row r="30296" spans="3:16" x14ac:dyDescent="0.35">
      <c r="C30296" s="21"/>
      <c r="E30296" s="21"/>
      <c r="G30296" s="20"/>
      <c r="I30296" s="20"/>
      <c r="O30296" s="20"/>
      <c r="P30296" s="20"/>
    </row>
    <row r="30297" spans="3:16" x14ac:dyDescent="0.35">
      <c r="C30297" s="21"/>
      <c r="E30297" s="21"/>
      <c r="G30297" s="20"/>
      <c r="I30297" s="20"/>
      <c r="O30297" s="20"/>
      <c r="P30297" s="20"/>
    </row>
    <row r="30298" spans="3:16" x14ac:dyDescent="0.35">
      <c r="C30298" s="21"/>
      <c r="E30298" s="21"/>
      <c r="G30298" s="20"/>
      <c r="I30298" s="20"/>
      <c r="O30298" s="20"/>
      <c r="P30298" s="20"/>
    </row>
    <row r="30299" spans="3:16" x14ac:dyDescent="0.35">
      <c r="C30299" s="21"/>
      <c r="E30299" s="21"/>
      <c r="G30299" s="20"/>
      <c r="I30299" s="20"/>
      <c r="O30299" s="20"/>
      <c r="P30299" s="20"/>
    </row>
    <row r="30300" spans="3:16" x14ac:dyDescent="0.35">
      <c r="C30300" s="21"/>
      <c r="E30300" s="21"/>
      <c r="G30300" s="20"/>
      <c r="I30300" s="20"/>
      <c r="O30300" s="20"/>
      <c r="P30300" s="20"/>
    </row>
    <row r="30301" spans="3:16" x14ac:dyDescent="0.35">
      <c r="C30301" s="21"/>
      <c r="E30301" s="21"/>
      <c r="G30301" s="20"/>
      <c r="I30301" s="20"/>
      <c r="O30301" s="20"/>
      <c r="P30301" s="20"/>
    </row>
    <row r="30302" spans="3:16" x14ac:dyDescent="0.35">
      <c r="C30302" s="21"/>
      <c r="E30302" s="21"/>
      <c r="G30302" s="20"/>
      <c r="I30302" s="20"/>
      <c r="O30302" s="20"/>
      <c r="P30302" s="20"/>
    </row>
    <row r="30303" spans="3:16" x14ac:dyDescent="0.35">
      <c r="C30303" s="21"/>
      <c r="E30303" s="21"/>
      <c r="G30303" s="20"/>
      <c r="I30303" s="20"/>
      <c r="O30303" s="20"/>
      <c r="P30303" s="20"/>
    </row>
    <row r="30304" spans="3:16" x14ac:dyDescent="0.35">
      <c r="C30304" s="21"/>
      <c r="E30304" s="21"/>
      <c r="G30304" s="20"/>
      <c r="I30304" s="20"/>
      <c r="O30304" s="20"/>
      <c r="P30304" s="20"/>
    </row>
    <row r="30305" spans="3:16" x14ac:dyDescent="0.35">
      <c r="C30305" s="21"/>
      <c r="E30305" s="21"/>
      <c r="G30305" s="20"/>
      <c r="I30305" s="20"/>
      <c r="O30305" s="20"/>
      <c r="P30305" s="20"/>
    </row>
    <row r="30306" spans="3:16" x14ac:dyDescent="0.35">
      <c r="C30306" s="21"/>
      <c r="E30306" s="21"/>
      <c r="G30306" s="20"/>
      <c r="I30306" s="20"/>
      <c r="O30306" s="20"/>
      <c r="P30306" s="20"/>
    </row>
    <row r="30307" spans="3:16" x14ac:dyDescent="0.35">
      <c r="C30307" s="21"/>
      <c r="E30307" s="21"/>
      <c r="G30307" s="20"/>
      <c r="I30307" s="20"/>
      <c r="O30307" s="20"/>
      <c r="P30307" s="20"/>
    </row>
    <row r="30308" spans="3:16" x14ac:dyDescent="0.35">
      <c r="C30308" s="21"/>
      <c r="E30308" s="21"/>
      <c r="G30308" s="20"/>
      <c r="I30308" s="20"/>
      <c r="O30308" s="20"/>
      <c r="P30308" s="20"/>
    </row>
    <row r="30309" spans="3:16" x14ac:dyDescent="0.35">
      <c r="C30309" s="21"/>
      <c r="E30309" s="21"/>
      <c r="G30309" s="20"/>
      <c r="I30309" s="20"/>
      <c r="O30309" s="20"/>
      <c r="P30309" s="20"/>
    </row>
    <row r="30310" spans="3:16" x14ac:dyDescent="0.35">
      <c r="C30310" s="21"/>
      <c r="E30310" s="21"/>
      <c r="G30310" s="20"/>
      <c r="I30310" s="20"/>
      <c r="O30310" s="20"/>
      <c r="P30310" s="20"/>
    </row>
    <row r="30311" spans="3:16" x14ac:dyDescent="0.35">
      <c r="C30311" s="21"/>
      <c r="E30311" s="21"/>
      <c r="G30311" s="20"/>
      <c r="I30311" s="20"/>
      <c r="O30311" s="20"/>
      <c r="P30311" s="20"/>
    </row>
    <row r="30312" spans="3:16" x14ac:dyDescent="0.35">
      <c r="C30312" s="21"/>
      <c r="E30312" s="21"/>
      <c r="G30312" s="20"/>
      <c r="I30312" s="20"/>
      <c r="O30312" s="20"/>
      <c r="P30312" s="20"/>
    </row>
    <row r="30313" spans="3:16" x14ac:dyDescent="0.35">
      <c r="C30313" s="21"/>
      <c r="E30313" s="21"/>
      <c r="G30313" s="20"/>
      <c r="I30313" s="20"/>
      <c r="O30313" s="20"/>
      <c r="P30313" s="20"/>
    </row>
    <row r="30314" spans="3:16" x14ac:dyDescent="0.35">
      <c r="C30314" s="21"/>
      <c r="E30314" s="21"/>
      <c r="G30314" s="20"/>
      <c r="I30314" s="20"/>
      <c r="O30314" s="20"/>
      <c r="P30314" s="20"/>
    </row>
    <row r="30315" spans="3:16" x14ac:dyDescent="0.35">
      <c r="C30315" s="21"/>
      <c r="E30315" s="21"/>
      <c r="G30315" s="20"/>
      <c r="I30315" s="20"/>
      <c r="O30315" s="20"/>
      <c r="P30315" s="20"/>
    </row>
    <row r="30316" spans="3:16" x14ac:dyDescent="0.35">
      <c r="C30316" s="21"/>
      <c r="E30316" s="21"/>
      <c r="G30316" s="20"/>
      <c r="I30316" s="20"/>
      <c r="O30316" s="20"/>
      <c r="P30316" s="20"/>
    </row>
    <row r="30317" spans="3:16" x14ac:dyDescent="0.35">
      <c r="C30317" s="21"/>
      <c r="E30317" s="21"/>
      <c r="G30317" s="20"/>
      <c r="I30317" s="20"/>
      <c r="O30317" s="20"/>
      <c r="P30317" s="20"/>
    </row>
    <row r="30318" spans="3:16" x14ac:dyDescent="0.35">
      <c r="C30318" s="21"/>
      <c r="E30318" s="21"/>
      <c r="G30318" s="20"/>
      <c r="I30318" s="20"/>
      <c r="O30318" s="20"/>
      <c r="P30318" s="20"/>
    </row>
    <row r="30319" spans="3:16" x14ac:dyDescent="0.35">
      <c r="C30319" s="21"/>
      <c r="E30319" s="21"/>
      <c r="G30319" s="20"/>
      <c r="I30319" s="20"/>
      <c r="O30319" s="20"/>
      <c r="P30319" s="20"/>
    </row>
    <row r="30320" spans="3:16" x14ac:dyDescent="0.35">
      <c r="C30320" s="21"/>
      <c r="E30320" s="21"/>
      <c r="G30320" s="20"/>
      <c r="I30320" s="20"/>
      <c r="O30320" s="20"/>
      <c r="P30320" s="20"/>
    </row>
    <row r="30321" spans="3:16" x14ac:dyDescent="0.35">
      <c r="C30321" s="21"/>
      <c r="E30321" s="21"/>
      <c r="G30321" s="20"/>
      <c r="I30321" s="20"/>
      <c r="O30321" s="20"/>
      <c r="P30321" s="20"/>
    </row>
    <row r="30322" spans="3:16" x14ac:dyDescent="0.35">
      <c r="C30322" s="21"/>
      <c r="E30322" s="21"/>
      <c r="G30322" s="20"/>
      <c r="I30322" s="20"/>
      <c r="O30322" s="20"/>
      <c r="P30322" s="20"/>
    </row>
    <row r="30323" spans="3:16" x14ac:dyDescent="0.35">
      <c r="C30323" s="21"/>
      <c r="E30323" s="21"/>
      <c r="G30323" s="20"/>
      <c r="I30323" s="20"/>
      <c r="O30323" s="20"/>
      <c r="P30323" s="20"/>
    </row>
    <row r="30324" spans="3:16" x14ac:dyDescent="0.35">
      <c r="C30324" s="21"/>
      <c r="E30324" s="21"/>
      <c r="G30324" s="20"/>
      <c r="I30324" s="20"/>
      <c r="O30324" s="20"/>
      <c r="P30324" s="20"/>
    </row>
    <row r="30325" spans="3:16" x14ac:dyDescent="0.35">
      <c r="C30325" s="21"/>
      <c r="E30325" s="21"/>
      <c r="G30325" s="20"/>
      <c r="I30325" s="20"/>
      <c r="O30325" s="20"/>
      <c r="P30325" s="20"/>
    </row>
    <row r="30326" spans="3:16" x14ac:dyDescent="0.35">
      <c r="C30326" s="21"/>
      <c r="E30326" s="21"/>
      <c r="G30326" s="20"/>
      <c r="I30326" s="20"/>
      <c r="O30326" s="20"/>
      <c r="P30326" s="20"/>
    </row>
    <row r="30327" spans="3:16" x14ac:dyDescent="0.35">
      <c r="C30327" s="21"/>
      <c r="E30327" s="21"/>
      <c r="G30327" s="20"/>
      <c r="I30327" s="20"/>
      <c r="O30327" s="20"/>
      <c r="P30327" s="20"/>
    </row>
    <row r="30328" spans="3:16" x14ac:dyDescent="0.35">
      <c r="C30328" s="21"/>
      <c r="E30328" s="21"/>
      <c r="G30328" s="20"/>
      <c r="I30328" s="20"/>
      <c r="O30328" s="20"/>
      <c r="P30328" s="20"/>
    </row>
    <row r="30329" spans="3:16" x14ac:dyDescent="0.35">
      <c r="C30329" s="21"/>
      <c r="E30329" s="21"/>
      <c r="G30329" s="20"/>
      <c r="I30329" s="20"/>
      <c r="O30329" s="20"/>
      <c r="P30329" s="20"/>
    </row>
    <row r="30330" spans="3:16" x14ac:dyDescent="0.35">
      <c r="C30330" s="21"/>
      <c r="E30330" s="21"/>
      <c r="G30330" s="20"/>
      <c r="I30330" s="20"/>
      <c r="O30330" s="20"/>
      <c r="P30330" s="20"/>
    </row>
    <row r="30331" spans="3:16" x14ac:dyDescent="0.35">
      <c r="C30331" s="21"/>
      <c r="E30331" s="21"/>
      <c r="G30331" s="20"/>
      <c r="I30331" s="20"/>
      <c r="O30331" s="20"/>
      <c r="P30331" s="20"/>
    </row>
    <row r="30332" spans="3:16" x14ac:dyDescent="0.35">
      <c r="C30332" s="21"/>
      <c r="E30332" s="21"/>
      <c r="G30332" s="20"/>
      <c r="I30332" s="20"/>
      <c r="O30332" s="20"/>
      <c r="P30332" s="20"/>
    </row>
    <row r="30333" spans="3:16" x14ac:dyDescent="0.35">
      <c r="C30333" s="21"/>
      <c r="E30333" s="21"/>
      <c r="G30333" s="20"/>
      <c r="I30333" s="20"/>
      <c r="O30333" s="20"/>
      <c r="P30333" s="20"/>
    </row>
    <row r="30334" spans="3:16" x14ac:dyDescent="0.35">
      <c r="C30334" s="21"/>
      <c r="E30334" s="21"/>
      <c r="G30334" s="20"/>
      <c r="I30334" s="20"/>
      <c r="O30334" s="20"/>
      <c r="P30334" s="20"/>
    </row>
    <row r="30335" spans="3:16" x14ac:dyDescent="0.35">
      <c r="C30335" s="21"/>
      <c r="E30335" s="21"/>
      <c r="G30335" s="20"/>
      <c r="I30335" s="20"/>
      <c r="O30335" s="20"/>
      <c r="P30335" s="20"/>
    </row>
    <row r="30336" spans="3:16" x14ac:dyDescent="0.35">
      <c r="C30336" s="21"/>
      <c r="E30336" s="21"/>
      <c r="G30336" s="20"/>
      <c r="I30336" s="20"/>
      <c r="O30336" s="20"/>
      <c r="P30336" s="20"/>
    </row>
    <row r="30337" spans="3:16" x14ac:dyDescent="0.35">
      <c r="C30337" s="21"/>
      <c r="E30337" s="21"/>
      <c r="G30337" s="20"/>
      <c r="I30337" s="20"/>
      <c r="O30337" s="20"/>
      <c r="P30337" s="20"/>
    </row>
    <row r="30338" spans="3:16" x14ac:dyDescent="0.35">
      <c r="C30338" s="21"/>
      <c r="E30338" s="21"/>
      <c r="G30338" s="20"/>
      <c r="I30338" s="20"/>
      <c r="O30338" s="20"/>
      <c r="P30338" s="20"/>
    </row>
    <row r="30339" spans="3:16" x14ac:dyDescent="0.35">
      <c r="C30339" s="21"/>
      <c r="E30339" s="21"/>
      <c r="G30339" s="20"/>
      <c r="I30339" s="20"/>
      <c r="O30339" s="20"/>
      <c r="P30339" s="20"/>
    </row>
    <row r="30340" spans="3:16" x14ac:dyDescent="0.35">
      <c r="C30340" s="21"/>
      <c r="E30340" s="21"/>
      <c r="G30340" s="20"/>
      <c r="I30340" s="20"/>
      <c r="O30340" s="20"/>
      <c r="P30340" s="20"/>
    </row>
    <row r="30341" spans="3:16" x14ac:dyDescent="0.35">
      <c r="C30341" s="21"/>
      <c r="E30341" s="21"/>
      <c r="G30341" s="20"/>
      <c r="I30341" s="20"/>
      <c r="O30341" s="20"/>
      <c r="P30341" s="20"/>
    </row>
    <row r="30342" spans="3:16" x14ac:dyDescent="0.35">
      <c r="C30342" s="21"/>
      <c r="E30342" s="21"/>
      <c r="G30342" s="20"/>
      <c r="I30342" s="20"/>
      <c r="O30342" s="20"/>
      <c r="P30342" s="20"/>
    </row>
    <row r="30343" spans="3:16" x14ac:dyDescent="0.35">
      <c r="C30343" s="21"/>
      <c r="E30343" s="21"/>
      <c r="G30343" s="20"/>
      <c r="I30343" s="20"/>
      <c r="O30343" s="20"/>
      <c r="P30343" s="20"/>
    </row>
    <row r="30344" spans="3:16" x14ac:dyDescent="0.35">
      <c r="C30344" s="21"/>
      <c r="E30344" s="21"/>
      <c r="G30344" s="20"/>
      <c r="I30344" s="20"/>
      <c r="O30344" s="20"/>
      <c r="P30344" s="20"/>
    </row>
    <row r="30345" spans="3:16" x14ac:dyDescent="0.35">
      <c r="C30345" s="21"/>
      <c r="E30345" s="21"/>
      <c r="G30345" s="20"/>
      <c r="I30345" s="20"/>
      <c r="O30345" s="20"/>
      <c r="P30345" s="20"/>
    </row>
    <row r="30346" spans="3:16" x14ac:dyDescent="0.35">
      <c r="C30346" s="21"/>
      <c r="E30346" s="21"/>
      <c r="G30346" s="20"/>
      <c r="I30346" s="20"/>
      <c r="O30346" s="20"/>
      <c r="P30346" s="20"/>
    </row>
    <row r="30347" spans="3:16" x14ac:dyDescent="0.35">
      <c r="C30347" s="21"/>
      <c r="E30347" s="21"/>
      <c r="G30347" s="20"/>
      <c r="I30347" s="20"/>
      <c r="O30347" s="20"/>
      <c r="P30347" s="20"/>
    </row>
    <row r="30348" spans="3:16" x14ac:dyDescent="0.35">
      <c r="C30348" s="21"/>
      <c r="E30348" s="21"/>
      <c r="G30348" s="20"/>
      <c r="I30348" s="20"/>
      <c r="O30348" s="20"/>
      <c r="P30348" s="20"/>
    </row>
    <row r="30349" spans="3:16" x14ac:dyDescent="0.35">
      <c r="C30349" s="21"/>
      <c r="E30349" s="21"/>
      <c r="G30349" s="20"/>
      <c r="I30349" s="20"/>
      <c r="O30349" s="20"/>
      <c r="P30349" s="20"/>
    </row>
    <row r="30350" spans="3:16" x14ac:dyDescent="0.35">
      <c r="C30350" s="21"/>
      <c r="E30350" s="21"/>
      <c r="G30350" s="20"/>
      <c r="I30350" s="20"/>
      <c r="O30350" s="20"/>
      <c r="P30350" s="20"/>
    </row>
    <row r="30351" spans="3:16" x14ac:dyDescent="0.35">
      <c r="C30351" s="21"/>
      <c r="E30351" s="21"/>
      <c r="G30351" s="20"/>
      <c r="I30351" s="20"/>
      <c r="O30351" s="20"/>
      <c r="P30351" s="20"/>
    </row>
    <row r="30352" spans="3:16" x14ac:dyDescent="0.35">
      <c r="C30352" s="21"/>
      <c r="E30352" s="21"/>
      <c r="G30352" s="20"/>
      <c r="I30352" s="20"/>
      <c r="O30352" s="20"/>
      <c r="P30352" s="20"/>
    </row>
    <row r="30353" spans="3:16" x14ac:dyDescent="0.35">
      <c r="C30353" s="21"/>
      <c r="E30353" s="21"/>
      <c r="G30353" s="20"/>
      <c r="I30353" s="20"/>
      <c r="O30353" s="20"/>
      <c r="P30353" s="20"/>
    </row>
    <row r="30354" spans="3:16" x14ac:dyDescent="0.35">
      <c r="C30354" s="21"/>
      <c r="E30354" s="21"/>
      <c r="G30354" s="20"/>
      <c r="I30354" s="20"/>
      <c r="O30354" s="20"/>
      <c r="P30354" s="20"/>
    </row>
    <row r="30355" spans="3:16" x14ac:dyDescent="0.35">
      <c r="C30355" s="21"/>
      <c r="E30355" s="21"/>
      <c r="G30355" s="20"/>
      <c r="I30355" s="20"/>
      <c r="O30355" s="20"/>
      <c r="P30355" s="20"/>
    </row>
    <row r="30356" spans="3:16" x14ac:dyDescent="0.35">
      <c r="C30356" s="21"/>
      <c r="E30356" s="21"/>
      <c r="G30356" s="20"/>
      <c r="I30356" s="20"/>
      <c r="O30356" s="20"/>
      <c r="P30356" s="20"/>
    </row>
    <row r="30357" spans="3:16" x14ac:dyDescent="0.35">
      <c r="C30357" s="21"/>
      <c r="E30357" s="21"/>
      <c r="G30357" s="20"/>
      <c r="I30357" s="20"/>
      <c r="O30357" s="20"/>
      <c r="P30357" s="20"/>
    </row>
    <row r="30358" spans="3:16" x14ac:dyDescent="0.35">
      <c r="C30358" s="21"/>
      <c r="E30358" s="21"/>
      <c r="G30358" s="20"/>
      <c r="I30358" s="20"/>
      <c r="O30358" s="20"/>
      <c r="P30358" s="20"/>
    </row>
    <row r="30359" spans="3:16" x14ac:dyDescent="0.35">
      <c r="C30359" s="21"/>
      <c r="E30359" s="21"/>
      <c r="G30359" s="20"/>
      <c r="I30359" s="20"/>
      <c r="O30359" s="20"/>
      <c r="P30359" s="20"/>
    </row>
    <row r="30360" spans="3:16" x14ac:dyDescent="0.35">
      <c r="C30360" s="21"/>
      <c r="E30360" s="21"/>
      <c r="G30360" s="20"/>
      <c r="I30360" s="20"/>
      <c r="O30360" s="20"/>
      <c r="P30360" s="20"/>
    </row>
    <row r="30361" spans="3:16" x14ac:dyDescent="0.35">
      <c r="C30361" s="21"/>
      <c r="E30361" s="21"/>
      <c r="G30361" s="20"/>
      <c r="I30361" s="20"/>
      <c r="O30361" s="20"/>
      <c r="P30361" s="20"/>
    </row>
    <row r="30362" spans="3:16" x14ac:dyDescent="0.35">
      <c r="C30362" s="21"/>
      <c r="E30362" s="21"/>
      <c r="G30362" s="20"/>
      <c r="I30362" s="20"/>
      <c r="O30362" s="20"/>
      <c r="P30362" s="20"/>
    </row>
    <row r="30363" spans="3:16" x14ac:dyDescent="0.35">
      <c r="C30363" s="21"/>
      <c r="E30363" s="21"/>
      <c r="G30363" s="20"/>
      <c r="I30363" s="20"/>
      <c r="O30363" s="20"/>
      <c r="P30363" s="20"/>
    </row>
    <row r="30364" spans="3:16" x14ac:dyDescent="0.35">
      <c r="C30364" s="21"/>
      <c r="E30364" s="21"/>
      <c r="G30364" s="20"/>
      <c r="I30364" s="20"/>
      <c r="O30364" s="20"/>
      <c r="P30364" s="20"/>
    </row>
    <row r="30365" spans="3:16" x14ac:dyDescent="0.35">
      <c r="C30365" s="21"/>
      <c r="E30365" s="21"/>
      <c r="G30365" s="20"/>
      <c r="I30365" s="20"/>
      <c r="O30365" s="20"/>
      <c r="P30365" s="20"/>
    </row>
    <row r="30366" spans="3:16" x14ac:dyDescent="0.35">
      <c r="C30366" s="21"/>
      <c r="E30366" s="21"/>
      <c r="G30366" s="20"/>
      <c r="I30366" s="20"/>
      <c r="O30366" s="20"/>
      <c r="P30366" s="20"/>
    </row>
    <row r="30367" spans="3:16" x14ac:dyDescent="0.35">
      <c r="C30367" s="21"/>
      <c r="E30367" s="21"/>
      <c r="G30367" s="20"/>
      <c r="I30367" s="20"/>
      <c r="O30367" s="20"/>
      <c r="P30367" s="20"/>
    </row>
    <row r="30368" spans="3:16" x14ac:dyDescent="0.35">
      <c r="C30368" s="21"/>
      <c r="E30368" s="21"/>
      <c r="G30368" s="20"/>
      <c r="I30368" s="20"/>
      <c r="O30368" s="20"/>
      <c r="P30368" s="20"/>
    </row>
    <row r="30369" spans="3:16" x14ac:dyDescent="0.35">
      <c r="C30369" s="21"/>
      <c r="E30369" s="21"/>
      <c r="G30369" s="20"/>
      <c r="I30369" s="20"/>
      <c r="O30369" s="20"/>
      <c r="P30369" s="20"/>
    </row>
    <row r="30370" spans="3:16" x14ac:dyDescent="0.35">
      <c r="C30370" s="21"/>
      <c r="E30370" s="21"/>
      <c r="G30370" s="20"/>
      <c r="I30370" s="20"/>
      <c r="O30370" s="20"/>
      <c r="P30370" s="20"/>
    </row>
    <row r="30371" spans="3:16" x14ac:dyDescent="0.35">
      <c r="C30371" s="21"/>
      <c r="E30371" s="21"/>
      <c r="G30371" s="20"/>
      <c r="I30371" s="20"/>
      <c r="O30371" s="20"/>
      <c r="P30371" s="20"/>
    </row>
    <row r="30372" spans="3:16" x14ac:dyDescent="0.35">
      <c r="C30372" s="21"/>
      <c r="E30372" s="21"/>
      <c r="G30372" s="20"/>
      <c r="I30372" s="20"/>
      <c r="O30372" s="20"/>
      <c r="P30372" s="20"/>
    </row>
    <row r="30373" spans="3:16" x14ac:dyDescent="0.35">
      <c r="C30373" s="21"/>
      <c r="E30373" s="21"/>
      <c r="G30373" s="20"/>
      <c r="I30373" s="20"/>
      <c r="O30373" s="20"/>
      <c r="P30373" s="20"/>
    </row>
    <row r="30374" spans="3:16" x14ac:dyDescent="0.35">
      <c r="C30374" s="21"/>
      <c r="E30374" s="21"/>
      <c r="G30374" s="20"/>
      <c r="I30374" s="20"/>
      <c r="O30374" s="20"/>
      <c r="P30374" s="20"/>
    </row>
    <row r="30375" spans="3:16" x14ac:dyDescent="0.35">
      <c r="C30375" s="21"/>
      <c r="E30375" s="21"/>
      <c r="G30375" s="20"/>
      <c r="I30375" s="20"/>
      <c r="O30375" s="20"/>
      <c r="P30375" s="20"/>
    </row>
    <row r="30376" spans="3:16" x14ac:dyDescent="0.35">
      <c r="C30376" s="21"/>
      <c r="E30376" s="21"/>
      <c r="G30376" s="20"/>
      <c r="I30376" s="20"/>
      <c r="O30376" s="20"/>
      <c r="P30376" s="20"/>
    </row>
    <row r="30377" spans="3:16" x14ac:dyDescent="0.35">
      <c r="C30377" s="21"/>
      <c r="E30377" s="21"/>
      <c r="G30377" s="20"/>
      <c r="I30377" s="20"/>
      <c r="O30377" s="20"/>
      <c r="P30377" s="20"/>
    </row>
    <row r="30378" spans="3:16" x14ac:dyDescent="0.35">
      <c r="C30378" s="21"/>
      <c r="E30378" s="21"/>
      <c r="G30378" s="20"/>
      <c r="I30378" s="20"/>
      <c r="O30378" s="20"/>
      <c r="P30378" s="20"/>
    </row>
    <row r="30379" spans="3:16" x14ac:dyDescent="0.35">
      <c r="C30379" s="21"/>
      <c r="E30379" s="21"/>
      <c r="G30379" s="20"/>
      <c r="I30379" s="20"/>
      <c r="O30379" s="20"/>
      <c r="P30379" s="20"/>
    </row>
    <row r="30380" spans="3:16" x14ac:dyDescent="0.35">
      <c r="C30380" s="21"/>
      <c r="E30380" s="21"/>
      <c r="G30380" s="20"/>
      <c r="I30380" s="20"/>
      <c r="O30380" s="20"/>
      <c r="P30380" s="20"/>
    </row>
    <row r="30381" spans="3:16" x14ac:dyDescent="0.35">
      <c r="C30381" s="21"/>
      <c r="E30381" s="21"/>
      <c r="G30381" s="20"/>
      <c r="I30381" s="20"/>
      <c r="O30381" s="20"/>
      <c r="P30381" s="20"/>
    </row>
    <row r="30382" spans="3:16" x14ac:dyDescent="0.35">
      <c r="C30382" s="21"/>
      <c r="E30382" s="21"/>
      <c r="G30382" s="20"/>
      <c r="I30382" s="20"/>
      <c r="O30382" s="20"/>
      <c r="P30382" s="20"/>
    </row>
    <row r="30383" spans="3:16" x14ac:dyDescent="0.35">
      <c r="C30383" s="21"/>
      <c r="E30383" s="21"/>
      <c r="G30383" s="20"/>
      <c r="I30383" s="20"/>
      <c r="O30383" s="20"/>
      <c r="P30383" s="20"/>
    </row>
    <row r="30384" spans="3:16" x14ac:dyDescent="0.35">
      <c r="C30384" s="21"/>
      <c r="E30384" s="21"/>
      <c r="G30384" s="20"/>
      <c r="I30384" s="20"/>
      <c r="O30384" s="20"/>
      <c r="P30384" s="20"/>
    </row>
    <row r="30385" spans="3:16" x14ac:dyDescent="0.35">
      <c r="C30385" s="21"/>
      <c r="E30385" s="21"/>
      <c r="G30385" s="20"/>
      <c r="I30385" s="20"/>
      <c r="O30385" s="20"/>
      <c r="P30385" s="20"/>
    </row>
    <row r="30386" spans="3:16" x14ac:dyDescent="0.35">
      <c r="C30386" s="21"/>
      <c r="E30386" s="21"/>
      <c r="G30386" s="20"/>
      <c r="I30386" s="20"/>
      <c r="O30386" s="20"/>
      <c r="P30386" s="20"/>
    </row>
    <row r="30387" spans="3:16" x14ac:dyDescent="0.35">
      <c r="C30387" s="21"/>
      <c r="E30387" s="21"/>
      <c r="G30387" s="20"/>
      <c r="I30387" s="20"/>
      <c r="O30387" s="20"/>
      <c r="P30387" s="20"/>
    </row>
    <row r="30388" spans="3:16" x14ac:dyDescent="0.35">
      <c r="C30388" s="21"/>
      <c r="E30388" s="21"/>
      <c r="G30388" s="20"/>
      <c r="I30388" s="20"/>
      <c r="O30388" s="20"/>
      <c r="P30388" s="20"/>
    </row>
    <row r="30389" spans="3:16" x14ac:dyDescent="0.35">
      <c r="C30389" s="21"/>
      <c r="E30389" s="21"/>
      <c r="G30389" s="20"/>
      <c r="I30389" s="20"/>
      <c r="O30389" s="20"/>
      <c r="P30389" s="20"/>
    </row>
    <row r="30390" spans="3:16" x14ac:dyDescent="0.35">
      <c r="C30390" s="21"/>
      <c r="E30390" s="21"/>
      <c r="G30390" s="20"/>
      <c r="I30390" s="20"/>
      <c r="O30390" s="20"/>
      <c r="P30390" s="20"/>
    </row>
    <row r="30391" spans="3:16" x14ac:dyDescent="0.35">
      <c r="C30391" s="21"/>
      <c r="E30391" s="21"/>
      <c r="G30391" s="20"/>
      <c r="I30391" s="20"/>
      <c r="O30391" s="20"/>
      <c r="P30391" s="20"/>
    </row>
    <row r="30392" spans="3:16" x14ac:dyDescent="0.35">
      <c r="C30392" s="21"/>
      <c r="E30392" s="21"/>
      <c r="G30392" s="20"/>
      <c r="I30392" s="20"/>
      <c r="O30392" s="20"/>
      <c r="P30392" s="20"/>
    </row>
    <row r="30393" spans="3:16" x14ac:dyDescent="0.35">
      <c r="C30393" s="21"/>
      <c r="E30393" s="21"/>
      <c r="G30393" s="20"/>
      <c r="I30393" s="20"/>
      <c r="O30393" s="20"/>
      <c r="P30393" s="20"/>
    </row>
    <row r="30394" spans="3:16" x14ac:dyDescent="0.35">
      <c r="C30394" s="21"/>
      <c r="E30394" s="21"/>
      <c r="G30394" s="20"/>
      <c r="I30394" s="20"/>
      <c r="O30394" s="20"/>
      <c r="P30394" s="20"/>
    </row>
    <row r="30395" spans="3:16" x14ac:dyDescent="0.35">
      <c r="C30395" s="21"/>
      <c r="E30395" s="21"/>
      <c r="G30395" s="20"/>
      <c r="I30395" s="20"/>
      <c r="O30395" s="20"/>
      <c r="P30395" s="20"/>
    </row>
    <row r="30396" spans="3:16" x14ac:dyDescent="0.35">
      <c r="C30396" s="21"/>
      <c r="E30396" s="21"/>
      <c r="G30396" s="20"/>
      <c r="I30396" s="20"/>
      <c r="O30396" s="20"/>
      <c r="P30396" s="20"/>
    </row>
    <row r="30397" spans="3:16" x14ac:dyDescent="0.35">
      <c r="C30397" s="21"/>
      <c r="E30397" s="21"/>
      <c r="G30397" s="20"/>
      <c r="I30397" s="20"/>
      <c r="O30397" s="20"/>
      <c r="P30397" s="20"/>
    </row>
    <row r="30398" spans="3:16" x14ac:dyDescent="0.35">
      <c r="C30398" s="21"/>
      <c r="E30398" s="21"/>
      <c r="G30398" s="20"/>
      <c r="I30398" s="20"/>
      <c r="O30398" s="20"/>
      <c r="P30398" s="20"/>
    </row>
    <row r="30399" spans="3:16" x14ac:dyDescent="0.35">
      <c r="C30399" s="21"/>
      <c r="E30399" s="21"/>
      <c r="G30399" s="20"/>
      <c r="I30399" s="20"/>
      <c r="O30399" s="20"/>
      <c r="P30399" s="20"/>
    </row>
    <row r="30400" spans="3:16" x14ac:dyDescent="0.35">
      <c r="C30400" s="21"/>
      <c r="E30400" s="21"/>
      <c r="G30400" s="20"/>
      <c r="I30400" s="20"/>
      <c r="O30400" s="20"/>
      <c r="P30400" s="20"/>
    </row>
    <row r="30401" spans="3:16" x14ac:dyDescent="0.35">
      <c r="C30401" s="21"/>
      <c r="E30401" s="21"/>
      <c r="G30401" s="20"/>
      <c r="I30401" s="20"/>
      <c r="O30401" s="20"/>
      <c r="P30401" s="20"/>
    </row>
    <row r="30402" spans="3:16" x14ac:dyDescent="0.35">
      <c r="C30402" s="21"/>
      <c r="E30402" s="21"/>
      <c r="G30402" s="20"/>
      <c r="I30402" s="20"/>
      <c r="O30402" s="20"/>
      <c r="P30402" s="20"/>
    </row>
    <row r="30403" spans="3:16" x14ac:dyDescent="0.35">
      <c r="C30403" s="21"/>
      <c r="E30403" s="21"/>
      <c r="G30403" s="20"/>
      <c r="I30403" s="20"/>
      <c r="O30403" s="20"/>
      <c r="P30403" s="20"/>
    </row>
    <row r="30404" spans="3:16" x14ac:dyDescent="0.35">
      <c r="C30404" s="21"/>
      <c r="E30404" s="21"/>
      <c r="G30404" s="20"/>
      <c r="I30404" s="20"/>
      <c r="O30404" s="20"/>
      <c r="P30404" s="20"/>
    </row>
    <row r="30405" spans="3:16" x14ac:dyDescent="0.35">
      <c r="C30405" s="21"/>
      <c r="E30405" s="21"/>
      <c r="G30405" s="20"/>
      <c r="I30405" s="20"/>
      <c r="O30405" s="20"/>
      <c r="P30405" s="20"/>
    </row>
    <row r="30406" spans="3:16" x14ac:dyDescent="0.35">
      <c r="C30406" s="21"/>
      <c r="E30406" s="21"/>
      <c r="G30406" s="20"/>
      <c r="I30406" s="20"/>
      <c r="O30406" s="20"/>
      <c r="P30406" s="20"/>
    </row>
    <row r="30407" spans="3:16" x14ac:dyDescent="0.35">
      <c r="C30407" s="21"/>
      <c r="E30407" s="21"/>
      <c r="G30407" s="20"/>
      <c r="I30407" s="20"/>
      <c r="O30407" s="20"/>
      <c r="P30407" s="20"/>
    </row>
    <row r="30408" spans="3:16" x14ac:dyDescent="0.35">
      <c r="C30408" s="21"/>
      <c r="E30408" s="21"/>
      <c r="G30408" s="20"/>
      <c r="I30408" s="20"/>
      <c r="O30408" s="20"/>
      <c r="P30408" s="20"/>
    </row>
    <row r="30409" spans="3:16" x14ac:dyDescent="0.35">
      <c r="C30409" s="21"/>
      <c r="E30409" s="21"/>
      <c r="G30409" s="20"/>
      <c r="I30409" s="20"/>
      <c r="O30409" s="20"/>
      <c r="P30409" s="20"/>
    </row>
    <row r="30410" spans="3:16" x14ac:dyDescent="0.35">
      <c r="C30410" s="21"/>
      <c r="E30410" s="21"/>
      <c r="G30410" s="20"/>
      <c r="I30410" s="20"/>
      <c r="O30410" s="20"/>
      <c r="P30410" s="20"/>
    </row>
    <row r="30411" spans="3:16" x14ac:dyDescent="0.35">
      <c r="C30411" s="21"/>
      <c r="E30411" s="21"/>
      <c r="G30411" s="20"/>
      <c r="I30411" s="20"/>
      <c r="O30411" s="20"/>
      <c r="P30411" s="20"/>
    </row>
    <row r="30412" spans="3:16" x14ac:dyDescent="0.35">
      <c r="C30412" s="21"/>
      <c r="E30412" s="21"/>
      <c r="G30412" s="20"/>
      <c r="I30412" s="20"/>
      <c r="O30412" s="20"/>
      <c r="P30412" s="20"/>
    </row>
    <row r="30413" spans="3:16" x14ac:dyDescent="0.35">
      <c r="C30413" s="21"/>
      <c r="E30413" s="21"/>
      <c r="G30413" s="20"/>
      <c r="I30413" s="20"/>
      <c r="O30413" s="20"/>
      <c r="P30413" s="20"/>
    </row>
    <row r="30414" spans="3:16" x14ac:dyDescent="0.35">
      <c r="C30414" s="21"/>
      <c r="E30414" s="21"/>
      <c r="G30414" s="20"/>
      <c r="I30414" s="20"/>
      <c r="O30414" s="20"/>
      <c r="P30414" s="20"/>
    </row>
    <row r="30415" spans="3:16" x14ac:dyDescent="0.35">
      <c r="C30415" s="21"/>
      <c r="E30415" s="21"/>
      <c r="G30415" s="20"/>
      <c r="I30415" s="20"/>
      <c r="O30415" s="20"/>
      <c r="P30415" s="20"/>
    </row>
    <row r="30416" spans="3:16" x14ac:dyDescent="0.35">
      <c r="C30416" s="21"/>
      <c r="E30416" s="21"/>
      <c r="G30416" s="20"/>
      <c r="I30416" s="20"/>
      <c r="O30416" s="20"/>
      <c r="P30416" s="20"/>
    </row>
    <row r="30417" spans="3:16" x14ac:dyDescent="0.35">
      <c r="C30417" s="21"/>
      <c r="E30417" s="21"/>
      <c r="G30417" s="20"/>
      <c r="I30417" s="20"/>
      <c r="O30417" s="20"/>
      <c r="P30417" s="20"/>
    </row>
    <row r="30418" spans="3:16" x14ac:dyDescent="0.35">
      <c r="C30418" s="21"/>
      <c r="E30418" s="21"/>
      <c r="G30418" s="20"/>
      <c r="I30418" s="20"/>
      <c r="O30418" s="20"/>
      <c r="P30418" s="20"/>
    </row>
    <row r="30419" spans="3:16" x14ac:dyDescent="0.35">
      <c r="C30419" s="21"/>
      <c r="E30419" s="21"/>
      <c r="G30419" s="20"/>
      <c r="I30419" s="20"/>
      <c r="O30419" s="20"/>
      <c r="P30419" s="20"/>
    </row>
    <row r="30420" spans="3:16" x14ac:dyDescent="0.35">
      <c r="C30420" s="21"/>
      <c r="E30420" s="21"/>
      <c r="G30420" s="20"/>
      <c r="I30420" s="20"/>
      <c r="O30420" s="20"/>
      <c r="P30420" s="20"/>
    </row>
    <row r="30421" spans="3:16" x14ac:dyDescent="0.35">
      <c r="C30421" s="21"/>
      <c r="E30421" s="21"/>
      <c r="G30421" s="20"/>
      <c r="I30421" s="20"/>
      <c r="O30421" s="20"/>
      <c r="P30421" s="20"/>
    </row>
    <row r="30422" spans="3:16" x14ac:dyDescent="0.35">
      <c r="C30422" s="21"/>
      <c r="E30422" s="21"/>
      <c r="G30422" s="20"/>
      <c r="I30422" s="20"/>
      <c r="O30422" s="20"/>
      <c r="P30422" s="20"/>
    </row>
    <row r="30423" spans="3:16" x14ac:dyDescent="0.35">
      <c r="C30423" s="21"/>
      <c r="E30423" s="21"/>
      <c r="G30423" s="20"/>
      <c r="I30423" s="20"/>
      <c r="O30423" s="20"/>
      <c r="P30423" s="20"/>
    </row>
    <row r="30424" spans="3:16" x14ac:dyDescent="0.35">
      <c r="C30424" s="21"/>
      <c r="E30424" s="21"/>
      <c r="G30424" s="20"/>
      <c r="I30424" s="20"/>
      <c r="O30424" s="20"/>
      <c r="P30424" s="20"/>
    </row>
    <row r="30425" spans="3:16" x14ac:dyDescent="0.35">
      <c r="C30425" s="21"/>
      <c r="E30425" s="21"/>
      <c r="G30425" s="20"/>
      <c r="I30425" s="20"/>
      <c r="O30425" s="20"/>
      <c r="P30425" s="20"/>
    </row>
    <row r="30426" spans="3:16" x14ac:dyDescent="0.35">
      <c r="C30426" s="21"/>
      <c r="E30426" s="21"/>
      <c r="G30426" s="20"/>
      <c r="I30426" s="20"/>
      <c r="O30426" s="20"/>
      <c r="P30426" s="20"/>
    </row>
    <row r="30427" spans="3:16" x14ac:dyDescent="0.35">
      <c r="C30427" s="21"/>
      <c r="E30427" s="21"/>
      <c r="G30427" s="20"/>
      <c r="I30427" s="20"/>
      <c r="O30427" s="20"/>
      <c r="P30427" s="20"/>
    </row>
    <row r="30428" spans="3:16" x14ac:dyDescent="0.35">
      <c r="C30428" s="21"/>
      <c r="E30428" s="21"/>
      <c r="G30428" s="20"/>
      <c r="I30428" s="20"/>
      <c r="O30428" s="20"/>
      <c r="P30428" s="20"/>
    </row>
    <row r="30429" spans="3:16" x14ac:dyDescent="0.35">
      <c r="C30429" s="21"/>
      <c r="E30429" s="21"/>
      <c r="G30429" s="20"/>
      <c r="I30429" s="20"/>
      <c r="O30429" s="20"/>
      <c r="P30429" s="20"/>
    </row>
    <row r="30430" spans="3:16" x14ac:dyDescent="0.35">
      <c r="C30430" s="21"/>
      <c r="E30430" s="21"/>
      <c r="G30430" s="20"/>
      <c r="I30430" s="20"/>
      <c r="O30430" s="20"/>
      <c r="P30430" s="20"/>
    </row>
    <row r="30431" spans="3:16" x14ac:dyDescent="0.35">
      <c r="C30431" s="21"/>
      <c r="E30431" s="21"/>
      <c r="G30431" s="20"/>
      <c r="I30431" s="20"/>
      <c r="O30431" s="20"/>
      <c r="P30431" s="20"/>
    </row>
    <row r="30432" spans="3:16" x14ac:dyDescent="0.35">
      <c r="C30432" s="21"/>
      <c r="E30432" s="21"/>
      <c r="G30432" s="20"/>
      <c r="I30432" s="20"/>
      <c r="O30432" s="20"/>
      <c r="P30432" s="20"/>
    </row>
    <row r="30433" spans="3:16" x14ac:dyDescent="0.35">
      <c r="C30433" s="21"/>
      <c r="E30433" s="21"/>
      <c r="G30433" s="20"/>
      <c r="I30433" s="20"/>
      <c r="O30433" s="20"/>
      <c r="P30433" s="20"/>
    </row>
    <row r="30434" spans="3:16" x14ac:dyDescent="0.35">
      <c r="C30434" s="21"/>
      <c r="E30434" s="21"/>
      <c r="G30434" s="20"/>
      <c r="I30434" s="20"/>
      <c r="O30434" s="20"/>
      <c r="P30434" s="20"/>
    </row>
    <row r="30435" spans="3:16" x14ac:dyDescent="0.35">
      <c r="C30435" s="21"/>
      <c r="E30435" s="21"/>
      <c r="G30435" s="20"/>
      <c r="I30435" s="20"/>
      <c r="O30435" s="20"/>
      <c r="P30435" s="20"/>
    </row>
    <row r="30436" spans="3:16" x14ac:dyDescent="0.35">
      <c r="C30436" s="21"/>
      <c r="E30436" s="21"/>
      <c r="G30436" s="20"/>
      <c r="I30436" s="20"/>
      <c r="O30436" s="20"/>
      <c r="P30436" s="20"/>
    </row>
    <row r="30437" spans="3:16" x14ac:dyDescent="0.35">
      <c r="C30437" s="21"/>
      <c r="E30437" s="21"/>
      <c r="G30437" s="20"/>
      <c r="I30437" s="20"/>
      <c r="O30437" s="20"/>
      <c r="P30437" s="20"/>
    </row>
    <row r="30438" spans="3:16" x14ac:dyDescent="0.35">
      <c r="C30438" s="21"/>
      <c r="E30438" s="21"/>
      <c r="G30438" s="20"/>
      <c r="I30438" s="20"/>
      <c r="O30438" s="20"/>
      <c r="P30438" s="20"/>
    </row>
    <row r="30439" spans="3:16" x14ac:dyDescent="0.35">
      <c r="C30439" s="21"/>
      <c r="E30439" s="21"/>
      <c r="G30439" s="20"/>
      <c r="I30439" s="20"/>
      <c r="O30439" s="20"/>
      <c r="P30439" s="20"/>
    </row>
    <row r="30440" spans="3:16" x14ac:dyDescent="0.35">
      <c r="C30440" s="21"/>
      <c r="E30440" s="21"/>
      <c r="G30440" s="20"/>
      <c r="I30440" s="20"/>
      <c r="O30440" s="20"/>
      <c r="P30440" s="20"/>
    </row>
    <row r="30441" spans="3:16" x14ac:dyDescent="0.35">
      <c r="C30441" s="21"/>
      <c r="E30441" s="21"/>
      <c r="G30441" s="20"/>
      <c r="I30441" s="20"/>
      <c r="O30441" s="20"/>
      <c r="P30441" s="20"/>
    </row>
    <row r="30442" spans="3:16" x14ac:dyDescent="0.35">
      <c r="C30442" s="21"/>
      <c r="E30442" s="21"/>
      <c r="G30442" s="20"/>
      <c r="I30442" s="20"/>
      <c r="O30442" s="20"/>
      <c r="P30442" s="20"/>
    </row>
    <row r="30443" spans="3:16" x14ac:dyDescent="0.35">
      <c r="C30443" s="21"/>
      <c r="E30443" s="21"/>
      <c r="G30443" s="20"/>
      <c r="I30443" s="20"/>
      <c r="O30443" s="20"/>
      <c r="P30443" s="20"/>
    </row>
    <row r="30444" spans="3:16" x14ac:dyDescent="0.35">
      <c r="C30444" s="21"/>
      <c r="E30444" s="21"/>
      <c r="G30444" s="20"/>
      <c r="I30444" s="20"/>
      <c r="O30444" s="20"/>
      <c r="P30444" s="20"/>
    </row>
    <row r="30445" spans="3:16" x14ac:dyDescent="0.35">
      <c r="C30445" s="21"/>
      <c r="E30445" s="21"/>
      <c r="G30445" s="20"/>
      <c r="I30445" s="20"/>
      <c r="O30445" s="20"/>
      <c r="P30445" s="20"/>
    </row>
    <row r="30446" spans="3:16" x14ac:dyDescent="0.35">
      <c r="C30446" s="21"/>
      <c r="E30446" s="21"/>
      <c r="G30446" s="20"/>
      <c r="I30446" s="20"/>
      <c r="O30446" s="20"/>
      <c r="P30446" s="20"/>
    </row>
    <row r="30447" spans="3:16" x14ac:dyDescent="0.35">
      <c r="C30447" s="21"/>
      <c r="E30447" s="21"/>
      <c r="G30447" s="20"/>
      <c r="I30447" s="20"/>
      <c r="O30447" s="20"/>
      <c r="P30447" s="20"/>
    </row>
    <row r="30448" spans="3:16" x14ac:dyDescent="0.35">
      <c r="C30448" s="21"/>
      <c r="E30448" s="21"/>
      <c r="G30448" s="20"/>
      <c r="I30448" s="20"/>
      <c r="O30448" s="20"/>
      <c r="P30448" s="20"/>
    </row>
    <row r="30449" spans="3:16" x14ac:dyDescent="0.35">
      <c r="C30449" s="21"/>
      <c r="E30449" s="21"/>
      <c r="G30449" s="20"/>
      <c r="I30449" s="20"/>
      <c r="O30449" s="20"/>
      <c r="P30449" s="20"/>
    </row>
    <row r="30450" spans="3:16" x14ac:dyDescent="0.35">
      <c r="C30450" s="21"/>
      <c r="E30450" s="21"/>
      <c r="G30450" s="20"/>
      <c r="I30450" s="20"/>
      <c r="O30450" s="20"/>
      <c r="P30450" s="20"/>
    </row>
    <row r="30451" spans="3:16" x14ac:dyDescent="0.35">
      <c r="C30451" s="21"/>
      <c r="E30451" s="21"/>
      <c r="G30451" s="20"/>
      <c r="I30451" s="20"/>
      <c r="O30451" s="20"/>
      <c r="P30451" s="20"/>
    </row>
    <row r="30452" spans="3:16" x14ac:dyDescent="0.35">
      <c r="C30452" s="21"/>
      <c r="E30452" s="21"/>
      <c r="G30452" s="20"/>
      <c r="I30452" s="20"/>
      <c r="O30452" s="20"/>
      <c r="P30452" s="20"/>
    </row>
    <row r="30453" spans="3:16" x14ac:dyDescent="0.35">
      <c r="C30453" s="21"/>
      <c r="E30453" s="21"/>
      <c r="G30453" s="20"/>
      <c r="I30453" s="20"/>
      <c r="O30453" s="20"/>
      <c r="P30453" s="20"/>
    </row>
    <row r="30454" spans="3:16" x14ac:dyDescent="0.35">
      <c r="C30454" s="21"/>
      <c r="E30454" s="21"/>
      <c r="G30454" s="20"/>
      <c r="I30454" s="20"/>
      <c r="O30454" s="20"/>
      <c r="P30454" s="20"/>
    </row>
    <row r="30455" spans="3:16" x14ac:dyDescent="0.35">
      <c r="C30455" s="21"/>
      <c r="E30455" s="21"/>
      <c r="G30455" s="20"/>
      <c r="I30455" s="20"/>
      <c r="O30455" s="20"/>
      <c r="P30455" s="20"/>
    </row>
    <row r="30456" spans="3:16" x14ac:dyDescent="0.35">
      <c r="C30456" s="21"/>
      <c r="E30456" s="21"/>
      <c r="G30456" s="20"/>
      <c r="I30456" s="20"/>
      <c r="O30456" s="20"/>
      <c r="P30456" s="20"/>
    </row>
    <row r="30457" spans="3:16" x14ac:dyDescent="0.35">
      <c r="C30457" s="21"/>
      <c r="E30457" s="21"/>
      <c r="G30457" s="20"/>
      <c r="I30457" s="20"/>
      <c r="O30457" s="20"/>
      <c r="P30457" s="20"/>
    </row>
    <row r="30458" spans="3:16" x14ac:dyDescent="0.35">
      <c r="C30458" s="21"/>
      <c r="E30458" s="21"/>
      <c r="G30458" s="20"/>
      <c r="I30458" s="20"/>
      <c r="O30458" s="20"/>
      <c r="P30458" s="20"/>
    </row>
    <row r="30459" spans="3:16" x14ac:dyDescent="0.35">
      <c r="C30459" s="21"/>
      <c r="E30459" s="21"/>
      <c r="G30459" s="20"/>
      <c r="I30459" s="20"/>
      <c r="O30459" s="20"/>
      <c r="P30459" s="20"/>
    </row>
    <row r="30460" spans="3:16" x14ac:dyDescent="0.35">
      <c r="C30460" s="21"/>
      <c r="E30460" s="21"/>
      <c r="G30460" s="20"/>
      <c r="I30460" s="20"/>
      <c r="O30460" s="20"/>
      <c r="P30460" s="20"/>
    </row>
    <row r="30461" spans="3:16" x14ac:dyDescent="0.35">
      <c r="C30461" s="21"/>
      <c r="E30461" s="21"/>
      <c r="G30461" s="20"/>
      <c r="I30461" s="20"/>
      <c r="O30461" s="20"/>
      <c r="P30461" s="20"/>
    </row>
    <row r="30462" spans="3:16" x14ac:dyDescent="0.35">
      <c r="C30462" s="21"/>
      <c r="E30462" s="21"/>
      <c r="G30462" s="20"/>
      <c r="I30462" s="20"/>
      <c r="O30462" s="20"/>
      <c r="P30462" s="20"/>
    </row>
    <row r="30463" spans="3:16" x14ac:dyDescent="0.35">
      <c r="C30463" s="21"/>
      <c r="E30463" s="21"/>
      <c r="G30463" s="20"/>
      <c r="I30463" s="20"/>
      <c r="O30463" s="20"/>
      <c r="P30463" s="20"/>
    </row>
    <row r="30464" spans="3:16" x14ac:dyDescent="0.35">
      <c r="C30464" s="21"/>
      <c r="E30464" s="21"/>
      <c r="G30464" s="20"/>
      <c r="I30464" s="20"/>
      <c r="O30464" s="20"/>
      <c r="P30464" s="20"/>
    </row>
    <row r="30465" spans="3:16" x14ac:dyDescent="0.35">
      <c r="C30465" s="21"/>
      <c r="E30465" s="21"/>
      <c r="G30465" s="20"/>
      <c r="I30465" s="20"/>
      <c r="O30465" s="20"/>
      <c r="P30465" s="20"/>
    </row>
    <row r="30466" spans="3:16" x14ac:dyDescent="0.35">
      <c r="C30466" s="21"/>
      <c r="E30466" s="21"/>
      <c r="G30466" s="20"/>
      <c r="I30466" s="20"/>
      <c r="O30466" s="20"/>
      <c r="P30466" s="20"/>
    </row>
    <row r="30467" spans="3:16" x14ac:dyDescent="0.35">
      <c r="C30467" s="21"/>
      <c r="E30467" s="21"/>
      <c r="G30467" s="20"/>
      <c r="I30467" s="20"/>
      <c r="O30467" s="20"/>
      <c r="P30467" s="20"/>
    </row>
    <row r="30468" spans="3:16" x14ac:dyDescent="0.35">
      <c r="C30468" s="21"/>
      <c r="E30468" s="21"/>
      <c r="G30468" s="20"/>
      <c r="I30468" s="20"/>
      <c r="O30468" s="20"/>
      <c r="P30468" s="20"/>
    </row>
    <row r="30469" spans="3:16" x14ac:dyDescent="0.35">
      <c r="C30469" s="21"/>
      <c r="E30469" s="21"/>
      <c r="G30469" s="20"/>
      <c r="I30469" s="20"/>
      <c r="O30469" s="20"/>
      <c r="P30469" s="20"/>
    </row>
    <row r="30470" spans="3:16" x14ac:dyDescent="0.35">
      <c r="C30470" s="21"/>
      <c r="E30470" s="21"/>
      <c r="G30470" s="20"/>
      <c r="I30470" s="20"/>
      <c r="O30470" s="20"/>
      <c r="P30470" s="20"/>
    </row>
    <row r="30471" spans="3:16" x14ac:dyDescent="0.35">
      <c r="C30471" s="21"/>
      <c r="E30471" s="21"/>
      <c r="G30471" s="20"/>
      <c r="I30471" s="20"/>
      <c r="O30471" s="20"/>
      <c r="P30471" s="20"/>
    </row>
    <row r="30472" spans="3:16" x14ac:dyDescent="0.35">
      <c r="C30472" s="21"/>
      <c r="E30472" s="21"/>
      <c r="G30472" s="20"/>
      <c r="I30472" s="20"/>
      <c r="O30472" s="20"/>
      <c r="P30472" s="20"/>
    </row>
    <row r="30473" spans="3:16" x14ac:dyDescent="0.35">
      <c r="C30473" s="21"/>
      <c r="E30473" s="21"/>
      <c r="G30473" s="20"/>
      <c r="I30473" s="20"/>
      <c r="O30473" s="20"/>
      <c r="P30473" s="20"/>
    </row>
    <row r="30474" spans="3:16" x14ac:dyDescent="0.35">
      <c r="C30474" s="21"/>
      <c r="E30474" s="21"/>
      <c r="G30474" s="20"/>
      <c r="I30474" s="20"/>
      <c r="O30474" s="20"/>
      <c r="P30474" s="20"/>
    </row>
    <row r="30475" spans="3:16" x14ac:dyDescent="0.35">
      <c r="C30475" s="21"/>
      <c r="E30475" s="21"/>
      <c r="G30475" s="20"/>
      <c r="I30475" s="20"/>
      <c r="O30475" s="20"/>
      <c r="P30475" s="20"/>
    </row>
    <row r="30476" spans="3:16" x14ac:dyDescent="0.35">
      <c r="C30476" s="21"/>
      <c r="E30476" s="21"/>
      <c r="G30476" s="20"/>
      <c r="I30476" s="20"/>
      <c r="O30476" s="20"/>
      <c r="P30476" s="20"/>
    </row>
    <row r="30477" spans="3:16" x14ac:dyDescent="0.35">
      <c r="C30477" s="21"/>
      <c r="E30477" s="21"/>
      <c r="G30477" s="20"/>
      <c r="I30477" s="20"/>
      <c r="O30477" s="20"/>
      <c r="P30477" s="20"/>
    </row>
    <row r="30478" spans="3:16" x14ac:dyDescent="0.35">
      <c r="C30478" s="21"/>
      <c r="E30478" s="21"/>
      <c r="G30478" s="20"/>
      <c r="I30478" s="20"/>
      <c r="O30478" s="20"/>
      <c r="P30478" s="20"/>
    </row>
    <row r="30479" spans="3:16" x14ac:dyDescent="0.35">
      <c r="C30479" s="21"/>
      <c r="E30479" s="21"/>
      <c r="G30479" s="20"/>
      <c r="I30479" s="20"/>
      <c r="O30479" s="20"/>
      <c r="P30479" s="20"/>
    </row>
    <row r="30480" spans="3:16" x14ac:dyDescent="0.35">
      <c r="C30480" s="21"/>
      <c r="E30480" s="21"/>
      <c r="G30480" s="20"/>
      <c r="I30480" s="20"/>
      <c r="O30480" s="20"/>
      <c r="P30480" s="20"/>
    </row>
    <row r="30481" spans="3:16" x14ac:dyDescent="0.35">
      <c r="C30481" s="21"/>
      <c r="E30481" s="21"/>
      <c r="G30481" s="20"/>
      <c r="I30481" s="20"/>
      <c r="O30481" s="20"/>
      <c r="P30481" s="20"/>
    </row>
    <row r="30482" spans="3:16" x14ac:dyDescent="0.35">
      <c r="C30482" s="21"/>
      <c r="E30482" s="21"/>
      <c r="G30482" s="20"/>
      <c r="I30482" s="20"/>
      <c r="O30482" s="20"/>
      <c r="P30482" s="20"/>
    </row>
    <row r="30483" spans="3:16" x14ac:dyDescent="0.35">
      <c r="C30483" s="21"/>
      <c r="E30483" s="21"/>
      <c r="G30483" s="20"/>
      <c r="I30483" s="20"/>
      <c r="O30483" s="20"/>
      <c r="P30483" s="20"/>
    </row>
    <row r="30484" spans="3:16" x14ac:dyDescent="0.35">
      <c r="C30484" s="21"/>
      <c r="E30484" s="21"/>
      <c r="G30484" s="20"/>
      <c r="I30484" s="20"/>
      <c r="O30484" s="20"/>
      <c r="P30484" s="20"/>
    </row>
    <row r="30485" spans="3:16" x14ac:dyDescent="0.35">
      <c r="C30485" s="21"/>
      <c r="E30485" s="21"/>
      <c r="G30485" s="20"/>
      <c r="I30485" s="20"/>
      <c r="O30485" s="20"/>
      <c r="P30485" s="20"/>
    </row>
    <row r="30486" spans="3:16" x14ac:dyDescent="0.35">
      <c r="C30486" s="21"/>
      <c r="E30486" s="21"/>
      <c r="G30486" s="20"/>
      <c r="I30486" s="20"/>
      <c r="O30486" s="20"/>
      <c r="P30486" s="20"/>
    </row>
    <row r="30487" spans="3:16" x14ac:dyDescent="0.35">
      <c r="C30487" s="21"/>
      <c r="E30487" s="21"/>
      <c r="G30487" s="20"/>
      <c r="I30487" s="20"/>
      <c r="O30487" s="20"/>
      <c r="P30487" s="20"/>
    </row>
    <row r="30488" spans="3:16" x14ac:dyDescent="0.35">
      <c r="C30488" s="21"/>
      <c r="E30488" s="21"/>
      <c r="G30488" s="20"/>
      <c r="I30488" s="20"/>
      <c r="O30488" s="20"/>
      <c r="P30488" s="20"/>
    </row>
    <row r="30489" spans="3:16" x14ac:dyDescent="0.35">
      <c r="C30489" s="21"/>
      <c r="E30489" s="21"/>
      <c r="G30489" s="20"/>
      <c r="I30489" s="20"/>
      <c r="O30489" s="20"/>
      <c r="P30489" s="20"/>
    </row>
    <row r="30490" spans="3:16" x14ac:dyDescent="0.35">
      <c r="C30490" s="21"/>
      <c r="E30490" s="21"/>
      <c r="G30490" s="20"/>
      <c r="I30490" s="20"/>
      <c r="O30490" s="20"/>
      <c r="P30490" s="20"/>
    </row>
    <row r="30491" spans="3:16" x14ac:dyDescent="0.35">
      <c r="C30491" s="21"/>
      <c r="E30491" s="21"/>
      <c r="G30491" s="20"/>
      <c r="I30491" s="20"/>
      <c r="O30491" s="20"/>
      <c r="P30491" s="20"/>
    </row>
    <row r="30492" spans="3:16" x14ac:dyDescent="0.35">
      <c r="C30492" s="21"/>
      <c r="E30492" s="21"/>
      <c r="G30492" s="20"/>
      <c r="I30492" s="20"/>
      <c r="O30492" s="20"/>
      <c r="P30492" s="20"/>
    </row>
    <row r="30493" spans="3:16" x14ac:dyDescent="0.35">
      <c r="C30493" s="21"/>
      <c r="E30493" s="21"/>
      <c r="G30493" s="20"/>
      <c r="I30493" s="20"/>
      <c r="O30493" s="20"/>
      <c r="P30493" s="20"/>
    </row>
    <row r="30494" spans="3:16" x14ac:dyDescent="0.35">
      <c r="C30494" s="21"/>
      <c r="E30494" s="21"/>
      <c r="G30494" s="20"/>
      <c r="I30494" s="20"/>
      <c r="O30494" s="20"/>
      <c r="P30494" s="20"/>
    </row>
    <row r="30495" spans="3:16" x14ac:dyDescent="0.35">
      <c r="C30495" s="21"/>
      <c r="E30495" s="21"/>
      <c r="G30495" s="20"/>
      <c r="I30495" s="20"/>
      <c r="O30495" s="20"/>
      <c r="P30495" s="20"/>
    </row>
    <row r="30496" spans="3:16" x14ac:dyDescent="0.35">
      <c r="C30496" s="21"/>
      <c r="E30496" s="21"/>
      <c r="G30496" s="20"/>
      <c r="I30496" s="20"/>
      <c r="O30496" s="20"/>
      <c r="P30496" s="20"/>
    </row>
    <row r="30497" spans="3:16" x14ac:dyDescent="0.35">
      <c r="C30497" s="21"/>
      <c r="E30497" s="21"/>
      <c r="G30497" s="20"/>
      <c r="I30497" s="20"/>
      <c r="O30497" s="20"/>
      <c r="P30497" s="20"/>
    </row>
    <row r="30498" spans="3:16" x14ac:dyDescent="0.35">
      <c r="C30498" s="21"/>
      <c r="E30498" s="21"/>
      <c r="G30498" s="20"/>
      <c r="I30498" s="20"/>
      <c r="O30498" s="20"/>
      <c r="P30498" s="20"/>
    </row>
    <row r="30499" spans="3:16" x14ac:dyDescent="0.35">
      <c r="C30499" s="21"/>
      <c r="E30499" s="21"/>
      <c r="G30499" s="20"/>
      <c r="I30499" s="20"/>
      <c r="O30499" s="20"/>
      <c r="P30499" s="20"/>
    </row>
    <row r="30500" spans="3:16" x14ac:dyDescent="0.35">
      <c r="C30500" s="21"/>
      <c r="E30500" s="21"/>
      <c r="G30500" s="20"/>
      <c r="I30500" s="20"/>
      <c r="O30500" s="20"/>
      <c r="P30500" s="20"/>
    </row>
    <row r="30501" spans="3:16" x14ac:dyDescent="0.35">
      <c r="C30501" s="21"/>
      <c r="E30501" s="21"/>
      <c r="G30501" s="20"/>
      <c r="I30501" s="20"/>
      <c r="O30501" s="20"/>
      <c r="P30501" s="20"/>
    </row>
    <row r="30502" spans="3:16" x14ac:dyDescent="0.35">
      <c r="C30502" s="21"/>
      <c r="E30502" s="21"/>
      <c r="G30502" s="20"/>
      <c r="I30502" s="20"/>
      <c r="O30502" s="20"/>
      <c r="P30502" s="20"/>
    </row>
    <row r="30503" spans="3:16" x14ac:dyDescent="0.35">
      <c r="C30503" s="21"/>
      <c r="E30503" s="21"/>
      <c r="G30503" s="20"/>
      <c r="I30503" s="20"/>
      <c r="O30503" s="20"/>
      <c r="P30503" s="20"/>
    </row>
    <row r="30504" spans="3:16" x14ac:dyDescent="0.35">
      <c r="C30504" s="21"/>
      <c r="E30504" s="21"/>
      <c r="G30504" s="20"/>
      <c r="I30504" s="20"/>
      <c r="O30504" s="20"/>
      <c r="P30504" s="20"/>
    </row>
    <row r="30505" spans="3:16" x14ac:dyDescent="0.35">
      <c r="C30505" s="21"/>
      <c r="E30505" s="21"/>
      <c r="G30505" s="20"/>
      <c r="I30505" s="20"/>
      <c r="O30505" s="20"/>
      <c r="P30505" s="20"/>
    </row>
    <row r="30506" spans="3:16" x14ac:dyDescent="0.35">
      <c r="C30506" s="21"/>
      <c r="E30506" s="21"/>
      <c r="G30506" s="20"/>
      <c r="I30506" s="20"/>
      <c r="O30506" s="20"/>
      <c r="P30506" s="20"/>
    </row>
    <row r="30507" spans="3:16" x14ac:dyDescent="0.35">
      <c r="C30507" s="21"/>
      <c r="E30507" s="21"/>
      <c r="G30507" s="20"/>
      <c r="I30507" s="20"/>
      <c r="O30507" s="20"/>
      <c r="P30507" s="20"/>
    </row>
    <row r="30508" spans="3:16" x14ac:dyDescent="0.35">
      <c r="C30508" s="21"/>
      <c r="E30508" s="21"/>
      <c r="G30508" s="20"/>
      <c r="I30508" s="20"/>
      <c r="O30508" s="20"/>
      <c r="P30508" s="20"/>
    </row>
    <row r="30509" spans="3:16" x14ac:dyDescent="0.35">
      <c r="C30509" s="21"/>
      <c r="E30509" s="21"/>
      <c r="G30509" s="20"/>
      <c r="I30509" s="20"/>
      <c r="O30509" s="20"/>
      <c r="P30509" s="20"/>
    </row>
    <row r="30510" spans="3:16" x14ac:dyDescent="0.35">
      <c r="C30510" s="21"/>
      <c r="E30510" s="21"/>
      <c r="G30510" s="20"/>
      <c r="I30510" s="20"/>
      <c r="O30510" s="20"/>
      <c r="P30510" s="20"/>
    </row>
    <row r="30511" spans="3:16" x14ac:dyDescent="0.35">
      <c r="C30511" s="21"/>
      <c r="E30511" s="21"/>
      <c r="G30511" s="20"/>
      <c r="I30511" s="20"/>
      <c r="O30511" s="20"/>
      <c r="P30511" s="20"/>
    </row>
    <row r="30512" spans="3:16" x14ac:dyDescent="0.35">
      <c r="C30512" s="21"/>
      <c r="E30512" s="21"/>
      <c r="G30512" s="20"/>
      <c r="I30512" s="20"/>
      <c r="O30512" s="20"/>
      <c r="P30512" s="20"/>
    </row>
    <row r="30513" spans="3:16" x14ac:dyDescent="0.35">
      <c r="C30513" s="21"/>
      <c r="E30513" s="21"/>
      <c r="G30513" s="20"/>
      <c r="I30513" s="20"/>
      <c r="O30513" s="20"/>
      <c r="P30513" s="20"/>
    </row>
    <row r="30514" spans="3:16" x14ac:dyDescent="0.35">
      <c r="C30514" s="21"/>
      <c r="E30514" s="21"/>
      <c r="G30514" s="20"/>
      <c r="I30514" s="20"/>
      <c r="O30514" s="20"/>
      <c r="P30514" s="20"/>
    </row>
    <row r="30515" spans="3:16" x14ac:dyDescent="0.35">
      <c r="C30515" s="21"/>
      <c r="E30515" s="21"/>
      <c r="G30515" s="20"/>
      <c r="I30515" s="20"/>
      <c r="O30515" s="20"/>
      <c r="P30515" s="20"/>
    </row>
    <row r="30516" spans="3:16" x14ac:dyDescent="0.35">
      <c r="C30516" s="21"/>
      <c r="E30516" s="21"/>
      <c r="G30516" s="20"/>
      <c r="I30516" s="20"/>
      <c r="O30516" s="20"/>
      <c r="P30516" s="20"/>
    </row>
    <row r="30517" spans="3:16" x14ac:dyDescent="0.35">
      <c r="C30517" s="21"/>
      <c r="E30517" s="21"/>
      <c r="G30517" s="20"/>
      <c r="I30517" s="20"/>
      <c r="O30517" s="20"/>
      <c r="P30517" s="20"/>
    </row>
    <row r="30518" spans="3:16" x14ac:dyDescent="0.35">
      <c r="C30518" s="21"/>
      <c r="E30518" s="21"/>
      <c r="G30518" s="20"/>
      <c r="I30518" s="20"/>
      <c r="O30518" s="20"/>
      <c r="P30518" s="20"/>
    </row>
    <row r="30519" spans="3:16" x14ac:dyDescent="0.35">
      <c r="C30519" s="21"/>
      <c r="E30519" s="21"/>
      <c r="G30519" s="20"/>
      <c r="I30519" s="20"/>
      <c r="O30519" s="20"/>
      <c r="P30519" s="20"/>
    </row>
    <row r="30520" spans="3:16" x14ac:dyDescent="0.35">
      <c r="C30520" s="21"/>
      <c r="E30520" s="21"/>
      <c r="G30520" s="20"/>
      <c r="I30520" s="20"/>
      <c r="O30520" s="20"/>
      <c r="P30520" s="20"/>
    </row>
    <row r="30521" spans="3:16" x14ac:dyDescent="0.35">
      <c r="C30521" s="21"/>
      <c r="E30521" s="21"/>
      <c r="G30521" s="20"/>
      <c r="I30521" s="20"/>
      <c r="O30521" s="20"/>
      <c r="P30521" s="20"/>
    </row>
    <row r="30522" spans="3:16" x14ac:dyDescent="0.35">
      <c r="C30522" s="21"/>
      <c r="E30522" s="21"/>
      <c r="G30522" s="20"/>
      <c r="I30522" s="20"/>
      <c r="O30522" s="20"/>
      <c r="P30522" s="20"/>
    </row>
    <row r="30523" spans="3:16" x14ac:dyDescent="0.35">
      <c r="C30523" s="21"/>
      <c r="E30523" s="21"/>
      <c r="G30523" s="20"/>
      <c r="I30523" s="20"/>
      <c r="O30523" s="20"/>
      <c r="P30523" s="20"/>
    </row>
    <row r="30524" spans="3:16" x14ac:dyDescent="0.35">
      <c r="C30524" s="21"/>
      <c r="E30524" s="21"/>
      <c r="G30524" s="20"/>
      <c r="I30524" s="20"/>
      <c r="O30524" s="20"/>
      <c r="P30524" s="20"/>
    </row>
    <row r="30525" spans="3:16" x14ac:dyDescent="0.35">
      <c r="C30525" s="21"/>
      <c r="E30525" s="21"/>
      <c r="G30525" s="20"/>
      <c r="I30525" s="20"/>
      <c r="O30525" s="20"/>
      <c r="P30525" s="20"/>
    </row>
    <row r="30526" spans="3:16" x14ac:dyDescent="0.35">
      <c r="C30526" s="21"/>
      <c r="E30526" s="21"/>
      <c r="G30526" s="20"/>
      <c r="I30526" s="20"/>
      <c r="O30526" s="20"/>
      <c r="P30526" s="20"/>
    </row>
    <row r="30527" spans="3:16" x14ac:dyDescent="0.35">
      <c r="C30527" s="21"/>
      <c r="E30527" s="21"/>
      <c r="G30527" s="20"/>
      <c r="I30527" s="20"/>
      <c r="O30527" s="20"/>
      <c r="P30527" s="20"/>
    </row>
    <row r="30528" spans="3:16" x14ac:dyDescent="0.35">
      <c r="C30528" s="21"/>
      <c r="E30528" s="21"/>
      <c r="G30528" s="20"/>
      <c r="I30528" s="20"/>
      <c r="O30528" s="20"/>
      <c r="P30528" s="20"/>
    </row>
    <row r="30529" spans="3:16" x14ac:dyDescent="0.35">
      <c r="C30529" s="21"/>
      <c r="E30529" s="21"/>
      <c r="G30529" s="20"/>
      <c r="I30529" s="20"/>
      <c r="O30529" s="20"/>
      <c r="P30529" s="20"/>
    </row>
    <row r="30530" spans="3:16" x14ac:dyDescent="0.35">
      <c r="C30530" s="21"/>
      <c r="E30530" s="21"/>
      <c r="G30530" s="20"/>
      <c r="I30530" s="20"/>
      <c r="O30530" s="20"/>
      <c r="P30530" s="20"/>
    </row>
    <row r="30531" spans="3:16" x14ac:dyDescent="0.35">
      <c r="C30531" s="21"/>
      <c r="E30531" s="21"/>
      <c r="G30531" s="20"/>
      <c r="I30531" s="20"/>
      <c r="O30531" s="20"/>
      <c r="P30531" s="20"/>
    </row>
    <row r="30532" spans="3:16" x14ac:dyDescent="0.35">
      <c r="C30532" s="21"/>
      <c r="E30532" s="21"/>
      <c r="G30532" s="20"/>
      <c r="I30532" s="20"/>
      <c r="O30532" s="20"/>
      <c r="P30532" s="20"/>
    </row>
    <row r="30533" spans="3:16" x14ac:dyDescent="0.35">
      <c r="C30533" s="21"/>
      <c r="E30533" s="21"/>
      <c r="G30533" s="20"/>
      <c r="I30533" s="20"/>
      <c r="O30533" s="20"/>
      <c r="P30533" s="20"/>
    </row>
    <row r="30534" spans="3:16" x14ac:dyDescent="0.35">
      <c r="C30534" s="21"/>
      <c r="E30534" s="21"/>
      <c r="G30534" s="20"/>
      <c r="I30534" s="20"/>
      <c r="O30534" s="20"/>
      <c r="P30534" s="20"/>
    </row>
    <row r="30535" spans="3:16" x14ac:dyDescent="0.35">
      <c r="C30535" s="21"/>
      <c r="E30535" s="21"/>
      <c r="G30535" s="20"/>
      <c r="I30535" s="20"/>
      <c r="O30535" s="20"/>
      <c r="P30535" s="20"/>
    </row>
    <row r="30536" spans="3:16" x14ac:dyDescent="0.35">
      <c r="C30536" s="21"/>
      <c r="E30536" s="21"/>
      <c r="G30536" s="20"/>
      <c r="I30536" s="20"/>
      <c r="O30536" s="20"/>
      <c r="P30536" s="20"/>
    </row>
    <row r="30537" spans="3:16" x14ac:dyDescent="0.35">
      <c r="C30537" s="21"/>
      <c r="E30537" s="21"/>
      <c r="G30537" s="20"/>
      <c r="I30537" s="20"/>
      <c r="O30537" s="20"/>
      <c r="P30537" s="20"/>
    </row>
    <row r="30538" spans="3:16" x14ac:dyDescent="0.35">
      <c r="C30538" s="21"/>
      <c r="E30538" s="21"/>
      <c r="G30538" s="20"/>
      <c r="I30538" s="20"/>
      <c r="O30538" s="20"/>
      <c r="P30538" s="20"/>
    </row>
    <row r="30539" spans="3:16" x14ac:dyDescent="0.35">
      <c r="C30539" s="21"/>
      <c r="E30539" s="21"/>
      <c r="G30539" s="20"/>
      <c r="I30539" s="20"/>
      <c r="O30539" s="20"/>
      <c r="P30539" s="20"/>
    </row>
    <row r="30540" spans="3:16" x14ac:dyDescent="0.35">
      <c r="C30540" s="21"/>
      <c r="E30540" s="21"/>
      <c r="G30540" s="20"/>
      <c r="I30540" s="20"/>
      <c r="O30540" s="20"/>
      <c r="P30540" s="20"/>
    </row>
    <row r="30541" spans="3:16" x14ac:dyDescent="0.35">
      <c r="C30541" s="21"/>
      <c r="E30541" s="21"/>
      <c r="G30541" s="20"/>
      <c r="I30541" s="20"/>
      <c r="O30541" s="20"/>
      <c r="P30541" s="20"/>
    </row>
    <row r="30542" spans="3:16" x14ac:dyDescent="0.35">
      <c r="C30542" s="21"/>
      <c r="E30542" s="21"/>
      <c r="G30542" s="20"/>
      <c r="I30542" s="20"/>
      <c r="O30542" s="20"/>
      <c r="P30542" s="20"/>
    </row>
    <row r="30543" spans="3:16" x14ac:dyDescent="0.35">
      <c r="C30543" s="21"/>
      <c r="E30543" s="21"/>
      <c r="G30543" s="20"/>
      <c r="I30543" s="20"/>
      <c r="O30543" s="20"/>
      <c r="P30543" s="20"/>
    </row>
    <row r="30544" spans="3:16" x14ac:dyDescent="0.35">
      <c r="C30544" s="21"/>
      <c r="E30544" s="21"/>
      <c r="G30544" s="20"/>
      <c r="I30544" s="20"/>
      <c r="O30544" s="20"/>
      <c r="P30544" s="20"/>
    </row>
    <row r="30545" spans="3:16" x14ac:dyDescent="0.35">
      <c r="C30545" s="21"/>
      <c r="E30545" s="21"/>
      <c r="G30545" s="20"/>
      <c r="I30545" s="20"/>
      <c r="O30545" s="20"/>
      <c r="P30545" s="20"/>
    </row>
    <row r="30546" spans="3:16" x14ac:dyDescent="0.35">
      <c r="C30546" s="21"/>
      <c r="E30546" s="21"/>
      <c r="G30546" s="20"/>
      <c r="I30546" s="20"/>
      <c r="O30546" s="20"/>
      <c r="P30546" s="20"/>
    </row>
    <row r="30547" spans="3:16" x14ac:dyDescent="0.35">
      <c r="C30547" s="21"/>
      <c r="E30547" s="21"/>
      <c r="G30547" s="20"/>
      <c r="I30547" s="20"/>
      <c r="O30547" s="20"/>
      <c r="P30547" s="20"/>
    </row>
    <row r="30548" spans="3:16" x14ac:dyDescent="0.35">
      <c r="C30548" s="21"/>
      <c r="E30548" s="21"/>
      <c r="G30548" s="20"/>
      <c r="I30548" s="20"/>
      <c r="O30548" s="20"/>
      <c r="P30548" s="20"/>
    </row>
    <row r="30549" spans="3:16" x14ac:dyDescent="0.35">
      <c r="C30549" s="21"/>
      <c r="E30549" s="21"/>
      <c r="G30549" s="20"/>
      <c r="I30549" s="20"/>
      <c r="O30549" s="20"/>
      <c r="P30549" s="20"/>
    </row>
    <row r="30550" spans="3:16" x14ac:dyDescent="0.35">
      <c r="C30550" s="21"/>
      <c r="E30550" s="21"/>
      <c r="G30550" s="20"/>
      <c r="I30550" s="20"/>
      <c r="O30550" s="20"/>
      <c r="P30550" s="20"/>
    </row>
    <row r="30551" spans="3:16" x14ac:dyDescent="0.35">
      <c r="C30551" s="21"/>
      <c r="E30551" s="21"/>
      <c r="G30551" s="20"/>
      <c r="I30551" s="20"/>
      <c r="O30551" s="20"/>
      <c r="P30551" s="20"/>
    </row>
    <row r="30552" spans="3:16" x14ac:dyDescent="0.35">
      <c r="C30552" s="21"/>
      <c r="E30552" s="21"/>
      <c r="G30552" s="20"/>
      <c r="I30552" s="20"/>
      <c r="O30552" s="20"/>
      <c r="P30552" s="20"/>
    </row>
    <row r="30553" spans="3:16" x14ac:dyDescent="0.35">
      <c r="C30553" s="21"/>
      <c r="E30553" s="21"/>
      <c r="G30553" s="20"/>
      <c r="I30553" s="20"/>
      <c r="O30553" s="20"/>
      <c r="P30553" s="20"/>
    </row>
    <row r="30554" spans="3:16" x14ac:dyDescent="0.35">
      <c r="C30554" s="21"/>
      <c r="E30554" s="21"/>
      <c r="G30554" s="20"/>
      <c r="I30554" s="20"/>
      <c r="O30554" s="20"/>
      <c r="P30554" s="20"/>
    </row>
    <row r="30555" spans="3:16" x14ac:dyDescent="0.35">
      <c r="C30555" s="21"/>
      <c r="E30555" s="21"/>
      <c r="G30555" s="20"/>
      <c r="I30555" s="20"/>
      <c r="O30555" s="20"/>
      <c r="P30555" s="20"/>
    </row>
    <row r="30556" spans="3:16" x14ac:dyDescent="0.35">
      <c r="C30556" s="21"/>
      <c r="E30556" s="21"/>
      <c r="G30556" s="20"/>
      <c r="I30556" s="20"/>
      <c r="O30556" s="20"/>
      <c r="P30556" s="20"/>
    </row>
    <row r="30557" spans="3:16" x14ac:dyDescent="0.35">
      <c r="C30557" s="21"/>
      <c r="E30557" s="21"/>
      <c r="G30557" s="20"/>
      <c r="I30557" s="20"/>
      <c r="O30557" s="20"/>
      <c r="P30557" s="20"/>
    </row>
    <row r="30558" spans="3:16" x14ac:dyDescent="0.35">
      <c r="C30558" s="21"/>
      <c r="E30558" s="21"/>
      <c r="G30558" s="20"/>
      <c r="I30558" s="20"/>
      <c r="O30558" s="20"/>
      <c r="P30558" s="20"/>
    </row>
    <row r="30559" spans="3:16" x14ac:dyDescent="0.35">
      <c r="C30559" s="21"/>
      <c r="E30559" s="21"/>
      <c r="G30559" s="20"/>
      <c r="I30559" s="20"/>
      <c r="O30559" s="20"/>
      <c r="P30559" s="20"/>
    </row>
    <row r="30560" spans="3:16" x14ac:dyDescent="0.35">
      <c r="C30560" s="21"/>
      <c r="E30560" s="21"/>
      <c r="G30560" s="20"/>
      <c r="I30560" s="20"/>
      <c r="O30560" s="20"/>
      <c r="P30560" s="20"/>
    </row>
    <row r="30561" spans="3:16" x14ac:dyDescent="0.35">
      <c r="C30561" s="21"/>
      <c r="E30561" s="21"/>
      <c r="G30561" s="20"/>
      <c r="I30561" s="20"/>
      <c r="O30561" s="20"/>
      <c r="P30561" s="20"/>
    </row>
    <row r="30562" spans="3:16" x14ac:dyDescent="0.35">
      <c r="C30562" s="21"/>
      <c r="E30562" s="21"/>
      <c r="G30562" s="20"/>
      <c r="I30562" s="20"/>
      <c r="O30562" s="20"/>
      <c r="P30562" s="20"/>
    </row>
    <row r="30563" spans="3:16" x14ac:dyDescent="0.35">
      <c r="C30563" s="21"/>
      <c r="E30563" s="21"/>
      <c r="G30563" s="20"/>
      <c r="I30563" s="20"/>
      <c r="O30563" s="20"/>
      <c r="P30563" s="20"/>
    </row>
    <row r="30564" spans="3:16" x14ac:dyDescent="0.35">
      <c r="C30564" s="21"/>
      <c r="E30564" s="21"/>
      <c r="G30564" s="20"/>
      <c r="I30564" s="20"/>
      <c r="O30564" s="20"/>
      <c r="P30564" s="20"/>
    </row>
    <row r="30565" spans="3:16" x14ac:dyDescent="0.35">
      <c r="C30565" s="21"/>
      <c r="E30565" s="21"/>
      <c r="G30565" s="20"/>
      <c r="I30565" s="20"/>
      <c r="O30565" s="20"/>
      <c r="P30565" s="20"/>
    </row>
    <row r="30566" spans="3:16" x14ac:dyDescent="0.35">
      <c r="C30566" s="21"/>
      <c r="E30566" s="21"/>
      <c r="G30566" s="20"/>
      <c r="I30566" s="20"/>
      <c r="O30566" s="20"/>
      <c r="P30566" s="20"/>
    </row>
    <row r="30567" spans="3:16" x14ac:dyDescent="0.35">
      <c r="C30567" s="21"/>
      <c r="E30567" s="21"/>
      <c r="G30567" s="20"/>
      <c r="I30567" s="20"/>
      <c r="O30567" s="20"/>
      <c r="P30567" s="20"/>
    </row>
    <row r="30568" spans="3:16" x14ac:dyDescent="0.35">
      <c r="C30568" s="21"/>
      <c r="E30568" s="21"/>
      <c r="G30568" s="20"/>
      <c r="I30568" s="20"/>
      <c r="O30568" s="20"/>
      <c r="P30568" s="20"/>
    </row>
    <row r="30569" spans="3:16" x14ac:dyDescent="0.35">
      <c r="C30569" s="21"/>
      <c r="E30569" s="21"/>
      <c r="G30569" s="20"/>
      <c r="I30569" s="20"/>
      <c r="O30569" s="20"/>
      <c r="P30569" s="20"/>
    </row>
    <row r="30570" spans="3:16" x14ac:dyDescent="0.35">
      <c r="C30570" s="21"/>
      <c r="E30570" s="21"/>
      <c r="G30570" s="20"/>
      <c r="I30570" s="20"/>
      <c r="O30570" s="20"/>
      <c r="P30570" s="20"/>
    </row>
    <row r="30571" spans="3:16" x14ac:dyDescent="0.35">
      <c r="C30571" s="21"/>
      <c r="E30571" s="21"/>
      <c r="G30571" s="20"/>
      <c r="I30571" s="20"/>
      <c r="O30571" s="20"/>
      <c r="P30571" s="20"/>
    </row>
    <row r="30572" spans="3:16" x14ac:dyDescent="0.35">
      <c r="C30572" s="21"/>
      <c r="E30572" s="21"/>
      <c r="G30572" s="20"/>
      <c r="I30572" s="20"/>
      <c r="O30572" s="20"/>
      <c r="P30572" s="20"/>
    </row>
    <row r="30573" spans="3:16" x14ac:dyDescent="0.35">
      <c r="C30573" s="21"/>
      <c r="E30573" s="21"/>
      <c r="G30573" s="20"/>
      <c r="I30573" s="20"/>
      <c r="O30573" s="20"/>
      <c r="P30573" s="20"/>
    </row>
    <row r="30574" spans="3:16" x14ac:dyDescent="0.35">
      <c r="C30574" s="21"/>
      <c r="E30574" s="21"/>
      <c r="G30574" s="20"/>
      <c r="I30574" s="20"/>
      <c r="O30574" s="20"/>
      <c r="P30574" s="20"/>
    </row>
    <row r="30575" spans="3:16" x14ac:dyDescent="0.35">
      <c r="C30575" s="21"/>
      <c r="E30575" s="21"/>
      <c r="G30575" s="20"/>
      <c r="I30575" s="20"/>
      <c r="O30575" s="20"/>
      <c r="P30575" s="20"/>
    </row>
    <row r="30576" spans="3:16" x14ac:dyDescent="0.35">
      <c r="C30576" s="21"/>
      <c r="E30576" s="21"/>
      <c r="G30576" s="20"/>
      <c r="I30576" s="20"/>
      <c r="O30576" s="20"/>
      <c r="P30576" s="20"/>
    </row>
    <row r="30577" spans="3:16" x14ac:dyDescent="0.35">
      <c r="C30577" s="21"/>
      <c r="E30577" s="21"/>
      <c r="G30577" s="20"/>
      <c r="I30577" s="20"/>
      <c r="O30577" s="20"/>
      <c r="P30577" s="20"/>
    </row>
    <row r="30578" spans="3:16" x14ac:dyDescent="0.35">
      <c r="C30578" s="21"/>
      <c r="E30578" s="21"/>
      <c r="G30578" s="20"/>
      <c r="I30578" s="20"/>
      <c r="O30578" s="20"/>
      <c r="P30578" s="20"/>
    </row>
    <row r="30579" spans="3:16" x14ac:dyDescent="0.35">
      <c r="C30579" s="21"/>
      <c r="E30579" s="21"/>
      <c r="G30579" s="20"/>
      <c r="I30579" s="20"/>
      <c r="O30579" s="20"/>
      <c r="P30579" s="20"/>
    </row>
    <row r="30580" spans="3:16" x14ac:dyDescent="0.35">
      <c r="C30580" s="21"/>
      <c r="E30580" s="21"/>
      <c r="G30580" s="20"/>
      <c r="I30580" s="20"/>
      <c r="O30580" s="20"/>
      <c r="P30580" s="20"/>
    </row>
    <row r="30581" spans="3:16" x14ac:dyDescent="0.35">
      <c r="C30581" s="21"/>
      <c r="E30581" s="21"/>
      <c r="G30581" s="20"/>
      <c r="I30581" s="20"/>
      <c r="O30581" s="20"/>
      <c r="P30581" s="20"/>
    </row>
    <row r="30582" spans="3:16" x14ac:dyDescent="0.35">
      <c r="C30582" s="21"/>
      <c r="E30582" s="21"/>
      <c r="G30582" s="20"/>
      <c r="I30582" s="20"/>
      <c r="O30582" s="20"/>
      <c r="P30582" s="20"/>
    </row>
    <row r="30583" spans="3:16" x14ac:dyDescent="0.35">
      <c r="C30583" s="21"/>
      <c r="E30583" s="21"/>
      <c r="G30583" s="20"/>
      <c r="I30583" s="20"/>
      <c r="O30583" s="20"/>
      <c r="P30583" s="20"/>
    </row>
    <row r="30584" spans="3:16" x14ac:dyDescent="0.35">
      <c r="C30584" s="21"/>
      <c r="E30584" s="21"/>
      <c r="G30584" s="20"/>
      <c r="I30584" s="20"/>
      <c r="O30584" s="20"/>
      <c r="P30584" s="20"/>
    </row>
    <row r="30585" spans="3:16" x14ac:dyDescent="0.35">
      <c r="C30585" s="21"/>
      <c r="E30585" s="21"/>
      <c r="G30585" s="20"/>
      <c r="I30585" s="20"/>
      <c r="O30585" s="20"/>
      <c r="P30585" s="20"/>
    </row>
    <row r="30586" spans="3:16" x14ac:dyDescent="0.35">
      <c r="C30586" s="21"/>
      <c r="E30586" s="21"/>
      <c r="G30586" s="20"/>
      <c r="I30586" s="20"/>
      <c r="O30586" s="20"/>
      <c r="P30586" s="20"/>
    </row>
    <row r="30587" spans="3:16" x14ac:dyDescent="0.35">
      <c r="C30587" s="21"/>
      <c r="E30587" s="21"/>
      <c r="G30587" s="20"/>
      <c r="I30587" s="20"/>
      <c r="O30587" s="20"/>
      <c r="P30587" s="20"/>
    </row>
    <row r="30588" spans="3:16" x14ac:dyDescent="0.35">
      <c r="C30588" s="21"/>
      <c r="E30588" s="21"/>
      <c r="G30588" s="20"/>
      <c r="I30588" s="20"/>
      <c r="O30588" s="20"/>
      <c r="P30588" s="20"/>
    </row>
    <row r="30589" spans="3:16" x14ac:dyDescent="0.35">
      <c r="C30589" s="21"/>
      <c r="E30589" s="21"/>
      <c r="G30589" s="20"/>
      <c r="I30589" s="20"/>
      <c r="O30589" s="20"/>
      <c r="P30589" s="20"/>
    </row>
    <row r="30590" spans="3:16" x14ac:dyDescent="0.35">
      <c r="C30590" s="21"/>
      <c r="E30590" s="21"/>
      <c r="G30590" s="20"/>
      <c r="I30590" s="20"/>
      <c r="O30590" s="20"/>
      <c r="P30590" s="20"/>
    </row>
    <row r="30591" spans="3:16" x14ac:dyDescent="0.35">
      <c r="C30591" s="21"/>
      <c r="E30591" s="21"/>
      <c r="G30591" s="20"/>
      <c r="I30591" s="20"/>
      <c r="O30591" s="20"/>
      <c r="P30591" s="20"/>
    </row>
    <row r="30592" spans="3:16" x14ac:dyDescent="0.35">
      <c r="C30592" s="21"/>
      <c r="E30592" s="21"/>
      <c r="G30592" s="20"/>
      <c r="I30592" s="20"/>
      <c r="O30592" s="20"/>
      <c r="P30592" s="20"/>
    </row>
    <row r="30593" spans="3:16" x14ac:dyDescent="0.35">
      <c r="C30593" s="21"/>
      <c r="E30593" s="21"/>
      <c r="G30593" s="20"/>
      <c r="I30593" s="20"/>
      <c r="O30593" s="20"/>
      <c r="P30593" s="20"/>
    </row>
    <row r="30594" spans="3:16" x14ac:dyDescent="0.35">
      <c r="C30594" s="21"/>
      <c r="E30594" s="21"/>
      <c r="G30594" s="20"/>
      <c r="I30594" s="20"/>
      <c r="O30594" s="20"/>
      <c r="P30594" s="20"/>
    </row>
    <row r="30595" spans="3:16" x14ac:dyDescent="0.35">
      <c r="C30595" s="21"/>
      <c r="E30595" s="21"/>
      <c r="G30595" s="20"/>
      <c r="I30595" s="20"/>
      <c r="O30595" s="20"/>
      <c r="P30595" s="20"/>
    </row>
    <row r="30596" spans="3:16" x14ac:dyDescent="0.35">
      <c r="C30596" s="21"/>
      <c r="E30596" s="21"/>
      <c r="G30596" s="20"/>
      <c r="I30596" s="20"/>
      <c r="O30596" s="20"/>
      <c r="P30596" s="20"/>
    </row>
    <row r="30597" spans="3:16" x14ac:dyDescent="0.35">
      <c r="C30597" s="21"/>
      <c r="E30597" s="21"/>
      <c r="G30597" s="20"/>
      <c r="I30597" s="20"/>
      <c r="O30597" s="20"/>
      <c r="P30597" s="20"/>
    </row>
    <row r="30598" spans="3:16" x14ac:dyDescent="0.35">
      <c r="C30598" s="21"/>
      <c r="E30598" s="21"/>
      <c r="G30598" s="20"/>
      <c r="I30598" s="20"/>
      <c r="O30598" s="20"/>
      <c r="P30598" s="20"/>
    </row>
    <row r="30599" spans="3:16" x14ac:dyDescent="0.35">
      <c r="C30599" s="21"/>
      <c r="E30599" s="21"/>
      <c r="G30599" s="20"/>
      <c r="I30599" s="20"/>
      <c r="O30599" s="20"/>
      <c r="P30599" s="20"/>
    </row>
    <row r="30600" spans="3:16" x14ac:dyDescent="0.35">
      <c r="C30600" s="21"/>
      <c r="E30600" s="21"/>
      <c r="G30600" s="20"/>
      <c r="I30600" s="20"/>
      <c r="O30600" s="20"/>
      <c r="P30600" s="20"/>
    </row>
    <row r="30601" spans="3:16" x14ac:dyDescent="0.35">
      <c r="C30601" s="21"/>
      <c r="E30601" s="21"/>
      <c r="G30601" s="20"/>
      <c r="I30601" s="20"/>
      <c r="O30601" s="20"/>
      <c r="P30601" s="20"/>
    </row>
    <row r="30602" spans="3:16" x14ac:dyDescent="0.35">
      <c r="C30602" s="21"/>
      <c r="E30602" s="21"/>
      <c r="G30602" s="20"/>
      <c r="I30602" s="20"/>
      <c r="O30602" s="20"/>
      <c r="P30602" s="20"/>
    </row>
    <row r="30603" spans="3:16" x14ac:dyDescent="0.35">
      <c r="C30603" s="21"/>
      <c r="E30603" s="21"/>
      <c r="G30603" s="20"/>
      <c r="I30603" s="20"/>
      <c r="O30603" s="20"/>
      <c r="P30603" s="20"/>
    </row>
    <row r="30604" spans="3:16" x14ac:dyDescent="0.35">
      <c r="C30604" s="21"/>
      <c r="E30604" s="21"/>
      <c r="G30604" s="20"/>
      <c r="I30604" s="20"/>
      <c r="O30604" s="20"/>
      <c r="P30604" s="20"/>
    </row>
    <row r="30605" spans="3:16" x14ac:dyDescent="0.35">
      <c r="C30605" s="21"/>
      <c r="E30605" s="21"/>
      <c r="G30605" s="20"/>
      <c r="I30605" s="20"/>
      <c r="O30605" s="20"/>
      <c r="P30605" s="20"/>
    </row>
    <row r="30606" spans="3:16" x14ac:dyDescent="0.35">
      <c r="C30606" s="21"/>
      <c r="E30606" s="21"/>
      <c r="G30606" s="20"/>
      <c r="I30606" s="20"/>
      <c r="O30606" s="20"/>
      <c r="P30606" s="20"/>
    </row>
    <row r="30607" spans="3:16" x14ac:dyDescent="0.35">
      <c r="C30607" s="21"/>
      <c r="E30607" s="21"/>
      <c r="G30607" s="20"/>
      <c r="I30607" s="20"/>
      <c r="O30607" s="20"/>
      <c r="P30607" s="20"/>
    </row>
    <row r="30608" spans="3:16" x14ac:dyDescent="0.35">
      <c r="C30608" s="21"/>
      <c r="E30608" s="21"/>
      <c r="G30608" s="20"/>
      <c r="I30608" s="20"/>
      <c r="O30608" s="20"/>
      <c r="P30608" s="20"/>
    </row>
    <row r="30609" spans="3:16" x14ac:dyDescent="0.35">
      <c r="C30609" s="21"/>
      <c r="E30609" s="21"/>
      <c r="G30609" s="20"/>
      <c r="I30609" s="20"/>
      <c r="O30609" s="20"/>
      <c r="P30609" s="20"/>
    </row>
    <row r="30610" spans="3:16" x14ac:dyDescent="0.35">
      <c r="C30610" s="21"/>
      <c r="E30610" s="21"/>
      <c r="G30610" s="20"/>
      <c r="I30610" s="20"/>
      <c r="O30610" s="20"/>
      <c r="P30610" s="20"/>
    </row>
    <row r="30611" spans="3:16" x14ac:dyDescent="0.35">
      <c r="C30611" s="21"/>
      <c r="E30611" s="21"/>
      <c r="G30611" s="20"/>
      <c r="I30611" s="20"/>
      <c r="O30611" s="20"/>
      <c r="P30611" s="20"/>
    </row>
    <row r="30612" spans="3:16" x14ac:dyDescent="0.35">
      <c r="C30612" s="21"/>
      <c r="E30612" s="21"/>
      <c r="G30612" s="20"/>
      <c r="I30612" s="20"/>
      <c r="O30612" s="20"/>
      <c r="P30612" s="20"/>
    </row>
    <row r="30613" spans="3:16" x14ac:dyDescent="0.35">
      <c r="C30613" s="21"/>
      <c r="E30613" s="21"/>
      <c r="G30613" s="20"/>
      <c r="I30613" s="20"/>
      <c r="O30613" s="20"/>
      <c r="P30613" s="20"/>
    </row>
    <row r="30614" spans="3:16" x14ac:dyDescent="0.35">
      <c r="C30614" s="21"/>
      <c r="E30614" s="21"/>
      <c r="G30614" s="20"/>
      <c r="I30614" s="20"/>
      <c r="O30614" s="20"/>
      <c r="P30614" s="20"/>
    </row>
    <row r="30615" spans="3:16" x14ac:dyDescent="0.35">
      <c r="C30615" s="21"/>
      <c r="E30615" s="21"/>
      <c r="G30615" s="20"/>
      <c r="I30615" s="20"/>
      <c r="O30615" s="20"/>
      <c r="P30615" s="20"/>
    </row>
    <row r="30616" spans="3:16" x14ac:dyDescent="0.35">
      <c r="C30616" s="21"/>
      <c r="E30616" s="21"/>
      <c r="G30616" s="20"/>
      <c r="I30616" s="20"/>
      <c r="O30616" s="20"/>
      <c r="P30616" s="20"/>
    </row>
    <row r="30617" spans="3:16" x14ac:dyDescent="0.35">
      <c r="C30617" s="21"/>
      <c r="E30617" s="21"/>
      <c r="G30617" s="20"/>
      <c r="I30617" s="20"/>
      <c r="O30617" s="20"/>
      <c r="P30617" s="20"/>
    </row>
    <row r="30618" spans="3:16" x14ac:dyDescent="0.35">
      <c r="C30618" s="21"/>
      <c r="E30618" s="21"/>
      <c r="G30618" s="20"/>
      <c r="I30618" s="20"/>
      <c r="O30618" s="20"/>
      <c r="P30618" s="20"/>
    </row>
    <row r="30619" spans="3:16" x14ac:dyDescent="0.35">
      <c r="C30619" s="21"/>
      <c r="E30619" s="21"/>
      <c r="G30619" s="20"/>
      <c r="I30619" s="20"/>
      <c r="O30619" s="20"/>
      <c r="P30619" s="20"/>
    </row>
    <row r="30620" spans="3:16" x14ac:dyDescent="0.35">
      <c r="C30620" s="21"/>
      <c r="E30620" s="21"/>
      <c r="G30620" s="20"/>
      <c r="I30620" s="20"/>
      <c r="O30620" s="20"/>
      <c r="P30620" s="20"/>
    </row>
    <row r="30621" spans="3:16" x14ac:dyDescent="0.35">
      <c r="C30621" s="21"/>
      <c r="E30621" s="21"/>
      <c r="G30621" s="20"/>
      <c r="I30621" s="20"/>
      <c r="O30621" s="20"/>
      <c r="P30621" s="20"/>
    </row>
    <row r="30622" spans="3:16" x14ac:dyDescent="0.35">
      <c r="C30622" s="21"/>
      <c r="E30622" s="21"/>
      <c r="G30622" s="20"/>
      <c r="I30622" s="20"/>
      <c r="O30622" s="20"/>
      <c r="P30622" s="20"/>
    </row>
    <row r="30623" spans="3:16" x14ac:dyDescent="0.35">
      <c r="C30623" s="21"/>
      <c r="E30623" s="21"/>
      <c r="G30623" s="20"/>
      <c r="I30623" s="20"/>
      <c r="O30623" s="20"/>
      <c r="P30623" s="20"/>
    </row>
    <row r="30624" spans="3:16" x14ac:dyDescent="0.35">
      <c r="C30624" s="21"/>
      <c r="E30624" s="21"/>
      <c r="G30624" s="20"/>
      <c r="I30624" s="20"/>
      <c r="O30624" s="20"/>
      <c r="P30624" s="20"/>
    </row>
    <row r="30625" spans="3:16" x14ac:dyDescent="0.35">
      <c r="C30625" s="21"/>
      <c r="E30625" s="21"/>
      <c r="G30625" s="20"/>
      <c r="I30625" s="20"/>
      <c r="O30625" s="20"/>
      <c r="P30625" s="20"/>
    </row>
    <row r="30626" spans="3:16" x14ac:dyDescent="0.35">
      <c r="C30626" s="21"/>
      <c r="E30626" s="21"/>
      <c r="G30626" s="20"/>
      <c r="I30626" s="20"/>
      <c r="O30626" s="20"/>
      <c r="P30626" s="20"/>
    </row>
    <row r="30627" spans="3:16" x14ac:dyDescent="0.35">
      <c r="C30627" s="21"/>
      <c r="E30627" s="21"/>
      <c r="G30627" s="20"/>
      <c r="I30627" s="20"/>
      <c r="O30627" s="20"/>
      <c r="P30627" s="20"/>
    </row>
    <row r="30628" spans="3:16" x14ac:dyDescent="0.35">
      <c r="C30628" s="21"/>
      <c r="E30628" s="21"/>
      <c r="G30628" s="20"/>
      <c r="I30628" s="20"/>
      <c r="O30628" s="20"/>
      <c r="P30628" s="20"/>
    </row>
    <row r="30629" spans="3:16" x14ac:dyDescent="0.35">
      <c r="C30629" s="21"/>
      <c r="E30629" s="21"/>
      <c r="G30629" s="20"/>
      <c r="I30629" s="20"/>
      <c r="O30629" s="20"/>
      <c r="P30629" s="20"/>
    </row>
    <row r="30630" spans="3:16" x14ac:dyDescent="0.35">
      <c r="C30630" s="21"/>
      <c r="E30630" s="21"/>
      <c r="G30630" s="20"/>
      <c r="I30630" s="20"/>
      <c r="O30630" s="20"/>
      <c r="P30630" s="20"/>
    </row>
    <row r="30631" spans="3:16" x14ac:dyDescent="0.35">
      <c r="C30631" s="21"/>
      <c r="E30631" s="21"/>
      <c r="G30631" s="20"/>
      <c r="I30631" s="20"/>
      <c r="O30631" s="20"/>
      <c r="P30631" s="20"/>
    </row>
    <row r="30632" spans="3:16" x14ac:dyDescent="0.35">
      <c r="C30632" s="21"/>
      <c r="E30632" s="21"/>
      <c r="G30632" s="20"/>
      <c r="I30632" s="20"/>
      <c r="O30632" s="20"/>
      <c r="P30632" s="20"/>
    </row>
    <row r="30633" spans="3:16" x14ac:dyDescent="0.35">
      <c r="C30633" s="21"/>
      <c r="E30633" s="21"/>
      <c r="G30633" s="20"/>
      <c r="I30633" s="20"/>
      <c r="O30633" s="20"/>
      <c r="P30633" s="20"/>
    </row>
    <row r="30634" spans="3:16" x14ac:dyDescent="0.35">
      <c r="C30634" s="21"/>
      <c r="E30634" s="21"/>
      <c r="G30634" s="20"/>
      <c r="I30634" s="20"/>
      <c r="O30634" s="20"/>
      <c r="P30634" s="20"/>
    </row>
    <row r="30635" spans="3:16" x14ac:dyDescent="0.35">
      <c r="C30635" s="21"/>
      <c r="E30635" s="21"/>
      <c r="G30635" s="20"/>
      <c r="I30635" s="20"/>
      <c r="O30635" s="20"/>
      <c r="P30635" s="20"/>
    </row>
    <row r="30636" spans="3:16" x14ac:dyDescent="0.35">
      <c r="C30636" s="21"/>
      <c r="E30636" s="21"/>
      <c r="G30636" s="20"/>
      <c r="I30636" s="20"/>
      <c r="O30636" s="20"/>
      <c r="P30636" s="20"/>
    </row>
    <row r="30637" spans="3:16" x14ac:dyDescent="0.35">
      <c r="C30637" s="21"/>
      <c r="E30637" s="21"/>
      <c r="G30637" s="20"/>
      <c r="I30637" s="20"/>
      <c r="O30637" s="20"/>
      <c r="P30637" s="20"/>
    </row>
    <row r="30638" spans="3:16" x14ac:dyDescent="0.35">
      <c r="C30638" s="21"/>
      <c r="E30638" s="21"/>
      <c r="G30638" s="20"/>
      <c r="I30638" s="20"/>
      <c r="O30638" s="20"/>
      <c r="P30638" s="20"/>
    </row>
    <row r="30639" spans="3:16" x14ac:dyDescent="0.35">
      <c r="C30639" s="21"/>
      <c r="E30639" s="21"/>
      <c r="G30639" s="20"/>
      <c r="I30639" s="20"/>
      <c r="O30639" s="20"/>
      <c r="P30639" s="20"/>
    </row>
    <row r="30640" spans="3:16" x14ac:dyDescent="0.35">
      <c r="C30640" s="21"/>
      <c r="E30640" s="21"/>
      <c r="G30640" s="20"/>
      <c r="I30640" s="20"/>
      <c r="O30640" s="20"/>
      <c r="P30640" s="20"/>
    </row>
    <row r="30641" spans="3:16" x14ac:dyDescent="0.35">
      <c r="C30641" s="21"/>
      <c r="E30641" s="21"/>
      <c r="G30641" s="20"/>
      <c r="I30641" s="20"/>
      <c r="O30641" s="20"/>
      <c r="P30641" s="20"/>
    </row>
    <row r="30642" spans="3:16" x14ac:dyDescent="0.35">
      <c r="C30642" s="21"/>
      <c r="E30642" s="21"/>
      <c r="G30642" s="20"/>
      <c r="I30642" s="20"/>
      <c r="O30642" s="20"/>
      <c r="P30642" s="20"/>
    </row>
    <row r="30643" spans="3:16" x14ac:dyDescent="0.35">
      <c r="C30643" s="21"/>
      <c r="E30643" s="21"/>
      <c r="G30643" s="20"/>
      <c r="I30643" s="20"/>
      <c r="O30643" s="20"/>
      <c r="P30643" s="20"/>
    </row>
    <row r="30644" spans="3:16" x14ac:dyDescent="0.35">
      <c r="C30644" s="21"/>
      <c r="E30644" s="21"/>
      <c r="G30644" s="20"/>
      <c r="I30644" s="20"/>
      <c r="O30644" s="20"/>
      <c r="P30644" s="20"/>
    </row>
    <row r="30645" spans="3:16" x14ac:dyDescent="0.35">
      <c r="C30645" s="21"/>
      <c r="E30645" s="21"/>
      <c r="G30645" s="20"/>
      <c r="I30645" s="20"/>
      <c r="O30645" s="20"/>
      <c r="P30645" s="20"/>
    </row>
    <row r="30646" spans="3:16" x14ac:dyDescent="0.35">
      <c r="C30646" s="21"/>
      <c r="E30646" s="21"/>
      <c r="G30646" s="20"/>
      <c r="I30646" s="20"/>
      <c r="O30646" s="20"/>
      <c r="P30646" s="20"/>
    </row>
    <row r="30647" spans="3:16" x14ac:dyDescent="0.35">
      <c r="C30647" s="21"/>
      <c r="E30647" s="21"/>
      <c r="G30647" s="20"/>
      <c r="I30647" s="20"/>
      <c r="O30647" s="20"/>
      <c r="P30647" s="20"/>
    </row>
    <row r="30648" spans="3:16" x14ac:dyDescent="0.35">
      <c r="C30648" s="21"/>
      <c r="E30648" s="21"/>
      <c r="G30648" s="20"/>
      <c r="I30648" s="20"/>
      <c r="O30648" s="20"/>
      <c r="P30648" s="20"/>
    </row>
    <row r="30649" spans="3:16" x14ac:dyDescent="0.35">
      <c r="C30649" s="21"/>
      <c r="E30649" s="21"/>
      <c r="G30649" s="20"/>
      <c r="I30649" s="20"/>
      <c r="O30649" s="20"/>
      <c r="P30649" s="20"/>
    </row>
    <row r="30650" spans="3:16" x14ac:dyDescent="0.35">
      <c r="C30650" s="21"/>
      <c r="E30650" s="21"/>
      <c r="G30650" s="20"/>
      <c r="I30650" s="20"/>
      <c r="O30650" s="20"/>
      <c r="P30650" s="20"/>
    </row>
    <row r="30651" spans="3:16" x14ac:dyDescent="0.35">
      <c r="C30651" s="21"/>
      <c r="E30651" s="21"/>
      <c r="G30651" s="20"/>
      <c r="I30651" s="20"/>
      <c r="O30651" s="20"/>
      <c r="P30651" s="20"/>
    </row>
    <row r="30652" spans="3:16" x14ac:dyDescent="0.35">
      <c r="C30652" s="21"/>
      <c r="E30652" s="21"/>
      <c r="G30652" s="20"/>
      <c r="I30652" s="20"/>
      <c r="O30652" s="20"/>
      <c r="P30652" s="20"/>
    </row>
    <row r="30653" spans="3:16" x14ac:dyDescent="0.35">
      <c r="C30653" s="21"/>
      <c r="E30653" s="21"/>
      <c r="G30653" s="20"/>
      <c r="I30653" s="20"/>
      <c r="O30653" s="20"/>
      <c r="P30653" s="20"/>
    </row>
    <row r="30654" spans="3:16" x14ac:dyDescent="0.35">
      <c r="C30654" s="21"/>
      <c r="E30654" s="21"/>
      <c r="G30654" s="20"/>
      <c r="I30654" s="20"/>
      <c r="O30654" s="20"/>
      <c r="P30654" s="20"/>
    </row>
    <row r="30655" spans="3:16" x14ac:dyDescent="0.35">
      <c r="C30655" s="21"/>
      <c r="E30655" s="21"/>
      <c r="G30655" s="20"/>
      <c r="I30655" s="20"/>
      <c r="O30655" s="20"/>
      <c r="P30655" s="20"/>
    </row>
    <row r="30656" spans="3:16" x14ac:dyDescent="0.35">
      <c r="C30656" s="21"/>
      <c r="E30656" s="21"/>
      <c r="G30656" s="20"/>
      <c r="I30656" s="20"/>
      <c r="O30656" s="20"/>
      <c r="P30656" s="20"/>
    </row>
    <row r="30657" spans="3:16" x14ac:dyDescent="0.35">
      <c r="C30657" s="21"/>
      <c r="E30657" s="21"/>
      <c r="G30657" s="20"/>
      <c r="I30657" s="20"/>
      <c r="O30657" s="20"/>
      <c r="P30657" s="20"/>
    </row>
    <row r="30658" spans="3:16" x14ac:dyDescent="0.35">
      <c r="C30658" s="21"/>
      <c r="E30658" s="21"/>
      <c r="G30658" s="20"/>
      <c r="I30658" s="20"/>
      <c r="O30658" s="20"/>
      <c r="P30658" s="20"/>
    </row>
    <row r="30659" spans="3:16" x14ac:dyDescent="0.35">
      <c r="C30659" s="21"/>
      <c r="E30659" s="21"/>
      <c r="G30659" s="20"/>
      <c r="I30659" s="20"/>
      <c r="O30659" s="20"/>
      <c r="P30659" s="20"/>
    </row>
    <row r="30660" spans="3:16" x14ac:dyDescent="0.35">
      <c r="C30660" s="21"/>
      <c r="E30660" s="21"/>
      <c r="G30660" s="20"/>
      <c r="I30660" s="20"/>
      <c r="O30660" s="20"/>
      <c r="P30660" s="20"/>
    </row>
    <row r="30661" spans="3:16" x14ac:dyDescent="0.35">
      <c r="C30661" s="21"/>
      <c r="E30661" s="21"/>
      <c r="G30661" s="20"/>
      <c r="I30661" s="20"/>
      <c r="O30661" s="20"/>
      <c r="P30661" s="20"/>
    </row>
    <row r="30662" spans="3:16" x14ac:dyDescent="0.35">
      <c r="C30662" s="21"/>
      <c r="E30662" s="21"/>
      <c r="G30662" s="20"/>
      <c r="I30662" s="20"/>
      <c r="O30662" s="20"/>
      <c r="P30662" s="20"/>
    </row>
    <row r="30663" spans="3:16" x14ac:dyDescent="0.35">
      <c r="C30663" s="21"/>
      <c r="E30663" s="21"/>
      <c r="G30663" s="20"/>
      <c r="I30663" s="20"/>
      <c r="O30663" s="20"/>
      <c r="P30663" s="20"/>
    </row>
    <row r="30664" spans="3:16" x14ac:dyDescent="0.35">
      <c r="C30664" s="21"/>
      <c r="E30664" s="21"/>
      <c r="G30664" s="20"/>
      <c r="I30664" s="20"/>
      <c r="O30664" s="20"/>
      <c r="P30664" s="20"/>
    </row>
    <row r="30665" spans="3:16" x14ac:dyDescent="0.35">
      <c r="C30665" s="21"/>
      <c r="E30665" s="21"/>
      <c r="G30665" s="20"/>
      <c r="I30665" s="20"/>
      <c r="O30665" s="20"/>
      <c r="P30665" s="20"/>
    </row>
    <row r="30666" spans="3:16" x14ac:dyDescent="0.35">
      <c r="C30666" s="21"/>
      <c r="E30666" s="21"/>
      <c r="G30666" s="20"/>
      <c r="I30666" s="20"/>
      <c r="O30666" s="20"/>
      <c r="P30666" s="20"/>
    </row>
    <row r="30667" spans="3:16" x14ac:dyDescent="0.35">
      <c r="C30667" s="21"/>
      <c r="E30667" s="21"/>
      <c r="G30667" s="20"/>
      <c r="I30667" s="20"/>
      <c r="O30667" s="20"/>
      <c r="P30667" s="20"/>
    </row>
    <row r="30668" spans="3:16" x14ac:dyDescent="0.35">
      <c r="C30668" s="21"/>
      <c r="E30668" s="21"/>
      <c r="G30668" s="20"/>
      <c r="I30668" s="20"/>
      <c r="O30668" s="20"/>
      <c r="P30668" s="20"/>
    </row>
    <row r="30669" spans="3:16" x14ac:dyDescent="0.35">
      <c r="C30669" s="21"/>
      <c r="E30669" s="21"/>
      <c r="G30669" s="20"/>
      <c r="I30669" s="20"/>
      <c r="O30669" s="20"/>
      <c r="P30669" s="20"/>
    </row>
    <row r="30670" spans="3:16" x14ac:dyDescent="0.35">
      <c r="C30670" s="21"/>
      <c r="E30670" s="21"/>
      <c r="G30670" s="20"/>
      <c r="I30670" s="20"/>
      <c r="O30670" s="20"/>
      <c r="P30670" s="20"/>
    </row>
    <row r="30671" spans="3:16" x14ac:dyDescent="0.35">
      <c r="C30671" s="21"/>
      <c r="E30671" s="21"/>
      <c r="G30671" s="20"/>
      <c r="I30671" s="20"/>
      <c r="O30671" s="20"/>
      <c r="P30671" s="20"/>
    </row>
    <row r="30672" spans="3:16" x14ac:dyDescent="0.35">
      <c r="C30672" s="21"/>
      <c r="E30672" s="21"/>
      <c r="G30672" s="20"/>
      <c r="I30672" s="20"/>
      <c r="O30672" s="20"/>
      <c r="P30672" s="20"/>
    </row>
    <row r="30673" spans="3:16" x14ac:dyDescent="0.35">
      <c r="C30673" s="21"/>
      <c r="E30673" s="21"/>
      <c r="G30673" s="20"/>
      <c r="I30673" s="20"/>
      <c r="O30673" s="20"/>
      <c r="P30673" s="20"/>
    </row>
    <row r="30674" spans="3:16" x14ac:dyDescent="0.35">
      <c r="C30674" s="21"/>
      <c r="E30674" s="21"/>
      <c r="G30674" s="20"/>
      <c r="I30674" s="20"/>
      <c r="O30674" s="20"/>
      <c r="P30674" s="20"/>
    </row>
    <row r="30675" spans="3:16" x14ac:dyDescent="0.35">
      <c r="C30675" s="21"/>
      <c r="E30675" s="21"/>
      <c r="G30675" s="20"/>
      <c r="I30675" s="20"/>
      <c r="O30675" s="20"/>
      <c r="P30675" s="20"/>
    </row>
    <row r="30676" spans="3:16" x14ac:dyDescent="0.35">
      <c r="C30676" s="21"/>
      <c r="E30676" s="21"/>
      <c r="G30676" s="20"/>
      <c r="I30676" s="20"/>
      <c r="O30676" s="20"/>
      <c r="P30676" s="20"/>
    </row>
    <row r="30677" spans="3:16" x14ac:dyDescent="0.35">
      <c r="C30677" s="21"/>
      <c r="E30677" s="21"/>
      <c r="G30677" s="20"/>
      <c r="I30677" s="20"/>
      <c r="O30677" s="20"/>
      <c r="P30677" s="20"/>
    </row>
    <row r="30678" spans="3:16" x14ac:dyDescent="0.35">
      <c r="C30678" s="21"/>
      <c r="E30678" s="21"/>
      <c r="G30678" s="20"/>
      <c r="I30678" s="20"/>
      <c r="O30678" s="20"/>
      <c r="P30678" s="20"/>
    </row>
    <row r="30679" spans="3:16" x14ac:dyDescent="0.35">
      <c r="C30679" s="21"/>
      <c r="E30679" s="21"/>
      <c r="G30679" s="20"/>
      <c r="I30679" s="20"/>
      <c r="O30679" s="20"/>
      <c r="P30679" s="20"/>
    </row>
    <row r="30680" spans="3:16" x14ac:dyDescent="0.35">
      <c r="C30680" s="21"/>
      <c r="E30680" s="21"/>
      <c r="G30680" s="20"/>
      <c r="I30680" s="20"/>
      <c r="O30680" s="20"/>
      <c r="P30680" s="20"/>
    </row>
    <row r="30681" spans="3:16" x14ac:dyDescent="0.35">
      <c r="C30681" s="21"/>
      <c r="E30681" s="21"/>
      <c r="G30681" s="20"/>
      <c r="I30681" s="20"/>
      <c r="O30681" s="20"/>
      <c r="P30681" s="20"/>
    </row>
    <row r="30682" spans="3:16" x14ac:dyDescent="0.35">
      <c r="C30682" s="21"/>
      <c r="E30682" s="21"/>
      <c r="G30682" s="20"/>
      <c r="I30682" s="20"/>
      <c r="O30682" s="20"/>
      <c r="P30682" s="20"/>
    </row>
    <row r="30683" spans="3:16" x14ac:dyDescent="0.35">
      <c r="C30683" s="21"/>
      <c r="E30683" s="21"/>
      <c r="G30683" s="20"/>
      <c r="I30683" s="20"/>
      <c r="O30683" s="20"/>
      <c r="P30683" s="20"/>
    </row>
    <row r="30684" spans="3:16" x14ac:dyDescent="0.35">
      <c r="C30684" s="21"/>
      <c r="E30684" s="21"/>
      <c r="G30684" s="20"/>
      <c r="I30684" s="20"/>
      <c r="O30684" s="20"/>
      <c r="P30684" s="20"/>
    </row>
    <row r="30685" spans="3:16" x14ac:dyDescent="0.35">
      <c r="C30685" s="21"/>
      <c r="E30685" s="21"/>
      <c r="G30685" s="20"/>
      <c r="I30685" s="20"/>
      <c r="O30685" s="20"/>
      <c r="P30685" s="20"/>
    </row>
    <row r="30686" spans="3:16" x14ac:dyDescent="0.35">
      <c r="C30686" s="21"/>
      <c r="E30686" s="21"/>
      <c r="G30686" s="20"/>
      <c r="I30686" s="20"/>
      <c r="O30686" s="20"/>
      <c r="P30686" s="20"/>
    </row>
    <row r="30687" spans="3:16" x14ac:dyDescent="0.35">
      <c r="C30687" s="21"/>
      <c r="E30687" s="21"/>
      <c r="G30687" s="20"/>
      <c r="I30687" s="20"/>
      <c r="O30687" s="20"/>
      <c r="P30687" s="20"/>
    </row>
    <row r="30688" spans="3:16" x14ac:dyDescent="0.35">
      <c r="C30688" s="21"/>
      <c r="E30688" s="21"/>
      <c r="G30688" s="20"/>
      <c r="I30688" s="20"/>
      <c r="O30688" s="20"/>
      <c r="P30688" s="20"/>
    </row>
    <row r="30689" spans="3:16" x14ac:dyDescent="0.35">
      <c r="C30689" s="21"/>
      <c r="E30689" s="21"/>
      <c r="G30689" s="20"/>
      <c r="I30689" s="20"/>
      <c r="O30689" s="20"/>
      <c r="P30689" s="20"/>
    </row>
    <row r="30690" spans="3:16" x14ac:dyDescent="0.35">
      <c r="C30690" s="21"/>
      <c r="E30690" s="21"/>
      <c r="G30690" s="20"/>
      <c r="I30690" s="20"/>
      <c r="O30690" s="20"/>
      <c r="P30690" s="20"/>
    </row>
    <row r="30691" spans="3:16" x14ac:dyDescent="0.35">
      <c r="C30691" s="21"/>
      <c r="E30691" s="21"/>
      <c r="G30691" s="20"/>
      <c r="I30691" s="20"/>
      <c r="O30691" s="20"/>
      <c r="P30691" s="20"/>
    </row>
    <row r="30692" spans="3:16" x14ac:dyDescent="0.35">
      <c r="C30692" s="21"/>
      <c r="E30692" s="21"/>
      <c r="G30692" s="20"/>
      <c r="I30692" s="20"/>
      <c r="O30692" s="20"/>
      <c r="P30692" s="20"/>
    </row>
    <row r="30693" spans="3:16" x14ac:dyDescent="0.35">
      <c r="C30693" s="21"/>
      <c r="E30693" s="21"/>
      <c r="G30693" s="20"/>
      <c r="I30693" s="20"/>
      <c r="O30693" s="20"/>
      <c r="P30693" s="20"/>
    </row>
    <row r="30694" spans="3:16" x14ac:dyDescent="0.35">
      <c r="C30694" s="21"/>
      <c r="E30694" s="21"/>
      <c r="G30694" s="20"/>
      <c r="I30694" s="20"/>
      <c r="O30694" s="20"/>
      <c r="P30694" s="20"/>
    </row>
    <row r="30695" spans="3:16" x14ac:dyDescent="0.35">
      <c r="C30695" s="21"/>
      <c r="E30695" s="21"/>
      <c r="G30695" s="20"/>
      <c r="I30695" s="20"/>
      <c r="O30695" s="20"/>
      <c r="P30695" s="20"/>
    </row>
    <row r="30696" spans="3:16" x14ac:dyDescent="0.35">
      <c r="C30696" s="21"/>
      <c r="E30696" s="21"/>
      <c r="G30696" s="20"/>
      <c r="I30696" s="20"/>
      <c r="O30696" s="20"/>
      <c r="P30696" s="20"/>
    </row>
    <row r="30697" spans="3:16" x14ac:dyDescent="0.35">
      <c r="C30697" s="21"/>
      <c r="E30697" s="21"/>
      <c r="G30697" s="20"/>
      <c r="I30697" s="20"/>
      <c r="O30697" s="20"/>
      <c r="P30697" s="20"/>
    </row>
    <row r="30698" spans="3:16" x14ac:dyDescent="0.35">
      <c r="C30698" s="21"/>
      <c r="E30698" s="21"/>
      <c r="G30698" s="20"/>
      <c r="I30698" s="20"/>
      <c r="O30698" s="20"/>
      <c r="P30698" s="20"/>
    </row>
    <row r="30699" spans="3:16" x14ac:dyDescent="0.35">
      <c r="C30699" s="21"/>
      <c r="E30699" s="21"/>
      <c r="G30699" s="20"/>
      <c r="I30699" s="20"/>
      <c r="O30699" s="20"/>
      <c r="P30699" s="20"/>
    </row>
    <row r="30700" spans="3:16" x14ac:dyDescent="0.35">
      <c r="C30700" s="21"/>
      <c r="E30700" s="21"/>
      <c r="G30700" s="20"/>
      <c r="I30700" s="20"/>
      <c r="O30700" s="20"/>
      <c r="P30700" s="20"/>
    </row>
    <row r="30701" spans="3:16" x14ac:dyDescent="0.35">
      <c r="C30701" s="21"/>
      <c r="E30701" s="21"/>
      <c r="G30701" s="20"/>
      <c r="I30701" s="20"/>
      <c r="O30701" s="20"/>
      <c r="P30701" s="20"/>
    </row>
    <row r="30702" spans="3:16" x14ac:dyDescent="0.35">
      <c r="C30702" s="21"/>
      <c r="E30702" s="21"/>
      <c r="G30702" s="20"/>
      <c r="I30702" s="20"/>
      <c r="O30702" s="20"/>
      <c r="P30702" s="20"/>
    </row>
    <row r="30703" spans="3:16" x14ac:dyDescent="0.35">
      <c r="C30703" s="21"/>
      <c r="E30703" s="21"/>
      <c r="G30703" s="20"/>
      <c r="I30703" s="20"/>
      <c r="O30703" s="20"/>
      <c r="P30703" s="20"/>
    </row>
    <row r="30704" spans="3:16" x14ac:dyDescent="0.35">
      <c r="C30704" s="21"/>
      <c r="E30704" s="21"/>
      <c r="G30704" s="20"/>
      <c r="I30704" s="20"/>
      <c r="O30704" s="20"/>
      <c r="P30704" s="20"/>
    </row>
    <row r="30705" spans="3:16" x14ac:dyDescent="0.35">
      <c r="C30705" s="21"/>
      <c r="E30705" s="21"/>
      <c r="G30705" s="20"/>
      <c r="I30705" s="20"/>
      <c r="O30705" s="20"/>
      <c r="P30705" s="20"/>
    </row>
    <row r="30706" spans="3:16" x14ac:dyDescent="0.35">
      <c r="C30706" s="21"/>
      <c r="E30706" s="21"/>
      <c r="G30706" s="20"/>
      <c r="I30706" s="20"/>
      <c r="O30706" s="20"/>
      <c r="P30706" s="20"/>
    </row>
    <row r="30707" spans="3:16" x14ac:dyDescent="0.35">
      <c r="C30707" s="21"/>
      <c r="E30707" s="21"/>
      <c r="G30707" s="20"/>
      <c r="I30707" s="20"/>
      <c r="O30707" s="20"/>
      <c r="P30707" s="20"/>
    </row>
    <row r="30708" spans="3:16" x14ac:dyDescent="0.35">
      <c r="C30708" s="21"/>
      <c r="E30708" s="21"/>
      <c r="G30708" s="20"/>
      <c r="I30708" s="20"/>
      <c r="O30708" s="20"/>
      <c r="P30708" s="20"/>
    </row>
    <row r="30709" spans="3:16" x14ac:dyDescent="0.35">
      <c r="C30709" s="21"/>
      <c r="E30709" s="21"/>
      <c r="G30709" s="20"/>
      <c r="I30709" s="20"/>
      <c r="O30709" s="20"/>
      <c r="P30709" s="20"/>
    </row>
    <row r="30710" spans="3:16" x14ac:dyDescent="0.35">
      <c r="C30710" s="21"/>
      <c r="E30710" s="21"/>
      <c r="G30710" s="20"/>
      <c r="I30710" s="20"/>
      <c r="O30710" s="20"/>
      <c r="P30710" s="20"/>
    </row>
    <row r="30711" spans="3:16" x14ac:dyDescent="0.35">
      <c r="C30711" s="21"/>
      <c r="E30711" s="21"/>
      <c r="G30711" s="20"/>
      <c r="I30711" s="20"/>
      <c r="O30711" s="20"/>
      <c r="P30711" s="20"/>
    </row>
    <row r="30712" spans="3:16" x14ac:dyDescent="0.35">
      <c r="C30712" s="21"/>
      <c r="E30712" s="21"/>
      <c r="G30712" s="20"/>
      <c r="I30712" s="20"/>
      <c r="O30712" s="20"/>
      <c r="P30712" s="20"/>
    </row>
    <row r="30713" spans="3:16" x14ac:dyDescent="0.35">
      <c r="C30713" s="21"/>
      <c r="E30713" s="21"/>
      <c r="G30713" s="20"/>
      <c r="I30713" s="20"/>
      <c r="O30713" s="20"/>
      <c r="P30713" s="20"/>
    </row>
    <row r="30714" spans="3:16" x14ac:dyDescent="0.35">
      <c r="C30714" s="21"/>
      <c r="E30714" s="21"/>
      <c r="G30714" s="20"/>
      <c r="I30714" s="20"/>
      <c r="O30714" s="20"/>
      <c r="P30714" s="20"/>
    </row>
    <row r="30715" spans="3:16" x14ac:dyDescent="0.35">
      <c r="C30715" s="21"/>
      <c r="E30715" s="21"/>
      <c r="G30715" s="20"/>
      <c r="I30715" s="20"/>
      <c r="O30715" s="20"/>
      <c r="P30715" s="20"/>
    </row>
    <row r="30716" spans="3:16" x14ac:dyDescent="0.35">
      <c r="C30716" s="21"/>
      <c r="E30716" s="21"/>
      <c r="G30716" s="20"/>
      <c r="I30716" s="20"/>
      <c r="O30716" s="20"/>
      <c r="P30716" s="20"/>
    </row>
    <row r="30717" spans="3:16" x14ac:dyDescent="0.35">
      <c r="C30717" s="21"/>
      <c r="E30717" s="21"/>
      <c r="G30717" s="20"/>
      <c r="I30717" s="20"/>
      <c r="O30717" s="20"/>
      <c r="P30717" s="20"/>
    </row>
    <row r="30718" spans="3:16" x14ac:dyDescent="0.35">
      <c r="C30718" s="21"/>
      <c r="E30718" s="21"/>
      <c r="G30718" s="20"/>
      <c r="I30718" s="20"/>
      <c r="O30718" s="20"/>
      <c r="P30718" s="20"/>
    </row>
    <row r="30719" spans="3:16" x14ac:dyDescent="0.35">
      <c r="C30719" s="21"/>
      <c r="E30719" s="21"/>
      <c r="G30719" s="20"/>
      <c r="I30719" s="20"/>
      <c r="O30719" s="20"/>
      <c r="P30719" s="20"/>
    </row>
    <row r="30720" spans="3:16" x14ac:dyDescent="0.35">
      <c r="C30720" s="21"/>
      <c r="E30720" s="21"/>
      <c r="G30720" s="20"/>
      <c r="I30720" s="20"/>
      <c r="O30720" s="20"/>
      <c r="P30720" s="20"/>
    </row>
    <row r="30721" spans="3:16" x14ac:dyDescent="0.35">
      <c r="C30721" s="21"/>
      <c r="E30721" s="21"/>
      <c r="G30721" s="20"/>
      <c r="I30721" s="20"/>
      <c r="O30721" s="20"/>
      <c r="P30721" s="20"/>
    </row>
    <row r="30722" spans="3:16" x14ac:dyDescent="0.35">
      <c r="C30722" s="21"/>
      <c r="E30722" s="21"/>
      <c r="G30722" s="20"/>
      <c r="I30722" s="20"/>
      <c r="O30722" s="20"/>
      <c r="P30722" s="20"/>
    </row>
    <row r="30723" spans="3:16" x14ac:dyDescent="0.35">
      <c r="C30723" s="21"/>
      <c r="E30723" s="21"/>
      <c r="G30723" s="20"/>
      <c r="I30723" s="20"/>
      <c r="O30723" s="20"/>
      <c r="P30723" s="20"/>
    </row>
    <row r="30724" spans="3:16" x14ac:dyDescent="0.35">
      <c r="C30724" s="21"/>
      <c r="E30724" s="21"/>
      <c r="G30724" s="20"/>
      <c r="I30724" s="20"/>
      <c r="O30724" s="20"/>
      <c r="P30724" s="20"/>
    </row>
    <row r="30725" spans="3:16" x14ac:dyDescent="0.35">
      <c r="C30725" s="21"/>
      <c r="E30725" s="21"/>
      <c r="G30725" s="20"/>
      <c r="I30725" s="20"/>
      <c r="O30725" s="20"/>
      <c r="P30725" s="20"/>
    </row>
    <row r="30726" spans="3:16" x14ac:dyDescent="0.35">
      <c r="C30726" s="21"/>
      <c r="E30726" s="21"/>
      <c r="G30726" s="20"/>
      <c r="I30726" s="20"/>
      <c r="O30726" s="20"/>
      <c r="P30726" s="20"/>
    </row>
    <row r="30727" spans="3:16" x14ac:dyDescent="0.35">
      <c r="C30727" s="21"/>
      <c r="E30727" s="21"/>
      <c r="G30727" s="20"/>
      <c r="I30727" s="20"/>
      <c r="O30727" s="20"/>
      <c r="P30727" s="20"/>
    </row>
    <row r="30728" spans="3:16" x14ac:dyDescent="0.35">
      <c r="C30728" s="21"/>
      <c r="E30728" s="21"/>
      <c r="G30728" s="20"/>
      <c r="I30728" s="20"/>
      <c r="O30728" s="20"/>
      <c r="P30728" s="20"/>
    </row>
    <row r="30729" spans="3:16" x14ac:dyDescent="0.35">
      <c r="C30729" s="21"/>
      <c r="E30729" s="21"/>
      <c r="G30729" s="20"/>
      <c r="I30729" s="20"/>
      <c r="O30729" s="20"/>
      <c r="P30729" s="20"/>
    </row>
    <row r="30730" spans="3:16" x14ac:dyDescent="0.35">
      <c r="C30730" s="21"/>
      <c r="E30730" s="21"/>
      <c r="G30730" s="20"/>
      <c r="I30730" s="20"/>
      <c r="O30730" s="20"/>
      <c r="P30730" s="20"/>
    </row>
    <row r="30731" spans="3:16" x14ac:dyDescent="0.35">
      <c r="C30731" s="21"/>
      <c r="E30731" s="21"/>
      <c r="G30731" s="20"/>
      <c r="I30731" s="20"/>
      <c r="O30731" s="20"/>
      <c r="P30731" s="20"/>
    </row>
    <row r="30732" spans="3:16" x14ac:dyDescent="0.35">
      <c r="C30732" s="21"/>
      <c r="E30732" s="21"/>
      <c r="G30732" s="20"/>
      <c r="I30732" s="20"/>
      <c r="O30732" s="20"/>
      <c r="P30732" s="20"/>
    </row>
    <row r="30733" spans="3:16" x14ac:dyDescent="0.35">
      <c r="C30733" s="21"/>
      <c r="E30733" s="21"/>
      <c r="G30733" s="20"/>
      <c r="I30733" s="20"/>
      <c r="O30733" s="20"/>
      <c r="P30733" s="20"/>
    </row>
    <row r="30734" spans="3:16" x14ac:dyDescent="0.35">
      <c r="C30734" s="21"/>
      <c r="E30734" s="21"/>
      <c r="G30734" s="20"/>
      <c r="I30734" s="20"/>
      <c r="O30734" s="20"/>
      <c r="P30734" s="20"/>
    </row>
    <row r="30735" spans="3:16" x14ac:dyDescent="0.35">
      <c r="C30735" s="21"/>
      <c r="E30735" s="21"/>
      <c r="G30735" s="20"/>
      <c r="I30735" s="20"/>
      <c r="O30735" s="20"/>
      <c r="P30735" s="20"/>
    </row>
    <row r="30736" spans="3:16" x14ac:dyDescent="0.35">
      <c r="C30736" s="21"/>
      <c r="E30736" s="21"/>
      <c r="G30736" s="20"/>
      <c r="I30736" s="20"/>
      <c r="O30736" s="20"/>
      <c r="P30736" s="20"/>
    </row>
    <row r="30737" spans="3:16" x14ac:dyDescent="0.35">
      <c r="C30737" s="21"/>
      <c r="E30737" s="21"/>
      <c r="G30737" s="20"/>
      <c r="I30737" s="20"/>
      <c r="O30737" s="20"/>
      <c r="P30737" s="20"/>
    </row>
    <row r="30738" spans="3:16" x14ac:dyDescent="0.35">
      <c r="C30738" s="21"/>
      <c r="E30738" s="21"/>
      <c r="G30738" s="20"/>
      <c r="I30738" s="20"/>
      <c r="O30738" s="20"/>
      <c r="P30738" s="20"/>
    </row>
    <row r="30739" spans="3:16" x14ac:dyDescent="0.35">
      <c r="C30739" s="21"/>
      <c r="E30739" s="21"/>
      <c r="G30739" s="20"/>
      <c r="I30739" s="20"/>
      <c r="O30739" s="20"/>
      <c r="P30739" s="20"/>
    </row>
    <row r="30740" spans="3:16" x14ac:dyDescent="0.35">
      <c r="C30740" s="21"/>
      <c r="E30740" s="21"/>
      <c r="G30740" s="20"/>
      <c r="I30740" s="20"/>
      <c r="O30740" s="20"/>
      <c r="P30740" s="20"/>
    </row>
    <row r="30741" spans="3:16" x14ac:dyDescent="0.35">
      <c r="C30741" s="21"/>
      <c r="E30741" s="21"/>
      <c r="G30741" s="20"/>
      <c r="I30741" s="20"/>
      <c r="O30741" s="20"/>
      <c r="P30741" s="20"/>
    </row>
    <row r="30742" spans="3:16" x14ac:dyDescent="0.35">
      <c r="C30742" s="21"/>
      <c r="E30742" s="21"/>
      <c r="G30742" s="20"/>
      <c r="I30742" s="20"/>
      <c r="O30742" s="20"/>
      <c r="P30742" s="20"/>
    </row>
    <row r="30743" spans="3:16" x14ac:dyDescent="0.35">
      <c r="C30743" s="21"/>
      <c r="E30743" s="21"/>
      <c r="G30743" s="20"/>
      <c r="I30743" s="20"/>
      <c r="O30743" s="20"/>
      <c r="P30743" s="20"/>
    </row>
    <row r="30744" spans="3:16" x14ac:dyDescent="0.35">
      <c r="C30744" s="21"/>
      <c r="E30744" s="21"/>
      <c r="G30744" s="20"/>
      <c r="I30744" s="20"/>
      <c r="O30744" s="20"/>
      <c r="P30744" s="20"/>
    </row>
    <row r="30745" spans="3:16" x14ac:dyDescent="0.35">
      <c r="C30745" s="21"/>
      <c r="E30745" s="21"/>
      <c r="G30745" s="20"/>
      <c r="I30745" s="20"/>
      <c r="O30745" s="20"/>
      <c r="P30745" s="20"/>
    </row>
    <row r="30746" spans="3:16" x14ac:dyDescent="0.35">
      <c r="C30746" s="21"/>
      <c r="E30746" s="21"/>
      <c r="G30746" s="20"/>
      <c r="I30746" s="20"/>
      <c r="O30746" s="20"/>
      <c r="P30746" s="20"/>
    </row>
    <row r="30747" spans="3:16" x14ac:dyDescent="0.35">
      <c r="C30747" s="21"/>
      <c r="E30747" s="21"/>
      <c r="G30747" s="20"/>
      <c r="I30747" s="20"/>
      <c r="O30747" s="20"/>
      <c r="P30747" s="20"/>
    </row>
    <row r="30748" spans="3:16" x14ac:dyDescent="0.35">
      <c r="C30748" s="21"/>
      <c r="E30748" s="21"/>
      <c r="G30748" s="20"/>
      <c r="I30748" s="20"/>
      <c r="O30748" s="20"/>
      <c r="P30748" s="20"/>
    </row>
    <row r="30749" spans="3:16" x14ac:dyDescent="0.35">
      <c r="C30749" s="21"/>
      <c r="E30749" s="21"/>
      <c r="G30749" s="20"/>
      <c r="I30749" s="20"/>
      <c r="O30749" s="20"/>
      <c r="P30749" s="20"/>
    </row>
    <row r="30750" spans="3:16" x14ac:dyDescent="0.35">
      <c r="C30750" s="21"/>
      <c r="E30750" s="21"/>
      <c r="G30750" s="20"/>
      <c r="I30750" s="20"/>
      <c r="O30750" s="20"/>
      <c r="P30750" s="20"/>
    </row>
    <row r="30751" spans="3:16" x14ac:dyDescent="0.35">
      <c r="C30751" s="21"/>
      <c r="E30751" s="21"/>
      <c r="G30751" s="20"/>
      <c r="I30751" s="20"/>
      <c r="O30751" s="20"/>
      <c r="P30751" s="20"/>
    </row>
    <row r="30752" spans="3:16" x14ac:dyDescent="0.35">
      <c r="C30752" s="21"/>
      <c r="E30752" s="21"/>
      <c r="G30752" s="20"/>
      <c r="I30752" s="20"/>
      <c r="O30752" s="20"/>
      <c r="P30752" s="20"/>
    </row>
    <row r="30753" spans="3:16" x14ac:dyDescent="0.35">
      <c r="C30753" s="21"/>
      <c r="E30753" s="21"/>
      <c r="G30753" s="20"/>
      <c r="I30753" s="20"/>
      <c r="O30753" s="20"/>
      <c r="P30753" s="20"/>
    </row>
    <row r="30754" spans="3:16" x14ac:dyDescent="0.35">
      <c r="C30754" s="21"/>
      <c r="E30754" s="21"/>
      <c r="G30754" s="20"/>
      <c r="I30754" s="20"/>
      <c r="O30754" s="20"/>
      <c r="P30754" s="20"/>
    </row>
    <row r="30755" spans="3:16" x14ac:dyDescent="0.35">
      <c r="C30755" s="21"/>
      <c r="E30755" s="21"/>
      <c r="G30755" s="20"/>
      <c r="I30755" s="20"/>
      <c r="O30755" s="20"/>
      <c r="P30755" s="20"/>
    </row>
    <row r="30756" spans="3:16" x14ac:dyDescent="0.35">
      <c r="C30756" s="21"/>
      <c r="E30756" s="21"/>
      <c r="G30756" s="20"/>
      <c r="I30756" s="20"/>
      <c r="O30756" s="20"/>
      <c r="P30756" s="20"/>
    </row>
    <row r="30757" spans="3:16" x14ac:dyDescent="0.35">
      <c r="C30757" s="21"/>
      <c r="E30757" s="21"/>
      <c r="G30757" s="20"/>
      <c r="I30757" s="20"/>
      <c r="O30757" s="20"/>
      <c r="P30757" s="20"/>
    </row>
    <row r="30758" spans="3:16" x14ac:dyDescent="0.35">
      <c r="C30758" s="21"/>
      <c r="E30758" s="21"/>
      <c r="G30758" s="20"/>
      <c r="I30758" s="20"/>
      <c r="O30758" s="20"/>
      <c r="P30758" s="20"/>
    </row>
    <row r="30759" spans="3:16" x14ac:dyDescent="0.35">
      <c r="C30759" s="21"/>
      <c r="E30759" s="21"/>
      <c r="G30759" s="20"/>
      <c r="I30759" s="20"/>
      <c r="O30759" s="20"/>
      <c r="P30759" s="20"/>
    </row>
    <row r="30760" spans="3:16" x14ac:dyDescent="0.35">
      <c r="C30760" s="21"/>
      <c r="E30760" s="21"/>
      <c r="G30760" s="20"/>
      <c r="I30760" s="20"/>
      <c r="O30760" s="20"/>
      <c r="P30760" s="20"/>
    </row>
    <row r="30761" spans="3:16" x14ac:dyDescent="0.35">
      <c r="C30761" s="21"/>
      <c r="E30761" s="21"/>
      <c r="G30761" s="20"/>
      <c r="I30761" s="20"/>
      <c r="O30761" s="20"/>
      <c r="P30761" s="20"/>
    </row>
    <row r="30762" spans="3:16" x14ac:dyDescent="0.35">
      <c r="C30762" s="21"/>
      <c r="E30762" s="21"/>
      <c r="G30762" s="20"/>
      <c r="I30762" s="20"/>
      <c r="O30762" s="20"/>
      <c r="P30762" s="20"/>
    </row>
    <row r="30763" spans="3:16" x14ac:dyDescent="0.35">
      <c r="C30763" s="21"/>
      <c r="E30763" s="21"/>
      <c r="G30763" s="20"/>
      <c r="I30763" s="20"/>
      <c r="O30763" s="20"/>
      <c r="P30763" s="20"/>
    </row>
    <row r="30764" spans="3:16" x14ac:dyDescent="0.35">
      <c r="C30764" s="21"/>
      <c r="E30764" s="21"/>
      <c r="G30764" s="20"/>
      <c r="I30764" s="20"/>
      <c r="O30764" s="20"/>
      <c r="P30764" s="20"/>
    </row>
    <row r="30765" spans="3:16" x14ac:dyDescent="0.35">
      <c r="C30765" s="21"/>
      <c r="E30765" s="21"/>
      <c r="G30765" s="20"/>
      <c r="I30765" s="20"/>
      <c r="O30765" s="20"/>
      <c r="P30765" s="20"/>
    </row>
    <row r="30766" spans="3:16" x14ac:dyDescent="0.35">
      <c r="C30766" s="21"/>
      <c r="E30766" s="21"/>
      <c r="G30766" s="20"/>
      <c r="I30766" s="20"/>
      <c r="O30766" s="20"/>
      <c r="P30766" s="20"/>
    </row>
    <row r="30767" spans="3:16" x14ac:dyDescent="0.35">
      <c r="C30767" s="21"/>
      <c r="E30767" s="21"/>
      <c r="G30767" s="20"/>
      <c r="I30767" s="20"/>
      <c r="O30767" s="20"/>
      <c r="P30767" s="20"/>
    </row>
    <row r="30768" spans="3:16" x14ac:dyDescent="0.35">
      <c r="C30768" s="21"/>
      <c r="E30768" s="21"/>
      <c r="G30768" s="20"/>
      <c r="I30768" s="20"/>
      <c r="O30768" s="20"/>
      <c r="P30768" s="20"/>
    </row>
    <row r="30769" spans="3:16" x14ac:dyDescent="0.35">
      <c r="C30769" s="21"/>
      <c r="E30769" s="21"/>
      <c r="G30769" s="20"/>
      <c r="I30769" s="20"/>
      <c r="O30769" s="20"/>
      <c r="P30769" s="20"/>
    </row>
    <row r="30770" spans="3:16" x14ac:dyDescent="0.35">
      <c r="C30770" s="21"/>
      <c r="E30770" s="21"/>
      <c r="G30770" s="20"/>
      <c r="I30770" s="20"/>
      <c r="O30770" s="20"/>
      <c r="P30770" s="20"/>
    </row>
    <row r="30771" spans="3:16" x14ac:dyDescent="0.35">
      <c r="C30771" s="21"/>
      <c r="E30771" s="21"/>
      <c r="G30771" s="20"/>
      <c r="I30771" s="20"/>
      <c r="O30771" s="20"/>
      <c r="P30771" s="20"/>
    </row>
    <row r="30772" spans="3:16" x14ac:dyDescent="0.35">
      <c r="C30772" s="21"/>
      <c r="E30772" s="21"/>
      <c r="G30772" s="20"/>
      <c r="I30772" s="20"/>
      <c r="O30772" s="20"/>
      <c r="P30772" s="20"/>
    </row>
    <row r="30773" spans="3:16" x14ac:dyDescent="0.35">
      <c r="C30773" s="21"/>
      <c r="E30773" s="21"/>
      <c r="G30773" s="20"/>
      <c r="I30773" s="20"/>
      <c r="O30773" s="20"/>
      <c r="P30773" s="20"/>
    </row>
    <row r="30774" spans="3:16" x14ac:dyDescent="0.35">
      <c r="C30774" s="21"/>
      <c r="E30774" s="21"/>
      <c r="G30774" s="20"/>
      <c r="I30774" s="20"/>
      <c r="O30774" s="20"/>
      <c r="P30774" s="20"/>
    </row>
    <row r="30775" spans="3:16" x14ac:dyDescent="0.35">
      <c r="C30775" s="21"/>
      <c r="E30775" s="21"/>
      <c r="G30775" s="20"/>
      <c r="I30775" s="20"/>
      <c r="O30775" s="20"/>
      <c r="P30775" s="20"/>
    </row>
    <row r="30776" spans="3:16" x14ac:dyDescent="0.35">
      <c r="C30776" s="21"/>
      <c r="E30776" s="21"/>
      <c r="G30776" s="20"/>
      <c r="I30776" s="20"/>
      <c r="O30776" s="20"/>
      <c r="P30776" s="20"/>
    </row>
    <row r="30777" spans="3:16" x14ac:dyDescent="0.35">
      <c r="C30777" s="21"/>
      <c r="E30777" s="21"/>
      <c r="G30777" s="20"/>
      <c r="I30777" s="20"/>
      <c r="O30777" s="20"/>
      <c r="P30777" s="20"/>
    </row>
    <row r="30778" spans="3:16" x14ac:dyDescent="0.35">
      <c r="C30778" s="21"/>
      <c r="E30778" s="21"/>
      <c r="G30778" s="20"/>
      <c r="I30778" s="20"/>
      <c r="O30778" s="20"/>
      <c r="P30778" s="20"/>
    </row>
    <row r="30779" spans="3:16" x14ac:dyDescent="0.35">
      <c r="C30779" s="21"/>
      <c r="E30779" s="21"/>
      <c r="G30779" s="20"/>
      <c r="I30779" s="20"/>
      <c r="O30779" s="20"/>
      <c r="P30779" s="20"/>
    </row>
    <row r="30780" spans="3:16" x14ac:dyDescent="0.35">
      <c r="C30780" s="21"/>
      <c r="E30780" s="21"/>
      <c r="G30780" s="20"/>
      <c r="I30780" s="20"/>
      <c r="O30780" s="20"/>
      <c r="P30780" s="20"/>
    </row>
    <row r="30781" spans="3:16" x14ac:dyDescent="0.35">
      <c r="C30781" s="21"/>
      <c r="E30781" s="21"/>
      <c r="G30781" s="20"/>
      <c r="I30781" s="20"/>
      <c r="O30781" s="20"/>
      <c r="P30781" s="20"/>
    </row>
    <row r="30782" spans="3:16" x14ac:dyDescent="0.35">
      <c r="C30782" s="21"/>
      <c r="E30782" s="21"/>
      <c r="G30782" s="20"/>
      <c r="I30782" s="20"/>
      <c r="O30782" s="20"/>
      <c r="P30782" s="20"/>
    </row>
    <row r="30783" spans="3:16" x14ac:dyDescent="0.35">
      <c r="C30783" s="21"/>
      <c r="E30783" s="21"/>
      <c r="G30783" s="20"/>
      <c r="I30783" s="20"/>
      <c r="O30783" s="20"/>
      <c r="P30783" s="20"/>
    </row>
    <row r="30784" spans="3:16" x14ac:dyDescent="0.35">
      <c r="C30784" s="21"/>
      <c r="E30784" s="21"/>
      <c r="G30784" s="20"/>
      <c r="I30784" s="20"/>
      <c r="O30784" s="20"/>
      <c r="P30784" s="20"/>
    </row>
    <row r="30785" spans="3:16" x14ac:dyDescent="0.35">
      <c r="C30785" s="21"/>
      <c r="E30785" s="21"/>
      <c r="G30785" s="20"/>
      <c r="I30785" s="20"/>
      <c r="O30785" s="20"/>
      <c r="P30785" s="20"/>
    </row>
    <row r="30786" spans="3:16" x14ac:dyDescent="0.35">
      <c r="C30786" s="21"/>
      <c r="E30786" s="21"/>
      <c r="G30786" s="20"/>
      <c r="I30786" s="20"/>
      <c r="O30786" s="20"/>
      <c r="P30786" s="20"/>
    </row>
    <row r="30787" spans="3:16" x14ac:dyDescent="0.35">
      <c r="C30787" s="21"/>
      <c r="E30787" s="21"/>
      <c r="G30787" s="20"/>
      <c r="I30787" s="20"/>
      <c r="O30787" s="20"/>
      <c r="P30787" s="20"/>
    </row>
    <row r="30788" spans="3:16" x14ac:dyDescent="0.35">
      <c r="C30788" s="21"/>
      <c r="E30788" s="21"/>
      <c r="G30788" s="20"/>
      <c r="I30788" s="20"/>
      <c r="O30788" s="20"/>
      <c r="P30788" s="20"/>
    </row>
    <row r="30789" spans="3:16" x14ac:dyDescent="0.35">
      <c r="C30789" s="21"/>
      <c r="E30789" s="21"/>
      <c r="G30789" s="20"/>
      <c r="I30789" s="20"/>
      <c r="O30789" s="20"/>
      <c r="P30789" s="20"/>
    </row>
    <row r="30790" spans="3:16" x14ac:dyDescent="0.35">
      <c r="C30790" s="21"/>
      <c r="E30790" s="21"/>
      <c r="G30790" s="20"/>
      <c r="I30790" s="20"/>
      <c r="O30790" s="20"/>
      <c r="P30790" s="20"/>
    </row>
    <row r="30791" spans="3:16" x14ac:dyDescent="0.35">
      <c r="C30791" s="21"/>
      <c r="E30791" s="21"/>
      <c r="G30791" s="20"/>
      <c r="I30791" s="20"/>
      <c r="O30791" s="20"/>
      <c r="P30791" s="20"/>
    </row>
    <row r="30792" spans="3:16" x14ac:dyDescent="0.35">
      <c r="C30792" s="21"/>
      <c r="E30792" s="21"/>
      <c r="G30792" s="20"/>
      <c r="I30792" s="20"/>
      <c r="O30792" s="20"/>
      <c r="P30792" s="20"/>
    </row>
    <row r="30793" spans="3:16" x14ac:dyDescent="0.35">
      <c r="C30793" s="21"/>
      <c r="E30793" s="21"/>
      <c r="G30793" s="20"/>
      <c r="I30793" s="20"/>
      <c r="O30793" s="20"/>
      <c r="P30793" s="20"/>
    </row>
    <row r="30794" spans="3:16" x14ac:dyDescent="0.35">
      <c r="C30794" s="21"/>
      <c r="E30794" s="21"/>
      <c r="G30794" s="20"/>
      <c r="I30794" s="20"/>
      <c r="O30794" s="20"/>
      <c r="P30794" s="20"/>
    </row>
    <row r="30795" spans="3:16" x14ac:dyDescent="0.35">
      <c r="C30795" s="21"/>
      <c r="E30795" s="21"/>
      <c r="G30795" s="20"/>
      <c r="I30795" s="20"/>
      <c r="O30795" s="20"/>
      <c r="P30795" s="20"/>
    </row>
    <row r="30796" spans="3:16" x14ac:dyDescent="0.35">
      <c r="C30796" s="21"/>
      <c r="E30796" s="21"/>
      <c r="G30796" s="20"/>
      <c r="I30796" s="20"/>
      <c r="O30796" s="20"/>
      <c r="P30796" s="20"/>
    </row>
    <row r="30797" spans="3:16" x14ac:dyDescent="0.35">
      <c r="C30797" s="21"/>
      <c r="E30797" s="21"/>
      <c r="G30797" s="20"/>
      <c r="I30797" s="20"/>
      <c r="O30797" s="20"/>
      <c r="P30797" s="20"/>
    </row>
    <row r="30798" spans="3:16" x14ac:dyDescent="0.35">
      <c r="C30798" s="21"/>
      <c r="E30798" s="21"/>
      <c r="G30798" s="20"/>
      <c r="I30798" s="20"/>
      <c r="O30798" s="20"/>
      <c r="P30798" s="20"/>
    </row>
    <row r="30799" spans="3:16" x14ac:dyDescent="0.35">
      <c r="C30799" s="21"/>
      <c r="E30799" s="21"/>
      <c r="G30799" s="20"/>
      <c r="I30799" s="20"/>
      <c r="O30799" s="20"/>
      <c r="P30799" s="20"/>
    </row>
    <row r="30800" spans="3:16" x14ac:dyDescent="0.35">
      <c r="C30800" s="21"/>
      <c r="E30800" s="21"/>
      <c r="G30800" s="20"/>
      <c r="I30800" s="20"/>
      <c r="O30800" s="20"/>
      <c r="P30800" s="20"/>
    </row>
    <row r="30801" spans="3:16" x14ac:dyDescent="0.35">
      <c r="C30801" s="21"/>
      <c r="E30801" s="21"/>
      <c r="G30801" s="20"/>
      <c r="I30801" s="20"/>
      <c r="O30801" s="20"/>
      <c r="P30801" s="20"/>
    </row>
    <row r="30802" spans="3:16" x14ac:dyDescent="0.35">
      <c r="C30802" s="21"/>
      <c r="E30802" s="21"/>
      <c r="G30802" s="20"/>
      <c r="I30802" s="20"/>
      <c r="O30802" s="20"/>
      <c r="P30802" s="20"/>
    </row>
    <row r="30803" spans="3:16" x14ac:dyDescent="0.35">
      <c r="C30803" s="21"/>
      <c r="E30803" s="21"/>
      <c r="G30803" s="20"/>
      <c r="I30803" s="20"/>
      <c r="O30803" s="20"/>
      <c r="P30803" s="20"/>
    </row>
    <row r="30804" spans="3:16" x14ac:dyDescent="0.35">
      <c r="C30804" s="21"/>
      <c r="E30804" s="21"/>
      <c r="G30804" s="20"/>
      <c r="I30804" s="20"/>
      <c r="O30804" s="20"/>
      <c r="P30804" s="20"/>
    </row>
    <row r="30805" spans="3:16" x14ac:dyDescent="0.35">
      <c r="C30805" s="21"/>
      <c r="E30805" s="21"/>
      <c r="G30805" s="20"/>
      <c r="I30805" s="20"/>
      <c r="O30805" s="20"/>
      <c r="P30805" s="20"/>
    </row>
    <row r="30806" spans="3:16" x14ac:dyDescent="0.35">
      <c r="C30806" s="21"/>
      <c r="E30806" s="21"/>
      <c r="G30806" s="20"/>
      <c r="I30806" s="20"/>
      <c r="O30806" s="20"/>
      <c r="P30806" s="20"/>
    </row>
    <row r="30807" spans="3:16" x14ac:dyDescent="0.35">
      <c r="C30807" s="21"/>
      <c r="E30807" s="21"/>
      <c r="G30807" s="20"/>
      <c r="I30807" s="20"/>
      <c r="O30807" s="20"/>
      <c r="P30807" s="20"/>
    </row>
    <row r="30808" spans="3:16" x14ac:dyDescent="0.35">
      <c r="C30808" s="21"/>
      <c r="E30808" s="21"/>
      <c r="G30808" s="20"/>
      <c r="I30808" s="20"/>
      <c r="O30808" s="20"/>
      <c r="P30808" s="20"/>
    </row>
    <row r="30809" spans="3:16" x14ac:dyDescent="0.35">
      <c r="C30809" s="21"/>
      <c r="E30809" s="21"/>
      <c r="G30809" s="20"/>
      <c r="I30809" s="20"/>
      <c r="O30809" s="20"/>
      <c r="P30809" s="20"/>
    </row>
    <row r="30810" spans="3:16" x14ac:dyDescent="0.35">
      <c r="C30810" s="21"/>
      <c r="E30810" s="21"/>
      <c r="G30810" s="20"/>
      <c r="I30810" s="20"/>
      <c r="O30810" s="20"/>
      <c r="P30810" s="20"/>
    </row>
    <row r="30811" spans="3:16" x14ac:dyDescent="0.35">
      <c r="C30811" s="21"/>
      <c r="E30811" s="21"/>
      <c r="G30811" s="20"/>
      <c r="I30811" s="20"/>
      <c r="O30811" s="20"/>
      <c r="P30811" s="20"/>
    </row>
    <row r="30812" spans="3:16" x14ac:dyDescent="0.35">
      <c r="C30812" s="21"/>
      <c r="E30812" s="21"/>
      <c r="G30812" s="20"/>
      <c r="I30812" s="20"/>
      <c r="O30812" s="20"/>
      <c r="P30812" s="20"/>
    </row>
    <row r="30813" spans="3:16" x14ac:dyDescent="0.35">
      <c r="C30813" s="21"/>
      <c r="E30813" s="21"/>
      <c r="G30813" s="20"/>
      <c r="I30813" s="20"/>
      <c r="O30813" s="20"/>
      <c r="P30813" s="20"/>
    </row>
    <row r="30814" spans="3:16" x14ac:dyDescent="0.35">
      <c r="C30814" s="21"/>
      <c r="E30814" s="21"/>
      <c r="G30814" s="20"/>
      <c r="I30814" s="20"/>
      <c r="O30814" s="20"/>
      <c r="P30814" s="20"/>
    </row>
    <row r="30815" spans="3:16" x14ac:dyDescent="0.35">
      <c r="C30815" s="21"/>
      <c r="E30815" s="21"/>
      <c r="G30815" s="20"/>
      <c r="I30815" s="20"/>
      <c r="O30815" s="20"/>
      <c r="P30815" s="20"/>
    </row>
    <row r="30816" spans="3:16" x14ac:dyDescent="0.35">
      <c r="C30816" s="21"/>
      <c r="E30816" s="21"/>
      <c r="G30816" s="20"/>
      <c r="I30816" s="20"/>
      <c r="O30816" s="20"/>
      <c r="P30816" s="20"/>
    </row>
    <row r="30817" spans="3:16" x14ac:dyDescent="0.35">
      <c r="C30817" s="21"/>
      <c r="E30817" s="21"/>
      <c r="G30817" s="20"/>
      <c r="I30817" s="20"/>
      <c r="O30817" s="20"/>
      <c r="P30817" s="20"/>
    </row>
    <row r="30818" spans="3:16" x14ac:dyDescent="0.35">
      <c r="C30818" s="21"/>
      <c r="E30818" s="21"/>
      <c r="G30818" s="20"/>
      <c r="I30818" s="20"/>
      <c r="O30818" s="20"/>
      <c r="P30818" s="20"/>
    </row>
    <row r="30819" spans="3:16" x14ac:dyDescent="0.35">
      <c r="C30819" s="21"/>
      <c r="E30819" s="21"/>
      <c r="G30819" s="20"/>
      <c r="I30819" s="20"/>
      <c r="O30819" s="20"/>
      <c r="P30819" s="20"/>
    </row>
    <row r="30820" spans="3:16" x14ac:dyDescent="0.35">
      <c r="C30820" s="21"/>
      <c r="E30820" s="21"/>
      <c r="G30820" s="20"/>
      <c r="I30820" s="20"/>
      <c r="O30820" s="20"/>
      <c r="P30820" s="20"/>
    </row>
    <row r="30821" spans="3:16" x14ac:dyDescent="0.35">
      <c r="C30821" s="21"/>
      <c r="E30821" s="21"/>
      <c r="G30821" s="20"/>
      <c r="I30821" s="20"/>
      <c r="O30821" s="20"/>
      <c r="P30821" s="20"/>
    </row>
    <row r="30822" spans="3:16" x14ac:dyDescent="0.35">
      <c r="C30822" s="21"/>
      <c r="E30822" s="21"/>
      <c r="G30822" s="20"/>
      <c r="I30822" s="20"/>
      <c r="O30822" s="20"/>
      <c r="P30822" s="20"/>
    </row>
    <row r="30823" spans="3:16" x14ac:dyDescent="0.35">
      <c r="C30823" s="21"/>
      <c r="E30823" s="21"/>
      <c r="G30823" s="20"/>
      <c r="I30823" s="20"/>
      <c r="O30823" s="20"/>
      <c r="P30823" s="20"/>
    </row>
    <row r="30824" spans="3:16" x14ac:dyDescent="0.35">
      <c r="C30824" s="21"/>
      <c r="E30824" s="21"/>
      <c r="G30824" s="20"/>
      <c r="I30824" s="20"/>
      <c r="O30824" s="20"/>
      <c r="P30824" s="20"/>
    </row>
    <row r="30825" spans="3:16" x14ac:dyDescent="0.35">
      <c r="C30825" s="21"/>
      <c r="E30825" s="21"/>
      <c r="G30825" s="20"/>
      <c r="I30825" s="20"/>
      <c r="O30825" s="20"/>
      <c r="P30825" s="20"/>
    </row>
    <row r="30826" spans="3:16" x14ac:dyDescent="0.35">
      <c r="C30826" s="21"/>
      <c r="E30826" s="21"/>
      <c r="G30826" s="20"/>
      <c r="I30826" s="20"/>
      <c r="O30826" s="20"/>
      <c r="P30826" s="20"/>
    </row>
    <row r="30827" spans="3:16" x14ac:dyDescent="0.35">
      <c r="C30827" s="21"/>
      <c r="E30827" s="21"/>
      <c r="G30827" s="20"/>
      <c r="I30827" s="20"/>
      <c r="O30827" s="20"/>
      <c r="P30827" s="20"/>
    </row>
    <row r="30828" spans="3:16" x14ac:dyDescent="0.35">
      <c r="C30828" s="21"/>
      <c r="E30828" s="21"/>
      <c r="G30828" s="20"/>
      <c r="I30828" s="20"/>
      <c r="O30828" s="20"/>
      <c r="P30828" s="20"/>
    </row>
    <row r="30829" spans="3:16" x14ac:dyDescent="0.35">
      <c r="C30829" s="21"/>
      <c r="E30829" s="21"/>
      <c r="G30829" s="20"/>
      <c r="I30829" s="20"/>
      <c r="O30829" s="20"/>
      <c r="P30829" s="20"/>
    </row>
    <row r="30830" spans="3:16" x14ac:dyDescent="0.35">
      <c r="C30830" s="21"/>
      <c r="E30830" s="21"/>
      <c r="G30830" s="20"/>
      <c r="I30830" s="20"/>
      <c r="O30830" s="20"/>
      <c r="P30830" s="20"/>
    </row>
    <row r="30831" spans="3:16" x14ac:dyDescent="0.35">
      <c r="C30831" s="21"/>
      <c r="E30831" s="21"/>
      <c r="G30831" s="20"/>
      <c r="I30831" s="20"/>
      <c r="O30831" s="20"/>
      <c r="P30831" s="20"/>
    </row>
    <row r="30832" spans="3:16" x14ac:dyDescent="0.35">
      <c r="C30832" s="21"/>
      <c r="E30832" s="21"/>
      <c r="G30832" s="20"/>
      <c r="I30832" s="20"/>
      <c r="O30832" s="20"/>
      <c r="P30832" s="20"/>
    </row>
    <row r="30833" spans="3:16" x14ac:dyDescent="0.35">
      <c r="C30833" s="21"/>
      <c r="E30833" s="21"/>
      <c r="G30833" s="20"/>
      <c r="I30833" s="20"/>
      <c r="O30833" s="20"/>
      <c r="P30833" s="20"/>
    </row>
    <row r="30834" spans="3:16" x14ac:dyDescent="0.35">
      <c r="C30834" s="21"/>
      <c r="E30834" s="21"/>
      <c r="G30834" s="20"/>
      <c r="I30834" s="20"/>
      <c r="O30834" s="20"/>
      <c r="P30834" s="20"/>
    </row>
    <row r="30835" spans="3:16" x14ac:dyDescent="0.35">
      <c r="C30835" s="21"/>
      <c r="E30835" s="21"/>
      <c r="G30835" s="20"/>
      <c r="I30835" s="20"/>
      <c r="O30835" s="20"/>
      <c r="P30835" s="20"/>
    </row>
    <row r="30836" spans="3:16" x14ac:dyDescent="0.35">
      <c r="C30836" s="21"/>
      <c r="E30836" s="21"/>
      <c r="G30836" s="20"/>
      <c r="I30836" s="20"/>
      <c r="O30836" s="20"/>
      <c r="P30836" s="20"/>
    </row>
    <row r="30837" spans="3:16" x14ac:dyDescent="0.35">
      <c r="C30837" s="21"/>
      <c r="E30837" s="21"/>
      <c r="G30837" s="20"/>
      <c r="I30837" s="20"/>
      <c r="O30837" s="20"/>
      <c r="P30837" s="20"/>
    </row>
    <row r="30838" spans="3:16" x14ac:dyDescent="0.35">
      <c r="C30838" s="21"/>
      <c r="E30838" s="21"/>
      <c r="G30838" s="20"/>
      <c r="I30838" s="20"/>
      <c r="O30838" s="20"/>
      <c r="P30838" s="20"/>
    </row>
    <row r="30839" spans="3:16" x14ac:dyDescent="0.35">
      <c r="C30839" s="21"/>
      <c r="E30839" s="21"/>
      <c r="G30839" s="20"/>
      <c r="I30839" s="20"/>
      <c r="O30839" s="20"/>
      <c r="P30839" s="20"/>
    </row>
    <row r="30840" spans="3:16" x14ac:dyDescent="0.35">
      <c r="C30840" s="21"/>
      <c r="E30840" s="21"/>
      <c r="G30840" s="20"/>
      <c r="I30840" s="20"/>
      <c r="O30840" s="20"/>
      <c r="P30840" s="20"/>
    </row>
    <row r="30841" spans="3:16" x14ac:dyDescent="0.35">
      <c r="C30841" s="21"/>
      <c r="E30841" s="21"/>
      <c r="G30841" s="20"/>
      <c r="I30841" s="20"/>
      <c r="O30841" s="20"/>
      <c r="P30841" s="20"/>
    </row>
    <row r="30842" spans="3:16" x14ac:dyDescent="0.35">
      <c r="C30842" s="21"/>
      <c r="E30842" s="21"/>
      <c r="G30842" s="20"/>
      <c r="I30842" s="20"/>
      <c r="O30842" s="20"/>
      <c r="P30842" s="20"/>
    </row>
    <row r="30843" spans="3:16" x14ac:dyDescent="0.35">
      <c r="C30843" s="21"/>
      <c r="E30843" s="21"/>
      <c r="G30843" s="20"/>
      <c r="I30843" s="20"/>
      <c r="O30843" s="20"/>
      <c r="P30843" s="20"/>
    </row>
    <row r="30844" spans="3:16" x14ac:dyDescent="0.35">
      <c r="C30844" s="21"/>
      <c r="E30844" s="21"/>
      <c r="G30844" s="20"/>
      <c r="I30844" s="20"/>
      <c r="O30844" s="20"/>
      <c r="P30844" s="20"/>
    </row>
    <row r="30845" spans="3:16" x14ac:dyDescent="0.35">
      <c r="C30845" s="21"/>
      <c r="E30845" s="21"/>
      <c r="G30845" s="20"/>
      <c r="I30845" s="20"/>
      <c r="O30845" s="20"/>
      <c r="P30845" s="20"/>
    </row>
    <row r="30846" spans="3:16" x14ac:dyDescent="0.35">
      <c r="C30846" s="21"/>
      <c r="E30846" s="21"/>
      <c r="G30846" s="20"/>
      <c r="I30846" s="20"/>
      <c r="O30846" s="20"/>
      <c r="P30846" s="20"/>
    </row>
    <row r="30847" spans="3:16" x14ac:dyDescent="0.35">
      <c r="C30847" s="21"/>
      <c r="E30847" s="21"/>
      <c r="G30847" s="20"/>
      <c r="I30847" s="20"/>
      <c r="O30847" s="20"/>
      <c r="P30847" s="20"/>
    </row>
    <row r="30848" spans="3:16" x14ac:dyDescent="0.35">
      <c r="C30848" s="21"/>
      <c r="E30848" s="21"/>
      <c r="G30848" s="20"/>
      <c r="I30848" s="20"/>
      <c r="O30848" s="20"/>
      <c r="P30848" s="20"/>
    </row>
    <row r="30849" spans="3:16" x14ac:dyDescent="0.35">
      <c r="C30849" s="21"/>
      <c r="E30849" s="21"/>
      <c r="G30849" s="20"/>
      <c r="I30849" s="20"/>
      <c r="O30849" s="20"/>
      <c r="P30849" s="20"/>
    </row>
    <row r="30850" spans="3:16" x14ac:dyDescent="0.35">
      <c r="C30850" s="21"/>
      <c r="E30850" s="21"/>
      <c r="G30850" s="20"/>
      <c r="I30850" s="20"/>
      <c r="O30850" s="20"/>
      <c r="P30850" s="20"/>
    </row>
    <row r="30851" spans="3:16" x14ac:dyDescent="0.35">
      <c r="C30851" s="21"/>
      <c r="E30851" s="21"/>
      <c r="G30851" s="20"/>
      <c r="I30851" s="20"/>
      <c r="O30851" s="20"/>
      <c r="P30851" s="20"/>
    </row>
    <row r="30852" spans="3:16" x14ac:dyDescent="0.35">
      <c r="C30852" s="21"/>
      <c r="E30852" s="21"/>
      <c r="G30852" s="20"/>
      <c r="I30852" s="20"/>
      <c r="O30852" s="20"/>
      <c r="P30852" s="20"/>
    </row>
    <row r="30853" spans="3:16" x14ac:dyDescent="0.35">
      <c r="C30853" s="21"/>
      <c r="E30853" s="21"/>
      <c r="G30853" s="20"/>
      <c r="I30853" s="20"/>
      <c r="O30853" s="20"/>
      <c r="P30853" s="20"/>
    </row>
    <row r="30854" spans="3:16" x14ac:dyDescent="0.35">
      <c r="C30854" s="21"/>
      <c r="E30854" s="21"/>
      <c r="G30854" s="20"/>
      <c r="I30854" s="20"/>
      <c r="O30854" s="20"/>
      <c r="P30854" s="20"/>
    </row>
    <row r="30855" spans="3:16" x14ac:dyDescent="0.35">
      <c r="C30855" s="21"/>
      <c r="E30855" s="21"/>
      <c r="G30855" s="20"/>
      <c r="I30855" s="20"/>
      <c r="O30855" s="20"/>
      <c r="P30855" s="20"/>
    </row>
    <row r="30856" spans="3:16" x14ac:dyDescent="0.35">
      <c r="C30856" s="21"/>
      <c r="E30856" s="21"/>
      <c r="G30856" s="20"/>
      <c r="I30856" s="20"/>
      <c r="O30856" s="20"/>
      <c r="P30856" s="20"/>
    </row>
    <row r="30857" spans="3:16" x14ac:dyDescent="0.35">
      <c r="C30857" s="21"/>
      <c r="E30857" s="21"/>
      <c r="G30857" s="20"/>
      <c r="I30857" s="20"/>
      <c r="O30857" s="20"/>
      <c r="P30857" s="20"/>
    </row>
    <row r="30858" spans="3:16" x14ac:dyDescent="0.35">
      <c r="C30858" s="21"/>
      <c r="E30858" s="21"/>
      <c r="G30858" s="20"/>
      <c r="I30858" s="20"/>
      <c r="O30858" s="20"/>
      <c r="P30858" s="20"/>
    </row>
    <row r="30859" spans="3:16" x14ac:dyDescent="0.35">
      <c r="C30859" s="21"/>
      <c r="E30859" s="21"/>
      <c r="G30859" s="20"/>
      <c r="I30859" s="20"/>
      <c r="O30859" s="20"/>
      <c r="P30859" s="20"/>
    </row>
    <row r="30860" spans="3:16" x14ac:dyDescent="0.35">
      <c r="C30860" s="21"/>
      <c r="E30860" s="21"/>
      <c r="G30860" s="20"/>
      <c r="I30860" s="20"/>
      <c r="O30860" s="20"/>
      <c r="P30860" s="20"/>
    </row>
    <row r="30861" spans="3:16" x14ac:dyDescent="0.35">
      <c r="C30861" s="21"/>
      <c r="E30861" s="21"/>
      <c r="G30861" s="20"/>
      <c r="I30861" s="20"/>
      <c r="O30861" s="20"/>
      <c r="P30861" s="20"/>
    </row>
    <row r="30862" spans="3:16" x14ac:dyDescent="0.35">
      <c r="C30862" s="21"/>
      <c r="E30862" s="21"/>
      <c r="G30862" s="20"/>
      <c r="I30862" s="20"/>
      <c r="O30862" s="20"/>
      <c r="P30862" s="20"/>
    </row>
    <row r="30863" spans="3:16" x14ac:dyDescent="0.35">
      <c r="C30863" s="21"/>
      <c r="E30863" s="21"/>
      <c r="G30863" s="20"/>
      <c r="I30863" s="20"/>
      <c r="O30863" s="20"/>
      <c r="P30863" s="20"/>
    </row>
    <row r="30864" spans="3:16" x14ac:dyDescent="0.35">
      <c r="C30864" s="21"/>
      <c r="E30864" s="21"/>
      <c r="G30864" s="20"/>
      <c r="I30864" s="20"/>
      <c r="O30864" s="20"/>
      <c r="P30864" s="20"/>
    </row>
    <row r="30865" spans="3:16" x14ac:dyDescent="0.35">
      <c r="C30865" s="21"/>
      <c r="E30865" s="21"/>
      <c r="G30865" s="20"/>
      <c r="I30865" s="20"/>
      <c r="O30865" s="20"/>
      <c r="P30865" s="20"/>
    </row>
    <row r="30866" spans="3:16" x14ac:dyDescent="0.35">
      <c r="C30866" s="21"/>
      <c r="E30866" s="21"/>
      <c r="G30866" s="20"/>
      <c r="I30866" s="20"/>
      <c r="O30866" s="20"/>
      <c r="P30866" s="20"/>
    </row>
    <row r="30867" spans="3:16" x14ac:dyDescent="0.35">
      <c r="C30867" s="21"/>
      <c r="E30867" s="21"/>
      <c r="G30867" s="20"/>
      <c r="I30867" s="20"/>
      <c r="O30867" s="20"/>
      <c r="P30867" s="20"/>
    </row>
    <row r="30868" spans="3:16" x14ac:dyDescent="0.35">
      <c r="C30868" s="21"/>
      <c r="E30868" s="21"/>
      <c r="G30868" s="20"/>
      <c r="I30868" s="20"/>
      <c r="O30868" s="20"/>
      <c r="P30868" s="20"/>
    </row>
    <row r="30869" spans="3:16" x14ac:dyDescent="0.35">
      <c r="C30869" s="21"/>
      <c r="E30869" s="21"/>
      <c r="G30869" s="20"/>
      <c r="I30869" s="20"/>
      <c r="O30869" s="20"/>
      <c r="P30869" s="20"/>
    </row>
    <row r="30870" spans="3:16" x14ac:dyDescent="0.35">
      <c r="C30870" s="21"/>
      <c r="E30870" s="21"/>
      <c r="G30870" s="20"/>
      <c r="I30870" s="20"/>
      <c r="O30870" s="20"/>
      <c r="P30870" s="20"/>
    </row>
    <row r="30871" spans="3:16" x14ac:dyDescent="0.35">
      <c r="C30871" s="21"/>
      <c r="E30871" s="21"/>
      <c r="G30871" s="20"/>
      <c r="I30871" s="20"/>
      <c r="O30871" s="20"/>
      <c r="P30871" s="20"/>
    </row>
    <row r="30872" spans="3:16" x14ac:dyDescent="0.35">
      <c r="C30872" s="21"/>
      <c r="E30872" s="21"/>
      <c r="G30872" s="20"/>
      <c r="I30872" s="20"/>
      <c r="O30872" s="20"/>
      <c r="P30872" s="20"/>
    </row>
    <row r="30873" spans="3:16" x14ac:dyDescent="0.35">
      <c r="C30873" s="21"/>
      <c r="E30873" s="21"/>
      <c r="G30873" s="20"/>
      <c r="I30873" s="20"/>
      <c r="O30873" s="20"/>
      <c r="P30873" s="20"/>
    </row>
    <row r="30874" spans="3:16" x14ac:dyDescent="0.35">
      <c r="C30874" s="21"/>
      <c r="E30874" s="21"/>
      <c r="G30874" s="20"/>
      <c r="I30874" s="20"/>
      <c r="O30874" s="20"/>
      <c r="P30874" s="20"/>
    </row>
    <row r="30875" spans="3:16" x14ac:dyDescent="0.35">
      <c r="C30875" s="21"/>
      <c r="E30875" s="21"/>
      <c r="G30875" s="20"/>
      <c r="I30875" s="20"/>
      <c r="O30875" s="20"/>
      <c r="P30875" s="20"/>
    </row>
    <row r="30876" spans="3:16" x14ac:dyDescent="0.35">
      <c r="C30876" s="21"/>
      <c r="E30876" s="21"/>
      <c r="G30876" s="20"/>
      <c r="I30876" s="20"/>
      <c r="O30876" s="20"/>
      <c r="P30876" s="20"/>
    </row>
    <row r="30877" spans="3:16" x14ac:dyDescent="0.35">
      <c r="C30877" s="21"/>
      <c r="E30877" s="21"/>
      <c r="G30877" s="20"/>
      <c r="I30877" s="20"/>
      <c r="O30877" s="20"/>
      <c r="P30877" s="20"/>
    </row>
    <row r="30878" spans="3:16" x14ac:dyDescent="0.35">
      <c r="C30878" s="21"/>
      <c r="E30878" s="21"/>
      <c r="G30878" s="20"/>
      <c r="I30878" s="20"/>
      <c r="O30878" s="20"/>
      <c r="P30878" s="20"/>
    </row>
    <row r="30879" spans="3:16" x14ac:dyDescent="0.35">
      <c r="C30879" s="21"/>
      <c r="E30879" s="21"/>
      <c r="G30879" s="20"/>
      <c r="I30879" s="20"/>
      <c r="O30879" s="20"/>
      <c r="P30879" s="20"/>
    </row>
    <row r="30880" spans="3:16" x14ac:dyDescent="0.35">
      <c r="C30880" s="21"/>
      <c r="E30880" s="21"/>
      <c r="G30880" s="20"/>
      <c r="I30880" s="20"/>
      <c r="O30880" s="20"/>
      <c r="P30880" s="20"/>
    </row>
    <row r="30881" spans="3:16" x14ac:dyDescent="0.35">
      <c r="C30881" s="21"/>
      <c r="E30881" s="21"/>
      <c r="G30881" s="20"/>
      <c r="I30881" s="20"/>
      <c r="O30881" s="20"/>
      <c r="P30881" s="20"/>
    </row>
    <row r="30882" spans="3:16" x14ac:dyDescent="0.35">
      <c r="C30882" s="21"/>
      <c r="E30882" s="21"/>
      <c r="G30882" s="20"/>
      <c r="I30882" s="20"/>
      <c r="O30882" s="20"/>
      <c r="P30882" s="20"/>
    </row>
    <row r="30883" spans="3:16" x14ac:dyDescent="0.35">
      <c r="C30883" s="21"/>
      <c r="E30883" s="21"/>
      <c r="G30883" s="20"/>
      <c r="I30883" s="20"/>
      <c r="O30883" s="20"/>
      <c r="P30883" s="20"/>
    </row>
    <row r="30884" spans="3:16" x14ac:dyDescent="0.35">
      <c r="C30884" s="21"/>
      <c r="E30884" s="21"/>
      <c r="G30884" s="20"/>
      <c r="I30884" s="20"/>
      <c r="O30884" s="20"/>
      <c r="P30884" s="20"/>
    </row>
    <row r="30885" spans="3:16" x14ac:dyDescent="0.35">
      <c r="C30885" s="21"/>
      <c r="E30885" s="21"/>
      <c r="G30885" s="20"/>
      <c r="I30885" s="20"/>
      <c r="O30885" s="20"/>
      <c r="P30885" s="20"/>
    </row>
    <row r="30886" spans="3:16" x14ac:dyDescent="0.35">
      <c r="C30886" s="21"/>
      <c r="E30886" s="21"/>
      <c r="G30886" s="20"/>
      <c r="I30886" s="20"/>
      <c r="O30886" s="20"/>
      <c r="P30886" s="20"/>
    </row>
    <row r="30887" spans="3:16" x14ac:dyDescent="0.35">
      <c r="C30887" s="21"/>
      <c r="E30887" s="21"/>
      <c r="G30887" s="20"/>
      <c r="I30887" s="20"/>
      <c r="O30887" s="20"/>
      <c r="P30887" s="20"/>
    </row>
    <row r="30888" spans="3:16" x14ac:dyDescent="0.35">
      <c r="C30888" s="21"/>
      <c r="E30888" s="21"/>
      <c r="G30888" s="20"/>
      <c r="I30888" s="20"/>
      <c r="O30888" s="20"/>
      <c r="P30888" s="20"/>
    </row>
    <row r="30889" spans="3:16" x14ac:dyDescent="0.35">
      <c r="C30889" s="21"/>
      <c r="E30889" s="21"/>
      <c r="G30889" s="20"/>
      <c r="I30889" s="20"/>
      <c r="O30889" s="20"/>
      <c r="P30889" s="20"/>
    </row>
    <row r="30890" spans="3:16" x14ac:dyDescent="0.35">
      <c r="C30890" s="21"/>
      <c r="E30890" s="21"/>
      <c r="G30890" s="20"/>
      <c r="I30890" s="20"/>
      <c r="O30890" s="20"/>
      <c r="P30890" s="20"/>
    </row>
    <row r="30891" spans="3:16" x14ac:dyDescent="0.35">
      <c r="C30891" s="21"/>
      <c r="E30891" s="21"/>
      <c r="G30891" s="20"/>
      <c r="I30891" s="20"/>
      <c r="O30891" s="20"/>
      <c r="P30891" s="20"/>
    </row>
    <row r="30892" spans="3:16" x14ac:dyDescent="0.35">
      <c r="C30892" s="21"/>
      <c r="E30892" s="21"/>
      <c r="G30892" s="20"/>
      <c r="I30892" s="20"/>
      <c r="O30892" s="20"/>
      <c r="P30892" s="20"/>
    </row>
    <row r="30893" spans="3:16" x14ac:dyDescent="0.35">
      <c r="C30893" s="21"/>
      <c r="E30893" s="21"/>
      <c r="G30893" s="20"/>
      <c r="I30893" s="20"/>
      <c r="O30893" s="20"/>
      <c r="P30893" s="20"/>
    </row>
    <row r="30894" spans="3:16" x14ac:dyDescent="0.35">
      <c r="C30894" s="21"/>
      <c r="E30894" s="21"/>
      <c r="G30894" s="20"/>
      <c r="I30894" s="20"/>
      <c r="O30894" s="20"/>
      <c r="P30894" s="20"/>
    </row>
    <row r="30895" spans="3:16" x14ac:dyDescent="0.35">
      <c r="C30895" s="21"/>
      <c r="E30895" s="21"/>
      <c r="G30895" s="20"/>
      <c r="I30895" s="20"/>
      <c r="O30895" s="20"/>
      <c r="P30895" s="20"/>
    </row>
    <row r="30896" spans="3:16" x14ac:dyDescent="0.35">
      <c r="C30896" s="21"/>
      <c r="E30896" s="21"/>
      <c r="G30896" s="20"/>
      <c r="I30896" s="20"/>
      <c r="O30896" s="20"/>
      <c r="P30896" s="20"/>
    </row>
    <row r="30897" spans="3:16" x14ac:dyDescent="0.35">
      <c r="C30897" s="21"/>
      <c r="E30897" s="21"/>
      <c r="G30897" s="20"/>
      <c r="I30897" s="20"/>
      <c r="O30897" s="20"/>
      <c r="P30897" s="20"/>
    </row>
    <row r="30898" spans="3:16" x14ac:dyDescent="0.35">
      <c r="C30898" s="21"/>
      <c r="E30898" s="21"/>
      <c r="G30898" s="20"/>
      <c r="I30898" s="20"/>
      <c r="O30898" s="20"/>
      <c r="P30898" s="20"/>
    </row>
    <row r="30899" spans="3:16" x14ac:dyDescent="0.35">
      <c r="C30899" s="21"/>
      <c r="E30899" s="21"/>
      <c r="G30899" s="20"/>
      <c r="I30899" s="20"/>
      <c r="O30899" s="20"/>
      <c r="P30899" s="20"/>
    </row>
    <row r="30900" spans="3:16" x14ac:dyDescent="0.35">
      <c r="C30900" s="21"/>
      <c r="E30900" s="21"/>
      <c r="G30900" s="20"/>
      <c r="I30900" s="20"/>
      <c r="O30900" s="20"/>
      <c r="P30900" s="20"/>
    </row>
    <row r="30901" spans="3:16" x14ac:dyDescent="0.35">
      <c r="C30901" s="21"/>
      <c r="E30901" s="21"/>
      <c r="G30901" s="20"/>
      <c r="I30901" s="20"/>
      <c r="O30901" s="20"/>
      <c r="P30901" s="20"/>
    </row>
    <row r="30902" spans="3:16" x14ac:dyDescent="0.35">
      <c r="C30902" s="21"/>
      <c r="E30902" s="21"/>
      <c r="G30902" s="20"/>
      <c r="I30902" s="20"/>
      <c r="O30902" s="20"/>
      <c r="P30902" s="20"/>
    </row>
    <row r="30903" spans="3:16" x14ac:dyDescent="0.35">
      <c r="C30903" s="21"/>
      <c r="E30903" s="21"/>
      <c r="G30903" s="20"/>
      <c r="I30903" s="20"/>
      <c r="O30903" s="20"/>
      <c r="P30903" s="20"/>
    </row>
    <row r="30904" spans="3:16" x14ac:dyDescent="0.35">
      <c r="C30904" s="21"/>
      <c r="E30904" s="21"/>
      <c r="G30904" s="20"/>
      <c r="I30904" s="20"/>
      <c r="O30904" s="20"/>
      <c r="P30904" s="20"/>
    </row>
    <row r="30905" spans="3:16" x14ac:dyDescent="0.35">
      <c r="C30905" s="21"/>
      <c r="E30905" s="21"/>
      <c r="G30905" s="20"/>
      <c r="I30905" s="20"/>
      <c r="O30905" s="20"/>
      <c r="P30905" s="20"/>
    </row>
    <row r="30906" spans="3:16" x14ac:dyDescent="0.35">
      <c r="C30906" s="21"/>
      <c r="E30906" s="21"/>
      <c r="G30906" s="20"/>
      <c r="I30906" s="20"/>
      <c r="O30906" s="20"/>
      <c r="P30906" s="20"/>
    </row>
    <row r="30907" spans="3:16" x14ac:dyDescent="0.35">
      <c r="C30907" s="21"/>
      <c r="E30907" s="21"/>
      <c r="G30907" s="20"/>
      <c r="I30907" s="20"/>
      <c r="O30907" s="20"/>
      <c r="P30907" s="20"/>
    </row>
    <row r="30908" spans="3:16" x14ac:dyDescent="0.35">
      <c r="C30908" s="21"/>
      <c r="E30908" s="21"/>
      <c r="G30908" s="20"/>
      <c r="I30908" s="20"/>
      <c r="O30908" s="20"/>
      <c r="P30908" s="20"/>
    </row>
    <row r="30909" spans="3:16" x14ac:dyDescent="0.35">
      <c r="C30909" s="21"/>
      <c r="E30909" s="21"/>
      <c r="G30909" s="20"/>
      <c r="I30909" s="20"/>
      <c r="O30909" s="20"/>
      <c r="P30909" s="20"/>
    </row>
    <row r="30910" spans="3:16" x14ac:dyDescent="0.35">
      <c r="C30910" s="21"/>
      <c r="E30910" s="21"/>
      <c r="G30910" s="20"/>
      <c r="I30910" s="20"/>
      <c r="O30910" s="20"/>
      <c r="P30910" s="20"/>
    </row>
    <row r="30911" spans="3:16" x14ac:dyDescent="0.35">
      <c r="C30911" s="21"/>
      <c r="E30911" s="21"/>
      <c r="G30911" s="20"/>
      <c r="I30911" s="20"/>
      <c r="O30911" s="20"/>
      <c r="P30911" s="20"/>
    </row>
    <row r="30912" spans="3:16" x14ac:dyDescent="0.35">
      <c r="C30912" s="21"/>
      <c r="E30912" s="21"/>
      <c r="G30912" s="20"/>
      <c r="I30912" s="20"/>
      <c r="O30912" s="20"/>
      <c r="P30912" s="20"/>
    </row>
    <row r="30913" spans="3:16" x14ac:dyDescent="0.35">
      <c r="C30913" s="21"/>
      <c r="E30913" s="21"/>
      <c r="G30913" s="20"/>
      <c r="I30913" s="20"/>
      <c r="O30913" s="20"/>
      <c r="P30913" s="20"/>
    </row>
    <row r="30914" spans="3:16" x14ac:dyDescent="0.35">
      <c r="C30914" s="21"/>
      <c r="E30914" s="21"/>
      <c r="G30914" s="20"/>
      <c r="I30914" s="20"/>
      <c r="O30914" s="20"/>
      <c r="P30914" s="20"/>
    </row>
    <row r="30915" spans="3:16" x14ac:dyDescent="0.35">
      <c r="C30915" s="21"/>
      <c r="E30915" s="21"/>
      <c r="G30915" s="20"/>
      <c r="I30915" s="20"/>
      <c r="O30915" s="20"/>
      <c r="P30915" s="20"/>
    </row>
    <row r="30916" spans="3:16" x14ac:dyDescent="0.35">
      <c r="C30916" s="21"/>
      <c r="E30916" s="21"/>
      <c r="G30916" s="20"/>
      <c r="I30916" s="20"/>
      <c r="O30916" s="20"/>
      <c r="P30916" s="20"/>
    </row>
    <row r="30917" spans="3:16" x14ac:dyDescent="0.35">
      <c r="C30917" s="21"/>
      <c r="E30917" s="21"/>
      <c r="G30917" s="20"/>
      <c r="I30917" s="20"/>
      <c r="O30917" s="20"/>
      <c r="P30917" s="20"/>
    </row>
    <row r="30918" spans="3:16" x14ac:dyDescent="0.35">
      <c r="C30918" s="21"/>
      <c r="E30918" s="21"/>
      <c r="G30918" s="20"/>
      <c r="I30918" s="20"/>
      <c r="O30918" s="20"/>
      <c r="P30918" s="20"/>
    </row>
    <row r="30919" spans="3:16" x14ac:dyDescent="0.35">
      <c r="C30919" s="21"/>
      <c r="E30919" s="21"/>
      <c r="G30919" s="20"/>
      <c r="I30919" s="20"/>
      <c r="O30919" s="20"/>
      <c r="P30919" s="20"/>
    </row>
    <row r="30920" spans="3:16" x14ac:dyDescent="0.35">
      <c r="C30920" s="21"/>
      <c r="E30920" s="21"/>
      <c r="G30920" s="20"/>
      <c r="I30920" s="20"/>
      <c r="O30920" s="20"/>
      <c r="P30920" s="20"/>
    </row>
    <row r="30921" spans="3:16" x14ac:dyDescent="0.35">
      <c r="C30921" s="21"/>
      <c r="E30921" s="21"/>
      <c r="G30921" s="20"/>
      <c r="I30921" s="20"/>
      <c r="O30921" s="20"/>
      <c r="P30921" s="20"/>
    </row>
    <row r="30922" spans="3:16" x14ac:dyDescent="0.35">
      <c r="C30922" s="21"/>
      <c r="E30922" s="21"/>
      <c r="G30922" s="20"/>
      <c r="I30922" s="20"/>
      <c r="O30922" s="20"/>
      <c r="P30922" s="20"/>
    </row>
    <row r="30923" spans="3:16" x14ac:dyDescent="0.35">
      <c r="C30923" s="21"/>
      <c r="E30923" s="21"/>
      <c r="G30923" s="20"/>
      <c r="I30923" s="20"/>
      <c r="O30923" s="20"/>
      <c r="P30923" s="20"/>
    </row>
    <row r="30924" spans="3:16" x14ac:dyDescent="0.35">
      <c r="C30924" s="21"/>
      <c r="E30924" s="21"/>
      <c r="G30924" s="20"/>
      <c r="I30924" s="20"/>
      <c r="O30924" s="20"/>
      <c r="P30924" s="20"/>
    </row>
    <row r="30925" spans="3:16" x14ac:dyDescent="0.35">
      <c r="C30925" s="21"/>
      <c r="E30925" s="21"/>
      <c r="G30925" s="20"/>
      <c r="I30925" s="20"/>
      <c r="O30925" s="20"/>
      <c r="P30925" s="20"/>
    </row>
    <row r="30926" spans="3:16" x14ac:dyDescent="0.35">
      <c r="C30926" s="21"/>
      <c r="E30926" s="21"/>
      <c r="G30926" s="20"/>
      <c r="I30926" s="20"/>
      <c r="O30926" s="20"/>
      <c r="P30926" s="20"/>
    </row>
    <row r="30927" spans="3:16" x14ac:dyDescent="0.35">
      <c r="C30927" s="21"/>
      <c r="E30927" s="21"/>
      <c r="G30927" s="20"/>
      <c r="I30927" s="20"/>
      <c r="O30927" s="20"/>
      <c r="P30927" s="20"/>
    </row>
    <row r="30928" spans="3:16" x14ac:dyDescent="0.35">
      <c r="C30928" s="21"/>
      <c r="E30928" s="21"/>
      <c r="G30928" s="20"/>
      <c r="I30928" s="20"/>
      <c r="O30928" s="20"/>
      <c r="P30928" s="20"/>
    </row>
    <row r="30929" spans="3:16" x14ac:dyDescent="0.35">
      <c r="C30929" s="21"/>
      <c r="E30929" s="21"/>
      <c r="G30929" s="20"/>
      <c r="I30929" s="20"/>
      <c r="O30929" s="20"/>
      <c r="P30929" s="20"/>
    </row>
    <row r="30930" spans="3:16" x14ac:dyDescent="0.35">
      <c r="C30930" s="21"/>
      <c r="E30930" s="21"/>
      <c r="G30930" s="20"/>
      <c r="I30930" s="20"/>
      <c r="O30930" s="20"/>
      <c r="P30930" s="20"/>
    </row>
    <row r="30931" spans="3:16" x14ac:dyDescent="0.35">
      <c r="C30931" s="21"/>
      <c r="E30931" s="21"/>
      <c r="G30931" s="20"/>
      <c r="I30931" s="20"/>
      <c r="O30931" s="20"/>
      <c r="P30931" s="20"/>
    </row>
    <row r="30932" spans="3:16" x14ac:dyDescent="0.35">
      <c r="C30932" s="21"/>
      <c r="E30932" s="21"/>
      <c r="G30932" s="20"/>
      <c r="I30932" s="20"/>
      <c r="O30932" s="20"/>
      <c r="P30932" s="20"/>
    </row>
    <row r="30933" spans="3:16" x14ac:dyDescent="0.35">
      <c r="C30933" s="21"/>
      <c r="E30933" s="21"/>
      <c r="G30933" s="20"/>
      <c r="I30933" s="20"/>
      <c r="O30933" s="20"/>
      <c r="P30933" s="20"/>
    </row>
    <row r="30934" spans="3:16" x14ac:dyDescent="0.35">
      <c r="C30934" s="21"/>
      <c r="E30934" s="21"/>
      <c r="G30934" s="20"/>
      <c r="I30934" s="20"/>
      <c r="O30934" s="20"/>
      <c r="P30934" s="20"/>
    </row>
    <row r="30935" spans="3:16" x14ac:dyDescent="0.35">
      <c r="C30935" s="21"/>
      <c r="E30935" s="21"/>
      <c r="G30935" s="20"/>
      <c r="I30935" s="20"/>
      <c r="O30935" s="20"/>
      <c r="P30935" s="20"/>
    </row>
    <row r="30936" spans="3:16" x14ac:dyDescent="0.35">
      <c r="C30936" s="21"/>
      <c r="E30936" s="21"/>
      <c r="G30936" s="20"/>
      <c r="I30936" s="20"/>
      <c r="O30936" s="20"/>
      <c r="P30936" s="20"/>
    </row>
    <row r="30937" spans="3:16" x14ac:dyDescent="0.35">
      <c r="C30937" s="21"/>
      <c r="E30937" s="21"/>
      <c r="G30937" s="20"/>
      <c r="I30937" s="20"/>
      <c r="O30937" s="20"/>
      <c r="P30937" s="20"/>
    </row>
    <row r="30938" spans="3:16" x14ac:dyDescent="0.35">
      <c r="C30938" s="21"/>
      <c r="E30938" s="21"/>
      <c r="G30938" s="20"/>
      <c r="I30938" s="20"/>
      <c r="O30938" s="20"/>
      <c r="P30938" s="20"/>
    </row>
    <row r="30939" spans="3:16" x14ac:dyDescent="0.35">
      <c r="C30939" s="21"/>
      <c r="E30939" s="21"/>
      <c r="G30939" s="20"/>
      <c r="I30939" s="20"/>
      <c r="O30939" s="20"/>
      <c r="P30939" s="20"/>
    </row>
    <row r="30940" spans="3:16" x14ac:dyDescent="0.35">
      <c r="C30940" s="21"/>
      <c r="E30940" s="21"/>
      <c r="G30940" s="20"/>
      <c r="I30940" s="20"/>
      <c r="O30940" s="20"/>
      <c r="P30940" s="20"/>
    </row>
    <row r="30941" spans="3:16" x14ac:dyDescent="0.35">
      <c r="C30941" s="21"/>
      <c r="E30941" s="21"/>
      <c r="G30941" s="20"/>
      <c r="I30941" s="20"/>
      <c r="O30941" s="20"/>
      <c r="P30941" s="20"/>
    </row>
    <row r="30942" spans="3:16" x14ac:dyDescent="0.35">
      <c r="C30942" s="21"/>
      <c r="E30942" s="21"/>
      <c r="G30942" s="20"/>
      <c r="I30942" s="20"/>
      <c r="O30942" s="20"/>
      <c r="P30942" s="20"/>
    </row>
    <row r="30943" spans="3:16" x14ac:dyDescent="0.35">
      <c r="C30943" s="21"/>
      <c r="E30943" s="21"/>
      <c r="G30943" s="20"/>
      <c r="I30943" s="20"/>
      <c r="O30943" s="20"/>
      <c r="P30943" s="20"/>
    </row>
    <row r="30944" spans="3:16" x14ac:dyDescent="0.35">
      <c r="C30944" s="21"/>
      <c r="E30944" s="21"/>
      <c r="G30944" s="20"/>
      <c r="I30944" s="20"/>
      <c r="O30944" s="20"/>
      <c r="P30944" s="20"/>
    </row>
    <row r="30945" spans="3:16" x14ac:dyDescent="0.35">
      <c r="C30945" s="21"/>
      <c r="E30945" s="21"/>
      <c r="G30945" s="20"/>
      <c r="I30945" s="20"/>
      <c r="O30945" s="20"/>
      <c r="P30945" s="20"/>
    </row>
    <row r="30946" spans="3:16" x14ac:dyDescent="0.35">
      <c r="C30946" s="21"/>
      <c r="E30946" s="21"/>
      <c r="G30946" s="20"/>
      <c r="I30946" s="20"/>
      <c r="O30946" s="20"/>
      <c r="P30946" s="20"/>
    </row>
    <row r="30947" spans="3:16" x14ac:dyDescent="0.35">
      <c r="C30947" s="21"/>
      <c r="E30947" s="21"/>
      <c r="G30947" s="20"/>
      <c r="I30947" s="20"/>
      <c r="O30947" s="20"/>
      <c r="P30947" s="20"/>
    </row>
    <row r="30948" spans="3:16" x14ac:dyDescent="0.35">
      <c r="C30948" s="21"/>
      <c r="E30948" s="21"/>
      <c r="G30948" s="20"/>
      <c r="I30948" s="20"/>
      <c r="O30948" s="20"/>
      <c r="P30948" s="20"/>
    </row>
    <row r="30949" spans="3:16" x14ac:dyDescent="0.35">
      <c r="C30949" s="21"/>
      <c r="E30949" s="21"/>
      <c r="G30949" s="20"/>
      <c r="I30949" s="20"/>
      <c r="O30949" s="20"/>
      <c r="P30949" s="20"/>
    </row>
    <row r="30950" spans="3:16" x14ac:dyDescent="0.35">
      <c r="C30950" s="21"/>
      <c r="E30950" s="21"/>
      <c r="G30950" s="20"/>
      <c r="I30950" s="20"/>
      <c r="O30950" s="20"/>
      <c r="P30950" s="20"/>
    </row>
    <row r="30951" spans="3:16" x14ac:dyDescent="0.35">
      <c r="C30951" s="21"/>
      <c r="E30951" s="21"/>
      <c r="G30951" s="20"/>
      <c r="I30951" s="20"/>
      <c r="O30951" s="20"/>
      <c r="P30951" s="20"/>
    </row>
    <row r="30952" spans="3:16" x14ac:dyDescent="0.35">
      <c r="C30952" s="21"/>
      <c r="E30952" s="21"/>
      <c r="G30952" s="20"/>
      <c r="I30952" s="20"/>
      <c r="O30952" s="20"/>
      <c r="P30952" s="20"/>
    </row>
    <row r="30953" spans="3:16" x14ac:dyDescent="0.35">
      <c r="C30953" s="21"/>
      <c r="E30953" s="21"/>
      <c r="G30953" s="20"/>
      <c r="I30953" s="20"/>
      <c r="O30953" s="20"/>
      <c r="P30953" s="20"/>
    </row>
    <row r="30954" spans="3:16" x14ac:dyDescent="0.35">
      <c r="C30954" s="21"/>
      <c r="E30954" s="21"/>
      <c r="G30954" s="20"/>
      <c r="I30954" s="20"/>
      <c r="O30954" s="20"/>
      <c r="P30954" s="20"/>
    </row>
    <row r="30955" spans="3:16" x14ac:dyDescent="0.35">
      <c r="C30955" s="21"/>
      <c r="E30955" s="21"/>
      <c r="G30955" s="20"/>
      <c r="I30955" s="20"/>
      <c r="O30955" s="20"/>
      <c r="P30955" s="20"/>
    </row>
    <row r="30956" spans="3:16" x14ac:dyDescent="0.35">
      <c r="C30956" s="21"/>
      <c r="E30956" s="21"/>
      <c r="G30956" s="20"/>
      <c r="I30956" s="20"/>
      <c r="O30956" s="20"/>
      <c r="P30956" s="20"/>
    </row>
    <row r="30957" spans="3:16" x14ac:dyDescent="0.35">
      <c r="C30957" s="21"/>
      <c r="E30957" s="21"/>
      <c r="G30957" s="20"/>
      <c r="I30957" s="20"/>
      <c r="O30957" s="20"/>
      <c r="P30957" s="20"/>
    </row>
    <row r="30958" spans="3:16" x14ac:dyDescent="0.35">
      <c r="C30958" s="21"/>
      <c r="E30958" s="21"/>
      <c r="G30958" s="20"/>
      <c r="I30958" s="20"/>
      <c r="O30958" s="20"/>
      <c r="P30958" s="20"/>
    </row>
    <row r="30959" spans="3:16" x14ac:dyDescent="0.35">
      <c r="C30959" s="21"/>
      <c r="E30959" s="21"/>
      <c r="G30959" s="20"/>
      <c r="I30959" s="20"/>
      <c r="O30959" s="20"/>
      <c r="P30959" s="20"/>
    </row>
    <row r="30960" spans="3:16" x14ac:dyDescent="0.35">
      <c r="C30960" s="21"/>
      <c r="E30960" s="21"/>
      <c r="G30960" s="20"/>
      <c r="I30960" s="20"/>
      <c r="O30960" s="20"/>
      <c r="P30960" s="20"/>
    </row>
    <row r="30961" spans="3:16" x14ac:dyDescent="0.35">
      <c r="C30961" s="21"/>
      <c r="E30961" s="21"/>
      <c r="G30961" s="20"/>
      <c r="I30961" s="20"/>
      <c r="O30961" s="20"/>
      <c r="P30961" s="20"/>
    </row>
    <row r="30962" spans="3:16" x14ac:dyDescent="0.35">
      <c r="C30962" s="21"/>
      <c r="E30962" s="21"/>
      <c r="G30962" s="20"/>
      <c r="I30962" s="20"/>
      <c r="O30962" s="20"/>
      <c r="P30962" s="20"/>
    </row>
    <row r="30963" spans="3:16" x14ac:dyDescent="0.35">
      <c r="C30963" s="21"/>
      <c r="E30963" s="21"/>
      <c r="G30963" s="20"/>
      <c r="I30963" s="20"/>
      <c r="O30963" s="20"/>
      <c r="P30963" s="20"/>
    </row>
    <row r="30964" spans="3:16" x14ac:dyDescent="0.35">
      <c r="C30964" s="21"/>
      <c r="E30964" s="21"/>
      <c r="G30964" s="20"/>
      <c r="I30964" s="20"/>
      <c r="O30964" s="20"/>
      <c r="P30964" s="20"/>
    </row>
    <row r="30965" spans="3:16" x14ac:dyDescent="0.35">
      <c r="C30965" s="21"/>
      <c r="E30965" s="21"/>
      <c r="G30965" s="20"/>
      <c r="I30965" s="20"/>
      <c r="O30965" s="20"/>
      <c r="P30965" s="20"/>
    </row>
    <row r="30966" spans="3:16" x14ac:dyDescent="0.35">
      <c r="C30966" s="21"/>
      <c r="E30966" s="21"/>
      <c r="G30966" s="20"/>
      <c r="I30966" s="20"/>
      <c r="O30966" s="20"/>
      <c r="P30966" s="20"/>
    </row>
    <row r="30967" spans="3:16" x14ac:dyDescent="0.35">
      <c r="C30967" s="21"/>
      <c r="E30967" s="21"/>
      <c r="G30967" s="20"/>
      <c r="I30967" s="20"/>
      <c r="O30967" s="20"/>
      <c r="P30967" s="20"/>
    </row>
    <row r="30968" spans="3:16" x14ac:dyDescent="0.35">
      <c r="C30968" s="21"/>
      <c r="E30968" s="21"/>
      <c r="G30968" s="20"/>
      <c r="I30968" s="20"/>
      <c r="O30968" s="20"/>
      <c r="P30968" s="20"/>
    </row>
    <row r="30969" spans="3:16" x14ac:dyDescent="0.35">
      <c r="C30969" s="21"/>
      <c r="E30969" s="21"/>
      <c r="G30969" s="20"/>
      <c r="I30969" s="20"/>
      <c r="O30969" s="20"/>
      <c r="P30969" s="20"/>
    </row>
    <row r="30970" spans="3:16" x14ac:dyDescent="0.35">
      <c r="C30970" s="21"/>
      <c r="E30970" s="21"/>
      <c r="G30970" s="20"/>
      <c r="I30970" s="20"/>
      <c r="O30970" s="20"/>
      <c r="P30970" s="20"/>
    </row>
    <row r="30971" spans="3:16" x14ac:dyDescent="0.35">
      <c r="C30971" s="21"/>
      <c r="E30971" s="21"/>
      <c r="G30971" s="20"/>
      <c r="I30971" s="20"/>
      <c r="O30971" s="20"/>
      <c r="P30971" s="20"/>
    </row>
    <row r="30972" spans="3:16" x14ac:dyDescent="0.35">
      <c r="C30972" s="21"/>
      <c r="E30972" s="21"/>
      <c r="G30972" s="20"/>
      <c r="I30972" s="20"/>
      <c r="O30972" s="20"/>
      <c r="P30972" s="20"/>
    </row>
    <row r="30973" spans="3:16" x14ac:dyDescent="0.35">
      <c r="C30973" s="21"/>
      <c r="E30973" s="21"/>
      <c r="G30973" s="20"/>
      <c r="I30973" s="20"/>
      <c r="O30973" s="20"/>
      <c r="P30973" s="20"/>
    </row>
    <row r="30974" spans="3:16" x14ac:dyDescent="0.35">
      <c r="C30974" s="21"/>
      <c r="E30974" s="21"/>
      <c r="G30974" s="20"/>
      <c r="I30974" s="20"/>
      <c r="O30974" s="20"/>
      <c r="P30974" s="20"/>
    </row>
    <row r="30975" spans="3:16" x14ac:dyDescent="0.35">
      <c r="C30975" s="21"/>
      <c r="E30975" s="21"/>
      <c r="G30975" s="20"/>
      <c r="I30975" s="20"/>
      <c r="O30975" s="20"/>
      <c r="P30975" s="20"/>
    </row>
    <row r="30976" spans="3:16" x14ac:dyDescent="0.35">
      <c r="C30976" s="21"/>
      <c r="E30976" s="21"/>
      <c r="G30976" s="20"/>
      <c r="I30976" s="20"/>
      <c r="O30976" s="20"/>
      <c r="P30976" s="20"/>
    </row>
    <row r="30977" spans="3:16" x14ac:dyDescent="0.35">
      <c r="C30977" s="21"/>
      <c r="E30977" s="21"/>
      <c r="G30977" s="20"/>
      <c r="I30977" s="20"/>
      <c r="O30977" s="20"/>
      <c r="P30977" s="20"/>
    </row>
    <row r="30978" spans="3:16" x14ac:dyDescent="0.35">
      <c r="C30978" s="21"/>
      <c r="E30978" s="21"/>
      <c r="G30978" s="20"/>
      <c r="I30978" s="20"/>
      <c r="O30978" s="20"/>
      <c r="P30978" s="20"/>
    </row>
    <row r="30979" spans="3:16" x14ac:dyDescent="0.35">
      <c r="C30979" s="21"/>
      <c r="E30979" s="21"/>
      <c r="G30979" s="20"/>
      <c r="I30979" s="20"/>
      <c r="O30979" s="20"/>
      <c r="P30979" s="20"/>
    </row>
    <row r="30980" spans="3:16" x14ac:dyDescent="0.35">
      <c r="C30980" s="21"/>
      <c r="E30980" s="21"/>
      <c r="G30980" s="20"/>
      <c r="I30980" s="20"/>
      <c r="O30980" s="20"/>
      <c r="P30980" s="20"/>
    </row>
    <row r="30981" spans="3:16" x14ac:dyDescent="0.35">
      <c r="C30981" s="21"/>
      <c r="E30981" s="21"/>
      <c r="G30981" s="20"/>
      <c r="I30981" s="20"/>
      <c r="O30981" s="20"/>
      <c r="P30981" s="20"/>
    </row>
    <row r="30982" spans="3:16" x14ac:dyDescent="0.35">
      <c r="C30982" s="21"/>
      <c r="E30982" s="21"/>
      <c r="G30982" s="20"/>
      <c r="I30982" s="20"/>
      <c r="O30982" s="20"/>
      <c r="P30982" s="20"/>
    </row>
    <row r="30983" spans="3:16" x14ac:dyDescent="0.35">
      <c r="C30983" s="21"/>
      <c r="E30983" s="21"/>
      <c r="G30983" s="20"/>
      <c r="I30983" s="20"/>
      <c r="O30983" s="20"/>
      <c r="P30983" s="20"/>
    </row>
    <row r="30984" spans="3:16" x14ac:dyDescent="0.35">
      <c r="C30984" s="21"/>
      <c r="E30984" s="21"/>
      <c r="G30984" s="20"/>
      <c r="I30984" s="20"/>
      <c r="O30984" s="20"/>
      <c r="P30984" s="20"/>
    </row>
    <row r="30985" spans="3:16" x14ac:dyDescent="0.35">
      <c r="C30985" s="21"/>
      <c r="E30985" s="21"/>
      <c r="G30985" s="20"/>
      <c r="I30985" s="20"/>
      <c r="O30985" s="20"/>
      <c r="P30985" s="20"/>
    </row>
    <row r="30986" spans="3:16" x14ac:dyDescent="0.35">
      <c r="C30986" s="21"/>
      <c r="E30986" s="21"/>
      <c r="G30986" s="20"/>
      <c r="I30986" s="20"/>
      <c r="O30986" s="20"/>
      <c r="P30986" s="20"/>
    </row>
    <row r="30987" spans="3:16" x14ac:dyDescent="0.35">
      <c r="C30987" s="21"/>
      <c r="E30987" s="21"/>
      <c r="G30987" s="20"/>
      <c r="I30987" s="20"/>
      <c r="O30987" s="20"/>
      <c r="P30987" s="20"/>
    </row>
    <row r="30988" spans="3:16" x14ac:dyDescent="0.35">
      <c r="C30988" s="21"/>
      <c r="E30988" s="21"/>
      <c r="G30988" s="20"/>
      <c r="I30988" s="20"/>
      <c r="O30988" s="20"/>
      <c r="P30988" s="20"/>
    </row>
    <row r="30989" spans="3:16" x14ac:dyDescent="0.35">
      <c r="C30989" s="21"/>
      <c r="E30989" s="21"/>
      <c r="G30989" s="20"/>
      <c r="I30989" s="20"/>
      <c r="O30989" s="20"/>
      <c r="P30989" s="20"/>
    </row>
    <row r="30990" spans="3:16" x14ac:dyDescent="0.35">
      <c r="C30990" s="21"/>
      <c r="E30990" s="21"/>
      <c r="G30990" s="20"/>
      <c r="I30990" s="20"/>
      <c r="O30990" s="20"/>
      <c r="P30990" s="20"/>
    </row>
    <row r="30991" spans="3:16" x14ac:dyDescent="0.35">
      <c r="C30991" s="21"/>
      <c r="E30991" s="21"/>
      <c r="G30991" s="20"/>
      <c r="I30991" s="20"/>
      <c r="O30991" s="20"/>
      <c r="P30991" s="20"/>
    </row>
    <row r="30992" spans="3:16" x14ac:dyDescent="0.35">
      <c r="C30992" s="21"/>
      <c r="E30992" s="21"/>
      <c r="G30992" s="20"/>
      <c r="I30992" s="20"/>
      <c r="O30992" s="20"/>
      <c r="P30992" s="20"/>
    </row>
    <row r="30993" spans="3:16" x14ac:dyDescent="0.35">
      <c r="C30993" s="21"/>
      <c r="E30993" s="21"/>
      <c r="G30993" s="20"/>
      <c r="I30993" s="20"/>
      <c r="O30993" s="20"/>
      <c r="P30993" s="20"/>
    </row>
    <row r="30994" spans="3:16" x14ac:dyDescent="0.35">
      <c r="C30994" s="21"/>
      <c r="E30994" s="21"/>
      <c r="G30994" s="20"/>
      <c r="I30994" s="20"/>
      <c r="O30994" s="20"/>
      <c r="P30994" s="20"/>
    </row>
    <row r="30995" spans="3:16" x14ac:dyDescent="0.35">
      <c r="C30995" s="21"/>
      <c r="E30995" s="21"/>
      <c r="G30995" s="20"/>
      <c r="I30995" s="20"/>
      <c r="O30995" s="20"/>
      <c r="P30995" s="20"/>
    </row>
    <row r="30996" spans="3:16" x14ac:dyDescent="0.35">
      <c r="C30996" s="21"/>
      <c r="E30996" s="21"/>
      <c r="G30996" s="20"/>
      <c r="I30996" s="20"/>
      <c r="O30996" s="20"/>
      <c r="P30996" s="20"/>
    </row>
    <row r="30997" spans="3:16" x14ac:dyDescent="0.35">
      <c r="C30997" s="21"/>
      <c r="E30997" s="21"/>
      <c r="G30997" s="20"/>
      <c r="I30997" s="20"/>
      <c r="O30997" s="20"/>
      <c r="P30997" s="20"/>
    </row>
    <row r="30998" spans="3:16" x14ac:dyDescent="0.35">
      <c r="C30998" s="21"/>
      <c r="E30998" s="21"/>
      <c r="G30998" s="20"/>
      <c r="I30998" s="20"/>
      <c r="O30998" s="20"/>
      <c r="P30998" s="20"/>
    </row>
    <row r="30999" spans="3:16" x14ac:dyDescent="0.35">
      <c r="C30999" s="21"/>
      <c r="E30999" s="21"/>
      <c r="G30999" s="20"/>
      <c r="I30999" s="20"/>
      <c r="O30999" s="20"/>
      <c r="P30999" s="20"/>
    </row>
    <row r="31000" spans="3:16" x14ac:dyDescent="0.35">
      <c r="C31000" s="21"/>
      <c r="E31000" s="21"/>
      <c r="G31000" s="20"/>
      <c r="I31000" s="20"/>
      <c r="O31000" s="20"/>
      <c r="P31000" s="20"/>
    </row>
    <row r="31001" spans="3:16" x14ac:dyDescent="0.35">
      <c r="C31001" s="21"/>
      <c r="E31001" s="21"/>
      <c r="G31001" s="20"/>
      <c r="I31001" s="20"/>
      <c r="O31001" s="20"/>
      <c r="P31001" s="20"/>
    </row>
    <row r="31002" spans="3:16" x14ac:dyDescent="0.35">
      <c r="C31002" s="21"/>
      <c r="E31002" s="21"/>
      <c r="G31002" s="20"/>
      <c r="I31002" s="20"/>
      <c r="O31002" s="20"/>
      <c r="P31002" s="20"/>
    </row>
    <row r="31003" spans="3:16" x14ac:dyDescent="0.35">
      <c r="C31003" s="21"/>
      <c r="E31003" s="21"/>
      <c r="G31003" s="20"/>
      <c r="I31003" s="20"/>
      <c r="O31003" s="20"/>
      <c r="P31003" s="20"/>
    </row>
    <row r="31004" spans="3:16" x14ac:dyDescent="0.35">
      <c r="C31004" s="21"/>
      <c r="E31004" s="21"/>
      <c r="G31004" s="20"/>
      <c r="I31004" s="20"/>
      <c r="O31004" s="20"/>
      <c r="P31004" s="20"/>
    </row>
    <row r="31005" spans="3:16" x14ac:dyDescent="0.35">
      <c r="C31005" s="21"/>
      <c r="E31005" s="21"/>
      <c r="G31005" s="20"/>
      <c r="I31005" s="20"/>
      <c r="O31005" s="20"/>
      <c r="P31005" s="20"/>
    </row>
    <row r="31006" spans="3:16" x14ac:dyDescent="0.35">
      <c r="C31006" s="21"/>
      <c r="E31006" s="21"/>
      <c r="G31006" s="20"/>
      <c r="I31006" s="20"/>
      <c r="O31006" s="20"/>
      <c r="P31006" s="20"/>
    </row>
    <row r="31007" spans="3:16" x14ac:dyDescent="0.35">
      <c r="C31007" s="21"/>
      <c r="E31007" s="21"/>
      <c r="G31007" s="20"/>
      <c r="I31007" s="20"/>
      <c r="O31007" s="20"/>
      <c r="P31007" s="20"/>
    </row>
    <row r="31008" spans="3:16" x14ac:dyDescent="0.35">
      <c r="C31008" s="21"/>
      <c r="E31008" s="21"/>
      <c r="G31008" s="20"/>
      <c r="I31008" s="20"/>
      <c r="O31008" s="20"/>
      <c r="P31008" s="20"/>
    </row>
    <row r="31009" spans="3:16" x14ac:dyDescent="0.35">
      <c r="C31009" s="21"/>
      <c r="E31009" s="21"/>
      <c r="G31009" s="20"/>
      <c r="I31009" s="20"/>
      <c r="O31009" s="20"/>
      <c r="P31009" s="20"/>
    </row>
    <row r="31010" spans="3:16" x14ac:dyDescent="0.35">
      <c r="C31010" s="21"/>
      <c r="E31010" s="21"/>
      <c r="G31010" s="20"/>
      <c r="I31010" s="20"/>
      <c r="O31010" s="20"/>
      <c r="P31010" s="20"/>
    </row>
    <row r="31011" spans="3:16" x14ac:dyDescent="0.35">
      <c r="C31011" s="21"/>
      <c r="E31011" s="21"/>
      <c r="G31011" s="20"/>
      <c r="I31011" s="20"/>
      <c r="O31011" s="20"/>
      <c r="P31011" s="20"/>
    </row>
    <row r="31012" spans="3:16" x14ac:dyDescent="0.35">
      <c r="C31012" s="21"/>
      <c r="E31012" s="21"/>
      <c r="G31012" s="20"/>
      <c r="I31012" s="20"/>
      <c r="O31012" s="20"/>
      <c r="P31012" s="20"/>
    </row>
    <row r="31013" spans="3:16" x14ac:dyDescent="0.35">
      <c r="C31013" s="21"/>
      <c r="E31013" s="21"/>
      <c r="G31013" s="20"/>
      <c r="I31013" s="20"/>
      <c r="O31013" s="20"/>
      <c r="P31013" s="20"/>
    </row>
    <row r="31014" spans="3:16" x14ac:dyDescent="0.35">
      <c r="C31014" s="21"/>
      <c r="E31014" s="21"/>
      <c r="G31014" s="20"/>
      <c r="I31014" s="20"/>
      <c r="O31014" s="20"/>
      <c r="P31014" s="20"/>
    </row>
    <row r="31015" spans="3:16" x14ac:dyDescent="0.35">
      <c r="C31015" s="21"/>
      <c r="E31015" s="21"/>
      <c r="G31015" s="20"/>
      <c r="I31015" s="20"/>
      <c r="O31015" s="20"/>
      <c r="P31015" s="20"/>
    </row>
    <row r="31016" spans="3:16" x14ac:dyDescent="0.35">
      <c r="C31016" s="21"/>
      <c r="E31016" s="21"/>
      <c r="G31016" s="20"/>
      <c r="I31016" s="20"/>
      <c r="O31016" s="20"/>
      <c r="P31016" s="20"/>
    </row>
    <row r="31017" spans="3:16" x14ac:dyDescent="0.35">
      <c r="C31017" s="21"/>
      <c r="E31017" s="21"/>
      <c r="G31017" s="20"/>
      <c r="I31017" s="20"/>
      <c r="O31017" s="20"/>
      <c r="P31017" s="20"/>
    </row>
    <row r="31018" spans="3:16" x14ac:dyDescent="0.35">
      <c r="C31018" s="21"/>
      <c r="E31018" s="21"/>
      <c r="G31018" s="20"/>
      <c r="I31018" s="20"/>
      <c r="O31018" s="20"/>
      <c r="P31018" s="20"/>
    </row>
    <row r="31019" spans="3:16" x14ac:dyDescent="0.35">
      <c r="C31019" s="21"/>
      <c r="E31019" s="21"/>
      <c r="G31019" s="20"/>
      <c r="I31019" s="20"/>
      <c r="O31019" s="20"/>
      <c r="P31019" s="20"/>
    </row>
    <row r="31020" spans="3:16" x14ac:dyDescent="0.35">
      <c r="C31020" s="21"/>
      <c r="E31020" s="21"/>
      <c r="G31020" s="20"/>
      <c r="I31020" s="20"/>
      <c r="O31020" s="20"/>
      <c r="P31020" s="20"/>
    </row>
    <row r="31021" spans="3:16" x14ac:dyDescent="0.35">
      <c r="C31021" s="21"/>
      <c r="E31021" s="21"/>
      <c r="G31021" s="20"/>
      <c r="I31021" s="20"/>
      <c r="O31021" s="20"/>
      <c r="P31021" s="20"/>
    </row>
    <row r="31022" spans="3:16" x14ac:dyDescent="0.35">
      <c r="C31022" s="21"/>
      <c r="E31022" s="21"/>
      <c r="G31022" s="20"/>
      <c r="I31022" s="20"/>
      <c r="O31022" s="20"/>
      <c r="P31022" s="20"/>
    </row>
    <row r="31023" spans="3:16" x14ac:dyDescent="0.35">
      <c r="C31023" s="21"/>
      <c r="E31023" s="21"/>
      <c r="G31023" s="20"/>
      <c r="I31023" s="20"/>
      <c r="O31023" s="20"/>
      <c r="P31023" s="20"/>
    </row>
    <row r="31024" spans="3:16" x14ac:dyDescent="0.35">
      <c r="C31024" s="21"/>
      <c r="E31024" s="21"/>
      <c r="G31024" s="20"/>
      <c r="I31024" s="20"/>
      <c r="O31024" s="20"/>
      <c r="P31024" s="20"/>
    </row>
    <row r="31025" spans="3:16" x14ac:dyDescent="0.35">
      <c r="C31025" s="21"/>
      <c r="E31025" s="21"/>
      <c r="G31025" s="20"/>
      <c r="I31025" s="20"/>
      <c r="O31025" s="20"/>
      <c r="P31025" s="20"/>
    </row>
    <row r="31026" spans="3:16" x14ac:dyDescent="0.35">
      <c r="C31026" s="21"/>
      <c r="E31026" s="21"/>
      <c r="G31026" s="20"/>
      <c r="I31026" s="20"/>
      <c r="O31026" s="20"/>
      <c r="P31026" s="20"/>
    </row>
    <row r="31027" spans="3:16" x14ac:dyDescent="0.35">
      <c r="C31027" s="21"/>
      <c r="E31027" s="21"/>
      <c r="G31027" s="20"/>
      <c r="I31027" s="20"/>
      <c r="O31027" s="20"/>
      <c r="P31027" s="20"/>
    </row>
    <row r="31028" spans="3:16" x14ac:dyDescent="0.35">
      <c r="C31028" s="21"/>
      <c r="E31028" s="21"/>
      <c r="G31028" s="20"/>
      <c r="I31028" s="20"/>
      <c r="O31028" s="20"/>
      <c r="P31028" s="20"/>
    </row>
    <row r="31029" spans="3:16" x14ac:dyDescent="0.35">
      <c r="C31029" s="21"/>
      <c r="E31029" s="21"/>
      <c r="G31029" s="20"/>
      <c r="I31029" s="20"/>
      <c r="O31029" s="20"/>
      <c r="P31029" s="20"/>
    </row>
    <row r="31030" spans="3:16" x14ac:dyDescent="0.35">
      <c r="C31030" s="21"/>
      <c r="E31030" s="21"/>
      <c r="G31030" s="20"/>
      <c r="I31030" s="20"/>
      <c r="O31030" s="20"/>
      <c r="P31030" s="20"/>
    </row>
    <row r="31031" spans="3:16" x14ac:dyDescent="0.35">
      <c r="C31031" s="21"/>
      <c r="E31031" s="21"/>
      <c r="G31031" s="20"/>
      <c r="I31031" s="20"/>
      <c r="O31031" s="20"/>
      <c r="P31031" s="20"/>
    </row>
    <row r="31032" spans="3:16" x14ac:dyDescent="0.35">
      <c r="C31032" s="21"/>
      <c r="E31032" s="21"/>
      <c r="G31032" s="20"/>
      <c r="I31032" s="20"/>
      <c r="O31032" s="20"/>
      <c r="P31032" s="20"/>
    </row>
    <row r="31033" spans="3:16" x14ac:dyDescent="0.35">
      <c r="C31033" s="21"/>
      <c r="E31033" s="21"/>
      <c r="G31033" s="20"/>
      <c r="I31033" s="20"/>
      <c r="O31033" s="20"/>
      <c r="P31033" s="20"/>
    </row>
    <row r="31034" spans="3:16" x14ac:dyDescent="0.35">
      <c r="C31034" s="21"/>
      <c r="E31034" s="21"/>
      <c r="G31034" s="20"/>
      <c r="I31034" s="20"/>
      <c r="O31034" s="20"/>
      <c r="P31034" s="20"/>
    </row>
    <row r="31035" spans="3:16" x14ac:dyDescent="0.35">
      <c r="C31035" s="21"/>
      <c r="E31035" s="21"/>
      <c r="G31035" s="20"/>
      <c r="I31035" s="20"/>
      <c r="O31035" s="20"/>
      <c r="P31035" s="20"/>
    </row>
    <row r="31036" spans="3:16" x14ac:dyDescent="0.35">
      <c r="C31036" s="21"/>
      <c r="E31036" s="21"/>
      <c r="G31036" s="20"/>
      <c r="I31036" s="20"/>
      <c r="O31036" s="20"/>
      <c r="P31036" s="20"/>
    </row>
    <row r="31037" spans="3:16" x14ac:dyDescent="0.35">
      <c r="C31037" s="21"/>
      <c r="E31037" s="21"/>
      <c r="G31037" s="20"/>
      <c r="I31037" s="20"/>
      <c r="O31037" s="20"/>
      <c r="P31037" s="20"/>
    </row>
    <row r="31038" spans="3:16" x14ac:dyDescent="0.35">
      <c r="C31038" s="21"/>
      <c r="E31038" s="21"/>
      <c r="G31038" s="20"/>
      <c r="I31038" s="20"/>
      <c r="O31038" s="20"/>
      <c r="P31038" s="20"/>
    </row>
    <row r="31039" spans="3:16" x14ac:dyDescent="0.35">
      <c r="C31039" s="21"/>
      <c r="E31039" s="21"/>
      <c r="G31039" s="20"/>
      <c r="I31039" s="20"/>
      <c r="O31039" s="20"/>
      <c r="P31039" s="20"/>
    </row>
    <row r="31040" spans="3:16" x14ac:dyDescent="0.35">
      <c r="C31040" s="21"/>
      <c r="E31040" s="21"/>
      <c r="G31040" s="20"/>
      <c r="I31040" s="20"/>
      <c r="O31040" s="20"/>
      <c r="P31040" s="20"/>
    </row>
    <row r="31041" spans="3:16" x14ac:dyDescent="0.35">
      <c r="C31041" s="21"/>
      <c r="E31041" s="21"/>
      <c r="G31041" s="20"/>
      <c r="I31041" s="20"/>
      <c r="O31041" s="20"/>
      <c r="P31041" s="20"/>
    </row>
    <row r="31042" spans="3:16" x14ac:dyDescent="0.35">
      <c r="C31042" s="21"/>
      <c r="E31042" s="21"/>
      <c r="G31042" s="20"/>
      <c r="I31042" s="20"/>
      <c r="O31042" s="20"/>
      <c r="P31042" s="20"/>
    </row>
    <row r="31043" spans="3:16" x14ac:dyDescent="0.35">
      <c r="C31043" s="21"/>
      <c r="E31043" s="21"/>
      <c r="G31043" s="20"/>
      <c r="I31043" s="20"/>
      <c r="O31043" s="20"/>
      <c r="P31043" s="20"/>
    </row>
    <row r="31044" spans="3:16" x14ac:dyDescent="0.35">
      <c r="C31044" s="21"/>
      <c r="E31044" s="21"/>
      <c r="G31044" s="20"/>
      <c r="I31044" s="20"/>
      <c r="O31044" s="20"/>
      <c r="P31044" s="20"/>
    </row>
    <row r="31045" spans="3:16" x14ac:dyDescent="0.35">
      <c r="C31045" s="21"/>
      <c r="E31045" s="21"/>
      <c r="G31045" s="20"/>
      <c r="I31045" s="20"/>
      <c r="O31045" s="20"/>
      <c r="P31045" s="20"/>
    </row>
    <row r="31046" spans="3:16" x14ac:dyDescent="0.35">
      <c r="C31046" s="21"/>
      <c r="E31046" s="21"/>
      <c r="G31046" s="20"/>
      <c r="I31046" s="20"/>
      <c r="O31046" s="20"/>
      <c r="P31046" s="20"/>
    </row>
    <row r="31047" spans="3:16" x14ac:dyDescent="0.35">
      <c r="C31047" s="21"/>
      <c r="E31047" s="21"/>
      <c r="G31047" s="20"/>
      <c r="I31047" s="20"/>
      <c r="O31047" s="20"/>
      <c r="P31047" s="20"/>
    </row>
    <row r="31048" spans="3:16" x14ac:dyDescent="0.35">
      <c r="C31048" s="21"/>
      <c r="E31048" s="21"/>
      <c r="G31048" s="20"/>
      <c r="I31048" s="20"/>
      <c r="O31048" s="20"/>
      <c r="P31048" s="20"/>
    </row>
    <row r="31049" spans="3:16" x14ac:dyDescent="0.35">
      <c r="C31049" s="21"/>
      <c r="E31049" s="21"/>
      <c r="G31049" s="20"/>
      <c r="I31049" s="20"/>
      <c r="O31049" s="20"/>
      <c r="P31049" s="20"/>
    </row>
    <row r="31050" spans="3:16" x14ac:dyDescent="0.35">
      <c r="C31050" s="21"/>
      <c r="E31050" s="21"/>
      <c r="G31050" s="20"/>
      <c r="I31050" s="20"/>
      <c r="O31050" s="20"/>
      <c r="P31050" s="20"/>
    </row>
    <row r="31051" spans="3:16" x14ac:dyDescent="0.35">
      <c r="C31051" s="21"/>
      <c r="E31051" s="21"/>
      <c r="G31051" s="20"/>
      <c r="I31051" s="20"/>
      <c r="O31051" s="20"/>
      <c r="P31051" s="20"/>
    </row>
    <row r="31052" spans="3:16" x14ac:dyDescent="0.35">
      <c r="C31052" s="21"/>
      <c r="E31052" s="21"/>
      <c r="G31052" s="20"/>
      <c r="I31052" s="20"/>
      <c r="O31052" s="20"/>
      <c r="P31052" s="20"/>
    </row>
    <row r="31053" spans="3:16" x14ac:dyDescent="0.35">
      <c r="C31053" s="21"/>
      <c r="E31053" s="21"/>
      <c r="G31053" s="20"/>
      <c r="I31053" s="20"/>
      <c r="O31053" s="20"/>
      <c r="P31053" s="20"/>
    </row>
    <row r="31054" spans="3:16" x14ac:dyDescent="0.35">
      <c r="C31054" s="21"/>
      <c r="E31054" s="21"/>
      <c r="G31054" s="20"/>
      <c r="I31054" s="20"/>
      <c r="O31054" s="20"/>
      <c r="P31054" s="20"/>
    </row>
    <row r="31055" spans="3:16" x14ac:dyDescent="0.35">
      <c r="C31055" s="21"/>
      <c r="E31055" s="21"/>
      <c r="G31055" s="20"/>
      <c r="I31055" s="20"/>
      <c r="O31055" s="20"/>
      <c r="P31055" s="20"/>
    </row>
    <row r="31056" spans="3:16" x14ac:dyDescent="0.35">
      <c r="C31056" s="21"/>
      <c r="E31056" s="21"/>
      <c r="G31056" s="20"/>
      <c r="I31056" s="20"/>
      <c r="O31056" s="20"/>
      <c r="P31056" s="20"/>
    </row>
    <row r="31057" spans="3:16" x14ac:dyDescent="0.35">
      <c r="C31057" s="21"/>
      <c r="E31057" s="21"/>
      <c r="G31057" s="20"/>
      <c r="I31057" s="20"/>
      <c r="O31057" s="20"/>
      <c r="P31057" s="20"/>
    </row>
    <row r="31058" spans="3:16" x14ac:dyDescent="0.35">
      <c r="C31058" s="21"/>
      <c r="E31058" s="21"/>
      <c r="G31058" s="20"/>
      <c r="I31058" s="20"/>
      <c r="O31058" s="20"/>
      <c r="P31058" s="20"/>
    </row>
    <row r="31059" spans="3:16" x14ac:dyDescent="0.35">
      <c r="C31059" s="21"/>
      <c r="E31059" s="21"/>
      <c r="G31059" s="20"/>
      <c r="I31059" s="20"/>
      <c r="O31059" s="20"/>
      <c r="P31059" s="20"/>
    </row>
    <row r="31060" spans="3:16" x14ac:dyDescent="0.35">
      <c r="C31060" s="21"/>
      <c r="E31060" s="21"/>
      <c r="G31060" s="20"/>
      <c r="I31060" s="20"/>
      <c r="O31060" s="20"/>
      <c r="P31060" s="20"/>
    </row>
    <row r="31061" spans="3:16" x14ac:dyDescent="0.35">
      <c r="C31061" s="21"/>
      <c r="E31061" s="21"/>
      <c r="G31061" s="20"/>
      <c r="I31061" s="20"/>
      <c r="O31061" s="20"/>
      <c r="P31061" s="20"/>
    </row>
    <row r="31062" spans="3:16" x14ac:dyDescent="0.35">
      <c r="C31062" s="21"/>
      <c r="E31062" s="21"/>
      <c r="G31062" s="20"/>
      <c r="I31062" s="20"/>
      <c r="O31062" s="20"/>
      <c r="P31062" s="20"/>
    </row>
    <row r="31063" spans="3:16" x14ac:dyDescent="0.35">
      <c r="C31063" s="21"/>
      <c r="E31063" s="21"/>
      <c r="G31063" s="20"/>
      <c r="I31063" s="20"/>
      <c r="O31063" s="20"/>
      <c r="P31063" s="20"/>
    </row>
    <row r="31064" spans="3:16" x14ac:dyDescent="0.35">
      <c r="C31064" s="21"/>
      <c r="E31064" s="21"/>
      <c r="G31064" s="20"/>
      <c r="I31064" s="20"/>
      <c r="O31064" s="20"/>
      <c r="P31064" s="20"/>
    </row>
    <row r="31065" spans="3:16" x14ac:dyDescent="0.35">
      <c r="C31065" s="21"/>
      <c r="E31065" s="21"/>
      <c r="G31065" s="20"/>
      <c r="I31065" s="20"/>
      <c r="O31065" s="20"/>
      <c r="P31065" s="20"/>
    </row>
    <row r="31066" spans="3:16" x14ac:dyDescent="0.35">
      <c r="C31066" s="21"/>
      <c r="E31066" s="21"/>
      <c r="G31066" s="20"/>
      <c r="I31066" s="20"/>
      <c r="O31066" s="20"/>
      <c r="P31066" s="20"/>
    </row>
    <row r="31067" spans="3:16" x14ac:dyDescent="0.35">
      <c r="C31067" s="21"/>
      <c r="E31067" s="21"/>
      <c r="G31067" s="20"/>
      <c r="I31067" s="20"/>
      <c r="O31067" s="20"/>
      <c r="P31067" s="20"/>
    </row>
    <row r="31068" spans="3:16" x14ac:dyDescent="0.35">
      <c r="C31068" s="21"/>
      <c r="E31068" s="21"/>
      <c r="G31068" s="20"/>
      <c r="I31068" s="20"/>
      <c r="O31068" s="20"/>
      <c r="P31068" s="20"/>
    </row>
    <row r="31069" spans="3:16" x14ac:dyDescent="0.35">
      <c r="C31069" s="21"/>
      <c r="E31069" s="21"/>
      <c r="G31069" s="20"/>
      <c r="I31069" s="20"/>
      <c r="O31069" s="20"/>
      <c r="P31069" s="20"/>
    </row>
    <row r="31070" spans="3:16" x14ac:dyDescent="0.35">
      <c r="C31070" s="21"/>
      <c r="E31070" s="21"/>
      <c r="G31070" s="20"/>
      <c r="I31070" s="20"/>
      <c r="O31070" s="20"/>
      <c r="P31070" s="20"/>
    </row>
    <row r="31071" spans="3:16" x14ac:dyDescent="0.35">
      <c r="C31071" s="21"/>
      <c r="E31071" s="21"/>
      <c r="G31071" s="20"/>
      <c r="I31071" s="20"/>
      <c r="O31071" s="20"/>
      <c r="P31071" s="20"/>
    </row>
    <row r="31072" spans="3:16" x14ac:dyDescent="0.35">
      <c r="C31072" s="21"/>
      <c r="E31072" s="21"/>
      <c r="G31072" s="20"/>
      <c r="I31072" s="20"/>
      <c r="O31072" s="20"/>
      <c r="P31072" s="20"/>
    </row>
    <row r="31073" spans="3:16" x14ac:dyDescent="0.35">
      <c r="C31073" s="21"/>
      <c r="E31073" s="21"/>
      <c r="G31073" s="20"/>
      <c r="I31073" s="20"/>
      <c r="O31073" s="20"/>
      <c r="P31073" s="20"/>
    </row>
    <row r="31074" spans="3:16" x14ac:dyDescent="0.35">
      <c r="C31074" s="21"/>
      <c r="E31074" s="21"/>
      <c r="G31074" s="20"/>
      <c r="I31074" s="20"/>
      <c r="O31074" s="20"/>
      <c r="P31074" s="20"/>
    </row>
    <row r="31075" spans="3:16" x14ac:dyDescent="0.35">
      <c r="C31075" s="21"/>
      <c r="E31075" s="21"/>
      <c r="G31075" s="20"/>
      <c r="I31075" s="20"/>
      <c r="O31075" s="20"/>
      <c r="P31075" s="20"/>
    </row>
    <row r="31076" spans="3:16" x14ac:dyDescent="0.35">
      <c r="C31076" s="21"/>
      <c r="E31076" s="21"/>
      <c r="G31076" s="20"/>
      <c r="I31076" s="20"/>
      <c r="O31076" s="20"/>
      <c r="P31076" s="20"/>
    </row>
    <row r="31077" spans="3:16" x14ac:dyDescent="0.35">
      <c r="C31077" s="21"/>
      <c r="E31077" s="21"/>
      <c r="G31077" s="20"/>
      <c r="I31077" s="20"/>
      <c r="O31077" s="20"/>
      <c r="P31077" s="20"/>
    </row>
    <row r="31078" spans="3:16" x14ac:dyDescent="0.35">
      <c r="C31078" s="21"/>
      <c r="E31078" s="21"/>
      <c r="G31078" s="20"/>
      <c r="I31078" s="20"/>
      <c r="O31078" s="20"/>
      <c r="P31078" s="20"/>
    </row>
    <row r="31079" spans="3:16" x14ac:dyDescent="0.35">
      <c r="C31079" s="21"/>
      <c r="E31079" s="21"/>
      <c r="G31079" s="20"/>
      <c r="I31079" s="20"/>
      <c r="O31079" s="20"/>
      <c r="P31079" s="20"/>
    </row>
    <row r="31080" spans="3:16" x14ac:dyDescent="0.35">
      <c r="C31080" s="21"/>
      <c r="E31080" s="21"/>
      <c r="G31080" s="20"/>
      <c r="I31080" s="20"/>
      <c r="O31080" s="20"/>
      <c r="P31080" s="20"/>
    </row>
    <row r="31081" spans="3:16" x14ac:dyDescent="0.35">
      <c r="C31081" s="21"/>
      <c r="E31081" s="21"/>
      <c r="G31081" s="20"/>
      <c r="I31081" s="20"/>
      <c r="O31081" s="20"/>
      <c r="P31081" s="20"/>
    </row>
    <row r="31082" spans="3:16" x14ac:dyDescent="0.35">
      <c r="C31082" s="21"/>
      <c r="E31082" s="21"/>
      <c r="G31082" s="20"/>
      <c r="I31082" s="20"/>
      <c r="O31082" s="20"/>
      <c r="P31082" s="20"/>
    </row>
    <row r="31083" spans="3:16" x14ac:dyDescent="0.35">
      <c r="C31083" s="21"/>
      <c r="E31083" s="21"/>
      <c r="G31083" s="20"/>
      <c r="I31083" s="20"/>
      <c r="O31083" s="20"/>
      <c r="P31083" s="20"/>
    </row>
    <row r="31084" spans="3:16" x14ac:dyDescent="0.35">
      <c r="C31084" s="21"/>
      <c r="E31084" s="21"/>
      <c r="G31084" s="20"/>
      <c r="I31084" s="20"/>
      <c r="O31084" s="20"/>
      <c r="P31084" s="20"/>
    </row>
    <row r="31085" spans="3:16" x14ac:dyDescent="0.35">
      <c r="C31085" s="21"/>
      <c r="E31085" s="21"/>
      <c r="G31085" s="20"/>
      <c r="I31085" s="20"/>
      <c r="O31085" s="20"/>
      <c r="P31085" s="20"/>
    </row>
    <row r="31086" spans="3:16" x14ac:dyDescent="0.35">
      <c r="C31086" s="21"/>
      <c r="E31086" s="21"/>
      <c r="G31086" s="20"/>
      <c r="I31086" s="20"/>
      <c r="O31086" s="20"/>
      <c r="P31086" s="20"/>
    </row>
    <row r="31087" spans="3:16" x14ac:dyDescent="0.35">
      <c r="C31087" s="21"/>
      <c r="E31087" s="21"/>
      <c r="G31087" s="20"/>
      <c r="I31087" s="20"/>
      <c r="O31087" s="20"/>
      <c r="P31087" s="20"/>
    </row>
    <row r="31088" spans="3:16" x14ac:dyDescent="0.35">
      <c r="C31088" s="21"/>
      <c r="E31088" s="21"/>
      <c r="G31088" s="20"/>
      <c r="I31088" s="20"/>
      <c r="O31088" s="20"/>
      <c r="P31088" s="20"/>
    </row>
    <row r="31089" spans="3:16" x14ac:dyDescent="0.35">
      <c r="C31089" s="21"/>
      <c r="E31089" s="21"/>
      <c r="G31089" s="20"/>
      <c r="I31089" s="20"/>
      <c r="O31089" s="20"/>
      <c r="P31089" s="20"/>
    </row>
    <row r="31090" spans="3:16" x14ac:dyDescent="0.35">
      <c r="C31090" s="21"/>
      <c r="E31090" s="21"/>
      <c r="G31090" s="20"/>
      <c r="I31090" s="20"/>
      <c r="O31090" s="20"/>
      <c r="P31090" s="20"/>
    </row>
    <row r="31091" spans="3:16" x14ac:dyDescent="0.35">
      <c r="C31091" s="21"/>
      <c r="E31091" s="21"/>
      <c r="G31091" s="20"/>
      <c r="I31091" s="20"/>
      <c r="O31091" s="20"/>
      <c r="P31091" s="20"/>
    </row>
    <row r="31092" spans="3:16" x14ac:dyDescent="0.35">
      <c r="C31092" s="21"/>
      <c r="E31092" s="21"/>
      <c r="G31092" s="20"/>
      <c r="I31092" s="20"/>
      <c r="O31092" s="20"/>
      <c r="P31092" s="20"/>
    </row>
    <row r="31093" spans="3:16" x14ac:dyDescent="0.35">
      <c r="C31093" s="21"/>
      <c r="E31093" s="21"/>
      <c r="G31093" s="20"/>
      <c r="I31093" s="20"/>
      <c r="O31093" s="20"/>
      <c r="P31093" s="20"/>
    </row>
    <row r="31094" spans="3:16" x14ac:dyDescent="0.35">
      <c r="C31094" s="21"/>
      <c r="E31094" s="21"/>
      <c r="G31094" s="20"/>
      <c r="I31094" s="20"/>
      <c r="O31094" s="20"/>
      <c r="P31094" s="20"/>
    </row>
    <row r="31095" spans="3:16" x14ac:dyDescent="0.35">
      <c r="C31095" s="21"/>
      <c r="E31095" s="21"/>
      <c r="G31095" s="20"/>
      <c r="I31095" s="20"/>
      <c r="O31095" s="20"/>
      <c r="P31095" s="20"/>
    </row>
    <row r="31096" spans="3:16" x14ac:dyDescent="0.35">
      <c r="C31096" s="21"/>
      <c r="E31096" s="21"/>
      <c r="G31096" s="20"/>
      <c r="I31096" s="20"/>
      <c r="O31096" s="20"/>
      <c r="P31096" s="20"/>
    </row>
    <row r="31097" spans="3:16" x14ac:dyDescent="0.35">
      <c r="C31097" s="21"/>
      <c r="E31097" s="21"/>
      <c r="G31097" s="20"/>
      <c r="I31097" s="20"/>
      <c r="O31097" s="20"/>
      <c r="P31097" s="20"/>
    </row>
    <row r="31098" spans="3:16" x14ac:dyDescent="0.35">
      <c r="C31098" s="21"/>
      <c r="E31098" s="21"/>
      <c r="G31098" s="20"/>
      <c r="I31098" s="20"/>
      <c r="O31098" s="20"/>
      <c r="P31098" s="20"/>
    </row>
    <row r="31099" spans="3:16" x14ac:dyDescent="0.35">
      <c r="C31099" s="21"/>
      <c r="E31099" s="21"/>
      <c r="G31099" s="20"/>
      <c r="I31099" s="20"/>
      <c r="O31099" s="20"/>
      <c r="P31099" s="20"/>
    </row>
    <row r="31100" spans="3:16" x14ac:dyDescent="0.35">
      <c r="C31100" s="21"/>
      <c r="E31100" s="21"/>
      <c r="G31100" s="20"/>
      <c r="I31100" s="20"/>
      <c r="O31100" s="20"/>
      <c r="P31100" s="20"/>
    </row>
    <row r="31101" spans="3:16" x14ac:dyDescent="0.35">
      <c r="C31101" s="21"/>
      <c r="E31101" s="21"/>
      <c r="G31101" s="20"/>
      <c r="I31101" s="20"/>
      <c r="O31101" s="20"/>
      <c r="P31101" s="20"/>
    </row>
    <row r="31102" spans="3:16" x14ac:dyDescent="0.35">
      <c r="C31102" s="21"/>
      <c r="E31102" s="21"/>
      <c r="G31102" s="20"/>
      <c r="I31102" s="20"/>
      <c r="O31102" s="20"/>
      <c r="P31102" s="20"/>
    </row>
    <row r="31103" spans="3:16" x14ac:dyDescent="0.35">
      <c r="C31103" s="21"/>
      <c r="E31103" s="21"/>
      <c r="G31103" s="20"/>
      <c r="I31103" s="20"/>
      <c r="O31103" s="20"/>
      <c r="P31103" s="20"/>
    </row>
    <row r="31104" spans="3:16" x14ac:dyDescent="0.35">
      <c r="C31104" s="21"/>
      <c r="E31104" s="21"/>
      <c r="G31104" s="20"/>
      <c r="I31104" s="20"/>
      <c r="O31104" s="20"/>
      <c r="P31104" s="20"/>
    </row>
    <row r="31105" spans="3:16" x14ac:dyDescent="0.35">
      <c r="C31105" s="21"/>
      <c r="E31105" s="21"/>
      <c r="G31105" s="20"/>
      <c r="I31105" s="20"/>
      <c r="O31105" s="20"/>
      <c r="P31105" s="20"/>
    </row>
    <row r="31106" spans="3:16" x14ac:dyDescent="0.35">
      <c r="C31106" s="21"/>
      <c r="E31106" s="21"/>
      <c r="G31106" s="20"/>
      <c r="I31106" s="20"/>
      <c r="O31106" s="20"/>
      <c r="P31106" s="20"/>
    </row>
    <row r="31107" spans="3:16" x14ac:dyDescent="0.35">
      <c r="C31107" s="21"/>
      <c r="E31107" s="21"/>
      <c r="G31107" s="20"/>
      <c r="I31107" s="20"/>
      <c r="O31107" s="20"/>
      <c r="P31107" s="20"/>
    </row>
    <row r="31108" spans="3:16" x14ac:dyDescent="0.35">
      <c r="C31108" s="21"/>
      <c r="E31108" s="21"/>
      <c r="G31108" s="20"/>
      <c r="I31108" s="20"/>
      <c r="O31108" s="20"/>
      <c r="P31108" s="20"/>
    </row>
    <row r="31109" spans="3:16" x14ac:dyDescent="0.35">
      <c r="C31109" s="21"/>
      <c r="E31109" s="21"/>
      <c r="G31109" s="20"/>
      <c r="I31109" s="20"/>
      <c r="O31109" s="20"/>
      <c r="P31109" s="20"/>
    </row>
    <row r="31110" spans="3:16" x14ac:dyDescent="0.35">
      <c r="C31110" s="21"/>
      <c r="E31110" s="21"/>
      <c r="G31110" s="20"/>
      <c r="I31110" s="20"/>
      <c r="O31110" s="20"/>
      <c r="P31110" s="20"/>
    </row>
    <row r="31111" spans="3:16" x14ac:dyDescent="0.35">
      <c r="C31111" s="21"/>
      <c r="E31111" s="21"/>
      <c r="G31111" s="20"/>
      <c r="I31111" s="20"/>
      <c r="O31111" s="20"/>
      <c r="P31111" s="20"/>
    </row>
    <row r="31112" spans="3:16" x14ac:dyDescent="0.35">
      <c r="C31112" s="21"/>
      <c r="E31112" s="21"/>
      <c r="G31112" s="20"/>
      <c r="I31112" s="20"/>
      <c r="O31112" s="20"/>
      <c r="P31112" s="20"/>
    </row>
    <row r="31113" spans="3:16" x14ac:dyDescent="0.35">
      <c r="C31113" s="21"/>
      <c r="E31113" s="21"/>
      <c r="G31113" s="20"/>
      <c r="I31113" s="20"/>
      <c r="O31113" s="20"/>
      <c r="P31113" s="20"/>
    </row>
    <row r="31114" spans="3:16" x14ac:dyDescent="0.35">
      <c r="C31114" s="21"/>
      <c r="E31114" s="21"/>
      <c r="G31114" s="20"/>
      <c r="I31114" s="20"/>
      <c r="O31114" s="20"/>
      <c r="P31114" s="20"/>
    </row>
    <row r="31115" spans="3:16" x14ac:dyDescent="0.35">
      <c r="C31115" s="21"/>
      <c r="E31115" s="21"/>
      <c r="G31115" s="20"/>
      <c r="I31115" s="20"/>
      <c r="O31115" s="20"/>
      <c r="P31115" s="20"/>
    </row>
    <row r="31116" spans="3:16" x14ac:dyDescent="0.35">
      <c r="C31116" s="21"/>
      <c r="E31116" s="21"/>
      <c r="G31116" s="20"/>
      <c r="I31116" s="20"/>
      <c r="O31116" s="20"/>
      <c r="P31116" s="20"/>
    </row>
    <row r="31117" spans="3:16" x14ac:dyDescent="0.35">
      <c r="C31117" s="21"/>
      <c r="E31117" s="21"/>
      <c r="G31117" s="20"/>
      <c r="I31117" s="20"/>
      <c r="O31117" s="20"/>
      <c r="P31117" s="20"/>
    </row>
    <row r="31118" spans="3:16" x14ac:dyDescent="0.35">
      <c r="C31118" s="21"/>
      <c r="E31118" s="21"/>
      <c r="G31118" s="20"/>
      <c r="I31118" s="20"/>
      <c r="O31118" s="20"/>
      <c r="P31118" s="20"/>
    </row>
    <row r="31119" spans="3:16" x14ac:dyDescent="0.35">
      <c r="C31119" s="21"/>
      <c r="E31119" s="21"/>
      <c r="G31119" s="20"/>
      <c r="I31119" s="20"/>
      <c r="O31119" s="20"/>
      <c r="P31119" s="20"/>
    </row>
    <row r="31120" spans="3:16" x14ac:dyDescent="0.35">
      <c r="C31120" s="21"/>
      <c r="E31120" s="21"/>
      <c r="G31120" s="20"/>
      <c r="I31120" s="20"/>
      <c r="O31120" s="20"/>
      <c r="P31120" s="20"/>
    </row>
    <row r="31121" spans="3:16" x14ac:dyDescent="0.35">
      <c r="C31121" s="21"/>
      <c r="E31121" s="21"/>
      <c r="G31121" s="20"/>
      <c r="I31121" s="20"/>
      <c r="O31121" s="20"/>
      <c r="P31121" s="20"/>
    </row>
    <row r="31122" spans="3:16" x14ac:dyDescent="0.35">
      <c r="C31122" s="21"/>
      <c r="E31122" s="21"/>
      <c r="G31122" s="20"/>
      <c r="I31122" s="20"/>
      <c r="O31122" s="20"/>
      <c r="P31122" s="20"/>
    </row>
    <row r="31123" spans="3:16" x14ac:dyDescent="0.35">
      <c r="C31123" s="21"/>
      <c r="E31123" s="21"/>
      <c r="G31123" s="20"/>
      <c r="I31123" s="20"/>
      <c r="O31123" s="20"/>
      <c r="P31123" s="20"/>
    </row>
    <row r="31124" spans="3:16" x14ac:dyDescent="0.35">
      <c r="C31124" s="21"/>
      <c r="E31124" s="21"/>
      <c r="G31124" s="20"/>
      <c r="I31124" s="20"/>
      <c r="O31124" s="20"/>
      <c r="P31124" s="20"/>
    </row>
    <row r="31125" spans="3:16" x14ac:dyDescent="0.35">
      <c r="C31125" s="21"/>
      <c r="E31125" s="21"/>
      <c r="G31125" s="20"/>
      <c r="I31125" s="20"/>
      <c r="O31125" s="20"/>
      <c r="P31125" s="20"/>
    </row>
    <row r="31126" spans="3:16" x14ac:dyDescent="0.35">
      <c r="C31126" s="21"/>
      <c r="E31126" s="21"/>
      <c r="G31126" s="20"/>
      <c r="I31126" s="20"/>
      <c r="O31126" s="20"/>
      <c r="P31126" s="20"/>
    </row>
    <row r="31127" spans="3:16" x14ac:dyDescent="0.35">
      <c r="C31127" s="21"/>
      <c r="E31127" s="21"/>
      <c r="G31127" s="20"/>
      <c r="I31127" s="20"/>
      <c r="O31127" s="20"/>
      <c r="P31127" s="20"/>
    </row>
    <row r="31128" spans="3:16" x14ac:dyDescent="0.35">
      <c r="C31128" s="21"/>
      <c r="E31128" s="21"/>
      <c r="G31128" s="20"/>
      <c r="I31128" s="20"/>
      <c r="O31128" s="20"/>
      <c r="P31128" s="20"/>
    </row>
    <row r="31129" spans="3:16" x14ac:dyDescent="0.35">
      <c r="C31129" s="21"/>
      <c r="E31129" s="21"/>
      <c r="G31129" s="20"/>
      <c r="I31129" s="20"/>
      <c r="O31129" s="20"/>
      <c r="P31129" s="20"/>
    </row>
    <row r="31130" spans="3:16" x14ac:dyDescent="0.35">
      <c r="C31130" s="21"/>
      <c r="E31130" s="21"/>
      <c r="G31130" s="20"/>
      <c r="I31130" s="20"/>
      <c r="O31130" s="20"/>
      <c r="P31130" s="20"/>
    </row>
    <row r="31131" spans="3:16" x14ac:dyDescent="0.35">
      <c r="C31131" s="21"/>
      <c r="E31131" s="21"/>
      <c r="G31131" s="20"/>
      <c r="I31131" s="20"/>
      <c r="O31131" s="20"/>
      <c r="P31131" s="20"/>
    </row>
    <row r="31132" spans="3:16" x14ac:dyDescent="0.35">
      <c r="C31132" s="21"/>
      <c r="E31132" s="21"/>
      <c r="G31132" s="20"/>
      <c r="I31132" s="20"/>
      <c r="O31132" s="20"/>
      <c r="P31132" s="20"/>
    </row>
    <row r="31133" spans="3:16" x14ac:dyDescent="0.35">
      <c r="C31133" s="21"/>
      <c r="E31133" s="21"/>
      <c r="G31133" s="20"/>
      <c r="I31133" s="20"/>
      <c r="O31133" s="20"/>
      <c r="P31133" s="20"/>
    </row>
    <row r="31134" spans="3:16" x14ac:dyDescent="0.35">
      <c r="C31134" s="21"/>
      <c r="E31134" s="21"/>
      <c r="G31134" s="20"/>
      <c r="I31134" s="20"/>
      <c r="O31134" s="20"/>
      <c r="P31134" s="20"/>
    </row>
    <row r="31135" spans="3:16" x14ac:dyDescent="0.35">
      <c r="C31135" s="21"/>
      <c r="E31135" s="21"/>
      <c r="G31135" s="20"/>
      <c r="I31135" s="20"/>
      <c r="O31135" s="20"/>
      <c r="P31135" s="20"/>
    </row>
    <row r="31136" spans="3:16" x14ac:dyDescent="0.35">
      <c r="C31136" s="21"/>
      <c r="E31136" s="21"/>
      <c r="G31136" s="20"/>
      <c r="I31136" s="20"/>
      <c r="O31136" s="20"/>
      <c r="P31136" s="20"/>
    </row>
    <row r="31137" spans="3:16" x14ac:dyDescent="0.35">
      <c r="C31137" s="21"/>
      <c r="E31137" s="21"/>
      <c r="G31137" s="20"/>
      <c r="I31137" s="20"/>
      <c r="O31137" s="20"/>
      <c r="P31137" s="20"/>
    </row>
    <row r="31138" spans="3:16" x14ac:dyDescent="0.35">
      <c r="C31138" s="21"/>
      <c r="E31138" s="21"/>
      <c r="G31138" s="20"/>
      <c r="I31138" s="20"/>
      <c r="O31138" s="20"/>
      <c r="P31138" s="20"/>
    </row>
    <row r="31139" spans="3:16" x14ac:dyDescent="0.35">
      <c r="C31139" s="21"/>
      <c r="E31139" s="21"/>
      <c r="G31139" s="20"/>
      <c r="I31139" s="20"/>
      <c r="O31139" s="20"/>
      <c r="P31139" s="20"/>
    </row>
    <row r="31140" spans="3:16" x14ac:dyDescent="0.35">
      <c r="C31140" s="21"/>
      <c r="E31140" s="21"/>
      <c r="G31140" s="20"/>
      <c r="I31140" s="20"/>
      <c r="O31140" s="20"/>
      <c r="P31140" s="20"/>
    </row>
    <row r="31141" spans="3:16" x14ac:dyDescent="0.35">
      <c r="C31141" s="21"/>
      <c r="E31141" s="21"/>
      <c r="G31141" s="20"/>
      <c r="I31141" s="20"/>
      <c r="O31141" s="20"/>
      <c r="P31141" s="20"/>
    </row>
    <row r="31142" spans="3:16" x14ac:dyDescent="0.35">
      <c r="C31142" s="21"/>
      <c r="E31142" s="21"/>
      <c r="G31142" s="20"/>
      <c r="I31142" s="20"/>
      <c r="O31142" s="20"/>
      <c r="P31142" s="20"/>
    </row>
    <row r="31143" spans="3:16" x14ac:dyDescent="0.35">
      <c r="C31143" s="21"/>
      <c r="E31143" s="21"/>
      <c r="G31143" s="20"/>
      <c r="I31143" s="20"/>
      <c r="O31143" s="20"/>
      <c r="P31143" s="20"/>
    </row>
    <row r="31144" spans="3:16" x14ac:dyDescent="0.35">
      <c r="C31144" s="21"/>
      <c r="E31144" s="21"/>
      <c r="G31144" s="20"/>
      <c r="I31144" s="20"/>
      <c r="O31144" s="20"/>
      <c r="P31144" s="20"/>
    </row>
    <row r="31145" spans="3:16" x14ac:dyDescent="0.35">
      <c r="C31145" s="21"/>
      <c r="E31145" s="21"/>
      <c r="G31145" s="20"/>
      <c r="I31145" s="20"/>
      <c r="O31145" s="20"/>
      <c r="P31145" s="20"/>
    </row>
    <row r="31146" spans="3:16" x14ac:dyDescent="0.35">
      <c r="C31146" s="21"/>
      <c r="E31146" s="21"/>
      <c r="G31146" s="20"/>
      <c r="I31146" s="20"/>
      <c r="O31146" s="20"/>
      <c r="P31146" s="20"/>
    </row>
    <row r="31147" spans="3:16" x14ac:dyDescent="0.35">
      <c r="C31147" s="21"/>
      <c r="E31147" s="21"/>
      <c r="G31147" s="20"/>
      <c r="I31147" s="20"/>
      <c r="O31147" s="20"/>
      <c r="P31147" s="20"/>
    </row>
    <row r="31148" spans="3:16" x14ac:dyDescent="0.35">
      <c r="C31148" s="21"/>
      <c r="E31148" s="21"/>
      <c r="G31148" s="20"/>
      <c r="I31148" s="20"/>
      <c r="O31148" s="20"/>
      <c r="P31148" s="20"/>
    </row>
    <row r="31149" spans="3:16" x14ac:dyDescent="0.35">
      <c r="C31149" s="21"/>
      <c r="E31149" s="21"/>
      <c r="G31149" s="20"/>
      <c r="I31149" s="20"/>
      <c r="O31149" s="20"/>
      <c r="P31149" s="20"/>
    </row>
    <row r="31150" spans="3:16" x14ac:dyDescent="0.35">
      <c r="C31150" s="21"/>
      <c r="E31150" s="21"/>
      <c r="G31150" s="20"/>
      <c r="I31150" s="20"/>
      <c r="O31150" s="20"/>
      <c r="P31150" s="20"/>
    </row>
    <row r="31151" spans="3:16" x14ac:dyDescent="0.35">
      <c r="C31151" s="21"/>
      <c r="E31151" s="21"/>
      <c r="G31151" s="20"/>
      <c r="I31151" s="20"/>
      <c r="O31151" s="20"/>
      <c r="P31151" s="20"/>
    </row>
    <row r="31152" spans="3:16" x14ac:dyDescent="0.35">
      <c r="C31152" s="21"/>
      <c r="E31152" s="21"/>
      <c r="G31152" s="20"/>
      <c r="I31152" s="20"/>
      <c r="O31152" s="20"/>
      <c r="P31152" s="20"/>
    </row>
    <row r="31153" spans="3:16" x14ac:dyDescent="0.35">
      <c r="C31153" s="21"/>
      <c r="E31153" s="21"/>
      <c r="G31153" s="20"/>
      <c r="I31153" s="20"/>
      <c r="O31153" s="20"/>
      <c r="P31153" s="20"/>
    </row>
    <row r="31154" spans="3:16" x14ac:dyDescent="0.35">
      <c r="C31154" s="21"/>
      <c r="E31154" s="21"/>
      <c r="G31154" s="20"/>
      <c r="I31154" s="20"/>
      <c r="O31154" s="20"/>
      <c r="P31154" s="20"/>
    </row>
    <row r="31155" spans="3:16" x14ac:dyDescent="0.35">
      <c r="C31155" s="21"/>
      <c r="E31155" s="21"/>
      <c r="G31155" s="20"/>
      <c r="I31155" s="20"/>
      <c r="O31155" s="20"/>
      <c r="P31155" s="20"/>
    </row>
    <row r="31156" spans="3:16" x14ac:dyDescent="0.35">
      <c r="C31156" s="21"/>
      <c r="E31156" s="21"/>
      <c r="G31156" s="20"/>
      <c r="I31156" s="20"/>
      <c r="O31156" s="20"/>
      <c r="P31156" s="20"/>
    </row>
    <row r="31157" spans="3:16" x14ac:dyDescent="0.35">
      <c r="C31157" s="21"/>
      <c r="E31157" s="21"/>
      <c r="G31157" s="20"/>
      <c r="I31157" s="20"/>
      <c r="O31157" s="20"/>
      <c r="P31157" s="20"/>
    </row>
    <row r="31158" spans="3:16" x14ac:dyDescent="0.35">
      <c r="C31158" s="21"/>
      <c r="E31158" s="21"/>
      <c r="G31158" s="20"/>
      <c r="I31158" s="20"/>
      <c r="O31158" s="20"/>
      <c r="P31158" s="20"/>
    </row>
    <row r="31159" spans="3:16" x14ac:dyDescent="0.35">
      <c r="C31159" s="21"/>
      <c r="E31159" s="21"/>
      <c r="G31159" s="20"/>
      <c r="I31159" s="20"/>
      <c r="O31159" s="20"/>
      <c r="P31159" s="20"/>
    </row>
    <row r="31160" spans="3:16" x14ac:dyDescent="0.35">
      <c r="C31160" s="21"/>
      <c r="E31160" s="21"/>
      <c r="G31160" s="20"/>
      <c r="I31160" s="20"/>
      <c r="O31160" s="20"/>
      <c r="P31160" s="20"/>
    </row>
    <row r="31161" spans="3:16" x14ac:dyDescent="0.35">
      <c r="C31161" s="21"/>
      <c r="E31161" s="21"/>
      <c r="G31161" s="20"/>
      <c r="I31161" s="20"/>
      <c r="O31161" s="20"/>
      <c r="P31161" s="20"/>
    </row>
    <row r="31162" spans="3:16" x14ac:dyDescent="0.35">
      <c r="C31162" s="21"/>
      <c r="E31162" s="21"/>
      <c r="G31162" s="20"/>
      <c r="I31162" s="20"/>
      <c r="O31162" s="20"/>
      <c r="P31162" s="20"/>
    </row>
    <row r="31163" spans="3:16" x14ac:dyDescent="0.35">
      <c r="C31163" s="21"/>
      <c r="E31163" s="21"/>
      <c r="G31163" s="20"/>
      <c r="I31163" s="20"/>
      <c r="O31163" s="20"/>
      <c r="P31163" s="20"/>
    </row>
    <row r="31164" spans="3:16" x14ac:dyDescent="0.35">
      <c r="C31164" s="21"/>
      <c r="E31164" s="21"/>
      <c r="G31164" s="20"/>
      <c r="I31164" s="20"/>
      <c r="O31164" s="20"/>
      <c r="P31164" s="20"/>
    </row>
    <row r="31165" spans="3:16" x14ac:dyDescent="0.35">
      <c r="C31165" s="21"/>
      <c r="E31165" s="21"/>
      <c r="G31165" s="20"/>
      <c r="I31165" s="20"/>
      <c r="O31165" s="20"/>
      <c r="P31165" s="20"/>
    </row>
    <row r="31166" spans="3:16" x14ac:dyDescent="0.35">
      <c r="C31166" s="21"/>
      <c r="E31166" s="21"/>
      <c r="G31166" s="20"/>
      <c r="I31166" s="20"/>
      <c r="O31166" s="20"/>
      <c r="P31166" s="20"/>
    </row>
    <row r="31167" spans="3:16" x14ac:dyDescent="0.35">
      <c r="C31167" s="21"/>
      <c r="E31167" s="21"/>
      <c r="G31167" s="20"/>
      <c r="I31167" s="20"/>
      <c r="O31167" s="20"/>
      <c r="P31167" s="20"/>
    </row>
    <row r="31168" spans="3:16" x14ac:dyDescent="0.35">
      <c r="C31168" s="21"/>
      <c r="E31168" s="21"/>
      <c r="G31168" s="20"/>
      <c r="I31168" s="20"/>
      <c r="O31168" s="20"/>
      <c r="P31168" s="20"/>
    </row>
    <row r="31169" spans="3:16" x14ac:dyDescent="0.35">
      <c r="C31169" s="21"/>
      <c r="E31169" s="21"/>
      <c r="G31169" s="20"/>
      <c r="I31169" s="20"/>
      <c r="O31169" s="20"/>
      <c r="P31169" s="20"/>
    </row>
    <row r="31170" spans="3:16" x14ac:dyDescent="0.35">
      <c r="C31170" s="21"/>
      <c r="E31170" s="21"/>
      <c r="G31170" s="20"/>
      <c r="I31170" s="20"/>
      <c r="O31170" s="20"/>
      <c r="P31170" s="20"/>
    </row>
    <row r="31171" spans="3:16" x14ac:dyDescent="0.35">
      <c r="C31171" s="21"/>
      <c r="E31171" s="21"/>
      <c r="G31171" s="20"/>
      <c r="I31171" s="20"/>
      <c r="O31171" s="20"/>
      <c r="P31171" s="20"/>
    </row>
    <row r="31172" spans="3:16" x14ac:dyDescent="0.35">
      <c r="C31172" s="21"/>
      <c r="E31172" s="21"/>
      <c r="G31172" s="20"/>
      <c r="I31172" s="20"/>
      <c r="O31172" s="20"/>
      <c r="P31172" s="20"/>
    </row>
    <row r="31173" spans="3:16" x14ac:dyDescent="0.35">
      <c r="C31173" s="21"/>
      <c r="E31173" s="21"/>
      <c r="G31173" s="20"/>
      <c r="I31173" s="20"/>
      <c r="O31173" s="20"/>
      <c r="P31173" s="20"/>
    </row>
    <row r="31174" spans="3:16" x14ac:dyDescent="0.35">
      <c r="C31174" s="21"/>
      <c r="E31174" s="21"/>
      <c r="G31174" s="20"/>
      <c r="I31174" s="20"/>
      <c r="O31174" s="20"/>
      <c r="P31174" s="20"/>
    </row>
    <row r="31175" spans="3:16" x14ac:dyDescent="0.35">
      <c r="C31175" s="21"/>
      <c r="E31175" s="21"/>
      <c r="G31175" s="20"/>
      <c r="I31175" s="20"/>
      <c r="O31175" s="20"/>
      <c r="P31175" s="20"/>
    </row>
    <row r="31176" spans="3:16" x14ac:dyDescent="0.35">
      <c r="C31176" s="21"/>
      <c r="E31176" s="21"/>
      <c r="G31176" s="20"/>
      <c r="I31176" s="20"/>
      <c r="O31176" s="20"/>
      <c r="P31176" s="20"/>
    </row>
    <row r="31177" spans="3:16" x14ac:dyDescent="0.35">
      <c r="C31177" s="21"/>
      <c r="E31177" s="21"/>
      <c r="G31177" s="20"/>
      <c r="I31177" s="20"/>
      <c r="O31177" s="20"/>
      <c r="P31177" s="20"/>
    </row>
    <row r="31178" spans="3:16" x14ac:dyDescent="0.35">
      <c r="C31178" s="21"/>
      <c r="E31178" s="21"/>
      <c r="G31178" s="20"/>
      <c r="I31178" s="20"/>
      <c r="O31178" s="20"/>
      <c r="P31178" s="20"/>
    </row>
    <row r="31179" spans="3:16" x14ac:dyDescent="0.35">
      <c r="C31179" s="21"/>
      <c r="E31179" s="21"/>
      <c r="G31179" s="20"/>
      <c r="I31179" s="20"/>
      <c r="O31179" s="20"/>
      <c r="P31179" s="20"/>
    </row>
    <row r="31180" spans="3:16" x14ac:dyDescent="0.35">
      <c r="C31180" s="21"/>
      <c r="E31180" s="21"/>
      <c r="G31180" s="20"/>
      <c r="I31180" s="20"/>
      <c r="O31180" s="20"/>
      <c r="P31180" s="20"/>
    </row>
    <row r="31181" spans="3:16" x14ac:dyDescent="0.35">
      <c r="C31181" s="21"/>
      <c r="E31181" s="21"/>
      <c r="G31181" s="20"/>
      <c r="I31181" s="20"/>
      <c r="O31181" s="20"/>
      <c r="P31181" s="20"/>
    </row>
    <row r="31182" spans="3:16" x14ac:dyDescent="0.35">
      <c r="C31182" s="21"/>
      <c r="E31182" s="21"/>
      <c r="G31182" s="20"/>
      <c r="I31182" s="20"/>
      <c r="O31182" s="20"/>
      <c r="P31182" s="20"/>
    </row>
    <row r="31183" spans="3:16" x14ac:dyDescent="0.35">
      <c r="C31183" s="21"/>
      <c r="E31183" s="21"/>
      <c r="G31183" s="20"/>
      <c r="I31183" s="20"/>
      <c r="O31183" s="20"/>
      <c r="P31183" s="20"/>
    </row>
    <row r="31184" spans="3:16" x14ac:dyDescent="0.35">
      <c r="C31184" s="21"/>
      <c r="E31184" s="21"/>
      <c r="G31184" s="20"/>
      <c r="I31184" s="20"/>
      <c r="O31184" s="20"/>
      <c r="P31184" s="20"/>
    </row>
    <row r="31185" spans="3:16" x14ac:dyDescent="0.35">
      <c r="C31185" s="21"/>
      <c r="E31185" s="21"/>
      <c r="G31185" s="20"/>
      <c r="I31185" s="20"/>
      <c r="O31185" s="20"/>
      <c r="P31185" s="20"/>
    </row>
    <row r="31186" spans="3:16" x14ac:dyDescent="0.35">
      <c r="C31186" s="21"/>
      <c r="E31186" s="21"/>
      <c r="G31186" s="20"/>
      <c r="I31186" s="20"/>
      <c r="O31186" s="20"/>
      <c r="P31186" s="20"/>
    </row>
    <row r="31187" spans="3:16" x14ac:dyDescent="0.35">
      <c r="C31187" s="21"/>
      <c r="E31187" s="21"/>
      <c r="G31187" s="20"/>
      <c r="I31187" s="20"/>
      <c r="O31187" s="20"/>
      <c r="P31187" s="20"/>
    </row>
    <row r="31188" spans="3:16" x14ac:dyDescent="0.35">
      <c r="C31188" s="21"/>
      <c r="E31188" s="21"/>
      <c r="G31188" s="20"/>
      <c r="I31188" s="20"/>
      <c r="O31188" s="20"/>
      <c r="P31188" s="20"/>
    </row>
    <row r="31189" spans="3:16" x14ac:dyDescent="0.35">
      <c r="C31189" s="21"/>
      <c r="E31189" s="21"/>
      <c r="G31189" s="20"/>
      <c r="I31189" s="20"/>
      <c r="O31189" s="20"/>
      <c r="P31189" s="20"/>
    </row>
    <row r="31190" spans="3:16" x14ac:dyDescent="0.35">
      <c r="C31190" s="21"/>
      <c r="E31190" s="21"/>
      <c r="G31190" s="20"/>
      <c r="I31190" s="20"/>
      <c r="O31190" s="20"/>
      <c r="P31190" s="20"/>
    </row>
    <row r="31191" spans="3:16" x14ac:dyDescent="0.35">
      <c r="C31191" s="21"/>
      <c r="E31191" s="21"/>
      <c r="G31191" s="20"/>
      <c r="I31191" s="20"/>
      <c r="O31191" s="20"/>
      <c r="P31191" s="20"/>
    </row>
    <row r="31192" spans="3:16" x14ac:dyDescent="0.35">
      <c r="C31192" s="21"/>
      <c r="E31192" s="21"/>
      <c r="G31192" s="20"/>
      <c r="I31192" s="20"/>
      <c r="O31192" s="20"/>
      <c r="P31192" s="20"/>
    </row>
    <row r="31193" spans="3:16" x14ac:dyDescent="0.35">
      <c r="C31193" s="21"/>
      <c r="E31193" s="21"/>
      <c r="G31193" s="20"/>
      <c r="I31193" s="20"/>
      <c r="O31193" s="20"/>
      <c r="P31193" s="20"/>
    </row>
    <row r="31194" spans="3:16" x14ac:dyDescent="0.35">
      <c r="C31194" s="21"/>
      <c r="E31194" s="21"/>
      <c r="G31194" s="20"/>
      <c r="I31194" s="20"/>
      <c r="O31194" s="20"/>
      <c r="P31194" s="20"/>
    </row>
    <row r="31195" spans="3:16" x14ac:dyDescent="0.35">
      <c r="C31195" s="21"/>
      <c r="E31195" s="21"/>
      <c r="G31195" s="20"/>
      <c r="I31195" s="20"/>
      <c r="O31195" s="20"/>
      <c r="P31195" s="20"/>
    </row>
    <row r="31196" spans="3:16" x14ac:dyDescent="0.35">
      <c r="C31196" s="21"/>
      <c r="E31196" s="21"/>
      <c r="G31196" s="20"/>
      <c r="I31196" s="20"/>
      <c r="O31196" s="20"/>
      <c r="P31196" s="20"/>
    </row>
    <row r="31197" spans="3:16" x14ac:dyDescent="0.35">
      <c r="C31197" s="21"/>
      <c r="E31197" s="21"/>
      <c r="G31197" s="20"/>
      <c r="I31197" s="20"/>
      <c r="O31197" s="20"/>
      <c r="P31197" s="20"/>
    </row>
    <row r="31198" spans="3:16" x14ac:dyDescent="0.35">
      <c r="C31198" s="21"/>
      <c r="E31198" s="21"/>
      <c r="G31198" s="20"/>
      <c r="I31198" s="20"/>
      <c r="O31198" s="20"/>
      <c r="P31198" s="20"/>
    </row>
    <row r="31199" spans="3:16" x14ac:dyDescent="0.35">
      <c r="C31199" s="21"/>
      <c r="E31199" s="21"/>
      <c r="G31199" s="20"/>
      <c r="I31199" s="20"/>
      <c r="O31199" s="20"/>
      <c r="P31199" s="20"/>
    </row>
    <row r="31200" spans="3:16" x14ac:dyDescent="0.35">
      <c r="C31200" s="21"/>
      <c r="E31200" s="21"/>
      <c r="G31200" s="20"/>
      <c r="I31200" s="20"/>
      <c r="O31200" s="20"/>
      <c r="P31200" s="20"/>
    </row>
    <row r="31201" spans="3:16" x14ac:dyDescent="0.35">
      <c r="C31201" s="21"/>
      <c r="E31201" s="21"/>
      <c r="G31201" s="20"/>
      <c r="I31201" s="20"/>
      <c r="O31201" s="20"/>
      <c r="P31201" s="20"/>
    </row>
    <row r="31202" spans="3:16" x14ac:dyDescent="0.35">
      <c r="C31202" s="21"/>
      <c r="E31202" s="21"/>
      <c r="G31202" s="20"/>
      <c r="I31202" s="20"/>
      <c r="O31202" s="20"/>
      <c r="P31202" s="20"/>
    </row>
    <row r="31203" spans="3:16" x14ac:dyDescent="0.35">
      <c r="C31203" s="21"/>
      <c r="E31203" s="21"/>
      <c r="G31203" s="20"/>
      <c r="I31203" s="20"/>
      <c r="O31203" s="20"/>
      <c r="P31203" s="20"/>
    </row>
    <row r="31204" spans="3:16" x14ac:dyDescent="0.35">
      <c r="C31204" s="21"/>
      <c r="E31204" s="21"/>
      <c r="G31204" s="20"/>
      <c r="I31204" s="20"/>
      <c r="O31204" s="20"/>
      <c r="P31204" s="20"/>
    </row>
    <row r="31205" spans="3:16" x14ac:dyDescent="0.35">
      <c r="C31205" s="21"/>
      <c r="E31205" s="21"/>
      <c r="G31205" s="20"/>
      <c r="I31205" s="20"/>
      <c r="O31205" s="20"/>
      <c r="P31205" s="20"/>
    </row>
    <row r="31206" spans="3:16" x14ac:dyDescent="0.35">
      <c r="C31206" s="21"/>
      <c r="E31206" s="21"/>
      <c r="G31206" s="20"/>
      <c r="I31206" s="20"/>
      <c r="O31206" s="20"/>
      <c r="P31206" s="20"/>
    </row>
    <row r="31207" spans="3:16" x14ac:dyDescent="0.35">
      <c r="C31207" s="21"/>
      <c r="E31207" s="21"/>
      <c r="G31207" s="20"/>
      <c r="I31207" s="20"/>
      <c r="O31207" s="20"/>
      <c r="P31207" s="20"/>
    </row>
    <row r="31208" spans="3:16" x14ac:dyDescent="0.35">
      <c r="C31208" s="21"/>
      <c r="E31208" s="21"/>
      <c r="G31208" s="20"/>
      <c r="I31208" s="20"/>
      <c r="O31208" s="20"/>
      <c r="P31208" s="20"/>
    </row>
    <row r="31209" spans="3:16" x14ac:dyDescent="0.35">
      <c r="C31209" s="21"/>
      <c r="E31209" s="21"/>
      <c r="G31209" s="20"/>
      <c r="I31209" s="20"/>
      <c r="O31209" s="20"/>
      <c r="P31209" s="20"/>
    </row>
    <row r="31210" spans="3:16" x14ac:dyDescent="0.35">
      <c r="C31210" s="21"/>
      <c r="E31210" s="21"/>
      <c r="G31210" s="20"/>
      <c r="I31210" s="20"/>
      <c r="O31210" s="20"/>
      <c r="P31210" s="20"/>
    </row>
    <row r="31211" spans="3:16" x14ac:dyDescent="0.35">
      <c r="C31211" s="21"/>
      <c r="E31211" s="21"/>
      <c r="G31211" s="20"/>
      <c r="I31211" s="20"/>
      <c r="O31211" s="20"/>
      <c r="P31211" s="20"/>
    </row>
    <row r="31212" spans="3:16" x14ac:dyDescent="0.35">
      <c r="C31212" s="21"/>
      <c r="E31212" s="21"/>
      <c r="G31212" s="20"/>
      <c r="I31212" s="20"/>
      <c r="O31212" s="20"/>
      <c r="P31212" s="20"/>
    </row>
    <row r="31213" spans="3:16" x14ac:dyDescent="0.35">
      <c r="C31213" s="21"/>
      <c r="E31213" s="21"/>
      <c r="G31213" s="20"/>
      <c r="I31213" s="20"/>
      <c r="O31213" s="20"/>
      <c r="P31213" s="20"/>
    </row>
    <row r="31214" spans="3:16" x14ac:dyDescent="0.35">
      <c r="C31214" s="21"/>
      <c r="E31214" s="21"/>
      <c r="G31214" s="20"/>
      <c r="I31214" s="20"/>
      <c r="O31214" s="20"/>
      <c r="P31214" s="20"/>
    </row>
    <row r="31215" spans="3:16" x14ac:dyDescent="0.35">
      <c r="C31215" s="21"/>
      <c r="E31215" s="21"/>
      <c r="G31215" s="20"/>
      <c r="I31215" s="20"/>
      <c r="O31215" s="20"/>
      <c r="P31215" s="20"/>
    </row>
    <row r="31216" spans="3:16" x14ac:dyDescent="0.35">
      <c r="C31216" s="21"/>
      <c r="E31216" s="21"/>
      <c r="G31216" s="20"/>
      <c r="I31216" s="20"/>
      <c r="O31216" s="20"/>
      <c r="P31216" s="20"/>
    </row>
    <row r="31217" spans="3:16" x14ac:dyDescent="0.35">
      <c r="C31217" s="21"/>
      <c r="E31217" s="21"/>
      <c r="G31217" s="20"/>
      <c r="I31217" s="20"/>
      <c r="O31217" s="20"/>
      <c r="P31217" s="20"/>
    </row>
    <row r="31218" spans="3:16" x14ac:dyDescent="0.35">
      <c r="C31218" s="21"/>
      <c r="E31218" s="21"/>
      <c r="G31218" s="20"/>
      <c r="I31218" s="20"/>
      <c r="O31218" s="20"/>
      <c r="P31218" s="20"/>
    </row>
    <row r="31219" spans="3:16" x14ac:dyDescent="0.35">
      <c r="C31219" s="21"/>
      <c r="E31219" s="21"/>
      <c r="G31219" s="20"/>
      <c r="I31219" s="20"/>
      <c r="O31219" s="20"/>
      <c r="P31219" s="20"/>
    </row>
    <row r="31220" spans="3:16" x14ac:dyDescent="0.35">
      <c r="C31220" s="21"/>
      <c r="E31220" s="21"/>
      <c r="G31220" s="20"/>
      <c r="I31220" s="20"/>
      <c r="O31220" s="20"/>
      <c r="P31220" s="20"/>
    </row>
    <row r="31221" spans="3:16" x14ac:dyDescent="0.35">
      <c r="C31221" s="21"/>
      <c r="E31221" s="21"/>
      <c r="G31221" s="20"/>
      <c r="I31221" s="20"/>
      <c r="O31221" s="20"/>
      <c r="P31221" s="20"/>
    </row>
    <row r="31222" spans="3:16" x14ac:dyDescent="0.35">
      <c r="C31222" s="21"/>
      <c r="E31222" s="21"/>
      <c r="G31222" s="20"/>
      <c r="I31222" s="20"/>
      <c r="O31222" s="20"/>
      <c r="P31222" s="20"/>
    </row>
    <row r="31223" spans="3:16" x14ac:dyDescent="0.35">
      <c r="C31223" s="21"/>
      <c r="E31223" s="21"/>
      <c r="G31223" s="20"/>
      <c r="I31223" s="20"/>
      <c r="O31223" s="20"/>
      <c r="P31223" s="20"/>
    </row>
    <row r="31224" spans="3:16" x14ac:dyDescent="0.35">
      <c r="C31224" s="21"/>
      <c r="E31224" s="21"/>
      <c r="G31224" s="20"/>
      <c r="I31224" s="20"/>
      <c r="O31224" s="20"/>
      <c r="P31224" s="20"/>
    </row>
    <row r="31225" spans="3:16" x14ac:dyDescent="0.35">
      <c r="C31225" s="21"/>
      <c r="E31225" s="21"/>
      <c r="G31225" s="20"/>
      <c r="I31225" s="20"/>
      <c r="O31225" s="20"/>
      <c r="P31225" s="20"/>
    </row>
    <row r="31226" spans="3:16" x14ac:dyDescent="0.35">
      <c r="C31226" s="21"/>
      <c r="E31226" s="21"/>
      <c r="G31226" s="20"/>
      <c r="I31226" s="20"/>
      <c r="O31226" s="20"/>
      <c r="P31226" s="20"/>
    </row>
    <row r="31227" spans="3:16" x14ac:dyDescent="0.35">
      <c r="C31227" s="21"/>
      <c r="E31227" s="21"/>
      <c r="G31227" s="20"/>
      <c r="I31227" s="20"/>
      <c r="O31227" s="20"/>
      <c r="P31227" s="20"/>
    </row>
    <row r="31228" spans="3:16" x14ac:dyDescent="0.35">
      <c r="C31228" s="21"/>
      <c r="E31228" s="21"/>
      <c r="G31228" s="20"/>
      <c r="I31228" s="20"/>
      <c r="O31228" s="20"/>
      <c r="P31228" s="20"/>
    </row>
    <row r="31229" spans="3:16" x14ac:dyDescent="0.35">
      <c r="C31229" s="21"/>
      <c r="E31229" s="21"/>
      <c r="G31229" s="20"/>
      <c r="I31229" s="20"/>
      <c r="O31229" s="20"/>
      <c r="P31229" s="20"/>
    </row>
    <row r="31230" spans="3:16" x14ac:dyDescent="0.35">
      <c r="C31230" s="21"/>
      <c r="E31230" s="21"/>
      <c r="G31230" s="20"/>
      <c r="I31230" s="20"/>
      <c r="O31230" s="20"/>
      <c r="P31230" s="20"/>
    </row>
    <row r="31231" spans="3:16" x14ac:dyDescent="0.35">
      <c r="C31231" s="21"/>
      <c r="E31231" s="21"/>
      <c r="G31231" s="20"/>
      <c r="I31231" s="20"/>
      <c r="O31231" s="20"/>
      <c r="P31231" s="20"/>
    </row>
    <row r="31232" spans="3:16" x14ac:dyDescent="0.35">
      <c r="C31232" s="21"/>
      <c r="E31232" s="21"/>
      <c r="G31232" s="20"/>
      <c r="I31232" s="20"/>
      <c r="O31232" s="20"/>
      <c r="P31232" s="20"/>
    </row>
    <row r="31233" spans="3:16" x14ac:dyDescent="0.35">
      <c r="C31233" s="21"/>
      <c r="E31233" s="21"/>
      <c r="G31233" s="20"/>
      <c r="I31233" s="20"/>
      <c r="O31233" s="20"/>
      <c r="P31233" s="20"/>
    </row>
    <row r="31234" spans="3:16" x14ac:dyDescent="0.35">
      <c r="C31234" s="21"/>
      <c r="E31234" s="21"/>
      <c r="G31234" s="20"/>
      <c r="I31234" s="20"/>
      <c r="O31234" s="20"/>
      <c r="P31234" s="20"/>
    </row>
    <row r="31235" spans="3:16" x14ac:dyDescent="0.35">
      <c r="C31235" s="21"/>
      <c r="E31235" s="21"/>
      <c r="G31235" s="20"/>
      <c r="I31235" s="20"/>
      <c r="O31235" s="20"/>
      <c r="P31235" s="20"/>
    </row>
    <row r="31236" spans="3:16" x14ac:dyDescent="0.35">
      <c r="C31236" s="21"/>
      <c r="E31236" s="21"/>
      <c r="G31236" s="20"/>
      <c r="I31236" s="20"/>
      <c r="O31236" s="20"/>
      <c r="P31236" s="20"/>
    </row>
    <row r="31237" spans="3:16" x14ac:dyDescent="0.35">
      <c r="C31237" s="21"/>
      <c r="E31237" s="21"/>
      <c r="G31237" s="20"/>
      <c r="I31237" s="20"/>
      <c r="O31237" s="20"/>
      <c r="P31237" s="20"/>
    </row>
    <row r="31238" spans="3:16" x14ac:dyDescent="0.35">
      <c r="C31238" s="21"/>
      <c r="E31238" s="21"/>
      <c r="G31238" s="20"/>
      <c r="I31238" s="20"/>
      <c r="O31238" s="20"/>
      <c r="P31238" s="20"/>
    </row>
    <row r="31239" spans="3:16" x14ac:dyDescent="0.35">
      <c r="C31239" s="21"/>
      <c r="E31239" s="21"/>
      <c r="G31239" s="20"/>
      <c r="I31239" s="20"/>
      <c r="O31239" s="20"/>
      <c r="P31239" s="20"/>
    </row>
    <row r="31240" spans="3:16" x14ac:dyDescent="0.35">
      <c r="C31240" s="21"/>
      <c r="E31240" s="21"/>
      <c r="G31240" s="20"/>
      <c r="I31240" s="20"/>
      <c r="O31240" s="20"/>
      <c r="P31240" s="20"/>
    </row>
    <row r="31241" spans="3:16" x14ac:dyDescent="0.35">
      <c r="C31241" s="21"/>
      <c r="E31241" s="21"/>
      <c r="G31241" s="20"/>
      <c r="I31241" s="20"/>
      <c r="O31241" s="20"/>
      <c r="P31241" s="20"/>
    </row>
    <row r="31242" spans="3:16" x14ac:dyDescent="0.35">
      <c r="C31242" s="21"/>
      <c r="E31242" s="21"/>
      <c r="G31242" s="20"/>
      <c r="I31242" s="20"/>
      <c r="O31242" s="20"/>
      <c r="P31242" s="20"/>
    </row>
    <row r="31243" spans="3:16" x14ac:dyDescent="0.35">
      <c r="C31243" s="21"/>
      <c r="E31243" s="21"/>
      <c r="G31243" s="20"/>
      <c r="I31243" s="20"/>
      <c r="O31243" s="20"/>
      <c r="P31243" s="20"/>
    </row>
    <row r="31244" spans="3:16" x14ac:dyDescent="0.35">
      <c r="C31244" s="21"/>
      <c r="E31244" s="21"/>
      <c r="G31244" s="20"/>
      <c r="I31244" s="20"/>
      <c r="O31244" s="20"/>
      <c r="P31244" s="20"/>
    </row>
    <row r="31245" spans="3:16" x14ac:dyDescent="0.35">
      <c r="C31245" s="21"/>
      <c r="E31245" s="21"/>
      <c r="G31245" s="20"/>
      <c r="I31245" s="20"/>
      <c r="O31245" s="20"/>
      <c r="P31245" s="20"/>
    </row>
    <row r="31246" spans="3:16" x14ac:dyDescent="0.35">
      <c r="C31246" s="21"/>
      <c r="E31246" s="21"/>
      <c r="G31246" s="20"/>
      <c r="I31246" s="20"/>
      <c r="O31246" s="20"/>
      <c r="P31246" s="20"/>
    </row>
    <row r="31247" spans="3:16" x14ac:dyDescent="0.35">
      <c r="C31247" s="21"/>
      <c r="E31247" s="21"/>
      <c r="G31247" s="20"/>
      <c r="I31247" s="20"/>
      <c r="O31247" s="20"/>
      <c r="P31247" s="20"/>
    </row>
    <row r="31248" spans="3:16" x14ac:dyDescent="0.35">
      <c r="C31248" s="21"/>
      <c r="E31248" s="21"/>
      <c r="G31248" s="20"/>
      <c r="I31248" s="20"/>
      <c r="O31248" s="20"/>
      <c r="P31248" s="20"/>
    </row>
    <row r="31249" spans="3:16" x14ac:dyDescent="0.35">
      <c r="C31249" s="21"/>
      <c r="E31249" s="21"/>
      <c r="G31249" s="20"/>
      <c r="I31249" s="20"/>
      <c r="O31249" s="20"/>
      <c r="P31249" s="20"/>
    </row>
    <row r="31250" spans="3:16" x14ac:dyDescent="0.35">
      <c r="C31250" s="21"/>
      <c r="E31250" s="21"/>
      <c r="G31250" s="20"/>
      <c r="I31250" s="20"/>
      <c r="O31250" s="20"/>
      <c r="P31250" s="20"/>
    </row>
    <row r="31251" spans="3:16" x14ac:dyDescent="0.35">
      <c r="C31251" s="21"/>
      <c r="E31251" s="21"/>
      <c r="G31251" s="20"/>
      <c r="I31251" s="20"/>
      <c r="O31251" s="20"/>
      <c r="P31251" s="20"/>
    </row>
    <row r="31252" spans="3:16" x14ac:dyDescent="0.35">
      <c r="C31252" s="21"/>
      <c r="E31252" s="21"/>
      <c r="G31252" s="20"/>
      <c r="I31252" s="20"/>
      <c r="O31252" s="20"/>
      <c r="P31252" s="20"/>
    </row>
    <row r="31253" spans="3:16" x14ac:dyDescent="0.35">
      <c r="C31253" s="21"/>
      <c r="E31253" s="21"/>
      <c r="G31253" s="20"/>
      <c r="I31253" s="20"/>
      <c r="O31253" s="20"/>
      <c r="P31253" s="20"/>
    </row>
    <row r="31254" spans="3:16" x14ac:dyDescent="0.35">
      <c r="C31254" s="21"/>
      <c r="E31254" s="21"/>
      <c r="G31254" s="20"/>
      <c r="I31254" s="20"/>
      <c r="O31254" s="20"/>
      <c r="P31254" s="20"/>
    </row>
    <row r="31255" spans="3:16" x14ac:dyDescent="0.35">
      <c r="C31255" s="21"/>
      <c r="E31255" s="21"/>
      <c r="G31255" s="20"/>
      <c r="I31255" s="20"/>
      <c r="O31255" s="20"/>
      <c r="P31255" s="20"/>
    </row>
    <row r="31256" spans="3:16" x14ac:dyDescent="0.35">
      <c r="C31256" s="21"/>
      <c r="E31256" s="21"/>
      <c r="G31256" s="20"/>
      <c r="I31256" s="20"/>
      <c r="O31256" s="20"/>
      <c r="P31256" s="20"/>
    </row>
    <row r="31257" spans="3:16" x14ac:dyDescent="0.35">
      <c r="C31257" s="21"/>
      <c r="E31257" s="21"/>
      <c r="G31257" s="20"/>
      <c r="I31257" s="20"/>
      <c r="O31257" s="20"/>
      <c r="P31257" s="20"/>
    </row>
    <row r="31258" spans="3:16" x14ac:dyDescent="0.35">
      <c r="C31258" s="21"/>
      <c r="E31258" s="21"/>
      <c r="G31258" s="20"/>
      <c r="I31258" s="20"/>
      <c r="O31258" s="20"/>
      <c r="P31258" s="20"/>
    </row>
    <row r="31259" spans="3:16" x14ac:dyDescent="0.35">
      <c r="C31259" s="21"/>
      <c r="E31259" s="21"/>
      <c r="G31259" s="20"/>
      <c r="I31259" s="20"/>
      <c r="O31259" s="20"/>
      <c r="P31259" s="20"/>
    </row>
    <row r="31260" spans="3:16" x14ac:dyDescent="0.35">
      <c r="C31260" s="21"/>
      <c r="E31260" s="21"/>
      <c r="G31260" s="20"/>
      <c r="I31260" s="20"/>
      <c r="O31260" s="20"/>
      <c r="P31260" s="20"/>
    </row>
    <row r="31261" spans="3:16" x14ac:dyDescent="0.35">
      <c r="C31261" s="21"/>
      <c r="E31261" s="21"/>
      <c r="G31261" s="20"/>
      <c r="I31261" s="20"/>
      <c r="O31261" s="20"/>
      <c r="P31261" s="20"/>
    </row>
    <row r="31262" spans="3:16" x14ac:dyDescent="0.35">
      <c r="C31262" s="21"/>
      <c r="E31262" s="21"/>
      <c r="G31262" s="20"/>
      <c r="I31262" s="20"/>
      <c r="O31262" s="20"/>
      <c r="P31262" s="20"/>
    </row>
    <row r="31263" spans="3:16" x14ac:dyDescent="0.35">
      <c r="C31263" s="21"/>
      <c r="E31263" s="21"/>
      <c r="G31263" s="20"/>
      <c r="I31263" s="20"/>
      <c r="O31263" s="20"/>
      <c r="P31263" s="20"/>
    </row>
    <row r="31264" spans="3:16" x14ac:dyDescent="0.35">
      <c r="C31264" s="21"/>
      <c r="E31264" s="21"/>
      <c r="G31264" s="20"/>
      <c r="I31264" s="20"/>
      <c r="O31264" s="20"/>
      <c r="P31264" s="20"/>
    </row>
    <row r="31265" spans="3:16" x14ac:dyDescent="0.35">
      <c r="C31265" s="21"/>
      <c r="E31265" s="21"/>
      <c r="G31265" s="20"/>
      <c r="I31265" s="20"/>
      <c r="O31265" s="20"/>
      <c r="P31265" s="20"/>
    </row>
    <row r="31266" spans="3:16" x14ac:dyDescent="0.35">
      <c r="C31266" s="21"/>
      <c r="E31266" s="21"/>
      <c r="G31266" s="20"/>
      <c r="I31266" s="20"/>
      <c r="O31266" s="20"/>
      <c r="P31266" s="20"/>
    </row>
    <row r="31267" spans="3:16" x14ac:dyDescent="0.35">
      <c r="C31267" s="21"/>
      <c r="E31267" s="21"/>
      <c r="G31267" s="20"/>
      <c r="I31267" s="20"/>
      <c r="O31267" s="20"/>
      <c r="P31267" s="20"/>
    </row>
    <row r="31268" spans="3:16" x14ac:dyDescent="0.35">
      <c r="C31268" s="21"/>
      <c r="E31268" s="21"/>
      <c r="G31268" s="20"/>
      <c r="I31268" s="20"/>
      <c r="O31268" s="20"/>
      <c r="P31268" s="20"/>
    </row>
    <row r="31269" spans="3:16" x14ac:dyDescent="0.35">
      <c r="C31269" s="21"/>
      <c r="E31269" s="21"/>
      <c r="G31269" s="20"/>
      <c r="I31269" s="20"/>
      <c r="O31269" s="20"/>
      <c r="P31269" s="20"/>
    </row>
    <row r="31270" spans="3:16" x14ac:dyDescent="0.35">
      <c r="C31270" s="21"/>
      <c r="E31270" s="21"/>
      <c r="G31270" s="20"/>
      <c r="I31270" s="20"/>
      <c r="O31270" s="20"/>
      <c r="P31270" s="20"/>
    </row>
    <row r="31271" spans="3:16" x14ac:dyDescent="0.35">
      <c r="C31271" s="21"/>
      <c r="E31271" s="21"/>
      <c r="G31271" s="20"/>
      <c r="I31271" s="20"/>
      <c r="O31271" s="20"/>
      <c r="P31271" s="20"/>
    </row>
    <row r="31272" spans="3:16" x14ac:dyDescent="0.35">
      <c r="C31272" s="21"/>
      <c r="E31272" s="21"/>
      <c r="G31272" s="20"/>
      <c r="I31272" s="20"/>
      <c r="O31272" s="20"/>
      <c r="P31272" s="20"/>
    </row>
    <row r="31273" spans="3:16" x14ac:dyDescent="0.35">
      <c r="C31273" s="21"/>
      <c r="E31273" s="21"/>
      <c r="G31273" s="20"/>
      <c r="I31273" s="20"/>
      <c r="O31273" s="20"/>
      <c r="P31273" s="20"/>
    </row>
    <row r="31274" spans="3:16" x14ac:dyDescent="0.35">
      <c r="C31274" s="21"/>
      <c r="E31274" s="21"/>
      <c r="G31274" s="20"/>
      <c r="I31274" s="20"/>
      <c r="O31274" s="20"/>
      <c r="P31274" s="20"/>
    </row>
    <row r="31275" spans="3:16" x14ac:dyDescent="0.35">
      <c r="C31275" s="21"/>
      <c r="E31275" s="21"/>
      <c r="G31275" s="20"/>
      <c r="I31275" s="20"/>
      <c r="O31275" s="20"/>
      <c r="P31275" s="20"/>
    </row>
    <row r="31276" spans="3:16" x14ac:dyDescent="0.35">
      <c r="C31276" s="21"/>
      <c r="E31276" s="21"/>
      <c r="G31276" s="20"/>
      <c r="I31276" s="20"/>
      <c r="O31276" s="20"/>
      <c r="P31276" s="20"/>
    </row>
    <row r="31277" spans="3:16" x14ac:dyDescent="0.35">
      <c r="C31277" s="21"/>
      <c r="E31277" s="21"/>
      <c r="G31277" s="20"/>
      <c r="I31277" s="20"/>
      <c r="O31277" s="20"/>
      <c r="P31277" s="20"/>
    </row>
    <row r="31278" spans="3:16" x14ac:dyDescent="0.35">
      <c r="C31278" s="21"/>
      <c r="E31278" s="21"/>
      <c r="G31278" s="20"/>
      <c r="I31278" s="20"/>
      <c r="O31278" s="20"/>
      <c r="P31278" s="20"/>
    </row>
    <row r="31279" spans="3:16" x14ac:dyDescent="0.35">
      <c r="C31279" s="21"/>
      <c r="E31279" s="21"/>
      <c r="G31279" s="20"/>
      <c r="I31279" s="20"/>
      <c r="O31279" s="20"/>
      <c r="P31279" s="20"/>
    </row>
    <row r="31280" spans="3:16" x14ac:dyDescent="0.35">
      <c r="C31280" s="21"/>
      <c r="E31280" s="21"/>
      <c r="G31280" s="20"/>
      <c r="I31280" s="20"/>
      <c r="O31280" s="20"/>
      <c r="P31280" s="20"/>
    </row>
    <row r="31281" spans="3:16" x14ac:dyDescent="0.35">
      <c r="C31281" s="21"/>
      <c r="E31281" s="21"/>
      <c r="G31281" s="20"/>
      <c r="I31281" s="20"/>
      <c r="O31281" s="20"/>
      <c r="P31281" s="20"/>
    </row>
    <row r="31282" spans="3:16" x14ac:dyDescent="0.35">
      <c r="C31282" s="21"/>
      <c r="E31282" s="21"/>
      <c r="G31282" s="20"/>
      <c r="I31282" s="20"/>
      <c r="O31282" s="20"/>
      <c r="P31282" s="20"/>
    </row>
    <row r="31283" spans="3:16" x14ac:dyDescent="0.35">
      <c r="C31283" s="21"/>
      <c r="E31283" s="21"/>
      <c r="G31283" s="20"/>
      <c r="I31283" s="20"/>
      <c r="O31283" s="20"/>
      <c r="P31283" s="20"/>
    </row>
    <row r="31284" spans="3:16" x14ac:dyDescent="0.35">
      <c r="C31284" s="21"/>
      <c r="E31284" s="21"/>
      <c r="G31284" s="20"/>
      <c r="I31284" s="20"/>
      <c r="O31284" s="20"/>
      <c r="P31284" s="20"/>
    </row>
    <row r="31285" spans="3:16" x14ac:dyDescent="0.35">
      <c r="C31285" s="21"/>
      <c r="E31285" s="21"/>
      <c r="G31285" s="20"/>
      <c r="I31285" s="20"/>
      <c r="O31285" s="20"/>
      <c r="P31285" s="20"/>
    </row>
    <row r="31286" spans="3:16" x14ac:dyDescent="0.35">
      <c r="C31286" s="21"/>
      <c r="E31286" s="21"/>
      <c r="G31286" s="20"/>
      <c r="I31286" s="20"/>
      <c r="O31286" s="20"/>
      <c r="P31286" s="20"/>
    </row>
    <row r="31287" spans="3:16" x14ac:dyDescent="0.35">
      <c r="C31287" s="21"/>
      <c r="E31287" s="21"/>
      <c r="G31287" s="20"/>
      <c r="I31287" s="20"/>
      <c r="O31287" s="20"/>
      <c r="P31287" s="20"/>
    </row>
    <row r="31288" spans="3:16" x14ac:dyDescent="0.35">
      <c r="C31288" s="21"/>
      <c r="E31288" s="21"/>
      <c r="G31288" s="20"/>
      <c r="I31288" s="20"/>
      <c r="O31288" s="20"/>
      <c r="P31288" s="20"/>
    </row>
    <row r="31289" spans="3:16" x14ac:dyDescent="0.35">
      <c r="C31289" s="21"/>
      <c r="E31289" s="21"/>
      <c r="G31289" s="20"/>
      <c r="I31289" s="20"/>
      <c r="O31289" s="20"/>
      <c r="P31289" s="20"/>
    </row>
    <row r="31290" spans="3:16" x14ac:dyDescent="0.35">
      <c r="C31290" s="21"/>
      <c r="E31290" s="21"/>
      <c r="G31290" s="20"/>
      <c r="I31290" s="20"/>
      <c r="O31290" s="20"/>
      <c r="P31290" s="20"/>
    </row>
    <row r="31291" spans="3:16" x14ac:dyDescent="0.35">
      <c r="C31291" s="21"/>
      <c r="E31291" s="21"/>
      <c r="G31291" s="20"/>
      <c r="I31291" s="20"/>
      <c r="O31291" s="20"/>
      <c r="P31291" s="20"/>
    </row>
    <row r="31292" spans="3:16" x14ac:dyDescent="0.35">
      <c r="C31292" s="21"/>
      <c r="E31292" s="21"/>
      <c r="G31292" s="20"/>
      <c r="I31292" s="20"/>
      <c r="O31292" s="20"/>
      <c r="P31292" s="20"/>
    </row>
    <row r="31293" spans="3:16" x14ac:dyDescent="0.35">
      <c r="C31293" s="21"/>
      <c r="E31293" s="21"/>
      <c r="G31293" s="20"/>
      <c r="I31293" s="20"/>
      <c r="O31293" s="20"/>
      <c r="P31293" s="20"/>
    </row>
    <row r="31294" spans="3:16" x14ac:dyDescent="0.35">
      <c r="C31294" s="21"/>
      <c r="E31294" s="21"/>
      <c r="G31294" s="20"/>
      <c r="I31294" s="20"/>
      <c r="O31294" s="20"/>
      <c r="P31294" s="20"/>
    </row>
    <row r="31295" spans="3:16" x14ac:dyDescent="0.35">
      <c r="C31295" s="21"/>
      <c r="E31295" s="21"/>
      <c r="G31295" s="20"/>
      <c r="I31295" s="20"/>
      <c r="O31295" s="20"/>
      <c r="P31295" s="20"/>
    </row>
    <row r="31296" spans="3:16" x14ac:dyDescent="0.35">
      <c r="C31296" s="21"/>
      <c r="E31296" s="21"/>
      <c r="G31296" s="20"/>
      <c r="I31296" s="20"/>
      <c r="O31296" s="20"/>
      <c r="P31296" s="20"/>
    </row>
    <row r="31297" spans="3:16" x14ac:dyDescent="0.35">
      <c r="C31297" s="21"/>
      <c r="E31297" s="21"/>
      <c r="G31297" s="20"/>
      <c r="I31297" s="20"/>
      <c r="O31297" s="20"/>
      <c r="P31297" s="20"/>
    </row>
    <row r="31298" spans="3:16" x14ac:dyDescent="0.35">
      <c r="C31298" s="21"/>
      <c r="E31298" s="21"/>
      <c r="G31298" s="20"/>
      <c r="I31298" s="20"/>
      <c r="O31298" s="20"/>
      <c r="P31298" s="20"/>
    </row>
    <row r="31299" spans="3:16" x14ac:dyDescent="0.35">
      <c r="C31299" s="21"/>
      <c r="E31299" s="21"/>
      <c r="G31299" s="20"/>
      <c r="I31299" s="20"/>
      <c r="O31299" s="20"/>
      <c r="P31299" s="20"/>
    </row>
    <row r="31300" spans="3:16" x14ac:dyDescent="0.35">
      <c r="C31300" s="21"/>
      <c r="E31300" s="21"/>
      <c r="G31300" s="20"/>
      <c r="I31300" s="20"/>
      <c r="O31300" s="20"/>
      <c r="P31300" s="20"/>
    </row>
    <row r="31301" spans="3:16" x14ac:dyDescent="0.35">
      <c r="C31301" s="21"/>
      <c r="E31301" s="21"/>
      <c r="G31301" s="20"/>
      <c r="I31301" s="20"/>
      <c r="O31301" s="20"/>
      <c r="P31301" s="20"/>
    </row>
    <row r="31302" spans="3:16" x14ac:dyDescent="0.35">
      <c r="C31302" s="21"/>
      <c r="E31302" s="21"/>
      <c r="G31302" s="20"/>
      <c r="I31302" s="20"/>
      <c r="O31302" s="20"/>
      <c r="P31302" s="20"/>
    </row>
    <row r="31303" spans="3:16" x14ac:dyDescent="0.35">
      <c r="C31303" s="21"/>
      <c r="E31303" s="21"/>
      <c r="G31303" s="20"/>
      <c r="I31303" s="20"/>
      <c r="O31303" s="20"/>
      <c r="P31303" s="20"/>
    </row>
    <row r="31304" spans="3:16" x14ac:dyDescent="0.35">
      <c r="C31304" s="21"/>
      <c r="E31304" s="21"/>
      <c r="G31304" s="20"/>
      <c r="I31304" s="20"/>
      <c r="O31304" s="20"/>
      <c r="P31304" s="20"/>
    </row>
    <row r="31305" spans="3:16" x14ac:dyDescent="0.35">
      <c r="C31305" s="21"/>
      <c r="E31305" s="21"/>
      <c r="G31305" s="20"/>
      <c r="I31305" s="20"/>
      <c r="O31305" s="20"/>
      <c r="P31305" s="20"/>
    </row>
    <row r="31306" spans="3:16" x14ac:dyDescent="0.35">
      <c r="C31306" s="21"/>
      <c r="E31306" s="21"/>
      <c r="G31306" s="20"/>
      <c r="I31306" s="20"/>
      <c r="O31306" s="20"/>
      <c r="P31306" s="20"/>
    </row>
    <row r="31307" spans="3:16" x14ac:dyDescent="0.35">
      <c r="C31307" s="21"/>
      <c r="E31307" s="21"/>
      <c r="G31307" s="20"/>
      <c r="I31307" s="20"/>
      <c r="O31307" s="20"/>
      <c r="P31307" s="20"/>
    </row>
    <row r="31308" spans="3:16" x14ac:dyDescent="0.35">
      <c r="C31308" s="21"/>
      <c r="E31308" s="21"/>
      <c r="G31308" s="20"/>
      <c r="I31308" s="20"/>
      <c r="O31308" s="20"/>
      <c r="P31308" s="20"/>
    </row>
    <row r="31309" spans="3:16" x14ac:dyDescent="0.35">
      <c r="C31309" s="21"/>
      <c r="E31309" s="21"/>
      <c r="G31309" s="20"/>
      <c r="I31309" s="20"/>
      <c r="O31309" s="20"/>
      <c r="P31309" s="20"/>
    </row>
    <row r="31310" spans="3:16" x14ac:dyDescent="0.35">
      <c r="C31310" s="21"/>
      <c r="E31310" s="21"/>
      <c r="G31310" s="20"/>
      <c r="I31310" s="20"/>
      <c r="O31310" s="20"/>
      <c r="P31310" s="20"/>
    </row>
    <row r="31311" spans="3:16" x14ac:dyDescent="0.35">
      <c r="C31311" s="21"/>
      <c r="E31311" s="21"/>
      <c r="G31311" s="20"/>
      <c r="I31311" s="20"/>
      <c r="O31311" s="20"/>
      <c r="P31311" s="20"/>
    </row>
    <row r="31312" spans="3:16" x14ac:dyDescent="0.35">
      <c r="C31312" s="21"/>
      <c r="E31312" s="21"/>
      <c r="G31312" s="20"/>
      <c r="I31312" s="20"/>
      <c r="O31312" s="20"/>
      <c r="P31312" s="20"/>
    </row>
    <row r="31313" spans="3:16" x14ac:dyDescent="0.35">
      <c r="C31313" s="21"/>
      <c r="E31313" s="21"/>
      <c r="G31313" s="20"/>
      <c r="I31313" s="20"/>
      <c r="O31313" s="20"/>
      <c r="P31313" s="20"/>
    </row>
    <row r="31314" spans="3:16" x14ac:dyDescent="0.35">
      <c r="C31314" s="21"/>
      <c r="E31314" s="21"/>
      <c r="G31314" s="20"/>
      <c r="I31314" s="20"/>
      <c r="O31314" s="20"/>
      <c r="P31314" s="20"/>
    </row>
    <row r="31315" spans="3:16" x14ac:dyDescent="0.35">
      <c r="C31315" s="21"/>
      <c r="E31315" s="21"/>
      <c r="G31315" s="20"/>
      <c r="I31315" s="20"/>
      <c r="O31315" s="20"/>
      <c r="P31315" s="20"/>
    </row>
    <row r="31316" spans="3:16" x14ac:dyDescent="0.35">
      <c r="C31316" s="21"/>
      <c r="E31316" s="21"/>
      <c r="G31316" s="20"/>
      <c r="I31316" s="20"/>
      <c r="O31316" s="20"/>
      <c r="P31316" s="20"/>
    </row>
    <row r="31317" spans="3:16" x14ac:dyDescent="0.35">
      <c r="C31317" s="21"/>
      <c r="E31317" s="21"/>
      <c r="G31317" s="20"/>
      <c r="I31317" s="20"/>
      <c r="O31317" s="20"/>
      <c r="P31317" s="20"/>
    </row>
    <row r="31318" spans="3:16" x14ac:dyDescent="0.35">
      <c r="C31318" s="21"/>
      <c r="E31318" s="21"/>
      <c r="G31318" s="20"/>
      <c r="I31318" s="20"/>
      <c r="O31318" s="20"/>
      <c r="P31318" s="20"/>
    </row>
    <row r="31319" spans="3:16" x14ac:dyDescent="0.35">
      <c r="C31319" s="21"/>
      <c r="E31319" s="21"/>
      <c r="G31319" s="20"/>
      <c r="I31319" s="20"/>
      <c r="O31319" s="20"/>
      <c r="P31319" s="20"/>
    </row>
    <row r="31320" spans="3:16" x14ac:dyDescent="0.35">
      <c r="C31320" s="21"/>
      <c r="E31320" s="21"/>
      <c r="G31320" s="20"/>
      <c r="I31320" s="20"/>
      <c r="O31320" s="20"/>
      <c r="P31320" s="20"/>
    </row>
    <row r="31321" spans="3:16" x14ac:dyDescent="0.35">
      <c r="C31321" s="21"/>
      <c r="E31321" s="21"/>
      <c r="G31321" s="20"/>
      <c r="I31321" s="20"/>
      <c r="O31321" s="20"/>
      <c r="P31321" s="20"/>
    </row>
    <row r="31322" spans="3:16" x14ac:dyDescent="0.35">
      <c r="C31322" s="21"/>
      <c r="E31322" s="21"/>
      <c r="G31322" s="20"/>
      <c r="I31322" s="20"/>
      <c r="O31322" s="20"/>
      <c r="P31322" s="20"/>
    </row>
    <row r="31323" spans="3:16" x14ac:dyDescent="0.35">
      <c r="C31323" s="21"/>
      <c r="E31323" s="21"/>
      <c r="G31323" s="20"/>
      <c r="I31323" s="20"/>
      <c r="O31323" s="20"/>
      <c r="P31323" s="20"/>
    </row>
    <row r="31324" spans="3:16" x14ac:dyDescent="0.35">
      <c r="C31324" s="21"/>
      <c r="E31324" s="21"/>
      <c r="G31324" s="20"/>
      <c r="I31324" s="20"/>
      <c r="O31324" s="20"/>
      <c r="P31324" s="20"/>
    </row>
    <row r="31325" spans="3:16" x14ac:dyDescent="0.35">
      <c r="C31325" s="21"/>
      <c r="E31325" s="21"/>
      <c r="G31325" s="20"/>
      <c r="I31325" s="20"/>
      <c r="O31325" s="20"/>
      <c r="P31325" s="20"/>
    </row>
    <row r="31326" spans="3:16" x14ac:dyDescent="0.35">
      <c r="C31326" s="21"/>
      <c r="E31326" s="21"/>
      <c r="G31326" s="20"/>
      <c r="I31326" s="20"/>
      <c r="O31326" s="20"/>
      <c r="P31326" s="20"/>
    </row>
    <row r="31327" spans="3:16" x14ac:dyDescent="0.35">
      <c r="C31327" s="21"/>
      <c r="E31327" s="21"/>
      <c r="G31327" s="20"/>
      <c r="I31327" s="20"/>
      <c r="O31327" s="20"/>
      <c r="P31327" s="20"/>
    </row>
    <row r="31328" spans="3:16" x14ac:dyDescent="0.35">
      <c r="C31328" s="21"/>
      <c r="E31328" s="21"/>
      <c r="G31328" s="20"/>
      <c r="I31328" s="20"/>
      <c r="O31328" s="20"/>
      <c r="P31328" s="20"/>
    </row>
    <row r="31329" spans="3:16" x14ac:dyDescent="0.35">
      <c r="C31329" s="21"/>
      <c r="E31329" s="21"/>
      <c r="G31329" s="20"/>
      <c r="I31329" s="20"/>
      <c r="O31329" s="20"/>
      <c r="P31329" s="20"/>
    </row>
    <row r="31330" spans="3:16" x14ac:dyDescent="0.35">
      <c r="C31330" s="21"/>
      <c r="E31330" s="21"/>
      <c r="G31330" s="20"/>
      <c r="I31330" s="20"/>
      <c r="O31330" s="20"/>
      <c r="P31330" s="20"/>
    </row>
    <row r="31331" spans="3:16" x14ac:dyDescent="0.35">
      <c r="C31331" s="21"/>
      <c r="E31331" s="21"/>
      <c r="G31331" s="20"/>
      <c r="I31331" s="20"/>
      <c r="O31331" s="20"/>
      <c r="P31331" s="20"/>
    </row>
    <row r="31332" spans="3:16" x14ac:dyDescent="0.35">
      <c r="C31332" s="21"/>
      <c r="E31332" s="21"/>
      <c r="G31332" s="20"/>
      <c r="I31332" s="20"/>
      <c r="O31332" s="20"/>
      <c r="P31332" s="20"/>
    </row>
    <row r="31333" spans="3:16" x14ac:dyDescent="0.35">
      <c r="C31333" s="21"/>
      <c r="E31333" s="21"/>
      <c r="G31333" s="20"/>
      <c r="I31333" s="20"/>
      <c r="O31333" s="20"/>
      <c r="P31333" s="20"/>
    </row>
    <row r="31334" spans="3:16" x14ac:dyDescent="0.35">
      <c r="C31334" s="21"/>
      <c r="E31334" s="21"/>
      <c r="G31334" s="20"/>
      <c r="I31334" s="20"/>
      <c r="O31334" s="20"/>
      <c r="P31334" s="20"/>
    </row>
    <row r="31335" spans="3:16" x14ac:dyDescent="0.35">
      <c r="C31335" s="21"/>
      <c r="E31335" s="21"/>
      <c r="G31335" s="20"/>
      <c r="I31335" s="20"/>
      <c r="O31335" s="20"/>
      <c r="P31335" s="20"/>
    </row>
    <row r="31336" spans="3:16" x14ac:dyDescent="0.35">
      <c r="C31336" s="21"/>
      <c r="E31336" s="21"/>
      <c r="G31336" s="20"/>
      <c r="I31336" s="20"/>
      <c r="O31336" s="20"/>
      <c r="P31336" s="20"/>
    </row>
    <row r="31337" spans="3:16" x14ac:dyDescent="0.35">
      <c r="C31337" s="21"/>
      <c r="E31337" s="21"/>
      <c r="G31337" s="20"/>
      <c r="I31337" s="20"/>
      <c r="O31337" s="20"/>
      <c r="P31337" s="20"/>
    </row>
    <row r="31338" spans="3:16" x14ac:dyDescent="0.35">
      <c r="C31338" s="21"/>
      <c r="E31338" s="21"/>
      <c r="G31338" s="20"/>
      <c r="I31338" s="20"/>
      <c r="O31338" s="20"/>
      <c r="P31338" s="20"/>
    </row>
    <row r="31339" spans="3:16" x14ac:dyDescent="0.35">
      <c r="C31339" s="21"/>
      <c r="E31339" s="21"/>
      <c r="G31339" s="20"/>
      <c r="I31339" s="20"/>
      <c r="O31339" s="20"/>
      <c r="P31339" s="20"/>
    </row>
    <row r="31340" spans="3:16" x14ac:dyDescent="0.35">
      <c r="C31340" s="21"/>
      <c r="E31340" s="21"/>
      <c r="G31340" s="20"/>
      <c r="I31340" s="20"/>
      <c r="O31340" s="20"/>
      <c r="P31340" s="20"/>
    </row>
    <row r="31341" spans="3:16" x14ac:dyDescent="0.35">
      <c r="C31341" s="21"/>
      <c r="E31341" s="21"/>
      <c r="G31341" s="20"/>
      <c r="I31341" s="20"/>
      <c r="O31341" s="20"/>
      <c r="P31341" s="20"/>
    </row>
    <row r="31342" spans="3:16" x14ac:dyDescent="0.35">
      <c r="C31342" s="21"/>
      <c r="E31342" s="21"/>
      <c r="G31342" s="20"/>
      <c r="I31342" s="20"/>
      <c r="O31342" s="20"/>
      <c r="P31342" s="20"/>
    </row>
    <row r="31343" spans="3:16" x14ac:dyDescent="0.35">
      <c r="C31343" s="21"/>
      <c r="E31343" s="21"/>
      <c r="G31343" s="20"/>
      <c r="I31343" s="20"/>
      <c r="O31343" s="20"/>
      <c r="P31343" s="20"/>
    </row>
    <row r="31344" spans="3:16" x14ac:dyDescent="0.35">
      <c r="C31344" s="21"/>
      <c r="E31344" s="21"/>
      <c r="G31344" s="20"/>
      <c r="I31344" s="20"/>
      <c r="O31344" s="20"/>
      <c r="P31344" s="20"/>
    </row>
    <row r="31345" spans="3:16" x14ac:dyDescent="0.35">
      <c r="C31345" s="21"/>
      <c r="E31345" s="21"/>
      <c r="G31345" s="20"/>
      <c r="I31345" s="20"/>
      <c r="O31345" s="20"/>
      <c r="P31345" s="20"/>
    </row>
    <row r="31346" spans="3:16" x14ac:dyDescent="0.35">
      <c r="C31346" s="21"/>
      <c r="E31346" s="21"/>
      <c r="G31346" s="20"/>
      <c r="I31346" s="20"/>
      <c r="O31346" s="20"/>
      <c r="P31346" s="20"/>
    </row>
    <row r="31347" spans="3:16" x14ac:dyDescent="0.35">
      <c r="C31347" s="21"/>
      <c r="E31347" s="21"/>
      <c r="G31347" s="20"/>
      <c r="I31347" s="20"/>
      <c r="O31347" s="20"/>
      <c r="P31347" s="20"/>
    </row>
    <row r="31348" spans="3:16" x14ac:dyDescent="0.35">
      <c r="C31348" s="21"/>
      <c r="E31348" s="21"/>
      <c r="G31348" s="20"/>
      <c r="I31348" s="20"/>
      <c r="O31348" s="20"/>
      <c r="P31348" s="20"/>
    </row>
    <row r="31349" spans="3:16" x14ac:dyDescent="0.35">
      <c r="C31349" s="21"/>
      <c r="E31349" s="21"/>
      <c r="G31349" s="20"/>
      <c r="I31349" s="20"/>
      <c r="O31349" s="20"/>
      <c r="P31349" s="20"/>
    </row>
    <row r="31350" spans="3:16" x14ac:dyDescent="0.35">
      <c r="C31350" s="21"/>
      <c r="E31350" s="21"/>
      <c r="G31350" s="20"/>
      <c r="I31350" s="20"/>
      <c r="O31350" s="20"/>
      <c r="P31350" s="20"/>
    </row>
    <row r="31351" spans="3:16" x14ac:dyDescent="0.35">
      <c r="C31351" s="21"/>
      <c r="E31351" s="21"/>
      <c r="G31351" s="20"/>
      <c r="I31351" s="20"/>
      <c r="O31351" s="20"/>
      <c r="P31351" s="20"/>
    </row>
    <row r="31352" spans="3:16" x14ac:dyDescent="0.35">
      <c r="C31352" s="21"/>
      <c r="E31352" s="21"/>
      <c r="G31352" s="20"/>
      <c r="I31352" s="20"/>
      <c r="O31352" s="20"/>
      <c r="P31352" s="20"/>
    </row>
    <row r="31353" spans="3:16" x14ac:dyDescent="0.35">
      <c r="C31353" s="21"/>
      <c r="E31353" s="21"/>
      <c r="G31353" s="20"/>
      <c r="I31353" s="20"/>
      <c r="O31353" s="20"/>
      <c r="P31353" s="20"/>
    </row>
    <row r="31354" spans="3:16" x14ac:dyDescent="0.35">
      <c r="C31354" s="21"/>
      <c r="E31354" s="21"/>
      <c r="G31354" s="20"/>
      <c r="I31354" s="20"/>
      <c r="O31354" s="20"/>
      <c r="P31354" s="20"/>
    </row>
    <row r="31355" spans="3:16" x14ac:dyDescent="0.35">
      <c r="C31355" s="21"/>
      <c r="E31355" s="21"/>
      <c r="G31355" s="20"/>
      <c r="I31355" s="20"/>
      <c r="O31355" s="20"/>
      <c r="P31355" s="20"/>
    </row>
    <row r="31356" spans="3:16" x14ac:dyDescent="0.35">
      <c r="C31356" s="21"/>
      <c r="E31356" s="21"/>
      <c r="G31356" s="20"/>
      <c r="I31356" s="20"/>
      <c r="O31356" s="20"/>
      <c r="P31356" s="20"/>
    </row>
    <row r="31357" spans="3:16" x14ac:dyDescent="0.35">
      <c r="C31357" s="21"/>
      <c r="E31357" s="21"/>
      <c r="G31357" s="20"/>
      <c r="I31357" s="20"/>
      <c r="O31357" s="20"/>
      <c r="P31357" s="20"/>
    </row>
    <row r="31358" spans="3:16" x14ac:dyDescent="0.35">
      <c r="C31358" s="21"/>
      <c r="E31358" s="21"/>
      <c r="G31358" s="20"/>
      <c r="I31358" s="20"/>
      <c r="O31358" s="20"/>
      <c r="P31358" s="20"/>
    </row>
    <row r="31359" spans="3:16" x14ac:dyDescent="0.35">
      <c r="C31359" s="21"/>
      <c r="E31359" s="21"/>
      <c r="G31359" s="20"/>
      <c r="I31359" s="20"/>
      <c r="O31359" s="20"/>
      <c r="P31359" s="20"/>
    </row>
    <row r="31360" spans="3:16" x14ac:dyDescent="0.35">
      <c r="C31360" s="21"/>
      <c r="E31360" s="21"/>
      <c r="G31360" s="20"/>
      <c r="I31360" s="20"/>
      <c r="O31360" s="20"/>
      <c r="P31360" s="20"/>
    </row>
    <row r="31361" spans="3:16" x14ac:dyDescent="0.35">
      <c r="C31361" s="21"/>
      <c r="E31361" s="21"/>
      <c r="G31361" s="20"/>
      <c r="I31361" s="20"/>
      <c r="O31361" s="20"/>
      <c r="P31361" s="20"/>
    </row>
    <row r="31362" spans="3:16" x14ac:dyDescent="0.35">
      <c r="C31362" s="21"/>
      <c r="E31362" s="21"/>
      <c r="G31362" s="20"/>
      <c r="I31362" s="20"/>
      <c r="O31362" s="20"/>
      <c r="P31362" s="20"/>
    </row>
    <row r="31363" spans="3:16" x14ac:dyDescent="0.35">
      <c r="C31363" s="21"/>
      <c r="E31363" s="21"/>
      <c r="G31363" s="20"/>
      <c r="I31363" s="20"/>
      <c r="O31363" s="20"/>
      <c r="P31363" s="20"/>
    </row>
    <row r="31364" spans="3:16" x14ac:dyDescent="0.35">
      <c r="C31364" s="21"/>
      <c r="E31364" s="21"/>
      <c r="G31364" s="20"/>
      <c r="I31364" s="20"/>
      <c r="O31364" s="20"/>
      <c r="P31364" s="20"/>
    </row>
    <row r="31365" spans="3:16" x14ac:dyDescent="0.35">
      <c r="C31365" s="21"/>
      <c r="E31365" s="21"/>
      <c r="G31365" s="20"/>
      <c r="I31365" s="20"/>
      <c r="O31365" s="20"/>
      <c r="P31365" s="20"/>
    </row>
    <row r="31366" spans="3:16" x14ac:dyDescent="0.35">
      <c r="C31366" s="21"/>
      <c r="E31366" s="21"/>
      <c r="G31366" s="20"/>
      <c r="I31366" s="20"/>
      <c r="O31366" s="20"/>
      <c r="P31366" s="20"/>
    </row>
    <row r="31367" spans="3:16" x14ac:dyDescent="0.35">
      <c r="C31367" s="21"/>
      <c r="E31367" s="21"/>
      <c r="G31367" s="20"/>
      <c r="I31367" s="20"/>
      <c r="O31367" s="20"/>
      <c r="P31367" s="20"/>
    </row>
    <row r="31368" spans="3:16" x14ac:dyDescent="0.35">
      <c r="C31368" s="21"/>
      <c r="E31368" s="21"/>
      <c r="G31368" s="20"/>
      <c r="I31368" s="20"/>
      <c r="O31368" s="20"/>
      <c r="P31368" s="20"/>
    </row>
    <row r="31369" spans="3:16" x14ac:dyDescent="0.35">
      <c r="C31369" s="21"/>
      <c r="E31369" s="21"/>
      <c r="G31369" s="20"/>
      <c r="I31369" s="20"/>
      <c r="O31369" s="20"/>
      <c r="P31369" s="20"/>
    </row>
    <row r="31370" spans="3:16" x14ac:dyDescent="0.35">
      <c r="C31370" s="21"/>
      <c r="E31370" s="21"/>
      <c r="G31370" s="20"/>
      <c r="I31370" s="20"/>
      <c r="O31370" s="20"/>
      <c r="P31370" s="20"/>
    </row>
    <row r="31371" spans="3:16" x14ac:dyDescent="0.35">
      <c r="C31371" s="21"/>
      <c r="E31371" s="21"/>
      <c r="G31371" s="20"/>
      <c r="I31371" s="20"/>
      <c r="O31371" s="20"/>
      <c r="P31371" s="20"/>
    </row>
    <row r="31372" spans="3:16" x14ac:dyDescent="0.35">
      <c r="C31372" s="21"/>
      <c r="E31372" s="21"/>
      <c r="G31372" s="20"/>
      <c r="I31372" s="20"/>
      <c r="O31372" s="20"/>
      <c r="P31372" s="20"/>
    </row>
    <row r="31373" spans="3:16" x14ac:dyDescent="0.35">
      <c r="C31373" s="21"/>
      <c r="E31373" s="21"/>
      <c r="G31373" s="20"/>
      <c r="I31373" s="20"/>
      <c r="O31373" s="20"/>
      <c r="P31373" s="20"/>
    </row>
    <row r="31374" spans="3:16" x14ac:dyDescent="0.35">
      <c r="C31374" s="21"/>
      <c r="E31374" s="21"/>
      <c r="G31374" s="20"/>
      <c r="I31374" s="20"/>
      <c r="O31374" s="20"/>
      <c r="P31374" s="20"/>
    </row>
    <row r="31375" spans="3:16" x14ac:dyDescent="0.35">
      <c r="C31375" s="21"/>
      <c r="E31375" s="21"/>
      <c r="G31375" s="20"/>
      <c r="I31375" s="20"/>
      <c r="O31375" s="20"/>
      <c r="P31375" s="20"/>
    </row>
    <row r="31376" spans="3:16" x14ac:dyDescent="0.35">
      <c r="C31376" s="21"/>
      <c r="E31376" s="21"/>
      <c r="G31376" s="20"/>
      <c r="I31376" s="20"/>
      <c r="O31376" s="20"/>
      <c r="P31376" s="20"/>
    </row>
    <row r="31377" spans="3:16" x14ac:dyDescent="0.35">
      <c r="C31377" s="21"/>
      <c r="E31377" s="21"/>
      <c r="G31377" s="20"/>
      <c r="I31377" s="20"/>
      <c r="O31377" s="20"/>
      <c r="P31377" s="20"/>
    </row>
    <row r="31378" spans="3:16" x14ac:dyDescent="0.35">
      <c r="C31378" s="21"/>
      <c r="E31378" s="21"/>
      <c r="G31378" s="20"/>
      <c r="I31378" s="20"/>
      <c r="O31378" s="20"/>
      <c r="P31378" s="20"/>
    </row>
    <row r="31379" spans="3:16" x14ac:dyDescent="0.35">
      <c r="C31379" s="21"/>
      <c r="E31379" s="21"/>
      <c r="G31379" s="20"/>
      <c r="I31379" s="20"/>
      <c r="O31379" s="20"/>
      <c r="P31379" s="20"/>
    </row>
    <row r="31380" spans="3:16" x14ac:dyDescent="0.35">
      <c r="C31380" s="21"/>
      <c r="E31380" s="21"/>
      <c r="G31380" s="20"/>
      <c r="I31380" s="20"/>
      <c r="O31380" s="20"/>
      <c r="P31380" s="20"/>
    </row>
    <row r="31381" spans="3:16" x14ac:dyDescent="0.35">
      <c r="C31381" s="21"/>
      <c r="E31381" s="21"/>
      <c r="G31381" s="20"/>
      <c r="I31381" s="20"/>
      <c r="O31381" s="20"/>
      <c r="P31381" s="20"/>
    </row>
    <row r="31382" spans="3:16" x14ac:dyDescent="0.35">
      <c r="C31382" s="21"/>
      <c r="E31382" s="21"/>
      <c r="G31382" s="20"/>
      <c r="I31382" s="20"/>
      <c r="O31382" s="20"/>
      <c r="P31382" s="20"/>
    </row>
    <row r="31383" spans="3:16" x14ac:dyDescent="0.35">
      <c r="C31383" s="21"/>
      <c r="E31383" s="21"/>
      <c r="G31383" s="20"/>
      <c r="I31383" s="20"/>
      <c r="O31383" s="20"/>
      <c r="P31383" s="20"/>
    </row>
    <row r="31384" spans="3:16" x14ac:dyDescent="0.35">
      <c r="C31384" s="21"/>
      <c r="E31384" s="21"/>
      <c r="G31384" s="20"/>
      <c r="I31384" s="20"/>
      <c r="O31384" s="20"/>
      <c r="P31384" s="20"/>
    </row>
    <row r="31385" spans="3:16" x14ac:dyDescent="0.35">
      <c r="C31385" s="21"/>
      <c r="E31385" s="21"/>
      <c r="G31385" s="20"/>
      <c r="I31385" s="20"/>
      <c r="O31385" s="20"/>
      <c r="P31385" s="20"/>
    </row>
    <row r="31386" spans="3:16" x14ac:dyDescent="0.35">
      <c r="C31386" s="21"/>
      <c r="E31386" s="21"/>
      <c r="G31386" s="20"/>
      <c r="I31386" s="20"/>
      <c r="O31386" s="20"/>
      <c r="P31386" s="20"/>
    </row>
    <row r="31387" spans="3:16" x14ac:dyDescent="0.35">
      <c r="C31387" s="21"/>
      <c r="E31387" s="21"/>
      <c r="G31387" s="20"/>
      <c r="I31387" s="20"/>
      <c r="O31387" s="20"/>
      <c r="P31387" s="20"/>
    </row>
    <row r="31388" spans="3:16" x14ac:dyDescent="0.35">
      <c r="C31388" s="21"/>
      <c r="E31388" s="21"/>
      <c r="G31388" s="20"/>
      <c r="I31388" s="20"/>
      <c r="O31388" s="20"/>
      <c r="P31388" s="20"/>
    </row>
    <row r="31389" spans="3:16" x14ac:dyDescent="0.35">
      <c r="C31389" s="21"/>
      <c r="E31389" s="21"/>
      <c r="G31389" s="20"/>
      <c r="I31389" s="20"/>
      <c r="O31389" s="20"/>
      <c r="P31389" s="20"/>
    </row>
    <row r="31390" spans="3:16" x14ac:dyDescent="0.35">
      <c r="C31390" s="21"/>
      <c r="E31390" s="21"/>
      <c r="G31390" s="20"/>
      <c r="I31390" s="20"/>
      <c r="O31390" s="20"/>
      <c r="P31390" s="20"/>
    </row>
    <row r="31391" spans="3:16" x14ac:dyDescent="0.35">
      <c r="C31391" s="21"/>
      <c r="E31391" s="21"/>
      <c r="G31391" s="20"/>
      <c r="I31391" s="20"/>
      <c r="O31391" s="20"/>
      <c r="P31391" s="20"/>
    </row>
    <row r="31392" spans="3:16" x14ac:dyDescent="0.35">
      <c r="C31392" s="21"/>
      <c r="E31392" s="21"/>
      <c r="G31392" s="20"/>
      <c r="I31392" s="20"/>
      <c r="O31392" s="20"/>
      <c r="P31392" s="20"/>
    </row>
    <row r="31393" spans="3:16" x14ac:dyDescent="0.35">
      <c r="C31393" s="21"/>
      <c r="E31393" s="21"/>
      <c r="G31393" s="20"/>
      <c r="I31393" s="20"/>
      <c r="O31393" s="20"/>
      <c r="P31393" s="20"/>
    </row>
    <row r="31394" spans="3:16" x14ac:dyDescent="0.35">
      <c r="C31394" s="21"/>
      <c r="E31394" s="21"/>
      <c r="G31394" s="20"/>
      <c r="I31394" s="20"/>
      <c r="O31394" s="20"/>
      <c r="P31394" s="20"/>
    </row>
    <row r="31395" spans="3:16" x14ac:dyDescent="0.35">
      <c r="C31395" s="21"/>
      <c r="E31395" s="21"/>
      <c r="G31395" s="20"/>
      <c r="I31395" s="20"/>
      <c r="O31395" s="20"/>
      <c r="P31395" s="20"/>
    </row>
    <row r="31396" spans="3:16" x14ac:dyDescent="0.35">
      <c r="C31396" s="21"/>
      <c r="E31396" s="21"/>
      <c r="G31396" s="20"/>
      <c r="I31396" s="20"/>
      <c r="O31396" s="20"/>
      <c r="P31396" s="20"/>
    </row>
    <row r="31397" spans="3:16" x14ac:dyDescent="0.35">
      <c r="C31397" s="21"/>
      <c r="E31397" s="21"/>
      <c r="G31397" s="20"/>
      <c r="I31397" s="20"/>
      <c r="O31397" s="20"/>
      <c r="P31397" s="20"/>
    </row>
    <row r="31398" spans="3:16" x14ac:dyDescent="0.35">
      <c r="C31398" s="21"/>
      <c r="E31398" s="21"/>
      <c r="G31398" s="20"/>
      <c r="I31398" s="20"/>
      <c r="O31398" s="20"/>
      <c r="P31398" s="20"/>
    </row>
    <row r="31399" spans="3:16" x14ac:dyDescent="0.35">
      <c r="C31399" s="21"/>
      <c r="E31399" s="21"/>
      <c r="G31399" s="20"/>
      <c r="I31399" s="20"/>
      <c r="O31399" s="20"/>
      <c r="P31399" s="20"/>
    </row>
    <row r="31400" spans="3:16" x14ac:dyDescent="0.35">
      <c r="C31400" s="21"/>
      <c r="E31400" s="21"/>
      <c r="G31400" s="20"/>
      <c r="I31400" s="20"/>
      <c r="O31400" s="20"/>
      <c r="P31400" s="20"/>
    </row>
    <row r="31401" spans="3:16" x14ac:dyDescent="0.35">
      <c r="C31401" s="21"/>
      <c r="E31401" s="21"/>
      <c r="G31401" s="20"/>
      <c r="I31401" s="20"/>
      <c r="O31401" s="20"/>
      <c r="P31401" s="20"/>
    </row>
    <row r="31402" spans="3:16" x14ac:dyDescent="0.35">
      <c r="C31402" s="21"/>
      <c r="E31402" s="21"/>
      <c r="G31402" s="20"/>
      <c r="I31402" s="20"/>
      <c r="O31402" s="20"/>
      <c r="P31402" s="20"/>
    </row>
    <row r="31403" spans="3:16" x14ac:dyDescent="0.35">
      <c r="C31403" s="21"/>
      <c r="E31403" s="21"/>
      <c r="G31403" s="20"/>
      <c r="I31403" s="20"/>
      <c r="O31403" s="20"/>
      <c r="P31403" s="20"/>
    </row>
    <row r="31404" spans="3:16" x14ac:dyDescent="0.35">
      <c r="C31404" s="21"/>
      <c r="E31404" s="21"/>
      <c r="G31404" s="20"/>
      <c r="I31404" s="20"/>
      <c r="O31404" s="20"/>
      <c r="P31404" s="20"/>
    </row>
    <row r="31405" spans="3:16" x14ac:dyDescent="0.35">
      <c r="C31405" s="21"/>
      <c r="E31405" s="21"/>
      <c r="G31405" s="20"/>
      <c r="I31405" s="20"/>
      <c r="O31405" s="20"/>
      <c r="P31405" s="20"/>
    </row>
    <row r="31406" spans="3:16" x14ac:dyDescent="0.35">
      <c r="C31406" s="21"/>
      <c r="E31406" s="21"/>
      <c r="G31406" s="20"/>
      <c r="I31406" s="20"/>
      <c r="O31406" s="20"/>
      <c r="P31406" s="20"/>
    </row>
    <row r="31407" spans="3:16" x14ac:dyDescent="0.35">
      <c r="C31407" s="21"/>
      <c r="E31407" s="21"/>
      <c r="G31407" s="20"/>
      <c r="I31407" s="20"/>
      <c r="O31407" s="20"/>
      <c r="P31407" s="20"/>
    </row>
    <row r="31408" spans="3:16" x14ac:dyDescent="0.35">
      <c r="C31408" s="21"/>
      <c r="E31408" s="21"/>
      <c r="G31408" s="20"/>
      <c r="I31408" s="20"/>
      <c r="O31408" s="20"/>
      <c r="P31408" s="20"/>
    </row>
    <row r="31409" spans="3:16" x14ac:dyDescent="0.35">
      <c r="C31409" s="21"/>
      <c r="E31409" s="21"/>
      <c r="G31409" s="20"/>
      <c r="I31409" s="20"/>
      <c r="O31409" s="20"/>
      <c r="P31409" s="20"/>
    </row>
    <row r="31410" spans="3:16" x14ac:dyDescent="0.35">
      <c r="C31410" s="21"/>
      <c r="E31410" s="21"/>
      <c r="G31410" s="20"/>
      <c r="I31410" s="20"/>
      <c r="O31410" s="20"/>
      <c r="P31410" s="20"/>
    </row>
    <row r="31411" spans="3:16" x14ac:dyDescent="0.35">
      <c r="C31411" s="21"/>
      <c r="E31411" s="21"/>
      <c r="G31411" s="20"/>
      <c r="I31411" s="20"/>
      <c r="O31411" s="20"/>
      <c r="P31411" s="20"/>
    </row>
    <row r="31412" spans="3:16" x14ac:dyDescent="0.35">
      <c r="C31412" s="21"/>
      <c r="E31412" s="21"/>
      <c r="G31412" s="20"/>
      <c r="I31412" s="20"/>
      <c r="O31412" s="20"/>
      <c r="P31412" s="20"/>
    </row>
    <row r="31413" spans="3:16" x14ac:dyDescent="0.35">
      <c r="C31413" s="21"/>
      <c r="E31413" s="21"/>
      <c r="G31413" s="20"/>
      <c r="I31413" s="20"/>
      <c r="O31413" s="20"/>
      <c r="P31413" s="20"/>
    </row>
    <row r="31414" spans="3:16" x14ac:dyDescent="0.35">
      <c r="C31414" s="21"/>
      <c r="E31414" s="21"/>
      <c r="G31414" s="20"/>
      <c r="I31414" s="20"/>
      <c r="O31414" s="20"/>
      <c r="P31414" s="20"/>
    </row>
    <row r="31415" spans="3:16" x14ac:dyDescent="0.35">
      <c r="C31415" s="21"/>
      <c r="E31415" s="21"/>
      <c r="G31415" s="20"/>
      <c r="I31415" s="20"/>
      <c r="O31415" s="20"/>
      <c r="P31415" s="20"/>
    </row>
    <row r="31416" spans="3:16" x14ac:dyDescent="0.35">
      <c r="C31416" s="21"/>
      <c r="E31416" s="21"/>
      <c r="G31416" s="20"/>
      <c r="I31416" s="20"/>
      <c r="O31416" s="20"/>
      <c r="P31416" s="20"/>
    </row>
    <row r="31417" spans="3:16" x14ac:dyDescent="0.35">
      <c r="C31417" s="21"/>
      <c r="E31417" s="21"/>
      <c r="G31417" s="20"/>
      <c r="I31417" s="20"/>
      <c r="O31417" s="20"/>
      <c r="P31417" s="20"/>
    </row>
    <row r="31418" spans="3:16" x14ac:dyDescent="0.35">
      <c r="C31418" s="21"/>
      <c r="E31418" s="21"/>
      <c r="G31418" s="20"/>
      <c r="I31418" s="20"/>
      <c r="O31418" s="20"/>
      <c r="P31418" s="20"/>
    </row>
    <row r="31419" spans="3:16" x14ac:dyDescent="0.35">
      <c r="C31419" s="21"/>
      <c r="E31419" s="21"/>
      <c r="G31419" s="20"/>
      <c r="I31419" s="20"/>
      <c r="O31419" s="20"/>
      <c r="P31419" s="20"/>
    </row>
    <row r="31420" spans="3:16" x14ac:dyDescent="0.35">
      <c r="C31420" s="21"/>
      <c r="E31420" s="21"/>
      <c r="G31420" s="20"/>
      <c r="I31420" s="20"/>
      <c r="O31420" s="20"/>
      <c r="P31420" s="20"/>
    </row>
    <row r="31421" spans="3:16" x14ac:dyDescent="0.35">
      <c r="C31421" s="21"/>
      <c r="E31421" s="21"/>
      <c r="G31421" s="20"/>
      <c r="I31421" s="20"/>
      <c r="O31421" s="20"/>
      <c r="P31421" s="20"/>
    </row>
    <row r="31422" spans="3:16" x14ac:dyDescent="0.35">
      <c r="C31422" s="21"/>
      <c r="E31422" s="21"/>
      <c r="G31422" s="20"/>
      <c r="I31422" s="20"/>
      <c r="O31422" s="20"/>
      <c r="P31422" s="20"/>
    </row>
    <row r="31423" spans="3:16" x14ac:dyDescent="0.35">
      <c r="C31423" s="21"/>
      <c r="E31423" s="21"/>
      <c r="G31423" s="20"/>
      <c r="I31423" s="20"/>
      <c r="O31423" s="20"/>
      <c r="P31423" s="20"/>
    </row>
    <row r="31424" spans="3:16" x14ac:dyDescent="0.35">
      <c r="C31424" s="21"/>
      <c r="E31424" s="21"/>
      <c r="G31424" s="20"/>
      <c r="I31424" s="20"/>
      <c r="O31424" s="20"/>
      <c r="P31424" s="20"/>
    </row>
    <row r="31425" spans="3:16" x14ac:dyDescent="0.35">
      <c r="C31425" s="21"/>
      <c r="E31425" s="21"/>
      <c r="G31425" s="20"/>
      <c r="I31425" s="20"/>
      <c r="O31425" s="20"/>
      <c r="P31425" s="20"/>
    </row>
    <row r="31426" spans="3:16" x14ac:dyDescent="0.35">
      <c r="C31426" s="21"/>
      <c r="E31426" s="21"/>
      <c r="G31426" s="20"/>
      <c r="I31426" s="20"/>
      <c r="O31426" s="20"/>
      <c r="P31426" s="20"/>
    </row>
    <row r="31427" spans="3:16" x14ac:dyDescent="0.35">
      <c r="C31427" s="21"/>
      <c r="E31427" s="21"/>
      <c r="G31427" s="20"/>
      <c r="I31427" s="20"/>
      <c r="O31427" s="20"/>
      <c r="P31427" s="20"/>
    </row>
    <row r="31428" spans="3:16" x14ac:dyDescent="0.35">
      <c r="C31428" s="21"/>
      <c r="E31428" s="21"/>
      <c r="G31428" s="20"/>
      <c r="I31428" s="20"/>
      <c r="O31428" s="20"/>
      <c r="P31428" s="20"/>
    </row>
    <row r="31429" spans="3:16" x14ac:dyDescent="0.35">
      <c r="C31429" s="21"/>
      <c r="E31429" s="21"/>
      <c r="G31429" s="20"/>
      <c r="I31429" s="20"/>
      <c r="O31429" s="20"/>
      <c r="P31429" s="20"/>
    </row>
    <row r="31430" spans="3:16" x14ac:dyDescent="0.35">
      <c r="C31430" s="21"/>
      <c r="E31430" s="21"/>
      <c r="G31430" s="20"/>
      <c r="I31430" s="20"/>
      <c r="O31430" s="20"/>
      <c r="P31430" s="20"/>
    </row>
    <row r="31431" spans="3:16" x14ac:dyDescent="0.35">
      <c r="C31431" s="21"/>
      <c r="E31431" s="21"/>
      <c r="G31431" s="20"/>
      <c r="I31431" s="20"/>
      <c r="O31431" s="20"/>
      <c r="P31431" s="20"/>
    </row>
    <row r="31432" spans="3:16" x14ac:dyDescent="0.35">
      <c r="C31432" s="21"/>
      <c r="E31432" s="21"/>
      <c r="G31432" s="20"/>
      <c r="I31432" s="20"/>
      <c r="O31432" s="20"/>
      <c r="P31432" s="20"/>
    </row>
    <row r="31433" spans="3:16" x14ac:dyDescent="0.35">
      <c r="C31433" s="21"/>
      <c r="E31433" s="21"/>
      <c r="G31433" s="20"/>
      <c r="I31433" s="20"/>
      <c r="O31433" s="20"/>
      <c r="P31433" s="20"/>
    </row>
    <row r="31434" spans="3:16" x14ac:dyDescent="0.35">
      <c r="C31434" s="21"/>
      <c r="E31434" s="21"/>
      <c r="G31434" s="20"/>
      <c r="I31434" s="20"/>
      <c r="O31434" s="20"/>
      <c r="P31434" s="20"/>
    </row>
    <row r="31435" spans="3:16" x14ac:dyDescent="0.35">
      <c r="C31435" s="21"/>
      <c r="E31435" s="21"/>
      <c r="G31435" s="20"/>
      <c r="I31435" s="20"/>
      <c r="O31435" s="20"/>
      <c r="P31435" s="20"/>
    </row>
    <row r="31436" spans="3:16" x14ac:dyDescent="0.35">
      <c r="C31436" s="21"/>
      <c r="E31436" s="21"/>
      <c r="G31436" s="20"/>
      <c r="I31436" s="20"/>
      <c r="O31436" s="20"/>
      <c r="P31436" s="20"/>
    </row>
    <row r="31437" spans="3:16" x14ac:dyDescent="0.35">
      <c r="C31437" s="21"/>
      <c r="E31437" s="21"/>
      <c r="G31437" s="20"/>
      <c r="I31437" s="20"/>
      <c r="O31437" s="20"/>
      <c r="P31437" s="20"/>
    </row>
    <row r="31438" spans="3:16" x14ac:dyDescent="0.35">
      <c r="C31438" s="21"/>
      <c r="E31438" s="21"/>
      <c r="G31438" s="20"/>
      <c r="I31438" s="20"/>
      <c r="O31438" s="20"/>
      <c r="P31438" s="20"/>
    </row>
    <row r="31439" spans="3:16" x14ac:dyDescent="0.35">
      <c r="C31439" s="21"/>
      <c r="E31439" s="21"/>
      <c r="G31439" s="20"/>
      <c r="I31439" s="20"/>
      <c r="O31439" s="20"/>
      <c r="P31439" s="20"/>
    </row>
    <row r="31440" spans="3:16" x14ac:dyDescent="0.35">
      <c r="C31440" s="21"/>
      <c r="E31440" s="21"/>
      <c r="G31440" s="20"/>
      <c r="I31440" s="20"/>
      <c r="O31440" s="20"/>
      <c r="P31440" s="20"/>
    </row>
    <row r="31441" spans="3:16" x14ac:dyDescent="0.35">
      <c r="C31441" s="21"/>
      <c r="E31441" s="21"/>
      <c r="G31441" s="20"/>
      <c r="I31441" s="20"/>
      <c r="O31441" s="20"/>
      <c r="P31441" s="20"/>
    </row>
    <row r="31442" spans="3:16" x14ac:dyDescent="0.35">
      <c r="C31442" s="21"/>
      <c r="E31442" s="21"/>
      <c r="G31442" s="20"/>
      <c r="I31442" s="20"/>
      <c r="O31442" s="20"/>
      <c r="P31442" s="20"/>
    </row>
    <row r="31443" spans="3:16" x14ac:dyDescent="0.35">
      <c r="C31443" s="21"/>
      <c r="E31443" s="21"/>
      <c r="G31443" s="20"/>
      <c r="I31443" s="20"/>
      <c r="O31443" s="20"/>
      <c r="P31443" s="20"/>
    </row>
    <row r="31444" spans="3:16" x14ac:dyDescent="0.35">
      <c r="C31444" s="21"/>
      <c r="E31444" s="21"/>
      <c r="G31444" s="20"/>
      <c r="I31444" s="20"/>
      <c r="O31444" s="20"/>
      <c r="P31444" s="20"/>
    </row>
    <row r="31445" spans="3:16" x14ac:dyDescent="0.35">
      <c r="C31445" s="21"/>
      <c r="E31445" s="21"/>
      <c r="G31445" s="20"/>
      <c r="I31445" s="20"/>
      <c r="O31445" s="20"/>
      <c r="P31445" s="20"/>
    </row>
    <row r="31446" spans="3:16" x14ac:dyDescent="0.35">
      <c r="C31446" s="21"/>
      <c r="E31446" s="21"/>
      <c r="G31446" s="20"/>
      <c r="I31446" s="20"/>
      <c r="O31446" s="20"/>
      <c r="P31446" s="20"/>
    </row>
    <row r="31447" spans="3:16" x14ac:dyDescent="0.35">
      <c r="C31447" s="21"/>
      <c r="E31447" s="21"/>
      <c r="G31447" s="20"/>
      <c r="I31447" s="20"/>
      <c r="O31447" s="20"/>
      <c r="P31447" s="20"/>
    </row>
    <row r="31448" spans="3:16" x14ac:dyDescent="0.35">
      <c r="C31448" s="21"/>
      <c r="E31448" s="21"/>
      <c r="G31448" s="20"/>
      <c r="I31448" s="20"/>
      <c r="O31448" s="20"/>
      <c r="P31448" s="20"/>
    </row>
    <row r="31449" spans="3:16" x14ac:dyDescent="0.35">
      <c r="C31449" s="21"/>
      <c r="E31449" s="21"/>
      <c r="G31449" s="20"/>
      <c r="I31449" s="20"/>
      <c r="O31449" s="20"/>
      <c r="P31449" s="20"/>
    </row>
    <row r="31450" spans="3:16" x14ac:dyDescent="0.35">
      <c r="C31450" s="21"/>
      <c r="E31450" s="21"/>
      <c r="G31450" s="20"/>
      <c r="I31450" s="20"/>
      <c r="O31450" s="20"/>
      <c r="P31450" s="20"/>
    </row>
    <row r="31451" spans="3:16" x14ac:dyDescent="0.35">
      <c r="C31451" s="21"/>
      <c r="E31451" s="21"/>
      <c r="G31451" s="20"/>
      <c r="I31451" s="20"/>
      <c r="O31451" s="20"/>
      <c r="P31451" s="20"/>
    </row>
    <row r="31452" spans="3:16" x14ac:dyDescent="0.35">
      <c r="C31452" s="21"/>
      <c r="E31452" s="21"/>
      <c r="G31452" s="20"/>
      <c r="I31452" s="20"/>
      <c r="O31452" s="20"/>
      <c r="P31452" s="20"/>
    </row>
    <row r="31453" spans="3:16" x14ac:dyDescent="0.35">
      <c r="C31453" s="21"/>
      <c r="E31453" s="21"/>
      <c r="G31453" s="20"/>
      <c r="I31453" s="20"/>
      <c r="O31453" s="20"/>
      <c r="P31453" s="20"/>
    </row>
    <row r="31454" spans="3:16" x14ac:dyDescent="0.35">
      <c r="C31454" s="21"/>
      <c r="E31454" s="21"/>
      <c r="G31454" s="20"/>
      <c r="I31454" s="20"/>
      <c r="O31454" s="20"/>
      <c r="P31454" s="20"/>
    </row>
    <row r="31455" spans="3:16" x14ac:dyDescent="0.35">
      <c r="C31455" s="21"/>
      <c r="E31455" s="21"/>
      <c r="G31455" s="20"/>
      <c r="I31455" s="20"/>
      <c r="O31455" s="20"/>
      <c r="P31455" s="20"/>
    </row>
    <row r="31456" spans="3:16" x14ac:dyDescent="0.35">
      <c r="C31456" s="21"/>
      <c r="E31456" s="21"/>
      <c r="G31456" s="20"/>
      <c r="I31456" s="20"/>
      <c r="O31456" s="20"/>
      <c r="P31456" s="20"/>
    </row>
    <row r="31457" spans="3:16" x14ac:dyDescent="0.35">
      <c r="C31457" s="21"/>
      <c r="E31457" s="21"/>
      <c r="G31457" s="20"/>
      <c r="I31457" s="20"/>
      <c r="O31457" s="20"/>
      <c r="P31457" s="20"/>
    </row>
    <row r="31458" spans="3:16" x14ac:dyDescent="0.35">
      <c r="C31458" s="21"/>
      <c r="E31458" s="21"/>
      <c r="G31458" s="20"/>
      <c r="I31458" s="20"/>
      <c r="O31458" s="20"/>
      <c r="P31458" s="20"/>
    </row>
    <row r="31459" spans="3:16" x14ac:dyDescent="0.35">
      <c r="C31459" s="21"/>
      <c r="E31459" s="21"/>
      <c r="G31459" s="20"/>
      <c r="I31459" s="20"/>
      <c r="O31459" s="20"/>
      <c r="P31459" s="20"/>
    </row>
    <row r="31460" spans="3:16" x14ac:dyDescent="0.35">
      <c r="C31460" s="21"/>
      <c r="E31460" s="21"/>
      <c r="G31460" s="20"/>
      <c r="I31460" s="20"/>
      <c r="O31460" s="20"/>
      <c r="P31460" s="20"/>
    </row>
    <row r="31461" spans="3:16" x14ac:dyDescent="0.35">
      <c r="C31461" s="21"/>
      <c r="E31461" s="21"/>
      <c r="G31461" s="20"/>
      <c r="I31461" s="20"/>
      <c r="O31461" s="20"/>
      <c r="P31461" s="20"/>
    </row>
    <row r="31462" spans="3:16" x14ac:dyDescent="0.35">
      <c r="C31462" s="21"/>
      <c r="E31462" s="21"/>
      <c r="G31462" s="20"/>
      <c r="I31462" s="20"/>
      <c r="O31462" s="20"/>
      <c r="P31462" s="20"/>
    </row>
    <row r="31463" spans="3:16" x14ac:dyDescent="0.35">
      <c r="C31463" s="21"/>
      <c r="E31463" s="21"/>
      <c r="G31463" s="20"/>
      <c r="I31463" s="20"/>
      <c r="O31463" s="20"/>
      <c r="P31463" s="20"/>
    </row>
    <row r="31464" spans="3:16" x14ac:dyDescent="0.35">
      <c r="C31464" s="21"/>
      <c r="E31464" s="21"/>
      <c r="G31464" s="20"/>
      <c r="I31464" s="20"/>
      <c r="O31464" s="20"/>
      <c r="P31464" s="20"/>
    </row>
    <row r="31465" spans="3:16" x14ac:dyDescent="0.35">
      <c r="C31465" s="21"/>
      <c r="E31465" s="21"/>
      <c r="G31465" s="20"/>
      <c r="I31465" s="20"/>
      <c r="O31465" s="20"/>
      <c r="P31465" s="20"/>
    </row>
    <row r="31466" spans="3:16" x14ac:dyDescent="0.35">
      <c r="C31466" s="21"/>
      <c r="E31466" s="21"/>
      <c r="G31466" s="20"/>
      <c r="I31466" s="20"/>
      <c r="O31466" s="20"/>
      <c r="P31466" s="20"/>
    </row>
    <row r="31467" spans="3:16" x14ac:dyDescent="0.35">
      <c r="C31467" s="21"/>
      <c r="E31467" s="21"/>
      <c r="G31467" s="20"/>
      <c r="I31467" s="20"/>
      <c r="O31467" s="20"/>
      <c r="P31467" s="20"/>
    </row>
    <row r="31468" spans="3:16" x14ac:dyDescent="0.35">
      <c r="C31468" s="21"/>
      <c r="E31468" s="21"/>
      <c r="G31468" s="20"/>
      <c r="I31468" s="20"/>
      <c r="O31468" s="20"/>
      <c r="P31468" s="20"/>
    </row>
    <row r="31469" spans="3:16" x14ac:dyDescent="0.35">
      <c r="C31469" s="21"/>
      <c r="E31469" s="21"/>
      <c r="G31469" s="20"/>
      <c r="I31469" s="20"/>
      <c r="O31469" s="20"/>
      <c r="P31469" s="20"/>
    </row>
    <row r="31470" spans="3:16" x14ac:dyDescent="0.35">
      <c r="C31470" s="21"/>
      <c r="E31470" s="21"/>
      <c r="G31470" s="20"/>
      <c r="I31470" s="20"/>
      <c r="O31470" s="20"/>
      <c r="P31470" s="20"/>
    </row>
    <row r="31471" spans="3:16" x14ac:dyDescent="0.35">
      <c r="C31471" s="21"/>
      <c r="E31471" s="21"/>
      <c r="G31471" s="20"/>
      <c r="I31471" s="20"/>
      <c r="O31471" s="20"/>
      <c r="P31471" s="20"/>
    </row>
    <row r="31472" spans="3:16" x14ac:dyDescent="0.35">
      <c r="C31472" s="21"/>
      <c r="E31472" s="21"/>
      <c r="G31472" s="20"/>
      <c r="I31472" s="20"/>
      <c r="O31472" s="20"/>
      <c r="P31472" s="20"/>
    </row>
    <row r="31473" spans="3:16" x14ac:dyDescent="0.35">
      <c r="C31473" s="21"/>
      <c r="E31473" s="21"/>
      <c r="G31473" s="20"/>
      <c r="I31473" s="20"/>
      <c r="O31473" s="20"/>
      <c r="P31473" s="20"/>
    </row>
    <row r="31474" spans="3:16" x14ac:dyDescent="0.35">
      <c r="C31474" s="21"/>
      <c r="E31474" s="21"/>
      <c r="G31474" s="20"/>
      <c r="I31474" s="20"/>
      <c r="O31474" s="20"/>
      <c r="P31474" s="20"/>
    </row>
    <row r="31475" spans="3:16" x14ac:dyDescent="0.35">
      <c r="C31475" s="21"/>
      <c r="E31475" s="21"/>
      <c r="G31475" s="20"/>
      <c r="I31475" s="20"/>
      <c r="O31475" s="20"/>
      <c r="P31475" s="20"/>
    </row>
    <row r="31476" spans="3:16" x14ac:dyDescent="0.35">
      <c r="C31476" s="21"/>
      <c r="E31476" s="21"/>
      <c r="G31476" s="20"/>
      <c r="I31476" s="20"/>
      <c r="O31476" s="20"/>
      <c r="P31476" s="20"/>
    </row>
    <row r="31477" spans="3:16" x14ac:dyDescent="0.35">
      <c r="C31477" s="21"/>
      <c r="E31477" s="21"/>
      <c r="G31477" s="20"/>
      <c r="I31477" s="20"/>
      <c r="O31477" s="20"/>
      <c r="P31477" s="20"/>
    </row>
    <row r="31478" spans="3:16" x14ac:dyDescent="0.35">
      <c r="C31478" s="21"/>
      <c r="E31478" s="21"/>
      <c r="G31478" s="20"/>
      <c r="I31478" s="20"/>
      <c r="O31478" s="20"/>
      <c r="P31478" s="20"/>
    </row>
    <row r="31479" spans="3:16" x14ac:dyDescent="0.35">
      <c r="C31479" s="21"/>
      <c r="E31479" s="21"/>
      <c r="G31479" s="20"/>
      <c r="I31479" s="20"/>
      <c r="O31479" s="20"/>
      <c r="P31479" s="20"/>
    </row>
    <row r="31480" spans="3:16" x14ac:dyDescent="0.35">
      <c r="C31480" s="21"/>
      <c r="E31480" s="21"/>
      <c r="G31480" s="20"/>
      <c r="I31480" s="20"/>
      <c r="O31480" s="20"/>
      <c r="P31480" s="20"/>
    </row>
    <row r="31481" spans="3:16" x14ac:dyDescent="0.35">
      <c r="C31481" s="21"/>
      <c r="E31481" s="21"/>
      <c r="G31481" s="20"/>
      <c r="I31481" s="20"/>
      <c r="O31481" s="20"/>
      <c r="P31481" s="20"/>
    </row>
    <row r="31482" spans="3:16" x14ac:dyDescent="0.35">
      <c r="C31482" s="21"/>
      <c r="E31482" s="21"/>
      <c r="G31482" s="20"/>
      <c r="I31482" s="20"/>
      <c r="O31482" s="20"/>
      <c r="P31482" s="20"/>
    </row>
    <row r="31483" spans="3:16" x14ac:dyDescent="0.35">
      <c r="C31483" s="21"/>
      <c r="E31483" s="21"/>
      <c r="G31483" s="20"/>
      <c r="I31483" s="20"/>
      <c r="O31483" s="20"/>
      <c r="P31483" s="20"/>
    </row>
    <row r="31484" spans="3:16" x14ac:dyDescent="0.35">
      <c r="C31484" s="21"/>
      <c r="E31484" s="21"/>
      <c r="G31484" s="20"/>
      <c r="I31484" s="20"/>
      <c r="O31484" s="20"/>
      <c r="P31484" s="20"/>
    </row>
    <row r="31485" spans="3:16" x14ac:dyDescent="0.35">
      <c r="C31485" s="21"/>
      <c r="E31485" s="21"/>
      <c r="G31485" s="20"/>
      <c r="I31485" s="20"/>
      <c r="O31485" s="20"/>
      <c r="P31485" s="20"/>
    </row>
    <row r="31486" spans="3:16" x14ac:dyDescent="0.35">
      <c r="C31486" s="21"/>
      <c r="E31486" s="21"/>
      <c r="G31486" s="20"/>
      <c r="I31486" s="20"/>
      <c r="O31486" s="20"/>
      <c r="P31486" s="20"/>
    </row>
    <row r="31487" spans="3:16" x14ac:dyDescent="0.35">
      <c r="C31487" s="21"/>
      <c r="E31487" s="21"/>
      <c r="G31487" s="20"/>
      <c r="I31487" s="20"/>
      <c r="O31487" s="20"/>
      <c r="P31487" s="20"/>
    </row>
    <row r="31488" spans="3:16" x14ac:dyDescent="0.35">
      <c r="C31488" s="21"/>
      <c r="E31488" s="21"/>
      <c r="G31488" s="20"/>
      <c r="I31488" s="20"/>
      <c r="O31488" s="20"/>
      <c r="P31488" s="20"/>
    </row>
    <row r="31489" spans="3:16" x14ac:dyDescent="0.35">
      <c r="C31489" s="21"/>
      <c r="E31489" s="21"/>
      <c r="G31489" s="20"/>
      <c r="I31489" s="20"/>
      <c r="O31489" s="20"/>
      <c r="P31489" s="20"/>
    </row>
    <row r="31490" spans="3:16" x14ac:dyDescent="0.35">
      <c r="C31490" s="21"/>
      <c r="E31490" s="21"/>
      <c r="G31490" s="20"/>
      <c r="I31490" s="20"/>
      <c r="O31490" s="20"/>
      <c r="P31490" s="20"/>
    </row>
    <row r="31491" spans="3:16" x14ac:dyDescent="0.35">
      <c r="C31491" s="21"/>
      <c r="E31491" s="21"/>
      <c r="G31491" s="20"/>
      <c r="I31491" s="20"/>
      <c r="O31491" s="20"/>
      <c r="P31491" s="20"/>
    </row>
    <row r="31492" spans="3:16" x14ac:dyDescent="0.35">
      <c r="C31492" s="21"/>
      <c r="E31492" s="21"/>
      <c r="G31492" s="20"/>
      <c r="I31492" s="20"/>
      <c r="O31492" s="20"/>
      <c r="P31492" s="20"/>
    </row>
    <row r="31493" spans="3:16" x14ac:dyDescent="0.35">
      <c r="C31493" s="21"/>
      <c r="E31493" s="21"/>
      <c r="G31493" s="20"/>
      <c r="I31493" s="20"/>
      <c r="O31493" s="20"/>
      <c r="P31493" s="20"/>
    </row>
    <row r="31494" spans="3:16" x14ac:dyDescent="0.35">
      <c r="C31494" s="21"/>
      <c r="E31494" s="21"/>
      <c r="G31494" s="20"/>
      <c r="I31494" s="20"/>
      <c r="O31494" s="20"/>
      <c r="P31494" s="20"/>
    </row>
    <row r="31495" spans="3:16" x14ac:dyDescent="0.35">
      <c r="C31495" s="21"/>
      <c r="E31495" s="21"/>
      <c r="G31495" s="20"/>
      <c r="I31495" s="20"/>
      <c r="O31495" s="20"/>
      <c r="P31495" s="20"/>
    </row>
    <row r="31496" spans="3:16" x14ac:dyDescent="0.35">
      <c r="C31496" s="21"/>
      <c r="E31496" s="21"/>
      <c r="G31496" s="20"/>
      <c r="I31496" s="20"/>
      <c r="O31496" s="20"/>
      <c r="P31496" s="20"/>
    </row>
    <row r="31497" spans="3:16" x14ac:dyDescent="0.35">
      <c r="C31497" s="21"/>
      <c r="E31497" s="21"/>
      <c r="G31497" s="20"/>
      <c r="I31497" s="20"/>
      <c r="O31497" s="20"/>
      <c r="P31497" s="20"/>
    </row>
    <row r="31498" spans="3:16" x14ac:dyDescent="0.35">
      <c r="C31498" s="21"/>
      <c r="E31498" s="21"/>
      <c r="G31498" s="20"/>
      <c r="I31498" s="20"/>
      <c r="O31498" s="20"/>
      <c r="P31498" s="20"/>
    </row>
    <row r="31499" spans="3:16" x14ac:dyDescent="0.35">
      <c r="C31499" s="21"/>
      <c r="E31499" s="21"/>
      <c r="G31499" s="20"/>
      <c r="I31499" s="20"/>
      <c r="O31499" s="20"/>
      <c r="P31499" s="20"/>
    </row>
    <row r="31500" spans="3:16" x14ac:dyDescent="0.35">
      <c r="C31500" s="21"/>
      <c r="E31500" s="21"/>
      <c r="G31500" s="20"/>
      <c r="I31500" s="20"/>
      <c r="O31500" s="20"/>
      <c r="P31500" s="20"/>
    </row>
    <row r="31501" spans="3:16" x14ac:dyDescent="0.35">
      <c r="C31501" s="21"/>
      <c r="E31501" s="21"/>
      <c r="G31501" s="20"/>
      <c r="I31501" s="20"/>
      <c r="O31501" s="20"/>
      <c r="P31501" s="20"/>
    </row>
    <row r="31502" spans="3:16" x14ac:dyDescent="0.35">
      <c r="C31502" s="21"/>
      <c r="E31502" s="21"/>
      <c r="G31502" s="20"/>
      <c r="I31502" s="20"/>
      <c r="O31502" s="20"/>
      <c r="P31502" s="20"/>
    </row>
    <row r="31503" spans="3:16" x14ac:dyDescent="0.35">
      <c r="C31503" s="21"/>
      <c r="E31503" s="21"/>
      <c r="G31503" s="20"/>
      <c r="I31503" s="20"/>
      <c r="O31503" s="20"/>
      <c r="P31503" s="20"/>
    </row>
    <row r="31504" spans="3:16" x14ac:dyDescent="0.35">
      <c r="C31504" s="21"/>
      <c r="E31504" s="21"/>
      <c r="G31504" s="20"/>
      <c r="I31504" s="20"/>
      <c r="O31504" s="20"/>
      <c r="P31504" s="20"/>
    </row>
    <row r="31505" spans="3:16" x14ac:dyDescent="0.35">
      <c r="C31505" s="21"/>
      <c r="E31505" s="21"/>
      <c r="G31505" s="20"/>
      <c r="I31505" s="20"/>
      <c r="O31505" s="20"/>
      <c r="P31505" s="20"/>
    </row>
    <row r="31506" spans="3:16" x14ac:dyDescent="0.35">
      <c r="C31506" s="21"/>
      <c r="E31506" s="21"/>
      <c r="G31506" s="20"/>
      <c r="I31506" s="20"/>
      <c r="O31506" s="20"/>
      <c r="P31506" s="20"/>
    </row>
    <row r="31507" spans="3:16" x14ac:dyDescent="0.35">
      <c r="C31507" s="21"/>
      <c r="E31507" s="21"/>
      <c r="G31507" s="20"/>
      <c r="I31507" s="20"/>
      <c r="O31507" s="20"/>
      <c r="P31507" s="20"/>
    </row>
    <row r="31508" spans="3:16" x14ac:dyDescent="0.35">
      <c r="C31508" s="21"/>
      <c r="E31508" s="21"/>
      <c r="G31508" s="20"/>
      <c r="I31508" s="20"/>
      <c r="O31508" s="20"/>
      <c r="P31508" s="20"/>
    </row>
    <row r="31509" spans="3:16" x14ac:dyDescent="0.35">
      <c r="C31509" s="21"/>
      <c r="E31509" s="21"/>
      <c r="G31509" s="20"/>
      <c r="I31509" s="20"/>
      <c r="O31509" s="20"/>
      <c r="P31509" s="20"/>
    </row>
    <row r="31510" spans="3:16" x14ac:dyDescent="0.35">
      <c r="C31510" s="21"/>
      <c r="E31510" s="21"/>
      <c r="G31510" s="20"/>
      <c r="I31510" s="20"/>
      <c r="O31510" s="20"/>
      <c r="P31510" s="20"/>
    </row>
    <row r="31511" spans="3:16" x14ac:dyDescent="0.35">
      <c r="C31511" s="21"/>
      <c r="E31511" s="21"/>
      <c r="G31511" s="20"/>
      <c r="I31511" s="20"/>
      <c r="O31511" s="20"/>
      <c r="P31511" s="20"/>
    </row>
    <row r="31512" spans="3:16" x14ac:dyDescent="0.35">
      <c r="C31512" s="21"/>
      <c r="E31512" s="21"/>
      <c r="G31512" s="20"/>
      <c r="I31512" s="20"/>
      <c r="O31512" s="20"/>
      <c r="P31512" s="20"/>
    </row>
    <row r="31513" spans="3:16" x14ac:dyDescent="0.35">
      <c r="C31513" s="21"/>
      <c r="E31513" s="21"/>
      <c r="G31513" s="20"/>
      <c r="I31513" s="20"/>
      <c r="O31513" s="20"/>
      <c r="P31513" s="20"/>
    </row>
    <row r="31514" spans="3:16" x14ac:dyDescent="0.35">
      <c r="C31514" s="21"/>
      <c r="E31514" s="21"/>
      <c r="G31514" s="20"/>
      <c r="I31514" s="20"/>
      <c r="O31514" s="20"/>
      <c r="P31514" s="20"/>
    </row>
    <row r="31515" spans="3:16" x14ac:dyDescent="0.35">
      <c r="C31515" s="21"/>
      <c r="E31515" s="21"/>
      <c r="G31515" s="20"/>
      <c r="I31515" s="20"/>
      <c r="O31515" s="20"/>
      <c r="P31515" s="20"/>
    </row>
    <row r="31516" spans="3:16" x14ac:dyDescent="0.35">
      <c r="C31516" s="21"/>
      <c r="E31516" s="21"/>
      <c r="G31516" s="20"/>
      <c r="I31516" s="20"/>
      <c r="O31516" s="20"/>
      <c r="P31516" s="20"/>
    </row>
    <row r="31517" spans="3:16" x14ac:dyDescent="0.35">
      <c r="C31517" s="21"/>
      <c r="E31517" s="21"/>
      <c r="G31517" s="20"/>
      <c r="I31517" s="20"/>
      <c r="O31517" s="20"/>
      <c r="P31517" s="20"/>
    </row>
    <row r="31518" spans="3:16" x14ac:dyDescent="0.35">
      <c r="C31518" s="21"/>
      <c r="E31518" s="21"/>
      <c r="G31518" s="20"/>
      <c r="I31518" s="20"/>
      <c r="O31518" s="20"/>
      <c r="P31518" s="20"/>
    </row>
    <row r="31519" spans="3:16" x14ac:dyDescent="0.35">
      <c r="C31519" s="21"/>
      <c r="E31519" s="21"/>
      <c r="G31519" s="20"/>
      <c r="I31519" s="20"/>
      <c r="O31519" s="20"/>
      <c r="P31519" s="20"/>
    </row>
    <row r="31520" spans="3:16" x14ac:dyDescent="0.35">
      <c r="C31520" s="21"/>
      <c r="E31520" s="21"/>
      <c r="G31520" s="20"/>
      <c r="I31520" s="20"/>
      <c r="O31520" s="20"/>
      <c r="P31520" s="20"/>
    </row>
    <row r="31521" spans="3:16" x14ac:dyDescent="0.35">
      <c r="C31521" s="21"/>
      <c r="E31521" s="21"/>
      <c r="G31521" s="20"/>
      <c r="I31521" s="20"/>
      <c r="O31521" s="20"/>
      <c r="P31521" s="20"/>
    </row>
    <row r="31522" spans="3:16" x14ac:dyDescent="0.35">
      <c r="C31522" s="21"/>
      <c r="E31522" s="21"/>
      <c r="G31522" s="20"/>
      <c r="I31522" s="20"/>
      <c r="O31522" s="20"/>
      <c r="P31522" s="20"/>
    </row>
    <row r="31523" spans="3:16" x14ac:dyDescent="0.35">
      <c r="C31523" s="21"/>
      <c r="E31523" s="21"/>
      <c r="G31523" s="20"/>
      <c r="I31523" s="20"/>
      <c r="O31523" s="20"/>
      <c r="P31523" s="20"/>
    </row>
    <row r="31524" spans="3:16" x14ac:dyDescent="0.35">
      <c r="C31524" s="21"/>
      <c r="E31524" s="21"/>
      <c r="G31524" s="20"/>
      <c r="I31524" s="20"/>
      <c r="O31524" s="20"/>
      <c r="P31524" s="20"/>
    </row>
    <row r="31525" spans="3:16" x14ac:dyDescent="0.35">
      <c r="C31525" s="21"/>
      <c r="E31525" s="21"/>
      <c r="G31525" s="20"/>
      <c r="I31525" s="20"/>
      <c r="O31525" s="20"/>
      <c r="P31525" s="20"/>
    </row>
    <row r="31526" spans="3:16" x14ac:dyDescent="0.35">
      <c r="C31526" s="21"/>
      <c r="E31526" s="21"/>
      <c r="G31526" s="20"/>
      <c r="I31526" s="20"/>
      <c r="O31526" s="20"/>
      <c r="P31526" s="20"/>
    </row>
    <row r="31527" spans="3:16" x14ac:dyDescent="0.35">
      <c r="C31527" s="21"/>
      <c r="E31527" s="21"/>
      <c r="G31527" s="20"/>
      <c r="I31527" s="20"/>
      <c r="O31527" s="20"/>
      <c r="P31527" s="20"/>
    </row>
    <row r="31528" spans="3:16" x14ac:dyDescent="0.35">
      <c r="C31528" s="21"/>
      <c r="E31528" s="21"/>
      <c r="G31528" s="20"/>
      <c r="I31528" s="20"/>
      <c r="O31528" s="20"/>
      <c r="P31528" s="20"/>
    </row>
    <row r="31529" spans="3:16" x14ac:dyDescent="0.35">
      <c r="C31529" s="21"/>
      <c r="E31529" s="21"/>
      <c r="G31529" s="20"/>
      <c r="I31529" s="20"/>
      <c r="O31529" s="20"/>
      <c r="P31529" s="20"/>
    </row>
    <row r="31530" spans="3:16" x14ac:dyDescent="0.35">
      <c r="C31530" s="21"/>
      <c r="E31530" s="21"/>
      <c r="G31530" s="20"/>
      <c r="I31530" s="20"/>
      <c r="O31530" s="20"/>
      <c r="P31530" s="20"/>
    </row>
    <row r="31531" spans="3:16" x14ac:dyDescent="0.35">
      <c r="C31531" s="21"/>
      <c r="E31531" s="21"/>
      <c r="G31531" s="20"/>
      <c r="I31531" s="20"/>
      <c r="O31531" s="20"/>
      <c r="P31531" s="20"/>
    </row>
    <row r="31532" spans="3:16" x14ac:dyDescent="0.35">
      <c r="C31532" s="21"/>
      <c r="E31532" s="21"/>
      <c r="G31532" s="20"/>
      <c r="I31532" s="20"/>
      <c r="O31532" s="20"/>
      <c r="P31532" s="20"/>
    </row>
    <row r="31533" spans="3:16" x14ac:dyDescent="0.35">
      <c r="C31533" s="21"/>
      <c r="E31533" s="21"/>
      <c r="G31533" s="20"/>
      <c r="I31533" s="20"/>
      <c r="O31533" s="20"/>
      <c r="P31533" s="20"/>
    </row>
    <row r="31534" spans="3:16" x14ac:dyDescent="0.35">
      <c r="C31534" s="21"/>
      <c r="E31534" s="21"/>
      <c r="G31534" s="20"/>
      <c r="I31534" s="20"/>
      <c r="O31534" s="20"/>
      <c r="P31534" s="20"/>
    </row>
    <row r="31535" spans="3:16" x14ac:dyDescent="0.35">
      <c r="C31535" s="21"/>
      <c r="E31535" s="21"/>
      <c r="G31535" s="20"/>
      <c r="I31535" s="20"/>
      <c r="O31535" s="20"/>
      <c r="P31535" s="20"/>
    </row>
    <row r="31536" spans="3:16" x14ac:dyDescent="0.35">
      <c r="C31536" s="21"/>
      <c r="E31536" s="21"/>
      <c r="G31536" s="20"/>
      <c r="I31536" s="20"/>
      <c r="O31536" s="20"/>
      <c r="P31536" s="20"/>
    </row>
    <row r="31537" spans="3:16" x14ac:dyDescent="0.35">
      <c r="C31537" s="21"/>
      <c r="E31537" s="21"/>
      <c r="G31537" s="20"/>
      <c r="I31537" s="20"/>
      <c r="O31537" s="20"/>
      <c r="P31537" s="20"/>
    </row>
    <row r="31538" spans="3:16" x14ac:dyDescent="0.35">
      <c r="C31538" s="21"/>
      <c r="E31538" s="21"/>
      <c r="G31538" s="20"/>
      <c r="I31538" s="20"/>
      <c r="O31538" s="20"/>
      <c r="P31538" s="20"/>
    </row>
    <row r="31539" spans="3:16" x14ac:dyDescent="0.35">
      <c r="C31539" s="21"/>
      <c r="E31539" s="21"/>
      <c r="G31539" s="20"/>
      <c r="I31539" s="20"/>
      <c r="O31539" s="20"/>
      <c r="P31539" s="20"/>
    </row>
    <row r="31540" spans="3:16" x14ac:dyDescent="0.35">
      <c r="C31540" s="21"/>
      <c r="E31540" s="21"/>
      <c r="G31540" s="20"/>
      <c r="I31540" s="20"/>
      <c r="O31540" s="20"/>
      <c r="P31540" s="20"/>
    </row>
    <row r="31541" spans="3:16" x14ac:dyDescent="0.35">
      <c r="C31541" s="21"/>
      <c r="E31541" s="21"/>
      <c r="G31541" s="20"/>
      <c r="I31541" s="20"/>
      <c r="O31541" s="20"/>
      <c r="P31541" s="20"/>
    </row>
    <row r="31542" spans="3:16" x14ac:dyDescent="0.35">
      <c r="C31542" s="21"/>
      <c r="E31542" s="21"/>
      <c r="G31542" s="20"/>
      <c r="I31542" s="20"/>
      <c r="O31542" s="20"/>
      <c r="P31542" s="20"/>
    </row>
    <row r="31543" spans="3:16" x14ac:dyDescent="0.35">
      <c r="C31543" s="21"/>
      <c r="E31543" s="21"/>
      <c r="G31543" s="20"/>
      <c r="I31543" s="20"/>
      <c r="O31543" s="20"/>
      <c r="P31543" s="20"/>
    </row>
    <row r="31544" spans="3:16" x14ac:dyDescent="0.35">
      <c r="C31544" s="21"/>
      <c r="E31544" s="21"/>
      <c r="G31544" s="20"/>
      <c r="I31544" s="20"/>
      <c r="O31544" s="20"/>
      <c r="P31544" s="20"/>
    </row>
    <row r="31545" spans="3:16" x14ac:dyDescent="0.35">
      <c r="C31545" s="21"/>
      <c r="E31545" s="21"/>
      <c r="G31545" s="20"/>
      <c r="I31545" s="20"/>
      <c r="O31545" s="20"/>
      <c r="P31545" s="20"/>
    </row>
    <row r="31546" spans="3:16" x14ac:dyDescent="0.35">
      <c r="C31546" s="21"/>
      <c r="E31546" s="21"/>
      <c r="G31546" s="20"/>
      <c r="I31546" s="20"/>
      <c r="O31546" s="20"/>
      <c r="P31546" s="20"/>
    </row>
    <row r="31547" spans="3:16" x14ac:dyDescent="0.35">
      <c r="C31547" s="21"/>
      <c r="E31547" s="21"/>
      <c r="G31547" s="20"/>
      <c r="I31547" s="20"/>
      <c r="O31547" s="20"/>
      <c r="P31547" s="20"/>
    </row>
    <row r="31548" spans="3:16" x14ac:dyDescent="0.35">
      <c r="C31548" s="21"/>
      <c r="E31548" s="21"/>
      <c r="G31548" s="20"/>
      <c r="I31548" s="20"/>
      <c r="O31548" s="20"/>
      <c r="P31548" s="20"/>
    </row>
    <row r="31549" spans="3:16" x14ac:dyDescent="0.35">
      <c r="C31549" s="21"/>
      <c r="E31549" s="21"/>
      <c r="G31549" s="20"/>
      <c r="I31549" s="20"/>
      <c r="O31549" s="20"/>
      <c r="P31549" s="20"/>
    </row>
    <row r="31550" spans="3:16" x14ac:dyDescent="0.35">
      <c r="C31550" s="21"/>
      <c r="E31550" s="21"/>
      <c r="G31550" s="20"/>
      <c r="I31550" s="20"/>
      <c r="O31550" s="20"/>
      <c r="P31550" s="20"/>
    </row>
    <row r="31551" spans="3:16" x14ac:dyDescent="0.35">
      <c r="C31551" s="21"/>
      <c r="E31551" s="21"/>
      <c r="G31551" s="20"/>
      <c r="I31551" s="20"/>
      <c r="O31551" s="20"/>
      <c r="P31551" s="20"/>
    </row>
    <row r="31552" spans="3:16" x14ac:dyDescent="0.35">
      <c r="C31552" s="21"/>
      <c r="E31552" s="21"/>
      <c r="G31552" s="20"/>
      <c r="I31552" s="20"/>
      <c r="O31552" s="20"/>
      <c r="P31552" s="20"/>
    </row>
    <row r="31553" spans="3:16" x14ac:dyDescent="0.35">
      <c r="C31553" s="21"/>
      <c r="E31553" s="21"/>
      <c r="G31553" s="20"/>
      <c r="I31553" s="20"/>
      <c r="O31553" s="20"/>
      <c r="P31553" s="20"/>
    </row>
    <row r="31554" spans="3:16" x14ac:dyDescent="0.35">
      <c r="C31554" s="21"/>
      <c r="E31554" s="21"/>
      <c r="G31554" s="20"/>
      <c r="I31554" s="20"/>
      <c r="O31554" s="20"/>
      <c r="P31554" s="20"/>
    </row>
    <row r="31555" spans="3:16" x14ac:dyDescent="0.35">
      <c r="C31555" s="21"/>
      <c r="E31555" s="21"/>
      <c r="G31555" s="20"/>
      <c r="I31555" s="20"/>
      <c r="O31555" s="20"/>
      <c r="P31555" s="20"/>
    </row>
    <row r="31556" spans="3:16" x14ac:dyDescent="0.35">
      <c r="C31556" s="21"/>
      <c r="E31556" s="21"/>
      <c r="G31556" s="20"/>
      <c r="I31556" s="20"/>
      <c r="O31556" s="20"/>
      <c r="P31556" s="20"/>
    </row>
    <row r="31557" spans="3:16" x14ac:dyDescent="0.35">
      <c r="C31557" s="21"/>
      <c r="E31557" s="21"/>
      <c r="G31557" s="20"/>
      <c r="I31557" s="20"/>
      <c r="O31557" s="20"/>
      <c r="P31557" s="20"/>
    </row>
    <row r="31558" spans="3:16" x14ac:dyDescent="0.35">
      <c r="C31558" s="21"/>
      <c r="E31558" s="21"/>
      <c r="G31558" s="20"/>
      <c r="I31558" s="20"/>
      <c r="O31558" s="20"/>
      <c r="P31558" s="20"/>
    </row>
    <row r="31559" spans="3:16" x14ac:dyDescent="0.35">
      <c r="C31559" s="21"/>
      <c r="E31559" s="21"/>
      <c r="G31559" s="20"/>
      <c r="I31559" s="20"/>
      <c r="O31559" s="20"/>
      <c r="P31559" s="20"/>
    </row>
    <row r="31560" spans="3:16" x14ac:dyDescent="0.35">
      <c r="C31560" s="21"/>
      <c r="E31560" s="21"/>
      <c r="G31560" s="20"/>
      <c r="I31560" s="20"/>
      <c r="O31560" s="20"/>
      <c r="P31560" s="20"/>
    </row>
    <row r="31561" spans="3:16" x14ac:dyDescent="0.35">
      <c r="C31561" s="21"/>
      <c r="E31561" s="21"/>
      <c r="G31561" s="20"/>
      <c r="I31561" s="20"/>
      <c r="O31561" s="20"/>
      <c r="P31561" s="20"/>
    </row>
    <row r="31562" spans="3:16" x14ac:dyDescent="0.35">
      <c r="C31562" s="21"/>
      <c r="E31562" s="21"/>
      <c r="G31562" s="20"/>
      <c r="I31562" s="20"/>
      <c r="O31562" s="20"/>
      <c r="P31562" s="20"/>
    </row>
    <row r="31563" spans="3:16" x14ac:dyDescent="0.35">
      <c r="C31563" s="21"/>
      <c r="E31563" s="21"/>
      <c r="G31563" s="20"/>
      <c r="I31563" s="20"/>
      <c r="O31563" s="20"/>
      <c r="P31563" s="20"/>
    </row>
    <row r="31564" spans="3:16" x14ac:dyDescent="0.35">
      <c r="C31564" s="21"/>
      <c r="E31564" s="21"/>
      <c r="G31564" s="20"/>
      <c r="I31564" s="20"/>
      <c r="O31564" s="20"/>
      <c r="P31564" s="20"/>
    </row>
    <row r="31565" spans="3:16" x14ac:dyDescent="0.35">
      <c r="C31565" s="21"/>
      <c r="E31565" s="21"/>
      <c r="G31565" s="20"/>
      <c r="I31565" s="20"/>
      <c r="O31565" s="20"/>
      <c r="P31565" s="20"/>
    </row>
    <row r="31566" spans="3:16" x14ac:dyDescent="0.35">
      <c r="C31566" s="21"/>
      <c r="E31566" s="21"/>
      <c r="G31566" s="20"/>
      <c r="I31566" s="20"/>
      <c r="O31566" s="20"/>
      <c r="P31566" s="20"/>
    </row>
    <row r="31567" spans="3:16" x14ac:dyDescent="0.35">
      <c r="C31567" s="21"/>
      <c r="E31567" s="21"/>
      <c r="G31567" s="20"/>
      <c r="I31567" s="20"/>
      <c r="O31567" s="20"/>
      <c r="P31567" s="20"/>
    </row>
    <row r="31568" spans="3:16" x14ac:dyDescent="0.35">
      <c r="C31568" s="21"/>
      <c r="E31568" s="21"/>
      <c r="G31568" s="20"/>
      <c r="I31568" s="20"/>
      <c r="O31568" s="20"/>
      <c r="P31568" s="20"/>
    </row>
    <row r="31569" spans="3:16" x14ac:dyDescent="0.35">
      <c r="C31569" s="21"/>
      <c r="E31569" s="21"/>
      <c r="G31569" s="20"/>
      <c r="I31569" s="20"/>
      <c r="O31569" s="20"/>
      <c r="P31569" s="20"/>
    </row>
    <row r="31570" spans="3:16" x14ac:dyDescent="0.35">
      <c r="C31570" s="21"/>
      <c r="E31570" s="21"/>
      <c r="G31570" s="20"/>
      <c r="I31570" s="20"/>
      <c r="O31570" s="20"/>
      <c r="P31570" s="20"/>
    </row>
    <row r="31571" spans="3:16" x14ac:dyDescent="0.35">
      <c r="C31571" s="21"/>
      <c r="E31571" s="21"/>
      <c r="G31571" s="20"/>
      <c r="I31571" s="20"/>
      <c r="O31571" s="20"/>
      <c r="P31571" s="20"/>
    </row>
    <row r="31572" spans="3:16" x14ac:dyDescent="0.35">
      <c r="C31572" s="21"/>
      <c r="E31572" s="21"/>
      <c r="G31572" s="20"/>
      <c r="I31572" s="20"/>
      <c r="O31572" s="20"/>
      <c r="P31572" s="20"/>
    </row>
    <row r="31573" spans="3:16" x14ac:dyDescent="0.35">
      <c r="C31573" s="21"/>
      <c r="E31573" s="21"/>
      <c r="G31573" s="20"/>
      <c r="I31573" s="20"/>
      <c r="O31573" s="20"/>
      <c r="P31573" s="20"/>
    </row>
    <row r="31574" spans="3:16" x14ac:dyDescent="0.35">
      <c r="C31574" s="21"/>
      <c r="E31574" s="21"/>
      <c r="G31574" s="20"/>
      <c r="I31574" s="20"/>
      <c r="O31574" s="20"/>
      <c r="P31574" s="20"/>
    </row>
    <row r="31575" spans="3:16" x14ac:dyDescent="0.35">
      <c r="C31575" s="21"/>
      <c r="E31575" s="21"/>
      <c r="G31575" s="20"/>
      <c r="I31575" s="20"/>
      <c r="O31575" s="20"/>
      <c r="P31575" s="20"/>
    </row>
    <row r="31576" spans="3:16" x14ac:dyDescent="0.35">
      <c r="C31576" s="21"/>
      <c r="E31576" s="21"/>
      <c r="G31576" s="20"/>
      <c r="I31576" s="20"/>
      <c r="O31576" s="20"/>
      <c r="P31576" s="20"/>
    </row>
    <row r="31577" spans="3:16" x14ac:dyDescent="0.35">
      <c r="C31577" s="21"/>
      <c r="E31577" s="21"/>
      <c r="G31577" s="20"/>
      <c r="I31577" s="20"/>
      <c r="O31577" s="20"/>
      <c r="P31577" s="20"/>
    </row>
    <row r="31578" spans="3:16" x14ac:dyDescent="0.35">
      <c r="C31578" s="21"/>
      <c r="E31578" s="21"/>
      <c r="G31578" s="20"/>
      <c r="I31578" s="20"/>
      <c r="O31578" s="20"/>
      <c r="P31578" s="20"/>
    </row>
    <row r="31579" spans="3:16" x14ac:dyDescent="0.35">
      <c r="C31579" s="21"/>
      <c r="E31579" s="21"/>
      <c r="G31579" s="20"/>
      <c r="I31579" s="20"/>
      <c r="O31579" s="20"/>
      <c r="P31579" s="20"/>
    </row>
    <row r="31580" spans="3:16" x14ac:dyDescent="0.35">
      <c r="C31580" s="21"/>
      <c r="E31580" s="21"/>
      <c r="G31580" s="20"/>
      <c r="I31580" s="20"/>
      <c r="O31580" s="20"/>
      <c r="P31580" s="20"/>
    </row>
    <row r="31581" spans="3:16" x14ac:dyDescent="0.35">
      <c r="C31581" s="21"/>
      <c r="E31581" s="21"/>
      <c r="G31581" s="20"/>
      <c r="I31581" s="20"/>
      <c r="O31581" s="20"/>
      <c r="P31581" s="20"/>
    </row>
    <row r="31582" spans="3:16" x14ac:dyDescent="0.35">
      <c r="C31582" s="21"/>
      <c r="E31582" s="21"/>
      <c r="G31582" s="20"/>
      <c r="I31582" s="20"/>
      <c r="O31582" s="20"/>
      <c r="P31582" s="20"/>
    </row>
    <row r="31583" spans="3:16" x14ac:dyDescent="0.35">
      <c r="C31583" s="21"/>
      <c r="E31583" s="21"/>
      <c r="G31583" s="20"/>
      <c r="I31583" s="20"/>
      <c r="O31583" s="20"/>
      <c r="P31583" s="20"/>
    </row>
    <row r="31584" spans="3:16" x14ac:dyDescent="0.35">
      <c r="C31584" s="21"/>
      <c r="E31584" s="21"/>
      <c r="G31584" s="20"/>
      <c r="I31584" s="20"/>
      <c r="O31584" s="20"/>
      <c r="P31584" s="20"/>
    </row>
    <row r="31585" spans="3:16" x14ac:dyDescent="0.35">
      <c r="C31585" s="21"/>
      <c r="E31585" s="21"/>
      <c r="G31585" s="20"/>
      <c r="I31585" s="20"/>
      <c r="O31585" s="20"/>
      <c r="P31585" s="20"/>
    </row>
    <row r="31586" spans="3:16" x14ac:dyDescent="0.35">
      <c r="C31586" s="21"/>
      <c r="E31586" s="21"/>
      <c r="G31586" s="20"/>
      <c r="I31586" s="20"/>
      <c r="O31586" s="20"/>
      <c r="P31586" s="20"/>
    </row>
    <row r="31587" spans="3:16" x14ac:dyDescent="0.35">
      <c r="C31587" s="21"/>
      <c r="E31587" s="21"/>
      <c r="G31587" s="20"/>
      <c r="I31587" s="20"/>
      <c r="O31587" s="20"/>
      <c r="P31587" s="20"/>
    </row>
    <row r="31588" spans="3:16" x14ac:dyDescent="0.35">
      <c r="C31588" s="21"/>
      <c r="E31588" s="21"/>
      <c r="G31588" s="20"/>
      <c r="I31588" s="20"/>
      <c r="O31588" s="20"/>
      <c r="P31588" s="20"/>
    </row>
    <row r="31589" spans="3:16" x14ac:dyDescent="0.35">
      <c r="C31589" s="21"/>
      <c r="E31589" s="21"/>
      <c r="G31589" s="20"/>
      <c r="I31589" s="20"/>
      <c r="O31589" s="20"/>
      <c r="P31589" s="20"/>
    </row>
    <row r="31590" spans="3:16" x14ac:dyDescent="0.35">
      <c r="C31590" s="21"/>
      <c r="E31590" s="21"/>
      <c r="G31590" s="20"/>
      <c r="I31590" s="20"/>
      <c r="O31590" s="20"/>
      <c r="P31590" s="20"/>
    </row>
    <row r="31591" spans="3:16" x14ac:dyDescent="0.35">
      <c r="C31591" s="21"/>
      <c r="E31591" s="21"/>
      <c r="G31591" s="20"/>
      <c r="I31591" s="20"/>
      <c r="O31591" s="20"/>
      <c r="P31591" s="20"/>
    </row>
    <row r="31592" spans="3:16" x14ac:dyDescent="0.35">
      <c r="C31592" s="21"/>
      <c r="E31592" s="21"/>
      <c r="G31592" s="20"/>
      <c r="I31592" s="20"/>
      <c r="O31592" s="20"/>
      <c r="P31592" s="20"/>
    </row>
    <row r="31593" spans="3:16" x14ac:dyDescent="0.35">
      <c r="C31593" s="21"/>
      <c r="E31593" s="21"/>
      <c r="G31593" s="20"/>
      <c r="I31593" s="20"/>
      <c r="O31593" s="20"/>
      <c r="P31593" s="20"/>
    </row>
    <row r="31594" spans="3:16" x14ac:dyDescent="0.35">
      <c r="C31594" s="21"/>
      <c r="E31594" s="21"/>
      <c r="G31594" s="20"/>
      <c r="I31594" s="20"/>
      <c r="O31594" s="20"/>
      <c r="P31594" s="20"/>
    </row>
    <row r="31595" spans="3:16" x14ac:dyDescent="0.35">
      <c r="C31595" s="21"/>
      <c r="E31595" s="21"/>
      <c r="G31595" s="20"/>
      <c r="I31595" s="20"/>
      <c r="O31595" s="20"/>
      <c r="P31595" s="20"/>
    </row>
    <row r="31596" spans="3:16" x14ac:dyDescent="0.35">
      <c r="C31596" s="21"/>
      <c r="E31596" s="21"/>
      <c r="G31596" s="20"/>
      <c r="I31596" s="20"/>
      <c r="O31596" s="20"/>
      <c r="P31596" s="20"/>
    </row>
    <row r="31597" spans="3:16" x14ac:dyDescent="0.35">
      <c r="C31597" s="21"/>
      <c r="E31597" s="21"/>
      <c r="G31597" s="20"/>
      <c r="I31597" s="20"/>
      <c r="O31597" s="20"/>
      <c r="P31597" s="20"/>
    </row>
    <row r="31598" spans="3:16" x14ac:dyDescent="0.35">
      <c r="C31598" s="21"/>
      <c r="E31598" s="21"/>
      <c r="G31598" s="20"/>
      <c r="I31598" s="20"/>
      <c r="O31598" s="20"/>
      <c r="P31598" s="20"/>
    </row>
    <row r="31599" spans="3:16" x14ac:dyDescent="0.35">
      <c r="C31599" s="21"/>
      <c r="E31599" s="21"/>
      <c r="G31599" s="20"/>
      <c r="I31599" s="20"/>
      <c r="O31599" s="20"/>
      <c r="P31599" s="20"/>
    </row>
    <row r="31600" spans="3:16" x14ac:dyDescent="0.35">
      <c r="C31600" s="21"/>
      <c r="E31600" s="21"/>
      <c r="G31600" s="20"/>
      <c r="I31600" s="20"/>
      <c r="O31600" s="20"/>
      <c r="P31600" s="20"/>
    </row>
    <row r="31601" spans="3:16" x14ac:dyDescent="0.35">
      <c r="C31601" s="21"/>
      <c r="E31601" s="21"/>
      <c r="G31601" s="20"/>
      <c r="I31601" s="20"/>
      <c r="O31601" s="20"/>
      <c r="P31601" s="20"/>
    </row>
    <row r="31602" spans="3:16" x14ac:dyDescent="0.35">
      <c r="C31602" s="21"/>
      <c r="E31602" s="21"/>
      <c r="G31602" s="20"/>
      <c r="I31602" s="20"/>
      <c r="O31602" s="20"/>
      <c r="P31602" s="20"/>
    </row>
    <row r="31603" spans="3:16" x14ac:dyDescent="0.35">
      <c r="C31603" s="21"/>
      <c r="E31603" s="21"/>
      <c r="G31603" s="20"/>
      <c r="I31603" s="20"/>
      <c r="O31603" s="20"/>
      <c r="P31603" s="20"/>
    </row>
    <row r="31604" spans="3:16" x14ac:dyDescent="0.35">
      <c r="C31604" s="21"/>
      <c r="E31604" s="21"/>
      <c r="G31604" s="20"/>
      <c r="I31604" s="20"/>
      <c r="O31604" s="20"/>
      <c r="P31604" s="20"/>
    </row>
    <row r="31605" spans="3:16" x14ac:dyDescent="0.35">
      <c r="C31605" s="21"/>
      <c r="E31605" s="21"/>
      <c r="G31605" s="20"/>
      <c r="I31605" s="20"/>
      <c r="O31605" s="20"/>
      <c r="P31605" s="20"/>
    </row>
    <row r="31606" spans="3:16" x14ac:dyDescent="0.35">
      <c r="C31606" s="21"/>
      <c r="E31606" s="21"/>
      <c r="G31606" s="20"/>
      <c r="I31606" s="20"/>
      <c r="O31606" s="20"/>
      <c r="P31606" s="20"/>
    </row>
    <row r="31607" spans="3:16" x14ac:dyDescent="0.35">
      <c r="C31607" s="21"/>
      <c r="E31607" s="21"/>
      <c r="G31607" s="20"/>
      <c r="I31607" s="20"/>
      <c r="O31607" s="20"/>
      <c r="P31607" s="20"/>
    </row>
    <row r="31608" spans="3:16" x14ac:dyDescent="0.35">
      <c r="C31608" s="21"/>
      <c r="E31608" s="21"/>
      <c r="G31608" s="20"/>
      <c r="I31608" s="20"/>
      <c r="O31608" s="20"/>
      <c r="P31608" s="20"/>
    </row>
    <row r="31609" spans="3:16" x14ac:dyDescent="0.35">
      <c r="C31609" s="21"/>
      <c r="E31609" s="21"/>
      <c r="G31609" s="20"/>
      <c r="I31609" s="20"/>
      <c r="O31609" s="20"/>
      <c r="P31609" s="20"/>
    </row>
    <row r="31610" spans="3:16" x14ac:dyDescent="0.35">
      <c r="C31610" s="21"/>
      <c r="E31610" s="21"/>
      <c r="G31610" s="20"/>
      <c r="I31610" s="20"/>
      <c r="O31610" s="20"/>
      <c r="P31610" s="20"/>
    </row>
    <row r="31611" spans="3:16" x14ac:dyDescent="0.35">
      <c r="C31611" s="21"/>
      <c r="E31611" s="21"/>
      <c r="G31611" s="20"/>
      <c r="I31611" s="20"/>
      <c r="O31611" s="20"/>
      <c r="P31611" s="20"/>
    </row>
    <row r="31612" spans="3:16" x14ac:dyDescent="0.35">
      <c r="C31612" s="21"/>
      <c r="E31612" s="21"/>
      <c r="G31612" s="20"/>
      <c r="I31612" s="20"/>
      <c r="O31612" s="20"/>
      <c r="P31612" s="20"/>
    </row>
    <row r="31613" spans="3:16" x14ac:dyDescent="0.35">
      <c r="C31613" s="21"/>
      <c r="E31613" s="21"/>
      <c r="G31613" s="20"/>
      <c r="I31613" s="20"/>
      <c r="O31613" s="20"/>
      <c r="P31613" s="20"/>
    </row>
    <row r="31614" spans="3:16" x14ac:dyDescent="0.35">
      <c r="C31614" s="21"/>
      <c r="E31614" s="21"/>
      <c r="G31614" s="20"/>
      <c r="I31614" s="20"/>
      <c r="O31614" s="20"/>
      <c r="P31614" s="20"/>
    </row>
    <row r="31615" spans="3:16" x14ac:dyDescent="0.35">
      <c r="C31615" s="21"/>
      <c r="E31615" s="21"/>
      <c r="G31615" s="20"/>
      <c r="I31615" s="20"/>
      <c r="O31615" s="20"/>
      <c r="P31615" s="20"/>
    </row>
    <row r="31616" spans="3:16" x14ac:dyDescent="0.35">
      <c r="C31616" s="21"/>
      <c r="E31616" s="21"/>
      <c r="G31616" s="20"/>
      <c r="I31616" s="20"/>
      <c r="O31616" s="20"/>
      <c r="P31616" s="20"/>
    </row>
    <row r="31617" spans="3:16" x14ac:dyDescent="0.35">
      <c r="C31617" s="21"/>
      <c r="E31617" s="21"/>
      <c r="G31617" s="20"/>
      <c r="I31617" s="20"/>
      <c r="O31617" s="20"/>
      <c r="P31617" s="20"/>
    </row>
    <row r="31618" spans="3:16" x14ac:dyDescent="0.35">
      <c r="C31618" s="21"/>
      <c r="E31618" s="21"/>
      <c r="G31618" s="20"/>
      <c r="I31618" s="20"/>
      <c r="O31618" s="20"/>
      <c r="P31618" s="20"/>
    </row>
    <row r="31619" spans="3:16" x14ac:dyDescent="0.35">
      <c r="C31619" s="21"/>
      <c r="E31619" s="21"/>
      <c r="G31619" s="20"/>
      <c r="I31619" s="20"/>
      <c r="O31619" s="20"/>
      <c r="P31619" s="20"/>
    </row>
    <row r="31620" spans="3:16" x14ac:dyDescent="0.35">
      <c r="C31620" s="21"/>
      <c r="E31620" s="21"/>
      <c r="G31620" s="20"/>
      <c r="I31620" s="20"/>
      <c r="O31620" s="20"/>
      <c r="P31620" s="20"/>
    </row>
    <row r="31621" spans="3:16" x14ac:dyDescent="0.35">
      <c r="C31621" s="21"/>
      <c r="E31621" s="21"/>
      <c r="G31621" s="20"/>
      <c r="I31621" s="20"/>
      <c r="O31621" s="20"/>
      <c r="P31621" s="20"/>
    </row>
    <row r="31622" spans="3:16" x14ac:dyDescent="0.35">
      <c r="C31622" s="21"/>
      <c r="E31622" s="21"/>
      <c r="G31622" s="20"/>
      <c r="I31622" s="20"/>
      <c r="O31622" s="20"/>
      <c r="P31622" s="20"/>
    </row>
    <row r="31623" spans="3:16" x14ac:dyDescent="0.35">
      <c r="C31623" s="21"/>
      <c r="E31623" s="21"/>
      <c r="G31623" s="20"/>
      <c r="I31623" s="20"/>
      <c r="O31623" s="20"/>
      <c r="P31623" s="20"/>
    </row>
    <row r="31624" spans="3:16" x14ac:dyDescent="0.35">
      <c r="C31624" s="21"/>
      <c r="E31624" s="21"/>
      <c r="G31624" s="20"/>
      <c r="I31624" s="20"/>
      <c r="O31624" s="20"/>
      <c r="P31624" s="20"/>
    </row>
    <row r="31625" spans="3:16" x14ac:dyDescent="0.35">
      <c r="C31625" s="21"/>
      <c r="E31625" s="21"/>
      <c r="G31625" s="20"/>
      <c r="I31625" s="20"/>
      <c r="O31625" s="20"/>
      <c r="P31625" s="20"/>
    </row>
    <row r="31626" spans="3:16" x14ac:dyDescent="0.35">
      <c r="C31626" s="21"/>
      <c r="E31626" s="21"/>
      <c r="G31626" s="20"/>
      <c r="I31626" s="20"/>
      <c r="O31626" s="20"/>
      <c r="P31626" s="20"/>
    </row>
    <row r="31627" spans="3:16" x14ac:dyDescent="0.35">
      <c r="C31627" s="21"/>
      <c r="E31627" s="21"/>
      <c r="G31627" s="20"/>
      <c r="I31627" s="20"/>
      <c r="O31627" s="20"/>
      <c r="P31627" s="20"/>
    </row>
    <row r="31628" spans="3:16" x14ac:dyDescent="0.35">
      <c r="C31628" s="21"/>
      <c r="E31628" s="21"/>
      <c r="G31628" s="20"/>
      <c r="I31628" s="20"/>
      <c r="O31628" s="20"/>
      <c r="P31628" s="20"/>
    </row>
    <row r="31629" spans="3:16" x14ac:dyDescent="0.35">
      <c r="C31629" s="21"/>
      <c r="E31629" s="21"/>
      <c r="G31629" s="20"/>
      <c r="I31629" s="20"/>
      <c r="O31629" s="20"/>
      <c r="P31629" s="20"/>
    </row>
    <row r="31630" spans="3:16" x14ac:dyDescent="0.35">
      <c r="C31630" s="21"/>
      <c r="E31630" s="21"/>
      <c r="G31630" s="20"/>
      <c r="I31630" s="20"/>
      <c r="O31630" s="20"/>
      <c r="P31630" s="20"/>
    </row>
    <row r="31631" spans="3:16" x14ac:dyDescent="0.35">
      <c r="C31631" s="21"/>
      <c r="E31631" s="21"/>
      <c r="G31631" s="20"/>
      <c r="I31631" s="20"/>
      <c r="O31631" s="20"/>
      <c r="P31631" s="20"/>
    </row>
    <row r="31632" spans="3:16" x14ac:dyDescent="0.35">
      <c r="C31632" s="21"/>
      <c r="E31632" s="21"/>
      <c r="G31632" s="20"/>
      <c r="I31632" s="20"/>
      <c r="O31632" s="20"/>
      <c r="P31632" s="20"/>
    </row>
    <row r="31633" spans="3:16" x14ac:dyDescent="0.35">
      <c r="C31633" s="21"/>
      <c r="E31633" s="21"/>
      <c r="G31633" s="20"/>
      <c r="I31633" s="20"/>
      <c r="O31633" s="20"/>
      <c r="P31633" s="20"/>
    </row>
    <row r="31634" spans="3:16" x14ac:dyDescent="0.35">
      <c r="C31634" s="21"/>
      <c r="E31634" s="21"/>
      <c r="G31634" s="20"/>
      <c r="I31634" s="20"/>
      <c r="O31634" s="20"/>
      <c r="P31634" s="20"/>
    </row>
    <row r="31635" spans="3:16" x14ac:dyDescent="0.35">
      <c r="C31635" s="21"/>
      <c r="E31635" s="21"/>
      <c r="G31635" s="20"/>
      <c r="I31635" s="20"/>
      <c r="O31635" s="20"/>
      <c r="P31635" s="20"/>
    </row>
    <row r="31636" spans="3:16" x14ac:dyDescent="0.35">
      <c r="C31636" s="21"/>
      <c r="E31636" s="21"/>
      <c r="G31636" s="20"/>
      <c r="I31636" s="20"/>
      <c r="O31636" s="20"/>
      <c r="P31636" s="20"/>
    </row>
    <row r="31637" spans="3:16" x14ac:dyDescent="0.35">
      <c r="C31637" s="21"/>
      <c r="E31637" s="21"/>
      <c r="G31637" s="20"/>
      <c r="I31637" s="20"/>
      <c r="O31637" s="20"/>
      <c r="P31637" s="20"/>
    </row>
    <row r="31638" spans="3:16" x14ac:dyDescent="0.35">
      <c r="C31638" s="21"/>
      <c r="E31638" s="21"/>
      <c r="G31638" s="20"/>
      <c r="I31638" s="20"/>
      <c r="O31638" s="20"/>
      <c r="P31638" s="20"/>
    </row>
    <row r="31639" spans="3:16" x14ac:dyDescent="0.35">
      <c r="C31639" s="21"/>
      <c r="E31639" s="21"/>
      <c r="G31639" s="20"/>
      <c r="I31639" s="20"/>
      <c r="O31639" s="20"/>
      <c r="P31639" s="20"/>
    </row>
    <row r="31640" spans="3:16" x14ac:dyDescent="0.35">
      <c r="C31640" s="21"/>
      <c r="E31640" s="21"/>
      <c r="G31640" s="20"/>
      <c r="I31640" s="20"/>
      <c r="O31640" s="20"/>
      <c r="P31640" s="20"/>
    </row>
    <row r="31641" spans="3:16" x14ac:dyDescent="0.35">
      <c r="C31641" s="21"/>
      <c r="E31641" s="21"/>
      <c r="G31641" s="20"/>
      <c r="I31641" s="20"/>
      <c r="O31641" s="20"/>
      <c r="P31641" s="20"/>
    </row>
    <row r="31642" spans="3:16" x14ac:dyDescent="0.35">
      <c r="C31642" s="21"/>
      <c r="E31642" s="21"/>
      <c r="G31642" s="20"/>
      <c r="I31642" s="20"/>
      <c r="O31642" s="20"/>
      <c r="P31642" s="20"/>
    </row>
    <row r="31643" spans="3:16" x14ac:dyDescent="0.35">
      <c r="C31643" s="21"/>
      <c r="E31643" s="21"/>
      <c r="G31643" s="20"/>
      <c r="I31643" s="20"/>
      <c r="O31643" s="20"/>
      <c r="P31643" s="20"/>
    </row>
    <row r="31644" spans="3:16" x14ac:dyDescent="0.35">
      <c r="C31644" s="21"/>
      <c r="E31644" s="21"/>
      <c r="G31644" s="20"/>
      <c r="I31644" s="20"/>
      <c r="O31644" s="20"/>
      <c r="P31644" s="20"/>
    </row>
    <row r="31645" spans="3:16" x14ac:dyDescent="0.35">
      <c r="C31645" s="21"/>
      <c r="E31645" s="21"/>
      <c r="G31645" s="20"/>
      <c r="I31645" s="20"/>
      <c r="O31645" s="20"/>
      <c r="P31645" s="20"/>
    </row>
    <row r="31646" spans="3:16" x14ac:dyDescent="0.35">
      <c r="C31646" s="21"/>
      <c r="E31646" s="21"/>
      <c r="G31646" s="20"/>
      <c r="I31646" s="20"/>
      <c r="O31646" s="20"/>
      <c r="P31646" s="20"/>
    </row>
    <row r="31647" spans="3:16" x14ac:dyDescent="0.35">
      <c r="C31647" s="21"/>
      <c r="E31647" s="21"/>
      <c r="G31647" s="20"/>
      <c r="I31647" s="20"/>
      <c r="O31647" s="20"/>
      <c r="P31647" s="20"/>
    </row>
    <row r="31648" spans="3:16" x14ac:dyDescent="0.35">
      <c r="C31648" s="21"/>
      <c r="E31648" s="21"/>
      <c r="G31648" s="20"/>
      <c r="I31648" s="20"/>
      <c r="O31648" s="20"/>
      <c r="P31648" s="20"/>
    </row>
    <row r="31649" spans="3:16" x14ac:dyDescent="0.35">
      <c r="C31649" s="21"/>
      <c r="E31649" s="21"/>
      <c r="G31649" s="20"/>
      <c r="I31649" s="20"/>
      <c r="O31649" s="20"/>
      <c r="P31649" s="20"/>
    </row>
    <row r="31650" spans="3:16" x14ac:dyDescent="0.35">
      <c r="C31650" s="21"/>
      <c r="E31650" s="21"/>
      <c r="G31650" s="20"/>
      <c r="I31650" s="20"/>
      <c r="O31650" s="20"/>
      <c r="P31650" s="20"/>
    </row>
    <row r="31651" spans="3:16" x14ac:dyDescent="0.35">
      <c r="C31651" s="21"/>
      <c r="E31651" s="21"/>
      <c r="G31651" s="20"/>
      <c r="I31651" s="20"/>
      <c r="O31651" s="20"/>
      <c r="P31651" s="20"/>
    </row>
    <row r="31652" spans="3:16" x14ac:dyDescent="0.35">
      <c r="C31652" s="21"/>
      <c r="E31652" s="21"/>
      <c r="G31652" s="20"/>
      <c r="I31652" s="20"/>
      <c r="O31652" s="20"/>
      <c r="P31652" s="20"/>
    </row>
    <row r="31653" spans="3:16" x14ac:dyDescent="0.35">
      <c r="C31653" s="21"/>
      <c r="E31653" s="21"/>
      <c r="G31653" s="20"/>
      <c r="I31653" s="20"/>
      <c r="O31653" s="20"/>
      <c r="P31653" s="20"/>
    </row>
    <row r="31654" spans="3:16" x14ac:dyDescent="0.35">
      <c r="C31654" s="21"/>
      <c r="E31654" s="21"/>
      <c r="G31654" s="20"/>
      <c r="I31654" s="20"/>
      <c r="O31654" s="20"/>
      <c r="P31654" s="20"/>
    </row>
    <row r="31655" spans="3:16" x14ac:dyDescent="0.35">
      <c r="C31655" s="21"/>
      <c r="E31655" s="21"/>
      <c r="G31655" s="20"/>
      <c r="I31655" s="20"/>
      <c r="O31655" s="20"/>
      <c r="P31655" s="20"/>
    </row>
    <row r="31656" spans="3:16" x14ac:dyDescent="0.35">
      <c r="C31656" s="21"/>
      <c r="E31656" s="21"/>
      <c r="G31656" s="20"/>
      <c r="I31656" s="20"/>
      <c r="O31656" s="20"/>
      <c r="P31656" s="20"/>
    </row>
    <row r="31657" spans="3:16" x14ac:dyDescent="0.35">
      <c r="C31657" s="21"/>
      <c r="E31657" s="21"/>
      <c r="G31657" s="20"/>
      <c r="I31657" s="20"/>
      <c r="O31657" s="20"/>
      <c r="P31657" s="20"/>
    </row>
    <row r="31658" spans="3:16" x14ac:dyDescent="0.35">
      <c r="C31658" s="21"/>
      <c r="E31658" s="21"/>
      <c r="G31658" s="20"/>
      <c r="I31658" s="20"/>
      <c r="O31658" s="20"/>
      <c r="P31658" s="20"/>
    </row>
    <row r="31659" spans="3:16" x14ac:dyDescent="0.35">
      <c r="C31659" s="21"/>
      <c r="E31659" s="21"/>
      <c r="G31659" s="20"/>
      <c r="I31659" s="20"/>
      <c r="O31659" s="20"/>
      <c r="P31659" s="20"/>
    </row>
    <row r="31660" spans="3:16" x14ac:dyDescent="0.35">
      <c r="C31660" s="21"/>
      <c r="E31660" s="21"/>
      <c r="G31660" s="20"/>
      <c r="I31660" s="20"/>
      <c r="O31660" s="20"/>
      <c r="P31660" s="20"/>
    </row>
    <row r="31661" spans="3:16" x14ac:dyDescent="0.35">
      <c r="C31661" s="21"/>
      <c r="E31661" s="21"/>
      <c r="G31661" s="20"/>
      <c r="I31661" s="20"/>
      <c r="O31661" s="20"/>
      <c r="P31661" s="20"/>
    </row>
    <row r="31662" spans="3:16" x14ac:dyDescent="0.35">
      <c r="C31662" s="21"/>
      <c r="E31662" s="21"/>
      <c r="G31662" s="20"/>
      <c r="I31662" s="20"/>
      <c r="O31662" s="20"/>
      <c r="P31662" s="20"/>
    </row>
    <row r="31663" spans="3:16" x14ac:dyDescent="0.35">
      <c r="C31663" s="21"/>
      <c r="E31663" s="21"/>
      <c r="G31663" s="20"/>
      <c r="I31663" s="20"/>
      <c r="O31663" s="20"/>
      <c r="P31663" s="20"/>
    </row>
    <row r="31664" spans="3:16" x14ac:dyDescent="0.35">
      <c r="C31664" s="21"/>
      <c r="E31664" s="21"/>
      <c r="G31664" s="20"/>
      <c r="I31664" s="20"/>
      <c r="O31664" s="20"/>
      <c r="P31664" s="20"/>
    </row>
    <row r="31665" spans="3:16" x14ac:dyDescent="0.35">
      <c r="C31665" s="21"/>
      <c r="E31665" s="21"/>
      <c r="G31665" s="20"/>
      <c r="I31665" s="20"/>
      <c r="O31665" s="20"/>
      <c r="P31665" s="20"/>
    </row>
    <row r="31666" spans="3:16" x14ac:dyDescent="0.35">
      <c r="C31666" s="21"/>
      <c r="E31666" s="21"/>
      <c r="G31666" s="20"/>
      <c r="I31666" s="20"/>
      <c r="O31666" s="20"/>
      <c r="P31666" s="20"/>
    </row>
    <row r="31667" spans="3:16" x14ac:dyDescent="0.35">
      <c r="C31667" s="21"/>
      <c r="E31667" s="21"/>
      <c r="G31667" s="20"/>
      <c r="I31667" s="20"/>
      <c r="O31667" s="20"/>
      <c r="P31667" s="20"/>
    </row>
    <row r="31668" spans="3:16" x14ac:dyDescent="0.35">
      <c r="C31668" s="21"/>
      <c r="E31668" s="21"/>
      <c r="G31668" s="20"/>
      <c r="I31668" s="20"/>
      <c r="O31668" s="20"/>
      <c r="P31668" s="20"/>
    </row>
    <row r="31669" spans="3:16" x14ac:dyDescent="0.35">
      <c r="C31669" s="21"/>
      <c r="E31669" s="21"/>
      <c r="G31669" s="20"/>
      <c r="I31669" s="20"/>
      <c r="O31669" s="20"/>
      <c r="P31669" s="20"/>
    </row>
    <row r="31670" spans="3:16" x14ac:dyDescent="0.35">
      <c r="C31670" s="21"/>
      <c r="E31670" s="21"/>
      <c r="G31670" s="20"/>
      <c r="I31670" s="20"/>
      <c r="O31670" s="20"/>
      <c r="P31670" s="20"/>
    </row>
    <row r="31671" spans="3:16" x14ac:dyDescent="0.35">
      <c r="C31671" s="21"/>
      <c r="E31671" s="21"/>
      <c r="G31671" s="20"/>
      <c r="I31671" s="20"/>
      <c r="O31671" s="20"/>
      <c r="P31671" s="20"/>
    </row>
    <row r="31672" spans="3:16" x14ac:dyDescent="0.35">
      <c r="C31672" s="21"/>
      <c r="E31672" s="21"/>
      <c r="G31672" s="20"/>
      <c r="I31672" s="20"/>
      <c r="O31672" s="20"/>
      <c r="P31672" s="20"/>
    </row>
    <row r="31673" spans="3:16" x14ac:dyDescent="0.35">
      <c r="C31673" s="21"/>
      <c r="E31673" s="21"/>
      <c r="G31673" s="20"/>
      <c r="I31673" s="20"/>
      <c r="O31673" s="20"/>
      <c r="P31673" s="20"/>
    </row>
    <row r="31674" spans="3:16" x14ac:dyDescent="0.35">
      <c r="C31674" s="21"/>
      <c r="E31674" s="21"/>
      <c r="G31674" s="20"/>
      <c r="I31674" s="20"/>
      <c r="O31674" s="20"/>
      <c r="P31674" s="20"/>
    </row>
    <row r="31675" spans="3:16" x14ac:dyDescent="0.35">
      <c r="C31675" s="21"/>
      <c r="E31675" s="21"/>
      <c r="G31675" s="20"/>
      <c r="I31675" s="20"/>
      <c r="O31675" s="20"/>
      <c r="P31675" s="20"/>
    </row>
    <row r="31676" spans="3:16" x14ac:dyDescent="0.35">
      <c r="C31676" s="21"/>
      <c r="E31676" s="21"/>
      <c r="G31676" s="20"/>
      <c r="I31676" s="20"/>
      <c r="O31676" s="20"/>
      <c r="P31676" s="20"/>
    </row>
    <row r="31677" spans="3:16" x14ac:dyDescent="0.35">
      <c r="C31677" s="21"/>
      <c r="E31677" s="21"/>
      <c r="G31677" s="20"/>
      <c r="I31677" s="20"/>
      <c r="O31677" s="20"/>
      <c r="P31677" s="20"/>
    </row>
    <row r="31678" spans="3:16" x14ac:dyDescent="0.35">
      <c r="C31678" s="21"/>
      <c r="E31678" s="21"/>
      <c r="G31678" s="20"/>
      <c r="I31678" s="20"/>
      <c r="O31678" s="20"/>
      <c r="P31678" s="20"/>
    </row>
    <row r="31679" spans="3:16" x14ac:dyDescent="0.35">
      <c r="C31679" s="21"/>
      <c r="E31679" s="21"/>
      <c r="G31679" s="20"/>
      <c r="I31679" s="20"/>
      <c r="O31679" s="20"/>
      <c r="P31679" s="20"/>
    </row>
    <row r="31680" spans="3:16" x14ac:dyDescent="0.35">
      <c r="C31680" s="21"/>
      <c r="E31680" s="21"/>
      <c r="G31680" s="20"/>
      <c r="I31680" s="20"/>
      <c r="O31680" s="20"/>
      <c r="P31680" s="20"/>
    </row>
    <row r="31681" spans="3:16" x14ac:dyDescent="0.35">
      <c r="C31681" s="21"/>
      <c r="E31681" s="21"/>
      <c r="G31681" s="20"/>
      <c r="I31681" s="20"/>
      <c r="O31681" s="20"/>
      <c r="P31681" s="20"/>
    </row>
    <row r="31682" spans="3:16" x14ac:dyDescent="0.35">
      <c r="C31682" s="21"/>
      <c r="E31682" s="21"/>
      <c r="G31682" s="20"/>
      <c r="I31682" s="20"/>
      <c r="O31682" s="20"/>
      <c r="P31682" s="20"/>
    </row>
    <row r="31683" spans="3:16" x14ac:dyDescent="0.35">
      <c r="C31683" s="21"/>
      <c r="E31683" s="21"/>
      <c r="G31683" s="20"/>
      <c r="I31683" s="20"/>
      <c r="O31683" s="20"/>
      <c r="P31683" s="20"/>
    </row>
    <row r="31684" spans="3:16" x14ac:dyDescent="0.35">
      <c r="C31684" s="21"/>
      <c r="E31684" s="21"/>
      <c r="G31684" s="20"/>
      <c r="I31684" s="20"/>
      <c r="O31684" s="20"/>
      <c r="P31684" s="20"/>
    </row>
    <row r="31685" spans="3:16" x14ac:dyDescent="0.35">
      <c r="C31685" s="21"/>
      <c r="E31685" s="21"/>
      <c r="G31685" s="20"/>
      <c r="I31685" s="20"/>
      <c r="O31685" s="20"/>
      <c r="P31685" s="20"/>
    </row>
    <row r="31686" spans="3:16" x14ac:dyDescent="0.35">
      <c r="C31686" s="21"/>
      <c r="E31686" s="21"/>
      <c r="G31686" s="20"/>
      <c r="I31686" s="20"/>
      <c r="O31686" s="20"/>
      <c r="P31686" s="20"/>
    </row>
    <row r="31687" spans="3:16" x14ac:dyDescent="0.35">
      <c r="C31687" s="21"/>
      <c r="E31687" s="21"/>
      <c r="G31687" s="20"/>
      <c r="I31687" s="20"/>
      <c r="O31687" s="20"/>
      <c r="P31687" s="20"/>
    </row>
    <row r="31688" spans="3:16" x14ac:dyDescent="0.35">
      <c r="C31688" s="21"/>
      <c r="E31688" s="21"/>
      <c r="G31688" s="20"/>
      <c r="I31688" s="20"/>
      <c r="O31688" s="20"/>
      <c r="P31688" s="20"/>
    </row>
    <row r="31689" spans="3:16" x14ac:dyDescent="0.35">
      <c r="C31689" s="21"/>
      <c r="E31689" s="21"/>
      <c r="G31689" s="20"/>
      <c r="I31689" s="20"/>
      <c r="O31689" s="20"/>
      <c r="P31689" s="20"/>
    </row>
    <row r="31690" spans="3:16" x14ac:dyDescent="0.35">
      <c r="C31690" s="21"/>
      <c r="E31690" s="21"/>
      <c r="G31690" s="20"/>
      <c r="I31690" s="20"/>
      <c r="O31690" s="20"/>
      <c r="P31690" s="20"/>
    </row>
    <row r="31691" spans="3:16" x14ac:dyDescent="0.35">
      <c r="C31691" s="21"/>
      <c r="E31691" s="21"/>
      <c r="G31691" s="20"/>
      <c r="I31691" s="20"/>
      <c r="O31691" s="20"/>
      <c r="P31691" s="20"/>
    </row>
    <row r="31692" spans="3:16" x14ac:dyDescent="0.35">
      <c r="C31692" s="21"/>
      <c r="E31692" s="21"/>
      <c r="G31692" s="20"/>
      <c r="I31692" s="20"/>
      <c r="O31692" s="20"/>
      <c r="P31692" s="20"/>
    </row>
    <row r="31693" spans="3:16" x14ac:dyDescent="0.35">
      <c r="C31693" s="21"/>
      <c r="E31693" s="21"/>
      <c r="G31693" s="20"/>
      <c r="I31693" s="20"/>
      <c r="O31693" s="20"/>
      <c r="P31693" s="20"/>
    </row>
    <row r="31694" spans="3:16" x14ac:dyDescent="0.35">
      <c r="C31694" s="21"/>
      <c r="E31694" s="21"/>
      <c r="G31694" s="20"/>
      <c r="I31694" s="20"/>
      <c r="O31694" s="20"/>
      <c r="P31694" s="20"/>
    </row>
    <row r="31695" spans="3:16" x14ac:dyDescent="0.35">
      <c r="C31695" s="21"/>
      <c r="E31695" s="21"/>
      <c r="G31695" s="20"/>
      <c r="I31695" s="20"/>
      <c r="O31695" s="20"/>
      <c r="P31695" s="20"/>
    </row>
    <row r="31696" spans="3:16" x14ac:dyDescent="0.35">
      <c r="C31696" s="21"/>
      <c r="E31696" s="21"/>
      <c r="G31696" s="20"/>
      <c r="I31696" s="20"/>
      <c r="O31696" s="20"/>
      <c r="P31696" s="20"/>
    </row>
    <row r="31697" spans="3:16" x14ac:dyDescent="0.35">
      <c r="C31697" s="21"/>
      <c r="E31697" s="21"/>
      <c r="G31697" s="20"/>
      <c r="I31697" s="20"/>
      <c r="O31697" s="20"/>
      <c r="P31697" s="20"/>
    </row>
    <row r="31698" spans="3:16" x14ac:dyDescent="0.35">
      <c r="C31698" s="21"/>
      <c r="E31698" s="21"/>
      <c r="G31698" s="20"/>
      <c r="I31698" s="20"/>
      <c r="O31698" s="20"/>
      <c r="P31698" s="20"/>
    </row>
    <row r="31699" spans="3:16" x14ac:dyDescent="0.35">
      <c r="C31699" s="21"/>
      <c r="E31699" s="21"/>
      <c r="G31699" s="20"/>
      <c r="I31699" s="20"/>
      <c r="O31699" s="20"/>
      <c r="P31699" s="20"/>
    </row>
    <row r="31700" spans="3:16" x14ac:dyDescent="0.35">
      <c r="C31700" s="21"/>
      <c r="E31700" s="21"/>
      <c r="G31700" s="20"/>
      <c r="I31700" s="20"/>
      <c r="O31700" s="20"/>
      <c r="P31700" s="20"/>
    </row>
    <row r="31701" spans="3:16" x14ac:dyDescent="0.35">
      <c r="C31701" s="21"/>
      <c r="E31701" s="21"/>
      <c r="G31701" s="20"/>
      <c r="I31701" s="20"/>
      <c r="O31701" s="20"/>
      <c r="P31701" s="20"/>
    </row>
    <row r="31702" spans="3:16" x14ac:dyDescent="0.35">
      <c r="C31702" s="21"/>
      <c r="E31702" s="21"/>
      <c r="G31702" s="20"/>
      <c r="I31702" s="20"/>
      <c r="O31702" s="20"/>
      <c r="P31702" s="20"/>
    </row>
    <row r="31703" spans="3:16" x14ac:dyDescent="0.35">
      <c r="C31703" s="21"/>
      <c r="E31703" s="21"/>
      <c r="G31703" s="20"/>
      <c r="I31703" s="20"/>
      <c r="O31703" s="20"/>
      <c r="P31703" s="20"/>
    </row>
    <row r="31704" spans="3:16" x14ac:dyDescent="0.35">
      <c r="C31704" s="21"/>
      <c r="E31704" s="21"/>
      <c r="G31704" s="20"/>
      <c r="I31704" s="20"/>
      <c r="O31704" s="20"/>
      <c r="P31704" s="20"/>
    </row>
    <row r="31705" spans="3:16" x14ac:dyDescent="0.35">
      <c r="C31705" s="21"/>
      <c r="E31705" s="21"/>
      <c r="G31705" s="20"/>
      <c r="I31705" s="20"/>
      <c r="O31705" s="20"/>
      <c r="P31705" s="20"/>
    </row>
    <row r="31706" spans="3:16" x14ac:dyDescent="0.35">
      <c r="C31706" s="21"/>
      <c r="E31706" s="21"/>
      <c r="G31706" s="20"/>
      <c r="I31706" s="20"/>
      <c r="O31706" s="20"/>
      <c r="P31706" s="20"/>
    </row>
    <row r="31707" spans="3:16" x14ac:dyDescent="0.35">
      <c r="C31707" s="21"/>
      <c r="E31707" s="21"/>
      <c r="G31707" s="20"/>
      <c r="I31707" s="20"/>
      <c r="O31707" s="20"/>
      <c r="P31707" s="20"/>
    </row>
    <row r="31708" spans="3:16" x14ac:dyDescent="0.35">
      <c r="C31708" s="21"/>
      <c r="E31708" s="21"/>
      <c r="G31708" s="20"/>
      <c r="I31708" s="20"/>
      <c r="O31708" s="20"/>
      <c r="P31708" s="20"/>
    </row>
    <row r="31709" spans="3:16" x14ac:dyDescent="0.35">
      <c r="C31709" s="21"/>
      <c r="E31709" s="21"/>
      <c r="G31709" s="20"/>
      <c r="I31709" s="20"/>
      <c r="O31709" s="20"/>
      <c r="P31709" s="20"/>
    </row>
    <row r="31710" spans="3:16" x14ac:dyDescent="0.35">
      <c r="C31710" s="21"/>
      <c r="E31710" s="21"/>
      <c r="G31710" s="20"/>
      <c r="I31710" s="20"/>
      <c r="O31710" s="20"/>
      <c r="P31710" s="20"/>
    </row>
    <row r="31711" spans="3:16" x14ac:dyDescent="0.35">
      <c r="C31711" s="21"/>
      <c r="E31711" s="21"/>
      <c r="G31711" s="20"/>
      <c r="I31711" s="20"/>
      <c r="O31711" s="20"/>
      <c r="P31711" s="20"/>
    </row>
    <row r="31712" spans="3:16" x14ac:dyDescent="0.35">
      <c r="C31712" s="21"/>
      <c r="E31712" s="21"/>
      <c r="G31712" s="20"/>
      <c r="I31712" s="20"/>
      <c r="O31712" s="20"/>
      <c r="P31712" s="20"/>
    </row>
    <row r="31713" spans="3:16" x14ac:dyDescent="0.35">
      <c r="C31713" s="21"/>
      <c r="E31713" s="21"/>
      <c r="G31713" s="20"/>
      <c r="I31713" s="20"/>
      <c r="O31713" s="20"/>
      <c r="P31713" s="20"/>
    </row>
    <row r="31714" spans="3:16" x14ac:dyDescent="0.35">
      <c r="C31714" s="21"/>
      <c r="E31714" s="21"/>
      <c r="G31714" s="20"/>
      <c r="I31714" s="20"/>
      <c r="O31714" s="20"/>
      <c r="P31714" s="20"/>
    </row>
    <row r="31715" spans="3:16" x14ac:dyDescent="0.35">
      <c r="C31715" s="21"/>
      <c r="E31715" s="21"/>
      <c r="G31715" s="20"/>
      <c r="I31715" s="20"/>
      <c r="O31715" s="20"/>
      <c r="P31715" s="20"/>
    </row>
    <row r="31716" spans="3:16" x14ac:dyDescent="0.35">
      <c r="C31716" s="21"/>
      <c r="E31716" s="21"/>
      <c r="G31716" s="20"/>
      <c r="I31716" s="20"/>
      <c r="O31716" s="20"/>
      <c r="P31716" s="20"/>
    </row>
    <row r="31717" spans="3:16" x14ac:dyDescent="0.35">
      <c r="C31717" s="21"/>
      <c r="E31717" s="21"/>
      <c r="G31717" s="20"/>
      <c r="I31717" s="20"/>
      <c r="O31717" s="20"/>
      <c r="P31717" s="20"/>
    </row>
    <row r="31718" spans="3:16" x14ac:dyDescent="0.35">
      <c r="C31718" s="21"/>
      <c r="E31718" s="21"/>
      <c r="G31718" s="20"/>
      <c r="I31718" s="20"/>
      <c r="O31718" s="20"/>
      <c r="P31718" s="20"/>
    </row>
    <row r="31719" spans="3:16" x14ac:dyDescent="0.35">
      <c r="C31719" s="21"/>
      <c r="E31719" s="21"/>
      <c r="G31719" s="20"/>
      <c r="I31719" s="20"/>
      <c r="O31719" s="20"/>
      <c r="P31719" s="20"/>
    </row>
    <row r="31720" spans="3:16" x14ac:dyDescent="0.35">
      <c r="C31720" s="21"/>
      <c r="E31720" s="21"/>
      <c r="G31720" s="20"/>
      <c r="I31720" s="20"/>
      <c r="O31720" s="20"/>
      <c r="P31720" s="20"/>
    </row>
    <row r="31721" spans="3:16" x14ac:dyDescent="0.35">
      <c r="C31721" s="21"/>
      <c r="E31721" s="21"/>
      <c r="G31721" s="20"/>
      <c r="I31721" s="20"/>
      <c r="O31721" s="20"/>
      <c r="P31721" s="20"/>
    </row>
    <row r="31722" spans="3:16" x14ac:dyDescent="0.35">
      <c r="C31722" s="21"/>
      <c r="E31722" s="21"/>
      <c r="G31722" s="20"/>
      <c r="I31722" s="20"/>
      <c r="O31722" s="20"/>
      <c r="P31722" s="20"/>
    </row>
    <row r="31723" spans="3:16" x14ac:dyDescent="0.35">
      <c r="C31723" s="21"/>
      <c r="E31723" s="21"/>
      <c r="G31723" s="20"/>
      <c r="I31723" s="20"/>
      <c r="O31723" s="20"/>
      <c r="P31723" s="20"/>
    </row>
    <row r="31724" spans="3:16" x14ac:dyDescent="0.35">
      <c r="C31724" s="21"/>
      <c r="E31724" s="21"/>
      <c r="G31724" s="20"/>
      <c r="I31724" s="20"/>
      <c r="O31724" s="20"/>
      <c r="P31724" s="20"/>
    </row>
    <row r="31725" spans="3:16" x14ac:dyDescent="0.35">
      <c r="C31725" s="21"/>
      <c r="E31725" s="21"/>
      <c r="G31725" s="20"/>
      <c r="I31725" s="20"/>
      <c r="O31725" s="20"/>
      <c r="P31725" s="20"/>
    </row>
    <row r="31726" spans="3:16" x14ac:dyDescent="0.35">
      <c r="C31726" s="21"/>
      <c r="E31726" s="21"/>
      <c r="G31726" s="20"/>
      <c r="I31726" s="20"/>
      <c r="O31726" s="20"/>
      <c r="P31726" s="20"/>
    </row>
    <row r="31727" spans="3:16" x14ac:dyDescent="0.35">
      <c r="C31727" s="21"/>
      <c r="E31727" s="21"/>
      <c r="G31727" s="20"/>
      <c r="I31727" s="20"/>
      <c r="O31727" s="20"/>
      <c r="P31727" s="20"/>
    </row>
    <row r="31728" spans="3:16" x14ac:dyDescent="0.35">
      <c r="C31728" s="21"/>
      <c r="E31728" s="21"/>
      <c r="G31728" s="20"/>
      <c r="I31728" s="20"/>
      <c r="O31728" s="20"/>
      <c r="P31728" s="20"/>
    </row>
    <row r="31729" spans="3:16" x14ac:dyDescent="0.35">
      <c r="C31729" s="21"/>
      <c r="E31729" s="21"/>
      <c r="G31729" s="20"/>
      <c r="I31729" s="20"/>
      <c r="O31729" s="20"/>
      <c r="P31729" s="20"/>
    </row>
    <row r="31730" spans="3:16" x14ac:dyDescent="0.35">
      <c r="C31730" s="21"/>
      <c r="E31730" s="21"/>
      <c r="G31730" s="20"/>
      <c r="I31730" s="20"/>
      <c r="O31730" s="20"/>
      <c r="P31730" s="20"/>
    </row>
    <row r="31731" spans="3:16" x14ac:dyDescent="0.35">
      <c r="C31731" s="21"/>
      <c r="E31731" s="21"/>
      <c r="G31731" s="20"/>
      <c r="I31731" s="20"/>
      <c r="O31731" s="20"/>
      <c r="P31731" s="20"/>
    </row>
    <row r="31732" spans="3:16" x14ac:dyDescent="0.35">
      <c r="C31732" s="21"/>
      <c r="E31732" s="21"/>
      <c r="G31732" s="20"/>
      <c r="I31732" s="20"/>
      <c r="O31732" s="20"/>
      <c r="P31732" s="20"/>
    </row>
    <row r="31733" spans="3:16" x14ac:dyDescent="0.35">
      <c r="C31733" s="21"/>
      <c r="E31733" s="21"/>
      <c r="G31733" s="20"/>
      <c r="I31733" s="20"/>
      <c r="O31733" s="20"/>
      <c r="P31733" s="20"/>
    </row>
    <row r="31734" spans="3:16" x14ac:dyDescent="0.35">
      <c r="C31734" s="21"/>
      <c r="E31734" s="21"/>
      <c r="G31734" s="20"/>
      <c r="I31734" s="20"/>
      <c r="O31734" s="20"/>
      <c r="P31734" s="20"/>
    </row>
    <row r="31735" spans="3:16" x14ac:dyDescent="0.35">
      <c r="C31735" s="21"/>
      <c r="E31735" s="21"/>
      <c r="G31735" s="20"/>
      <c r="I31735" s="20"/>
      <c r="O31735" s="20"/>
      <c r="P31735" s="20"/>
    </row>
    <row r="31736" spans="3:16" x14ac:dyDescent="0.35">
      <c r="C31736" s="21"/>
      <c r="E31736" s="21"/>
      <c r="G31736" s="20"/>
      <c r="I31736" s="20"/>
      <c r="O31736" s="20"/>
      <c r="P31736" s="20"/>
    </row>
    <row r="31737" spans="3:16" x14ac:dyDescent="0.35">
      <c r="C31737" s="21"/>
      <c r="E31737" s="21"/>
      <c r="G31737" s="20"/>
      <c r="I31737" s="20"/>
      <c r="O31737" s="20"/>
      <c r="P31737" s="20"/>
    </row>
    <row r="31738" spans="3:16" x14ac:dyDescent="0.35">
      <c r="C31738" s="21"/>
      <c r="E31738" s="21"/>
      <c r="G31738" s="20"/>
      <c r="I31738" s="20"/>
      <c r="O31738" s="20"/>
      <c r="P31738" s="20"/>
    </row>
    <row r="31739" spans="3:16" x14ac:dyDescent="0.35">
      <c r="C31739" s="21"/>
      <c r="E31739" s="21"/>
      <c r="G31739" s="20"/>
      <c r="I31739" s="20"/>
      <c r="O31739" s="20"/>
      <c r="P31739" s="20"/>
    </row>
    <row r="31740" spans="3:16" x14ac:dyDescent="0.35">
      <c r="C31740" s="21"/>
      <c r="E31740" s="21"/>
      <c r="G31740" s="20"/>
      <c r="I31740" s="20"/>
      <c r="O31740" s="20"/>
      <c r="P31740" s="20"/>
    </row>
    <row r="31741" spans="3:16" x14ac:dyDescent="0.35">
      <c r="C31741" s="21"/>
      <c r="E31741" s="21"/>
      <c r="G31741" s="20"/>
      <c r="I31741" s="20"/>
      <c r="O31741" s="20"/>
      <c r="P31741" s="20"/>
    </row>
    <row r="31742" spans="3:16" x14ac:dyDescent="0.35">
      <c r="C31742" s="21"/>
      <c r="E31742" s="21"/>
      <c r="G31742" s="20"/>
      <c r="I31742" s="20"/>
      <c r="O31742" s="20"/>
      <c r="P31742" s="20"/>
    </row>
    <row r="31743" spans="3:16" x14ac:dyDescent="0.35">
      <c r="C31743" s="21"/>
      <c r="E31743" s="21"/>
      <c r="G31743" s="20"/>
      <c r="I31743" s="20"/>
      <c r="O31743" s="20"/>
      <c r="P31743" s="20"/>
    </row>
    <row r="31744" spans="3:16" x14ac:dyDescent="0.35">
      <c r="C31744" s="21"/>
      <c r="E31744" s="21"/>
      <c r="G31744" s="20"/>
      <c r="I31744" s="20"/>
      <c r="O31744" s="20"/>
      <c r="P31744" s="20"/>
    </row>
    <row r="31745" spans="3:16" x14ac:dyDescent="0.35">
      <c r="C31745" s="21"/>
      <c r="E31745" s="21"/>
      <c r="G31745" s="20"/>
      <c r="I31745" s="20"/>
      <c r="O31745" s="20"/>
      <c r="P31745" s="20"/>
    </row>
    <row r="31746" spans="3:16" x14ac:dyDescent="0.35">
      <c r="C31746" s="21"/>
      <c r="E31746" s="21"/>
      <c r="G31746" s="20"/>
      <c r="I31746" s="20"/>
      <c r="O31746" s="20"/>
      <c r="P31746" s="20"/>
    </row>
    <row r="31747" spans="3:16" x14ac:dyDescent="0.35">
      <c r="C31747" s="21"/>
      <c r="E31747" s="21"/>
      <c r="G31747" s="20"/>
      <c r="I31747" s="20"/>
      <c r="O31747" s="20"/>
      <c r="P31747" s="20"/>
    </row>
    <row r="31748" spans="3:16" x14ac:dyDescent="0.35">
      <c r="C31748" s="21"/>
      <c r="E31748" s="21"/>
      <c r="G31748" s="20"/>
      <c r="I31748" s="20"/>
      <c r="O31748" s="20"/>
      <c r="P31748" s="20"/>
    </row>
    <row r="31749" spans="3:16" x14ac:dyDescent="0.35">
      <c r="C31749" s="21"/>
      <c r="E31749" s="21"/>
      <c r="G31749" s="20"/>
      <c r="I31749" s="20"/>
      <c r="O31749" s="20"/>
      <c r="P31749" s="20"/>
    </row>
    <row r="31750" spans="3:16" x14ac:dyDescent="0.35">
      <c r="C31750" s="21"/>
      <c r="E31750" s="21"/>
      <c r="G31750" s="20"/>
      <c r="I31750" s="20"/>
      <c r="O31750" s="20"/>
      <c r="P31750" s="20"/>
    </row>
    <row r="31751" spans="3:16" x14ac:dyDescent="0.35">
      <c r="C31751" s="21"/>
      <c r="E31751" s="21"/>
      <c r="G31751" s="20"/>
      <c r="I31751" s="20"/>
      <c r="O31751" s="20"/>
      <c r="P31751" s="20"/>
    </row>
    <row r="31752" spans="3:16" x14ac:dyDescent="0.35">
      <c r="C31752" s="21"/>
      <c r="E31752" s="21"/>
      <c r="G31752" s="20"/>
      <c r="I31752" s="20"/>
      <c r="O31752" s="20"/>
      <c r="P31752" s="20"/>
    </row>
    <row r="31753" spans="3:16" x14ac:dyDescent="0.35">
      <c r="C31753" s="21"/>
      <c r="E31753" s="21"/>
      <c r="G31753" s="20"/>
      <c r="I31753" s="20"/>
      <c r="O31753" s="20"/>
      <c r="P31753" s="20"/>
    </row>
    <row r="31754" spans="3:16" x14ac:dyDescent="0.35">
      <c r="C31754" s="21"/>
      <c r="E31754" s="21"/>
      <c r="G31754" s="20"/>
      <c r="I31754" s="20"/>
      <c r="O31754" s="20"/>
      <c r="P31754" s="20"/>
    </row>
    <row r="31755" spans="3:16" x14ac:dyDescent="0.35">
      <c r="C31755" s="21"/>
      <c r="E31755" s="21"/>
      <c r="G31755" s="20"/>
      <c r="I31755" s="20"/>
      <c r="O31755" s="20"/>
      <c r="P31755" s="20"/>
    </row>
    <row r="31756" spans="3:16" x14ac:dyDescent="0.35">
      <c r="C31756" s="21"/>
      <c r="E31756" s="21"/>
      <c r="G31756" s="20"/>
      <c r="I31756" s="20"/>
      <c r="O31756" s="20"/>
      <c r="P31756" s="20"/>
    </row>
    <row r="31757" spans="3:16" x14ac:dyDescent="0.35">
      <c r="C31757" s="21"/>
      <c r="E31757" s="21"/>
      <c r="G31757" s="20"/>
      <c r="I31757" s="20"/>
      <c r="O31757" s="20"/>
      <c r="P31757" s="20"/>
    </row>
    <row r="31758" spans="3:16" x14ac:dyDescent="0.35">
      <c r="C31758" s="21"/>
      <c r="E31758" s="21"/>
      <c r="G31758" s="20"/>
      <c r="I31758" s="20"/>
      <c r="O31758" s="20"/>
      <c r="P31758" s="20"/>
    </row>
    <row r="31759" spans="3:16" x14ac:dyDescent="0.35">
      <c r="C31759" s="21"/>
      <c r="E31759" s="21"/>
      <c r="G31759" s="20"/>
      <c r="I31759" s="20"/>
      <c r="O31759" s="20"/>
      <c r="P31759" s="20"/>
    </row>
    <row r="31760" spans="3:16" x14ac:dyDescent="0.35">
      <c r="C31760" s="21"/>
      <c r="E31760" s="21"/>
      <c r="G31760" s="20"/>
      <c r="I31760" s="20"/>
      <c r="O31760" s="20"/>
      <c r="P31760" s="20"/>
    </row>
    <row r="31761" spans="3:16" x14ac:dyDescent="0.35">
      <c r="C31761" s="21"/>
      <c r="E31761" s="21"/>
      <c r="G31761" s="20"/>
      <c r="I31761" s="20"/>
      <c r="O31761" s="20"/>
      <c r="P31761" s="20"/>
    </row>
    <row r="31762" spans="3:16" x14ac:dyDescent="0.35">
      <c r="C31762" s="21"/>
      <c r="E31762" s="21"/>
      <c r="G31762" s="20"/>
      <c r="I31762" s="20"/>
      <c r="O31762" s="20"/>
      <c r="P31762" s="20"/>
    </row>
    <row r="31763" spans="3:16" x14ac:dyDescent="0.35">
      <c r="C31763" s="21"/>
      <c r="E31763" s="21"/>
      <c r="G31763" s="20"/>
      <c r="I31763" s="20"/>
      <c r="O31763" s="20"/>
      <c r="P31763" s="20"/>
    </row>
    <row r="31764" spans="3:16" x14ac:dyDescent="0.35">
      <c r="C31764" s="21"/>
      <c r="E31764" s="21"/>
      <c r="G31764" s="20"/>
      <c r="I31764" s="20"/>
      <c r="O31764" s="20"/>
      <c r="P31764" s="20"/>
    </row>
    <row r="31765" spans="3:16" x14ac:dyDescent="0.35">
      <c r="C31765" s="21"/>
      <c r="E31765" s="21"/>
      <c r="G31765" s="20"/>
      <c r="I31765" s="20"/>
      <c r="O31765" s="20"/>
      <c r="P31765" s="20"/>
    </row>
    <row r="31766" spans="3:16" x14ac:dyDescent="0.35">
      <c r="C31766" s="21"/>
      <c r="E31766" s="21"/>
      <c r="G31766" s="20"/>
      <c r="I31766" s="20"/>
      <c r="O31766" s="20"/>
      <c r="P31766" s="20"/>
    </row>
    <row r="31767" spans="3:16" x14ac:dyDescent="0.35">
      <c r="C31767" s="21"/>
      <c r="E31767" s="21"/>
      <c r="G31767" s="20"/>
      <c r="I31767" s="20"/>
      <c r="O31767" s="20"/>
      <c r="P31767" s="20"/>
    </row>
    <row r="31768" spans="3:16" x14ac:dyDescent="0.35">
      <c r="C31768" s="21"/>
      <c r="E31768" s="21"/>
      <c r="G31768" s="20"/>
      <c r="I31768" s="20"/>
      <c r="O31768" s="20"/>
      <c r="P31768" s="20"/>
    </row>
    <row r="31769" spans="3:16" x14ac:dyDescent="0.35">
      <c r="C31769" s="21"/>
      <c r="E31769" s="21"/>
      <c r="G31769" s="20"/>
      <c r="I31769" s="20"/>
      <c r="O31769" s="20"/>
      <c r="P31769" s="20"/>
    </row>
    <row r="31770" spans="3:16" x14ac:dyDescent="0.35">
      <c r="C31770" s="21"/>
      <c r="E31770" s="21"/>
      <c r="G31770" s="20"/>
      <c r="I31770" s="20"/>
      <c r="O31770" s="20"/>
      <c r="P31770" s="20"/>
    </row>
    <row r="31771" spans="3:16" x14ac:dyDescent="0.35">
      <c r="C31771" s="21"/>
      <c r="E31771" s="21"/>
      <c r="G31771" s="20"/>
      <c r="I31771" s="20"/>
      <c r="O31771" s="20"/>
      <c r="P31771" s="20"/>
    </row>
    <row r="31772" spans="3:16" x14ac:dyDescent="0.35">
      <c r="C31772" s="21"/>
      <c r="E31772" s="21"/>
      <c r="G31772" s="20"/>
      <c r="I31772" s="20"/>
      <c r="O31772" s="20"/>
      <c r="P31772" s="20"/>
    </row>
    <row r="31773" spans="3:16" x14ac:dyDescent="0.35">
      <c r="C31773" s="21"/>
      <c r="E31773" s="21"/>
      <c r="G31773" s="20"/>
      <c r="I31773" s="20"/>
      <c r="O31773" s="20"/>
      <c r="P31773" s="20"/>
    </row>
    <row r="31774" spans="3:16" x14ac:dyDescent="0.35">
      <c r="C31774" s="21"/>
      <c r="E31774" s="21"/>
      <c r="G31774" s="20"/>
      <c r="I31774" s="20"/>
      <c r="O31774" s="20"/>
      <c r="P31774" s="20"/>
    </row>
    <row r="31775" spans="3:16" x14ac:dyDescent="0.35">
      <c r="C31775" s="21"/>
      <c r="E31775" s="21"/>
      <c r="G31775" s="20"/>
      <c r="I31775" s="20"/>
      <c r="O31775" s="20"/>
      <c r="P31775" s="20"/>
    </row>
    <row r="31776" spans="3:16" x14ac:dyDescent="0.35">
      <c r="C31776" s="21"/>
      <c r="E31776" s="21"/>
      <c r="G31776" s="20"/>
      <c r="I31776" s="20"/>
      <c r="O31776" s="20"/>
      <c r="P31776" s="20"/>
    </row>
    <row r="31777" spans="3:16" x14ac:dyDescent="0.35">
      <c r="C31777" s="21"/>
      <c r="E31777" s="21"/>
      <c r="G31777" s="20"/>
      <c r="I31777" s="20"/>
      <c r="O31777" s="20"/>
      <c r="P31777" s="20"/>
    </row>
    <row r="31778" spans="3:16" x14ac:dyDescent="0.35">
      <c r="C31778" s="21"/>
      <c r="E31778" s="21"/>
      <c r="G31778" s="20"/>
      <c r="I31778" s="20"/>
      <c r="O31778" s="20"/>
      <c r="P31778" s="20"/>
    </row>
    <row r="31779" spans="3:16" x14ac:dyDescent="0.35">
      <c r="C31779" s="21"/>
      <c r="E31779" s="21"/>
      <c r="G31779" s="20"/>
      <c r="I31779" s="20"/>
      <c r="O31779" s="20"/>
      <c r="P31779" s="20"/>
    </row>
    <row r="31780" spans="3:16" x14ac:dyDescent="0.35">
      <c r="C31780" s="21"/>
      <c r="E31780" s="21"/>
      <c r="G31780" s="20"/>
      <c r="I31780" s="20"/>
      <c r="O31780" s="20"/>
      <c r="P31780" s="20"/>
    </row>
    <row r="31781" spans="3:16" x14ac:dyDescent="0.35">
      <c r="C31781" s="21"/>
      <c r="E31781" s="21"/>
      <c r="G31781" s="20"/>
      <c r="I31781" s="20"/>
      <c r="O31781" s="20"/>
      <c r="P31781" s="20"/>
    </row>
    <row r="31782" spans="3:16" x14ac:dyDescent="0.35">
      <c r="C31782" s="21"/>
      <c r="E31782" s="21"/>
      <c r="G31782" s="20"/>
      <c r="I31782" s="20"/>
      <c r="O31782" s="20"/>
      <c r="P31782" s="20"/>
    </row>
    <row r="31783" spans="3:16" x14ac:dyDescent="0.35">
      <c r="C31783" s="21"/>
      <c r="E31783" s="21"/>
      <c r="G31783" s="20"/>
      <c r="I31783" s="20"/>
      <c r="O31783" s="20"/>
      <c r="P31783" s="20"/>
    </row>
    <row r="31784" spans="3:16" x14ac:dyDescent="0.35">
      <c r="C31784" s="21"/>
      <c r="E31784" s="21"/>
      <c r="G31784" s="20"/>
      <c r="I31784" s="20"/>
      <c r="O31784" s="20"/>
      <c r="P31784" s="20"/>
    </row>
    <row r="31785" spans="3:16" x14ac:dyDescent="0.35">
      <c r="C31785" s="21"/>
      <c r="E31785" s="21"/>
      <c r="G31785" s="20"/>
      <c r="I31785" s="20"/>
      <c r="O31785" s="20"/>
      <c r="P31785" s="20"/>
    </row>
    <row r="31786" spans="3:16" x14ac:dyDescent="0.35">
      <c r="C31786" s="21"/>
      <c r="E31786" s="21"/>
      <c r="G31786" s="20"/>
      <c r="I31786" s="20"/>
      <c r="O31786" s="20"/>
      <c r="P31786" s="20"/>
    </row>
    <row r="31787" spans="3:16" x14ac:dyDescent="0.35">
      <c r="C31787" s="21"/>
      <c r="E31787" s="21"/>
      <c r="G31787" s="20"/>
      <c r="I31787" s="20"/>
      <c r="O31787" s="20"/>
      <c r="P31787" s="20"/>
    </row>
    <row r="31788" spans="3:16" x14ac:dyDescent="0.35">
      <c r="C31788" s="21"/>
      <c r="E31788" s="21"/>
      <c r="G31788" s="20"/>
      <c r="I31788" s="20"/>
      <c r="O31788" s="20"/>
      <c r="P31788" s="20"/>
    </row>
    <row r="31789" spans="3:16" x14ac:dyDescent="0.35">
      <c r="C31789" s="21"/>
      <c r="E31789" s="21"/>
      <c r="G31789" s="20"/>
      <c r="I31789" s="20"/>
      <c r="O31789" s="20"/>
      <c r="P31789" s="20"/>
    </row>
    <row r="31790" spans="3:16" x14ac:dyDescent="0.35">
      <c r="C31790" s="21"/>
      <c r="E31790" s="21"/>
      <c r="G31790" s="20"/>
      <c r="I31790" s="20"/>
      <c r="O31790" s="20"/>
      <c r="P31790" s="20"/>
    </row>
    <row r="31791" spans="3:16" x14ac:dyDescent="0.35">
      <c r="C31791" s="21"/>
      <c r="E31791" s="21"/>
      <c r="G31791" s="20"/>
      <c r="I31791" s="20"/>
      <c r="O31791" s="20"/>
      <c r="P31791" s="20"/>
    </row>
    <row r="31792" spans="3:16" x14ac:dyDescent="0.35">
      <c r="C31792" s="21"/>
      <c r="E31792" s="21"/>
      <c r="G31792" s="20"/>
      <c r="I31792" s="20"/>
      <c r="O31792" s="20"/>
      <c r="P31792" s="20"/>
    </row>
    <row r="31793" spans="3:16" x14ac:dyDescent="0.35">
      <c r="C31793" s="21"/>
      <c r="E31793" s="21"/>
      <c r="G31793" s="20"/>
      <c r="I31793" s="20"/>
      <c r="O31793" s="20"/>
      <c r="P31793" s="20"/>
    </row>
    <row r="31794" spans="3:16" x14ac:dyDescent="0.35">
      <c r="C31794" s="21"/>
      <c r="E31794" s="21"/>
      <c r="G31794" s="20"/>
      <c r="I31794" s="20"/>
      <c r="O31794" s="20"/>
      <c r="P31794" s="20"/>
    </row>
    <row r="31795" spans="3:16" x14ac:dyDescent="0.35">
      <c r="C31795" s="21"/>
      <c r="E31795" s="21"/>
      <c r="G31795" s="20"/>
      <c r="I31795" s="20"/>
      <c r="O31795" s="20"/>
      <c r="P31795" s="20"/>
    </row>
    <row r="31796" spans="3:16" x14ac:dyDescent="0.35">
      <c r="C31796" s="21"/>
      <c r="E31796" s="21"/>
      <c r="G31796" s="20"/>
      <c r="I31796" s="20"/>
      <c r="O31796" s="20"/>
      <c r="P31796" s="20"/>
    </row>
    <row r="31797" spans="3:16" x14ac:dyDescent="0.35">
      <c r="C31797" s="21"/>
      <c r="E31797" s="21"/>
      <c r="G31797" s="20"/>
      <c r="I31797" s="20"/>
      <c r="O31797" s="20"/>
      <c r="P31797" s="20"/>
    </row>
    <row r="31798" spans="3:16" x14ac:dyDescent="0.35">
      <c r="C31798" s="21"/>
      <c r="E31798" s="21"/>
      <c r="G31798" s="20"/>
      <c r="I31798" s="20"/>
      <c r="O31798" s="20"/>
      <c r="P31798" s="20"/>
    </row>
    <row r="31799" spans="3:16" x14ac:dyDescent="0.35">
      <c r="C31799" s="21"/>
      <c r="E31799" s="21"/>
      <c r="G31799" s="20"/>
      <c r="I31799" s="20"/>
      <c r="O31799" s="20"/>
      <c r="P31799" s="20"/>
    </row>
    <row r="31800" spans="3:16" x14ac:dyDescent="0.35">
      <c r="C31800" s="21"/>
      <c r="E31800" s="21"/>
      <c r="G31800" s="20"/>
      <c r="I31800" s="20"/>
      <c r="O31800" s="20"/>
      <c r="P31800" s="20"/>
    </row>
    <row r="31801" spans="3:16" x14ac:dyDescent="0.35">
      <c r="C31801" s="21"/>
      <c r="E31801" s="21"/>
      <c r="G31801" s="20"/>
      <c r="I31801" s="20"/>
      <c r="O31801" s="20"/>
      <c r="P31801" s="20"/>
    </row>
    <row r="31802" spans="3:16" x14ac:dyDescent="0.35">
      <c r="C31802" s="21"/>
      <c r="E31802" s="21"/>
      <c r="G31802" s="20"/>
      <c r="I31802" s="20"/>
      <c r="O31802" s="20"/>
      <c r="P31802" s="20"/>
    </row>
    <row r="31803" spans="3:16" x14ac:dyDescent="0.35">
      <c r="C31803" s="21"/>
      <c r="E31803" s="21"/>
      <c r="G31803" s="20"/>
      <c r="I31803" s="20"/>
      <c r="O31803" s="20"/>
      <c r="P31803" s="20"/>
    </row>
    <row r="31804" spans="3:16" x14ac:dyDescent="0.35">
      <c r="C31804" s="21"/>
      <c r="E31804" s="21"/>
      <c r="G31804" s="20"/>
      <c r="I31804" s="20"/>
      <c r="O31804" s="20"/>
      <c r="P31804" s="20"/>
    </row>
    <row r="31805" spans="3:16" x14ac:dyDescent="0.35">
      <c r="C31805" s="21"/>
      <c r="E31805" s="21"/>
      <c r="G31805" s="20"/>
      <c r="I31805" s="20"/>
      <c r="O31805" s="20"/>
      <c r="P31805" s="20"/>
    </row>
    <row r="31806" spans="3:16" x14ac:dyDescent="0.35">
      <c r="C31806" s="21"/>
      <c r="E31806" s="21"/>
      <c r="G31806" s="20"/>
      <c r="I31806" s="20"/>
      <c r="O31806" s="20"/>
      <c r="P31806" s="20"/>
    </row>
    <row r="31807" spans="3:16" x14ac:dyDescent="0.35">
      <c r="C31807" s="21"/>
      <c r="E31807" s="21"/>
      <c r="G31807" s="20"/>
      <c r="I31807" s="20"/>
      <c r="O31807" s="20"/>
      <c r="P31807" s="20"/>
    </row>
    <row r="31808" spans="3:16" x14ac:dyDescent="0.35">
      <c r="C31808" s="21"/>
      <c r="E31808" s="21"/>
      <c r="G31808" s="20"/>
      <c r="I31808" s="20"/>
      <c r="O31808" s="20"/>
      <c r="P31808" s="20"/>
    </row>
    <row r="31809" spans="3:16" x14ac:dyDescent="0.35">
      <c r="C31809" s="21"/>
      <c r="E31809" s="21"/>
      <c r="G31809" s="20"/>
      <c r="I31809" s="20"/>
      <c r="O31809" s="20"/>
      <c r="P31809" s="20"/>
    </row>
    <row r="31810" spans="3:16" x14ac:dyDescent="0.35">
      <c r="C31810" s="21"/>
      <c r="E31810" s="21"/>
      <c r="G31810" s="20"/>
      <c r="I31810" s="20"/>
      <c r="O31810" s="20"/>
      <c r="P31810" s="20"/>
    </row>
    <row r="31811" spans="3:16" x14ac:dyDescent="0.35">
      <c r="C31811" s="21"/>
      <c r="E31811" s="21"/>
      <c r="G31811" s="20"/>
      <c r="I31811" s="20"/>
      <c r="O31811" s="20"/>
      <c r="P31811" s="20"/>
    </row>
    <row r="31812" spans="3:16" x14ac:dyDescent="0.35">
      <c r="C31812" s="21"/>
      <c r="E31812" s="21"/>
      <c r="G31812" s="20"/>
      <c r="I31812" s="20"/>
      <c r="O31812" s="20"/>
      <c r="P31812" s="20"/>
    </row>
    <row r="31813" spans="3:16" x14ac:dyDescent="0.35">
      <c r="C31813" s="21"/>
      <c r="E31813" s="21"/>
      <c r="G31813" s="20"/>
      <c r="I31813" s="20"/>
      <c r="O31813" s="20"/>
      <c r="P31813" s="20"/>
    </row>
    <row r="31814" spans="3:16" x14ac:dyDescent="0.35">
      <c r="C31814" s="21"/>
      <c r="E31814" s="21"/>
      <c r="G31814" s="20"/>
      <c r="I31814" s="20"/>
      <c r="O31814" s="20"/>
      <c r="P31814" s="20"/>
    </row>
    <row r="31815" spans="3:16" x14ac:dyDescent="0.35">
      <c r="C31815" s="21"/>
      <c r="E31815" s="21"/>
      <c r="G31815" s="20"/>
      <c r="I31815" s="20"/>
      <c r="O31815" s="20"/>
      <c r="P31815" s="20"/>
    </row>
    <row r="31816" spans="3:16" x14ac:dyDescent="0.35">
      <c r="C31816" s="21"/>
      <c r="E31816" s="21"/>
      <c r="G31816" s="20"/>
      <c r="I31816" s="20"/>
      <c r="O31816" s="20"/>
      <c r="P31816" s="20"/>
    </row>
    <row r="31817" spans="3:16" x14ac:dyDescent="0.35">
      <c r="C31817" s="21"/>
      <c r="E31817" s="21"/>
      <c r="G31817" s="20"/>
      <c r="I31817" s="20"/>
      <c r="O31817" s="20"/>
      <c r="P31817" s="20"/>
    </row>
    <row r="31818" spans="3:16" x14ac:dyDescent="0.35">
      <c r="C31818" s="21"/>
      <c r="E31818" s="21"/>
      <c r="G31818" s="20"/>
      <c r="I31818" s="20"/>
      <c r="O31818" s="20"/>
      <c r="P31818" s="20"/>
    </row>
    <row r="31819" spans="3:16" x14ac:dyDescent="0.35">
      <c r="C31819" s="21"/>
      <c r="E31819" s="21"/>
      <c r="G31819" s="20"/>
      <c r="I31819" s="20"/>
      <c r="O31819" s="20"/>
      <c r="P31819" s="20"/>
    </row>
    <row r="31820" spans="3:16" x14ac:dyDescent="0.35">
      <c r="C31820" s="21"/>
      <c r="E31820" s="21"/>
      <c r="G31820" s="20"/>
      <c r="I31820" s="20"/>
      <c r="O31820" s="20"/>
      <c r="P31820" s="20"/>
    </row>
    <row r="31821" spans="3:16" x14ac:dyDescent="0.35">
      <c r="C31821" s="21"/>
      <c r="E31821" s="21"/>
      <c r="G31821" s="20"/>
      <c r="I31821" s="20"/>
      <c r="O31821" s="20"/>
      <c r="P31821" s="20"/>
    </row>
    <row r="31822" spans="3:16" x14ac:dyDescent="0.35">
      <c r="C31822" s="21"/>
      <c r="E31822" s="21"/>
      <c r="G31822" s="20"/>
      <c r="I31822" s="20"/>
      <c r="O31822" s="20"/>
      <c r="P31822" s="20"/>
    </row>
    <row r="31823" spans="3:16" x14ac:dyDescent="0.35">
      <c r="C31823" s="21"/>
      <c r="E31823" s="21"/>
      <c r="G31823" s="20"/>
      <c r="I31823" s="20"/>
      <c r="O31823" s="20"/>
      <c r="P31823" s="20"/>
    </row>
    <row r="31824" spans="3:16" x14ac:dyDescent="0.35">
      <c r="C31824" s="21"/>
      <c r="E31824" s="21"/>
      <c r="G31824" s="20"/>
      <c r="I31824" s="20"/>
      <c r="O31824" s="20"/>
      <c r="P31824" s="20"/>
    </row>
    <row r="31825" spans="3:16" x14ac:dyDescent="0.35">
      <c r="C31825" s="21"/>
      <c r="E31825" s="21"/>
      <c r="G31825" s="20"/>
      <c r="I31825" s="20"/>
      <c r="O31825" s="20"/>
      <c r="P31825" s="20"/>
    </row>
    <row r="31826" spans="3:16" x14ac:dyDescent="0.35">
      <c r="C31826" s="21"/>
      <c r="E31826" s="21"/>
      <c r="G31826" s="20"/>
      <c r="I31826" s="20"/>
      <c r="O31826" s="20"/>
      <c r="P31826" s="20"/>
    </row>
    <row r="31827" spans="3:16" x14ac:dyDescent="0.35">
      <c r="C31827" s="21"/>
      <c r="E31827" s="21"/>
      <c r="G31827" s="20"/>
      <c r="I31827" s="20"/>
      <c r="O31827" s="20"/>
      <c r="P31827" s="20"/>
    </row>
    <row r="31828" spans="3:16" x14ac:dyDescent="0.35">
      <c r="C31828" s="21"/>
      <c r="E31828" s="21"/>
      <c r="G31828" s="20"/>
      <c r="I31828" s="20"/>
      <c r="O31828" s="20"/>
      <c r="P31828" s="20"/>
    </row>
    <row r="31829" spans="3:16" x14ac:dyDescent="0.35">
      <c r="C31829" s="21"/>
      <c r="E31829" s="21"/>
      <c r="G31829" s="20"/>
      <c r="I31829" s="20"/>
      <c r="O31829" s="20"/>
      <c r="P31829" s="20"/>
    </row>
    <row r="31830" spans="3:16" x14ac:dyDescent="0.35">
      <c r="C31830" s="21"/>
      <c r="E31830" s="21"/>
      <c r="G31830" s="20"/>
      <c r="I31830" s="20"/>
      <c r="O31830" s="20"/>
      <c r="P31830" s="20"/>
    </row>
    <row r="31831" spans="3:16" x14ac:dyDescent="0.35">
      <c r="C31831" s="21"/>
      <c r="E31831" s="21"/>
      <c r="G31831" s="20"/>
      <c r="I31831" s="20"/>
      <c r="O31831" s="20"/>
      <c r="P31831" s="20"/>
    </row>
    <row r="31832" spans="3:16" x14ac:dyDescent="0.35">
      <c r="C31832" s="21"/>
      <c r="E31832" s="21"/>
      <c r="G31832" s="20"/>
      <c r="I31832" s="20"/>
      <c r="O31832" s="20"/>
      <c r="P31832" s="20"/>
    </row>
    <row r="31833" spans="3:16" x14ac:dyDescent="0.35">
      <c r="C31833" s="21"/>
      <c r="E31833" s="21"/>
      <c r="G31833" s="20"/>
      <c r="I31833" s="20"/>
      <c r="O31833" s="20"/>
      <c r="P31833" s="20"/>
    </row>
    <row r="31834" spans="3:16" x14ac:dyDescent="0.35">
      <c r="C31834" s="21"/>
      <c r="E31834" s="21"/>
      <c r="G31834" s="20"/>
      <c r="I31834" s="20"/>
      <c r="O31834" s="20"/>
      <c r="P31834" s="20"/>
    </row>
    <row r="31835" spans="3:16" x14ac:dyDescent="0.35">
      <c r="C31835" s="21"/>
      <c r="E31835" s="21"/>
      <c r="G31835" s="20"/>
      <c r="I31835" s="20"/>
      <c r="O31835" s="20"/>
      <c r="P31835" s="20"/>
    </row>
    <row r="31836" spans="3:16" x14ac:dyDescent="0.35">
      <c r="C31836" s="21"/>
      <c r="E31836" s="21"/>
      <c r="G31836" s="20"/>
      <c r="I31836" s="20"/>
      <c r="O31836" s="20"/>
      <c r="P31836" s="20"/>
    </row>
    <row r="31837" spans="3:16" x14ac:dyDescent="0.35">
      <c r="C31837" s="21"/>
      <c r="E31837" s="21"/>
      <c r="G31837" s="20"/>
      <c r="I31837" s="20"/>
      <c r="O31837" s="20"/>
      <c r="P31837" s="20"/>
    </row>
    <row r="31838" spans="3:16" x14ac:dyDescent="0.35">
      <c r="C31838" s="21"/>
      <c r="E31838" s="21"/>
      <c r="G31838" s="20"/>
      <c r="I31838" s="20"/>
      <c r="O31838" s="20"/>
      <c r="P31838" s="20"/>
    </row>
    <row r="31839" spans="3:16" x14ac:dyDescent="0.35">
      <c r="C31839" s="21"/>
      <c r="E31839" s="21"/>
      <c r="G31839" s="20"/>
      <c r="I31839" s="20"/>
      <c r="O31839" s="20"/>
      <c r="P31839" s="20"/>
    </row>
    <row r="31840" spans="3:16" x14ac:dyDescent="0.35">
      <c r="C31840" s="21"/>
      <c r="E31840" s="21"/>
      <c r="G31840" s="20"/>
      <c r="I31840" s="20"/>
      <c r="O31840" s="20"/>
      <c r="P31840" s="20"/>
    </row>
    <row r="31841" spans="3:16" x14ac:dyDescent="0.35">
      <c r="C31841" s="21"/>
      <c r="E31841" s="21"/>
      <c r="G31841" s="20"/>
      <c r="I31841" s="20"/>
      <c r="O31841" s="20"/>
      <c r="P31841" s="20"/>
    </row>
    <row r="31842" spans="3:16" x14ac:dyDescent="0.35">
      <c r="C31842" s="21"/>
      <c r="E31842" s="21"/>
      <c r="G31842" s="20"/>
      <c r="I31842" s="20"/>
      <c r="O31842" s="20"/>
      <c r="P31842" s="20"/>
    </row>
    <row r="31843" spans="3:16" x14ac:dyDescent="0.35">
      <c r="C31843" s="21"/>
      <c r="E31843" s="21"/>
      <c r="G31843" s="20"/>
      <c r="I31843" s="20"/>
      <c r="O31843" s="20"/>
      <c r="P31843" s="20"/>
    </row>
    <row r="31844" spans="3:16" x14ac:dyDescent="0.35">
      <c r="C31844" s="21"/>
      <c r="E31844" s="21"/>
      <c r="G31844" s="20"/>
      <c r="I31844" s="20"/>
      <c r="O31844" s="20"/>
      <c r="P31844" s="20"/>
    </row>
    <row r="31845" spans="3:16" x14ac:dyDescent="0.35">
      <c r="C31845" s="21"/>
      <c r="E31845" s="21"/>
      <c r="G31845" s="20"/>
      <c r="I31845" s="20"/>
      <c r="O31845" s="20"/>
      <c r="P31845" s="20"/>
    </row>
    <row r="31846" spans="3:16" x14ac:dyDescent="0.35">
      <c r="C31846" s="21"/>
      <c r="E31846" s="21"/>
      <c r="G31846" s="20"/>
      <c r="I31846" s="20"/>
      <c r="O31846" s="20"/>
      <c r="P31846" s="20"/>
    </row>
    <row r="31847" spans="3:16" x14ac:dyDescent="0.35">
      <c r="C31847" s="21"/>
      <c r="E31847" s="21"/>
      <c r="G31847" s="20"/>
      <c r="I31847" s="20"/>
      <c r="O31847" s="20"/>
      <c r="P31847" s="20"/>
    </row>
    <row r="31848" spans="3:16" x14ac:dyDescent="0.35">
      <c r="C31848" s="21"/>
      <c r="E31848" s="21"/>
      <c r="G31848" s="20"/>
      <c r="I31848" s="20"/>
      <c r="O31848" s="20"/>
      <c r="P31848" s="20"/>
    </row>
    <row r="31849" spans="3:16" x14ac:dyDescent="0.35">
      <c r="C31849" s="21"/>
      <c r="E31849" s="21"/>
      <c r="G31849" s="20"/>
      <c r="I31849" s="20"/>
      <c r="O31849" s="20"/>
      <c r="P31849" s="20"/>
    </row>
    <row r="31850" spans="3:16" x14ac:dyDescent="0.35">
      <c r="C31850" s="21"/>
      <c r="E31850" s="21"/>
      <c r="G31850" s="20"/>
      <c r="I31850" s="20"/>
      <c r="O31850" s="20"/>
      <c r="P31850" s="20"/>
    </row>
    <row r="31851" spans="3:16" x14ac:dyDescent="0.35">
      <c r="C31851" s="21"/>
      <c r="E31851" s="21"/>
      <c r="G31851" s="20"/>
      <c r="I31851" s="20"/>
      <c r="O31851" s="20"/>
      <c r="P31851" s="20"/>
    </row>
    <row r="31852" spans="3:16" x14ac:dyDescent="0.35">
      <c r="C31852" s="21"/>
      <c r="E31852" s="21"/>
      <c r="G31852" s="20"/>
      <c r="I31852" s="20"/>
      <c r="O31852" s="20"/>
      <c r="P31852" s="20"/>
    </row>
    <row r="31853" spans="3:16" x14ac:dyDescent="0.35">
      <c r="C31853" s="21"/>
      <c r="E31853" s="21"/>
      <c r="G31853" s="20"/>
      <c r="I31853" s="20"/>
      <c r="O31853" s="20"/>
      <c r="P31853" s="20"/>
    </row>
    <row r="31854" spans="3:16" x14ac:dyDescent="0.35">
      <c r="C31854" s="21"/>
      <c r="E31854" s="21"/>
      <c r="G31854" s="20"/>
      <c r="I31854" s="20"/>
      <c r="O31854" s="20"/>
      <c r="P31854" s="20"/>
    </row>
    <row r="31855" spans="3:16" x14ac:dyDescent="0.35">
      <c r="C31855" s="21"/>
      <c r="E31855" s="21"/>
      <c r="G31855" s="20"/>
      <c r="I31855" s="20"/>
      <c r="O31855" s="20"/>
      <c r="P31855" s="20"/>
    </row>
    <row r="31856" spans="3:16" x14ac:dyDescent="0.35">
      <c r="C31856" s="21"/>
      <c r="E31856" s="21"/>
      <c r="G31856" s="20"/>
      <c r="I31856" s="20"/>
      <c r="O31856" s="20"/>
      <c r="P31856" s="20"/>
    </row>
    <row r="31857" spans="3:16" x14ac:dyDescent="0.35">
      <c r="C31857" s="21"/>
      <c r="E31857" s="21"/>
      <c r="G31857" s="20"/>
      <c r="I31857" s="20"/>
      <c r="O31857" s="20"/>
      <c r="P31857" s="20"/>
    </row>
    <row r="31858" spans="3:16" x14ac:dyDescent="0.35">
      <c r="C31858" s="21"/>
      <c r="E31858" s="21"/>
      <c r="G31858" s="20"/>
      <c r="I31858" s="20"/>
      <c r="O31858" s="20"/>
      <c r="P31858" s="20"/>
    </row>
    <row r="31859" spans="3:16" x14ac:dyDescent="0.35">
      <c r="C31859" s="21"/>
      <c r="E31859" s="21"/>
      <c r="G31859" s="20"/>
      <c r="I31859" s="20"/>
      <c r="O31859" s="20"/>
      <c r="P31859" s="20"/>
    </row>
    <row r="31860" spans="3:16" x14ac:dyDescent="0.35">
      <c r="C31860" s="21"/>
      <c r="E31860" s="21"/>
      <c r="G31860" s="20"/>
      <c r="I31860" s="20"/>
      <c r="O31860" s="20"/>
      <c r="P31860" s="20"/>
    </row>
    <row r="31861" spans="3:16" x14ac:dyDescent="0.35">
      <c r="C31861" s="21"/>
      <c r="E31861" s="21"/>
      <c r="G31861" s="20"/>
      <c r="I31861" s="20"/>
      <c r="O31861" s="20"/>
      <c r="P31861" s="20"/>
    </row>
    <row r="31862" spans="3:16" x14ac:dyDescent="0.35">
      <c r="C31862" s="21"/>
      <c r="E31862" s="21"/>
      <c r="G31862" s="20"/>
      <c r="I31862" s="20"/>
      <c r="O31862" s="20"/>
      <c r="P31862" s="20"/>
    </row>
    <row r="31863" spans="3:16" x14ac:dyDescent="0.35">
      <c r="C31863" s="21"/>
      <c r="E31863" s="21"/>
      <c r="G31863" s="20"/>
      <c r="I31863" s="20"/>
      <c r="O31863" s="20"/>
      <c r="P31863" s="20"/>
    </row>
    <row r="31864" spans="3:16" x14ac:dyDescent="0.35">
      <c r="C31864" s="21"/>
      <c r="E31864" s="21"/>
      <c r="G31864" s="20"/>
      <c r="I31864" s="20"/>
      <c r="O31864" s="20"/>
      <c r="P31864" s="20"/>
    </row>
    <row r="31865" spans="3:16" x14ac:dyDescent="0.35">
      <c r="C31865" s="21"/>
      <c r="E31865" s="21"/>
      <c r="G31865" s="20"/>
      <c r="I31865" s="20"/>
      <c r="O31865" s="20"/>
      <c r="P31865" s="20"/>
    </row>
    <row r="31866" spans="3:16" x14ac:dyDescent="0.35">
      <c r="C31866" s="21"/>
      <c r="E31866" s="21"/>
      <c r="G31866" s="20"/>
      <c r="I31866" s="20"/>
      <c r="O31866" s="20"/>
      <c r="P31866" s="20"/>
    </row>
    <row r="31867" spans="3:16" x14ac:dyDescent="0.35">
      <c r="C31867" s="21"/>
      <c r="E31867" s="21"/>
      <c r="G31867" s="20"/>
      <c r="I31867" s="20"/>
      <c r="O31867" s="20"/>
      <c r="P31867" s="20"/>
    </row>
    <row r="31868" spans="3:16" x14ac:dyDescent="0.35">
      <c r="C31868" s="21"/>
      <c r="E31868" s="21"/>
      <c r="G31868" s="20"/>
      <c r="I31868" s="20"/>
      <c r="O31868" s="20"/>
      <c r="P31868" s="20"/>
    </row>
    <row r="31869" spans="3:16" x14ac:dyDescent="0.35">
      <c r="C31869" s="21"/>
      <c r="E31869" s="21"/>
      <c r="G31869" s="20"/>
      <c r="I31869" s="20"/>
      <c r="O31869" s="20"/>
      <c r="P31869" s="20"/>
    </row>
    <row r="31870" spans="3:16" x14ac:dyDescent="0.35">
      <c r="C31870" s="21"/>
      <c r="E31870" s="21"/>
      <c r="G31870" s="20"/>
      <c r="I31870" s="20"/>
      <c r="O31870" s="20"/>
      <c r="P31870" s="20"/>
    </row>
    <row r="31871" spans="3:16" x14ac:dyDescent="0.35">
      <c r="C31871" s="21"/>
      <c r="E31871" s="21"/>
      <c r="G31871" s="20"/>
      <c r="I31871" s="20"/>
      <c r="O31871" s="20"/>
      <c r="P31871" s="20"/>
    </row>
    <row r="31872" spans="3:16" x14ac:dyDescent="0.35">
      <c r="C31872" s="21"/>
      <c r="E31872" s="21"/>
      <c r="G31872" s="20"/>
      <c r="I31872" s="20"/>
      <c r="O31872" s="20"/>
      <c r="P31872" s="20"/>
    </row>
    <row r="31873" spans="3:16" x14ac:dyDescent="0.35">
      <c r="C31873" s="21"/>
      <c r="E31873" s="21"/>
      <c r="G31873" s="20"/>
      <c r="I31873" s="20"/>
      <c r="O31873" s="20"/>
      <c r="P31873" s="20"/>
    </row>
    <row r="31874" spans="3:16" x14ac:dyDescent="0.35">
      <c r="C31874" s="21"/>
      <c r="E31874" s="21"/>
      <c r="G31874" s="20"/>
      <c r="I31874" s="20"/>
      <c r="O31874" s="20"/>
      <c r="P31874" s="20"/>
    </row>
    <row r="31875" spans="3:16" x14ac:dyDescent="0.35">
      <c r="C31875" s="21"/>
      <c r="E31875" s="21"/>
      <c r="G31875" s="20"/>
      <c r="I31875" s="20"/>
      <c r="O31875" s="20"/>
      <c r="P31875" s="20"/>
    </row>
    <row r="31876" spans="3:16" x14ac:dyDescent="0.35">
      <c r="C31876" s="21"/>
      <c r="E31876" s="21"/>
      <c r="G31876" s="20"/>
      <c r="I31876" s="20"/>
      <c r="O31876" s="20"/>
      <c r="P31876" s="20"/>
    </row>
    <row r="31877" spans="3:16" x14ac:dyDescent="0.35">
      <c r="C31877" s="21"/>
      <c r="E31877" s="21"/>
      <c r="G31877" s="20"/>
      <c r="I31877" s="20"/>
      <c r="O31877" s="20"/>
      <c r="P31877" s="20"/>
    </row>
    <row r="31878" spans="3:16" x14ac:dyDescent="0.35">
      <c r="C31878" s="21"/>
      <c r="E31878" s="21"/>
      <c r="G31878" s="20"/>
      <c r="I31878" s="20"/>
      <c r="O31878" s="20"/>
      <c r="P31878" s="20"/>
    </row>
    <row r="31879" spans="3:16" x14ac:dyDescent="0.35">
      <c r="C31879" s="21"/>
      <c r="E31879" s="21"/>
      <c r="G31879" s="20"/>
      <c r="I31879" s="20"/>
      <c r="O31879" s="20"/>
      <c r="P31879" s="20"/>
    </row>
    <row r="31880" spans="3:16" x14ac:dyDescent="0.35">
      <c r="C31880" s="21"/>
      <c r="E31880" s="21"/>
      <c r="G31880" s="20"/>
      <c r="I31880" s="20"/>
      <c r="O31880" s="20"/>
      <c r="P31880" s="20"/>
    </row>
    <row r="31881" spans="3:16" x14ac:dyDescent="0.35">
      <c r="C31881" s="21"/>
      <c r="E31881" s="21"/>
      <c r="G31881" s="20"/>
      <c r="I31881" s="20"/>
      <c r="O31881" s="20"/>
      <c r="P31881" s="20"/>
    </row>
    <row r="31882" spans="3:16" x14ac:dyDescent="0.35">
      <c r="C31882" s="21"/>
      <c r="E31882" s="21"/>
      <c r="G31882" s="20"/>
      <c r="I31882" s="20"/>
      <c r="O31882" s="20"/>
      <c r="P31882" s="20"/>
    </row>
    <row r="31883" spans="3:16" x14ac:dyDescent="0.35">
      <c r="C31883" s="21"/>
      <c r="E31883" s="21"/>
      <c r="G31883" s="20"/>
      <c r="I31883" s="20"/>
      <c r="O31883" s="20"/>
      <c r="P31883" s="20"/>
    </row>
    <row r="31884" spans="3:16" x14ac:dyDescent="0.35">
      <c r="C31884" s="21"/>
      <c r="E31884" s="21"/>
      <c r="G31884" s="20"/>
      <c r="I31884" s="20"/>
      <c r="O31884" s="20"/>
      <c r="P31884" s="20"/>
    </row>
    <row r="31885" spans="3:16" x14ac:dyDescent="0.35">
      <c r="C31885" s="21"/>
      <c r="E31885" s="21"/>
      <c r="G31885" s="20"/>
      <c r="I31885" s="20"/>
      <c r="O31885" s="20"/>
      <c r="P31885" s="20"/>
    </row>
    <row r="31886" spans="3:16" x14ac:dyDescent="0.35">
      <c r="C31886" s="21"/>
      <c r="E31886" s="21"/>
      <c r="G31886" s="20"/>
      <c r="I31886" s="20"/>
      <c r="O31886" s="20"/>
      <c r="P31886" s="20"/>
    </row>
    <row r="31887" spans="3:16" x14ac:dyDescent="0.35">
      <c r="C31887" s="21"/>
      <c r="E31887" s="21"/>
      <c r="G31887" s="20"/>
      <c r="I31887" s="20"/>
      <c r="O31887" s="20"/>
      <c r="P31887" s="20"/>
    </row>
    <row r="31888" spans="3:16" x14ac:dyDescent="0.35">
      <c r="C31888" s="21"/>
      <c r="E31888" s="21"/>
      <c r="G31888" s="20"/>
      <c r="I31888" s="20"/>
      <c r="O31888" s="20"/>
      <c r="P31888" s="20"/>
    </row>
    <row r="31889" spans="3:16" x14ac:dyDescent="0.35">
      <c r="C31889" s="21"/>
      <c r="E31889" s="21"/>
      <c r="G31889" s="20"/>
      <c r="I31889" s="20"/>
      <c r="O31889" s="20"/>
      <c r="P31889" s="20"/>
    </row>
    <row r="31890" spans="3:16" x14ac:dyDescent="0.35">
      <c r="C31890" s="21"/>
      <c r="E31890" s="21"/>
      <c r="G31890" s="20"/>
      <c r="I31890" s="20"/>
      <c r="O31890" s="20"/>
      <c r="P31890" s="20"/>
    </row>
    <row r="31891" spans="3:16" x14ac:dyDescent="0.35">
      <c r="C31891" s="21"/>
      <c r="E31891" s="21"/>
      <c r="G31891" s="20"/>
      <c r="I31891" s="20"/>
      <c r="O31891" s="20"/>
      <c r="P31891" s="20"/>
    </row>
    <row r="31892" spans="3:16" x14ac:dyDescent="0.35">
      <c r="C31892" s="21"/>
      <c r="E31892" s="21"/>
      <c r="G31892" s="20"/>
      <c r="I31892" s="20"/>
      <c r="O31892" s="20"/>
      <c r="P31892" s="20"/>
    </row>
    <row r="31893" spans="3:16" x14ac:dyDescent="0.35">
      <c r="C31893" s="21"/>
      <c r="E31893" s="21"/>
      <c r="G31893" s="20"/>
      <c r="I31893" s="20"/>
      <c r="O31893" s="20"/>
      <c r="P31893" s="20"/>
    </row>
    <row r="31894" spans="3:16" x14ac:dyDescent="0.35">
      <c r="C31894" s="21"/>
      <c r="E31894" s="21"/>
      <c r="G31894" s="20"/>
      <c r="I31894" s="20"/>
      <c r="O31894" s="20"/>
      <c r="P31894" s="20"/>
    </row>
    <row r="31895" spans="3:16" x14ac:dyDescent="0.35">
      <c r="C31895" s="21"/>
      <c r="E31895" s="21"/>
      <c r="G31895" s="20"/>
      <c r="I31895" s="20"/>
      <c r="O31895" s="20"/>
      <c r="P31895" s="20"/>
    </row>
    <row r="31896" spans="3:16" x14ac:dyDescent="0.35">
      <c r="C31896" s="21"/>
      <c r="E31896" s="21"/>
      <c r="G31896" s="20"/>
      <c r="I31896" s="20"/>
      <c r="O31896" s="20"/>
      <c r="P31896" s="20"/>
    </row>
    <row r="31897" spans="3:16" x14ac:dyDescent="0.35">
      <c r="C31897" s="21"/>
      <c r="E31897" s="21"/>
      <c r="G31897" s="20"/>
      <c r="I31897" s="20"/>
      <c r="O31897" s="20"/>
      <c r="P31897" s="20"/>
    </row>
    <row r="31898" spans="3:16" x14ac:dyDescent="0.35">
      <c r="C31898" s="21"/>
      <c r="E31898" s="21"/>
      <c r="G31898" s="20"/>
      <c r="I31898" s="20"/>
      <c r="O31898" s="20"/>
      <c r="P31898" s="20"/>
    </row>
    <row r="31899" spans="3:16" x14ac:dyDescent="0.35">
      <c r="C31899" s="21"/>
      <c r="E31899" s="21"/>
      <c r="G31899" s="20"/>
      <c r="I31899" s="20"/>
      <c r="O31899" s="20"/>
      <c r="P31899" s="20"/>
    </row>
    <row r="31900" spans="3:16" x14ac:dyDescent="0.35">
      <c r="C31900" s="21"/>
      <c r="E31900" s="21"/>
      <c r="G31900" s="20"/>
      <c r="I31900" s="20"/>
      <c r="O31900" s="20"/>
      <c r="P31900" s="20"/>
    </row>
    <row r="31901" spans="3:16" x14ac:dyDescent="0.35">
      <c r="C31901" s="21"/>
      <c r="E31901" s="21"/>
      <c r="G31901" s="20"/>
      <c r="I31901" s="20"/>
      <c r="O31901" s="20"/>
      <c r="P31901" s="20"/>
    </row>
    <row r="31902" spans="3:16" x14ac:dyDescent="0.35">
      <c r="C31902" s="21"/>
      <c r="E31902" s="21"/>
      <c r="G31902" s="20"/>
      <c r="I31902" s="20"/>
      <c r="O31902" s="20"/>
      <c r="P31902" s="20"/>
    </row>
    <row r="31903" spans="3:16" x14ac:dyDescent="0.35">
      <c r="C31903" s="21"/>
      <c r="E31903" s="21"/>
      <c r="G31903" s="20"/>
      <c r="I31903" s="20"/>
      <c r="O31903" s="20"/>
      <c r="P31903" s="20"/>
    </row>
    <row r="31904" spans="3:16" x14ac:dyDescent="0.35">
      <c r="C31904" s="21"/>
      <c r="E31904" s="21"/>
      <c r="G31904" s="20"/>
      <c r="I31904" s="20"/>
      <c r="O31904" s="20"/>
      <c r="P31904" s="20"/>
    </row>
    <row r="31905" spans="3:16" x14ac:dyDescent="0.35">
      <c r="C31905" s="21"/>
      <c r="E31905" s="21"/>
      <c r="G31905" s="20"/>
      <c r="I31905" s="20"/>
      <c r="O31905" s="20"/>
      <c r="P31905" s="20"/>
    </row>
    <row r="31906" spans="3:16" x14ac:dyDescent="0.35">
      <c r="C31906" s="21"/>
      <c r="E31906" s="21"/>
      <c r="G31906" s="20"/>
      <c r="I31906" s="20"/>
      <c r="O31906" s="20"/>
      <c r="P31906" s="20"/>
    </row>
    <row r="31907" spans="3:16" x14ac:dyDescent="0.35">
      <c r="C31907" s="21"/>
      <c r="E31907" s="21"/>
      <c r="G31907" s="20"/>
      <c r="I31907" s="20"/>
      <c r="O31907" s="20"/>
      <c r="P31907" s="20"/>
    </row>
    <row r="31908" spans="3:16" x14ac:dyDescent="0.35">
      <c r="C31908" s="21"/>
      <c r="E31908" s="21"/>
      <c r="G31908" s="20"/>
      <c r="I31908" s="20"/>
      <c r="O31908" s="20"/>
      <c r="P31908" s="20"/>
    </row>
    <row r="31909" spans="3:16" x14ac:dyDescent="0.35">
      <c r="C31909" s="21"/>
      <c r="E31909" s="21"/>
      <c r="G31909" s="20"/>
      <c r="I31909" s="20"/>
      <c r="O31909" s="20"/>
      <c r="P31909" s="20"/>
    </row>
    <row r="31910" spans="3:16" x14ac:dyDescent="0.35">
      <c r="C31910" s="21"/>
      <c r="E31910" s="21"/>
      <c r="G31910" s="20"/>
      <c r="I31910" s="20"/>
      <c r="O31910" s="20"/>
      <c r="P31910" s="20"/>
    </row>
    <row r="31911" spans="3:16" x14ac:dyDescent="0.35">
      <c r="C31911" s="21"/>
      <c r="E31911" s="21"/>
      <c r="G31911" s="20"/>
      <c r="I31911" s="20"/>
      <c r="O31911" s="20"/>
      <c r="P31911" s="20"/>
    </row>
    <row r="31912" spans="3:16" x14ac:dyDescent="0.35">
      <c r="C31912" s="21"/>
      <c r="E31912" s="21"/>
      <c r="G31912" s="20"/>
      <c r="I31912" s="20"/>
      <c r="O31912" s="20"/>
      <c r="P31912" s="20"/>
    </row>
    <row r="31913" spans="3:16" x14ac:dyDescent="0.35">
      <c r="C31913" s="21"/>
      <c r="E31913" s="21"/>
      <c r="G31913" s="20"/>
      <c r="I31913" s="20"/>
      <c r="O31913" s="20"/>
      <c r="P31913" s="20"/>
    </row>
    <row r="31914" spans="3:16" x14ac:dyDescent="0.35">
      <c r="C31914" s="21"/>
      <c r="E31914" s="21"/>
      <c r="G31914" s="20"/>
      <c r="I31914" s="20"/>
      <c r="O31914" s="20"/>
      <c r="P31914" s="20"/>
    </row>
    <row r="31915" spans="3:16" x14ac:dyDescent="0.35">
      <c r="C31915" s="21"/>
      <c r="E31915" s="21"/>
      <c r="G31915" s="20"/>
      <c r="I31915" s="20"/>
      <c r="O31915" s="20"/>
      <c r="P31915" s="20"/>
    </row>
    <row r="31916" spans="3:16" x14ac:dyDescent="0.35">
      <c r="C31916" s="21"/>
      <c r="E31916" s="21"/>
      <c r="G31916" s="20"/>
      <c r="I31916" s="20"/>
      <c r="O31916" s="20"/>
      <c r="P31916" s="20"/>
    </row>
    <row r="31917" spans="3:16" x14ac:dyDescent="0.35">
      <c r="C31917" s="21"/>
      <c r="E31917" s="21"/>
      <c r="G31917" s="20"/>
      <c r="I31917" s="20"/>
      <c r="O31917" s="20"/>
      <c r="P31917" s="20"/>
    </row>
    <row r="31918" spans="3:16" x14ac:dyDescent="0.35">
      <c r="C31918" s="21"/>
      <c r="E31918" s="21"/>
      <c r="G31918" s="20"/>
      <c r="I31918" s="20"/>
      <c r="O31918" s="20"/>
      <c r="P31918" s="20"/>
    </row>
    <row r="31919" spans="3:16" x14ac:dyDescent="0.35">
      <c r="C31919" s="21"/>
      <c r="E31919" s="21"/>
      <c r="G31919" s="20"/>
      <c r="I31919" s="20"/>
      <c r="O31919" s="20"/>
      <c r="P31919" s="20"/>
    </row>
    <row r="31920" spans="3:16" x14ac:dyDescent="0.35">
      <c r="C31920" s="21"/>
      <c r="E31920" s="21"/>
      <c r="G31920" s="20"/>
      <c r="I31920" s="20"/>
      <c r="O31920" s="20"/>
      <c r="P31920" s="20"/>
    </row>
    <row r="31921" spans="3:16" x14ac:dyDescent="0.35">
      <c r="C31921" s="21"/>
      <c r="E31921" s="21"/>
      <c r="G31921" s="20"/>
      <c r="I31921" s="20"/>
      <c r="O31921" s="20"/>
      <c r="P31921" s="20"/>
    </row>
    <row r="31922" spans="3:16" x14ac:dyDescent="0.35">
      <c r="C31922" s="21"/>
      <c r="E31922" s="21"/>
      <c r="G31922" s="20"/>
      <c r="I31922" s="20"/>
      <c r="O31922" s="20"/>
      <c r="P31922" s="20"/>
    </row>
    <row r="31923" spans="3:16" x14ac:dyDescent="0.35">
      <c r="C31923" s="21"/>
      <c r="E31923" s="21"/>
      <c r="G31923" s="20"/>
      <c r="I31923" s="20"/>
      <c r="O31923" s="20"/>
      <c r="P31923" s="20"/>
    </row>
    <row r="31924" spans="3:16" x14ac:dyDescent="0.35">
      <c r="C31924" s="21"/>
      <c r="E31924" s="21"/>
      <c r="G31924" s="20"/>
      <c r="I31924" s="20"/>
      <c r="O31924" s="20"/>
      <c r="P31924" s="20"/>
    </row>
    <row r="31925" spans="3:16" x14ac:dyDescent="0.35">
      <c r="C31925" s="21"/>
      <c r="E31925" s="21"/>
      <c r="G31925" s="20"/>
      <c r="I31925" s="20"/>
      <c r="O31925" s="20"/>
      <c r="P31925" s="20"/>
    </row>
    <row r="31926" spans="3:16" x14ac:dyDescent="0.35">
      <c r="C31926" s="21"/>
      <c r="E31926" s="21"/>
      <c r="G31926" s="20"/>
      <c r="I31926" s="20"/>
      <c r="O31926" s="20"/>
      <c r="P31926" s="20"/>
    </row>
    <row r="31927" spans="3:16" x14ac:dyDescent="0.35">
      <c r="C31927" s="21"/>
      <c r="E31927" s="21"/>
      <c r="G31927" s="20"/>
      <c r="I31927" s="20"/>
      <c r="O31927" s="20"/>
      <c r="P31927" s="20"/>
    </row>
    <row r="31928" spans="3:16" x14ac:dyDescent="0.35">
      <c r="C31928" s="21"/>
      <c r="E31928" s="21"/>
      <c r="G31928" s="20"/>
      <c r="I31928" s="20"/>
      <c r="O31928" s="20"/>
      <c r="P31928" s="20"/>
    </row>
    <row r="31929" spans="3:16" x14ac:dyDescent="0.35">
      <c r="C31929" s="21"/>
      <c r="E31929" s="21"/>
      <c r="G31929" s="20"/>
      <c r="I31929" s="20"/>
      <c r="O31929" s="20"/>
      <c r="P31929" s="20"/>
    </row>
    <row r="31930" spans="3:16" x14ac:dyDescent="0.35">
      <c r="C31930" s="21"/>
      <c r="E31930" s="21"/>
      <c r="G31930" s="20"/>
      <c r="I31930" s="20"/>
      <c r="O31930" s="20"/>
      <c r="P31930" s="20"/>
    </row>
    <row r="31931" spans="3:16" x14ac:dyDescent="0.35">
      <c r="C31931" s="21"/>
      <c r="E31931" s="21"/>
      <c r="G31931" s="20"/>
      <c r="I31931" s="20"/>
      <c r="O31931" s="20"/>
      <c r="P31931" s="20"/>
    </row>
    <row r="31932" spans="3:16" x14ac:dyDescent="0.35">
      <c r="C31932" s="21"/>
      <c r="E31932" s="21"/>
      <c r="G31932" s="20"/>
      <c r="I31932" s="20"/>
      <c r="O31932" s="20"/>
      <c r="P31932" s="20"/>
    </row>
    <row r="31933" spans="3:16" x14ac:dyDescent="0.35">
      <c r="C31933" s="21"/>
      <c r="E31933" s="21"/>
      <c r="G31933" s="20"/>
      <c r="I31933" s="20"/>
      <c r="O31933" s="20"/>
      <c r="P31933" s="20"/>
    </row>
    <row r="31934" spans="3:16" x14ac:dyDescent="0.35">
      <c r="C31934" s="21"/>
      <c r="E31934" s="21"/>
      <c r="G31934" s="20"/>
      <c r="I31934" s="20"/>
      <c r="O31934" s="20"/>
      <c r="P31934" s="20"/>
    </row>
    <row r="31935" spans="3:16" x14ac:dyDescent="0.35">
      <c r="C31935" s="21"/>
      <c r="E31935" s="21"/>
      <c r="G31935" s="20"/>
      <c r="I31935" s="20"/>
      <c r="O31935" s="20"/>
      <c r="P31935" s="20"/>
    </row>
    <row r="31936" spans="3:16" x14ac:dyDescent="0.35">
      <c r="C31936" s="21"/>
      <c r="E31936" s="21"/>
      <c r="G31936" s="20"/>
      <c r="I31936" s="20"/>
      <c r="O31936" s="20"/>
      <c r="P31936" s="20"/>
    </row>
    <row r="31937" spans="3:16" x14ac:dyDescent="0.35">
      <c r="C31937" s="21"/>
      <c r="E31937" s="21"/>
      <c r="G31937" s="20"/>
      <c r="I31937" s="20"/>
      <c r="O31937" s="20"/>
      <c r="P31937" s="20"/>
    </row>
    <row r="31938" spans="3:16" x14ac:dyDescent="0.35">
      <c r="C31938" s="21"/>
      <c r="E31938" s="21"/>
      <c r="G31938" s="20"/>
      <c r="I31938" s="20"/>
      <c r="O31938" s="20"/>
      <c r="P31938" s="20"/>
    </row>
    <row r="31939" spans="3:16" x14ac:dyDescent="0.35">
      <c r="C31939" s="21"/>
      <c r="E31939" s="21"/>
      <c r="G31939" s="20"/>
      <c r="I31939" s="20"/>
      <c r="O31939" s="20"/>
      <c r="P31939" s="20"/>
    </row>
    <row r="31940" spans="3:16" x14ac:dyDescent="0.35">
      <c r="C31940" s="21"/>
      <c r="E31940" s="21"/>
      <c r="G31940" s="20"/>
      <c r="I31940" s="20"/>
      <c r="O31940" s="20"/>
      <c r="P31940" s="20"/>
    </row>
    <row r="31941" spans="3:16" x14ac:dyDescent="0.35">
      <c r="C31941" s="21"/>
      <c r="E31941" s="21"/>
      <c r="G31941" s="20"/>
      <c r="I31941" s="20"/>
      <c r="O31941" s="20"/>
      <c r="P31941" s="20"/>
    </row>
    <row r="31942" spans="3:16" x14ac:dyDescent="0.35">
      <c r="C31942" s="21"/>
      <c r="E31942" s="21"/>
      <c r="G31942" s="20"/>
      <c r="I31942" s="20"/>
      <c r="O31942" s="20"/>
      <c r="P31942" s="20"/>
    </row>
    <row r="31943" spans="3:16" x14ac:dyDescent="0.35">
      <c r="C31943" s="21"/>
      <c r="E31943" s="21"/>
      <c r="G31943" s="20"/>
      <c r="I31943" s="20"/>
      <c r="O31943" s="20"/>
      <c r="P31943" s="20"/>
    </row>
    <row r="31944" spans="3:16" x14ac:dyDescent="0.35">
      <c r="C31944" s="21"/>
      <c r="E31944" s="21"/>
      <c r="G31944" s="20"/>
      <c r="I31944" s="20"/>
      <c r="O31944" s="20"/>
      <c r="P31944" s="20"/>
    </row>
    <row r="31945" spans="3:16" x14ac:dyDescent="0.35">
      <c r="C31945" s="21"/>
      <c r="E31945" s="21"/>
      <c r="G31945" s="20"/>
      <c r="I31945" s="20"/>
      <c r="O31945" s="20"/>
      <c r="P31945" s="20"/>
    </row>
    <row r="31946" spans="3:16" x14ac:dyDescent="0.35">
      <c r="C31946" s="21"/>
      <c r="E31946" s="21"/>
      <c r="G31946" s="20"/>
      <c r="I31946" s="20"/>
      <c r="O31946" s="20"/>
      <c r="P31946" s="20"/>
    </row>
    <row r="31947" spans="3:16" x14ac:dyDescent="0.35">
      <c r="C31947" s="21"/>
      <c r="E31947" s="21"/>
      <c r="G31947" s="20"/>
      <c r="I31947" s="20"/>
      <c r="O31947" s="20"/>
      <c r="P31947" s="20"/>
    </row>
    <row r="31948" spans="3:16" x14ac:dyDescent="0.35">
      <c r="C31948" s="21"/>
      <c r="E31948" s="21"/>
      <c r="G31948" s="20"/>
      <c r="I31948" s="20"/>
      <c r="O31948" s="20"/>
      <c r="P31948" s="20"/>
    </row>
    <row r="31949" spans="3:16" x14ac:dyDescent="0.35">
      <c r="C31949" s="21"/>
      <c r="E31949" s="21"/>
      <c r="G31949" s="20"/>
      <c r="I31949" s="20"/>
      <c r="O31949" s="20"/>
      <c r="P31949" s="20"/>
    </row>
    <row r="31950" spans="3:16" x14ac:dyDescent="0.35">
      <c r="C31950" s="21"/>
      <c r="E31950" s="21"/>
      <c r="G31950" s="20"/>
      <c r="I31950" s="20"/>
      <c r="O31950" s="20"/>
      <c r="P31950" s="20"/>
    </row>
    <row r="31951" spans="3:16" x14ac:dyDescent="0.35">
      <c r="C31951" s="21"/>
      <c r="E31951" s="21"/>
      <c r="G31951" s="20"/>
      <c r="I31951" s="20"/>
      <c r="O31951" s="20"/>
      <c r="P31951" s="20"/>
    </row>
    <row r="31952" spans="3:16" x14ac:dyDescent="0.35">
      <c r="C31952" s="21"/>
      <c r="E31952" s="21"/>
      <c r="G31952" s="20"/>
      <c r="I31952" s="20"/>
      <c r="O31952" s="20"/>
      <c r="P31952" s="20"/>
    </row>
    <row r="31953" spans="3:16" x14ac:dyDescent="0.35">
      <c r="C31953" s="21"/>
      <c r="E31953" s="21"/>
      <c r="G31953" s="20"/>
      <c r="I31953" s="20"/>
      <c r="O31953" s="20"/>
      <c r="P31953" s="20"/>
    </row>
    <row r="31954" spans="3:16" x14ac:dyDescent="0.35">
      <c r="C31954" s="21"/>
      <c r="E31954" s="21"/>
      <c r="G31954" s="20"/>
      <c r="I31954" s="20"/>
      <c r="O31954" s="20"/>
      <c r="P31954" s="20"/>
    </row>
    <row r="31955" spans="3:16" x14ac:dyDescent="0.35">
      <c r="C31955" s="21"/>
      <c r="E31955" s="21"/>
      <c r="G31955" s="20"/>
      <c r="I31955" s="20"/>
      <c r="O31955" s="20"/>
      <c r="P31955" s="20"/>
    </row>
    <row r="31956" spans="3:16" x14ac:dyDescent="0.35">
      <c r="C31956" s="21"/>
      <c r="E31956" s="21"/>
      <c r="G31956" s="20"/>
      <c r="I31956" s="20"/>
      <c r="O31956" s="20"/>
      <c r="P31956" s="20"/>
    </row>
    <row r="31957" spans="3:16" x14ac:dyDescent="0.35">
      <c r="C31957" s="21"/>
      <c r="E31957" s="21"/>
      <c r="G31957" s="20"/>
      <c r="I31957" s="20"/>
      <c r="O31957" s="20"/>
      <c r="P31957" s="20"/>
    </row>
    <row r="31958" spans="3:16" x14ac:dyDescent="0.35">
      <c r="C31958" s="21"/>
      <c r="E31958" s="21"/>
      <c r="G31958" s="20"/>
      <c r="I31958" s="20"/>
      <c r="O31958" s="20"/>
      <c r="P31958" s="20"/>
    </row>
    <row r="31959" spans="3:16" x14ac:dyDescent="0.35">
      <c r="C31959" s="21"/>
      <c r="E31959" s="21"/>
      <c r="G31959" s="20"/>
      <c r="I31959" s="20"/>
      <c r="O31959" s="20"/>
      <c r="P31959" s="20"/>
    </row>
    <row r="31960" spans="3:16" x14ac:dyDescent="0.35">
      <c r="C31960" s="21"/>
      <c r="E31960" s="21"/>
      <c r="G31960" s="20"/>
      <c r="I31960" s="20"/>
      <c r="O31960" s="20"/>
      <c r="P31960" s="20"/>
    </row>
    <row r="31961" spans="3:16" x14ac:dyDescent="0.35">
      <c r="C31961" s="21"/>
      <c r="E31961" s="21"/>
      <c r="G31961" s="20"/>
      <c r="I31961" s="20"/>
      <c r="O31961" s="20"/>
      <c r="P31961" s="20"/>
    </row>
    <row r="31962" spans="3:16" x14ac:dyDescent="0.35">
      <c r="C31962" s="21"/>
      <c r="E31962" s="21"/>
      <c r="G31962" s="20"/>
      <c r="I31962" s="20"/>
      <c r="O31962" s="20"/>
      <c r="P31962" s="20"/>
    </row>
    <row r="31963" spans="3:16" x14ac:dyDescent="0.35">
      <c r="C31963" s="21"/>
      <c r="E31963" s="21"/>
      <c r="G31963" s="20"/>
      <c r="I31963" s="20"/>
      <c r="O31963" s="20"/>
      <c r="P31963" s="20"/>
    </row>
    <row r="31964" spans="3:16" x14ac:dyDescent="0.35">
      <c r="C31964" s="21"/>
      <c r="E31964" s="21"/>
      <c r="G31964" s="20"/>
      <c r="I31964" s="20"/>
      <c r="O31964" s="20"/>
      <c r="P31964" s="20"/>
    </row>
    <row r="31965" spans="3:16" x14ac:dyDescent="0.35">
      <c r="C31965" s="21"/>
      <c r="E31965" s="21"/>
      <c r="G31965" s="20"/>
      <c r="I31965" s="20"/>
      <c r="O31965" s="20"/>
      <c r="P31965" s="20"/>
    </row>
    <row r="31966" spans="3:16" x14ac:dyDescent="0.35">
      <c r="C31966" s="21"/>
      <c r="E31966" s="21"/>
      <c r="G31966" s="20"/>
      <c r="I31966" s="20"/>
      <c r="O31966" s="20"/>
      <c r="P31966" s="20"/>
    </row>
    <row r="31967" spans="3:16" x14ac:dyDescent="0.35">
      <c r="C31967" s="21"/>
      <c r="E31967" s="21"/>
      <c r="G31967" s="20"/>
      <c r="I31967" s="20"/>
      <c r="O31967" s="20"/>
      <c r="P31967" s="20"/>
    </row>
    <row r="31968" spans="3:16" x14ac:dyDescent="0.35">
      <c r="C31968" s="21"/>
      <c r="E31968" s="21"/>
      <c r="G31968" s="20"/>
      <c r="I31968" s="20"/>
      <c r="O31968" s="20"/>
      <c r="P31968" s="20"/>
    </row>
    <row r="31969" spans="3:16" x14ac:dyDescent="0.35">
      <c r="C31969" s="21"/>
      <c r="E31969" s="21"/>
      <c r="G31969" s="20"/>
      <c r="I31969" s="20"/>
      <c r="O31969" s="20"/>
      <c r="P31969" s="20"/>
    </row>
    <row r="31970" spans="3:16" x14ac:dyDescent="0.35">
      <c r="C31970" s="21"/>
      <c r="E31970" s="21"/>
      <c r="G31970" s="20"/>
      <c r="I31970" s="20"/>
      <c r="O31970" s="20"/>
      <c r="P31970" s="20"/>
    </row>
    <row r="31971" spans="3:16" x14ac:dyDescent="0.35">
      <c r="C31971" s="21"/>
      <c r="E31971" s="21"/>
      <c r="G31971" s="20"/>
      <c r="I31971" s="20"/>
      <c r="O31971" s="20"/>
      <c r="P31971" s="20"/>
    </row>
    <row r="31972" spans="3:16" x14ac:dyDescent="0.35">
      <c r="C31972" s="21"/>
      <c r="E31972" s="21"/>
      <c r="G31972" s="20"/>
      <c r="I31972" s="20"/>
      <c r="O31972" s="20"/>
      <c r="P31972" s="20"/>
    </row>
    <row r="31973" spans="3:16" x14ac:dyDescent="0.35">
      <c r="C31973" s="21"/>
      <c r="E31973" s="21"/>
      <c r="G31973" s="20"/>
      <c r="I31973" s="20"/>
      <c r="O31973" s="20"/>
      <c r="P31973" s="20"/>
    </row>
    <row r="31974" spans="3:16" x14ac:dyDescent="0.35">
      <c r="C31974" s="21"/>
      <c r="E31974" s="21"/>
      <c r="G31974" s="20"/>
      <c r="I31974" s="20"/>
      <c r="O31974" s="20"/>
      <c r="P31974" s="20"/>
    </row>
    <row r="31975" spans="3:16" x14ac:dyDescent="0.35">
      <c r="C31975" s="21"/>
      <c r="E31975" s="21"/>
      <c r="G31975" s="20"/>
      <c r="I31975" s="20"/>
      <c r="O31975" s="20"/>
      <c r="P31975" s="20"/>
    </row>
    <row r="31976" spans="3:16" x14ac:dyDescent="0.35">
      <c r="C31976" s="21"/>
      <c r="E31976" s="21"/>
      <c r="G31976" s="20"/>
      <c r="I31976" s="20"/>
      <c r="O31976" s="20"/>
      <c r="P31976" s="20"/>
    </row>
    <row r="31977" spans="3:16" x14ac:dyDescent="0.35">
      <c r="C31977" s="21"/>
      <c r="E31977" s="21"/>
      <c r="G31977" s="20"/>
      <c r="I31977" s="20"/>
      <c r="O31977" s="20"/>
      <c r="P31977" s="20"/>
    </row>
    <row r="31978" spans="3:16" x14ac:dyDescent="0.35">
      <c r="C31978" s="21"/>
      <c r="E31978" s="21"/>
      <c r="G31978" s="20"/>
      <c r="I31978" s="20"/>
      <c r="O31978" s="20"/>
      <c r="P31978" s="20"/>
    </row>
    <row r="31979" spans="3:16" x14ac:dyDescent="0.35">
      <c r="C31979" s="21"/>
      <c r="E31979" s="21"/>
      <c r="G31979" s="20"/>
      <c r="I31979" s="20"/>
      <c r="O31979" s="20"/>
      <c r="P31979" s="20"/>
    </row>
    <row r="31980" spans="3:16" x14ac:dyDescent="0.35">
      <c r="C31980" s="21"/>
      <c r="E31980" s="21"/>
      <c r="G31980" s="20"/>
      <c r="I31980" s="20"/>
      <c r="O31980" s="20"/>
      <c r="P31980" s="20"/>
    </row>
    <row r="31981" spans="3:16" x14ac:dyDescent="0.35">
      <c r="C31981" s="21"/>
      <c r="E31981" s="21"/>
      <c r="G31981" s="20"/>
      <c r="I31981" s="20"/>
      <c r="O31981" s="20"/>
      <c r="P31981" s="20"/>
    </row>
    <row r="31982" spans="3:16" x14ac:dyDescent="0.35">
      <c r="C31982" s="21"/>
      <c r="E31982" s="21"/>
      <c r="G31982" s="20"/>
      <c r="I31982" s="20"/>
      <c r="O31982" s="20"/>
      <c r="P31982" s="20"/>
    </row>
    <row r="31983" spans="3:16" x14ac:dyDescent="0.35">
      <c r="C31983" s="21"/>
      <c r="E31983" s="21"/>
      <c r="G31983" s="20"/>
      <c r="I31983" s="20"/>
      <c r="O31983" s="20"/>
      <c r="P31983" s="20"/>
    </row>
    <row r="31984" spans="3:16" x14ac:dyDescent="0.35">
      <c r="C31984" s="21"/>
      <c r="E31984" s="21"/>
      <c r="G31984" s="20"/>
      <c r="I31984" s="20"/>
      <c r="O31984" s="20"/>
      <c r="P31984" s="20"/>
    </row>
    <row r="31985" spans="3:16" x14ac:dyDescent="0.35">
      <c r="C31985" s="21"/>
      <c r="E31985" s="21"/>
      <c r="G31985" s="20"/>
      <c r="I31985" s="20"/>
      <c r="O31985" s="20"/>
      <c r="P31985" s="20"/>
    </row>
    <row r="31986" spans="3:16" x14ac:dyDescent="0.35">
      <c r="C31986" s="21"/>
      <c r="E31986" s="21"/>
      <c r="G31986" s="20"/>
      <c r="I31986" s="20"/>
      <c r="O31986" s="20"/>
      <c r="P31986" s="20"/>
    </row>
    <row r="31987" spans="3:16" x14ac:dyDescent="0.35">
      <c r="C31987" s="21"/>
      <c r="E31987" s="21"/>
      <c r="G31987" s="20"/>
      <c r="I31987" s="20"/>
      <c r="O31987" s="20"/>
      <c r="P31987" s="20"/>
    </row>
    <row r="31988" spans="3:16" x14ac:dyDescent="0.35">
      <c r="C31988" s="21"/>
      <c r="E31988" s="21"/>
      <c r="G31988" s="20"/>
      <c r="I31988" s="20"/>
      <c r="O31988" s="20"/>
      <c r="P31988" s="20"/>
    </row>
    <row r="31989" spans="3:16" x14ac:dyDescent="0.35">
      <c r="C31989" s="21"/>
      <c r="E31989" s="21"/>
      <c r="G31989" s="20"/>
      <c r="I31989" s="20"/>
      <c r="O31989" s="20"/>
      <c r="P31989" s="20"/>
    </row>
    <row r="31990" spans="3:16" x14ac:dyDescent="0.35">
      <c r="C31990" s="21"/>
      <c r="E31990" s="21"/>
      <c r="G31990" s="20"/>
      <c r="I31990" s="20"/>
      <c r="O31990" s="20"/>
      <c r="P31990" s="20"/>
    </row>
    <row r="31991" spans="3:16" x14ac:dyDescent="0.35">
      <c r="C31991" s="21"/>
      <c r="E31991" s="21"/>
      <c r="G31991" s="20"/>
      <c r="I31991" s="20"/>
      <c r="O31991" s="20"/>
      <c r="P31991" s="20"/>
    </row>
    <row r="31992" spans="3:16" x14ac:dyDescent="0.35">
      <c r="C31992" s="21"/>
      <c r="E31992" s="21"/>
      <c r="G31992" s="20"/>
      <c r="I31992" s="20"/>
      <c r="O31992" s="20"/>
      <c r="P31992" s="20"/>
    </row>
    <row r="31993" spans="3:16" x14ac:dyDescent="0.35">
      <c r="C31993" s="21"/>
      <c r="E31993" s="21"/>
      <c r="G31993" s="20"/>
      <c r="I31993" s="20"/>
      <c r="O31993" s="20"/>
      <c r="P31993" s="20"/>
    </row>
    <row r="31994" spans="3:16" x14ac:dyDescent="0.35">
      <c r="C31994" s="21"/>
      <c r="E31994" s="21"/>
      <c r="G31994" s="20"/>
      <c r="I31994" s="20"/>
      <c r="O31994" s="20"/>
      <c r="P31994" s="20"/>
    </row>
    <row r="31995" spans="3:16" x14ac:dyDescent="0.35">
      <c r="C31995" s="21"/>
      <c r="E31995" s="21"/>
      <c r="G31995" s="20"/>
      <c r="I31995" s="20"/>
      <c r="O31995" s="20"/>
      <c r="P31995" s="20"/>
    </row>
    <row r="31996" spans="3:16" x14ac:dyDescent="0.35">
      <c r="C31996" s="21"/>
      <c r="E31996" s="21"/>
      <c r="G31996" s="20"/>
      <c r="I31996" s="20"/>
      <c r="O31996" s="20"/>
      <c r="P31996" s="20"/>
    </row>
    <row r="31997" spans="3:16" x14ac:dyDescent="0.35">
      <c r="C31997" s="21"/>
      <c r="E31997" s="21"/>
      <c r="G31997" s="20"/>
      <c r="I31997" s="20"/>
      <c r="O31997" s="20"/>
      <c r="P31997" s="20"/>
    </row>
    <row r="31998" spans="3:16" x14ac:dyDescent="0.35">
      <c r="C31998" s="21"/>
      <c r="E31998" s="21"/>
      <c r="G31998" s="20"/>
      <c r="I31998" s="20"/>
      <c r="O31998" s="20"/>
      <c r="P31998" s="20"/>
    </row>
    <row r="31999" spans="3:16" x14ac:dyDescent="0.35">
      <c r="C31999" s="21"/>
      <c r="E31999" s="21"/>
      <c r="G31999" s="20"/>
      <c r="I31999" s="20"/>
      <c r="O31999" s="20"/>
      <c r="P31999" s="20"/>
    </row>
    <row r="32000" spans="3:16" x14ac:dyDescent="0.35">
      <c r="C32000" s="21"/>
      <c r="E32000" s="21"/>
      <c r="G32000" s="20"/>
      <c r="I32000" s="20"/>
      <c r="O32000" s="20"/>
      <c r="P32000" s="20"/>
    </row>
    <row r="32001" spans="3:16" x14ac:dyDescent="0.35">
      <c r="C32001" s="21"/>
      <c r="E32001" s="21"/>
      <c r="G32001" s="20"/>
      <c r="I32001" s="20"/>
      <c r="O32001" s="20"/>
      <c r="P32001" s="20"/>
    </row>
    <row r="32002" spans="3:16" x14ac:dyDescent="0.35">
      <c r="C32002" s="21"/>
      <c r="E32002" s="21"/>
      <c r="G32002" s="20"/>
      <c r="I32002" s="20"/>
      <c r="O32002" s="20"/>
      <c r="P32002" s="20"/>
    </row>
    <row r="32003" spans="3:16" x14ac:dyDescent="0.35">
      <c r="C32003" s="21"/>
      <c r="E32003" s="21"/>
      <c r="G32003" s="20"/>
      <c r="I32003" s="20"/>
      <c r="O32003" s="20"/>
      <c r="P32003" s="20"/>
    </row>
    <row r="32004" spans="3:16" x14ac:dyDescent="0.35">
      <c r="C32004" s="21"/>
      <c r="E32004" s="21"/>
      <c r="G32004" s="20"/>
      <c r="I32004" s="20"/>
      <c r="O32004" s="20"/>
      <c r="P32004" s="20"/>
    </row>
    <row r="32005" spans="3:16" x14ac:dyDescent="0.35">
      <c r="C32005" s="21"/>
      <c r="E32005" s="21"/>
      <c r="G32005" s="20"/>
      <c r="I32005" s="20"/>
      <c r="O32005" s="20"/>
      <c r="P32005" s="20"/>
    </row>
    <row r="32006" spans="3:16" x14ac:dyDescent="0.35">
      <c r="C32006" s="21"/>
      <c r="E32006" s="21"/>
      <c r="G32006" s="20"/>
      <c r="I32006" s="20"/>
      <c r="O32006" s="20"/>
      <c r="P32006" s="20"/>
    </row>
    <row r="32007" spans="3:16" x14ac:dyDescent="0.35">
      <c r="C32007" s="21"/>
      <c r="E32007" s="21"/>
      <c r="G32007" s="20"/>
      <c r="I32007" s="20"/>
      <c r="O32007" s="20"/>
      <c r="P32007" s="20"/>
    </row>
    <row r="32008" spans="3:16" x14ac:dyDescent="0.35">
      <c r="C32008" s="21"/>
      <c r="E32008" s="21"/>
      <c r="G32008" s="20"/>
      <c r="I32008" s="20"/>
      <c r="O32008" s="20"/>
      <c r="P32008" s="20"/>
    </row>
    <row r="32009" spans="3:16" x14ac:dyDescent="0.35">
      <c r="C32009" s="21"/>
      <c r="E32009" s="21"/>
      <c r="G32009" s="20"/>
      <c r="I32009" s="20"/>
      <c r="O32009" s="20"/>
      <c r="P32009" s="20"/>
    </row>
    <row r="32010" spans="3:16" x14ac:dyDescent="0.35">
      <c r="C32010" s="21"/>
      <c r="E32010" s="21"/>
      <c r="G32010" s="20"/>
      <c r="I32010" s="20"/>
      <c r="O32010" s="20"/>
      <c r="P32010" s="20"/>
    </row>
    <row r="32011" spans="3:16" x14ac:dyDescent="0.35">
      <c r="C32011" s="21"/>
      <c r="E32011" s="21"/>
      <c r="G32011" s="20"/>
      <c r="I32011" s="20"/>
      <c r="O32011" s="20"/>
      <c r="P32011" s="20"/>
    </row>
    <row r="32012" spans="3:16" x14ac:dyDescent="0.35">
      <c r="C32012" s="21"/>
      <c r="E32012" s="21"/>
      <c r="G32012" s="20"/>
      <c r="I32012" s="20"/>
      <c r="O32012" s="20"/>
      <c r="P32012" s="20"/>
    </row>
    <row r="32013" spans="3:16" x14ac:dyDescent="0.35">
      <c r="C32013" s="21"/>
      <c r="E32013" s="21"/>
      <c r="G32013" s="20"/>
      <c r="I32013" s="20"/>
      <c r="O32013" s="20"/>
      <c r="P32013" s="20"/>
    </row>
    <row r="32014" spans="3:16" x14ac:dyDescent="0.35">
      <c r="C32014" s="21"/>
      <c r="E32014" s="21"/>
      <c r="G32014" s="20"/>
      <c r="I32014" s="20"/>
      <c r="O32014" s="20"/>
      <c r="P32014" s="20"/>
    </row>
    <row r="32015" spans="3:16" x14ac:dyDescent="0.35">
      <c r="C32015" s="21"/>
      <c r="E32015" s="21"/>
      <c r="G32015" s="20"/>
      <c r="I32015" s="20"/>
      <c r="O32015" s="20"/>
      <c r="P32015" s="20"/>
    </row>
    <row r="32016" spans="3:16" x14ac:dyDescent="0.35">
      <c r="C32016" s="21"/>
      <c r="E32016" s="21"/>
      <c r="G32016" s="20"/>
      <c r="I32016" s="20"/>
      <c r="O32016" s="20"/>
      <c r="P32016" s="20"/>
    </row>
    <row r="32017" spans="3:16" x14ac:dyDescent="0.35">
      <c r="C32017" s="21"/>
      <c r="E32017" s="21"/>
      <c r="G32017" s="20"/>
      <c r="I32017" s="20"/>
      <c r="O32017" s="20"/>
      <c r="P32017" s="20"/>
    </row>
    <row r="32018" spans="3:16" x14ac:dyDescent="0.35">
      <c r="C32018" s="21"/>
      <c r="E32018" s="21"/>
      <c r="G32018" s="20"/>
      <c r="I32018" s="20"/>
      <c r="O32018" s="20"/>
      <c r="P32018" s="20"/>
    </row>
    <row r="32019" spans="3:16" x14ac:dyDescent="0.35">
      <c r="C32019" s="21"/>
      <c r="E32019" s="21"/>
      <c r="G32019" s="20"/>
      <c r="I32019" s="20"/>
      <c r="O32019" s="20"/>
      <c r="P32019" s="20"/>
    </row>
    <row r="32020" spans="3:16" x14ac:dyDescent="0.35">
      <c r="C32020" s="21"/>
      <c r="E32020" s="21"/>
      <c r="G32020" s="20"/>
      <c r="I32020" s="20"/>
      <c r="O32020" s="20"/>
      <c r="P32020" s="20"/>
    </row>
    <row r="32021" spans="3:16" x14ac:dyDescent="0.35">
      <c r="C32021" s="21"/>
      <c r="E32021" s="21"/>
      <c r="G32021" s="20"/>
      <c r="I32021" s="20"/>
      <c r="O32021" s="20"/>
      <c r="P32021" s="20"/>
    </row>
    <row r="32022" spans="3:16" x14ac:dyDescent="0.35">
      <c r="C32022" s="21"/>
      <c r="E32022" s="21"/>
      <c r="G32022" s="20"/>
      <c r="I32022" s="20"/>
      <c r="O32022" s="20"/>
      <c r="P32022" s="20"/>
    </row>
    <row r="32023" spans="3:16" x14ac:dyDescent="0.35">
      <c r="C32023" s="21"/>
      <c r="E32023" s="21"/>
      <c r="G32023" s="20"/>
      <c r="I32023" s="20"/>
      <c r="O32023" s="20"/>
      <c r="P32023" s="20"/>
    </row>
    <row r="32024" spans="3:16" x14ac:dyDescent="0.35">
      <c r="C32024" s="21"/>
      <c r="E32024" s="21"/>
      <c r="G32024" s="20"/>
      <c r="I32024" s="20"/>
      <c r="O32024" s="20"/>
      <c r="P32024" s="20"/>
    </row>
    <row r="32025" spans="3:16" x14ac:dyDescent="0.35">
      <c r="C32025" s="21"/>
      <c r="E32025" s="21"/>
      <c r="G32025" s="20"/>
      <c r="I32025" s="20"/>
      <c r="O32025" s="20"/>
      <c r="P32025" s="20"/>
    </row>
    <row r="32026" spans="3:16" x14ac:dyDescent="0.35">
      <c r="C32026" s="21"/>
      <c r="E32026" s="21"/>
      <c r="G32026" s="20"/>
      <c r="I32026" s="20"/>
      <c r="O32026" s="20"/>
      <c r="P32026" s="20"/>
    </row>
    <row r="32027" spans="3:16" x14ac:dyDescent="0.35">
      <c r="C32027" s="21"/>
      <c r="E32027" s="21"/>
      <c r="G32027" s="20"/>
      <c r="I32027" s="20"/>
      <c r="O32027" s="20"/>
      <c r="P32027" s="20"/>
    </row>
    <row r="32028" spans="3:16" x14ac:dyDescent="0.35">
      <c r="C32028" s="21"/>
      <c r="E32028" s="21"/>
      <c r="G32028" s="20"/>
      <c r="I32028" s="20"/>
      <c r="O32028" s="20"/>
      <c r="P32028" s="20"/>
    </row>
    <row r="32029" spans="3:16" x14ac:dyDescent="0.35">
      <c r="C32029" s="21"/>
      <c r="E32029" s="21"/>
      <c r="G32029" s="20"/>
      <c r="I32029" s="20"/>
      <c r="O32029" s="20"/>
      <c r="P32029" s="20"/>
    </row>
    <row r="32030" spans="3:16" x14ac:dyDescent="0.35">
      <c r="C32030" s="21"/>
      <c r="E32030" s="21"/>
      <c r="G32030" s="20"/>
      <c r="I32030" s="20"/>
      <c r="O32030" s="20"/>
      <c r="P32030" s="20"/>
    </row>
    <row r="32031" spans="3:16" x14ac:dyDescent="0.35">
      <c r="C32031" s="21"/>
      <c r="E32031" s="21"/>
      <c r="G32031" s="20"/>
      <c r="I32031" s="20"/>
      <c r="O32031" s="20"/>
      <c r="P32031" s="20"/>
    </row>
    <row r="32032" spans="3:16" x14ac:dyDescent="0.35">
      <c r="C32032" s="21"/>
      <c r="E32032" s="21"/>
      <c r="G32032" s="20"/>
      <c r="I32032" s="20"/>
      <c r="O32032" s="20"/>
      <c r="P32032" s="20"/>
    </row>
    <row r="32033" spans="3:16" x14ac:dyDescent="0.35">
      <c r="C32033" s="21"/>
      <c r="E32033" s="21"/>
      <c r="G32033" s="20"/>
      <c r="I32033" s="20"/>
      <c r="O32033" s="20"/>
      <c r="P32033" s="20"/>
    </row>
    <row r="32034" spans="3:16" x14ac:dyDescent="0.35">
      <c r="C32034" s="21"/>
      <c r="E32034" s="21"/>
      <c r="G32034" s="20"/>
      <c r="I32034" s="20"/>
      <c r="O32034" s="20"/>
      <c r="P32034" s="20"/>
    </row>
    <row r="32035" spans="3:16" x14ac:dyDescent="0.35">
      <c r="C32035" s="21"/>
      <c r="E32035" s="21"/>
      <c r="G32035" s="20"/>
      <c r="I32035" s="20"/>
      <c r="O32035" s="20"/>
      <c r="P32035" s="20"/>
    </row>
    <row r="32036" spans="3:16" x14ac:dyDescent="0.35">
      <c r="C32036" s="21"/>
      <c r="E32036" s="21"/>
      <c r="G32036" s="20"/>
      <c r="I32036" s="20"/>
      <c r="O32036" s="20"/>
      <c r="P32036" s="20"/>
    </row>
    <row r="32037" spans="3:16" x14ac:dyDescent="0.35">
      <c r="C32037" s="21"/>
      <c r="E32037" s="21"/>
      <c r="G32037" s="20"/>
      <c r="I32037" s="20"/>
      <c r="O32037" s="20"/>
      <c r="P32037" s="20"/>
    </row>
    <row r="32038" spans="3:16" x14ac:dyDescent="0.35">
      <c r="C32038" s="21"/>
      <c r="E32038" s="21"/>
      <c r="G32038" s="20"/>
      <c r="I32038" s="20"/>
      <c r="O32038" s="20"/>
      <c r="P32038" s="20"/>
    </row>
    <row r="32039" spans="3:16" x14ac:dyDescent="0.35">
      <c r="C32039" s="21"/>
      <c r="E32039" s="21"/>
      <c r="G32039" s="20"/>
      <c r="I32039" s="20"/>
      <c r="O32039" s="20"/>
      <c r="P32039" s="20"/>
    </row>
    <row r="32040" spans="3:16" x14ac:dyDescent="0.35">
      <c r="C32040" s="21"/>
      <c r="E32040" s="21"/>
      <c r="G32040" s="20"/>
      <c r="I32040" s="20"/>
      <c r="O32040" s="20"/>
      <c r="P32040" s="20"/>
    </row>
    <row r="32041" spans="3:16" x14ac:dyDescent="0.35">
      <c r="C32041" s="21"/>
      <c r="E32041" s="21"/>
      <c r="G32041" s="20"/>
      <c r="I32041" s="20"/>
      <c r="O32041" s="20"/>
      <c r="P32041" s="20"/>
    </row>
    <row r="32042" spans="3:16" x14ac:dyDescent="0.35">
      <c r="C32042" s="21"/>
      <c r="E32042" s="21"/>
      <c r="G32042" s="20"/>
      <c r="I32042" s="20"/>
      <c r="O32042" s="20"/>
      <c r="P32042" s="20"/>
    </row>
    <row r="32043" spans="3:16" x14ac:dyDescent="0.35">
      <c r="C32043" s="21"/>
      <c r="E32043" s="21"/>
      <c r="G32043" s="20"/>
      <c r="I32043" s="20"/>
      <c r="O32043" s="20"/>
      <c r="P32043" s="20"/>
    </row>
    <row r="32044" spans="3:16" x14ac:dyDescent="0.35">
      <c r="C32044" s="21"/>
      <c r="E32044" s="21"/>
      <c r="G32044" s="20"/>
      <c r="I32044" s="20"/>
      <c r="O32044" s="20"/>
      <c r="P32044" s="20"/>
    </row>
    <row r="32045" spans="3:16" x14ac:dyDescent="0.35">
      <c r="C32045" s="21"/>
      <c r="E32045" s="21"/>
      <c r="G32045" s="20"/>
      <c r="I32045" s="20"/>
      <c r="O32045" s="20"/>
      <c r="P32045" s="20"/>
    </row>
    <row r="32046" spans="3:16" x14ac:dyDescent="0.35">
      <c r="C32046" s="21"/>
      <c r="E32046" s="21"/>
      <c r="G32046" s="20"/>
      <c r="I32046" s="20"/>
      <c r="O32046" s="20"/>
      <c r="P32046" s="20"/>
    </row>
    <row r="32047" spans="3:16" x14ac:dyDescent="0.35">
      <c r="C32047" s="21"/>
      <c r="E32047" s="21"/>
      <c r="G32047" s="20"/>
      <c r="I32047" s="20"/>
      <c r="O32047" s="20"/>
      <c r="P32047" s="20"/>
    </row>
    <row r="32048" spans="3:16" x14ac:dyDescent="0.35">
      <c r="C32048" s="21"/>
      <c r="E32048" s="21"/>
      <c r="G32048" s="20"/>
      <c r="I32048" s="20"/>
      <c r="O32048" s="20"/>
      <c r="P32048" s="20"/>
    </row>
    <row r="32049" spans="3:16" x14ac:dyDescent="0.35">
      <c r="C32049" s="21"/>
      <c r="E32049" s="21"/>
      <c r="G32049" s="20"/>
      <c r="I32049" s="20"/>
      <c r="O32049" s="20"/>
      <c r="P32049" s="20"/>
    </row>
    <row r="32050" spans="3:16" x14ac:dyDescent="0.35">
      <c r="C32050" s="21"/>
      <c r="E32050" s="21"/>
      <c r="G32050" s="20"/>
      <c r="I32050" s="20"/>
      <c r="O32050" s="20"/>
      <c r="P32050" s="20"/>
    </row>
    <row r="32051" spans="3:16" x14ac:dyDescent="0.35">
      <c r="C32051" s="21"/>
      <c r="E32051" s="21"/>
      <c r="G32051" s="20"/>
      <c r="I32051" s="20"/>
      <c r="O32051" s="20"/>
      <c r="P32051" s="20"/>
    </row>
    <row r="32052" spans="3:16" x14ac:dyDescent="0.35">
      <c r="C32052" s="21"/>
      <c r="E32052" s="21"/>
      <c r="G32052" s="20"/>
      <c r="I32052" s="20"/>
      <c r="O32052" s="20"/>
      <c r="P32052" s="20"/>
    </row>
    <row r="32053" spans="3:16" x14ac:dyDescent="0.35">
      <c r="C32053" s="21"/>
      <c r="E32053" s="21"/>
      <c r="G32053" s="20"/>
      <c r="I32053" s="20"/>
      <c r="O32053" s="20"/>
      <c r="P32053" s="20"/>
    </row>
    <row r="32054" spans="3:16" x14ac:dyDescent="0.35">
      <c r="C32054" s="21"/>
      <c r="E32054" s="21"/>
      <c r="G32054" s="20"/>
      <c r="I32054" s="20"/>
      <c r="O32054" s="20"/>
      <c r="P32054" s="20"/>
    </row>
    <row r="32055" spans="3:16" x14ac:dyDescent="0.35">
      <c r="C32055" s="21"/>
      <c r="E32055" s="21"/>
      <c r="G32055" s="20"/>
      <c r="I32055" s="20"/>
      <c r="O32055" s="20"/>
      <c r="P32055" s="20"/>
    </row>
    <row r="32056" spans="3:16" x14ac:dyDescent="0.35">
      <c r="C32056" s="21"/>
      <c r="E32056" s="21"/>
      <c r="G32056" s="20"/>
      <c r="I32056" s="20"/>
      <c r="O32056" s="20"/>
      <c r="P32056" s="20"/>
    </row>
    <row r="32057" spans="3:16" x14ac:dyDescent="0.35">
      <c r="C32057" s="21"/>
      <c r="E32057" s="21"/>
      <c r="G32057" s="20"/>
      <c r="I32057" s="20"/>
      <c r="O32057" s="20"/>
      <c r="P32057" s="20"/>
    </row>
    <row r="32058" spans="3:16" x14ac:dyDescent="0.35">
      <c r="C32058" s="21"/>
      <c r="E32058" s="21"/>
      <c r="G32058" s="20"/>
      <c r="I32058" s="20"/>
      <c r="O32058" s="20"/>
      <c r="P32058" s="20"/>
    </row>
    <row r="32059" spans="3:16" x14ac:dyDescent="0.35">
      <c r="C32059" s="21"/>
      <c r="E32059" s="21"/>
      <c r="G32059" s="20"/>
      <c r="I32059" s="20"/>
      <c r="O32059" s="20"/>
      <c r="P32059" s="20"/>
    </row>
    <row r="32060" spans="3:16" x14ac:dyDescent="0.35">
      <c r="C32060" s="21"/>
      <c r="E32060" s="21"/>
      <c r="G32060" s="20"/>
      <c r="I32060" s="20"/>
      <c r="O32060" s="20"/>
      <c r="P32060" s="20"/>
    </row>
    <row r="32061" spans="3:16" x14ac:dyDescent="0.35">
      <c r="C32061" s="21"/>
      <c r="E32061" s="21"/>
      <c r="G32061" s="20"/>
      <c r="I32061" s="20"/>
      <c r="O32061" s="20"/>
      <c r="P32061" s="20"/>
    </row>
    <row r="32062" spans="3:16" x14ac:dyDescent="0.35">
      <c r="C32062" s="21"/>
      <c r="E32062" s="21"/>
      <c r="G32062" s="20"/>
      <c r="I32062" s="20"/>
      <c r="O32062" s="20"/>
      <c r="P32062" s="20"/>
    </row>
    <row r="32063" spans="3:16" x14ac:dyDescent="0.35">
      <c r="C32063" s="21"/>
      <c r="E32063" s="21"/>
      <c r="G32063" s="20"/>
      <c r="I32063" s="20"/>
      <c r="O32063" s="20"/>
      <c r="P32063" s="20"/>
    </row>
    <row r="32064" spans="3:16" x14ac:dyDescent="0.35">
      <c r="C32064" s="21"/>
      <c r="E32064" s="21"/>
      <c r="G32064" s="20"/>
      <c r="I32064" s="20"/>
      <c r="O32064" s="20"/>
      <c r="P32064" s="20"/>
    </row>
    <row r="32065" spans="3:16" x14ac:dyDescent="0.35">
      <c r="C32065" s="21"/>
      <c r="E32065" s="21"/>
      <c r="G32065" s="20"/>
      <c r="I32065" s="20"/>
      <c r="O32065" s="20"/>
      <c r="P32065" s="20"/>
    </row>
    <row r="32066" spans="3:16" x14ac:dyDescent="0.35">
      <c r="C32066" s="21"/>
      <c r="E32066" s="21"/>
      <c r="G32066" s="20"/>
      <c r="I32066" s="20"/>
      <c r="O32066" s="20"/>
      <c r="P32066" s="20"/>
    </row>
    <row r="32067" spans="3:16" x14ac:dyDescent="0.35">
      <c r="C32067" s="21"/>
      <c r="E32067" s="21"/>
      <c r="G32067" s="20"/>
      <c r="I32067" s="20"/>
      <c r="O32067" s="20"/>
      <c r="P32067" s="20"/>
    </row>
    <row r="32068" spans="3:16" x14ac:dyDescent="0.35">
      <c r="C32068" s="21"/>
      <c r="E32068" s="21"/>
      <c r="G32068" s="20"/>
      <c r="I32068" s="20"/>
      <c r="O32068" s="20"/>
      <c r="P32068" s="20"/>
    </row>
    <row r="32069" spans="3:16" x14ac:dyDescent="0.35">
      <c r="C32069" s="21"/>
      <c r="E32069" s="21"/>
      <c r="G32069" s="20"/>
      <c r="I32069" s="20"/>
      <c r="O32069" s="20"/>
      <c r="P32069" s="20"/>
    </row>
    <row r="32070" spans="3:16" x14ac:dyDescent="0.35">
      <c r="C32070" s="21"/>
      <c r="E32070" s="21"/>
      <c r="G32070" s="20"/>
      <c r="I32070" s="20"/>
      <c r="O32070" s="20"/>
      <c r="P32070" s="20"/>
    </row>
    <row r="32071" spans="3:16" x14ac:dyDescent="0.35">
      <c r="C32071" s="21"/>
      <c r="E32071" s="21"/>
      <c r="G32071" s="20"/>
      <c r="I32071" s="20"/>
      <c r="O32071" s="20"/>
      <c r="P32071" s="20"/>
    </row>
    <row r="32072" spans="3:16" x14ac:dyDescent="0.35">
      <c r="C32072" s="21"/>
      <c r="E32072" s="21"/>
      <c r="G32072" s="20"/>
      <c r="I32072" s="20"/>
      <c r="O32072" s="20"/>
      <c r="P32072" s="20"/>
    </row>
    <row r="32073" spans="3:16" x14ac:dyDescent="0.35">
      <c r="C32073" s="21"/>
      <c r="E32073" s="21"/>
      <c r="G32073" s="20"/>
      <c r="I32073" s="20"/>
      <c r="O32073" s="20"/>
      <c r="P32073" s="20"/>
    </row>
    <row r="32074" spans="3:16" x14ac:dyDescent="0.35">
      <c r="C32074" s="21"/>
      <c r="E32074" s="21"/>
      <c r="G32074" s="20"/>
      <c r="I32074" s="20"/>
      <c r="O32074" s="20"/>
      <c r="P32074" s="20"/>
    </row>
    <row r="32075" spans="3:16" x14ac:dyDescent="0.35">
      <c r="C32075" s="21"/>
      <c r="E32075" s="21"/>
      <c r="G32075" s="20"/>
      <c r="I32075" s="20"/>
      <c r="O32075" s="20"/>
      <c r="P32075" s="20"/>
    </row>
    <row r="32076" spans="3:16" x14ac:dyDescent="0.35">
      <c r="C32076" s="21"/>
      <c r="E32076" s="21"/>
      <c r="G32076" s="20"/>
      <c r="I32076" s="20"/>
      <c r="O32076" s="20"/>
      <c r="P32076" s="20"/>
    </row>
    <row r="32077" spans="3:16" x14ac:dyDescent="0.35">
      <c r="C32077" s="21"/>
      <c r="E32077" s="21"/>
      <c r="G32077" s="20"/>
      <c r="I32077" s="20"/>
      <c r="O32077" s="20"/>
      <c r="P32077" s="20"/>
    </row>
    <row r="32078" spans="3:16" x14ac:dyDescent="0.35">
      <c r="C32078" s="21"/>
      <c r="E32078" s="21"/>
      <c r="G32078" s="20"/>
      <c r="I32078" s="20"/>
      <c r="O32078" s="20"/>
      <c r="P32078" s="20"/>
    </row>
    <row r="32079" spans="3:16" x14ac:dyDescent="0.35">
      <c r="C32079" s="21"/>
      <c r="E32079" s="21"/>
      <c r="G32079" s="20"/>
      <c r="I32079" s="20"/>
      <c r="O32079" s="20"/>
      <c r="P32079" s="20"/>
    </row>
    <row r="32080" spans="3:16" x14ac:dyDescent="0.35">
      <c r="C32080" s="21"/>
      <c r="E32080" s="21"/>
      <c r="G32080" s="20"/>
      <c r="I32080" s="20"/>
      <c r="O32080" s="20"/>
      <c r="P32080" s="20"/>
    </row>
    <row r="32081" spans="3:16" x14ac:dyDescent="0.35">
      <c r="C32081" s="21"/>
      <c r="E32081" s="21"/>
      <c r="G32081" s="20"/>
      <c r="I32081" s="20"/>
      <c r="O32081" s="20"/>
      <c r="P32081" s="20"/>
    </row>
    <row r="32082" spans="3:16" x14ac:dyDescent="0.35">
      <c r="C32082" s="21"/>
      <c r="E32082" s="21"/>
      <c r="G32082" s="20"/>
      <c r="I32082" s="20"/>
      <c r="O32082" s="20"/>
      <c r="P32082" s="20"/>
    </row>
    <row r="32083" spans="3:16" x14ac:dyDescent="0.35">
      <c r="C32083" s="21"/>
      <c r="E32083" s="21"/>
      <c r="G32083" s="20"/>
      <c r="I32083" s="20"/>
      <c r="O32083" s="20"/>
      <c r="P32083" s="20"/>
    </row>
    <row r="32084" spans="3:16" x14ac:dyDescent="0.35">
      <c r="C32084" s="21"/>
      <c r="E32084" s="21"/>
      <c r="G32084" s="20"/>
      <c r="I32084" s="20"/>
      <c r="O32084" s="20"/>
      <c r="P32084" s="20"/>
    </row>
    <row r="32085" spans="3:16" x14ac:dyDescent="0.35">
      <c r="C32085" s="21"/>
      <c r="E32085" s="21"/>
      <c r="G32085" s="20"/>
      <c r="I32085" s="20"/>
      <c r="O32085" s="20"/>
      <c r="P32085" s="20"/>
    </row>
    <row r="32086" spans="3:16" x14ac:dyDescent="0.35">
      <c r="C32086" s="21"/>
      <c r="E32086" s="21"/>
      <c r="G32086" s="20"/>
      <c r="I32086" s="20"/>
      <c r="O32086" s="20"/>
      <c r="P32086" s="20"/>
    </row>
    <row r="32087" spans="3:16" x14ac:dyDescent="0.35">
      <c r="C32087" s="21"/>
      <c r="E32087" s="21"/>
      <c r="G32087" s="20"/>
      <c r="I32087" s="20"/>
      <c r="O32087" s="20"/>
      <c r="P32087" s="20"/>
    </row>
    <row r="32088" spans="3:16" x14ac:dyDescent="0.35">
      <c r="C32088" s="21"/>
      <c r="E32088" s="21"/>
      <c r="G32088" s="20"/>
      <c r="I32088" s="20"/>
      <c r="O32088" s="20"/>
      <c r="P32088" s="20"/>
    </row>
    <row r="32089" spans="3:16" x14ac:dyDescent="0.35">
      <c r="C32089" s="21"/>
      <c r="E32089" s="21"/>
      <c r="G32089" s="20"/>
      <c r="I32089" s="20"/>
      <c r="O32089" s="20"/>
      <c r="P32089" s="20"/>
    </row>
    <row r="32090" spans="3:16" x14ac:dyDescent="0.35">
      <c r="C32090" s="21"/>
      <c r="E32090" s="21"/>
      <c r="G32090" s="20"/>
      <c r="I32090" s="20"/>
      <c r="O32090" s="20"/>
      <c r="P32090" s="20"/>
    </row>
    <row r="32091" spans="3:16" x14ac:dyDescent="0.35">
      <c r="C32091" s="21"/>
      <c r="E32091" s="21"/>
      <c r="G32091" s="20"/>
      <c r="I32091" s="20"/>
      <c r="O32091" s="20"/>
      <c r="P32091" s="20"/>
    </row>
    <row r="32092" spans="3:16" x14ac:dyDescent="0.35">
      <c r="C32092" s="21"/>
      <c r="E32092" s="21"/>
      <c r="G32092" s="20"/>
      <c r="I32092" s="20"/>
      <c r="O32092" s="20"/>
      <c r="P32092" s="20"/>
    </row>
    <row r="32093" spans="3:16" x14ac:dyDescent="0.35">
      <c r="C32093" s="21"/>
      <c r="E32093" s="21"/>
      <c r="G32093" s="20"/>
      <c r="I32093" s="20"/>
      <c r="O32093" s="20"/>
      <c r="P32093" s="20"/>
    </row>
    <row r="32094" spans="3:16" x14ac:dyDescent="0.35">
      <c r="C32094" s="21"/>
      <c r="E32094" s="21"/>
      <c r="G32094" s="20"/>
      <c r="I32094" s="20"/>
      <c r="O32094" s="20"/>
      <c r="P32094" s="20"/>
    </row>
    <row r="32095" spans="3:16" x14ac:dyDescent="0.35">
      <c r="C32095" s="21"/>
      <c r="E32095" s="21"/>
      <c r="G32095" s="20"/>
      <c r="I32095" s="20"/>
      <c r="O32095" s="20"/>
      <c r="P32095" s="20"/>
    </row>
    <row r="32096" spans="3:16" x14ac:dyDescent="0.35">
      <c r="C32096" s="21"/>
      <c r="E32096" s="21"/>
      <c r="G32096" s="20"/>
      <c r="I32096" s="20"/>
      <c r="O32096" s="20"/>
      <c r="P32096" s="20"/>
    </row>
    <row r="32097" spans="3:16" x14ac:dyDescent="0.35">
      <c r="C32097" s="21"/>
      <c r="E32097" s="21"/>
      <c r="G32097" s="20"/>
      <c r="I32097" s="20"/>
      <c r="O32097" s="20"/>
      <c r="P32097" s="20"/>
    </row>
    <row r="32098" spans="3:16" x14ac:dyDescent="0.35">
      <c r="C32098" s="21"/>
      <c r="E32098" s="21"/>
      <c r="G32098" s="20"/>
      <c r="I32098" s="20"/>
      <c r="O32098" s="20"/>
      <c r="P32098" s="20"/>
    </row>
    <row r="32099" spans="3:16" x14ac:dyDescent="0.35">
      <c r="C32099" s="21"/>
      <c r="E32099" s="21"/>
      <c r="G32099" s="20"/>
      <c r="I32099" s="20"/>
      <c r="O32099" s="20"/>
      <c r="P32099" s="20"/>
    </row>
    <row r="32100" spans="3:16" x14ac:dyDescent="0.35">
      <c r="C32100" s="21"/>
      <c r="E32100" s="21"/>
      <c r="G32100" s="20"/>
      <c r="I32100" s="20"/>
      <c r="O32100" s="20"/>
      <c r="P32100" s="20"/>
    </row>
    <row r="32101" spans="3:16" x14ac:dyDescent="0.35">
      <c r="C32101" s="21"/>
      <c r="E32101" s="21"/>
      <c r="G32101" s="20"/>
      <c r="I32101" s="20"/>
      <c r="O32101" s="20"/>
      <c r="P32101" s="20"/>
    </row>
    <row r="32102" spans="3:16" x14ac:dyDescent="0.35">
      <c r="C32102" s="21"/>
      <c r="E32102" s="21"/>
      <c r="G32102" s="20"/>
      <c r="I32102" s="20"/>
      <c r="O32102" s="20"/>
      <c r="P32102" s="20"/>
    </row>
    <row r="32103" spans="3:16" x14ac:dyDescent="0.35">
      <c r="C32103" s="21"/>
      <c r="E32103" s="21"/>
      <c r="G32103" s="20"/>
      <c r="I32103" s="20"/>
      <c r="O32103" s="20"/>
      <c r="P32103" s="20"/>
    </row>
    <row r="32104" spans="3:16" x14ac:dyDescent="0.35">
      <c r="C32104" s="21"/>
      <c r="E32104" s="21"/>
      <c r="G32104" s="20"/>
      <c r="I32104" s="20"/>
      <c r="O32104" s="20"/>
      <c r="P32104" s="20"/>
    </row>
    <row r="32105" spans="3:16" x14ac:dyDescent="0.35">
      <c r="C32105" s="21"/>
      <c r="E32105" s="21"/>
      <c r="G32105" s="20"/>
      <c r="I32105" s="20"/>
      <c r="O32105" s="20"/>
      <c r="P32105" s="20"/>
    </row>
    <row r="32106" spans="3:16" x14ac:dyDescent="0.35">
      <c r="C32106" s="21"/>
      <c r="E32106" s="21"/>
      <c r="G32106" s="20"/>
      <c r="I32106" s="20"/>
      <c r="O32106" s="20"/>
      <c r="P32106" s="20"/>
    </row>
    <row r="32107" spans="3:16" x14ac:dyDescent="0.35">
      <c r="C32107" s="21"/>
      <c r="E32107" s="21"/>
      <c r="G32107" s="20"/>
      <c r="I32107" s="20"/>
      <c r="O32107" s="20"/>
      <c r="P32107" s="20"/>
    </row>
    <row r="32108" spans="3:16" x14ac:dyDescent="0.35">
      <c r="C32108" s="21"/>
      <c r="E32108" s="21"/>
      <c r="G32108" s="20"/>
      <c r="I32108" s="20"/>
      <c r="O32108" s="20"/>
      <c r="P32108" s="20"/>
    </row>
    <row r="32109" spans="3:16" x14ac:dyDescent="0.35">
      <c r="C32109" s="21"/>
      <c r="E32109" s="21"/>
      <c r="G32109" s="20"/>
      <c r="I32109" s="20"/>
      <c r="O32109" s="20"/>
      <c r="P32109" s="20"/>
    </row>
    <row r="32110" spans="3:16" x14ac:dyDescent="0.35">
      <c r="C32110" s="21"/>
      <c r="E32110" s="21"/>
      <c r="G32110" s="20"/>
      <c r="I32110" s="20"/>
      <c r="O32110" s="20"/>
      <c r="P32110" s="20"/>
    </row>
    <row r="32111" spans="3:16" x14ac:dyDescent="0.35">
      <c r="C32111" s="21"/>
      <c r="E32111" s="21"/>
      <c r="G32111" s="20"/>
      <c r="I32111" s="20"/>
      <c r="O32111" s="20"/>
      <c r="P32111" s="20"/>
    </row>
    <row r="32112" spans="3:16" x14ac:dyDescent="0.35">
      <c r="C32112" s="21"/>
      <c r="E32112" s="21"/>
      <c r="G32112" s="20"/>
      <c r="I32112" s="20"/>
      <c r="O32112" s="20"/>
      <c r="P32112" s="20"/>
    </row>
    <row r="32113" spans="3:16" x14ac:dyDescent="0.35">
      <c r="C32113" s="21"/>
      <c r="E32113" s="21"/>
      <c r="G32113" s="20"/>
      <c r="I32113" s="20"/>
      <c r="O32113" s="20"/>
      <c r="P32113" s="20"/>
    </row>
    <row r="32114" spans="3:16" x14ac:dyDescent="0.35">
      <c r="C32114" s="21"/>
      <c r="E32114" s="21"/>
      <c r="G32114" s="20"/>
      <c r="I32114" s="20"/>
      <c r="O32114" s="20"/>
      <c r="P32114" s="20"/>
    </row>
    <row r="32115" spans="3:16" x14ac:dyDescent="0.35">
      <c r="C32115" s="21"/>
      <c r="E32115" s="21"/>
      <c r="G32115" s="20"/>
      <c r="I32115" s="20"/>
      <c r="O32115" s="20"/>
      <c r="P32115" s="20"/>
    </row>
    <row r="32116" spans="3:16" x14ac:dyDescent="0.35">
      <c r="C32116" s="21"/>
      <c r="E32116" s="21"/>
      <c r="G32116" s="20"/>
      <c r="I32116" s="20"/>
      <c r="O32116" s="20"/>
      <c r="P32116" s="20"/>
    </row>
    <row r="32117" spans="3:16" x14ac:dyDescent="0.35">
      <c r="C32117" s="21"/>
      <c r="E32117" s="21"/>
      <c r="G32117" s="20"/>
      <c r="I32117" s="20"/>
      <c r="O32117" s="20"/>
      <c r="P32117" s="20"/>
    </row>
    <row r="32118" spans="3:16" x14ac:dyDescent="0.35">
      <c r="C32118" s="21"/>
      <c r="E32118" s="21"/>
      <c r="G32118" s="20"/>
      <c r="I32118" s="20"/>
      <c r="O32118" s="20"/>
      <c r="P32118" s="20"/>
    </row>
    <row r="32119" spans="3:16" x14ac:dyDescent="0.35">
      <c r="C32119" s="21"/>
      <c r="E32119" s="21"/>
      <c r="G32119" s="20"/>
      <c r="I32119" s="20"/>
      <c r="O32119" s="20"/>
      <c r="P32119" s="20"/>
    </row>
    <row r="32120" spans="3:16" x14ac:dyDescent="0.35">
      <c r="C32120" s="21"/>
      <c r="E32120" s="21"/>
      <c r="G32120" s="20"/>
      <c r="I32120" s="20"/>
      <c r="O32120" s="20"/>
      <c r="P32120" s="20"/>
    </row>
    <row r="32121" spans="3:16" x14ac:dyDescent="0.35">
      <c r="C32121" s="21"/>
      <c r="E32121" s="21"/>
      <c r="G32121" s="20"/>
      <c r="I32121" s="20"/>
      <c r="O32121" s="20"/>
      <c r="P32121" s="20"/>
    </row>
    <row r="32122" spans="3:16" x14ac:dyDescent="0.35">
      <c r="C32122" s="21"/>
      <c r="E32122" s="21"/>
      <c r="G32122" s="20"/>
      <c r="I32122" s="20"/>
      <c r="O32122" s="20"/>
      <c r="P32122" s="20"/>
    </row>
    <row r="32123" spans="3:16" x14ac:dyDescent="0.35">
      <c r="C32123" s="21"/>
      <c r="E32123" s="21"/>
      <c r="G32123" s="20"/>
      <c r="I32123" s="20"/>
      <c r="O32123" s="20"/>
      <c r="P32123" s="20"/>
    </row>
    <row r="32124" spans="3:16" x14ac:dyDescent="0.35">
      <c r="C32124" s="21"/>
      <c r="E32124" s="21"/>
      <c r="G32124" s="20"/>
      <c r="I32124" s="20"/>
      <c r="O32124" s="20"/>
      <c r="P32124" s="20"/>
    </row>
    <row r="32125" spans="3:16" x14ac:dyDescent="0.35">
      <c r="C32125" s="21"/>
      <c r="E32125" s="21"/>
      <c r="G32125" s="20"/>
      <c r="I32125" s="20"/>
      <c r="O32125" s="20"/>
      <c r="P32125" s="20"/>
    </row>
    <row r="32126" spans="3:16" x14ac:dyDescent="0.35">
      <c r="C32126" s="21"/>
      <c r="E32126" s="21"/>
      <c r="G32126" s="20"/>
      <c r="I32126" s="20"/>
      <c r="O32126" s="20"/>
      <c r="P32126" s="20"/>
    </row>
    <row r="32127" spans="3:16" x14ac:dyDescent="0.35">
      <c r="C32127" s="21"/>
      <c r="E32127" s="21"/>
      <c r="G32127" s="20"/>
      <c r="I32127" s="20"/>
      <c r="O32127" s="20"/>
      <c r="P32127" s="20"/>
    </row>
    <row r="32128" spans="3:16" x14ac:dyDescent="0.35">
      <c r="C32128" s="21"/>
      <c r="E32128" s="21"/>
      <c r="G32128" s="20"/>
      <c r="I32128" s="20"/>
      <c r="O32128" s="20"/>
      <c r="P32128" s="20"/>
    </row>
    <row r="32129" spans="3:16" x14ac:dyDescent="0.35">
      <c r="C32129" s="21"/>
      <c r="E32129" s="21"/>
      <c r="G32129" s="20"/>
      <c r="I32129" s="20"/>
      <c r="O32129" s="20"/>
      <c r="P32129" s="20"/>
    </row>
    <row r="32130" spans="3:16" x14ac:dyDescent="0.35">
      <c r="C32130" s="21"/>
      <c r="E32130" s="21"/>
      <c r="G32130" s="20"/>
      <c r="I32130" s="20"/>
      <c r="O32130" s="20"/>
      <c r="P32130" s="20"/>
    </row>
    <row r="32131" spans="3:16" x14ac:dyDescent="0.35">
      <c r="C32131" s="21"/>
      <c r="E32131" s="21"/>
      <c r="G32131" s="20"/>
      <c r="I32131" s="20"/>
      <c r="O32131" s="20"/>
      <c r="P32131" s="20"/>
    </row>
    <row r="32132" spans="3:16" x14ac:dyDescent="0.35">
      <c r="C32132" s="21"/>
      <c r="E32132" s="21"/>
      <c r="G32132" s="20"/>
      <c r="I32132" s="20"/>
      <c r="O32132" s="20"/>
      <c r="P32132" s="20"/>
    </row>
    <row r="32133" spans="3:16" x14ac:dyDescent="0.35">
      <c r="C32133" s="21"/>
      <c r="E32133" s="21"/>
      <c r="G32133" s="20"/>
      <c r="I32133" s="20"/>
      <c r="O32133" s="20"/>
      <c r="P32133" s="20"/>
    </row>
    <row r="32134" spans="3:16" x14ac:dyDescent="0.35">
      <c r="C32134" s="21"/>
      <c r="E32134" s="21"/>
      <c r="G32134" s="20"/>
      <c r="I32134" s="20"/>
      <c r="O32134" s="20"/>
      <c r="P32134" s="20"/>
    </row>
    <row r="32135" spans="3:16" x14ac:dyDescent="0.35">
      <c r="C32135" s="21"/>
      <c r="E32135" s="21"/>
      <c r="G32135" s="20"/>
      <c r="I32135" s="20"/>
      <c r="O32135" s="20"/>
      <c r="P32135" s="20"/>
    </row>
    <row r="32136" spans="3:16" x14ac:dyDescent="0.35">
      <c r="C32136" s="21"/>
      <c r="E32136" s="21"/>
      <c r="G32136" s="20"/>
      <c r="I32136" s="20"/>
      <c r="O32136" s="20"/>
      <c r="P32136" s="20"/>
    </row>
    <row r="32137" spans="3:16" x14ac:dyDescent="0.35">
      <c r="C32137" s="21"/>
      <c r="E32137" s="21"/>
      <c r="G32137" s="20"/>
      <c r="I32137" s="20"/>
      <c r="O32137" s="20"/>
      <c r="P32137" s="20"/>
    </row>
    <row r="32138" spans="3:16" x14ac:dyDescent="0.35">
      <c r="C32138" s="21"/>
      <c r="E32138" s="21"/>
      <c r="G32138" s="20"/>
      <c r="I32138" s="20"/>
      <c r="O32138" s="20"/>
      <c r="P32138" s="20"/>
    </row>
    <row r="32139" spans="3:16" x14ac:dyDescent="0.35">
      <c r="C32139" s="21"/>
      <c r="E32139" s="21"/>
      <c r="G32139" s="20"/>
      <c r="I32139" s="20"/>
      <c r="O32139" s="20"/>
      <c r="P32139" s="20"/>
    </row>
    <row r="32140" spans="3:16" x14ac:dyDescent="0.35">
      <c r="C32140" s="21"/>
      <c r="E32140" s="21"/>
      <c r="G32140" s="20"/>
      <c r="I32140" s="20"/>
      <c r="O32140" s="20"/>
      <c r="P32140" s="20"/>
    </row>
    <row r="32141" spans="3:16" x14ac:dyDescent="0.35">
      <c r="C32141" s="21"/>
      <c r="E32141" s="21"/>
      <c r="G32141" s="20"/>
      <c r="I32141" s="20"/>
      <c r="O32141" s="20"/>
      <c r="P32141" s="20"/>
    </row>
    <row r="32142" spans="3:16" x14ac:dyDescent="0.35">
      <c r="C32142" s="21"/>
      <c r="E32142" s="21"/>
      <c r="G32142" s="20"/>
      <c r="I32142" s="20"/>
      <c r="O32142" s="20"/>
      <c r="P32142" s="20"/>
    </row>
    <row r="32143" spans="3:16" x14ac:dyDescent="0.35">
      <c r="C32143" s="21"/>
      <c r="E32143" s="21"/>
      <c r="G32143" s="20"/>
      <c r="I32143" s="20"/>
      <c r="O32143" s="20"/>
      <c r="P32143" s="20"/>
    </row>
    <row r="32144" spans="3:16" x14ac:dyDescent="0.35">
      <c r="C32144" s="21"/>
      <c r="E32144" s="21"/>
      <c r="G32144" s="20"/>
      <c r="I32144" s="20"/>
      <c r="O32144" s="20"/>
      <c r="P32144" s="20"/>
    </row>
    <row r="32145" spans="3:16" x14ac:dyDescent="0.35">
      <c r="C32145" s="21"/>
      <c r="E32145" s="21"/>
      <c r="G32145" s="20"/>
      <c r="I32145" s="20"/>
      <c r="O32145" s="20"/>
      <c r="P32145" s="20"/>
    </row>
    <row r="32146" spans="3:16" x14ac:dyDescent="0.35">
      <c r="C32146" s="21"/>
      <c r="E32146" s="21"/>
      <c r="G32146" s="20"/>
      <c r="I32146" s="20"/>
      <c r="O32146" s="20"/>
      <c r="P32146" s="20"/>
    </row>
    <row r="32147" spans="3:16" x14ac:dyDescent="0.35">
      <c r="C32147" s="21"/>
      <c r="E32147" s="21"/>
      <c r="G32147" s="20"/>
      <c r="I32147" s="20"/>
      <c r="O32147" s="20"/>
      <c r="P32147" s="20"/>
    </row>
    <row r="32148" spans="3:16" x14ac:dyDescent="0.35">
      <c r="C32148" s="21"/>
      <c r="E32148" s="21"/>
      <c r="G32148" s="20"/>
      <c r="I32148" s="20"/>
      <c r="O32148" s="20"/>
      <c r="P32148" s="20"/>
    </row>
    <row r="32149" spans="3:16" x14ac:dyDescent="0.35">
      <c r="C32149" s="21"/>
      <c r="E32149" s="21"/>
      <c r="G32149" s="20"/>
      <c r="I32149" s="20"/>
      <c r="O32149" s="20"/>
      <c r="P32149" s="20"/>
    </row>
    <row r="32150" spans="3:16" x14ac:dyDescent="0.35">
      <c r="C32150" s="21"/>
      <c r="E32150" s="21"/>
      <c r="G32150" s="20"/>
      <c r="I32150" s="20"/>
      <c r="O32150" s="20"/>
      <c r="P32150" s="20"/>
    </row>
    <row r="32151" spans="3:16" x14ac:dyDescent="0.35">
      <c r="C32151" s="21"/>
      <c r="E32151" s="21"/>
      <c r="G32151" s="20"/>
      <c r="I32151" s="20"/>
      <c r="O32151" s="20"/>
      <c r="P32151" s="20"/>
    </row>
    <row r="32152" spans="3:16" x14ac:dyDescent="0.35">
      <c r="C32152" s="21"/>
      <c r="E32152" s="21"/>
      <c r="G32152" s="20"/>
      <c r="I32152" s="20"/>
      <c r="O32152" s="20"/>
      <c r="P32152" s="20"/>
    </row>
    <row r="32153" spans="3:16" x14ac:dyDescent="0.35">
      <c r="C32153" s="21"/>
      <c r="E32153" s="21"/>
      <c r="G32153" s="20"/>
      <c r="I32153" s="20"/>
      <c r="O32153" s="20"/>
      <c r="P32153" s="20"/>
    </row>
    <row r="32154" spans="3:16" x14ac:dyDescent="0.35">
      <c r="C32154" s="21"/>
      <c r="E32154" s="21"/>
      <c r="G32154" s="20"/>
      <c r="I32154" s="20"/>
      <c r="O32154" s="20"/>
      <c r="P32154" s="20"/>
    </row>
    <row r="32155" spans="3:16" x14ac:dyDescent="0.35">
      <c r="C32155" s="21"/>
      <c r="E32155" s="21"/>
      <c r="G32155" s="20"/>
      <c r="I32155" s="20"/>
      <c r="O32155" s="20"/>
      <c r="P32155" s="20"/>
    </row>
    <row r="32156" spans="3:16" x14ac:dyDescent="0.35">
      <c r="C32156" s="21"/>
      <c r="E32156" s="21"/>
      <c r="G32156" s="20"/>
      <c r="I32156" s="20"/>
      <c r="O32156" s="20"/>
      <c r="P32156" s="20"/>
    </row>
    <row r="32157" spans="3:16" x14ac:dyDescent="0.35">
      <c r="C32157" s="21"/>
      <c r="E32157" s="21"/>
      <c r="G32157" s="20"/>
      <c r="I32157" s="20"/>
      <c r="O32157" s="20"/>
      <c r="P32157" s="20"/>
    </row>
    <row r="32158" spans="3:16" x14ac:dyDescent="0.35">
      <c r="C32158" s="21"/>
      <c r="E32158" s="21"/>
      <c r="G32158" s="20"/>
      <c r="I32158" s="20"/>
      <c r="O32158" s="20"/>
      <c r="P32158" s="20"/>
    </row>
    <row r="32159" spans="3:16" x14ac:dyDescent="0.35">
      <c r="C32159" s="21"/>
      <c r="E32159" s="21"/>
      <c r="G32159" s="20"/>
      <c r="I32159" s="20"/>
      <c r="O32159" s="20"/>
      <c r="P32159" s="20"/>
    </row>
    <row r="32160" spans="3:16" x14ac:dyDescent="0.35">
      <c r="C32160" s="21"/>
      <c r="E32160" s="21"/>
      <c r="G32160" s="20"/>
      <c r="I32160" s="20"/>
      <c r="O32160" s="20"/>
      <c r="P32160" s="20"/>
    </row>
    <row r="32161" spans="3:16" x14ac:dyDescent="0.35">
      <c r="C32161" s="21"/>
      <c r="E32161" s="21"/>
      <c r="G32161" s="20"/>
      <c r="I32161" s="20"/>
      <c r="O32161" s="20"/>
      <c r="P32161" s="20"/>
    </row>
    <row r="32162" spans="3:16" x14ac:dyDescent="0.35">
      <c r="C32162" s="21"/>
      <c r="E32162" s="21"/>
      <c r="G32162" s="20"/>
      <c r="I32162" s="20"/>
      <c r="O32162" s="20"/>
      <c r="P32162" s="20"/>
    </row>
    <row r="32163" spans="3:16" x14ac:dyDescent="0.35">
      <c r="C32163" s="21"/>
      <c r="E32163" s="21"/>
      <c r="G32163" s="20"/>
      <c r="I32163" s="20"/>
      <c r="O32163" s="20"/>
      <c r="P32163" s="20"/>
    </row>
    <row r="32164" spans="3:16" x14ac:dyDescent="0.35">
      <c r="C32164" s="21"/>
      <c r="E32164" s="21"/>
      <c r="G32164" s="20"/>
      <c r="I32164" s="20"/>
      <c r="O32164" s="20"/>
      <c r="P32164" s="20"/>
    </row>
    <row r="32165" spans="3:16" x14ac:dyDescent="0.35">
      <c r="C32165" s="21"/>
      <c r="E32165" s="21"/>
      <c r="G32165" s="20"/>
      <c r="I32165" s="20"/>
      <c r="O32165" s="20"/>
      <c r="P32165" s="20"/>
    </row>
    <row r="32166" spans="3:16" x14ac:dyDescent="0.35">
      <c r="C32166" s="21"/>
      <c r="E32166" s="21"/>
      <c r="G32166" s="20"/>
      <c r="I32166" s="20"/>
      <c r="O32166" s="20"/>
      <c r="P32166" s="20"/>
    </row>
    <row r="32167" spans="3:16" x14ac:dyDescent="0.35">
      <c r="C32167" s="21"/>
      <c r="E32167" s="21"/>
      <c r="G32167" s="20"/>
      <c r="I32167" s="20"/>
      <c r="O32167" s="20"/>
      <c r="P32167" s="20"/>
    </row>
    <row r="32168" spans="3:16" x14ac:dyDescent="0.35">
      <c r="C32168" s="21"/>
      <c r="E32168" s="21"/>
      <c r="G32168" s="20"/>
      <c r="I32168" s="20"/>
      <c r="O32168" s="20"/>
      <c r="P32168" s="20"/>
    </row>
    <row r="32169" spans="3:16" x14ac:dyDescent="0.35">
      <c r="C32169" s="21"/>
      <c r="E32169" s="21"/>
      <c r="G32169" s="20"/>
      <c r="I32169" s="20"/>
      <c r="O32169" s="20"/>
      <c r="P32169" s="20"/>
    </row>
    <row r="32170" spans="3:16" x14ac:dyDescent="0.35">
      <c r="C32170" s="21"/>
      <c r="E32170" s="21"/>
      <c r="G32170" s="20"/>
      <c r="I32170" s="20"/>
      <c r="O32170" s="20"/>
      <c r="P32170" s="20"/>
    </row>
    <row r="32171" spans="3:16" x14ac:dyDescent="0.35">
      <c r="C32171" s="21"/>
      <c r="E32171" s="21"/>
      <c r="G32171" s="20"/>
      <c r="I32171" s="20"/>
      <c r="O32171" s="20"/>
      <c r="P32171" s="20"/>
    </row>
    <row r="32172" spans="3:16" x14ac:dyDescent="0.35">
      <c r="C32172" s="21"/>
      <c r="E32172" s="21"/>
      <c r="G32172" s="20"/>
      <c r="I32172" s="20"/>
      <c r="O32172" s="20"/>
      <c r="P32172" s="20"/>
    </row>
    <row r="32173" spans="3:16" x14ac:dyDescent="0.35">
      <c r="C32173" s="21"/>
      <c r="E32173" s="21"/>
      <c r="G32173" s="20"/>
      <c r="I32173" s="20"/>
      <c r="O32173" s="20"/>
      <c r="P32173" s="20"/>
    </row>
    <row r="32174" spans="3:16" x14ac:dyDescent="0.35">
      <c r="C32174" s="21"/>
      <c r="E32174" s="21"/>
      <c r="G32174" s="20"/>
      <c r="I32174" s="20"/>
      <c r="O32174" s="20"/>
      <c r="P32174" s="20"/>
    </row>
    <row r="32175" spans="3:16" x14ac:dyDescent="0.35">
      <c r="C32175" s="21"/>
      <c r="E32175" s="21"/>
      <c r="G32175" s="20"/>
      <c r="I32175" s="20"/>
      <c r="O32175" s="20"/>
      <c r="P32175" s="20"/>
    </row>
    <row r="32176" spans="3:16" x14ac:dyDescent="0.35">
      <c r="C32176" s="21"/>
      <c r="E32176" s="21"/>
      <c r="G32176" s="20"/>
      <c r="I32176" s="20"/>
      <c r="O32176" s="20"/>
      <c r="P32176" s="20"/>
    </row>
    <row r="32177" spans="3:16" x14ac:dyDescent="0.35">
      <c r="C32177" s="21"/>
      <c r="E32177" s="21"/>
      <c r="G32177" s="20"/>
      <c r="I32177" s="20"/>
      <c r="O32177" s="20"/>
      <c r="P32177" s="20"/>
    </row>
    <row r="32178" spans="3:16" x14ac:dyDescent="0.35">
      <c r="C32178" s="21"/>
      <c r="E32178" s="21"/>
      <c r="G32178" s="20"/>
      <c r="I32178" s="20"/>
      <c r="O32178" s="20"/>
      <c r="P32178" s="20"/>
    </row>
    <row r="32179" spans="3:16" x14ac:dyDescent="0.35">
      <c r="C32179" s="21"/>
      <c r="E32179" s="21"/>
      <c r="G32179" s="20"/>
      <c r="I32179" s="20"/>
      <c r="O32179" s="20"/>
      <c r="P32179" s="20"/>
    </row>
    <row r="32180" spans="3:16" x14ac:dyDescent="0.35">
      <c r="C32180" s="21"/>
      <c r="E32180" s="21"/>
      <c r="G32180" s="20"/>
      <c r="I32180" s="20"/>
      <c r="O32180" s="20"/>
      <c r="P32180" s="20"/>
    </row>
    <row r="32181" spans="3:16" x14ac:dyDescent="0.35">
      <c r="C32181" s="21"/>
      <c r="E32181" s="21"/>
      <c r="G32181" s="20"/>
      <c r="I32181" s="20"/>
      <c r="O32181" s="20"/>
      <c r="P32181" s="20"/>
    </row>
    <row r="32182" spans="3:16" x14ac:dyDescent="0.35">
      <c r="C32182" s="21"/>
      <c r="E32182" s="21"/>
      <c r="G32182" s="20"/>
      <c r="I32182" s="20"/>
      <c r="O32182" s="20"/>
      <c r="P32182" s="20"/>
    </row>
    <row r="32183" spans="3:16" x14ac:dyDescent="0.35">
      <c r="C32183" s="21"/>
      <c r="E32183" s="21"/>
      <c r="G32183" s="20"/>
      <c r="I32183" s="20"/>
      <c r="O32183" s="20"/>
      <c r="P32183" s="20"/>
    </row>
    <row r="32184" spans="3:16" x14ac:dyDescent="0.35">
      <c r="C32184" s="21"/>
      <c r="E32184" s="21"/>
      <c r="G32184" s="20"/>
      <c r="I32184" s="20"/>
      <c r="O32184" s="20"/>
      <c r="P32184" s="20"/>
    </row>
    <row r="32185" spans="3:16" x14ac:dyDescent="0.35">
      <c r="C32185" s="21"/>
      <c r="E32185" s="21"/>
      <c r="G32185" s="20"/>
      <c r="I32185" s="20"/>
      <c r="O32185" s="20"/>
      <c r="P32185" s="20"/>
    </row>
    <row r="32186" spans="3:16" x14ac:dyDescent="0.35">
      <c r="C32186" s="21"/>
      <c r="E32186" s="21"/>
      <c r="G32186" s="20"/>
      <c r="I32186" s="20"/>
      <c r="O32186" s="20"/>
      <c r="P32186" s="20"/>
    </row>
    <row r="32187" spans="3:16" x14ac:dyDescent="0.35">
      <c r="C32187" s="21"/>
      <c r="E32187" s="21"/>
      <c r="G32187" s="20"/>
      <c r="I32187" s="20"/>
      <c r="O32187" s="20"/>
      <c r="P32187" s="20"/>
    </row>
    <row r="32188" spans="3:16" x14ac:dyDescent="0.35">
      <c r="C32188" s="21"/>
      <c r="E32188" s="21"/>
      <c r="G32188" s="20"/>
      <c r="I32188" s="20"/>
      <c r="O32188" s="20"/>
      <c r="P32188" s="20"/>
    </row>
    <row r="32189" spans="3:16" x14ac:dyDescent="0.35">
      <c r="C32189" s="21"/>
      <c r="E32189" s="21"/>
      <c r="G32189" s="20"/>
      <c r="I32189" s="20"/>
      <c r="O32189" s="20"/>
      <c r="P32189" s="20"/>
    </row>
    <row r="32190" spans="3:16" x14ac:dyDescent="0.35">
      <c r="C32190" s="21"/>
      <c r="E32190" s="21"/>
      <c r="G32190" s="20"/>
      <c r="I32190" s="20"/>
      <c r="O32190" s="20"/>
      <c r="P32190" s="20"/>
    </row>
    <row r="32191" spans="3:16" x14ac:dyDescent="0.35">
      <c r="C32191" s="21"/>
      <c r="E32191" s="21"/>
      <c r="G32191" s="20"/>
      <c r="I32191" s="20"/>
      <c r="O32191" s="20"/>
      <c r="P32191" s="20"/>
    </row>
    <row r="32192" spans="3:16" x14ac:dyDescent="0.35">
      <c r="C32192" s="21"/>
      <c r="E32192" s="21"/>
      <c r="G32192" s="20"/>
      <c r="I32192" s="20"/>
      <c r="O32192" s="20"/>
      <c r="P32192" s="20"/>
    </row>
    <row r="32193" spans="3:16" x14ac:dyDescent="0.35">
      <c r="C32193" s="21"/>
      <c r="E32193" s="21"/>
      <c r="G32193" s="20"/>
      <c r="I32193" s="20"/>
      <c r="O32193" s="20"/>
      <c r="P32193" s="20"/>
    </row>
    <row r="32194" spans="3:16" x14ac:dyDescent="0.35">
      <c r="C32194" s="21"/>
      <c r="E32194" s="21"/>
      <c r="G32194" s="20"/>
      <c r="I32194" s="20"/>
      <c r="O32194" s="20"/>
      <c r="P32194" s="20"/>
    </row>
    <row r="32195" spans="3:16" x14ac:dyDescent="0.35">
      <c r="C32195" s="21"/>
      <c r="E32195" s="21"/>
      <c r="G32195" s="20"/>
      <c r="I32195" s="20"/>
      <c r="O32195" s="20"/>
      <c r="P32195" s="20"/>
    </row>
    <row r="32196" spans="3:16" x14ac:dyDescent="0.35">
      <c r="C32196" s="21"/>
      <c r="E32196" s="21"/>
      <c r="G32196" s="20"/>
      <c r="I32196" s="20"/>
      <c r="O32196" s="20"/>
      <c r="P32196" s="20"/>
    </row>
    <row r="32197" spans="3:16" x14ac:dyDescent="0.35">
      <c r="C32197" s="21"/>
      <c r="E32197" s="21"/>
      <c r="G32197" s="20"/>
      <c r="I32197" s="20"/>
      <c r="O32197" s="20"/>
      <c r="P32197" s="20"/>
    </row>
    <row r="32198" spans="3:16" x14ac:dyDescent="0.35">
      <c r="C32198" s="21"/>
      <c r="E32198" s="21"/>
      <c r="G32198" s="20"/>
      <c r="I32198" s="20"/>
      <c r="O32198" s="20"/>
      <c r="P32198" s="20"/>
    </row>
    <row r="32199" spans="3:16" x14ac:dyDescent="0.35">
      <c r="C32199" s="21"/>
      <c r="E32199" s="21"/>
      <c r="G32199" s="20"/>
      <c r="I32199" s="20"/>
      <c r="O32199" s="20"/>
      <c r="P32199" s="20"/>
    </row>
    <row r="32200" spans="3:16" x14ac:dyDescent="0.35">
      <c r="C32200" s="21"/>
      <c r="E32200" s="21"/>
      <c r="G32200" s="20"/>
      <c r="I32200" s="20"/>
      <c r="O32200" s="20"/>
      <c r="P32200" s="20"/>
    </row>
    <row r="32201" spans="3:16" x14ac:dyDescent="0.35">
      <c r="C32201" s="21"/>
      <c r="E32201" s="21"/>
      <c r="G32201" s="20"/>
      <c r="I32201" s="20"/>
      <c r="O32201" s="20"/>
      <c r="P32201" s="20"/>
    </row>
    <row r="32202" spans="3:16" x14ac:dyDescent="0.35">
      <c r="C32202" s="21"/>
      <c r="E32202" s="21"/>
      <c r="G32202" s="20"/>
      <c r="I32202" s="20"/>
      <c r="O32202" s="20"/>
      <c r="P32202" s="20"/>
    </row>
    <row r="32203" spans="3:16" x14ac:dyDescent="0.35">
      <c r="C32203" s="21"/>
      <c r="E32203" s="21"/>
      <c r="G32203" s="20"/>
      <c r="I32203" s="20"/>
      <c r="O32203" s="20"/>
      <c r="P32203" s="20"/>
    </row>
    <row r="32204" spans="3:16" x14ac:dyDescent="0.35">
      <c r="C32204" s="21"/>
      <c r="E32204" s="21"/>
      <c r="G32204" s="20"/>
      <c r="I32204" s="20"/>
      <c r="O32204" s="20"/>
      <c r="P32204" s="20"/>
    </row>
    <row r="32205" spans="3:16" x14ac:dyDescent="0.35">
      <c r="C32205" s="21"/>
      <c r="E32205" s="21"/>
      <c r="G32205" s="20"/>
      <c r="I32205" s="20"/>
      <c r="O32205" s="20"/>
      <c r="P32205" s="20"/>
    </row>
    <row r="32206" spans="3:16" x14ac:dyDescent="0.35">
      <c r="C32206" s="21"/>
      <c r="E32206" s="21"/>
      <c r="G32206" s="20"/>
      <c r="I32206" s="20"/>
      <c r="O32206" s="20"/>
      <c r="P32206" s="20"/>
    </row>
    <row r="32207" spans="3:16" x14ac:dyDescent="0.35">
      <c r="C32207" s="21"/>
      <c r="E32207" s="21"/>
      <c r="G32207" s="20"/>
      <c r="I32207" s="20"/>
      <c r="O32207" s="20"/>
      <c r="P32207" s="20"/>
    </row>
    <row r="32208" spans="3:16" x14ac:dyDescent="0.35">
      <c r="C32208" s="21"/>
      <c r="E32208" s="21"/>
      <c r="G32208" s="20"/>
      <c r="I32208" s="20"/>
      <c r="O32208" s="20"/>
      <c r="P32208" s="20"/>
    </row>
    <row r="32209" spans="3:16" x14ac:dyDescent="0.35">
      <c r="C32209" s="21"/>
      <c r="E32209" s="21"/>
      <c r="G32209" s="20"/>
      <c r="I32209" s="20"/>
      <c r="O32209" s="20"/>
      <c r="P32209" s="20"/>
    </row>
    <row r="32210" spans="3:16" x14ac:dyDescent="0.35">
      <c r="C32210" s="21"/>
      <c r="E32210" s="21"/>
      <c r="G32210" s="20"/>
      <c r="I32210" s="20"/>
      <c r="O32210" s="20"/>
      <c r="P32210" s="20"/>
    </row>
    <row r="32211" spans="3:16" x14ac:dyDescent="0.35">
      <c r="C32211" s="21"/>
      <c r="E32211" s="21"/>
      <c r="G32211" s="20"/>
      <c r="I32211" s="20"/>
      <c r="O32211" s="20"/>
      <c r="P32211" s="20"/>
    </row>
    <row r="32212" spans="3:16" x14ac:dyDescent="0.35">
      <c r="C32212" s="21"/>
      <c r="E32212" s="21"/>
      <c r="G32212" s="20"/>
      <c r="I32212" s="20"/>
      <c r="O32212" s="20"/>
      <c r="P32212" s="20"/>
    </row>
    <row r="32213" spans="3:16" x14ac:dyDescent="0.35">
      <c r="C32213" s="21"/>
      <c r="E32213" s="21"/>
      <c r="G32213" s="20"/>
      <c r="I32213" s="20"/>
      <c r="O32213" s="20"/>
      <c r="P32213" s="20"/>
    </row>
    <row r="32214" spans="3:16" x14ac:dyDescent="0.35">
      <c r="C32214" s="21"/>
      <c r="E32214" s="21"/>
      <c r="G32214" s="20"/>
      <c r="I32214" s="20"/>
      <c r="O32214" s="20"/>
      <c r="P32214" s="20"/>
    </row>
    <row r="32215" spans="3:16" x14ac:dyDescent="0.35">
      <c r="C32215" s="21"/>
      <c r="E32215" s="21"/>
      <c r="G32215" s="20"/>
      <c r="I32215" s="20"/>
      <c r="O32215" s="20"/>
      <c r="P32215" s="20"/>
    </row>
    <row r="32216" spans="3:16" x14ac:dyDescent="0.35">
      <c r="C32216" s="21"/>
      <c r="E32216" s="21"/>
      <c r="G32216" s="20"/>
      <c r="I32216" s="20"/>
      <c r="O32216" s="20"/>
      <c r="P32216" s="20"/>
    </row>
    <row r="32217" spans="3:16" x14ac:dyDescent="0.35">
      <c r="C32217" s="21"/>
      <c r="E32217" s="21"/>
      <c r="G32217" s="20"/>
      <c r="I32217" s="20"/>
      <c r="O32217" s="20"/>
      <c r="P32217" s="20"/>
    </row>
    <row r="32218" spans="3:16" x14ac:dyDescent="0.35">
      <c r="C32218" s="21"/>
      <c r="E32218" s="21"/>
      <c r="G32218" s="20"/>
      <c r="I32218" s="20"/>
      <c r="O32218" s="20"/>
      <c r="P32218" s="20"/>
    </row>
    <row r="32219" spans="3:16" x14ac:dyDescent="0.35">
      <c r="C32219" s="21"/>
      <c r="E32219" s="21"/>
      <c r="G32219" s="20"/>
      <c r="I32219" s="20"/>
      <c r="O32219" s="20"/>
      <c r="P32219" s="20"/>
    </row>
    <row r="32220" spans="3:16" x14ac:dyDescent="0.35">
      <c r="C32220" s="21"/>
      <c r="E32220" s="21"/>
      <c r="G32220" s="20"/>
      <c r="I32220" s="20"/>
      <c r="O32220" s="20"/>
      <c r="P32220" s="20"/>
    </row>
    <row r="32221" spans="3:16" x14ac:dyDescent="0.35">
      <c r="C32221" s="21"/>
      <c r="E32221" s="21"/>
      <c r="G32221" s="20"/>
      <c r="I32221" s="20"/>
      <c r="O32221" s="20"/>
      <c r="P32221" s="20"/>
    </row>
    <row r="32222" spans="3:16" x14ac:dyDescent="0.35">
      <c r="C32222" s="21"/>
      <c r="E32222" s="21"/>
      <c r="G32222" s="20"/>
      <c r="I32222" s="20"/>
      <c r="O32222" s="20"/>
      <c r="P32222" s="20"/>
    </row>
    <row r="32223" spans="3:16" x14ac:dyDescent="0.35">
      <c r="C32223" s="21"/>
      <c r="E32223" s="21"/>
      <c r="G32223" s="20"/>
      <c r="I32223" s="20"/>
      <c r="O32223" s="20"/>
      <c r="P32223" s="20"/>
    </row>
    <row r="32224" spans="3:16" x14ac:dyDescent="0.35">
      <c r="C32224" s="21"/>
      <c r="E32224" s="21"/>
      <c r="G32224" s="20"/>
      <c r="I32224" s="20"/>
      <c r="O32224" s="20"/>
      <c r="P32224" s="20"/>
    </row>
    <row r="32225" spans="3:16" x14ac:dyDescent="0.35">
      <c r="C32225" s="21"/>
      <c r="E32225" s="21"/>
      <c r="G32225" s="20"/>
      <c r="I32225" s="20"/>
      <c r="O32225" s="20"/>
      <c r="P32225" s="20"/>
    </row>
    <row r="32226" spans="3:16" x14ac:dyDescent="0.35">
      <c r="C32226" s="21"/>
      <c r="E32226" s="21"/>
      <c r="G32226" s="20"/>
      <c r="I32226" s="20"/>
      <c r="O32226" s="20"/>
      <c r="P32226" s="20"/>
    </row>
    <row r="32227" spans="3:16" x14ac:dyDescent="0.35">
      <c r="C32227" s="21"/>
      <c r="E32227" s="21"/>
      <c r="G32227" s="20"/>
      <c r="I32227" s="20"/>
      <c r="O32227" s="20"/>
      <c r="P32227" s="20"/>
    </row>
    <row r="32228" spans="3:16" x14ac:dyDescent="0.35">
      <c r="C32228" s="21"/>
      <c r="E32228" s="21"/>
      <c r="G32228" s="20"/>
      <c r="I32228" s="20"/>
      <c r="O32228" s="20"/>
      <c r="P32228" s="20"/>
    </row>
    <row r="32229" spans="3:16" x14ac:dyDescent="0.35">
      <c r="C32229" s="21"/>
      <c r="E32229" s="21"/>
      <c r="G32229" s="20"/>
      <c r="I32229" s="20"/>
      <c r="O32229" s="20"/>
      <c r="P32229" s="20"/>
    </row>
    <row r="32230" spans="3:16" x14ac:dyDescent="0.35">
      <c r="C32230" s="21"/>
      <c r="E32230" s="21"/>
      <c r="G32230" s="20"/>
      <c r="I32230" s="20"/>
      <c r="O32230" s="20"/>
      <c r="P32230" s="20"/>
    </row>
    <row r="32231" spans="3:16" x14ac:dyDescent="0.35">
      <c r="C32231" s="21"/>
      <c r="E32231" s="21"/>
      <c r="G32231" s="20"/>
      <c r="I32231" s="20"/>
      <c r="O32231" s="20"/>
      <c r="P32231" s="20"/>
    </row>
    <row r="32232" spans="3:16" x14ac:dyDescent="0.35">
      <c r="C32232" s="21"/>
      <c r="E32232" s="21"/>
      <c r="G32232" s="20"/>
      <c r="I32232" s="20"/>
      <c r="O32232" s="20"/>
      <c r="P32232" s="20"/>
    </row>
    <row r="32233" spans="3:16" x14ac:dyDescent="0.35">
      <c r="C32233" s="21"/>
      <c r="E32233" s="21"/>
      <c r="G32233" s="20"/>
      <c r="I32233" s="20"/>
      <c r="O32233" s="20"/>
      <c r="P32233" s="20"/>
    </row>
    <row r="32234" spans="3:16" x14ac:dyDescent="0.35">
      <c r="C32234" s="21"/>
      <c r="E32234" s="21"/>
      <c r="G32234" s="20"/>
      <c r="I32234" s="20"/>
      <c r="O32234" s="20"/>
      <c r="P32234" s="20"/>
    </row>
    <row r="32235" spans="3:16" x14ac:dyDescent="0.35">
      <c r="C32235" s="21"/>
      <c r="E32235" s="21"/>
      <c r="G32235" s="20"/>
      <c r="I32235" s="20"/>
      <c r="O32235" s="20"/>
      <c r="P32235" s="20"/>
    </row>
    <row r="32236" spans="3:16" x14ac:dyDescent="0.35">
      <c r="C32236" s="21"/>
      <c r="E32236" s="21"/>
      <c r="G32236" s="20"/>
      <c r="I32236" s="20"/>
      <c r="O32236" s="20"/>
      <c r="P32236" s="20"/>
    </row>
    <row r="32237" spans="3:16" x14ac:dyDescent="0.35">
      <c r="C32237" s="21"/>
      <c r="E32237" s="21"/>
      <c r="G32237" s="20"/>
      <c r="I32237" s="20"/>
      <c r="O32237" s="20"/>
      <c r="P32237" s="20"/>
    </row>
    <row r="32238" spans="3:16" x14ac:dyDescent="0.35">
      <c r="C32238" s="21"/>
      <c r="E32238" s="21"/>
      <c r="G32238" s="20"/>
      <c r="I32238" s="20"/>
      <c r="O32238" s="20"/>
      <c r="P32238" s="20"/>
    </row>
    <row r="32239" spans="3:16" x14ac:dyDescent="0.35">
      <c r="C32239" s="21"/>
      <c r="E32239" s="21"/>
      <c r="G32239" s="20"/>
      <c r="I32239" s="20"/>
      <c r="O32239" s="20"/>
      <c r="P32239" s="20"/>
    </row>
    <row r="32240" spans="3:16" x14ac:dyDescent="0.35">
      <c r="C32240" s="21"/>
      <c r="E32240" s="21"/>
      <c r="G32240" s="20"/>
      <c r="I32240" s="20"/>
      <c r="O32240" s="20"/>
      <c r="P32240" s="20"/>
    </row>
    <row r="32241" spans="3:16" x14ac:dyDescent="0.35">
      <c r="C32241" s="21"/>
      <c r="E32241" s="21"/>
      <c r="G32241" s="20"/>
      <c r="I32241" s="20"/>
      <c r="O32241" s="20"/>
      <c r="P32241" s="20"/>
    </row>
    <row r="32242" spans="3:16" x14ac:dyDescent="0.35">
      <c r="C32242" s="21"/>
      <c r="E32242" s="21"/>
      <c r="G32242" s="20"/>
      <c r="I32242" s="20"/>
      <c r="O32242" s="20"/>
      <c r="P32242" s="20"/>
    </row>
    <row r="32243" spans="3:16" x14ac:dyDescent="0.35">
      <c r="C32243" s="21"/>
      <c r="E32243" s="21"/>
      <c r="G32243" s="20"/>
      <c r="I32243" s="20"/>
      <c r="O32243" s="20"/>
      <c r="P32243" s="20"/>
    </row>
    <row r="32244" spans="3:16" x14ac:dyDescent="0.35">
      <c r="C32244" s="21"/>
      <c r="E32244" s="21"/>
      <c r="G32244" s="20"/>
      <c r="I32244" s="20"/>
      <c r="O32244" s="20"/>
      <c r="P32244" s="20"/>
    </row>
    <row r="32245" spans="3:16" x14ac:dyDescent="0.35">
      <c r="C32245" s="21"/>
      <c r="E32245" s="21"/>
      <c r="G32245" s="20"/>
      <c r="I32245" s="20"/>
      <c r="O32245" s="20"/>
      <c r="P32245" s="20"/>
    </row>
    <row r="32246" spans="3:16" x14ac:dyDescent="0.35">
      <c r="C32246" s="21"/>
      <c r="E32246" s="21"/>
      <c r="G32246" s="20"/>
      <c r="I32246" s="20"/>
      <c r="O32246" s="20"/>
      <c r="P32246" s="20"/>
    </row>
    <row r="32247" spans="3:16" x14ac:dyDescent="0.35">
      <c r="C32247" s="21"/>
      <c r="E32247" s="21"/>
      <c r="G32247" s="20"/>
      <c r="I32247" s="20"/>
      <c r="O32247" s="20"/>
      <c r="P32247" s="20"/>
    </row>
    <row r="32248" spans="3:16" x14ac:dyDescent="0.35">
      <c r="C32248" s="21"/>
      <c r="E32248" s="21"/>
      <c r="G32248" s="20"/>
      <c r="I32248" s="20"/>
      <c r="O32248" s="20"/>
      <c r="P32248" s="20"/>
    </row>
    <row r="32249" spans="3:16" x14ac:dyDescent="0.35">
      <c r="C32249" s="21"/>
      <c r="E32249" s="21"/>
      <c r="G32249" s="20"/>
      <c r="I32249" s="20"/>
      <c r="O32249" s="20"/>
      <c r="P32249" s="20"/>
    </row>
    <row r="32250" spans="3:16" x14ac:dyDescent="0.35">
      <c r="C32250" s="21"/>
      <c r="E32250" s="21"/>
      <c r="G32250" s="20"/>
      <c r="I32250" s="20"/>
      <c r="O32250" s="20"/>
      <c r="P32250" s="20"/>
    </row>
    <row r="32251" spans="3:16" x14ac:dyDescent="0.35">
      <c r="C32251" s="21"/>
      <c r="E32251" s="21"/>
      <c r="G32251" s="20"/>
      <c r="I32251" s="20"/>
      <c r="O32251" s="20"/>
      <c r="P32251" s="20"/>
    </row>
    <row r="32252" spans="3:16" x14ac:dyDescent="0.35">
      <c r="C32252" s="21"/>
      <c r="E32252" s="21"/>
      <c r="G32252" s="20"/>
      <c r="I32252" s="20"/>
      <c r="O32252" s="20"/>
      <c r="P32252" s="20"/>
    </row>
    <row r="32253" spans="3:16" x14ac:dyDescent="0.35">
      <c r="C32253" s="21"/>
      <c r="E32253" s="21"/>
      <c r="G32253" s="20"/>
      <c r="I32253" s="20"/>
      <c r="O32253" s="20"/>
      <c r="P32253" s="20"/>
    </row>
    <row r="32254" spans="3:16" x14ac:dyDescent="0.35">
      <c r="C32254" s="21"/>
      <c r="E32254" s="21"/>
      <c r="G32254" s="20"/>
      <c r="I32254" s="20"/>
      <c r="O32254" s="20"/>
      <c r="P32254" s="20"/>
    </row>
    <row r="32255" spans="3:16" x14ac:dyDescent="0.35">
      <c r="C32255" s="21"/>
      <c r="E32255" s="21"/>
      <c r="G32255" s="20"/>
      <c r="I32255" s="20"/>
      <c r="O32255" s="20"/>
      <c r="P32255" s="20"/>
    </row>
    <row r="32256" spans="3:16" x14ac:dyDescent="0.35">
      <c r="C32256" s="21"/>
      <c r="E32256" s="21"/>
      <c r="G32256" s="20"/>
      <c r="I32256" s="20"/>
      <c r="O32256" s="20"/>
      <c r="P32256" s="20"/>
    </row>
    <row r="32257" spans="3:16" x14ac:dyDescent="0.35">
      <c r="C32257" s="21"/>
      <c r="E32257" s="21"/>
      <c r="G32257" s="20"/>
      <c r="I32257" s="20"/>
      <c r="O32257" s="20"/>
      <c r="P32257" s="20"/>
    </row>
    <row r="32258" spans="3:16" x14ac:dyDescent="0.35">
      <c r="C32258" s="21"/>
      <c r="E32258" s="21"/>
      <c r="G32258" s="20"/>
      <c r="I32258" s="20"/>
      <c r="O32258" s="20"/>
      <c r="P32258" s="20"/>
    </row>
    <row r="32259" spans="3:16" x14ac:dyDescent="0.35">
      <c r="C32259" s="21"/>
      <c r="E32259" s="21"/>
      <c r="G32259" s="20"/>
      <c r="I32259" s="20"/>
      <c r="O32259" s="20"/>
      <c r="P32259" s="20"/>
    </row>
    <row r="32260" spans="3:16" x14ac:dyDescent="0.35">
      <c r="C32260" s="21"/>
      <c r="E32260" s="21"/>
      <c r="G32260" s="20"/>
      <c r="I32260" s="20"/>
      <c r="O32260" s="20"/>
      <c r="P32260" s="20"/>
    </row>
    <row r="32261" spans="3:16" x14ac:dyDescent="0.35">
      <c r="C32261" s="21"/>
      <c r="E32261" s="21"/>
      <c r="G32261" s="20"/>
      <c r="I32261" s="20"/>
      <c r="O32261" s="20"/>
      <c r="P32261" s="20"/>
    </row>
    <row r="32262" spans="3:16" x14ac:dyDescent="0.35">
      <c r="C32262" s="21"/>
      <c r="E32262" s="21"/>
      <c r="G32262" s="20"/>
      <c r="I32262" s="20"/>
      <c r="O32262" s="20"/>
      <c r="P32262" s="20"/>
    </row>
    <row r="32263" spans="3:16" x14ac:dyDescent="0.35">
      <c r="C32263" s="21"/>
      <c r="E32263" s="21"/>
      <c r="G32263" s="20"/>
      <c r="I32263" s="20"/>
      <c r="O32263" s="20"/>
      <c r="P32263" s="20"/>
    </row>
    <row r="32264" spans="3:16" x14ac:dyDescent="0.35">
      <c r="C32264" s="21"/>
      <c r="E32264" s="21"/>
      <c r="G32264" s="20"/>
      <c r="I32264" s="20"/>
      <c r="O32264" s="20"/>
      <c r="P32264" s="20"/>
    </row>
    <row r="32265" spans="3:16" x14ac:dyDescent="0.35">
      <c r="C32265" s="21"/>
      <c r="E32265" s="21"/>
      <c r="G32265" s="20"/>
      <c r="I32265" s="20"/>
      <c r="O32265" s="20"/>
      <c r="P32265" s="20"/>
    </row>
    <row r="32266" spans="3:16" x14ac:dyDescent="0.35">
      <c r="C32266" s="21"/>
      <c r="E32266" s="21"/>
      <c r="G32266" s="20"/>
      <c r="I32266" s="20"/>
      <c r="O32266" s="20"/>
      <c r="P32266" s="20"/>
    </row>
    <row r="32267" spans="3:16" x14ac:dyDescent="0.35">
      <c r="C32267" s="21"/>
      <c r="E32267" s="21"/>
      <c r="G32267" s="20"/>
      <c r="I32267" s="20"/>
      <c r="O32267" s="20"/>
      <c r="P32267" s="20"/>
    </row>
    <row r="32268" spans="3:16" x14ac:dyDescent="0.35">
      <c r="C32268" s="21"/>
      <c r="E32268" s="21"/>
      <c r="G32268" s="20"/>
      <c r="I32268" s="20"/>
      <c r="O32268" s="20"/>
      <c r="P32268" s="20"/>
    </row>
    <row r="32269" spans="3:16" x14ac:dyDescent="0.35">
      <c r="C32269" s="21"/>
      <c r="E32269" s="21"/>
      <c r="G32269" s="20"/>
      <c r="I32269" s="20"/>
      <c r="O32269" s="20"/>
      <c r="P32269" s="20"/>
    </row>
    <row r="32270" spans="3:16" x14ac:dyDescent="0.35">
      <c r="C32270" s="21"/>
      <c r="E32270" s="21"/>
      <c r="G32270" s="20"/>
      <c r="I32270" s="20"/>
      <c r="O32270" s="20"/>
      <c r="P32270" s="20"/>
    </row>
    <row r="32271" spans="3:16" x14ac:dyDescent="0.35">
      <c r="C32271" s="21"/>
      <c r="E32271" s="21"/>
      <c r="G32271" s="20"/>
      <c r="I32271" s="20"/>
      <c r="O32271" s="20"/>
      <c r="P32271" s="20"/>
    </row>
    <row r="32272" spans="3:16" x14ac:dyDescent="0.35">
      <c r="C32272" s="21"/>
      <c r="E32272" s="21"/>
      <c r="G32272" s="20"/>
      <c r="I32272" s="20"/>
      <c r="O32272" s="20"/>
      <c r="P32272" s="20"/>
    </row>
    <row r="32273" spans="3:16" x14ac:dyDescent="0.35">
      <c r="C32273" s="21"/>
      <c r="E32273" s="21"/>
      <c r="G32273" s="20"/>
      <c r="I32273" s="20"/>
      <c r="O32273" s="20"/>
      <c r="P32273" s="20"/>
    </row>
    <row r="32274" spans="3:16" x14ac:dyDescent="0.35">
      <c r="C32274" s="21"/>
      <c r="E32274" s="21"/>
      <c r="G32274" s="20"/>
      <c r="I32274" s="20"/>
      <c r="O32274" s="20"/>
      <c r="P32274" s="20"/>
    </row>
    <row r="32275" spans="3:16" x14ac:dyDescent="0.35">
      <c r="C32275" s="21"/>
      <c r="E32275" s="21"/>
      <c r="G32275" s="20"/>
      <c r="I32275" s="20"/>
      <c r="O32275" s="20"/>
      <c r="P32275" s="20"/>
    </row>
    <row r="32276" spans="3:16" x14ac:dyDescent="0.35">
      <c r="C32276" s="21"/>
      <c r="E32276" s="21"/>
      <c r="G32276" s="20"/>
      <c r="I32276" s="20"/>
      <c r="O32276" s="20"/>
      <c r="P32276" s="20"/>
    </row>
    <row r="32277" spans="3:16" x14ac:dyDescent="0.35">
      <c r="C32277" s="21"/>
      <c r="E32277" s="21"/>
      <c r="G32277" s="20"/>
      <c r="I32277" s="20"/>
      <c r="O32277" s="20"/>
      <c r="P32277" s="20"/>
    </row>
    <row r="32278" spans="3:16" x14ac:dyDescent="0.35">
      <c r="C32278" s="21"/>
      <c r="E32278" s="21"/>
      <c r="G32278" s="20"/>
      <c r="I32278" s="20"/>
      <c r="O32278" s="20"/>
      <c r="P32278" s="20"/>
    </row>
    <row r="32279" spans="3:16" x14ac:dyDescent="0.35">
      <c r="C32279" s="21"/>
      <c r="E32279" s="21"/>
      <c r="G32279" s="20"/>
      <c r="I32279" s="20"/>
      <c r="O32279" s="20"/>
      <c r="P32279" s="20"/>
    </row>
    <row r="32280" spans="3:16" x14ac:dyDescent="0.35">
      <c r="C32280" s="21"/>
      <c r="E32280" s="21"/>
      <c r="G32280" s="20"/>
      <c r="I32280" s="20"/>
      <c r="O32280" s="20"/>
      <c r="P32280" s="20"/>
    </row>
    <row r="32281" spans="3:16" x14ac:dyDescent="0.35">
      <c r="C32281" s="21"/>
      <c r="E32281" s="21"/>
      <c r="G32281" s="20"/>
      <c r="I32281" s="20"/>
      <c r="O32281" s="20"/>
      <c r="P32281" s="20"/>
    </row>
    <row r="32282" spans="3:16" x14ac:dyDescent="0.35">
      <c r="C32282" s="21"/>
      <c r="E32282" s="21"/>
      <c r="G32282" s="20"/>
      <c r="I32282" s="20"/>
      <c r="O32282" s="20"/>
      <c r="P32282" s="20"/>
    </row>
    <row r="32283" spans="3:16" x14ac:dyDescent="0.35">
      <c r="C32283" s="21"/>
      <c r="E32283" s="21"/>
      <c r="G32283" s="20"/>
      <c r="I32283" s="20"/>
      <c r="O32283" s="20"/>
      <c r="P32283" s="20"/>
    </row>
    <row r="32284" spans="3:16" x14ac:dyDescent="0.35">
      <c r="C32284" s="21"/>
      <c r="E32284" s="21"/>
      <c r="G32284" s="20"/>
      <c r="I32284" s="20"/>
      <c r="O32284" s="20"/>
      <c r="P32284" s="20"/>
    </row>
    <row r="32285" spans="3:16" x14ac:dyDescent="0.35">
      <c r="C32285" s="21"/>
      <c r="E32285" s="21"/>
      <c r="G32285" s="20"/>
      <c r="I32285" s="20"/>
      <c r="O32285" s="20"/>
      <c r="P32285" s="20"/>
    </row>
    <row r="32286" spans="3:16" x14ac:dyDescent="0.35">
      <c r="C32286" s="21"/>
      <c r="E32286" s="21"/>
      <c r="G32286" s="20"/>
      <c r="I32286" s="20"/>
      <c r="O32286" s="20"/>
      <c r="P32286" s="20"/>
    </row>
    <row r="32287" spans="3:16" x14ac:dyDescent="0.35">
      <c r="C32287" s="21"/>
      <c r="E32287" s="21"/>
      <c r="G32287" s="20"/>
      <c r="I32287" s="20"/>
      <c r="O32287" s="20"/>
      <c r="P32287" s="20"/>
    </row>
    <row r="32288" spans="3:16" x14ac:dyDescent="0.35">
      <c r="C32288" s="21"/>
      <c r="E32288" s="21"/>
      <c r="G32288" s="20"/>
      <c r="I32288" s="20"/>
      <c r="O32288" s="20"/>
      <c r="P32288" s="20"/>
    </row>
    <row r="32289" spans="3:16" x14ac:dyDescent="0.35">
      <c r="C32289" s="21"/>
      <c r="E32289" s="21"/>
      <c r="G32289" s="20"/>
      <c r="I32289" s="20"/>
      <c r="O32289" s="20"/>
      <c r="P32289" s="20"/>
    </row>
    <row r="32290" spans="3:16" x14ac:dyDescent="0.35">
      <c r="C32290" s="21"/>
      <c r="E32290" s="21"/>
      <c r="G32290" s="20"/>
      <c r="I32290" s="20"/>
      <c r="O32290" s="20"/>
      <c r="P32290" s="20"/>
    </row>
    <row r="32291" spans="3:16" x14ac:dyDescent="0.35">
      <c r="C32291" s="21"/>
      <c r="E32291" s="21"/>
      <c r="G32291" s="20"/>
      <c r="I32291" s="20"/>
      <c r="O32291" s="20"/>
      <c r="P32291" s="20"/>
    </row>
    <row r="32292" spans="3:16" x14ac:dyDescent="0.35">
      <c r="C32292" s="21"/>
      <c r="E32292" s="21"/>
      <c r="G32292" s="20"/>
      <c r="I32292" s="20"/>
      <c r="O32292" s="20"/>
      <c r="P32292" s="20"/>
    </row>
    <row r="32293" spans="3:16" x14ac:dyDescent="0.35">
      <c r="C32293" s="21"/>
      <c r="E32293" s="21"/>
      <c r="G32293" s="20"/>
      <c r="I32293" s="20"/>
      <c r="O32293" s="20"/>
      <c r="P32293" s="20"/>
    </row>
    <row r="32294" spans="3:16" x14ac:dyDescent="0.35">
      <c r="C32294" s="21"/>
      <c r="E32294" s="21"/>
      <c r="G32294" s="20"/>
      <c r="I32294" s="20"/>
      <c r="O32294" s="20"/>
      <c r="P32294" s="20"/>
    </row>
    <row r="32295" spans="3:16" x14ac:dyDescent="0.35">
      <c r="C32295" s="21"/>
      <c r="E32295" s="21"/>
      <c r="G32295" s="20"/>
      <c r="I32295" s="20"/>
      <c r="O32295" s="20"/>
      <c r="P32295" s="20"/>
    </row>
    <row r="32296" spans="3:16" x14ac:dyDescent="0.35">
      <c r="C32296" s="21"/>
      <c r="E32296" s="21"/>
      <c r="G32296" s="20"/>
      <c r="I32296" s="20"/>
      <c r="O32296" s="20"/>
      <c r="P32296" s="20"/>
    </row>
    <row r="32297" spans="3:16" x14ac:dyDescent="0.35">
      <c r="C32297" s="21"/>
      <c r="E32297" s="21"/>
      <c r="G32297" s="20"/>
      <c r="I32297" s="20"/>
      <c r="O32297" s="20"/>
      <c r="P32297" s="20"/>
    </row>
    <row r="32298" spans="3:16" x14ac:dyDescent="0.35">
      <c r="C32298" s="21"/>
      <c r="E32298" s="21"/>
      <c r="G32298" s="20"/>
      <c r="I32298" s="20"/>
      <c r="O32298" s="20"/>
      <c r="P32298" s="20"/>
    </row>
    <row r="32299" spans="3:16" x14ac:dyDescent="0.35">
      <c r="C32299" s="21"/>
      <c r="E32299" s="21"/>
      <c r="G32299" s="20"/>
      <c r="I32299" s="20"/>
      <c r="O32299" s="20"/>
      <c r="P32299" s="20"/>
    </row>
    <row r="32300" spans="3:16" x14ac:dyDescent="0.35">
      <c r="C32300" s="21"/>
      <c r="E32300" s="21"/>
      <c r="G32300" s="20"/>
      <c r="I32300" s="20"/>
      <c r="O32300" s="20"/>
      <c r="P32300" s="20"/>
    </row>
    <row r="32301" spans="3:16" x14ac:dyDescent="0.35">
      <c r="C32301" s="21"/>
      <c r="E32301" s="21"/>
      <c r="G32301" s="20"/>
      <c r="I32301" s="20"/>
      <c r="O32301" s="20"/>
      <c r="P32301" s="20"/>
    </row>
    <row r="32302" spans="3:16" x14ac:dyDescent="0.35">
      <c r="C32302" s="21"/>
      <c r="E32302" s="21"/>
      <c r="G32302" s="20"/>
      <c r="I32302" s="20"/>
      <c r="O32302" s="20"/>
      <c r="P32302" s="20"/>
    </row>
    <row r="32303" spans="3:16" x14ac:dyDescent="0.35">
      <c r="C32303" s="21"/>
      <c r="E32303" s="21"/>
      <c r="G32303" s="20"/>
      <c r="I32303" s="20"/>
      <c r="O32303" s="20"/>
      <c r="P32303" s="20"/>
    </row>
    <row r="32304" spans="3:16" x14ac:dyDescent="0.35">
      <c r="C32304" s="21"/>
      <c r="E32304" s="21"/>
      <c r="G32304" s="20"/>
      <c r="I32304" s="20"/>
      <c r="O32304" s="20"/>
      <c r="P32304" s="20"/>
    </row>
    <row r="32305" spans="3:16" x14ac:dyDescent="0.35">
      <c r="C32305" s="21"/>
      <c r="E32305" s="21"/>
      <c r="G32305" s="20"/>
      <c r="I32305" s="20"/>
      <c r="O32305" s="20"/>
      <c r="P32305" s="20"/>
    </row>
    <row r="32306" spans="3:16" x14ac:dyDescent="0.35">
      <c r="C32306" s="21"/>
      <c r="E32306" s="21"/>
      <c r="G32306" s="20"/>
      <c r="I32306" s="20"/>
      <c r="O32306" s="20"/>
      <c r="P32306" s="20"/>
    </row>
    <row r="32307" spans="3:16" x14ac:dyDescent="0.35">
      <c r="C32307" s="21"/>
      <c r="E32307" s="21"/>
      <c r="G32307" s="20"/>
      <c r="I32307" s="20"/>
      <c r="O32307" s="20"/>
      <c r="P32307" s="20"/>
    </row>
    <row r="32308" spans="3:16" x14ac:dyDescent="0.35">
      <c r="C32308" s="21"/>
      <c r="E32308" s="21"/>
      <c r="G32308" s="20"/>
      <c r="I32308" s="20"/>
      <c r="O32308" s="20"/>
      <c r="P32308" s="20"/>
    </row>
    <row r="32309" spans="3:16" x14ac:dyDescent="0.35">
      <c r="C32309" s="21"/>
      <c r="E32309" s="21"/>
      <c r="G32309" s="20"/>
      <c r="I32309" s="20"/>
      <c r="O32309" s="20"/>
      <c r="P32309" s="20"/>
    </row>
    <row r="32310" spans="3:16" x14ac:dyDescent="0.35">
      <c r="C32310" s="21"/>
      <c r="E32310" s="21"/>
      <c r="G32310" s="20"/>
      <c r="I32310" s="20"/>
      <c r="O32310" s="20"/>
      <c r="P32310" s="20"/>
    </row>
    <row r="32311" spans="3:16" x14ac:dyDescent="0.35">
      <c r="C32311" s="21"/>
      <c r="E32311" s="21"/>
      <c r="G32311" s="20"/>
      <c r="I32311" s="20"/>
      <c r="O32311" s="20"/>
      <c r="P32311" s="20"/>
    </row>
    <row r="32312" spans="3:16" x14ac:dyDescent="0.35">
      <c r="C32312" s="21"/>
      <c r="E32312" s="21"/>
      <c r="G32312" s="20"/>
      <c r="I32312" s="20"/>
      <c r="O32312" s="20"/>
      <c r="P32312" s="20"/>
    </row>
    <row r="32313" spans="3:16" x14ac:dyDescent="0.35">
      <c r="C32313" s="21"/>
      <c r="E32313" s="21"/>
      <c r="G32313" s="20"/>
      <c r="I32313" s="20"/>
      <c r="O32313" s="20"/>
      <c r="P32313" s="20"/>
    </row>
    <row r="32314" spans="3:16" x14ac:dyDescent="0.35">
      <c r="C32314" s="21"/>
      <c r="E32314" s="21"/>
      <c r="G32314" s="20"/>
      <c r="I32314" s="20"/>
      <c r="O32314" s="20"/>
      <c r="P32314" s="20"/>
    </row>
    <row r="32315" spans="3:16" x14ac:dyDescent="0.35">
      <c r="C32315" s="21"/>
      <c r="E32315" s="21"/>
      <c r="G32315" s="20"/>
      <c r="I32315" s="20"/>
      <c r="O32315" s="20"/>
      <c r="P32315" s="20"/>
    </row>
    <row r="32316" spans="3:16" x14ac:dyDescent="0.35">
      <c r="C32316" s="21"/>
      <c r="E32316" s="21"/>
      <c r="G32316" s="20"/>
      <c r="I32316" s="20"/>
      <c r="O32316" s="20"/>
      <c r="P32316" s="20"/>
    </row>
    <row r="32317" spans="3:16" x14ac:dyDescent="0.35">
      <c r="C32317" s="21"/>
      <c r="E32317" s="21"/>
      <c r="G32317" s="20"/>
      <c r="I32317" s="20"/>
      <c r="O32317" s="20"/>
      <c r="P32317" s="20"/>
    </row>
    <row r="32318" spans="3:16" x14ac:dyDescent="0.35">
      <c r="C32318" s="21"/>
      <c r="E32318" s="21"/>
      <c r="G32318" s="20"/>
      <c r="I32318" s="20"/>
      <c r="O32318" s="20"/>
      <c r="P32318" s="20"/>
    </row>
    <row r="32319" spans="3:16" x14ac:dyDescent="0.35">
      <c r="C32319" s="21"/>
      <c r="E32319" s="21"/>
      <c r="G32319" s="20"/>
      <c r="I32319" s="20"/>
      <c r="O32319" s="20"/>
      <c r="P32319" s="20"/>
    </row>
    <row r="32320" spans="3:16" x14ac:dyDescent="0.35">
      <c r="C32320" s="21"/>
      <c r="E32320" s="21"/>
      <c r="G32320" s="20"/>
      <c r="I32320" s="20"/>
      <c r="O32320" s="20"/>
      <c r="P32320" s="20"/>
    </row>
    <row r="32321" spans="3:16" x14ac:dyDescent="0.35">
      <c r="C32321" s="21"/>
      <c r="E32321" s="21"/>
      <c r="G32321" s="20"/>
      <c r="I32321" s="20"/>
      <c r="O32321" s="20"/>
      <c r="P32321" s="20"/>
    </row>
    <row r="32322" spans="3:16" x14ac:dyDescent="0.35">
      <c r="C32322" s="21"/>
      <c r="E32322" s="21"/>
      <c r="G32322" s="20"/>
      <c r="I32322" s="20"/>
      <c r="O32322" s="20"/>
      <c r="P32322" s="20"/>
    </row>
    <row r="32323" spans="3:16" x14ac:dyDescent="0.35">
      <c r="C32323" s="21"/>
      <c r="E32323" s="21"/>
      <c r="G32323" s="20"/>
      <c r="I32323" s="20"/>
      <c r="O32323" s="20"/>
      <c r="P32323" s="20"/>
    </row>
    <row r="32324" spans="3:16" x14ac:dyDescent="0.35">
      <c r="C32324" s="21"/>
      <c r="E32324" s="21"/>
      <c r="G32324" s="20"/>
      <c r="I32324" s="20"/>
      <c r="O32324" s="20"/>
      <c r="P32324" s="20"/>
    </row>
    <row r="32325" spans="3:16" x14ac:dyDescent="0.35">
      <c r="C32325" s="21"/>
      <c r="E32325" s="21"/>
      <c r="G32325" s="20"/>
      <c r="I32325" s="20"/>
      <c r="O32325" s="20"/>
      <c r="P32325" s="20"/>
    </row>
    <row r="32326" spans="3:16" x14ac:dyDescent="0.35">
      <c r="C32326" s="21"/>
      <c r="E32326" s="21"/>
      <c r="G32326" s="20"/>
      <c r="I32326" s="20"/>
      <c r="O32326" s="20"/>
      <c r="P32326" s="20"/>
    </row>
    <row r="32327" spans="3:16" x14ac:dyDescent="0.35">
      <c r="C32327" s="21"/>
      <c r="E32327" s="21"/>
      <c r="G32327" s="20"/>
      <c r="I32327" s="20"/>
      <c r="O32327" s="20"/>
      <c r="P32327" s="20"/>
    </row>
    <row r="32328" spans="3:16" x14ac:dyDescent="0.35">
      <c r="C32328" s="21"/>
      <c r="E32328" s="21"/>
      <c r="G32328" s="20"/>
      <c r="I32328" s="20"/>
      <c r="O32328" s="20"/>
      <c r="P32328" s="20"/>
    </row>
    <row r="32329" spans="3:16" x14ac:dyDescent="0.35">
      <c r="C32329" s="21"/>
      <c r="E32329" s="21"/>
      <c r="G32329" s="20"/>
      <c r="I32329" s="20"/>
      <c r="O32329" s="20"/>
      <c r="P32329" s="20"/>
    </row>
    <row r="32330" spans="3:16" x14ac:dyDescent="0.35">
      <c r="C32330" s="21"/>
      <c r="E32330" s="21"/>
      <c r="G32330" s="20"/>
      <c r="I32330" s="20"/>
      <c r="O32330" s="20"/>
      <c r="P32330" s="20"/>
    </row>
    <row r="32331" spans="3:16" x14ac:dyDescent="0.35">
      <c r="C32331" s="21"/>
      <c r="E32331" s="21"/>
      <c r="G32331" s="20"/>
      <c r="I32331" s="20"/>
      <c r="O32331" s="20"/>
      <c r="P32331" s="20"/>
    </row>
    <row r="32332" spans="3:16" x14ac:dyDescent="0.35">
      <c r="C32332" s="21"/>
      <c r="E32332" s="21"/>
      <c r="G32332" s="20"/>
      <c r="I32332" s="20"/>
      <c r="O32332" s="20"/>
      <c r="P32332" s="20"/>
    </row>
    <row r="32333" spans="3:16" x14ac:dyDescent="0.35">
      <c r="C32333" s="21"/>
      <c r="E32333" s="21"/>
      <c r="G32333" s="20"/>
      <c r="I32333" s="20"/>
      <c r="O32333" s="20"/>
      <c r="P32333" s="20"/>
    </row>
    <row r="32334" spans="3:16" x14ac:dyDescent="0.35">
      <c r="C32334" s="21"/>
      <c r="E32334" s="21"/>
      <c r="G32334" s="20"/>
      <c r="I32334" s="20"/>
      <c r="O32334" s="20"/>
      <c r="P32334" s="20"/>
    </row>
    <row r="32335" spans="3:16" x14ac:dyDescent="0.35">
      <c r="C32335" s="21"/>
      <c r="E32335" s="21"/>
      <c r="G32335" s="20"/>
      <c r="I32335" s="20"/>
      <c r="O32335" s="20"/>
      <c r="P32335" s="20"/>
    </row>
    <row r="32336" spans="3:16" x14ac:dyDescent="0.35">
      <c r="C32336" s="21"/>
      <c r="E32336" s="21"/>
      <c r="G32336" s="20"/>
      <c r="I32336" s="20"/>
      <c r="O32336" s="20"/>
      <c r="P32336" s="20"/>
    </row>
    <row r="32337" spans="3:16" x14ac:dyDescent="0.35">
      <c r="C32337" s="21"/>
      <c r="E32337" s="21"/>
      <c r="G32337" s="20"/>
      <c r="I32337" s="20"/>
      <c r="O32337" s="20"/>
      <c r="P32337" s="20"/>
    </row>
    <row r="32338" spans="3:16" x14ac:dyDescent="0.35">
      <c r="C32338" s="21"/>
      <c r="E32338" s="21"/>
      <c r="G32338" s="20"/>
      <c r="I32338" s="20"/>
      <c r="O32338" s="20"/>
      <c r="P32338" s="20"/>
    </row>
    <row r="32339" spans="3:16" x14ac:dyDescent="0.35">
      <c r="C32339" s="21"/>
      <c r="E32339" s="21"/>
      <c r="G32339" s="20"/>
      <c r="I32339" s="20"/>
      <c r="O32339" s="20"/>
      <c r="P32339" s="20"/>
    </row>
    <row r="32340" spans="3:16" x14ac:dyDescent="0.35">
      <c r="C32340" s="21"/>
      <c r="E32340" s="21"/>
      <c r="G32340" s="20"/>
      <c r="I32340" s="20"/>
      <c r="O32340" s="20"/>
      <c r="P32340" s="20"/>
    </row>
    <row r="32341" spans="3:16" x14ac:dyDescent="0.35">
      <c r="C32341" s="21"/>
      <c r="E32341" s="21"/>
      <c r="G32341" s="20"/>
      <c r="I32341" s="20"/>
      <c r="O32341" s="20"/>
      <c r="P32341" s="20"/>
    </row>
    <row r="32342" spans="3:16" x14ac:dyDescent="0.35">
      <c r="C32342" s="21"/>
      <c r="E32342" s="21"/>
      <c r="G32342" s="20"/>
      <c r="I32342" s="20"/>
      <c r="O32342" s="20"/>
      <c r="P32342" s="20"/>
    </row>
    <row r="32343" spans="3:16" x14ac:dyDescent="0.35">
      <c r="C32343" s="21"/>
      <c r="E32343" s="21"/>
      <c r="G32343" s="20"/>
      <c r="I32343" s="20"/>
      <c r="O32343" s="20"/>
      <c r="P32343" s="20"/>
    </row>
    <row r="32344" spans="3:16" x14ac:dyDescent="0.35">
      <c r="C32344" s="21"/>
      <c r="E32344" s="21"/>
      <c r="G32344" s="20"/>
      <c r="I32344" s="20"/>
      <c r="O32344" s="20"/>
      <c r="P32344" s="20"/>
    </row>
    <row r="32345" spans="3:16" x14ac:dyDescent="0.35">
      <c r="C32345" s="21"/>
      <c r="E32345" s="21"/>
      <c r="G32345" s="20"/>
      <c r="I32345" s="20"/>
      <c r="O32345" s="20"/>
      <c r="P32345" s="20"/>
    </row>
    <row r="32346" spans="3:16" x14ac:dyDescent="0.35">
      <c r="C32346" s="21"/>
      <c r="E32346" s="21"/>
      <c r="G32346" s="20"/>
      <c r="I32346" s="20"/>
      <c r="O32346" s="20"/>
      <c r="P32346" s="20"/>
    </row>
    <row r="32347" spans="3:16" x14ac:dyDescent="0.35">
      <c r="C32347" s="21"/>
      <c r="E32347" s="21"/>
      <c r="G32347" s="20"/>
      <c r="I32347" s="20"/>
      <c r="O32347" s="20"/>
      <c r="P32347" s="20"/>
    </row>
    <row r="32348" spans="3:16" x14ac:dyDescent="0.35">
      <c r="C32348" s="21"/>
      <c r="E32348" s="21"/>
      <c r="G32348" s="20"/>
      <c r="I32348" s="20"/>
      <c r="O32348" s="20"/>
      <c r="P32348" s="20"/>
    </row>
    <row r="32349" spans="3:16" x14ac:dyDescent="0.35">
      <c r="C32349" s="21"/>
      <c r="E32349" s="21"/>
      <c r="G32349" s="20"/>
      <c r="I32349" s="20"/>
      <c r="O32349" s="20"/>
      <c r="P32349" s="20"/>
    </row>
    <row r="32350" spans="3:16" x14ac:dyDescent="0.35">
      <c r="C32350" s="21"/>
      <c r="E32350" s="21"/>
      <c r="G32350" s="20"/>
      <c r="I32350" s="20"/>
      <c r="O32350" s="20"/>
      <c r="P32350" s="20"/>
    </row>
    <row r="32351" spans="3:16" x14ac:dyDescent="0.35">
      <c r="C32351" s="21"/>
      <c r="E32351" s="21"/>
      <c r="G32351" s="20"/>
      <c r="I32351" s="20"/>
      <c r="O32351" s="20"/>
      <c r="P32351" s="20"/>
    </row>
    <row r="32352" spans="3:16" x14ac:dyDescent="0.35">
      <c r="C32352" s="21"/>
      <c r="E32352" s="21"/>
      <c r="G32352" s="20"/>
      <c r="I32352" s="20"/>
      <c r="O32352" s="20"/>
      <c r="P32352" s="20"/>
    </row>
    <row r="32353" spans="3:16" x14ac:dyDescent="0.35">
      <c r="C32353" s="21"/>
      <c r="E32353" s="21"/>
      <c r="G32353" s="20"/>
      <c r="I32353" s="20"/>
      <c r="O32353" s="20"/>
      <c r="P32353" s="20"/>
    </row>
    <row r="32354" spans="3:16" x14ac:dyDescent="0.35">
      <c r="C32354" s="21"/>
      <c r="E32354" s="21"/>
      <c r="G32354" s="20"/>
      <c r="I32354" s="20"/>
      <c r="O32354" s="20"/>
      <c r="P32354" s="20"/>
    </row>
    <row r="32355" spans="3:16" x14ac:dyDescent="0.35">
      <c r="C32355" s="21"/>
      <c r="E32355" s="21"/>
      <c r="G32355" s="20"/>
      <c r="I32355" s="20"/>
      <c r="O32355" s="20"/>
      <c r="P32355" s="20"/>
    </row>
    <row r="32356" spans="3:16" x14ac:dyDescent="0.35">
      <c r="C32356" s="21"/>
      <c r="E32356" s="21"/>
      <c r="G32356" s="20"/>
      <c r="I32356" s="20"/>
      <c r="O32356" s="20"/>
      <c r="P32356" s="20"/>
    </row>
    <row r="32357" spans="3:16" x14ac:dyDescent="0.35">
      <c r="C32357" s="21"/>
      <c r="E32357" s="21"/>
      <c r="G32357" s="20"/>
      <c r="I32357" s="20"/>
      <c r="O32357" s="20"/>
      <c r="P32357" s="20"/>
    </row>
    <row r="32358" spans="3:16" x14ac:dyDescent="0.35">
      <c r="C32358" s="21"/>
      <c r="E32358" s="21"/>
      <c r="G32358" s="20"/>
      <c r="I32358" s="20"/>
      <c r="O32358" s="20"/>
      <c r="P32358" s="20"/>
    </row>
    <row r="32359" spans="3:16" x14ac:dyDescent="0.35">
      <c r="C32359" s="21"/>
      <c r="E32359" s="21"/>
      <c r="G32359" s="20"/>
      <c r="I32359" s="20"/>
      <c r="O32359" s="20"/>
      <c r="P32359" s="20"/>
    </row>
    <row r="32360" spans="3:16" x14ac:dyDescent="0.35">
      <c r="C32360" s="21"/>
      <c r="E32360" s="21"/>
      <c r="G32360" s="20"/>
      <c r="I32360" s="20"/>
      <c r="O32360" s="20"/>
      <c r="P32360" s="20"/>
    </row>
    <row r="32361" spans="3:16" x14ac:dyDescent="0.35">
      <c r="C32361" s="21"/>
      <c r="E32361" s="21"/>
      <c r="G32361" s="20"/>
      <c r="I32361" s="20"/>
      <c r="O32361" s="20"/>
      <c r="P32361" s="20"/>
    </row>
    <row r="32362" spans="3:16" x14ac:dyDescent="0.35">
      <c r="C32362" s="21"/>
      <c r="E32362" s="21"/>
      <c r="G32362" s="20"/>
      <c r="I32362" s="20"/>
      <c r="O32362" s="20"/>
      <c r="P32362" s="20"/>
    </row>
    <row r="32363" spans="3:16" x14ac:dyDescent="0.35">
      <c r="C32363" s="21"/>
      <c r="E32363" s="21"/>
      <c r="G32363" s="20"/>
      <c r="I32363" s="20"/>
      <c r="O32363" s="20"/>
      <c r="P32363" s="20"/>
    </row>
    <row r="32364" spans="3:16" x14ac:dyDescent="0.35">
      <c r="C32364" s="21"/>
      <c r="E32364" s="21"/>
      <c r="G32364" s="20"/>
      <c r="I32364" s="20"/>
      <c r="O32364" s="20"/>
      <c r="P32364" s="20"/>
    </row>
    <row r="32365" spans="3:16" x14ac:dyDescent="0.35">
      <c r="C32365" s="21"/>
      <c r="E32365" s="21"/>
      <c r="G32365" s="20"/>
      <c r="I32365" s="20"/>
      <c r="O32365" s="20"/>
      <c r="P32365" s="20"/>
    </row>
    <row r="32366" spans="3:16" x14ac:dyDescent="0.35">
      <c r="C32366" s="21"/>
      <c r="E32366" s="21"/>
      <c r="G32366" s="20"/>
      <c r="I32366" s="20"/>
      <c r="O32366" s="20"/>
      <c r="P32366" s="20"/>
    </row>
    <row r="32367" spans="3:16" x14ac:dyDescent="0.35">
      <c r="C32367" s="21"/>
      <c r="E32367" s="21"/>
      <c r="G32367" s="20"/>
      <c r="I32367" s="20"/>
      <c r="O32367" s="20"/>
      <c r="P32367" s="20"/>
    </row>
    <row r="32368" spans="3:16" x14ac:dyDescent="0.35">
      <c r="C32368" s="21"/>
      <c r="E32368" s="21"/>
      <c r="G32368" s="20"/>
      <c r="I32368" s="20"/>
      <c r="O32368" s="20"/>
      <c r="P32368" s="20"/>
    </row>
    <row r="32369" spans="3:16" x14ac:dyDescent="0.35">
      <c r="C32369" s="21"/>
      <c r="E32369" s="21"/>
      <c r="G32369" s="20"/>
      <c r="I32369" s="20"/>
      <c r="O32369" s="20"/>
      <c r="P32369" s="20"/>
    </row>
    <row r="32370" spans="3:16" x14ac:dyDescent="0.35">
      <c r="C32370" s="21"/>
      <c r="E32370" s="21"/>
      <c r="G32370" s="20"/>
      <c r="I32370" s="20"/>
      <c r="O32370" s="20"/>
      <c r="P32370" s="20"/>
    </row>
    <row r="32371" spans="3:16" x14ac:dyDescent="0.35">
      <c r="C32371" s="21"/>
      <c r="E32371" s="21"/>
      <c r="G32371" s="20"/>
      <c r="I32371" s="20"/>
      <c r="O32371" s="20"/>
      <c r="P32371" s="20"/>
    </row>
    <row r="32372" spans="3:16" x14ac:dyDescent="0.35">
      <c r="C32372" s="21"/>
      <c r="E32372" s="21"/>
      <c r="G32372" s="20"/>
      <c r="I32372" s="20"/>
      <c r="O32372" s="20"/>
      <c r="P32372" s="20"/>
    </row>
    <row r="32373" spans="3:16" x14ac:dyDescent="0.35">
      <c r="C32373" s="21"/>
      <c r="E32373" s="21"/>
      <c r="G32373" s="20"/>
      <c r="I32373" s="20"/>
      <c r="O32373" s="20"/>
      <c r="P32373" s="20"/>
    </row>
    <row r="32374" spans="3:16" x14ac:dyDescent="0.35">
      <c r="C32374" s="21"/>
      <c r="E32374" s="21"/>
      <c r="G32374" s="20"/>
      <c r="I32374" s="20"/>
      <c r="O32374" s="20"/>
      <c r="P32374" s="20"/>
    </row>
    <row r="32375" spans="3:16" x14ac:dyDescent="0.35">
      <c r="C32375" s="21"/>
      <c r="E32375" s="21"/>
      <c r="G32375" s="20"/>
      <c r="I32375" s="20"/>
      <c r="O32375" s="20"/>
      <c r="P32375" s="20"/>
    </row>
    <row r="32376" spans="3:16" x14ac:dyDescent="0.35">
      <c r="C32376" s="21"/>
      <c r="E32376" s="21"/>
      <c r="G32376" s="20"/>
      <c r="I32376" s="20"/>
      <c r="O32376" s="20"/>
      <c r="P32376" s="20"/>
    </row>
    <row r="32377" spans="3:16" x14ac:dyDescent="0.35">
      <c r="C32377" s="21"/>
      <c r="E32377" s="21"/>
      <c r="G32377" s="20"/>
      <c r="I32377" s="20"/>
      <c r="O32377" s="20"/>
      <c r="P32377" s="20"/>
    </row>
    <row r="32378" spans="3:16" x14ac:dyDescent="0.35">
      <c r="C32378" s="21"/>
      <c r="E32378" s="21"/>
      <c r="G32378" s="20"/>
      <c r="I32378" s="20"/>
      <c r="O32378" s="20"/>
      <c r="P32378" s="20"/>
    </row>
    <row r="32379" spans="3:16" x14ac:dyDescent="0.35">
      <c r="C32379" s="21"/>
      <c r="E32379" s="21"/>
      <c r="G32379" s="20"/>
      <c r="I32379" s="20"/>
      <c r="O32379" s="20"/>
      <c r="P32379" s="20"/>
    </row>
    <row r="32380" spans="3:16" x14ac:dyDescent="0.35">
      <c r="C32380" s="21"/>
      <c r="E32380" s="21"/>
      <c r="G32380" s="20"/>
      <c r="I32380" s="20"/>
      <c r="O32380" s="20"/>
      <c r="P32380" s="20"/>
    </row>
    <row r="32381" spans="3:16" x14ac:dyDescent="0.35">
      <c r="C32381" s="21"/>
      <c r="E32381" s="21"/>
      <c r="G32381" s="20"/>
      <c r="I32381" s="20"/>
      <c r="O32381" s="20"/>
      <c r="P32381" s="20"/>
    </row>
    <row r="32382" spans="3:16" x14ac:dyDescent="0.35">
      <c r="C32382" s="21"/>
      <c r="E32382" s="21"/>
      <c r="G32382" s="20"/>
      <c r="I32382" s="20"/>
      <c r="O32382" s="20"/>
      <c r="P32382" s="20"/>
    </row>
    <row r="32383" spans="3:16" x14ac:dyDescent="0.35">
      <c r="C32383" s="21"/>
      <c r="E32383" s="21"/>
      <c r="G32383" s="20"/>
      <c r="I32383" s="20"/>
      <c r="O32383" s="20"/>
      <c r="P32383" s="20"/>
    </row>
    <row r="32384" spans="3:16" x14ac:dyDescent="0.35">
      <c r="C32384" s="21"/>
      <c r="E32384" s="21"/>
      <c r="G32384" s="20"/>
      <c r="I32384" s="20"/>
      <c r="O32384" s="20"/>
      <c r="P32384" s="20"/>
    </row>
    <row r="32385" spans="3:16" x14ac:dyDescent="0.35">
      <c r="C32385" s="21"/>
      <c r="E32385" s="21"/>
      <c r="G32385" s="20"/>
      <c r="I32385" s="20"/>
      <c r="O32385" s="20"/>
      <c r="P32385" s="20"/>
    </row>
    <row r="32386" spans="3:16" x14ac:dyDescent="0.35">
      <c r="C32386" s="21"/>
      <c r="E32386" s="21"/>
      <c r="G32386" s="20"/>
      <c r="I32386" s="20"/>
      <c r="O32386" s="20"/>
      <c r="P32386" s="20"/>
    </row>
    <row r="32387" spans="3:16" x14ac:dyDescent="0.35">
      <c r="C32387" s="21"/>
      <c r="E32387" s="21"/>
      <c r="G32387" s="20"/>
      <c r="I32387" s="20"/>
      <c r="O32387" s="20"/>
      <c r="P32387" s="20"/>
    </row>
    <row r="32388" spans="3:16" x14ac:dyDescent="0.35">
      <c r="C32388" s="21"/>
      <c r="E32388" s="21"/>
      <c r="G32388" s="20"/>
      <c r="I32388" s="20"/>
      <c r="O32388" s="20"/>
      <c r="P32388" s="20"/>
    </row>
    <row r="32389" spans="3:16" x14ac:dyDescent="0.35">
      <c r="C32389" s="21"/>
      <c r="E32389" s="21"/>
      <c r="G32389" s="20"/>
      <c r="I32389" s="20"/>
      <c r="O32389" s="20"/>
      <c r="P32389" s="20"/>
    </row>
    <row r="32390" spans="3:16" x14ac:dyDescent="0.35">
      <c r="C32390" s="21"/>
      <c r="E32390" s="21"/>
      <c r="G32390" s="20"/>
      <c r="I32390" s="20"/>
      <c r="O32390" s="20"/>
      <c r="P32390" s="20"/>
    </row>
    <row r="32391" spans="3:16" x14ac:dyDescent="0.35">
      <c r="C32391" s="21"/>
      <c r="E32391" s="21"/>
      <c r="G32391" s="20"/>
      <c r="I32391" s="20"/>
      <c r="O32391" s="20"/>
      <c r="P32391" s="20"/>
    </row>
    <row r="32392" spans="3:16" x14ac:dyDescent="0.35">
      <c r="C32392" s="21"/>
      <c r="E32392" s="21"/>
      <c r="G32392" s="20"/>
      <c r="I32392" s="20"/>
      <c r="O32392" s="20"/>
      <c r="P32392" s="20"/>
    </row>
    <row r="32393" spans="3:16" x14ac:dyDescent="0.35">
      <c r="C32393" s="21"/>
      <c r="E32393" s="21"/>
      <c r="G32393" s="20"/>
      <c r="I32393" s="20"/>
      <c r="O32393" s="20"/>
      <c r="P32393" s="20"/>
    </row>
    <row r="32394" spans="3:16" x14ac:dyDescent="0.35">
      <c r="C32394" s="21"/>
      <c r="E32394" s="21"/>
      <c r="G32394" s="20"/>
      <c r="I32394" s="20"/>
      <c r="O32394" s="20"/>
      <c r="P32394" s="20"/>
    </row>
    <row r="32395" spans="3:16" x14ac:dyDescent="0.35">
      <c r="C32395" s="21"/>
      <c r="E32395" s="21"/>
      <c r="G32395" s="20"/>
      <c r="I32395" s="20"/>
      <c r="O32395" s="20"/>
      <c r="P32395" s="20"/>
    </row>
    <row r="32396" spans="3:16" x14ac:dyDescent="0.35">
      <c r="C32396" s="21"/>
      <c r="E32396" s="21"/>
      <c r="G32396" s="20"/>
      <c r="I32396" s="20"/>
      <c r="O32396" s="20"/>
      <c r="P32396" s="20"/>
    </row>
    <row r="32397" spans="3:16" x14ac:dyDescent="0.35">
      <c r="C32397" s="21"/>
      <c r="E32397" s="21"/>
      <c r="G32397" s="20"/>
      <c r="I32397" s="20"/>
      <c r="O32397" s="20"/>
      <c r="P32397" s="20"/>
    </row>
    <row r="32398" spans="3:16" x14ac:dyDescent="0.35">
      <c r="C32398" s="21"/>
      <c r="E32398" s="21"/>
      <c r="G32398" s="20"/>
      <c r="I32398" s="20"/>
      <c r="O32398" s="20"/>
      <c r="P32398" s="20"/>
    </row>
    <row r="32399" spans="3:16" x14ac:dyDescent="0.35">
      <c r="C32399" s="21"/>
      <c r="E32399" s="21"/>
      <c r="G32399" s="20"/>
      <c r="I32399" s="20"/>
      <c r="O32399" s="20"/>
      <c r="P32399" s="20"/>
    </row>
    <row r="32400" spans="3:16" x14ac:dyDescent="0.35">
      <c r="C32400" s="21"/>
      <c r="E32400" s="21"/>
      <c r="G32400" s="20"/>
      <c r="I32400" s="20"/>
      <c r="O32400" s="20"/>
      <c r="P32400" s="20"/>
    </row>
    <row r="32401" spans="3:16" x14ac:dyDescent="0.35">
      <c r="C32401" s="21"/>
      <c r="E32401" s="21"/>
      <c r="G32401" s="20"/>
      <c r="I32401" s="20"/>
      <c r="O32401" s="20"/>
      <c r="P32401" s="20"/>
    </row>
    <row r="32402" spans="3:16" x14ac:dyDescent="0.35">
      <c r="C32402" s="21"/>
      <c r="E32402" s="21"/>
      <c r="G32402" s="20"/>
      <c r="I32402" s="20"/>
      <c r="O32402" s="20"/>
      <c r="P32402" s="20"/>
    </row>
    <row r="32403" spans="3:16" x14ac:dyDescent="0.35">
      <c r="C32403" s="21"/>
      <c r="E32403" s="21"/>
      <c r="G32403" s="20"/>
      <c r="I32403" s="20"/>
      <c r="O32403" s="20"/>
      <c r="P32403" s="20"/>
    </row>
    <row r="32404" spans="3:16" x14ac:dyDescent="0.35">
      <c r="C32404" s="21"/>
      <c r="E32404" s="21"/>
      <c r="G32404" s="20"/>
      <c r="I32404" s="20"/>
      <c r="O32404" s="20"/>
      <c r="P32404" s="20"/>
    </row>
    <row r="32405" spans="3:16" x14ac:dyDescent="0.35">
      <c r="C32405" s="21"/>
      <c r="E32405" s="21"/>
      <c r="G32405" s="20"/>
      <c r="I32405" s="20"/>
      <c r="O32405" s="20"/>
      <c r="P32405" s="20"/>
    </row>
    <row r="32406" spans="3:16" x14ac:dyDescent="0.35">
      <c r="C32406" s="21"/>
      <c r="E32406" s="21"/>
      <c r="G32406" s="20"/>
      <c r="I32406" s="20"/>
      <c r="O32406" s="20"/>
      <c r="P32406" s="20"/>
    </row>
    <row r="32407" spans="3:16" x14ac:dyDescent="0.35">
      <c r="C32407" s="21"/>
      <c r="E32407" s="21"/>
      <c r="G32407" s="20"/>
      <c r="I32407" s="20"/>
      <c r="O32407" s="20"/>
      <c r="P32407" s="20"/>
    </row>
    <row r="32408" spans="3:16" x14ac:dyDescent="0.35">
      <c r="C32408" s="21"/>
      <c r="E32408" s="21"/>
      <c r="G32408" s="20"/>
      <c r="I32408" s="20"/>
      <c r="O32408" s="20"/>
      <c r="P32408" s="20"/>
    </row>
    <row r="32409" spans="3:16" x14ac:dyDescent="0.35">
      <c r="C32409" s="21"/>
      <c r="E32409" s="21"/>
      <c r="G32409" s="20"/>
      <c r="I32409" s="20"/>
      <c r="O32409" s="20"/>
      <c r="P32409" s="20"/>
    </row>
    <row r="32410" spans="3:16" x14ac:dyDescent="0.35">
      <c r="C32410" s="21"/>
      <c r="E32410" s="21"/>
      <c r="G32410" s="20"/>
      <c r="I32410" s="20"/>
      <c r="O32410" s="20"/>
      <c r="P32410" s="20"/>
    </row>
    <row r="32411" spans="3:16" x14ac:dyDescent="0.35">
      <c r="C32411" s="21"/>
      <c r="E32411" s="21"/>
      <c r="G32411" s="20"/>
      <c r="I32411" s="20"/>
      <c r="O32411" s="20"/>
      <c r="P32411" s="20"/>
    </row>
    <row r="32412" spans="3:16" x14ac:dyDescent="0.35">
      <c r="C32412" s="21"/>
      <c r="E32412" s="21"/>
      <c r="G32412" s="20"/>
      <c r="I32412" s="20"/>
      <c r="O32412" s="20"/>
      <c r="P32412" s="20"/>
    </row>
    <row r="32413" spans="3:16" x14ac:dyDescent="0.35">
      <c r="C32413" s="21"/>
      <c r="E32413" s="21"/>
      <c r="G32413" s="20"/>
      <c r="I32413" s="20"/>
      <c r="O32413" s="20"/>
      <c r="P32413" s="20"/>
    </row>
    <row r="32414" spans="3:16" x14ac:dyDescent="0.35">
      <c r="C32414" s="21"/>
      <c r="E32414" s="21"/>
      <c r="G32414" s="20"/>
      <c r="I32414" s="20"/>
      <c r="O32414" s="20"/>
      <c r="P32414" s="20"/>
    </row>
    <row r="32415" spans="3:16" x14ac:dyDescent="0.35">
      <c r="C32415" s="21"/>
      <c r="E32415" s="21"/>
      <c r="G32415" s="20"/>
      <c r="I32415" s="20"/>
      <c r="O32415" s="20"/>
      <c r="P32415" s="20"/>
    </row>
    <row r="32416" spans="3:16" x14ac:dyDescent="0.35">
      <c r="C32416" s="21"/>
      <c r="E32416" s="21"/>
      <c r="G32416" s="20"/>
      <c r="I32416" s="20"/>
      <c r="O32416" s="20"/>
      <c r="P32416" s="20"/>
    </row>
    <row r="32417" spans="3:16" x14ac:dyDescent="0.35">
      <c r="C32417" s="21"/>
      <c r="E32417" s="21"/>
      <c r="G32417" s="20"/>
      <c r="I32417" s="20"/>
      <c r="O32417" s="20"/>
      <c r="P32417" s="20"/>
    </row>
    <row r="32418" spans="3:16" x14ac:dyDescent="0.35">
      <c r="C32418" s="21"/>
      <c r="E32418" s="21"/>
      <c r="G32418" s="20"/>
      <c r="I32418" s="20"/>
      <c r="O32418" s="20"/>
      <c r="P32418" s="20"/>
    </row>
    <row r="32419" spans="3:16" x14ac:dyDescent="0.35">
      <c r="C32419" s="21"/>
      <c r="E32419" s="21"/>
      <c r="G32419" s="20"/>
      <c r="I32419" s="20"/>
      <c r="O32419" s="20"/>
      <c r="P32419" s="20"/>
    </row>
    <row r="32420" spans="3:16" x14ac:dyDescent="0.35">
      <c r="C32420" s="21"/>
      <c r="E32420" s="21"/>
      <c r="G32420" s="20"/>
      <c r="I32420" s="20"/>
      <c r="O32420" s="20"/>
      <c r="P32420" s="20"/>
    </row>
    <row r="32421" spans="3:16" x14ac:dyDescent="0.35">
      <c r="C32421" s="21"/>
      <c r="E32421" s="21"/>
      <c r="G32421" s="20"/>
      <c r="I32421" s="20"/>
      <c r="O32421" s="20"/>
      <c r="P32421" s="20"/>
    </row>
    <row r="32422" spans="3:16" x14ac:dyDescent="0.35">
      <c r="C32422" s="21"/>
      <c r="E32422" s="21"/>
      <c r="G32422" s="20"/>
      <c r="I32422" s="20"/>
      <c r="O32422" s="20"/>
      <c r="P32422" s="20"/>
    </row>
    <row r="32423" spans="3:16" x14ac:dyDescent="0.35">
      <c r="C32423" s="21"/>
      <c r="E32423" s="21"/>
      <c r="G32423" s="20"/>
      <c r="I32423" s="20"/>
      <c r="O32423" s="20"/>
      <c r="P32423" s="20"/>
    </row>
    <row r="32424" spans="3:16" x14ac:dyDescent="0.35">
      <c r="C32424" s="21"/>
      <c r="E32424" s="21"/>
      <c r="G32424" s="20"/>
      <c r="I32424" s="20"/>
      <c r="O32424" s="20"/>
      <c r="P32424" s="20"/>
    </row>
    <row r="32425" spans="3:16" x14ac:dyDescent="0.35">
      <c r="C32425" s="21"/>
      <c r="E32425" s="21"/>
      <c r="G32425" s="20"/>
      <c r="I32425" s="20"/>
      <c r="O32425" s="20"/>
      <c r="P32425" s="20"/>
    </row>
    <row r="32426" spans="3:16" x14ac:dyDescent="0.35">
      <c r="C32426" s="21"/>
      <c r="E32426" s="21"/>
      <c r="G32426" s="20"/>
      <c r="I32426" s="20"/>
      <c r="O32426" s="20"/>
      <c r="P32426" s="20"/>
    </row>
    <row r="32427" spans="3:16" x14ac:dyDescent="0.35">
      <c r="C32427" s="21"/>
      <c r="E32427" s="21"/>
      <c r="G32427" s="20"/>
      <c r="I32427" s="20"/>
      <c r="O32427" s="20"/>
      <c r="P32427" s="20"/>
    </row>
    <row r="32428" spans="3:16" x14ac:dyDescent="0.35">
      <c r="C32428" s="21"/>
      <c r="E32428" s="21"/>
      <c r="G32428" s="20"/>
      <c r="I32428" s="20"/>
      <c r="O32428" s="20"/>
      <c r="P32428" s="20"/>
    </row>
    <row r="32429" spans="3:16" x14ac:dyDescent="0.35">
      <c r="C32429" s="21"/>
      <c r="E32429" s="21"/>
      <c r="G32429" s="20"/>
      <c r="I32429" s="20"/>
      <c r="O32429" s="20"/>
      <c r="P32429" s="20"/>
    </row>
    <row r="32430" spans="3:16" x14ac:dyDescent="0.35">
      <c r="C32430" s="21"/>
      <c r="E32430" s="21"/>
      <c r="G32430" s="20"/>
      <c r="I32430" s="20"/>
      <c r="O32430" s="20"/>
      <c r="P32430" s="20"/>
    </row>
    <row r="32431" spans="3:16" x14ac:dyDescent="0.35">
      <c r="C32431" s="21"/>
      <c r="E32431" s="21"/>
      <c r="G32431" s="20"/>
      <c r="I32431" s="20"/>
      <c r="O32431" s="20"/>
      <c r="P32431" s="20"/>
    </row>
    <row r="32432" spans="3:16" x14ac:dyDescent="0.35">
      <c r="C32432" s="21"/>
      <c r="E32432" s="21"/>
      <c r="G32432" s="20"/>
      <c r="I32432" s="20"/>
      <c r="O32432" s="20"/>
      <c r="P32432" s="20"/>
    </row>
    <row r="32433" spans="3:16" x14ac:dyDescent="0.35">
      <c r="C32433" s="21"/>
      <c r="E32433" s="21"/>
      <c r="G32433" s="20"/>
      <c r="I32433" s="20"/>
      <c r="O32433" s="20"/>
      <c r="P32433" s="20"/>
    </row>
    <row r="32434" spans="3:16" x14ac:dyDescent="0.35">
      <c r="C32434" s="21"/>
      <c r="E32434" s="21"/>
      <c r="G32434" s="20"/>
      <c r="I32434" s="20"/>
      <c r="O32434" s="20"/>
      <c r="P32434" s="20"/>
    </row>
    <row r="32435" spans="3:16" x14ac:dyDescent="0.35">
      <c r="C32435" s="21"/>
      <c r="E32435" s="21"/>
      <c r="G32435" s="20"/>
      <c r="I32435" s="20"/>
      <c r="O32435" s="20"/>
      <c r="P32435" s="20"/>
    </row>
    <row r="32436" spans="3:16" x14ac:dyDescent="0.35">
      <c r="C32436" s="21"/>
      <c r="E32436" s="21"/>
      <c r="G32436" s="20"/>
      <c r="I32436" s="20"/>
      <c r="O32436" s="20"/>
      <c r="P32436" s="20"/>
    </row>
    <row r="32437" spans="3:16" x14ac:dyDescent="0.35">
      <c r="C32437" s="21"/>
      <c r="E32437" s="21"/>
      <c r="G32437" s="20"/>
      <c r="I32437" s="20"/>
      <c r="O32437" s="20"/>
      <c r="P32437" s="20"/>
    </row>
    <row r="32438" spans="3:16" x14ac:dyDescent="0.35">
      <c r="C32438" s="21"/>
      <c r="E32438" s="21"/>
      <c r="G32438" s="20"/>
      <c r="I32438" s="20"/>
      <c r="O32438" s="20"/>
      <c r="P32438" s="20"/>
    </row>
    <row r="32439" spans="3:16" x14ac:dyDescent="0.35">
      <c r="C32439" s="21"/>
      <c r="E32439" s="21"/>
      <c r="G32439" s="20"/>
      <c r="I32439" s="20"/>
      <c r="O32439" s="20"/>
      <c r="P32439" s="20"/>
    </row>
    <row r="32440" spans="3:16" x14ac:dyDescent="0.35">
      <c r="C32440" s="21"/>
      <c r="E32440" s="21"/>
      <c r="G32440" s="20"/>
      <c r="I32440" s="20"/>
      <c r="O32440" s="20"/>
      <c r="P32440" s="20"/>
    </row>
    <row r="32441" spans="3:16" x14ac:dyDescent="0.35">
      <c r="C32441" s="21"/>
      <c r="E32441" s="21"/>
      <c r="G32441" s="20"/>
      <c r="I32441" s="20"/>
      <c r="O32441" s="20"/>
      <c r="P32441" s="20"/>
    </row>
    <row r="32442" spans="3:16" x14ac:dyDescent="0.35">
      <c r="C32442" s="21"/>
      <c r="E32442" s="21"/>
      <c r="G32442" s="20"/>
      <c r="I32442" s="20"/>
      <c r="O32442" s="20"/>
      <c r="P32442" s="20"/>
    </row>
    <row r="32443" spans="3:16" x14ac:dyDescent="0.35">
      <c r="C32443" s="21"/>
      <c r="E32443" s="21"/>
      <c r="G32443" s="20"/>
      <c r="I32443" s="20"/>
      <c r="O32443" s="20"/>
      <c r="P32443" s="20"/>
    </row>
    <row r="32444" spans="3:16" x14ac:dyDescent="0.35">
      <c r="C32444" s="21"/>
      <c r="E32444" s="21"/>
      <c r="G32444" s="20"/>
      <c r="I32444" s="20"/>
      <c r="O32444" s="20"/>
      <c r="P32444" s="20"/>
    </row>
    <row r="32445" spans="3:16" x14ac:dyDescent="0.35">
      <c r="C32445" s="21"/>
      <c r="E32445" s="21"/>
      <c r="G32445" s="20"/>
      <c r="I32445" s="20"/>
      <c r="O32445" s="20"/>
      <c r="P32445" s="20"/>
    </row>
    <row r="32446" spans="3:16" x14ac:dyDescent="0.35">
      <c r="C32446" s="21"/>
      <c r="E32446" s="21"/>
      <c r="G32446" s="20"/>
      <c r="I32446" s="20"/>
      <c r="O32446" s="20"/>
      <c r="P32446" s="20"/>
    </row>
    <row r="32447" spans="3:16" x14ac:dyDescent="0.35">
      <c r="C32447" s="21"/>
      <c r="E32447" s="21"/>
      <c r="G32447" s="20"/>
      <c r="I32447" s="20"/>
      <c r="O32447" s="20"/>
      <c r="P32447" s="20"/>
    </row>
    <row r="32448" spans="3:16" x14ac:dyDescent="0.35">
      <c r="C32448" s="21"/>
      <c r="E32448" s="21"/>
      <c r="G32448" s="20"/>
      <c r="I32448" s="20"/>
      <c r="O32448" s="20"/>
      <c r="P32448" s="20"/>
    </row>
    <row r="32449" spans="3:16" x14ac:dyDescent="0.35">
      <c r="C32449" s="21"/>
      <c r="E32449" s="21"/>
      <c r="G32449" s="20"/>
      <c r="I32449" s="20"/>
      <c r="O32449" s="20"/>
      <c r="P32449" s="20"/>
    </row>
    <row r="32450" spans="3:16" x14ac:dyDescent="0.35">
      <c r="C32450" s="21"/>
      <c r="E32450" s="21"/>
      <c r="G32450" s="20"/>
      <c r="I32450" s="20"/>
      <c r="O32450" s="20"/>
      <c r="P32450" s="20"/>
    </row>
    <row r="32451" spans="3:16" x14ac:dyDescent="0.35">
      <c r="C32451" s="21"/>
      <c r="E32451" s="21"/>
      <c r="G32451" s="20"/>
      <c r="I32451" s="20"/>
      <c r="O32451" s="20"/>
      <c r="P32451" s="20"/>
    </row>
    <row r="32452" spans="3:16" x14ac:dyDescent="0.35">
      <c r="C32452" s="21"/>
      <c r="E32452" s="21"/>
      <c r="G32452" s="20"/>
      <c r="I32452" s="20"/>
      <c r="O32452" s="20"/>
      <c r="P32452" s="20"/>
    </row>
    <row r="32453" spans="3:16" x14ac:dyDescent="0.35">
      <c r="C32453" s="21"/>
      <c r="E32453" s="21"/>
      <c r="G32453" s="20"/>
      <c r="I32453" s="20"/>
      <c r="O32453" s="20"/>
      <c r="P32453" s="20"/>
    </row>
    <row r="32454" spans="3:16" x14ac:dyDescent="0.35">
      <c r="C32454" s="21"/>
      <c r="E32454" s="21"/>
      <c r="G32454" s="20"/>
      <c r="I32454" s="20"/>
      <c r="O32454" s="20"/>
      <c r="P32454" s="20"/>
    </row>
    <row r="32455" spans="3:16" x14ac:dyDescent="0.35">
      <c r="C32455" s="21"/>
      <c r="E32455" s="21"/>
      <c r="G32455" s="20"/>
      <c r="I32455" s="20"/>
      <c r="O32455" s="20"/>
      <c r="P32455" s="20"/>
    </row>
    <row r="32456" spans="3:16" x14ac:dyDescent="0.35">
      <c r="C32456" s="21"/>
      <c r="E32456" s="21"/>
      <c r="G32456" s="20"/>
      <c r="I32456" s="20"/>
      <c r="O32456" s="20"/>
      <c r="P32456" s="20"/>
    </row>
    <row r="32457" spans="3:16" x14ac:dyDescent="0.35">
      <c r="C32457" s="21"/>
      <c r="E32457" s="21"/>
      <c r="G32457" s="20"/>
      <c r="I32457" s="20"/>
      <c r="O32457" s="20"/>
      <c r="P32457" s="20"/>
    </row>
    <row r="32458" spans="3:16" x14ac:dyDescent="0.35">
      <c r="C32458" s="21"/>
      <c r="E32458" s="21"/>
      <c r="G32458" s="20"/>
      <c r="I32458" s="20"/>
      <c r="O32458" s="20"/>
      <c r="P32458" s="20"/>
    </row>
    <row r="32459" spans="3:16" x14ac:dyDescent="0.35">
      <c r="C32459" s="21"/>
      <c r="E32459" s="21"/>
      <c r="G32459" s="20"/>
      <c r="I32459" s="20"/>
      <c r="O32459" s="20"/>
      <c r="P32459" s="20"/>
    </row>
    <row r="32460" spans="3:16" x14ac:dyDescent="0.35">
      <c r="C32460" s="21"/>
      <c r="E32460" s="21"/>
      <c r="G32460" s="20"/>
      <c r="I32460" s="20"/>
      <c r="O32460" s="20"/>
      <c r="P32460" s="20"/>
    </row>
    <row r="32461" spans="3:16" x14ac:dyDescent="0.35">
      <c r="C32461" s="21"/>
      <c r="E32461" s="21"/>
      <c r="G32461" s="20"/>
      <c r="I32461" s="20"/>
      <c r="O32461" s="20"/>
      <c r="P32461" s="20"/>
    </row>
    <row r="32462" spans="3:16" x14ac:dyDescent="0.35">
      <c r="C32462" s="21"/>
      <c r="E32462" s="21"/>
      <c r="G32462" s="20"/>
      <c r="I32462" s="20"/>
      <c r="O32462" s="20"/>
      <c r="P32462" s="20"/>
    </row>
    <row r="32463" spans="3:16" x14ac:dyDescent="0.35">
      <c r="C32463" s="21"/>
      <c r="E32463" s="21"/>
      <c r="G32463" s="20"/>
      <c r="I32463" s="20"/>
      <c r="O32463" s="20"/>
      <c r="P32463" s="20"/>
    </row>
    <row r="32464" spans="3:16" x14ac:dyDescent="0.35">
      <c r="C32464" s="21"/>
      <c r="E32464" s="21"/>
      <c r="G32464" s="20"/>
      <c r="I32464" s="20"/>
      <c r="O32464" s="20"/>
      <c r="P32464" s="20"/>
    </row>
    <row r="32465" spans="3:16" x14ac:dyDescent="0.35">
      <c r="C32465" s="21"/>
      <c r="E32465" s="21"/>
      <c r="G32465" s="20"/>
      <c r="I32465" s="20"/>
      <c r="O32465" s="20"/>
      <c r="P32465" s="20"/>
    </row>
    <row r="32466" spans="3:16" x14ac:dyDescent="0.35">
      <c r="C32466" s="21"/>
      <c r="E32466" s="21"/>
      <c r="G32466" s="20"/>
      <c r="I32466" s="20"/>
      <c r="O32466" s="20"/>
      <c r="P32466" s="20"/>
    </row>
    <row r="32467" spans="3:16" x14ac:dyDescent="0.35">
      <c r="C32467" s="21"/>
      <c r="E32467" s="21"/>
      <c r="G32467" s="20"/>
      <c r="I32467" s="20"/>
      <c r="O32467" s="20"/>
      <c r="P32467" s="20"/>
    </row>
    <row r="32468" spans="3:16" x14ac:dyDescent="0.35">
      <c r="C32468" s="21"/>
      <c r="E32468" s="21"/>
      <c r="G32468" s="20"/>
      <c r="I32468" s="20"/>
      <c r="O32468" s="20"/>
      <c r="P32468" s="20"/>
    </row>
    <row r="32469" spans="3:16" x14ac:dyDescent="0.35">
      <c r="C32469" s="21"/>
      <c r="E32469" s="21"/>
      <c r="G32469" s="20"/>
      <c r="I32469" s="20"/>
      <c r="O32469" s="20"/>
      <c r="P32469" s="20"/>
    </row>
    <row r="32470" spans="3:16" x14ac:dyDescent="0.35">
      <c r="C32470" s="21"/>
      <c r="E32470" s="21"/>
      <c r="G32470" s="20"/>
      <c r="I32470" s="20"/>
      <c r="O32470" s="20"/>
      <c r="P32470" s="20"/>
    </row>
    <row r="32471" spans="3:16" x14ac:dyDescent="0.35">
      <c r="C32471" s="21"/>
      <c r="E32471" s="21"/>
      <c r="G32471" s="20"/>
      <c r="I32471" s="20"/>
      <c r="O32471" s="20"/>
      <c r="P32471" s="20"/>
    </row>
    <row r="32472" spans="3:16" x14ac:dyDescent="0.35">
      <c r="C32472" s="21"/>
      <c r="E32472" s="21"/>
      <c r="G32472" s="20"/>
      <c r="I32472" s="20"/>
      <c r="O32472" s="20"/>
      <c r="P32472" s="20"/>
    </row>
    <row r="32473" spans="3:16" x14ac:dyDescent="0.35">
      <c r="C32473" s="21"/>
      <c r="E32473" s="21"/>
      <c r="G32473" s="20"/>
      <c r="I32473" s="20"/>
      <c r="O32473" s="20"/>
      <c r="P32473" s="20"/>
    </row>
    <row r="32474" spans="3:16" x14ac:dyDescent="0.35">
      <c r="C32474" s="21"/>
      <c r="E32474" s="21"/>
      <c r="G32474" s="20"/>
      <c r="I32474" s="20"/>
      <c r="O32474" s="20"/>
      <c r="P32474" s="20"/>
    </row>
    <row r="32475" spans="3:16" x14ac:dyDescent="0.35">
      <c r="C32475" s="21"/>
      <c r="E32475" s="21"/>
      <c r="G32475" s="20"/>
      <c r="I32475" s="20"/>
      <c r="O32475" s="20"/>
      <c r="P32475" s="20"/>
    </row>
    <row r="32476" spans="3:16" x14ac:dyDescent="0.35">
      <c r="C32476" s="21"/>
      <c r="E32476" s="21"/>
      <c r="G32476" s="20"/>
      <c r="I32476" s="20"/>
      <c r="O32476" s="20"/>
      <c r="P32476" s="20"/>
    </row>
    <row r="32477" spans="3:16" x14ac:dyDescent="0.35">
      <c r="C32477" s="21"/>
      <c r="E32477" s="21"/>
      <c r="G32477" s="20"/>
      <c r="I32477" s="20"/>
      <c r="O32477" s="20"/>
      <c r="P32477" s="20"/>
    </row>
    <row r="32478" spans="3:16" x14ac:dyDescent="0.35">
      <c r="C32478" s="21"/>
      <c r="E32478" s="21"/>
      <c r="G32478" s="20"/>
      <c r="I32478" s="20"/>
      <c r="O32478" s="20"/>
      <c r="P32478" s="20"/>
    </row>
    <row r="32479" spans="3:16" x14ac:dyDescent="0.35">
      <c r="C32479" s="21"/>
      <c r="E32479" s="21"/>
      <c r="G32479" s="20"/>
      <c r="I32479" s="20"/>
      <c r="O32479" s="20"/>
      <c r="P32479" s="20"/>
    </row>
    <row r="32480" spans="3:16" x14ac:dyDescent="0.35">
      <c r="C32480" s="21"/>
      <c r="E32480" s="21"/>
      <c r="G32480" s="20"/>
      <c r="I32480" s="20"/>
      <c r="O32480" s="20"/>
      <c r="P32480" s="20"/>
    </row>
    <row r="32481" spans="3:16" x14ac:dyDescent="0.35">
      <c r="C32481" s="21"/>
      <c r="E32481" s="21"/>
      <c r="G32481" s="20"/>
      <c r="I32481" s="20"/>
      <c r="O32481" s="20"/>
      <c r="P32481" s="20"/>
    </row>
    <row r="32482" spans="3:16" x14ac:dyDescent="0.35">
      <c r="C32482" s="21"/>
      <c r="E32482" s="21"/>
      <c r="G32482" s="20"/>
      <c r="I32482" s="20"/>
      <c r="O32482" s="20"/>
      <c r="P32482" s="20"/>
    </row>
    <row r="32483" spans="3:16" x14ac:dyDescent="0.35">
      <c r="C32483" s="21"/>
      <c r="E32483" s="21"/>
      <c r="G32483" s="20"/>
      <c r="I32483" s="20"/>
      <c r="O32483" s="20"/>
      <c r="P32483" s="20"/>
    </row>
    <row r="32484" spans="3:16" x14ac:dyDescent="0.35">
      <c r="C32484" s="21"/>
      <c r="E32484" s="21"/>
      <c r="G32484" s="20"/>
      <c r="I32484" s="20"/>
      <c r="O32484" s="20"/>
      <c r="P32484" s="20"/>
    </row>
    <row r="32485" spans="3:16" x14ac:dyDescent="0.35">
      <c r="C32485" s="21"/>
      <c r="E32485" s="21"/>
      <c r="G32485" s="20"/>
      <c r="I32485" s="20"/>
      <c r="O32485" s="20"/>
      <c r="P32485" s="20"/>
    </row>
    <row r="32486" spans="3:16" x14ac:dyDescent="0.35">
      <c r="C32486" s="21"/>
      <c r="E32486" s="21"/>
      <c r="G32486" s="20"/>
      <c r="I32486" s="20"/>
      <c r="O32486" s="20"/>
      <c r="P32486" s="20"/>
    </row>
    <row r="32487" spans="3:16" x14ac:dyDescent="0.35">
      <c r="C32487" s="21"/>
      <c r="E32487" s="21"/>
      <c r="G32487" s="20"/>
      <c r="I32487" s="20"/>
      <c r="O32487" s="20"/>
      <c r="P32487" s="20"/>
    </row>
    <row r="32488" spans="3:16" x14ac:dyDescent="0.35">
      <c r="C32488" s="21"/>
      <c r="E32488" s="21"/>
      <c r="G32488" s="20"/>
      <c r="I32488" s="20"/>
      <c r="O32488" s="20"/>
      <c r="P32488" s="20"/>
    </row>
    <row r="32489" spans="3:16" x14ac:dyDescent="0.35">
      <c r="C32489" s="21"/>
      <c r="E32489" s="21"/>
      <c r="G32489" s="20"/>
      <c r="I32489" s="20"/>
      <c r="O32489" s="20"/>
      <c r="P32489" s="20"/>
    </row>
    <row r="32490" spans="3:16" x14ac:dyDescent="0.35">
      <c r="C32490" s="21"/>
      <c r="E32490" s="21"/>
      <c r="G32490" s="20"/>
      <c r="I32490" s="20"/>
      <c r="O32490" s="20"/>
      <c r="P32490" s="20"/>
    </row>
    <row r="32491" spans="3:16" x14ac:dyDescent="0.35">
      <c r="C32491" s="21"/>
      <c r="E32491" s="21"/>
      <c r="G32491" s="20"/>
      <c r="I32491" s="20"/>
      <c r="O32491" s="20"/>
      <c r="P32491" s="20"/>
    </row>
    <row r="32492" spans="3:16" x14ac:dyDescent="0.35">
      <c r="C32492" s="21"/>
      <c r="E32492" s="21"/>
      <c r="G32492" s="20"/>
      <c r="I32492" s="20"/>
      <c r="O32492" s="20"/>
      <c r="P32492" s="20"/>
    </row>
    <row r="32493" spans="3:16" x14ac:dyDescent="0.35">
      <c r="C32493" s="21"/>
      <c r="E32493" s="21"/>
      <c r="G32493" s="20"/>
      <c r="I32493" s="20"/>
      <c r="O32493" s="20"/>
      <c r="P32493" s="20"/>
    </row>
    <row r="32494" spans="3:16" x14ac:dyDescent="0.35">
      <c r="C32494" s="21"/>
      <c r="E32494" s="21"/>
      <c r="G32494" s="20"/>
      <c r="I32494" s="20"/>
      <c r="O32494" s="20"/>
      <c r="P32494" s="20"/>
    </row>
    <row r="32495" spans="3:16" x14ac:dyDescent="0.35">
      <c r="C32495" s="21"/>
      <c r="E32495" s="21"/>
      <c r="G32495" s="20"/>
      <c r="I32495" s="20"/>
      <c r="O32495" s="20"/>
      <c r="P32495" s="20"/>
    </row>
    <row r="32496" spans="3:16" x14ac:dyDescent="0.35">
      <c r="C32496" s="21"/>
      <c r="E32496" s="21"/>
      <c r="G32496" s="20"/>
      <c r="I32496" s="20"/>
      <c r="O32496" s="20"/>
      <c r="P32496" s="20"/>
    </row>
    <row r="32497" spans="3:16" x14ac:dyDescent="0.35">
      <c r="C32497" s="21"/>
      <c r="E32497" s="21"/>
      <c r="G32497" s="20"/>
      <c r="I32497" s="20"/>
      <c r="O32497" s="20"/>
      <c r="P32497" s="20"/>
    </row>
    <row r="32498" spans="3:16" x14ac:dyDescent="0.35">
      <c r="C32498" s="21"/>
      <c r="E32498" s="21"/>
      <c r="G32498" s="20"/>
      <c r="I32498" s="20"/>
      <c r="O32498" s="20"/>
      <c r="P32498" s="20"/>
    </row>
    <row r="32499" spans="3:16" x14ac:dyDescent="0.35">
      <c r="C32499" s="21"/>
      <c r="E32499" s="21"/>
      <c r="G32499" s="20"/>
      <c r="I32499" s="20"/>
      <c r="O32499" s="20"/>
      <c r="P32499" s="20"/>
    </row>
    <row r="32500" spans="3:16" x14ac:dyDescent="0.35">
      <c r="C32500" s="21"/>
      <c r="E32500" s="21"/>
      <c r="G32500" s="20"/>
      <c r="I32500" s="20"/>
      <c r="O32500" s="20"/>
      <c r="P32500" s="20"/>
    </row>
    <row r="32501" spans="3:16" x14ac:dyDescent="0.35">
      <c r="C32501" s="21"/>
      <c r="E32501" s="21"/>
      <c r="G32501" s="20"/>
      <c r="I32501" s="20"/>
      <c r="O32501" s="20"/>
      <c r="P32501" s="20"/>
    </row>
    <row r="32502" spans="3:16" x14ac:dyDescent="0.35">
      <c r="C32502" s="21"/>
      <c r="E32502" s="21"/>
      <c r="G32502" s="20"/>
      <c r="I32502" s="20"/>
      <c r="O32502" s="20"/>
      <c r="P32502" s="20"/>
    </row>
    <row r="32503" spans="3:16" x14ac:dyDescent="0.35">
      <c r="C32503" s="21"/>
      <c r="E32503" s="21"/>
      <c r="G32503" s="20"/>
      <c r="I32503" s="20"/>
      <c r="O32503" s="20"/>
      <c r="P32503" s="20"/>
    </row>
    <row r="32504" spans="3:16" x14ac:dyDescent="0.35">
      <c r="C32504" s="21"/>
      <c r="E32504" s="21"/>
      <c r="G32504" s="20"/>
      <c r="I32504" s="20"/>
      <c r="O32504" s="20"/>
      <c r="P32504" s="20"/>
    </row>
    <row r="32505" spans="3:16" x14ac:dyDescent="0.35">
      <c r="C32505" s="21"/>
      <c r="E32505" s="21"/>
      <c r="G32505" s="20"/>
      <c r="I32505" s="20"/>
      <c r="O32505" s="20"/>
      <c r="P32505" s="20"/>
    </row>
    <row r="32506" spans="3:16" x14ac:dyDescent="0.35">
      <c r="C32506" s="21"/>
      <c r="E32506" s="21"/>
      <c r="G32506" s="20"/>
      <c r="I32506" s="20"/>
      <c r="O32506" s="20"/>
      <c r="P32506" s="20"/>
    </row>
    <row r="32507" spans="3:16" x14ac:dyDescent="0.35">
      <c r="C32507" s="21"/>
      <c r="E32507" s="21"/>
      <c r="G32507" s="20"/>
      <c r="I32507" s="20"/>
      <c r="O32507" s="20"/>
      <c r="P32507" s="20"/>
    </row>
    <row r="32508" spans="3:16" x14ac:dyDescent="0.35">
      <c r="C32508" s="21"/>
      <c r="E32508" s="21"/>
      <c r="G32508" s="20"/>
      <c r="I32508" s="20"/>
      <c r="O32508" s="20"/>
      <c r="P32508" s="20"/>
    </row>
    <row r="32509" spans="3:16" x14ac:dyDescent="0.35">
      <c r="C32509" s="21"/>
      <c r="E32509" s="21"/>
      <c r="G32509" s="20"/>
      <c r="I32509" s="20"/>
      <c r="O32509" s="20"/>
      <c r="P32509" s="20"/>
    </row>
    <row r="32510" spans="3:16" x14ac:dyDescent="0.35">
      <c r="C32510" s="21"/>
      <c r="E32510" s="21"/>
      <c r="G32510" s="20"/>
      <c r="I32510" s="20"/>
      <c r="O32510" s="20"/>
      <c r="P32510" s="20"/>
    </row>
    <row r="32511" spans="3:16" x14ac:dyDescent="0.35">
      <c r="C32511" s="21"/>
      <c r="E32511" s="21"/>
      <c r="G32511" s="20"/>
      <c r="I32511" s="20"/>
      <c r="O32511" s="20"/>
      <c r="P32511" s="20"/>
    </row>
    <row r="32512" spans="3:16" x14ac:dyDescent="0.35">
      <c r="C32512" s="21"/>
      <c r="E32512" s="21"/>
      <c r="G32512" s="20"/>
      <c r="I32512" s="20"/>
      <c r="O32512" s="20"/>
      <c r="P32512" s="20"/>
    </row>
    <row r="32513" spans="3:16" x14ac:dyDescent="0.35">
      <c r="C32513" s="21"/>
      <c r="E32513" s="21"/>
      <c r="G32513" s="20"/>
      <c r="I32513" s="20"/>
      <c r="O32513" s="20"/>
      <c r="P32513" s="20"/>
    </row>
    <row r="32514" spans="3:16" x14ac:dyDescent="0.35">
      <c r="C32514" s="21"/>
      <c r="E32514" s="21"/>
      <c r="G32514" s="20"/>
      <c r="I32514" s="20"/>
      <c r="O32514" s="20"/>
      <c r="P32514" s="20"/>
    </row>
    <row r="32515" spans="3:16" x14ac:dyDescent="0.35">
      <c r="C32515" s="21"/>
      <c r="E32515" s="21"/>
      <c r="G32515" s="20"/>
      <c r="I32515" s="20"/>
      <c r="O32515" s="20"/>
      <c r="P32515" s="20"/>
    </row>
    <row r="32516" spans="3:16" x14ac:dyDescent="0.35">
      <c r="C32516" s="21"/>
      <c r="E32516" s="21"/>
      <c r="G32516" s="20"/>
      <c r="I32516" s="20"/>
      <c r="O32516" s="20"/>
      <c r="P32516" s="20"/>
    </row>
    <row r="32517" spans="3:16" x14ac:dyDescent="0.35">
      <c r="C32517" s="21"/>
      <c r="E32517" s="21"/>
      <c r="G32517" s="20"/>
      <c r="I32517" s="20"/>
      <c r="O32517" s="20"/>
      <c r="P32517" s="20"/>
    </row>
    <row r="32518" spans="3:16" x14ac:dyDescent="0.35">
      <c r="C32518" s="21"/>
      <c r="E32518" s="21"/>
      <c r="G32518" s="20"/>
      <c r="I32518" s="20"/>
      <c r="O32518" s="20"/>
      <c r="P32518" s="20"/>
    </row>
    <row r="32519" spans="3:16" x14ac:dyDescent="0.35">
      <c r="C32519" s="21"/>
      <c r="E32519" s="21"/>
      <c r="G32519" s="20"/>
      <c r="I32519" s="20"/>
      <c r="O32519" s="20"/>
      <c r="P32519" s="20"/>
    </row>
    <row r="32520" spans="3:16" x14ac:dyDescent="0.35">
      <c r="C32520" s="21"/>
      <c r="E32520" s="21"/>
      <c r="G32520" s="20"/>
      <c r="I32520" s="20"/>
      <c r="O32520" s="20"/>
      <c r="P32520" s="20"/>
    </row>
    <row r="32521" spans="3:16" x14ac:dyDescent="0.35">
      <c r="C32521" s="21"/>
      <c r="E32521" s="21"/>
      <c r="G32521" s="20"/>
      <c r="I32521" s="20"/>
      <c r="O32521" s="20"/>
      <c r="P32521" s="20"/>
    </row>
    <row r="32522" spans="3:16" x14ac:dyDescent="0.35">
      <c r="C32522" s="21"/>
      <c r="E32522" s="21"/>
      <c r="G32522" s="20"/>
      <c r="I32522" s="20"/>
      <c r="O32522" s="20"/>
      <c r="P32522" s="20"/>
    </row>
    <row r="32523" spans="3:16" x14ac:dyDescent="0.35">
      <c r="C32523" s="21"/>
      <c r="E32523" s="21"/>
      <c r="G32523" s="20"/>
      <c r="I32523" s="20"/>
      <c r="O32523" s="20"/>
      <c r="P32523" s="20"/>
    </row>
    <row r="32524" spans="3:16" x14ac:dyDescent="0.35">
      <c r="C32524" s="21"/>
      <c r="E32524" s="21"/>
      <c r="G32524" s="20"/>
      <c r="I32524" s="20"/>
      <c r="O32524" s="20"/>
      <c r="P32524" s="20"/>
    </row>
    <row r="32525" spans="3:16" x14ac:dyDescent="0.35">
      <c r="C32525" s="21"/>
      <c r="E32525" s="21"/>
      <c r="G32525" s="20"/>
      <c r="I32525" s="20"/>
      <c r="O32525" s="20"/>
      <c r="P32525" s="20"/>
    </row>
    <row r="32526" spans="3:16" x14ac:dyDescent="0.35">
      <c r="C32526" s="21"/>
      <c r="E32526" s="21"/>
      <c r="G32526" s="20"/>
      <c r="I32526" s="20"/>
      <c r="O32526" s="20"/>
      <c r="P32526" s="20"/>
    </row>
    <row r="32527" spans="3:16" x14ac:dyDescent="0.35">
      <c r="C32527" s="21"/>
      <c r="E32527" s="21"/>
      <c r="G32527" s="20"/>
      <c r="I32527" s="20"/>
      <c r="O32527" s="20"/>
      <c r="P32527" s="20"/>
    </row>
    <row r="32528" spans="3:16" x14ac:dyDescent="0.35">
      <c r="C32528" s="21"/>
      <c r="E32528" s="21"/>
      <c r="G32528" s="20"/>
      <c r="I32528" s="20"/>
      <c r="O32528" s="20"/>
      <c r="P32528" s="20"/>
    </row>
    <row r="32529" spans="3:16" x14ac:dyDescent="0.35">
      <c r="C32529" s="21"/>
      <c r="E32529" s="21"/>
      <c r="G32529" s="20"/>
      <c r="I32529" s="20"/>
      <c r="O32529" s="20"/>
      <c r="P32529" s="20"/>
    </row>
    <row r="32530" spans="3:16" x14ac:dyDescent="0.35">
      <c r="C32530" s="21"/>
      <c r="E32530" s="21"/>
      <c r="G32530" s="20"/>
      <c r="I32530" s="20"/>
      <c r="O32530" s="20"/>
      <c r="P32530" s="20"/>
    </row>
    <row r="32531" spans="3:16" x14ac:dyDescent="0.35">
      <c r="C32531" s="21"/>
      <c r="E32531" s="21"/>
      <c r="G32531" s="20"/>
      <c r="I32531" s="20"/>
      <c r="O32531" s="20"/>
      <c r="P32531" s="20"/>
    </row>
    <row r="32532" spans="3:16" x14ac:dyDescent="0.35">
      <c r="C32532" s="21"/>
      <c r="E32532" s="21"/>
      <c r="G32532" s="20"/>
      <c r="I32532" s="20"/>
      <c r="O32532" s="20"/>
      <c r="P32532" s="20"/>
    </row>
    <row r="32533" spans="3:16" x14ac:dyDescent="0.35">
      <c r="C32533" s="21"/>
      <c r="E32533" s="21"/>
      <c r="G32533" s="20"/>
      <c r="I32533" s="20"/>
      <c r="O32533" s="20"/>
      <c r="P32533" s="20"/>
    </row>
    <row r="32534" spans="3:16" x14ac:dyDescent="0.35">
      <c r="C32534" s="21"/>
      <c r="E32534" s="21"/>
      <c r="G32534" s="20"/>
      <c r="I32534" s="20"/>
      <c r="O32534" s="20"/>
      <c r="P32534" s="20"/>
    </row>
    <row r="32535" spans="3:16" x14ac:dyDescent="0.35">
      <c r="C32535" s="21"/>
      <c r="E32535" s="21"/>
      <c r="G32535" s="20"/>
      <c r="I32535" s="20"/>
      <c r="O32535" s="20"/>
      <c r="P32535" s="20"/>
    </row>
    <row r="32536" spans="3:16" x14ac:dyDescent="0.35">
      <c r="C32536" s="21"/>
      <c r="E32536" s="21"/>
      <c r="G32536" s="20"/>
      <c r="I32536" s="20"/>
      <c r="O32536" s="20"/>
      <c r="P32536" s="20"/>
    </row>
    <row r="32537" spans="3:16" x14ac:dyDescent="0.35">
      <c r="C32537" s="21"/>
      <c r="E32537" s="21"/>
      <c r="G32537" s="20"/>
      <c r="I32537" s="20"/>
      <c r="O32537" s="20"/>
      <c r="P32537" s="20"/>
    </row>
    <row r="32538" spans="3:16" x14ac:dyDescent="0.35">
      <c r="C32538" s="21"/>
      <c r="E32538" s="21"/>
      <c r="G32538" s="20"/>
      <c r="I32538" s="20"/>
      <c r="O32538" s="20"/>
      <c r="P32538" s="20"/>
    </row>
    <row r="32539" spans="3:16" x14ac:dyDescent="0.35">
      <c r="C32539" s="21"/>
      <c r="E32539" s="21"/>
      <c r="G32539" s="20"/>
      <c r="I32539" s="20"/>
      <c r="O32539" s="20"/>
      <c r="P32539" s="20"/>
    </row>
    <row r="32540" spans="3:16" x14ac:dyDescent="0.35">
      <c r="C32540" s="21"/>
      <c r="E32540" s="21"/>
      <c r="G32540" s="20"/>
      <c r="I32540" s="20"/>
      <c r="O32540" s="20"/>
      <c r="P32540" s="20"/>
    </row>
    <row r="32541" spans="3:16" x14ac:dyDescent="0.35">
      <c r="C32541" s="21"/>
      <c r="E32541" s="21"/>
      <c r="G32541" s="20"/>
      <c r="I32541" s="20"/>
      <c r="O32541" s="20"/>
      <c r="P32541" s="20"/>
    </row>
    <row r="32542" spans="3:16" x14ac:dyDescent="0.35">
      <c r="C32542" s="21"/>
      <c r="E32542" s="21"/>
      <c r="G32542" s="20"/>
      <c r="I32542" s="20"/>
      <c r="O32542" s="20"/>
      <c r="P32542" s="20"/>
    </row>
    <row r="32543" spans="3:16" x14ac:dyDescent="0.35">
      <c r="C32543" s="21"/>
      <c r="E32543" s="21"/>
      <c r="G32543" s="20"/>
      <c r="I32543" s="20"/>
      <c r="O32543" s="20"/>
      <c r="P32543" s="20"/>
    </row>
    <row r="32544" spans="3:16" x14ac:dyDescent="0.35">
      <c r="C32544" s="21"/>
      <c r="E32544" s="21"/>
      <c r="G32544" s="20"/>
      <c r="I32544" s="20"/>
      <c r="O32544" s="20"/>
      <c r="P32544" s="20"/>
    </row>
    <row r="32545" spans="3:16" x14ac:dyDescent="0.35">
      <c r="C32545" s="21"/>
      <c r="E32545" s="21"/>
      <c r="G32545" s="20"/>
      <c r="I32545" s="20"/>
      <c r="O32545" s="20"/>
      <c r="P32545" s="20"/>
    </row>
    <row r="32546" spans="3:16" x14ac:dyDescent="0.35">
      <c r="C32546" s="21"/>
      <c r="E32546" s="21"/>
      <c r="G32546" s="20"/>
      <c r="I32546" s="20"/>
      <c r="O32546" s="20"/>
      <c r="P32546" s="20"/>
    </row>
    <row r="32547" spans="3:16" x14ac:dyDescent="0.35">
      <c r="C32547" s="21"/>
      <c r="E32547" s="21"/>
      <c r="G32547" s="20"/>
      <c r="I32547" s="20"/>
      <c r="O32547" s="20"/>
      <c r="P32547" s="20"/>
    </row>
    <row r="32548" spans="3:16" x14ac:dyDescent="0.35">
      <c r="C32548" s="21"/>
      <c r="E32548" s="21"/>
      <c r="G32548" s="20"/>
      <c r="I32548" s="20"/>
      <c r="O32548" s="20"/>
      <c r="P32548" s="20"/>
    </row>
    <row r="32549" spans="3:16" x14ac:dyDescent="0.35">
      <c r="C32549" s="21"/>
      <c r="E32549" s="21"/>
      <c r="G32549" s="20"/>
      <c r="I32549" s="20"/>
      <c r="O32549" s="20"/>
      <c r="P32549" s="20"/>
    </row>
    <row r="32550" spans="3:16" x14ac:dyDescent="0.35">
      <c r="C32550" s="21"/>
      <c r="E32550" s="21"/>
      <c r="G32550" s="20"/>
      <c r="I32550" s="20"/>
      <c r="O32550" s="20"/>
      <c r="P32550" s="20"/>
    </row>
    <row r="32551" spans="3:16" x14ac:dyDescent="0.35">
      <c r="C32551" s="21"/>
      <c r="E32551" s="21"/>
      <c r="G32551" s="20"/>
      <c r="I32551" s="20"/>
      <c r="O32551" s="20"/>
      <c r="P32551" s="20"/>
    </row>
    <row r="32552" spans="3:16" x14ac:dyDescent="0.35">
      <c r="C32552" s="21"/>
      <c r="E32552" s="21"/>
      <c r="G32552" s="20"/>
      <c r="I32552" s="20"/>
      <c r="O32552" s="20"/>
      <c r="P32552" s="20"/>
    </row>
    <row r="32553" spans="3:16" x14ac:dyDescent="0.35">
      <c r="C32553" s="21"/>
      <c r="E32553" s="21"/>
      <c r="G32553" s="20"/>
      <c r="I32553" s="20"/>
      <c r="O32553" s="20"/>
      <c r="P32553" s="20"/>
    </row>
    <row r="32554" spans="3:16" x14ac:dyDescent="0.35">
      <c r="C32554" s="21"/>
      <c r="E32554" s="21"/>
      <c r="G32554" s="20"/>
      <c r="I32554" s="20"/>
      <c r="O32554" s="20"/>
      <c r="P32554" s="20"/>
    </row>
    <row r="32555" spans="3:16" x14ac:dyDescent="0.35">
      <c r="C32555" s="21"/>
      <c r="E32555" s="21"/>
      <c r="G32555" s="20"/>
      <c r="I32555" s="20"/>
      <c r="O32555" s="20"/>
      <c r="P32555" s="20"/>
    </row>
    <row r="32556" spans="3:16" x14ac:dyDescent="0.35">
      <c r="C32556" s="21"/>
      <c r="E32556" s="21"/>
      <c r="G32556" s="20"/>
      <c r="I32556" s="20"/>
      <c r="O32556" s="20"/>
      <c r="P32556" s="20"/>
    </row>
    <row r="32557" spans="3:16" x14ac:dyDescent="0.35">
      <c r="C32557" s="21"/>
      <c r="E32557" s="21"/>
      <c r="G32557" s="20"/>
      <c r="I32557" s="20"/>
      <c r="O32557" s="20"/>
      <c r="P32557" s="20"/>
    </row>
    <row r="32558" spans="3:16" x14ac:dyDescent="0.35">
      <c r="C32558" s="21"/>
      <c r="E32558" s="21"/>
      <c r="G32558" s="20"/>
      <c r="I32558" s="20"/>
      <c r="O32558" s="20"/>
      <c r="P32558" s="20"/>
    </row>
    <row r="32559" spans="3:16" x14ac:dyDescent="0.35">
      <c r="C32559" s="21"/>
      <c r="E32559" s="21"/>
      <c r="G32559" s="20"/>
      <c r="I32559" s="20"/>
      <c r="O32559" s="20"/>
      <c r="P32559" s="20"/>
    </row>
    <row r="32560" spans="3:16" x14ac:dyDescent="0.35">
      <c r="C32560" s="21"/>
      <c r="E32560" s="21"/>
      <c r="G32560" s="20"/>
      <c r="I32560" s="20"/>
      <c r="O32560" s="20"/>
      <c r="P32560" s="20"/>
    </row>
    <row r="32561" spans="3:16" x14ac:dyDescent="0.35">
      <c r="C32561" s="21"/>
      <c r="E32561" s="21"/>
      <c r="G32561" s="20"/>
      <c r="I32561" s="20"/>
      <c r="O32561" s="20"/>
      <c r="P32561" s="20"/>
    </row>
    <row r="32562" spans="3:16" x14ac:dyDescent="0.35">
      <c r="C32562" s="21"/>
      <c r="E32562" s="21"/>
      <c r="G32562" s="20"/>
      <c r="I32562" s="20"/>
      <c r="O32562" s="20"/>
      <c r="P32562" s="20"/>
    </row>
    <row r="32563" spans="3:16" x14ac:dyDescent="0.35">
      <c r="C32563" s="21"/>
      <c r="E32563" s="21"/>
      <c r="G32563" s="20"/>
      <c r="I32563" s="20"/>
      <c r="O32563" s="20"/>
      <c r="P32563" s="20"/>
    </row>
    <row r="32564" spans="3:16" x14ac:dyDescent="0.35">
      <c r="C32564" s="21"/>
      <c r="E32564" s="21"/>
      <c r="G32564" s="20"/>
      <c r="I32564" s="20"/>
      <c r="O32564" s="20"/>
      <c r="P32564" s="20"/>
    </row>
    <row r="32565" spans="3:16" x14ac:dyDescent="0.35">
      <c r="C32565" s="21"/>
      <c r="E32565" s="21"/>
      <c r="G32565" s="20"/>
      <c r="I32565" s="20"/>
      <c r="O32565" s="20"/>
      <c r="P32565" s="20"/>
    </row>
    <row r="32566" spans="3:16" x14ac:dyDescent="0.35">
      <c r="C32566" s="21"/>
      <c r="E32566" s="21"/>
      <c r="G32566" s="20"/>
      <c r="I32566" s="20"/>
      <c r="O32566" s="20"/>
      <c r="P32566" s="20"/>
    </row>
    <row r="32567" spans="3:16" x14ac:dyDescent="0.35">
      <c r="C32567" s="21"/>
      <c r="E32567" s="21"/>
      <c r="G32567" s="20"/>
      <c r="I32567" s="20"/>
      <c r="O32567" s="20"/>
      <c r="P32567" s="20"/>
    </row>
    <row r="32568" spans="3:16" x14ac:dyDescent="0.35">
      <c r="C32568" s="21"/>
      <c r="E32568" s="21"/>
      <c r="G32568" s="20"/>
      <c r="I32568" s="20"/>
      <c r="O32568" s="20"/>
      <c r="P32568" s="20"/>
    </row>
    <row r="32569" spans="3:16" x14ac:dyDescent="0.35">
      <c r="C32569" s="21"/>
      <c r="E32569" s="21"/>
      <c r="G32569" s="20"/>
      <c r="I32569" s="20"/>
      <c r="O32569" s="20"/>
      <c r="P32569" s="20"/>
    </row>
    <row r="32570" spans="3:16" x14ac:dyDescent="0.35">
      <c r="C32570" s="21"/>
      <c r="E32570" s="21"/>
      <c r="G32570" s="20"/>
      <c r="I32570" s="20"/>
      <c r="O32570" s="20"/>
      <c r="P32570" s="20"/>
    </row>
    <row r="32571" spans="3:16" x14ac:dyDescent="0.35">
      <c r="C32571" s="21"/>
      <c r="E32571" s="21"/>
      <c r="G32571" s="20"/>
      <c r="I32571" s="20"/>
      <c r="O32571" s="20"/>
      <c r="P32571" s="20"/>
    </row>
    <row r="32572" spans="3:16" x14ac:dyDescent="0.35">
      <c r="C32572" s="21"/>
      <c r="E32572" s="21"/>
      <c r="G32572" s="20"/>
      <c r="I32572" s="20"/>
      <c r="O32572" s="20"/>
      <c r="P32572" s="20"/>
    </row>
    <row r="32573" spans="3:16" x14ac:dyDescent="0.35">
      <c r="C32573" s="21"/>
      <c r="E32573" s="21"/>
      <c r="G32573" s="20"/>
      <c r="I32573" s="20"/>
      <c r="O32573" s="20"/>
      <c r="P32573" s="20"/>
    </row>
    <row r="32574" spans="3:16" x14ac:dyDescent="0.35">
      <c r="C32574" s="21"/>
      <c r="E32574" s="21"/>
      <c r="G32574" s="20"/>
      <c r="I32574" s="20"/>
      <c r="O32574" s="20"/>
      <c r="P32574" s="20"/>
    </row>
    <row r="32575" spans="3:16" x14ac:dyDescent="0.35">
      <c r="C32575" s="21"/>
      <c r="E32575" s="21"/>
      <c r="G32575" s="20"/>
      <c r="I32575" s="20"/>
      <c r="O32575" s="20"/>
      <c r="P32575" s="20"/>
    </row>
    <row r="32576" spans="3:16" x14ac:dyDescent="0.35">
      <c r="C32576" s="21"/>
      <c r="E32576" s="21"/>
      <c r="G32576" s="20"/>
      <c r="I32576" s="20"/>
      <c r="O32576" s="20"/>
      <c r="P32576" s="20"/>
    </row>
    <row r="32577" spans="3:16" x14ac:dyDescent="0.35">
      <c r="C32577" s="21"/>
      <c r="E32577" s="21"/>
      <c r="G32577" s="20"/>
      <c r="I32577" s="20"/>
      <c r="O32577" s="20"/>
      <c r="P32577" s="20"/>
    </row>
    <row r="32578" spans="3:16" x14ac:dyDescent="0.35">
      <c r="C32578" s="21"/>
      <c r="E32578" s="21"/>
      <c r="G32578" s="20"/>
      <c r="I32578" s="20"/>
      <c r="O32578" s="20"/>
      <c r="P32578" s="20"/>
    </row>
    <row r="32579" spans="3:16" x14ac:dyDescent="0.35">
      <c r="C32579" s="21"/>
      <c r="E32579" s="21"/>
      <c r="G32579" s="20"/>
      <c r="I32579" s="20"/>
      <c r="O32579" s="20"/>
      <c r="P32579" s="20"/>
    </row>
    <row r="32580" spans="3:16" x14ac:dyDescent="0.35">
      <c r="C32580" s="21"/>
      <c r="E32580" s="21"/>
      <c r="G32580" s="20"/>
      <c r="I32580" s="20"/>
      <c r="O32580" s="20"/>
      <c r="P32580" s="20"/>
    </row>
    <row r="32581" spans="3:16" x14ac:dyDescent="0.35">
      <c r="C32581" s="21"/>
      <c r="E32581" s="21"/>
      <c r="G32581" s="20"/>
      <c r="I32581" s="20"/>
      <c r="O32581" s="20"/>
      <c r="P32581" s="20"/>
    </row>
    <row r="32582" spans="3:16" x14ac:dyDescent="0.35">
      <c r="C32582" s="21"/>
      <c r="E32582" s="21"/>
      <c r="G32582" s="20"/>
      <c r="I32582" s="20"/>
      <c r="O32582" s="20"/>
      <c r="P32582" s="20"/>
    </row>
    <row r="32583" spans="3:16" x14ac:dyDescent="0.35">
      <c r="C32583" s="21"/>
      <c r="E32583" s="21"/>
      <c r="G32583" s="20"/>
      <c r="I32583" s="20"/>
      <c r="O32583" s="20"/>
      <c r="P32583" s="20"/>
    </row>
    <row r="32584" spans="3:16" x14ac:dyDescent="0.35">
      <c r="C32584" s="21"/>
      <c r="E32584" s="21"/>
      <c r="G32584" s="20"/>
      <c r="I32584" s="20"/>
      <c r="O32584" s="20"/>
      <c r="P32584" s="20"/>
    </row>
    <row r="32585" spans="3:16" x14ac:dyDescent="0.35">
      <c r="C32585" s="21"/>
      <c r="E32585" s="21"/>
      <c r="G32585" s="20"/>
      <c r="I32585" s="20"/>
      <c r="O32585" s="20"/>
      <c r="P32585" s="20"/>
    </row>
    <row r="32586" spans="3:16" x14ac:dyDescent="0.35">
      <c r="C32586" s="21"/>
      <c r="E32586" s="21"/>
      <c r="G32586" s="20"/>
      <c r="I32586" s="20"/>
      <c r="O32586" s="20"/>
      <c r="P32586" s="20"/>
    </row>
    <row r="32587" spans="3:16" x14ac:dyDescent="0.35">
      <c r="C32587" s="21"/>
      <c r="E32587" s="21"/>
      <c r="G32587" s="20"/>
      <c r="I32587" s="20"/>
      <c r="O32587" s="20"/>
      <c r="P32587" s="20"/>
    </row>
    <row r="32588" spans="3:16" x14ac:dyDescent="0.35">
      <c r="C32588" s="21"/>
      <c r="E32588" s="21"/>
      <c r="G32588" s="20"/>
      <c r="I32588" s="20"/>
      <c r="O32588" s="20"/>
      <c r="P32588" s="20"/>
    </row>
    <row r="32589" spans="3:16" x14ac:dyDescent="0.35">
      <c r="C32589" s="21"/>
      <c r="E32589" s="21"/>
      <c r="G32589" s="20"/>
      <c r="I32589" s="20"/>
      <c r="O32589" s="20"/>
      <c r="P32589" s="20"/>
    </row>
    <row r="32590" spans="3:16" x14ac:dyDescent="0.35">
      <c r="C32590" s="21"/>
      <c r="E32590" s="21"/>
      <c r="G32590" s="20"/>
      <c r="I32590" s="20"/>
      <c r="O32590" s="20"/>
      <c r="P32590" s="20"/>
    </row>
    <row r="32591" spans="3:16" x14ac:dyDescent="0.35">
      <c r="C32591" s="21"/>
      <c r="E32591" s="21"/>
      <c r="G32591" s="20"/>
      <c r="I32591" s="20"/>
      <c r="O32591" s="20"/>
      <c r="P32591" s="20"/>
    </row>
    <row r="32592" spans="3:16" x14ac:dyDescent="0.35">
      <c r="C32592" s="21"/>
      <c r="E32592" s="21"/>
      <c r="G32592" s="20"/>
      <c r="I32592" s="20"/>
      <c r="O32592" s="20"/>
      <c r="P32592" s="20"/>
    </row>
    <row r="32593" spans="3:16" x14ac:dyDescent="0.35">
      <c r="C32593" s="21"/>
      <c r="E32593" s="21"/>
      <c r="G32593" s="20"/>
      <c r="I32593" s="20"/>
      <c r="O32593" s="20"/>
      <c r="P32593" s="20"/>
    </row>
    <row r="32594" spans="3:16" x14ac:dyDescent="0.35">
      <c r="C32594" s="21"/>
      <c r="E32594" s="21"/>
      <c r="G32594" s="20"/>
      <c r="I32594" s="20"/>
      <c r="O32594" s="20"/>
      <c r="P32594" s="20"/>
    </row>
    <row r="32595" spans="3:16" x14ac:dyDescent="0.35">
      <c r="C32595" s="21"/>
      <c r="E32595" s="21"/>
      <c r="G32595" s="20"/>
      <c r="I32595" s="20"/>
      <c r="O32595" s="20"/>
      <c r="P32595" s="20"/>
    </row>
    <row r="32596" spans="3:16" x14ac:dyDescent="0.35">
      <c r="C32596" s="21"/>
      <c r="E32596" s="21"/>
      <c r="G32596" s="20"/>
      <c r="I32596" s="20"/>
      <c r="O32596" s="20"/>
      <c r="P32596" s="20"/>
    </row>
    <row r="32597" spans="3:16" x14ac:dyDescent="0.35">
      <c r="C32597" s="21"/>
      <c r="E32597" s="21"/>
      <c r="G32597" s="20"/>
      <c r="I32597" s="20"/>
      <c r="O32597" s="20"/>
      <c r="P32597" s="20"/>
    </row>
    <row r="32598" spans="3:16" x14ac:dyDescent="0.35">
      <c r="C32598" s="21"/>
      <c r="E32598" s="21"/>
      <c r="G32598" s="20"/>
      <c r="I32598" s="20"/>
      <c r="O32598" s="20"/>
      <c r="P32598" s="20"/>
    </row>
    <row r="32599" spans="3:16" x14ac:dyDescent="0.35">
      <c r="C32599" s="21"/>
      <c r="E32599" s="21"/>
      <c r="G32599" s="20"/>
      <c r="I32599" s="20"/>
      <c r="O32599" s="20"/>
      <c r="P32599" s="20"/>
    </row>
    <row r="32600" spans="3:16" x14ac:dyDescent="0.35">
      <c r="C32600" s="21"/>
      <c r="E32600" s="21"/>
      <c r="G32600" s="20"/>
      <c r="I32600" s="20"/>
      <c r="O32600" s="20"/>
      <c r="P32600" s="20"/>
    </row>
    <row r="32601" spans="3:16" x14ac:dyDescent="0.35">
      <c r="C32601" s="21"/>
      <c r="E32601" s="21"/>
      <c r="G32601" s="20"/>
      <c r="I32601" s="20"/>
      <c r="O32601" s="20"/>
      <c r="P32601" s="20"/>
    </row>
    <row r="32602" spans="3:16" x14ac:dyDescent="0.35">
      <c r="C32602" s="21"/>
      <c r="E32602" s="21"/>
      <c r="G32602" s="20"/>
      <c r="I32602" s="20"/>
      <c r="O32602" s="20"/>
      <c r="P32602" s="20"/>
    </row>
    <row r="32603" spans="3:16" x14ac:dyDescent="0.35">
      <c r="C32603" s="21"/>
      <c r="E32603" s="21"/>
      <c r="G32603" s="20"/>
      <c r="I32603" s="20"/>
      <c r="O32603" s="20"/>
      <c r="P32603" s="20"/>
    </row>
    <row r="32604" spans="3:16" x14ac:dyDescent="0.35">
      <c r="C32604" s="21"/>
      <c r="E32604" s="21"/>
      <c r="G32604" s="20"/>
      <c r="I32604" s="20"/>
      <c r="O32604" s="20"/>
      <c r="P32604" s="20"/>
    </row>
    <row r="32605" spans="3:16" x14ac:dyDescent="0.35">
      <c r="C32605" s="21"/>
      <c r="E32605" s="21"/>
      <c r="G32605" s="20"/>
      <c r="I32605" s="20"/>
      <c r="O32605" s="20"/>
      <c r="P32605" s="20"/>
    </row>
    <row r="32606" spans="3:16" x14ac:dyDescent="0.35">
      <c r="C32606" s="21"/>
      <c r="E32606" s="21"/>
      <c r="G32606" s="20"/>
      <c r="I32606" s="20"/>
      <c r="O32606" s="20"/>
      <c r="P32606" s="20"/>
    </row>
    <row r="32607" spans="3:16" x14ac:dyDescent="0.35">
      <c r="C32607" s="21"/>
      <c r="E32607" s="21"/>
      <c r="G32607" s="20"/>
      <c r="I32607" s="20"/>
      <c r="O32607" s="20"/>
      <c r="P32607" s="20"/>
    </row>
    <row r="32608" spans="3:16" x14ac:dyDescent="0.35">
      <c r="C32608" s="21"/>
      <c r="E32608" s="21"/>
      <c r="G32608" s="20"/>
      <c r="I32608" s="20"/>
      <c r="O32608" s="20"/>
      <c r="P32608" s="20"/>
    </row>
    <row r="32609" spans="3:16" x14ac:dyDescent="0.35">
      <c r="C32609" s="21"/>
      <c r="E32609" s="21"/>
      <c r="G32609" s="20"/>
      <c r="I32609" s="20"/>
      <c r="O32609" s="20"/>
      <c r="P32609" s="20"/>
    </row>
    <row r="32610" spans="3:16" x14ac:dyDescent="0.35">
      <c r="C32610" s="21"/>
      <c r="E32610" s="21"/>
      <c r="G32610" s="20"/>
      <c r="I32610" s="20"/>
      <c r="O32610" s="20"/>
      <c r="P32610" s="20"/>
    </row>
    <row r="32611" spans="3:16" x14ac:dyDescent="0.35">
      <c r="C32611" s="21"/>
      <c r="E32611" s="21"/>
      <c r="G32611" s="20"/>
      <c r="I32611" s="20"/>
      <c r="O32611" s="20"/>
      <c r="P32611" s="20"/>
    </row>
    <row r="32612" spans="3:16" x14ac:dyDescent="0.35">
      <c r="C32612" s="21"/>
      <c r="E32612" s="21"/>
      <c r="G32612" s="20"/>
      <c r="I32612" s="20"/>
      <c r="O32612" s="20"/>
      <c r="P32612" s="20"/>
    </row>
    <row r="32613" spans="3:16" x14ac:dyDescent="0.35">
      <c r="C32613" s="21"/>
      <c r="E32613" s="21"/>
      <c r="G32613" s="20"/>
      <c r="I32613" s="20"/>
      <c r="O32613" s="20"/>
      <c r="P32613" s="20"/>
    </row>
    <row r="32614" spans="3:16" x14ac:dyDescent="0.35">
      <c r="C32614" s="21"/>
      <c r="E32614" s="21"/>
      <c r="G32614" s="20"/>
      <c r="I32614" s="20"/>
      <c r="O32614" s="20"/>
      <c r="P32614" s="20"/>
    </row>
    <row r="32615" spans="3:16" x14ac:dyDescent="0.35">
      <c r="C32615" s="21"/>
      <c r="E32615" s="21"/>
      <c r="G32615" s="20"/>
      <c r="I32615" s="20"/>
      <c r="O32615" s="20"/>
      <c r="P32615" s="20"/>
    </row>
    <row r="32616" spans="3:16" x14ac:dyDescent="0.35">
      <c r="C32616" s="21"/>
      <c r="E32616" s="21"/>
      <c r="G32616" s="20"/>
      <c r="I32616" s="20"/>
      <c r="O32616" s="20"/>
      <c r="P32616" s="20"/>
    </row>
    <row r="32617" spans="3:16" x14ac:dyDescent="0.35">
      <c r="C32617" s="21"/>
      <c r="E32617" s="21"/>
      <c r="G32617" s="20"/>
      <c r="I32617" s="20"/>
      <c r="O32617" s="20"/>
      <c r="P32617" s="20"/>
    </row>
    <row r="32618" spans="3:16" x14ac:dyDescent="0.35">
      <c r="C32618" s="21"/>
      <c r="E32618" s="21"/>
      <c r="G32618" s="20"/>
      <c r="I32618" s="20"/>
      <c r="O32618" s="20"/>
      <c r="P32618" s="20"/>
    </row>
    <row r="32619" spans="3:16" x14ac:dyDescent="0.35">
      <c r="C32619" s="21"/>
      <c r="E32619" s="21"/>
      <c r="G32619" s="20"/>
      <c r="I32619" s="20"/>
      <c r="O32619" s="20"/>
      <c r="P32619" s="20"/>
    </row>
    <row r="32620" spans="3:16" x14ac:dyDescent="0.35">
      <c r="C32620" s="21"/>
      <c r="E32620" s="21"/>
      <c r="G32620" s="20"/>
      <c r="I32620" s="20"/>
      <c r="O32620" s="20"/>
      <c r="P32620" s="20"/>
    </row>
    <row r="32621" spans="3:16" x14ac:dyDescent="0.35">
      <c r="C32621" s="21"/>
      <c r="E32621" s="21"/>
      <c r="G32621" s="20"/>
      <c r="I32621" s="20"/>
      <c r="O32621" s="20"/>
      <c r="P32621" s="20"/>
    </row>
    <row r="32622" spans="3:16" x14ac:dyDescent="0.35">
      <c r="C32622" s="21"/>
      <c r="E32622" s="21"/>
      <c r="G32622" s="20"/>
      <c r="I32622" s="20"/>
      <c r="O32622" s="20"/>
      <c r="P32622" s="20"/>
    </row>
    <row r="32623" spans="3:16" x14ac:dyDescent="0.35">
      <c r="C32623" s="21"/>
      <c r="E32623" s="21"/>
      <c r="G32623" s="20"/>
      <c r="I32623" s="20"/>
      <c r="O32623" s="20"/>
      <c r="P32623" s="20"/>
    </row>
    <row r="32624" spans="3:16" x14ac:dyDescent="0.35">
      <c r="C32624" s="21"/>
      <c r="E32624" s="21"/>
      <c r="G32624" s="20"/>
      <c r="I32624" s="20"/>
      <c r="O32624" s="20"/>
      <c r="P32624" s="20"/>
    </row>
    <row r="32625" spans="3:16" x14ac:dyDescent="0.35">
      <c r="C32625" s="21"/>
      <c r="E32625" s="21"/>
      <c r="G32625" s="20"/>
      <c r="I32625" s="20"/>
      <c r="O32625" s="20"/>
      <c r="P32625" s="20"/>
    </row>
    <row r="32626" spans="3:16" x14ac:dyDescent="0.35">
      <c r="C32626" s="21"/>
      <c r="E32626" s="21"/>
      <c r="G32626" s="20"/>
      <c r="I32626" s="20"/>
      <c r="O32626" s="20"/>
      <c r="P32626" s="20"/>
    </row>
    <row r="32627" spans="3:16" x14ac:dyDescent="0.35">
      <c r="C32627" s="21"/>
      <c r="E32627" s="21"/>
      <c r="G32627" s="20"/>
      <c r="I32627" s="20"/>
      <c r="O32627" s="20"/>
      <c r="P32627" s="20"/>
    </row>
    <row r="32628" spans="3:16" x14ac:dyDescent="0.35">
      <c r="C32628" s="21"/>
      <c r="E32628" s="21"/>
      <c r="G32628" s="20"/>
      <c r="I32628" s="20"/>
      <c r="O32628" s="20"/>
      <c r="P32628" s="20"/>
    </row>
    <row r="32629" spans="3:16" x14ac:dyDescent="0.35">
      <c r="C32629" s="21"/>
      <c r="E32629" s="21"/>
      <c r="G32629" s="20"/>
      <c r="I32629" s="20"/>
      <c r="O32629" s="20"/>
      <c r="P32629" s="20"/>
    </row>
    <row r="32630" spans="3:16" x14ac:dyDescent="0.35">
      <c r="C32630" s="21"/>
      <c r="E32630" s="21"/>
      <c r="G32630" s="20"/>
      <c r="I32630" s="20"/>
      <c r="O32630" s="20"/>
      <c r="P32630" s="20"/>
    </row>
    <row r="32631" spans="3:16" x14ac:dyDescent="0.35">
      <c r="C32631" s="21"/>
      <c r="E32631" s="21"/>
      <c r="G32631" s="20"/>
      <c r="I32631" s="20"/>
      <c r="O32631" s="20"/>
      <c r="P32631" s="20"/>
    </row>
    <row r="32632" spans="3:16" x14ac:dyDescent="0.35">
      <c r="C32632" s="21"/>
      <c r="E32632" s="21"/>
      <c r="G32632" s="20"/>
      <c r="I32632" s="20"/>
      <c r="O32632" s="20"/>
      <c r="P32632" s="20"/>
    </row>
    <row r="32633" spans="3:16" x14ac:dyDescent="0.35">
      <c r="C32633" s="21"/>
      <c r="E32633" s="21"/>
      <c r="G32633" s="20"/>
      <c r="I32633" s="20"/>
      <c r="O32633" s="20"/>
      <c r="P32633" s="20"/>
    </row>
    <row r="32634" spans="3:16" x14ac:dyDescent="0.35">
      <c r="C32634" s="21"/>
      <c r="E32634" s="21"/>
      <c r="G32634" s="20"/>
      <c r="I32634" s="20"/>
      <c r="O32634" s="20"/>
      <c r="P32634" s="20"/>
    </row>
    <row r="32635" spans="3:16" x14ac:dyDescent="0.35">
      <c r="C32635" s="21"/>
      <c r="E32635" s="21"/>
      <c r="G32635" s="20"/>
      <c r="I32635" s="20"/>
      <c r="O32635" s="20"/>
      <c r="P32635" s="20"/>
    </row>
    <row r="32636" spans="3:16" x14ac:dyDescent="0.35">
      <c r="C32636" s="21"/>
      <c r="E32636" s="21"/>
      <c r="G32636" s="20"/>
      <c r="I32636" s="20"/>
      <c r="O32636" s="20"/>
      <c r="P32636" s="20"/>
    </row>
    <row r="32637" spans="3:16" x14ac:dyDescent="0.35">
      <c r="C32637" s="21"/>
      <c r="E32637" s="21"/>
      <c r="G32637" s="20"/>
      <c r="I32637" s="20"/>
      <c r="O32637" s="20"/>
      <c r="P32637" s="20"/>
    </row>
    <row r="32638" spans="3:16" x14ac:dyDescent="0.35">
      <c r="C32638" s="21"/>
      <c r="E32638" s="21"/>
      <c r="G32638" s="20"/>
      <c r="I32638" s="20"/>
      <c r="O32638" s="20"/>
      <c r="P32638" s="20"/>
    </row>
    <row r="32639" spans="3:16" x14ac:dyDescent="0.35">
      <c r="C32639" s="21"/>
      <c r="E32639" s="21"/>
      <c r="G32639" s="20"/>
      <c r="I32639" s="20"/>
      <c r="O32639" s="20"/>
      <c r="P32639" s="20"/>
    </row>
    <row r="32640" spans="3:16" x14ac:dyDescent="0.35">
      <c r="C32640" s="21"/>
      <c r="E32640" s="21"/>
      <c r="G32640" s="20"/>
      <c r="I32640" s="20"/>
      <c r="O32640" s="20"/>
      <c r="P32640" s="20"/>
    </row>
    <row r="32641" spans="3:16" x14ac:dyDescent="0.35">
      <c r="C32641" s="21"/>
      <c r="E32641" s="21"/>
      <c r="G32641" s="20"/>
      <c r="I32641" s="20"/>
      <c r="O32641" s="20"/>
      <c r="P32641" s="20"/>
    </row>
    <row r="32642" spans="3:16" x14ac:dyDescent="0.35">
      <c r="C32642" s="21"/>
      <c r="E32642" s="21"/>
      <c r="G32642" s="20"/>
      <c r="I32642" s="20"/>
      <c r="O32642" s="20"/>
      <c r="P32642" s="20"/>
    </row>
    <row r="32643" spans="3:16" x14ac:dyDescent="0.35">
      <c r="C32643" s="21"/>
      <c r="E32643" s="21"/>
      <c r="G32643" s="20"/>
      <c r="I32643" s="20"/>
      <c r="O32643" s="20"/>
      <c r="P32643" s="20"/>
    </row>
    <row r="32644" spans="3:16" x14ac:dyDescent="0.35">
      <c r="C32644" s="21"/>
      <c r="E32644" s="21"/>
      <c r="G32644" s="20"/>
      <c r="I32644" s="20"/>
      <c r="O32644" s="20"/>
      <c r="P32644" s="20"/>
    </row>
    <row r="32645" spans="3:16" x14ac:dyDescent="0.35">
      <c r="C32645" s="21"/>
      <c r="E32645" s="21"/>
      <c r="G32645" s="20"/>
      <c r="I32645" s="20"/>
      <c r="O32645" s="20"/>
      <c r="P32645" s="20"/>
    </row>
    <row r="32646" spans="3:16" x14ac:dyDescent="0.35">
      <c r="C32646" s="21"/>
      <c r="E32646" s="21"/>
      <c r="G32646" s="20"/>
      <c r="I32646" s="20"/>
      <c r="O32646" s="20"/>
      <c r="P32646" s="20"/>
    </row>
    <row r="32647" spans="3:16" x14ac:dyDescent="0.35">
      <c r="C32647" s="21"/>
      <c r="E32647" s="21"/>
      <c r="G32647" s="20"/>
      <c r="I32647" s="20"/>
      <c r="O32647" s="20"/>
      <c r="P32647" s="20"/>
    </row>
    <row r="32648" spans="3:16" x14ac:dyDescent="0.35">
      <c r="C32648" s="21"/>
      <c r="E32648" s="21"/>
      <c r="G32648" s="20"/>
      <c r="I32648" s="20"/>
      <c r="O32648" s="20"/>
      <c r="P32648" s="20"/>
    </row>
    <row r="32649" spans="3:16" x14ac:dyDescent="0.35">
      <c r="C32649" s="21"/>
      <c r="E32649" s="21"/>
      <c r="G32649" s="20"/>
      <c r="I32649" s="20"/>
      <c r="O32649" s="20"/>
      <c r="P32649" s="20"/>
    </row>
    <row r="32650" spans="3:16" x14ac:dyDescent="0.35">
      <c r="C32650" s="21"/>
      <c r="E32650" s="21"/>
      <c r="G32650" s="20"/>
      <c r="I32650" s="20"/>
      <c r="O32650" s="20"/>
      <c r="P32650" s="20"/>
    </row>
    <row r="32651" spans="3:16" x14ac:dyDescent="0.35">
      <c r="C32651" s="21"/>
      <c r="E32651" s="21"/>
      <c r="G32651" s="20"/>
      <c r="I32651" s="20"/>
      <c r="O32651" s="20"/>
      <c r="P32651" s="20"/>
    </row>
    <row r="32652" spans="3:16" x14ac:dyDescent="0.35">
      <c r="C32652" s="21"/>
      <c r="E32652" s="21"/>
      <c r="G32652" s="20"/>
      <c r="I32652" s="20"/>
      <c r="O32652" s="20"/>
      <c r="P32652" s="20"/>
    </row>
    <row r="32653" spans="3:16" x14ac:dyDescent="0.35">
      <c r="C32653" s="21"/>
      <c r="E32653" s="21"/>
      <c r="G32653" s="20"/>
      <c r="I32653" s="20"/>
      <c r="O32653" s="20"/>
      <c r="P32653" s="20"/>
    </row>
    <row r="32654" spans="3:16" x14ac:dyDescent="0.35">
      <c r="C32654" s="21"/>
      <c r="E32654" s="21"/>
      <c r="G32654" s="20"/>
      <c r="I32654" s="20"/>
      <c r="O32654" s="20"/>
      <c r="P32654" s="20"/>
    </row>
    <row r="32655" spans="3:16" x14ac:dyDescent="0.35">
      <c r="C32655" s="21"/>
      <c r="E32655" s="21"/>
      <c r="G32655" s="20"/>
      <c r="I32655" s="20"/>
      <c r="O32655" s="20"/>
      <c r="P32655" s="20"/>
    </row>
    <row r="32656" spans="3:16" x14ac:dyDescent="0.35">
      <c r="C32656" s="21"/>
      <c r="E32656" s="21"/>
      <c r="G32656" s="20"/>
      <c r="I32656" s="20"/>
      <c r="O32656" s="20"/>
      <c r="P32656" s="20"/>
    </row>
    <row r="32657" spans="3:16" x14ac:dyDescent="0.35">
      <c r="C32657" s="21"/>
      <c r="E32657" s="21"/>
      <c r="G32657" s="20"/>
      <c r="I32657" s="20"/>
      <c r="O32657" s="20"/>
      <c r="P32657" s="20"/>
    </row>
    <row r="32658" spans="3:16" x14ac:dyDescent="0.35">
      <c r="C32658" s="21"/>
      <c r="E32658" s="21"/>
      <c r="G32658" s="20"/>
      <c r="I32658" s="20"/>
      <c r="O32658" s="20"/>
      <c r="P32658" s="20"/>
    </row>
    <row r="32659" spans="3:16" x14ac:dyDescent="0.35">
      <c r="C32659" s="21"/>
      <c r="E32659" s="21"/>
      <c r="G32659" s="20"/>
      <c r="I32659" s="20"/>
      <c r="O32659" s="20"/>
      <c r="P32659" s="20"/>
    </row>
    <row r="32660" spans="3:16" x14ac:dyDescent="0.35">
      <c r="C32660" s="21"/>
      <c r="E32660" s="21"/>
      <c r="G32660" s="20"/>
      <c r="I32660" s="20"/>
      <c r="O32660" s="20"/>
      <c r="P32660" s="20"/>
    </row>
    <row r="32661" spans="3:16" x14ac:dyDescent="0.35">
      <c r="C32661" s="21"/>
      <c r="E32661" s="21"/>
      <c r="G32661" s="20"/>
      <c r="I32661" s="20"/>
      <c r="O32661" s="20"/>
      <c r="P32661" s="20"/>
    </row>
    <row r="32662" spans="3:16" x14ac:dyDescent="0.35">
      <c r="C32662" s="21"/>
      <c r="E32662" s="21"/>
      <c r="G32662" s="20"/>
      <c r="I32662" s="20"/>
      <c r="O32662" s="20"/>
      <c r="P32662" s="20"/>
    </row>
    <row r="32663" spans="3:16" x14ac:dyDescent="0.35">
      <c r="C32663" s="21"/>
      <c r="E32663" s="21"/>
      <c r="G32663" s="20"/>
      <c r="I32663" s="20"/>
      <c r="O32663" s="20"/>
      <c r="P32663" s="20"/>
    </row>
    <row r="32664" spans="3:16" x14ac:dyDescent="0.35">
      <c r="C32664" s="21"/>
      <c r="E32664" s="21"/>
      <c r="G32664" s="20"/>
      <c r="I32664" s="20"/>
      <c r="O32664" s="20"/>
      <c r="P32664" s="20"/>
    </row>
    <row r="32665" spans="3:16" x14ac:dyDescent="0.35">
      <c r="C32665" s="21"/>
      <c r="E32665" s="21"/>
      <c r="G32665" s="20"/>
      <c r="I32665" s="20"/>
      <c r="O32665" s="20"/>
      <c r="P32665" s="20"/>
    </row>
    <row r="32666" spans="3:16" x14ac:dyDescent="0.35">
      <c r="C32666" s="21"/>
      <c r="E32666" s="21"/>
      <c r="G32666" s="20"/>
      <c r="I32666" s="20"/>
      <c r="O32666" s="20"/>
      <c r="P32666" s="20"/>
    </row>
    <row r="32667" spans="3:16" x14ac:dyDescent="0.35">
      <c r="C32667" s="21"/>
      <c r="E32667" s="21"/>
      <c r="G32667" s="20"/>
      <c r="I32667" s="20"/>
      <c r="O32667" s="20"/>
      <c r="P32667" s="20"/>
    </row>
    <row r="32668" spans="3:16" x14ac:dyDescent="0.35">
      <c r="C32668" s="21"/>
      <c r="E32668" s="21"/>
      <c r="G32668" s="20"/>
      <c r="I32668" s="20"/>
      <c r="O32668" s="20"/>
      <c r="P32668" s="20"/>
    </row>
    <row r="32669" spans="3:16" x14ac:dyDescent="0.35">
      <c r="C32669" s="21"/>
      <c r="E32669" s="21"/>
      <c r="G32669" s="20"/>
      <c r="I32669" s="20"/>
      <c r="O32669" s="20"/>
      <c r="P32669" s="20"/>
    </row>
    <row r="32670" spans="3:16" x14ac:dyDescent="0.35">
      <c r="C32670" s="21"/>
      <c r="E32670" s="21"/>
      <c r="G32670" s="20"/>
      <c r="I32670" s="20"/>
      <c r="O32670" s="20"/>
      <c r="P32670" s="20"/>
    </row>
    <row r="32671" spans="3:16" x14ac:dyDescent="0.35">
      <c r="C32671" s="21"/>
      <c r="E32671" s="21"/>
      <c r="G32671" s="20"/>
      <c r="I32671" s="20"/>
      <c r="O32671" s="20"/>
      <c r="P32671" s="20"/>
    </row>
    <row r="32672" spans="3:16" x14ac:dyDescent="0.35">
      <c r="C32672" s="21"/>
      <c r="E32672" s="21"/>
      <c r="G32672" s="20"/>
      <c r="I32672" s="20"/>
      <c r="O32672" s="20"/>
      <c r="P32672" s="20"/>
    </row>
    <row r="32673" spans="3:16" x14ac:dyDescent="0.35">
      <c r="C32673" s="21"/>
      <c r="E32673" s="21"/>
      <c r="G32673" s="20"/>
      <c r="I32673" s="20"/>
      <c r="O32673" s="20"/>
      <c r="P32673" s="20"/>
    </row>
    <row r="32674" spans="3:16" x14ac:dyDescent="0.35">
      <c r="C32674" s="21"/>
      <c r="E32674" s="21"/>
      <c r="G32674" s="20"/>
      <c r="I32674" s="20"/>
      <c r="O32674" s="20"/>
      <c r="P32674" s="20"/>
    </row>
    <row r="32675" spans="3:16" x14ac:dyDescent="0.35">
      <c r="C32675" s="21"/>
      <c r="E32675" s="21"/>
      <c r="G32675" s="20"/>
      <c r="I32675" s="20"/>
      <c r="O32675" s="20"/>
      <c r="P32675" s="20"/>
    </row>
    <row r="32676" spans="3:16" x14ac:dyDescent="0.35">
      <c r="C32676" s="21"/>
      <c r="E32676" s="21"/>
      <c r="G32676" s="20"/>
      <c r="I32676" s="20"/>
      <c r="O32676" s="20"/>
      <c r="P32676" s="20"/>
    </row>
    <row r="32677" spans="3:16" x14ac:dyDescent="0.35">
      <c r="C32677" s="21"/>
      <c r="E32677" s="21"/>
      <c r="G32677" s="20"/>
      <c r="I32677" s="20"/>
      <c r="O32677" s="20"/>
      <c r="P32677" s="20"/>
    </row>
    <row r="32678" spans="3:16" x14ac:dyDescent="0.35">
      <c r="C32678" s="21"/>
      <c r="E32678" s="21"/>
      <c r="G32678" s="20"/>
      <c r="I32678" s="20"/>
      <c r="O32678" s="20"/>
      <c r="P32678" s="20"/>
    </row>
    <row r="32679" spans="3:16" x14ac:dyDescent="0.35">
      <c r="C32679" s="21"/>
      <c r="E32679" s="21"/>
      <c r="G32679" s="20"/>
      <c r="I32679" s="20"/>
      <c r="O32679" s="20"/>
      <c r="P32679" s="20"/>
    </row>
    <row r="32680" spans="3:16" x14ac:dyDescent="0.35">
      <c r="C32680" s="21"/>
      <c r="E32680" s="21"/>
      <c r="G32680" s="20"/>
      <c r="I32680" s="20"/>
      <c r="O32680" s="20"/>
      <c r="P32680" s="20"/>
    </row>
    <row r="32681" spans="3:16" x14ac:dyDescent="0.35">
      <c r="C32681" s="21"/>
      <c r="E32681" s="21"/>
      <c r="G32681" s="20"/>
      <c r="I32681" s="20"/>
      <c r="O32681" s="20"/>
      <c r="P32681" s="20"/>
    </row>
    <row r="32682" spans="3:16" x14ac:dyDescent="0.35">
      <c r="C32682" s="21"/>
      <c r="E32682" s="21"/>
      <c r="G32682" s="20"/>
      <c r="I32682" s="20"/>
      <c r="O32682" s="20"/>
      <c r="P32682" s="20"/>
    </row>
    <row r="32683" spans="3:16" x14ac:dyDescent="0.35">
      <c r="C32683" s="21"/>
      <c r="E32683" s="21"/>
      <c r="G32683" s="20"/>
      <c r="I32683" s="20"/>
      <c r="O32683" s="20"/>
      <c r="P32683" s="20"/>
    </row>
    <row r="32684" spans="3:16" x14ac:dyDescent="0.35">
      <c r="C32684" s="21"/>
      <c r="E32684" s="21"/>
      <c r="G32684" s="20"/>
      <c r="I32684" s="20"/>
      <c r="O32684" s="20"/>
      <c r="P32684" s="20"/>
    </row>
    <row r="32685" spans="3:16" x14ac:dyDescent="0.35">
      <c r="C32685" s="21"/>
      <c r="E32685" s="21"/>
      <c r="G32685" s="20"/>
      <c r="I32685" s="20"/>
      <c r="O32685" s="20"/>
      <c r="P32685" s="20"/>
    </row>
    <row r="32686" spans="3:16" x14ac:dyDescent="0.35">
      <c r="C32686" s="21"/>
      <c r="E32686" s="21"/>
      <c r="G32686" s="20"/>
      <c r="I32686" s="20"/>
      <c r="O32686" s="20"/>
      <c r="P32686" s="20"/>
    </row>
    <row r="32687" spans="3:16" x14ac:dyDescent="0.35">
      <c r="C32687" s="21"/>
      <c r="E32687" s="21"/>
      <c r="G32687" s="20"/>
      <c r="I32687" s="20"/>
      <c r="O32687" s="20"/>
      <c r="P32687" s="20"/>
    </row>
    <row r="32688" spans="3:16" x14ac:dyDescent="0.35">
      <c r="C32688" s="21"/>
      <c r="E32688" s="21"/>
      <c r="G32688" s="20"/>
      <c r="I32688" s="20"/>
      <c r="O32688" s="20"/>
      <c r="P32688" s="20"/>
    </row>
    <row r="32689" spans="3:16" x14ac:dyDescent="0.35">
      <c r="C32689" s="21"/>
      <c r="E32689" s="21"/>
      <c r="G32689" s="20"/>
      <c r="I32689" s="20"/>
      <c r="O32689" s="20"/>
      <c r="P32689" s="20"/>
    </row>
    <row r="32690" spans="3:16" x14ac:dyDescent="0.35">
      <c r="C32690" s="21"/>
      <c r="E32690" s="21"/>
      <c r="G32690" s="20"/>
      <c r="I32690" s="20"/>
      <c r="O32690" s="20"/>
      <c r="P32690" s="20"/>
    </row>
    <row r="32691" spans="3:16" x14ac:dyDescent="0.35">
      <c r="C32691" s="21"/>
      <c r="E32691" s="21"/>
      <c r="G32691" s="20"/>
      <c r="I32691" s="20"/>
      <c r="O32691" s="20"/>
      <c r="P32691" s="20"/>
    </row>
    <row r="32692" spans="3:16" x14ac:dyDescent="0.35">
      <c r="C32692" s="21"/>
      <c r="E32692" s="21"/>
      <c r="G32692" s="20"/>
      <c r="I32692" s="20"/>
      <c r="O32692" s="20"/>
      <c r="P32692" s="20"/>
    </row>
    <row r="32693" spans="3:16" x14ac:dyDescent="0.35">
      <c r="C32693" s="21"/>
      <c r="E32693" s="21"/>
      <c r="G32693" s="20"/>
      <c r="I32693" s="20"/>
      <c r="O32693" s="20"/>
      <c r="P32693" s="20"/>
    </row>
    <row r="32694" spans="3:16" x14ac:dyDescent="0.35">
      <c r="C32694" s="21"/>
      <c r="E32694" s="21"/>
      <c r="G32694" s="20"/>
      <c r="I32694" s="20"/>
      <c r="O32694" s="20"/>
      <c r="P32694" s="20"/>
    </row>
    <row r="32695" spans="3:16" x14ac:dyDescent="0.35">
      <c r="C32695" s="21"/>
      <c r="E32695" s="21"/>
      <c r="G32695" s="20"/>
      <c r="I32695" s="20"/>
      <c r="O32695" s="20"/>
      <c r="P32695" s="20"/>
    </row>
    <row r="32696" spans="3:16" x14ac:dyDescent="0.35">
      <c r="C32696" s="21"/>
      <c r="E32696" s="21"/>
      <c r="G32696" s="20"/>
      <c r="I32696" s="20"/>
      <c r="O32696" s="20"/>
      <c r="P32696" s="20"/>
    </row>
    <row r="32697" spans="3:16" x14ac:dyDescent="0.35">
      <c r="C32697" s="21"/>
      <c r="E32697" s="21"/>
      <c r="G32697" s="20"/>
      <c r="I32697" s="20"/>
      <c r="O32697" s="20"/>
      <c r="P32697" s="20"/>
    </row>
    <row r="32698" spans="3:16" x14ac:dyDescent="0.35">
      <c r="C32698" s="21"/>
      <c r="E32698" s="21"/>
      <c r="G32698" s="20"/>
      <c r="I32698" s="20"/>
      <c r="O32698" s="20"/>
      <c r="P32698" s="20"/>
    </row>
    <row r="32699" spans="3:16" x14ac:dyDescent="0.35">
      <c r="C32699" s="21"/>
      <c r="E32699" s="21"/>
      <c r="G32699" s="20"/>
      <c r="I32699" s="20"/>
      <c r="O32699" s="20"/>
      <c r="P32699" s="20"/>
    </row>
    <row r="32700" spans="3:16" x14ac:dyDescent="0.35">
      <c r="C32700" s="21"/>
      <c r="E32700" s="21"/>
      <c r="G32700" s="20"/>
      <c r="I32700" s="20"/>
      <c r="O32700" s="20"/>
      <c r="P32700" s="20"/>
    </row>
    <row r="32701" spans="3:16" x14ac:dyDescent="0.35">
      <c r="C32701" s="21"/>
      <c r="E32701" s="21"/>
      <c r="G32701" s="20"/>
      <c r="I32701" s="20"/>
      <c r="O32701" s="20"/>
      <c r="P32701" s="20"/>
    </row>
    <row r="32702" spans="3:16" x14ac:dyDescent="0.35">
      <c r="C32702" s="21"/>
      <c r="E32702" s="21"/>
      <c r="G32702" s="20"/>
      <c r="I32702" s="20"/>
      <c r="O32702" s="20"/>
      <c r="P32702" s="20"/>
    </row>
    <row r="32703" spans="3:16" x14ac:dyDescent="0.35">
      <c r="C32703" s="21"/>
      <c r="E32703" s="21"/>
      <c r="G32703" s="20"/>
      <c r="I32703" s="20"/>
      <c r="O32703" s="20"/>
      <c r="P32703" s="20"/>
    </row>
    <row r="32704" spans="3:16" x14ac:dyDescent="0.35">
      <c r="C32704" s="21"/>
      <c r="E32704" s="21"/>
      <c r="G32704" s="20"/>
      <c r="I32704" s="20"/>
      <c r="O32704" s="20"/>
      <c r="P32704" s="20"/>
    </row>
    <row r="32705" spans="3:16" x14ac:dyDescent="0.35">
      <c r="C32705" s="21"/>
      <c r="E32705" s="21"/>
      <c r="G32705" s="20"/>
      <c r="I32705" s="20"/>
      <c r="O32705" s="20"/>
      <c r="P32705" s="20"/>
    </row>
    <row r="32706" spans="3:16" x14ac:dyDescent="0.35">
      <c r="C32706" s="21"/>
      <c r="E32706" s="21"/>
      <c r="G32706" s="20"/>
      <c r="I32706" s="20"/>
      <c r="O32706" s="20"/>
      <c r="P32706" s="20"/>
    </row>
    <row r="32707" spans="3:16" x14ac:dyDescent="0.35">
      <c r="C32707" s="21"/>
      <c r="E32707" s="21"/>
      <c r="G32707" s="20"/>
      <c r="I32707" s="20"/>
      <c r="O32707" s="20"/>
      <c r="P32707" s="20"/>
    </row>
    <row r="32708" spans="3:16" x14ac:dyDescent="0.35">
      <c r="C32708" s="21"/>
      <c r="E32708" s="21"/>
      <c r="G32708" s="20"/>
      <c r="I32708" s="20"/>
      <c r="O32708" s="20"/>
      <c r="P32708" s="20"/>
    </row>
    <row r="32709" spans="3:16" x14ac:dyDescent="0.35">
      <c r="C32709" s="21"/>
      <c r="E32709" s="21"/>
      <c r="G32709" s="20"/>
      <c r="I32709" s="20"/>
      <c r="O32709" s="20"/>
      <c r="P32709" s="20"/>
    </row>
    <row r="32710" spans="3:16" x14ac:dyDescent="0.35">
      <c r="C32710" s="21"/>
      <c r="E32710" s="21"/>
      <c r="G32710" s="20"/>
      <c r="I32710" s="20"/>
      <c r="O32710" s="20"/>
      <c r="P32710" s="20"/>
    </row>
    <row r="32711" spans="3:16" x14ac:dyDescent="0.35">
      <c r="C32711" s="21"/>
      <c r="E32711" s="21"/>
      <c r="G32711" s="20"/>
      <c r="I32711" s="20"/>
      <c r="O32711" s="20"/>
      <c r="P32711" s="20"/>
    </row>
    <row r="32712" spans="3:16" x14ac:dyDescent="0.35">
      <c r="C32712" s="21"/>
      <c r="E32712" s="21"/>
      <c r="G32712" s="20"/>
      <c r="I32712" s="20"/>
      <c r="O32712" s="20"/>
      <c r="P32712" s="20"/>
    </row>
    <row r="32713" spans="3:16" x14ac:dyDescent="0.35">
      <c r="C32713" s="21"/>
      <c r="E32713" s="21"/>
      <c r="G32713" s="20"/>
      <c r="I32713" s="20"/>
      <c r="O32713" s="20"/>
      <c r="P32713" s="20"/>
    </row>
    <row r="32714" spans="3:16" x14ac:dyDescent="0.35">
      <c r="C32714" s="21"/>
      <c r="E32714" s="21"/>
      <c r="G32714" s="20"/>
      <c r="I32714" s="20"/>
      <c r="O32714" s="20"/>
      <c r="P32714" s="20"/>
    </row>
    <row r="32715" spans="3:16" x14ac:dyDescent="0.35">
      <c r="C32715" s="21"/>
      <c r="E32715" s="21"/>
      <c r="G32715" s="20"/>
      <c r="I32715" s="20"/>
      <c r="O32715" s="20"/>
      <c r="P32715" s="20"/>
    </row>
    <row r="32716" spans="3:16" x14ac:dyDescent="0.35">
      <c r="C32716" s="21"/>
      <c r="E32716" s="21"/>
      <c r="G32716" s="20"/>
      <c r="I32716" s="20"/>
      <c r="O32716" s="20"/>
      <c r="P32716" s="20"/>
    </row>
    <row r="32717" spans="3:16" x14ac:dyDescent="0.35">
      <c r="C32717" s="21"/>
      <c r="E32717" s="21"/>
      <c r="G32717" s="20"/>
      <c r="I32717" s="20"/>
      <c r="O32717" s="20"/>
      <c r="P32717" s="20"/>
    </row>
    <row r="32718" spans="3:16" x14ac:dyDescent="0.35">
      <c r="C32718" s="21"/>
      <c r="E32718" s="21"/>
      <c r="G32718" s="20"/>
      <c r="I32718" s="20"/>
      <c r="O32718" s="20"/>
      <c r="P32718" s="20"/>
    </row>
    <row r="32719" spans="3:16" x14ac:dyDescent="0.35">
      <c r="C32719" s="21"/>
      <c r="E32719" s="21"/>
      <c r="G32719" s="20"/>
      <c r="I32719" s="20"/>
      <c r="O32719" s="20"/>
      <c r="P32719" s="20"/>
    </row>
    <row r="32720" spans="3:16" x14ac:dyDescent="0.35">
      <c r="C32720" s="21"/>
      <c r="E32720" s="21"/>
      <c r="G32720" s="20"/>
      <c r="I32720" s="20"/>
      <c r="O32720" s="20"/>
      <c r="P32720" s="20"/>
    </row>
    <row r="32721" spans="3:16" x14ac:dyDescent="0.35">
      <c r="C32721" s="21"/>
      <c r="E32721" s="21"/>
      <c r="G32721" s="20"/>
      <c r="I32721" s="20"/>
      <c r="O32721" s="20"/>
      <c r="P32721" s="20"/>
    </row>
    <row r="32722" spans="3:16" x14ac:dyDescent="0.35">
      <c r="C32722" s="21"/>
      <c r="E32722" s="21"/>
      <c r="G32722" s="20"/>
      <c r="I32722" s="20"/>
      <c r="O32722" s="20"/>
      <c r="P32722" s="20"/>
    </row>
    <row r="32723" spans="3:16" x14ac:dyDescent="0.35">
      <c r="C32723" s="21"/>
      <c r="E32723" s="21"/>
      <c r="G32723" s="20"/>
      <c r="I32723" s="20"/>
      <c r="O32723" s="20"/>
      <c r="P32723" s="20"/>
    </row>
    <row r="32724" spans="3:16" x14ac:dyDescent="0.35">
      <c r="C32724" s="21"/>
      <c r="E32724" s="21"/>
      <c r="G32724" s="20"/>
      <c r="I32724" s="20"/>
      <c r="O32724" s="20"/>
      <c r="P32724" s="20"/>
    </row>
    <row r="32725" spans="3:16" x14ac:dyDescent="0.35">
      <c r="C32725" s="21"/>
      <c r="E32725" s="21"/>
      <c r="G32725" s="20"/>
      <c r="I32725" s="20"/>
      <c r="O32725" s="20"/>
      <c r="P32725" s="20"/>
    </row>
    <row r="32726" spans="3:16" x14ac:dyDescent="0.35">
      <c r="C32726" s="21"/>
      <c r="E32726" s="21"/>
      <c r="G32726" s="20"/>
      <c r="I32726" s="20"/>
      <c r="O32726" s="20"/>
      <c r="P32726" s="20"/>
    </row>
    <row r="32727" spans="3:16" x14ac:dyDescent="0.35">
      <c r="C32727" s="21"/>
      <c r="E32727" s="21"/>
      <c r="G32727" s="20"/>
      <c r="I32727" s="20"/>
      <c r="O32727" s="20"/>
      <c r="P32727" s="20"/>
    </row>
    <row r="32728" spans="3:16" x14ac:dyDescent="0.35">
      <c r="C32728" s="21"/>
      <c r="E32728" s="21"/>
      <c r="G32728" s="20"/>
      <c r="I32728" s="20"/>
      <c r="O32728" s="20"/>
      <c r="P32728" s="20"/>
    </row>
    <row r="32729" spans="3:16" x14ac:dyDescent="0.35">
      <c r="C32729" s="21"/>
      <c r="E32729" s="21"/>
      <c r="G32729" s="20"/>
      <c r="I32729" s="20"/>
      <c r="O32729" s="20"/>
      <c r="P32729" s="20"/>
    </row>
    <row r="32730" spans="3:16" x14ac:dyDescent="0.35">
      <c r="C32730" s="21"/>
      <c r="E32730" s="21"/>
      <c r="G32730" s="20"/>
      <c r="I32730" s="20"/>
      <c r="O32730" s="20"/>
      <c r="P32730" s="20"/>
    </row>
    <row r="32731" spans="3:16" x14ac:dyDescent="0.35">
      <c r="C32731" s="21"/>
      <c r="E32731" s="21"/>
      <c r="G32731" s="20"/>
      <c r="I32731" s="20"/>
      <c r="O32731" s="20"/>
      <c r="P32731" s="20"/>
    </row>
    <row r="32732" spans="3:16" x14ac:dyDescent="0.35">
      <c r="C32732" s="21"/>
      <c r="E32732" s="21"/>
      <c r="G32732" s="20"/>
      <c r="I32732" s="20"/>
      <c r="O32732" s="20"/>
      <c r="P32732" s="20"/>
    </row>
    <row r="32733" spans="3:16" x14ac:dyDescent="0.35">
      <c r="C32733" s="21"/>
      <c r="E32733" s="21"/>
      <c r="G32733" s="20"/>
      <c r="I32733" s="20"/>
      <c r="O32733" s="20"/>
      <c r="P32733" s="20"/>
    </row>
    <row r="32734" spans="3:16" x14ac:dyDescent="0.35">
      <c r="C32734" s="21"/>
      <c r="E32734" s="21"/>
      <c r="G32734" s="20"/>
      <c r="I32734" s="20"/>
      <c r="O32734" s="20"/>
      <c r="P32734" s="20"/>
    </row>
    <row r="32735" spans="3:16" x14ac:dyDescent="0.35">
      <c r="C32735" s="21"/>
      <c r="E32735" s="21"/>
      <c r="G32735" s="20"/>
      <c r="I32735" s="20"/>
      <c r="O32735" s="20"/>
      <c r="P32735" s="20"/>
    </row>
    <row r="32736" spans="3:16" x14ac:dyDescent="0.35">
      <c r="C32736" s="21"/>
      <c r="E32736" s="21"/>
      <c r="G32736" s="20"/>
      <c r="I32736" s="20"/>
      <c r="O32736" s="20"/>
      <c r="P32736" s="20"/>
    </row>
    <row r="32737" spans="3:16" x14ac:dyDescent="0.35">
      <c r="C32737" s="21"/>
      <c r="E32737" s="21"/>
      <c r="G32737" s="20"/>
      <c r="I32737" s="20"/>
      <c r="O32737" s="20"/>
      <c r="P32737" s="20"/>
    </row>
    <row r="32738" spans="3:16" x14ac:dyDescent="0.35">
      <c r="C32738" s="21"/>
      <c r="E32738" s="21"/>
      <c r="G32738" s="20"/>
      <c r="I32738" s="20"/>
      <c r="O32738" s="20"/>
      <c r="P32738" s="20"/>
    </row>
    <row r="32739" spans="3:16" x14ac:dyDescent="0.35">
      <c r="C32739" s="21"/>
      <c r="E32739" s="21"/>
      <c r="G32739" s="20"/>
      <c r="I32739" s="20"/>
      <c r="O32739" s="20"/>
      <c r="P32739" s="20"/>
    </row>
    <row r="32740" spans="3:16" x14ac:dyDescent="0.35">
      <c r="C32740" s="21"/>
      <c r="E32740" s="21"/>
      <c r="G32740" s="20"/>
      <c r="I32740" s="20"/>
      <c r="O32740" s="20"/>
      <c r="P32740" s="20"/>
    </row>
    <row r="32741" spans="3:16" x14ac:dyDescent="0.35">
      <c r="C32741" s="21"/>
      <c r="E32741" s="21"/>
      <c r="G32741" s="20"/>
      <c r="I32741" s="20"/>
      <c r="O32741" s="20"/>
      <c r="P32741" s="20"/>
    </row>
    <row r="32742" spans="3:16" x14ac:dyDescent="0.35">
      <c r="C32742" s="21"/>
      <c r="E32742" s="21"/>
      <c r="G32742" s="20"/>
      <c r="I32742" s="20"/>
      <c r="O32742" s="20"/>
      <c r="P32742" s="20"/>
    </row>
    <row r="32743" spans="3:16" x14ac:dyDescent="0.35">
      <c r="C32743" s="21"/>
      <c r="E32743" s="21"/>
      <c r="G32743" s="20"/>
      <c r="I32743" s="20"/>
      <c r="O32743" s="20"/>
      <c r="P32743" s="20"/>
    </row>
    <row r="32744" spans="3:16" x14ac:dyDescent="0.35">
      <c r="C32744" s="21"/>
      <c r="E32744" s="21"/>
      <c r="G32744" s="20"/>
      <c r="I32744" s="20"/>
      <c r="O32744" s="20"/>
      <c r="P32744" s="20"/>
    </row>
    <row r="32745" spans="3:16" x14ac:dyDescent="0.35">
      <c r="C32745" s="21"/>
      <c r="E32745" s="21"/>
      <c r="G32745" s="20"/>
      <c r="I32745" s="20"/>
      <c r="O32745" s="20"/>
      <c r="P32745" s="20"/>
    </row>
    <row r="32746" spans="3:16" x14ac:dyDescent="0.35">
      <c r="C32746" s="21"/>
      <c r="E32746" s="21"/>
      <c r="G32746" s="20"/>
      <c r="I32746" s="20"/>
      <c r="O32746" s="20"/>
      <c r="P32746" s="20"/>
    </row>
    <row r="32747" spans="3:16" x14ac:dyDescent="0.35">
      <c r="C32747" s="21"/>
      <c r="E32747" s="21"/>
      <c r="G32747" s="20"/>
      <c r="I32747" s="20"/>
      <c r="O32747" s="20"/>
      <c r="P32747" s="20"/>
    </row>
    <row r="32748" spans="3:16" x14ac:dyDescent="0.35">
      <c r="C32748" s="21"/>
      <c r="E32748" s="21"/>
      <c r="G32748" s="20"/>
      <c r="I32748" s="20"/>
      <c r="O32748" s="20"/>
      <c r="P32748" s="20"/>
    </row>
    <row r="32749" spans="3:16" x14ac:dyDescent="0.35">
      <c r="C32749" s="21"/>
      <c r="E32749" s="21"/>
      <c r="G32749" s="20"/>
      <c r="I32749" s="20"/>
      <c r="O32749" s="20"/>
      <c r="P32749" s="20"/>
    </row>
    <row r="32750" spans="3:16" x14ac:dyDescent="0.35">
      <c r="C32750" s="21"/>
      <c r="E32750" s="21"/>
      <c r="G32750" s="20"/>
      <c r="I32750" s="20"/>
      <c r="O32750" s="20"/>
      <c r="P32750" s="20"/>
    </row>
    <row r="32751" spans="3:16" x14ac:dyDescent="0.35">
      <c r="C32751" s="21"/>
      <c r="E32751" s="21"/>
      <c r="G32751" s="20"/>
      <c r="I32751" s="20"/>
      <c r="O32751" s="20"/>
      <c r="P32751" s="20"/>
    </row>
    <row r="32752" spans="3:16" x14ac:dyDescent="0.35">
      <c r="C32752" s="21"/>
      <c r="E32752" s="21"/>
      <c r="G32752" s="20"/>
      <c r="I32752" s="20"/>
      <c r="O32752" s="20"/>
      <c r="P32752" s="20"/>
    </row>
    <row r="32753" spans="3:16" x14ac:dyDescent="0.35">
      <c r="C32753" s="21"/>
      <c r="E32753" s="21"/>
      <c r="G32753" s="20"/>
      <c r="I32753" s="20"/>
      <c r="O32753" s="20"/>
      <c r="P32753" s="20"/>
    </row>
    <row r="32754" spans="3:16" x14ac:dyDescent="0.35">
      <c r="C32754" s="21"/>
      <c r="E32754" s="21"/>
      <c r="G32754" s="20"/>
      <c r="I32754" s="20"/>
      <c r="O32754" s="20"/>
      <c r="P32754" s="20"/>
    </row>
    <row r="32755" spans="3:16" x14ac:dyDescent="0.35">
      <c r="C32755" s="21"/>
      <c r="E32755" s="21"/>
      <c r="G32755" s="20"/>
      <c r="I32755" s="20"/>
      <c r="O32755" s="20"/>
      <c r="P32755" s="20"/>
    </row>
    <row r="32756" spans="3:16" x14ac:dyDescent="0.35">
      <c r="C32756" s="21"/>
      <c r="E32756" s="21"/>
      <c r="G32756" s="20"/>
      <c r="I32756" s="20"/>
      <c r="O32756" s="20"/>
      <c r="P32756" s="20"/>
    </row>
    <row r="32757" spans="3:16" x14ac:dyDescent="0.35">
      <c r="C32757" s="21"/>
      <c r="E32757" s="21"/>
      <c r="G32757" s="20"/>
      <c r="I32757" s="20"/>
      <c r="O32757" s="20"/>
      <c r="P32757" s="20"/>
    </row>
    <row r="32758" spans="3:16" x14ac:dyDescent="0.35">
      <c r="C32758" s="21"/>
      <c r="E32758" s="21"/>
      <c r="G32758" s="20"/>
      <c r="I32758" s="20"/>
      <c r="O32758" s="20"/>
      <c r="P32758" s="20"/>
    </row>
    <row r="32759" spans="3:16" x14ac:dyDescent="0.35">
      <c r="C32759" s="21"/>
      <c r="E32759" s="21"/>
      <c r="G32759" s="20"/>
      <c r="I32759" s="20"/>
      <c r="O32759" s="20"/>
      <c r="P32759" s="20"/>
    </row>
    <row r="32760" spans="3:16" x14ac:dyDescent="0.35">
      <c r="C32760" s="21"/>
      <c r="E32760" s="21"/>
      <c r="G32760" s="20"/>
      <c r="I32760" s="20"/>
      <c r="O32760" s="20"/>
      <c r="P32760" s="20"/>
    </row>
    <row r="32761" spans="3:16" x14ac:dyDescent="0.35">
      <c r="C32761" s="21"/>
      <c r="E32761" s="21"/>
      <c r="G32761" s="20"/>
      <c r="I32761" s="20"/>
      <c r="O32761" s="20"/>
      <c r="P32761" s="20"/>
    </row>
    <row r="32762" spans="3:16" x14ac:dyDescent="0.35">
      <c r="C32762" s="21"/>
      <c r="E32762" s="21"/>
      <c r="G32762" s="20"/>
      <c r="I32762" s="20"/>
      <c r="O32762" s="20"/>
      <c r="P32762" s="20"/>
    </row>
    <row r="32763" spans="3:16" x14ac:dyDescent="0.35">
      <c r="C32763" s="21"/>
      <c r="E32763" s="21"/>
      <c r="G32763" s="20"/>
      <c r="I32763" s="20"/>
      <c r="O32763" s="20"/>
      <c r="P32763" s="20"/>
    </row>
    <row r="32764" spans="3:16" x14ac:dyDescent="0.35">
      <c r="C32764" s="21"/>
      <c r="E32764" s="21"/>
      <c r="G32764" s="20"/>
      <c r="I32764" s="20"/>
      <c r="O32764" s="20"/>
      <c r="P32764" s="20"/>
    </row>
    <row r="32765" spans="3:16" x14ac:dyDescent="0.35">
      <c r="C32765" s="21"/>
      <c r="E32765" s="21"/>
      <c r="G32765" s="20"/>
      <c r="I32765" s="20"/>
      <c r="O32765" s="20"/>
      <c r="P32765" s="20"/>
    </row>
    <row r="32766" spans="3:16" x14ac:dyDescent="0.35">
      <c r="C32766" s="21"/>
      <c r="E32766" s="21"/>
      <c r="G32766" s="20"/>
      <c r="I32766" s="20"/>
      <c r="O32766" s="20"/>
      <c r="P32766" s="20"/>
    </row>
    <row r="32767" spans="3:16" x14ac:dyDescent="0.35">
      <c r="C32767" s="21"/>
      <c r="E32767" s="21"/>
      <c r="G32767" s="20"/>
      <c r="I32767" s="20"/>
      <c r="O32767" s="20"/>
      <c r="P32767" s="20"/>
    </row>
    <row r="32768" spans="3:16" x14ac:dyDescent="0.35">
      <c r="C32768" s="21"/>
      <c r="E32768" s="21"/>
      <c r="G32768" s="20"/>
      <c r="I32768" s="20"/>
      <c r="O32768" s="20"/>
      <c r="P32768" s="20"/>
    </row>
    <row r="32769" spans="3:16" x14ac:dyDescent="0.35">
      <c r="C32769" s="21"/>
      <c r="E32769" s="21"/>
      <c r="G32769" s="20"/>
      <c r="I32769" s="20"/>
      <c r="O32769" s="20"/>
      <c r="P32769" s="20"/>
    </row>
    <row r="32770" spans="3:16" x14ac:dyDescent="0.35">
      <c r="C32770" s="21"/>
      <c r="E32770" s="21"/>
      <c r="G32770" s="20"/>
      <c r="I32770" s="20"/>
      <c r="O32770" s="20"/>
      <c r="P32770" s="20"/>
    </row>
    <row r="32771" spans="3:16" x14ac:dyDescent="0.35">
      <c r="C32771" s="21"/>
      <c r="E32771" s="21"/>
      <c r="G32771" s="20"/>
      <c r="I32771" s="20"/>
      <c r="O32771" s="20"/>
      <c r="P32771" s="20"/>
    </row>
    <row r="32772" spans="3:16" x14ac:dyDescent="0.35">
      <c r="C32772" s="21"/>
      <c r="E32772" s="21"/>
      <c r="G32772" s="20"/>
      <c r="I32772" s="20"/>
      <c r="O32772" s="20"/>
      <c r="P32772" s="20"/>
    </row>
    <row r="32773" spans="3:16" x14ac:dyDescent="0.35">
      <c r="C32773" s="21"/>
      <c r="E32773" s="21"/>
      <c r="G32773" s="20"/>
      <c r="I32773" s="20"/>
      <c r="O32773" s="20"/>
      <c r="P32773" s="20"/>
    </row>
    <row r="32774" spans="3:16" x14ac:dyDescent="0.35">
      <c r="C32774" s="21"/>
      <c r="E32774" s="21"/>
      <c r="G32774" s="20"/>
      <c r="I32774" s="20"/>
      <c r="O32774" s="20"/>
      <c r="P32774" s="20"/>
    </row>
    <row r="32775" spans="3:16" x14ac:dyDescent="0.35">
      <c r="C32775" s="21"/>
      <c r="E32775" s="21"/>
      <c r="G32775" s="20"/>
      <c r="I32775" s="20"/>
      <c r="O32775" s="20"/>
      <c r="P32775" s="20"/>
    </row>
    <row r="32776" spans="3:16" x14ac:dyDescent="0.35">
      <c r="C32776" s="21"/>
      <c r="E32776" s="21"/>
      <c r="G32776" s="20"/>
      <c r="I32776" s="20"/>
      <c r="O32776" s="20"/>
      <c r="P32776" s="20"/>
    </row>
    <row r="32777" spans="3:16" x14ac:dyDescent="0.35">
      <c r="C32777" s="21"/>
      <c r="E32777" s="21"/>
      <c r="G32777" s="20"/>
      <c r="I32777" s="20"/>
      <c r="O32777" s="20"/>
      <c r="P32777" s="20"/>
    </row>
    <row r="32778" spans="3:16" x14ac:dyDescent="0.35">
      <c r="C32778" s="21"/>
      <c r="E32778" s="21"/>
      <c r="G32778" s="20"/>
      <c r="I32778" s="20"/>
      <c r="O32778" s="20"/>
      <c r="P32778" s="20"/>
    </row>
    <row r="32779" spans="3:16" x14ac:dyDescent="0.35">
      <c r="C32779" s="21"/>
      <c r="E32779" s="21"/>
      <c r="G32779" s="20"/>
      <c r="I32779" s="20"/>
      <c r="O32779" s="20"/>
      <c r="P32779" s="20"/>
    </row>
    <row r="32780" spans="3:16" x14ac:dyDescent="0.35">
      <c r="C32780" s="21"/>
      <c r="E32780" s="21"/>
      <c r="G32780" s="20"/>
      <c r="I32780" s="20"/>
      <c r="O32780" s="20"/>
      <c r="P32780" s="20"/>
    </row>
    <row r="32781" spans="3:16" x14ac:dyDescent="0.35">
      <c r="C32781" s="21"/>
      <c r="E32781" s="21"/>
      <c r="G32781" s="20"/>
      <c r="I32781" s="20"/>
      <c r="O32781" s="20"/>
      <c r="P32781" s="20"/>
    </row>
    <row r="32782" spans="3:16" x14ac:dyDescent="0.35">
      <c r="C32782" s="21"/>
      <c r="E32782" s="21"/>
      <c r="G32782" s="20"/>
      <c r="I32782" s="20"/>
      <c r="O32782" s="20"/>
      <c r="P32782" s="20"/>
    </row>
    <row r="32783" spans="3:16" x14ac:dyDescent="0.35">
      <c r="C32783" s="21"/>
      <c r="E32783" s="21"/>
      <c r="G32783" s="20"/>
      <c r="I32783" s="20"/>
      <c r="O32783" s="20"/>
      <c r="P32783" s="20"/>
    </row>
    <row r="32784" spans="3:16" x14ac:dyDescent="0.35">
      <c r="C32784" s="21"/>
      <c r="E32784" s="21"/>
      <c r="G32784" s="20"/>
      <c r="I32784" s="20"/>
      <c r="O32784" s="20"/>
      <c r="P32784" s="20"/>
    </row>
    <row r="32785" spans="3:16" x14ac:dyDescent="0.35">
      <c r="C32785" s="21"/>
      <c r="E32785" s="21"/>
      <c r="G32785" s="20"/>
      <c r="I32785" s="20"/>
      <c r="O32785" s="20"/>
      <c r="P32785" s="20"/>
    </row>
    <row r="32786" spans="3:16" x14ac:dyDescent="0.35">
      <c r="C32786" s="21"/>
      <c r="E32786" s="21"/>
      <c r="G32786" s="20"/>
      <c r="I32786" s="20"/>
      <c r="O32786" s="20"/>
      <c r="P32786" s="20"/>
    </row>
    <row r="32787" spans="3:16" x14ac:dyDescent="0.35">
      <c r="C32787" s="21"/>
      <c r="E32787" s="21"/>
      <c r="G32787" s="20"/>
      <c r="I32787" s="20"/>
      <c r="O32787" s="20"/>
      <c r="P32787" s="20"/>
    </row>
    <row r="32788" spans="3:16" x14ac:dyDescent="0.35">
      <c r="C32788" s="21"/>
      <c r="E32788" s="21"/>
      <c r="G32788" s="20"/>
      <c r="I32788" s="20"/>
      <c r="O32788" s="20"/>
      <c r="P32788" s="20"/>
    </row>
    <row r="32789" spans="3:16" x14ac:dyDescent="0.35">
      <c r="C32789" s="21"/>
      <c r="E32789" s="21"/>
      <c r="G32789" s="20"/>
      <c r="I32789" s="20"/>
      <c r="O32789" s="20"/>
      <c r="P32789" s="20"/>
    </row>
    <row r="32790" spans="3:16" x14ac:dyDescent="0.35">
      <c r="C32790" s="21"/>
      <c r="E32790" s="21"/>
      <c r="G32790" s="20"/>
      <c r="I32790" s="20"/>
      <c r="O32790" s="20"/>
      <c r="P32790" s="20"/>
    </row>
    <row r="32791" spans="3:16" x14ac:dyDescent="0.35">
      <c r="C32791" s="21"/>
      <c r="E32791" s="21"/>
      <c r="G32791" s="20"/>
      <c r="I32791" s="20"/>
      <c r="O32791" s="20"/>
      <c r="P32791" s="20"/>
    </row>
    <row r="32792" spans="3:16" x14ac:dyDescent="0.35">
      <c r="C32792" s="21"/>
      <c r="E32792" s="21"/>
      <c r="G32792" s="20"/>
      <c r="I32792" s="20"/>
      <c r="O32792" s="20"/>
      <c r="P32792" s="20"/>
    </row>
    <row r="32793" spans="3:16" x14ac:dyDescent="0.35">
      <c r="C32793" s="21"/>
      <c r="E32793" s="21"/>
      <c r="G32793" s="20"/>
      <c r="I32793" s="20"/>
      <c r="O32793" s="20"/>
      <c r="P32793" s="20"/>
    </row>
    <row r="32794" spans="3:16" x14ac:dyDescent="0.35">
      <c r="C32794" s="21"/>
      <c r="E32794" s="21"/>
      <c r="G32794" s="20"/>
      <c r="I32794" s="20"/>
      <c r="O32794" s="20"/>
      <c r="P32794" s="20"/>
    </row>
    <row r="32795" spans="3:16" x14ac:dyDescent="0.35">
      <c r="C32795" s="21"/>
      <c r="E32795" s="21"/>
      <c r="G32795" s="20"/>
      <c r="I32795" s="20"/>
      <c r="O32795" s="20"/>
      <c r="P32795" s="20"/>
    </row>
    <row r="32796" spans="3:16" x14ac:dyDescent="0.35">
      <c r="C32796" s="21"/>
      <c r="E32796" s="21"/>
      <c r="G32796" s="20"/>
      <c r="I32796" s="20"/>
      <c r="O32796" s="20"/>
      <c r="P32796" s="20"/>
    </row>
    <row r="32797" spans="3:16" x14ac:dyDescent="0.35">
      <c r="C32797" s="21"/>
      <c r="E32797" s="21"/>
      <c r="G32797" s="20"/>
      <c r="I32797" s="20"/>
      <c r="O32797" s="20"/>
      <c r="P32797" s="20"/>
    </row>
    <row r="32798" spans="3:16" x14ac:dyDescent="0.35">
      <c r="C32798" s="21"/>
      <c r="E32798" s="21"/>
      <c r="G32798" s="20"/>
      <c r="I32798" s="20"/>
      <c r="O32798" s="20"/>
      <c r="P32798" s="20"/>
    </row>
    <row r="32799" spans="3:16" x14ac:dyDescent="0.35">
      <c r="C32799" s="21"/>
      <c r="E32799" s="21"/>
      <c r="G32799" s="20"/>
      <c r="I32799" s="20"/>
      <c r="O32799" s="20"/>
      <c r="P32799" s="20"/>
    </row>
    <row r="32800" spans="3:16" x14ac:dyDescent="0.35">
      <c r="C32800" s="21"/>
      <c r="E32800" s="21"/>
      <c r="G32800" s="20"/>
      <c r="I32800" s="20"/>
      <c r="O32800" s="20"/>
      <c r="P32800" s="20"/>
    </row>
    <row r="32801" spans="3:16" x14ac:dyDescent="0.35">
      <c r="C32801" s="21"/>
      <c r="E32801" s="21"/>
      <c r="G32801" s="20"/>
      <c r="I32801" s="20"/>
      <c r="O32801" s="20"/>
      <c r="P32801" s="20"/>
    </row>
    <row r="32802" spans="3:16" x14ac:dyDescent="0.35">
      <c r="C32802" s="21"/>
      <c r="E32802" s="21"/>
      <c r="G32802" s="20"/>
      <c r="I32802" s="20"/>
      <c r="O32802" s="20"/>
      <c r="P32802" s="20"/>
    </row>
    <row r="32803" spans="3:16" x14ac:dyDescent="0.35">
      <c r="C32803" s="21"/>
      <c r="E32803" s="21"/>
      <c r="G32803" s="20"/>
      <c r="I32803" s="20"/>
      <c r="O32803" s="20"/>
      <c r="P32803" s="20"/>
    </row>
    <row r="32804" spans="3:16" x14ac:dyDescent="0.35">
      <c r="C32804" s="21"/>
      <c r="E32804" s="21"/>
      <c r="G32804" s="20"/>
      <c r="I32804" s="20"/>
      <c r="O32804" s="20"/>
      <c r="P32804" s="20"/>
    </row>
    <row r="32805" spans="3:16" x14ac:dyDescent="0.35">
      <c r="C32805" s="21"/>
      <c r="E32805" s="21"/>
      <c r="G32805" s="20"/>
      <c r="I32805" s="20"/>
      <c r="O32805" s="20"/>
      <c r="P32805" s="20"/>
    </row>
    <row r="32806" spans="3:16" x14ac:dyDescent="0.35">
      <c r="C32806" s="21"/>
      <c r="E32806" s="21"/>
      <c r="G32806" s="20"/>
      <c r="I32806" s="20"/>
      <c r="O32806" s="20"/>
      <c r="P32806" s="20"/>
    </row>
    <row r="32807" spans="3:16" x14ac:dyDescent="0.35">
      <c r="C32807" s="21"/>
      <c r="E32807" s="21"/>
      <c r="G32807" s="20"/>
      <c r="I32807" s="20"/>
      <c r="O32807" s="20"/>
      <c r="P32807" s="20"/>
    </row>
    <row r="32808" spans="3:16" x14ac:dyDescent="0.35">
      <c r="C32808" s="21"/>
      <c r="E32808" s="21"/>
      <c r="G32808" s="20"/>
      <c r="I32808" s="20"/>
      <c r="O32808" s="20"/>
      <c r="P32808" s="20"/>
    </row>
    <row r="32809" spans="3:16" x14ac:dyDescent="0.35">
      <c r="C32809" s="21"/>
      <c r="E32809" s="21"/>
      <c r="G32809" s="20"/>
      <c r="I32809" s="20"/>
      <c r="O32809" s="20"/>
      <c r="P32809" s="20"/>
    </row>
    <row r="32810" spans="3:16" x14ac:dyDescent="0.35">
      <c r="C32810" s="21"/>
      <c r="E32810" s="21"/>
      <c r="G32810" s="20"/>
      <c r="I32810" s="20"/>
      <c r="O32810" s="20"/>
      <c r="P32810" s="20"/>
    </row>
    <row r="32811" spans="3:16" x14ac:dyDescent="0.35">
      <c r="C32811" s="21"/>
      <c r="E32811" s="21"/>
      <c r="G32811" s="20"/>
      <c r="I32811" s="20"/>
      <c r="O32811" s="20"/>
      <c r="P32811" s="20"/>
    </row>
    <row r="32812" spans="3:16" x14ac:dyDescent="0.35">
      <c r="C32812" s="21"/>
      <c r="E32812" s="21"/>
      <c r="G32812" s="20"/>
      <c r="I32812" s="20"/>
      <c r="O32812" s="20"/>
      <c r="P32812" s="20"/>
    </row>
    <row r="32813" spans="3:16" x14ac:dyDescent="0.35">
      <c r="C32813" s="21"/>
      <c r="E32813" s="21"/>
      <c r="G32813" s="20"/>
      <c r="I32813" s="20"/>
      <c r="O32813" s="20"/>
      <c r="P32813" s="20"/>
    </row>
    <row r="32814" spans="3:16" x14ac:dyDescent="0.35">
      <c r="C32814" s="21"/>
      <c r="E32814" s="21"/>
      <c r="G32814" s="20"/>
      <c r="I32814" s="20"/>
      <c r="O32814" s="20"/>
      <c r="P32814" s="20"/>
    </row>
    <row r="32815" spans="3:16" x14ac:dyDescent="0.35">
      <c r="C32815" s="21"/>
      <c r="E32815" s="21"/>
      <c r="G32815" s="20"/>
      <c r="I32815" s="20"/>
      <c r="O32815" s="20"/>
      <c r="P32815" s="20"/>
    </row>
    <row r="32816" spans="3:16" x14ac:dyDescent="0.35">
      <c r="C32816" s="21"/>
      <c r="E32816" s="21"/>
      <c r="G32816" s="20"/>
      <c r="I32816" s="20"/>
      <c r="O32816" s="20"/>
      <c r="P32816" s="20"/>
    </row>
    <row r="32817" spans="3:16" x14ac:dyDescent="0.35">
      <c r="C32817" s="21"/>
      <c r="E32817" s="21"/>
      <c r="G32817" s="20"/>
      <c r="I32817" s="20"/>
      <c r="O32817" s="20"/>
      <c r="P32817" s="20"/>
    </row>
    <row r="32818" spans="3:16" x14ac:dyDescent="0.35">
      <c r="C32818" s="21"/>
      <c r="E32818" s="21"/>
      <c r="G32818" s="20"/>
      <c r="I32818" s="20"/>
      <c r="O32818" s="20"/>
      <c r="P32818" s="20"/>
    </row>
    <row r="32819" spans="3:16" x14ac:dyDescent="0.35">
      <c r="C32819" s="21"/>
      <c r="E32819" s="21"/>
      <c r="G32819" s="20"/>
      <c r="I32819" s="20"/>
      <c r="O32819" s="20"/>
      <c r="P32819" s="20"/>
    </row>
    <row r="32820" spans="3:16" x14ac:dyDescent="0.35">
      <c r="C32820" s="21"/>
      <c r="E32820" s="21"/>
      <c r="G32820" s="20"/>
      <c r="I32820" s="20"/>
      <c r="O32820" s="20"/>
      <c r="P32820" s="20"/>
    </row>
    <row r="32821" spans="3:16" x14ac:dyDescent="0.35">
      <c r="C32821" s="21"/>
      <c r="E32821" s="21"/>
      <c r="G32821" s="20"/>
      <c r="I32821" s="20"/>
      <c r="O32821" s="20"/>
      <c r="P32821" s="20"/>
    </row>
    <row r="32822" spans="3:16" x14ac:dyDescent="0.35">
      <c r="C32822" s="21"/>
      <c r="E32822" s="21"/>
      <c r="G32822" s="20"/>
      <c r="I32822" s="20"/>
      <c r="O32822" s="20"/>
      <c r="P32822" s="20"/>
    </row>
    <row r="32823" spans="3:16" x14ac:dyDescent="0.35">
      <c r="C32823" s="21"/>
      <c r="E32823" s="21"/>
      <c r="G32823" s="20"/>
      <c r="I32823" s="20"/>
      <c r="O32823" s="20"/>
      <c r="P32823" s="20"/>
    </row>
    <row r="32824" spans="3:16" x14ac:dyDescent="0.35">
      <c r="C32824" s="21"/>
      <c r="E32824" s="21"/>
      <c r="G32824" s="20"/>
      <c r="I32824" s="20"/>
      <c r="O32824" s="20"/>
      <c r="P32824" s="20"/>
    </row>
    <row r="32825" spans="3:16" x14ac:dyDescent="0.35">
      <c r="C32825" s="21"/>
      <c r="E32825" s="21"/>
      <c r="G32825" s="20"/>
      <c r="I32825" s="20"/>
      <c r="O32825" s="20"/>
      <c r="P32825" s="20"/>
    </row>
    <row r="32826" spans="3:16" x14ac:dyDescent="0.35">
      <c r="C32826" s="21"/>
      <c r="E32826" s="21"/>
      <c r="G32826" s="20"/>
      <c r="I32826" s="20"/>
      <c r="O32826" s="20"/>
      <c r="P32826" s="20"/>
    </row>
    <row r="32827" spans="3:16" x14ac:dyDescent="0.35">
      <c r="C32827" s="21"/>
      <c r="E32827" s="21"/>
      <c r="G32827" s="20"/>
      <c r="I32827" s="20"/>
      <c r="O32827" s="20"/>
      <c r="P32827" s="20"/>
    </row>
    <row r="32828" spans="3:16" x14ac:dyDescent="0.35">
      <c r="C32828" s="21"/>
      <c r="E32828" s="21"/>
      <c r="G32828" s="20"/>
      <c r="I32828" s="20"/>
      <c r="O32828" s="20"/>
      <c r="P32828" s="20"/>
    </row>
    <row r="32829" spans="3:16" x14ac:dyDescent="0.35">
      <c r="C32829" s="21"/>
      <c r="E32829" s="21"/>
      <c r="G32829" s="20"/>
      <c r="I32829" s="20"/>
      <c r="O32829" s="20"/>
      <c r="P32829" s="20"/>
    </row>
    <row r="32830" spans="3:16" x14ac:dyDescent="0.35">
      <c r="C32830" s="21"/>
      <c r="E32830" s="21"/>
      <c r="G32830" s="20"/>
      <c r="I32830" s="20"/>
      <c r="O32830" s="20"/>
      <c r="P32830" s="20"/>
    </row>
    <row r="32831" spans="3:16" x14ac:dyDescent="0.35">
      <c r="C32831" s="21"/>
      <c r="E32831" s="21"/>
      <c r="G32831" s="20"/>
      <c r="I32831" s="20"/>
      <c r="O32831" s="20"/>
      <c r="P32831" s="20"/>
    </row>
    <row r="32832" spans="3:16" x14ac:dyDescent="0.35">
      <c r="C32832" s="21"/>
      <c r="E32832" s="21"/>
      <c r="G32832" s="20"/>
      <c r="I32832" s="20"/>
      <c r="O32832" s="20"/>
      <c r="P32832" s="20"/>
    </row>
    <row r="32833" spans="3:16" x14ac:dyDescent="0.35">
      <c r="C32833" s="21"/>
      <c r="E32833" s="21"/>
      <c r="G32833" s="20"/>
      <c r="I32833" s="20"/>
      <c r="O32833" s="20"/>
      <c r="P32833" s="20"/>
    </row>
    <row r="32834" spans="3:16" x14ac:dyDescent="0.35">
      <c r="C32834" s="21"/>
      <c r="E32834" s="21"/>
      <c r="G32834" s="20"/>
      <c r="I32834" s="20"/>
      <c r="O32834" s="20"/>
      <c r="P32834" s="20"/>
    </row>
    <row r="32835" spans="3:16" x14ac:dyDescent="0.35">
      <c r="C32835" s="21"/>
      <c r="E32835" s="21"/>
      <c r="G32835" s="20"/>
      <c r="I32835" s="20"/>
      <c r="O32835" s="20"/>
      <c r="P32835" s="20"/>
    </row>
    <row r="32836" spans="3:16" x14ac:dyDescent="0.35">
      <c r="C32836" s="21"/>
      <c r="E32836" s="21"/>
      <c r="G32836" s="20"/>
      <c r="I32836" s="20"/>
      <c r="O32836" s="20"/>
      <c r="P32836" s="20"/>
    </row>
    <row r="32837" spans="3:16" x14ac:dyDescent="0.35">
      <c r="C32837" s="21"/>
      <c r="E32837" s="21"/>
      <c r="G32837" s="20"/>
      <c r="I32837" s="20"/>
      <c r="O32837" s="20"/>
      <c r="P32837" s="20"/>
    </row>
    <row r="32838" spans="3:16" x14ac:dyDescent="0.35">
      <c r="C32838" s="21"/>
      <c r="E32838" s="21"/>
      <c r="G32838" s="20"/>
      <c r="I32838" s="20"/>
      <c r="O32838" s="20"/>
      <c r="P32838" s="20"/>
    </row>
    <row r="32839" spans="3:16" x14ac:dyDescent="0.35">
      <c r="C32839" s="21"/>
      <c r="E32839" s="21"/>
      <c r="G32839" s="20"/>
      <c r="I32839" s="20"/>
      <c r="O32839" s="20"/>
      <c r="P32839" s="20"/>
    </row>
    <row r="32840" spans="3:16" x14ac:dyDescent="0.35">
      <c r="C32840" s="21"/>
      <c r="E32840" s="21"/>
      <c r="G32840" s="20"/>
      <c r="I32840" s="20"/>
      <c r="O32840" s="20"/>
      <c r="P32840" s="20"/>
    </row>
    <row r="32841" spans="3:16" x14ac:dyDescent="0.35">
      <c r="C32841" s="21"/>
      <c r="E32841" s="21"/>
      <c r="G32841" s="20"/>
      <c r="I32841" s="20"/>
      <c r="O32841" s="20"/>
      <c r="P32841" s="20"/>
    </row>
    <row r="32842" spans="3:16" x14ac:dyDescent="0.35">
      <c r="C32842" s="21"/>
      <c r="E32842" s="21"/>
      <c r="G32842" s="20"/>
      <c r="I32842" s="20"/>
      <c r="O32842" s="20"/>
      <c r="P32842" s="20"/>
    </row>
    <row r="32843" spans="3:16" x14ac:dyDescent="0.35">
      <c r="C32843" s="21"/>
      <c r="E32843" s="21"/>
      <c r="G32843" s="20"/>
      <c r="I32843" s="20"/>
      <c r="O32843" s="20"/>
      <c r="P32843" s="20"/>
    </row>
    <row r="32844" spans="3:16" x14ac:dyDescent="0.35">
      <c r="C32844" s="21"/>
      <c r="E32844" s="21"/>
      <c r="G32844" s="20"/>
      <c r="I32844" s="20"/>
      <c r="O32844" s="20"/>
      <c r="P32844" s="20"/>
    </row>
    <row r="32845" spans="3:16" x14ac:dyDescent="0.35">
      <c r="C32845" s="21"/>
      <c r="E32845" s="21"/>
      <c r="G32845" s="20"/>
      <c r="I32845" s="20"/>
      <c r="O32845" s="20"/>
      <c r="P32845" s="20"/>
    </row>
    <row r="32846" spans="3:16" x14ac:dyDescent="0.35">
      <c r="C32846" s="21"/>
      <c r="E32846" s="21"/>
      <c r="G32846" s="20"/>
      <c r="I32846" s="20"/>
      <c r="O32846" s="20"/>
      <c r="P32846" s="20"/>
    </row>
    <row r="32847" spans="3:16" x14ac:dyDescent="0.35">
      <c r="C32847" s="21"/>
      <c r="E32847" s="21"/>
      <c r="G32847" s="20"/>
      <c r="I32847" s="20"/>
      <c r="O32847" s="20"/>
      <c r="P32847" s="20"/>
    </row>
    <row r="32848" spans="3:16" x14ac:dyDescent="0.35">
      <c r="C32848" s="21"/>
      <c r="E32848" s="21"/>
      <c r="G32848" s="20"/>
      <c r="I32848" s="20"/>
      <c r="O32848" s="20"/>
      <c r="P32848" s="20"/>
    </row>
    <row r="32849" spans="3:16" x14ac:dyDescent="0.35">
      <c r="C32849" s="21"/>
      <c r="E32849" s="21"/>
      <c r="G32849" s="20"/>
      <c r="I32849" s="20"/>
      <c r="O32849" s="20"/>
      <c r="P32849" s="20"/>
    </row>
    <row r="32850" spans="3:16" x14ac:dyDescent="0.35">
      <c r="C32850" s="21"/>
      <c r="E32850" s="21"/>
      <c r="G32850" s="20"/>
      <c r="I32850" s="20"/>
      <c r="O32850" s="20"/>
      <c r="P32850" s="20"/>
    </row>
    <row r="32851" spans="3:16" x14ac:dyDescent="0.35">
      <c r="C32851" s="21"/>
      <c r="E32851" s="21"/>
      <c r="G32851" s="20"/>
      <c r="I32851" s="20"/>
      <c r="O32851" s="20"/>
      <c r="P32851" s="20"/>
    </row>
    <row r="32852" spans="3:16" x14ac:dyDescent="0.35">
      <c r="C32852" s="21"/>
      <c r="E32852" s="21"/>
      <c r="G32852" s="20"/>
      <c r="I32852" s="20"/>
      <c r="O32852" s="20"/>
      <c r="P32852" s="20"/>
    </row>
    <row r="32853" spans="3:16" x14ac:dyDescent="0.35">
      <c r="C32853" s="21"/>
      <c r="E32853" s="21"/>
      <c r="G32853" s="20"/>
      <c r="I32853" s="20"/>
      <c r="O32853" s="20"/>
      <c r="P32853" s="20"/>
    </row>
    <row r="32854" spans="3:16" x14ac:dyDescent="0.35">
      <c r="C32854" s="21"/>
      <c r="E32854" s="21"/>
      <c r="G32854" s="20"/>
      <c r="I32854" s="20"/>
      <c r="O32854" s="20"/>
      <c r="P32854" s="20"/>
    </row>
    <row r="32855" spans="3:16" x14ac:dyDescent="0.35">
      <c r="C32855" s="21"/>
      <c r="E32855" s="21"/>
      <c r="G32855" s="20"/>
      <c r="I32855" s="20"/>
      <c r="O32855" s="20"/>
      <c r="P32855" s="20"/>
    </row>
    <row r="32856" spans="3:16" x14ac:dyDescent="0.35">
      <c r="C32856" s="21"/>
      <c r="E32856" s="21"/>
      <c r="G32856" s="20"/>
      <c r="I32856" s="20"/>
      <c r="O32856" s="20"/>
      <c r="P32856" s="20"/>
    </row>
    <row r="32857" spans="3:16" x14ac:dyDescent="0.35">
      <c r="C32857" s="21"/>
      <c r="E32857" s="21"/>
      <c r="G32857" s="20"/>
      <c r="I32857" s="20"/>
      <c r="O32857" s="20"/>
      <c r="P32857" s="20"/>
    </row>
    <row r="32858" spans="3:16" x14ac:dyDescent="0.35">
      <c r="C32858" s="21"/>
      <c r="E32858" s="21"/>
      <c r="G32858" s="20"/>
      <c r="I32858" s="20"/>
      <c r="O32858" s="20"/>
      <c r="P32858" s="20"/>
    </row>
    <row r="32859" spans="3:16" x14ac:dyDescent="0.35">
      <c r="C32859" s="21"/>
      <c r="E32859" s="21"/>
      <c r="G32859" s="20"/>
      <c r="I32859" s="20"/>
      <c r="O32859" s="20"/>
      <c r="P32859" s="20"/>
    </row>
    <row r="32860" spans="3:16" x14ac:dyDescent="0.35">
      <c r="C32860" s="21"/>
      <c r="E32860" s="21"/>
      <c r="G32860" s="20"/>
      <c r="I32860" s="20"/>
      <c r="O32860" s="20"/>
      <c r="P32860" s="20"/>
    </row>
    <row r="32861" spans="3:16" x14ac:dyDescent="0.35">
      <c r="C32861" s="21"/>
      <c r="E32861" s="21"/>
      <c r="G32861" s="20"/>
      <c r="I32861" s="20"/>
      <c r="O32861" s="20"/>
      <c r="P32861" s="20"/>
    </row>
    <row r="32862" spans="3:16" x14ac:dyDescent="0.35">
      <c r="C32862" s="21"/>
      <c r="E32862" s="21"/>
      <c r="G32862" s="20"/>
      <c r="I32862" s="20"/>
      <c r="O32862" s="20"/>
      <c r="P32862" s="20"/>
    </row>
    <row r="32863" spans="3:16" x14ac:dyDescent="0.35">
      <c r="C32863" s="21"/>
      <c r="E32863" s="21"/>
      <c r="G32863" s="20"/>
      <c r="I32863" s="20"/>
      <c r="O32863" s="20"/>
      <c r="P32863" s="20"/>
    </row>
    <row r="32864" spans="3:16" x14ac:dyDescent="0.35">
      <c r="C32864" s="21"/>
      <c r="E32864" s="21"/>
      <c r="G32864" s="20"/>
      <c r="I32864" s="20"/>
      <c r="O32864" s="20"/>
      <c r="P32864" s="20"/>
    </row>
    <row r="32865" spans="3:16" x14ac:dyDescent="0.35">
      <c r="C32865" s="21"/>
      <c r="E32865" s="21"/>
      <c r="G32865" s="20"/>
      <c r="I32865" s="20"/>
      <c r="O32865" s="20"/>
      <c r="P32865" s="20"/>
    </row>
    <row r="32866" spans="3:16" x14ac:dyDescent="0.35">
      <c r="C32866" s="21"/>
      <c r="E32866" s="21"/>
      <c r="G32866" s="20"/>
      <c r="I32866" s="20"/>
      <c r="O32866" s="20"/>
      <c r="P32866" s="20"/>
    </row>
    <row r="32867" spans="3:16" x14ac:dyDescent="0.35">
      <c r="C32867" s="21"/>
      <c r="E32867" s="21"/>
      <c r="G32867" s="20"/>
      <c r="I32867" s="20"/>
      <c r="O32867" s="20"/>
      <c r="P32867" s="20"/>
    </row>
    <row r="32868" spans="3:16" x14ac:dyDescent="0.35">
      <c r="C32868" s="21"/>
      <c r="E32868" s="21"/>
      <c r="G32868" s="20"/>
      <c r="I32868" s="20"/>
      <c r="O32868" s="20"/>
      <c r="P32868" s="20"/>
    </row>
    <row r="32869" spans="3:16" x14ac:dyDescent="0.35">
      <c r="C32869" s="21"/>
      <c r="E32869" s="21"/>
      <c r="G32869" s="20"/>
      <c r="I32869" s="20"/>
      <c r="O32869" s="20"/>
      <c r="P32869" s="20"/>
    </row>
    <row r="32870" spans="3:16" x14ac:dyDescent="0.35">
      <c r="C32870" s="21"/>
      <c r="E32870" s="21"/>
      <c r="G32870" s="20"/>
      <c r="I32870" s="20"/>
      <c r="O32870" s="20"/>
      <c r="P32870" s="20"/>
    </row>
    <row r="32871" spans="3:16" x14ac:dyDescent="0.35">
      <c r="C32871" s="21"/>
      <c r="E32871" s="21"/>
      <c r="G32871" s="20"/>
      <c r="I32871" s="20"/>
      <c r="O32871" s="20"/>
      <c r="P32871" s="20"/>
    </row>
    <row r="32872" spans="3:16" x14ac:dyDescent="0.35">
      <c r="C32872" s="21"/>
      <c r="E32872" s="21"/>
      <c r="G32872" s="20"/>
      <c r="I32872" s="20"/>
      <c r="O32872" s="20"/>
      <c r="P32872" s="20"/>
    </row>
    <row r="32873" spans="3:16" x14ac:dyDescent="0.35">
      <c r="C32873" s="21"/>
      <c r="E32873" s="21"/>
      <c r="G32873" s="20"/>
      <c r="I32873" s="20"/>
      <c r="O32873" s="20"/>
      <c r="P32873" s="20"/>
    </row>
    <row r="32874" spans="3:16" x14ac:dyDescent="0.35">
      <c r="C32874" s="21"/>
      <c r="E32874" s="21"/>
      <c r="G32874" s="20"/>
      <c r="I32874" s="20"/>
      <c r="O32874" s="20"/>
      <c r="P32874" s="20"/>
    </row>
    <row r="32875" spans="3:16" x14ac:dyDescent="0.35">
      <c r="C32875" s="21"/>
      <c r="E32875" s="21"/>
      <c r="G32875" s="20"/>
      <c r="I32875" s="20"/>
      <c r="O32875" s="20"/>
      <c r="P32875" s="20"/>
    </row>
    <row r="32876" spans="3:16" x14ac:dyDescent="0.35">
      <c r="C32876" s="21"/>
      <c r="E32876" s="21"/>
      <c r="G32876" s="20"/>
      <c r="I32876" s="20"/>
      <c r="O32876" s="20"/>
      <c r="P32876" s="20"/>
    </row>
    <row r="32877" spans="3:16" x14ac:dyDescent="0.35">
      <c r="C32877" s="21"/>
      <c r="E32877" s="21"/>
      <c r="G32877" s="20"/>
      <c r="I32877" s="20"/>
      <c r="O32877" s="20"/>
      <c r="P32877" s="20"/>
    </row>
    <row r="32878" spans="3:16" x14ac:dyDescent="0.35">
      <c r="C32878" s="21"/>
      <c r="E32878" s="21"/>
      <c r="G32878" s="20"/>
      <c r="I32878" s="20"/>
      <c r="O32878" s="20"/>
      <c r="P32878" s="20"/>
    </row>
    <row r="32879" spans="3:16" x14ac:dyDescent="0.35">
      <c r="C32879" s="21"/>
      <c r="E32879" s="21"/>
      <c r="G32879" s="20"/>
      <c r="I32879" s="20"/>
      <c r="O32879" s="20"/>
      <c r="P32879" s="20"/>
    </row>
    <row r="32880" spans="3:16" x14ac:dyDescent="0.35">
      <c r="C32880" s="21"/>
      <c r="E32880" s="21"/>
      <c r="G32880" s="20"/>
      <c r="I32880" s="20"/>
      <c r="O32880" s="20"/>
      <c r="P32880" s="20"/>
    </row>
    <row r="32881" spans="3:16" x14ac:dyDescent="0.35">
      <c r="C32881" s="21"/>
      <c r="E32881" s="21"/>
      <c r="G32881" s="20"/>
      <c r="I32881" s="20"/>
      <c r="O32881" s="20"/>
      <c r="P32881" s="20"/>
    </row>
    <row r="32882" spans="3:16" x14ac:dyDescent="0.35">
      <c r="C32882" s="21"/>
      <c r="E32882" s="21"/>
      <c r="G32882" s="20"/>
      <c r="I32882" s="20"/>
      <c r="O32882" s="20"/>
      <c r="P32882" s="20"/>
    </row>
    <row r="32883" spans="3:16" x14ac:dyDescent="0.35">
      <c r="C32883" s="21"/>
      <c r="E32883" s="21"/>
      <c r="G32883" s="20"/>
      <c r="I32883" s="20"/>
      <c r="O32883" s="20"/>
      <c r="P32883" s="20"/>
    </row>
    <row r="32884" spans="3:16" x14ac:dyDescent="0.35">
      <c r="C32884" s="21"/>
      <c r="E32884" s="21"/>
      <c r="G32884" s="20"/>
      <c r="I32884" s="20"/>
      <c r="O32884" s="20"/>
      <c r="P32884" s="20"/>
    </row>
    <row r="32885" spans="3:16" x14ac:dyDescent="0.35">
      <c r="C32885" s="21"/>
      <c r="E32885" s="21"/>
      <c r="G32885" s="20"/>
      <c r="I32885" s="20"/>
      <c r="O32885" s="20"/>
      <c r="P32885" s="20"/>
    </row>
    <row r="32886" spans="3:16" x14ac:dyDescent="0.35">
      <c r="C32886" s="21"/>
      <c r="E32886" s="21"/>
      <c r="G32886" s="20"/>
      <c r="I32886" s="20"/>
      <c r="O32886" s="20"/>
      <c r="P32886" s="20"/>
    </row>
    <row r="32887" spans="3:16" x14ac:dyDescent="0.35">
      <c r="C32887" s="21"/>
      <c r="E32887" s="21"/>
      <c r="G32887" s="20"/>
      <c r="I32887" s="20"/>
      <c r="O32887" s="20"/>
      <c r="P32887" s="20"/>
    </row>
    <row r="32888" spans="3:16" x14ac:dyDescent="0.35">
      <c r="C32888" s="21"/>
      <c r="E32888" s="21"/>
      <c r="G32888" s="20"/>
      <c r="I32888" s="20"/>
      <c r="O32888" s="20"/>
      <c r="P32888" s="20"/>
    </row>
    <row r="32889" spans="3:16" x14ac:dyDescent="0.35">
      <c r="C32889" s="21"/>
      <c r="E32889" s="21"/>
      <c r="G32889" s="20"/>
      <c r="I32889" s="20"/>
      <c r="O32889" s="20"/>
      <c r="P32889" s="20"/>
    </row>
    <row r="32890" spans="3:16" x14ac:dyDescent="0.35">
      <c r="C32890" s="21"/>
      <c r="E32890" s="21"/>
      <c r="G32890" s="20"/>
      <c r="I32890" s="20"/>
      <c r="O32890" s="20"/>
      <c r="P32890" s="20"/>
    </row>
    <row r="32891" spans="3:16" x14ac:dyDescent="0.35">
      <c r="C32891" s="21"/>
      <c r="E32891" s="21"/>
      <c r="G32891" s="20"/>
      <c r="I32891" s="20"/>
      <c r="O32891" s="20"/>
      <c r="P32891" s="20"/>
    </row>
    <row r="32892" spans="3:16" x14ac:dyDescent="0.35">
      <c r="C32892" s="21"/>
      <c r="E32892" s="21"/>
      <c r="G32892" s="20"/>
      <c r="I32892" s="20"/>
      <c r="O32892" s="20"/>
      <c r="P32892" s="20"/>
    </row>
    <row r="32893" spans="3:16" x14ac:dyDescent="0.35">
      <c r="C32893" s="21"/>
      <c r="E32893" s="21"/>
      <c r="G32893" s="20"/>
      <c r="I32893" s="20"/>
      <c r="O32893" s="20"/>
      <c r="P32893" s="20"/>
    </row>
    <row r="32894" spans="3:16" x14ac:dyDescent="0.35">
      <c r="C32894" s="21"/>
      <c r="E32894" s="21"/>
      <c r="G32894" s="20"/>
      <c r="I32894" s="20"/>
      <c r="O32894" s="20"/>
      <c r="P32894" s="20"/>
    </row>
    <row r="32895" spans="3:16" x14ac:dyDescent="0.35">
      <c r="C32895" s="21"/>
      <c r="E32895" s="21"/>
      <c r="G32895" s="20"/>
      <c r="I32895" s="20"/>
      <c r="O32895" s="20"/>
      <c r="P32895" s="20"/>
    </row>
    <row r="32896" spans="3:16" x14ac:dyDescent="0.35">
      <c r="C32896" s="21"/>
      <c r="E32896" s="21"/>
      <c r="G32896" s="20"/>
      <c r="I32896" s="20"/>
      <c r="O32896" s="20"/>
      <c r="P32896" s="20"/>
    </row>
    <row r="32897" spans="3:16" x14ac:dyDescent="0.35">
      <c r="C32897" s="21"/>
      <c r="E32897" s="21"/>
      <c r="G32897" s="20"/>
      <c r="I32897" s="20"/>
      <c r="O32897" s="20"/>
      <c r="P32897" s="20"/>
    </row>
    <row r="32898" spans="3:16" x14ac:dyDescent="0.35">
      <c r="C32898" s="21"/>
      <c r="E32898" s="21"/>
      <c r="G32898" s="20"/>
      <c r="I32898" s="20"/>
      <c r="O32898" s="20"/>
      <c r="P32898" s="20"/>
    </row>
    <row r="32899" spans="3:16" x14ac:dyDescent="0.35">
      <c r="C32899" s="21"/>
      <c r="E32899" s="21"/>
      <c r="G32899" s="20"/>
      <c r="I32899" s="20"/>
      <c r="O32899" s="20"/>
      <c r="P32899" s="20"/>
    </row>
    <row r="32900" spans="3:16" x14ac:dyDescent="0.35">
      <c r="C32900" s="21"/>
      <c r="E32900" s="21"/>
      <c r="G32900" s="20"/>
      <c r="I32900" s="20"/>
      <c r="O32900" s="20"/>
      <c r="P32900" s="20"/>
    </row>
    <row r="32901" spans="3:16" x14ac:dyDescent="0.35">
      <c r="C32901" s="21"/>
      <c r="E32901" s="21"/>
      <c r="G32901" s="20"/>
      <c r="I32901" s="20"/>
      <c r="O32901" s="20"/>
      <c r="P32901" s="20"/>
    </row>
    <row r="32902" spans="3:16" x14ac:dyDescent="0.35">
      <c r="C32902" s="21"/>
      <c r="E32902" s="21"/>
      <c r="G32902" s="20"/>
      <c r="I32902" s="20"/>
      <c r="O32902" s="20"/>
      <c r="P32902" s="20"/>
    </row>
    <row r="32903" spans="3:16" x14ac:dyDescent="0.35">
      <c r="C32903" s="21"/>
      <c r="E32903" s="21"/>
      <c r="G32903" s="20"/>
      <c r="I32903" s="20"/>
      <c r="O32903" s="20"/>
      <c r="P32903" s="20"/>
    </row>
    <row r="32904" spans="3:16" x14ac:dyDescent="0.35">
      <c r="C32904" s="21"/>
      <c r="E32904" s="21"/>
      <c r="G32904" s="20"/>
      <c r="I32904" s="20"/>
      <c r="O32904" s="20"/>
      <c r="P32904" s="20"/>
    </row>
    <row r="32905" spans="3:16" x14ac:dyDescent="0.35">
      <c r="C32905" s="21"/>
      <c r="E32905" s="21"/>
      <c r="G32905" s="20"/>
      <c r="I32905" s="20"/>
      <c r="O32905" s="20"/>
      <c r="P32905" s="20"/>
    </row>
    <row r="32906" spans="3:16" x14ac:dyDescent="0.35">
      <c r="C32906" s="21"/>
      <c r="E32906" s="21"/>
      <c r="G32906" s="20"/>
      <c r="I32906" s="20"/>
      <c r="O32906" s="20"/>
      <c r="P32906" s="20"/>
    </row>
    <row r="32907" spans="3:16" x14ac:dyDescent="0.35">
      <c r="C32907" s="21"/>
      <c r="E32907" s="21"/>
      <c r="G32907" s="20"/>
      <c r="I32907" s="20"/>
      <c r="O32907" s="20"/>
      <c r="P32907" s="20"/>
    </row>
    <row r="32908" spans="3:16" x14ac:dyDescent="0.35">
      <c r="C32908" s="21"/>
      <c r="E32908" s="21"/>
      <c r="G32908" s="20"/>
      <c r="I32908" s="20"/>
      <c r="O32908" s="20"/>
      <c r="P32908" s="20"/>
    </row>
    <row r="32909" spans="3:16" x14ac:dyDescent="0.35">
      <c r="C32909" s="21"/>
      <c r="E32909" s="21"/>
      <c r="G32909" s="20"/>
      <c r="I32909" s="20"/>
      <c r="O32909" s="20"/>
      <c r="P32909" s="20"/>
    </row>
    <row r="32910" spans="3:16" x14ac:dyDescent="0.35">
      <c r="C32910" s="21"/>
      <c r="E32910" s="21"/>
      <c r="G32910" s="20"/>
      <c r="I32910" s="20"/>
      <c r="O32910" s="20"/>
      <c r="P32910" s="20"/>
    </row>
    <row r="32911" spans="3:16" x14ac:dyDescent="0.35">
      <c r="C32911" s="21"/>
      <c r="E32911" s="21"/>
      <c r="G32911" s="20"/>
      <c r="I32911" s="20"/>
      <c r="O32911" s="20"/>
      <c r="P32911" s="20"/>
    </row>
    <row r="32912" spans="3:16" x14ac:dyDescent="0.35">
      <c r="C32912" s="21"/>
      <c r="E32912" s="21"/>
      <c r="G32912" s="20"/>
      <c r="I32912" s="20"/>
      <c r="O32912" s="20"/>
      <c r="P32912" s="20"/>
    </row>
    <row r="32913" spans="3:16" x14ac:dyDescent="0.35">
      <c r="C32913" s="21"/>
      <c r="E32913" s="21"/>
      <c r="G32913" s="20"/>
      <c r="I32913" s="20"/>
      <c r="O32913" s="20"/>
      <c r="P32913" s="20"/>
    </row>
    <row r="32914" spans="3:16" x14ac:dyDescent="0.35">
      <c r="C32914" s="21"/>
      <c r="E32914" s="21"/>
      <c r="G32914" s="20"/>
      <c r="I32914" s="20"/>
      <c r="O32914" s="20"/>
      <c r="P32914" s="20"/>
    </row>
    <row r="32915" spans="3:16" x14ac:dyDescent="0.35">
      <c r="C32915" s="21"/>
      <c r="E32915" s="21"/>
      <c r="G32915" s="20"/>
      <c r="I32915" s="20"/>
      <c r="O32915" s="20"/>
      <c r="P32915" s="20"/>
    </row>
    <row r="32916" spans="3:16" x14ac:dyDescent="0.35">
      <c r="C32916" s="21"/>
      <c r="E32916" s="21"/>
      <c r="G32916" s="20"/>
      <c r="I32916" s="20"/>
      <c r="O32916" s="20"/>
      <c r="P32916" s="20"/>
    </row>
    <row r="32917" spans="3:16" x14ac:dyDescent="0.35">
      <c r="C32917" s="21"/>
      <c r="E32917" s="21"/>
      <c r="G32917" s="20"/>
      <c r="I32917" s="20"/>
      <c r="O32917" s="20"/>
      <c r="P32917" s="20"/>
    </row>
    <row r="32918" spans="3:16" x14ac:dyDescent="0.35">
      <c r="C32918" s="21"/>
      <c r="E32918" s="21"/>
      <c r="G32918" s="20"/>
      <c r="I32918" s="20"/>
      <c r="O32918" s="20"/>
      <c r="P32918" s="20"/>
    </row>
    <row r="32919" spans="3:16" x14ac:dyDescent="0.35">
      <c r="C32919" s="21"/>
      <c r="E32919" s="21"/>
      <c r="G32919" s="20"/>
      <c r="I32919" s="20"/>
      <c r="O32919" s="20"/>
      <c r="P32919" s="20"/>
    </row>
    <row r="32920" spans="3:16" x14ac:dyDescent="0.35">
      <c r="C32920" s="21"/>
      <c r="E32920" s="21"/>
      <c r="G32920" s="20"/>
      <c r="I32920" s="20"/>
      <c r="O32920" s="20"/>
      <c r="P32920" s="20"/>
    </row>
    <row r="32921" spans="3:16" x14ac:dyDescent="0.35">
      <c r="C32921" s="21"/>
      <c r="E32921" s="21"/>
      <c r="G32921" s="20"/>
      <c r="I32921" s="20"/>
      <c r="O32921" s="20"/>
      <c r="P32921" s="20"/>
    </row>
    <row r="32922" spans="3:16" x14ac:dyDescent="0.35">
      <c r="C32922" s="21"/>
      <c r="E32922" s="21"/>
      <c r="G32922" s="20"/>
      <c r="I32922" s="20"/>
      <c r="O32922" s="20"/>
      <c r="P32922" s="20"/>
    </row>
    <row r="32923" spans="3:16" x14ac:dyDescent="0.35">
      <c r="C32923" s="21"/>
      <c r="E32923" s="21"/>
      <c r="G32923" s="20"/>
      <c r="I32923" s="20"/>
      <c r="O32923" s="20"/>
      <c r="P32923" s="20"/>
    </row>
    <row r="32924" spans="3:16" x14ac:dyDescent="0.35">
      <c r="C32924" s="21"/>
      <c r="E32924" s="21"/>
      <c r="G32924" s="20"/>
      <c r="I32924" s="20"/>
      <c r="O32924" s="20"/>
      <c r="P32924" s="20"/>
    </row>
    <row r="32925" spans="3:16" x14ac:dyDescent="0.35">
      <c r="C32925" s="21"/>
      <c r="E32925" s="21"/>
      <c r="G32925" s="20"/>
      <c r="I32925" s="20"/>
      <c r="O32925" s="20"/>
      <c r="P32925" s="20"/>
    </row>
    <row r="32926" spans="3:16" x14ac:dyDescent="0.35">
      <c r="C32926" s="21"/>
      <c r="E32926" s="21"/>
      <c r="G32926" s="20"/>
      <c r="I32926" s="20"/>
      <c r="O32926" s="20"/>
      <c r="P32926" s="20"/>
    </row>
    <row r="32927" spans="3:16" x14ac:dyDescent="0.35">
      <c r="C32927" s="21"/>
      <c r="E32927" s="21"/>
      <c r="G32927" s="20"/>
      <c r="I32927" s="20"/>
      <c r="O32927" s="20"/>
      <c r="P32927" s="20"/>
    </row>
    <row r="32928" spans="3:16" x14ac:dyDescent="0.35">
      <c r="C32928" s="21"/>
      <c r="E32928" s="21"/>
      <c r="G32928" s="20"/>
      <c r="I32928" s="20"/>
      <c r="O32928" s="20"/>
      <c r="P32928" s="20"/>
    </row>
    <row r="32929" spans="3:16" x14ac:dyDescent="0.35">
      <c r="C32929" s="21"/>
      <c r="E32929" s="21"/>
      <c r="G32929" s="20"/>
      <c r="I32929" s="20"/>
      <c r="O32929" s="20"/>
      <c r="P32929" s="20"/>
    </row>
    <row r="32930" spans="3:16" x14ac:dyDescent="0.35">
      <c r="C32930" s="21"/>
      <c r="E32930" s="21"/>
      <c r="G32930" s="20"/>
      <c r="I32930" s="20"/>
      <c r="O32930" s="20"/>
      <c r="P32930" s="20"/>
    </row>
    <row r="32931" spans="3:16" x14ac:dyDescent="0.35">
      <c r="C32931" s="21"/>
      <c r="E32931" s="21"/>
      <c r="G32931" s="20"/>
      <c r="I32931" s="20"/>
      <c r="O32931" s="20"/>
      <c r="P32931" s="20"/>
    </row>
    <row r="32932" spans="3:16" x14ac:dyDescent="0.35">
      <c r="C32932" s="21"/>
      <c r="E32932" s="21"/>
      <c r="G32932" s="20"/>
      <c r="I32932" s="20"/>
      <c r="O32932" s="20"/>
      <c r="P32932" s="20"/>
    </row>
    <row r="32933" spans="3:16" x14ac:dyDescent="0.35">
      <c r="C32933" s="21"/>
      <c r="E32933" s="21"/>
      <c r="G32933" s="20"/>
      <c r="I32933" s="20"/>
      <c r="O32933" s="20"/>
      <c r="P32933" s="20"/>
    </row>
    <row r="32934" spans="3:16" x14ac:dyDescent="0.35">
      <c r="C32934" s="21"/>
      <c r="E32934" s="21"/>
      <c r="G32934" s="20"/>
      <c r="I32934" s="20"/>
      <c r="O32934" s="20"/>
      <c r="P32934" s="20"/>
    </row>
    <row r="32935" spans="3:16" x14ac:dyDescent="0.35">
      <c r="C32935" s="21"/>
      <c r="E32935" s="21"/>
      <c r="G32935" s="20"/>
      <c r="I32935" s="20"/>
      <c r="O32935" s="20"/>
      <c r="P32935" s="20"/>
    </row>
    <row r="32936" spans="3:16" x14ac:dyDescent="0.35">
      <c r="C32936" s="21"/>
      <c r="E32936" s="21"/>
      <c r="G32936" s="20"/>
      <c r="I32936" s="20"/>
      <c r="O32936" s="20"/>
      <c r="P32936" s="20"/>
    </row>
    <row r="32937" spans="3:16" x14ac:dyDescent="0.35">
      <c r="C32937" s="21"/>
      <c r="E32937" s="21"/>
      <c r="G32937" s="20"/>
      <c r="I32937" s="20"/>
      <c r="O32937" s="20"/>
      <c r="P32937" s="20"/>
    </row>
    <row r="32938" spans="3:16" x14ac:dyDescent="0.35">
      <c r="C32938" s="21"/>
      <c r="E32938" s="21"/>
      <c r="G32938" s="20"/>
      <c r="I32938" s="20"/>
      <c r="O32938" s="20"/>
      <c r="P32938" s="20"/>
    </row>
    <row r="32939" spans="3:16" x14ac:dyDescent="0.35">
      <c r="C32939" s="21"/>
      <c r="E32939" s="21"/>
      <c r="G32939" s="20"/>
      <c r="I32939" s="20"/>
      <c r="O32939" s="20"/>
      <c r="P32939" s="20"/>
    </row>
    <row r="32940" spans="3:16" x14ac:dyDescent="0.35">
      <c r="C32940" s="21"/>
      <c r="E32940" s="21"/>
      <c r="G32940" s="20"/>
      <c r="I32940" s="20"/>
      <c r="O32940" s="20"/>
      <c r="P32940" s="20"/>
    </row>
    <row r="32941" spans="3:16" x14ac:dyDescent="0.35">
      <c r="C32941" s="21"/>
      <c r="E32941" s="21"/>
      <c r="G32941" s="20"/>
      <c r="I32941" s="20"/>
      <c r="O32941" s="20"/>
      <c r="P32941" s="20"/>
    </row>
    <row r="32942" spans="3:16" x14ac:dyDescent="0.35">
      <c r="C32942" s="21"/>
      <c r="E32942" s="21"/>
      <c r="G32942" s="20"/>
      <c r="I32942" s="20"/>
      <c r="O32942" s="20"/>
      <c r="P32942" s="20"/>
    </row>
    <row r="32943" spans="3:16" x14ac:dyDescent="0.35">
      <c r="C32943" s="21"/>
      <c r="E32943" s="21"/>
      <c r="G32943" s="20"/>
      <c r="I32943" s="20"/>
      <c r="O32943" s="20"/>
      <c r="P32943" s="20"/>
    </row>
    <row r="32944" spans="3:16" x14ac:dyDescent="0.35">
      <c r="C32944" s="21"/>
      <c r="E32944" s="21"/>
      <c r="G32944" s="20"/>
      <c r="I32944" s="20"/>
      <c r="O32944" s="20"/>
      <c r="P32944" s="20"/>
    </row>
    <row r="32945" spans="3:16" x14ac:dyDescent="0.35">
      <c r="C32945" s="21"/>
      <c r="E32945" s="21"/>
      <c r="G32945" s="20"/>
      <c r="I32945" s="20"/>
      <c r="O32945" s="20"/>
      <c r="P32945" s="20"/>
    </row>
    <row r="32946" spans="3:16" x14ac:dyDescent="0.35">
      <c r="C32946" s="21"/>
      <c r="E32946" s="21"/>
      <c r="G32946" s="20"/>
      <c r="I32946" s="20"/>
      <c r="O32946" s="20"/>
      <c r="P32946" s="20"/>
    </row>
    <row r="32947" spans="3:16" x14ac:dyDescent="0.35">
      <c r="C32947" s="21"/>
      <c r="E32947" s="21"/>
      <c r="G32947" s="20"/>
      <c r="I32947" s="20"/>
      <c r="O32947" s="20"/>
      <c r="P32947" s="20"/>
    </row>
    <row r="32948" spans="3:16" x14ac:dyDescent="0.35">
      <c r="C32948" s="21"/>
      <c r="E32948" s="21"/>
      <c r="G32948" s="20"/>
      <c r="I32948" s="20"/>
      <c r="O32948" s="20"/>
      <c r="P32948" s="20"/>
    </row>
    <row r="32949" spans="3:16" x14ac:dyDescent="0.35">
      <c r="C32949" s="21"/>
      <c r="E32949" s="21"/>
      <c r="G32949" s="20"/>
      <c r="I32949" s="20"/>
      <c r="O32949" s="20"/>
      <c r="P32949" s="20"/>
    </row>
    <row r="32950" spans="3:16" x14ac:dyDescent="0.35">
      <c r="C32950" s="21"/>
      <c r="E32950" s="21"/>
      <c r="G32950" s="20"/>
      <c r="I32950" s="20"/>
      <c r="O32950" s="20"/>
      <c r="P32950" s="20"/>
    </row>
    <row r="32951" spans="3:16" x14ac:dyDescent="0.35">
      <c r="C32951" s="21"/>
      <c r="E32951" s="21"/>
      <c r="G32951" s="20"/>
      <c r="I32951" s="20"/>
      <c r="O32951" s="20"/>
      <c r="P32951" s="20"/>
    </row>
    <row r="32952" spans="3:16" x14ac:dyDescent="0.35">
      <c r="C32952" s="21"/>
      <c r="E32952" s="21"/>
      <c r="G32952" s="20"/>
      <c r="I32952" s="20"/>
      <c r="O32952" s="20"/>
      <c r="P32952" s="20"/>
    </row>
    <row r="32953" spans="3:16" x14ac:dyDescent="0.35">
      <c r="C32953" s="21"/>
      <c r="E32953" s="21"/>
      <c r="G32953" s="20"/>
      <c r="I32953" s="20"/>
      <c r="O32953" s="20"/>
      <c r="P32953" s="20"/>
    </row>
    <row r="32954" spans="3:16" x14ac:dyDescent="0.35">
      <c r="C32954" s="21"/>
      <c r="E32954" s="21"/>
      <c r="G32954" s="20"/>
      <c r="I32954" s="20"/>
      <c r="O32954" s="20"/>
      <c r="P32954" s="20"/>
    </row>
    <row r="32955" spans="3:16" x14ac:dyDescent="0.35">
      <c r="C32955" s="21"/>
      <c r="E32955" s="21"/>
      <c r="G32955" s="20"/>
      <c r="I32955" s="20"/>
      <c r="O32955" s="20"/>
      <c r="P32955" s="20"/>
    </row>
    <row r="32956" spans="3:16" x14ac:dyDescent="0.35">
      <c r="C32956" s="21"/>
      <c r="E32956" s="21"/>
      <c r="G32956" s="20"/>
      <c r="I32956" s="20"/>
      <c r="O32956" s="20"/>
      <c r="P32956" s="20"/>
    </row>
    <row r="32957" spans="3:16" x14ac:dyDescent="0.35">
      <c r="C32957" s="21"/>
      <c r="E32957" s="21"/>
      <c r="G32957" s="20"/>
      <c r="I32957" s="20"/>
      <c r="O32957" s="20"/>
      <c r="P32957" s="20"/>
    </row>
    <row r="32958" spans="3:16" x14ac:dyDescent="0.35">
      <c r="C32958" s="21"/>
      <c r="E32958" s="21"/>
      <c r="G32958" s="20"/>
      <c r="I32958" s="20"/>
      <c r="O32958" s="20"/>
      <c r="P32958" s="20"/>
    </row>
    <row r="32959" spans="3:16" x14ac:dyDescent="0.35">
      <c r="C32959" s="21"/>
      <c r="E32959" s="21"/>
      <c r="G32959" s="20"/>
      <c r="I32959" s="20"/>
      <c r="O32959" s="20"/>
      <c r="P32959" s="20"/>
    </row>
    <row r="32960" spans="3:16" x14ac:dyDescent="0.35">
      <c r="C32960" s="21"/>
      <c r="E32960" s="21"/>
      <c r="G32960" s="20"/>
      <c r="I32960" s="20"/>
      <c r="O32960" s="20"/>
      <c r="P32960" s="20"/>
    </row>
    <row r="32961" spans="3:16" x14ac:dyDescent="0.35">
      <c r="C32961" s="21"/>
      <c r="E32961" s="21"/>
      <c r="G32961" s="20"/>
      <c r="I32961" s="20"/>
      <c r="O32961" s="20"/>
      <c r="P32961" s="20"/>
    </row>
    <row r="32962" spans="3:16" x14ac:dyDescent="0.35">
      <c r="C32962" s="21"/>
      <c r="E32962" s="21"/>
      <c r="G32962" s="20"/>
      <c r="I32962" s="20"/>
      <c r="O32962" s="20"/>
      <c r="P32962" s="20"/>
    </row>
    <row r="32963" spans="3:16" x14ac:dyDescent="0.35">
      <c r="C32963" s="21"/>
      <c r="E32963" s="21"/>
      <c r="G32963" s="20"/>
      <c r="I32963" s="20"/>
      <c r="O32963" s="20"/>
      <c r="P32963" s="20"/>
    </row>
    <row r="32964" spans="3:16" x14ac:dyDescent="0.35">
      <c r="C32964" s="21"/>
      <c r="E32964" s="21"/>
      <c r="G32964" s="20"/>
      <c r="I32964" s="20"/>
      <c r="O32964" s="20"/>
      <c r="P32964" s="20"/>
    </row>
    <row r="32965" spans="3:16" x14ac:dyDescent="0.35">
      <c r="C32965" s="21"/>
      <c r="E32965" s="21"/>
      <c r="G32965" s="20"/>
      <c r="I32965" s="20"/>
      <c r="O32965" s="20"/>
      <c r="P32965" s="20"/>
    </row>
    <row r="32966" spans="3:16" x14ac:dyDescent="0.35">
      <c r="C32966" s="21"/>
      <c r="E32966" s="21"/>
      <c r="G32966" s="20"/>
      <c r="I32966" s="20"/>
      <c r="O32966" s="20"/>
      <c r="P32966" s="20"/>
    </row>
    <row r="32967" spans="3:16" x14ac:dyDescent="0.35">
      <c r="C32967" s="21"/>
      <c r="E32967" s="21"/>
      <c r="G32967" s="20"/>
      <c r="I32967" s="20"/>
      <c r="O32967" s="20"/>
      <c r="P32967" s="20"/>
    </row>
    <row r="32968" spans="3:16" x14ac:dyDescent="0.35">
      <c r="C32968" s="21"/>
      <c r="E32968" s="21"/>
      <c r="G32968" s="20"/>
      <c r="I32968" s="20"/>
      <c r="O32968" s="20"/>
      <c r="P32968" s="20"/>
    </row>
    <row r="32969" spans="3:16" x14ac:dyDescent="0.35">
      <c r="C32969" s="21"/>
      <c r="E32969" s="21"/>
      <c r="G32969" s="20"/>
      <c r="I32969" s="20"/>
      <c r="O32969" s="20"/>
      <c r="P32969" s="20"/>
    </row>
    <row r="32970" spans="3:16" x14ac:dyDescent="0.35">
      <c r="C32970" s="21"/>
      <c r="E32970" s="21"/>
      <c r="G32970" s="20"/>
      <c r="I32970" s="20"/>
      <c r="O32970" s="20"/>
      <c r="P32970" s="20"/>
    </row>
    <row r="32971" spans="3:16" x14ac:dyDescent="0.35">
      <c r="C32971" s="21"/>
      <c r="E32971" s="21"/>
      <c r="G32971" s="20"/>
      <c r="I32971" s="20"/>
      <c r="O32971" s="20"/>
      <c r="P32971" s="20"/>
    </row>
    <row r="32972" spans="3:16" x14ac:dyDescent="0.35">
      <c r="C32972" s="21"/>
      <c r="E32972" s="21"/>
      <c r="G32972" s="20"/>
      <c r="I32972" s="20"/>
      <c r="O32972" s="20"/>
      <c r="P32972" s="20"/>
    </row>
    <row r="32973" spans="3:16" x14ac:dyDescent="0.35">
      <c r="C32973" s="21"/>
      <c r="E32973" s="21"/>
      <c r="G32973" s="20"/>
      <c r="I32973" s="20"/>
      <c r="O32973" s="20"/>
      <c r="P32973" s="20"/>
    </row>
    <row r="32974" spans="3:16" x14ac:dyDescent="0.35">
      <c r="C32974" s="21"/>
      <c r="E32974" s="21"/>
      <c r="G32974" s="20"/>
      <c r="I32974" s="20"/>
      <c r="O32974" s="20"/>
      <c r="P32974" s="20"/>
    </row>
    <row r="32975" spans="3:16" x14ac:dyDescent="0.35">
      <c r="C32975" s="21"/>
      <c r="E32975" s="21"/>
      <c r="G32975" s="20"/>
      <c r="I32975" s="20"/>
      <c r="O32975" s="20"/>
      <c r="P32975" s="20"/>
    </row>
    <row r="32976" spans="3:16" x14ac:dyDescent="0.35">
      <c r="C32976" s="21"/>
      <c r="E32976" s="21"/>
      <c r="G32976" s="20"/>
      <c r="I32976" s="20"/>
      <c r="O32976" s="20"/>
      <c r="P32976" s="20"/>
    </row>
    <row r="32977" spans="3:16" x14ac:dyDescent="0.35">
      <c r="C32977" s="21"/>
      <c r="E32977" s="21"/>
      <c r="G32977" s="20"/>
      <c r="I32977" s="20"/>
      <c r="O32977" s="20"/>
      <c r="P32977" s="20"/>
    </row>
    <row r="32978" spans="3:16" x14ac:dyDescent="0.35">
      <c r="C32978" s="21"/>
      <c r="E32978" s="21"/>
      <c r="G32978" s="20"/>
      <c r="I32978" s="20"/>
      <c r="O32978" s="20"/>
      <c r="P32978" s="20"/>
    </row>
    <row r="32979" spans="3:16" x14ac:dyDescent="0.35">
      <c r="C32979" s="21"/>
      <c r="E32979" s="21"/>
      <c r="G32979" s="20"/>
      <c r="I32979" s="20"/>
      <c r="O32979" s="20"/>
      <c r="P32979" s="20"/>
    </row>
    <row r="32980" spans="3:16" x14ac:dyDescent="0.35">
      <c r="C32980" s="21"/>
      <c r="E32980" s="21"/>
      <c r="G32980" s="20"/>
      <c r="I32980" s="20"/>
      <c r="O32980" s="20"/>
      <c r="P32980" s="20"/>
    </row>
    <row r="32981" spans="3:16" x14ac:dyDescent="0.35">
      <c r="C32981" s="21"/>
      <c r="E32981" s="21"/>
      <c r="G32981" s="20"/>
      <c r="I32981" s="20"/>
      <c r="O32981" s="20"/>
      <c r="P32981" s="20"/>
    </row>
    <row r="32982" spans="3:16" x14ac:dyDescent="0.35">
      <c r="C32982" s="21"/>
      <c r="E32982" s="21"/>
      <c r="G32982" s="20"/>
      <c r="I32982" s="20"/>
      <c r="O32982" s="20"/>
      <c r="P32982" s="20"/>
    </row>
    <row r="32983" spans="3:16" x14ac:dyDescent="0.35">
      <c r="C32983" s="21"/>
      <c r="E32983" s="21"/>
      <c r="G32983" s="20"/>
      <c r="I32983" s="20"/>
      <c r="O32983" s="20"/>
      <c r="P32983" s="20"/>
    </row>
    <row r="32984" spans="3:16" x14ac:dyDescent="0.35">
      <c r="C32984" s="21"/>
      <c r="E32984" s="21"/>
      <c r="G32984" s="20"/>
      <c r="I32984" s="20"/>
      <c r="O32984" s="20"/>
      <c r="P32984" s="20"/>
    </row>
    <row r="32985" spans="3:16" x14ac:dyDescent="0.35">
      <c r="C32985" s="21"/>
      <c r="E32985" s="21"/>
      <c r="G32985" s="20"/>
      <c r="I32985" s="20"/>
      <c r="O32985" s="20"/>
      <c r="P32985" s="20"/>
    </row>
    <row r="32986" spans="3:16" x14ac:dyDescent="0.35">
      <c r="C32986" s="21"/>
      <c r="E32986" s="21"/>
      <c r="G32986" s="20"/>
      <c r="I32986" s="20"/>
      <c r="O32986" s="20"/>
      <c r="P32986" s="20"/>
    </row>
    <row r="32987" spans="3:16" x14ac:dyDescent="0.35">
      <c r="C32987" s="21"/>
      <c r="E32987" s="21"/>
      <c r="G32987" s="20"/>
      <c r="I32987" s="20"/>
      <c r="O32987" s="20"/>
      <c r="P32987" s="20"/>
    </row>
    <row r="32988" spans="3:16" x14ac:dyDescent="0.35">
      <c r="C32988" s="21"/>
      <c r="E32988" s="21"/>
      <c r="G32988" s="20"/>
      <c r="I32988" s="20"/>
      <c r="O32988" s="20"/>
      <c r="P32988" s="20"/>
    </row>
    <row r="32989" spans="3:16" x14ac:dyDescent="0.35">
      <c r="C32989" s="21"/>
      <c r="E32989" s="21"/>
      <c r="G32989" s="20"/>
      <c r="I32989" s="20"/>
      <c r="O32989" s="20"/>
      <c r="P32989" s="20"/>
    </row>
    <row r="32990" spans="3:16" x14ac:dyDescent="0.35">
      <c r="C32990" s="21"/>
      <c r="E32990" s="21"/>
      <c r="G32990" s="20"/>
      <c r="I32990" s="20"/>
      <c r="O32990" s="20"/>
      <c r="P32990" s="20"/>
    </row>
    <row r="32991" spans="3:16" x14ac:dyDescent="0.35">
      <c r="C32991" s="21"/>
      <c r="E32991" s="21"/>
      <c r="G32991" s="20"/>
      <c r="I32991" s="20"/>
      <c r="O32991" s="20"/>
      <c r="P32991" s="20"/>
    </row>
    <row r="32992" spans="3:16" x14ac:dyDescent="0.35">
      <c r="C32992" s="21"/>
      <c r="E32992" s="21"/>
      <c r="G32992" s="20"/>
      <c r="I32992" s="20"/>
      <c r="O32992" s="20"/>
      <c r="P32992" s="20"/>
    </row>
    <row r="32993" spans="3:16" x14ac:dyDescent="0.35">
      <c r="C32993" s="21"/>
      <c r="E32993" s="21"/>
      <c r="G32993" s="20"/>
      <c r="I32993" s="20"/>
      <c r="O32993" s="20"/>
      <c r="P32993" s="20"/>
    </row>
    <row r="32994" spans="3:16" x14ac:dyDescent="0.35">
      <c r="C32994" s="21"/>
      <c r="E32994" s="21"/>
      <c r="G32994" s="20"/>
      <c r="I32994" s="20"/>
      <c r="O32994" s="20"/>
      <c r="P32994" s="20"/>
    </row>
    <row r="32995" spans="3:16" x14ac:dyDescent="0.35">
      <c r="C32995" s="21"/>
      <c r="E32995" s="21"/>
      <c r="G32995" s="20"/>
      <c r="I32995" s="20"/>
      <c r="O32995" s="20"/>
      <c r="P32995" s="20"/>
    </row>
    <row r="32996" spans="3:16" x14ac:dyDescent="0.35">
      <c r="C32996" s="21"/>
      <c r="E32996" s="21"/>
      <c r="G32996" s="20"/>
      <c r="I32996" s="20"/>
      <c r="O32996" s="20"/>
      <c r="P32996" s="20"/>
    </row>
    <row r="32997" spans="3:16" x14ac:dyDescent="0.35">
      <c r="C32997" s="21"/>
      <c r="E32997" s="21"/>
      <c r="G32997" s="20"/>
      <c r="I32997" s="20"/>
      <c r="O32997" s="20"/>
      <c r="P32997" s="20"/>
    </row>
    <row r="32998" spans="3:16" x14ac:dyDescent="0.35">
      <c r="C32998" s="21"/>
      <c r="E32998" s="21"/>
      <c r="G32998" s="20"/>
      <c r="I32998" s="20"/>
      <c r="O32998" s="20"/>
      <c r="P32998" s="20"/>
    </row>
    <row r="32999" spans="3:16" x14ac:dyDescent="0.35">
      <c r="C32999" s="21"/>
      <c r="E32999" s="21"/>
      <c r="G32999" s="20"/>
      <c r="I32999" s="20"/>
      <c r="O32999" s="20"/>
      <c r="P32999" s="20"/>
    </row>
    <row r="33000" spans="3:16" x14ac:dyDescent="0.35">
      <c r="C33000" s="21"/>
      <c r="E33000" s="21"/>
      <c r="G33000" s="20"/>
      <c r="I33000" s="20"/>
      <c r="O33000" s="20"/>
      <c r="P33000" s="20"/>
    </row>
    <row r="33001" spans="3:16" x14ac:dyDescent="0.35">
      <c r="C33001" s="21"/>
      <c r="E33001" s="21"/>
      <c r="G33001" s="20"/>
      <c r="I33001" s="20"/>
      <c r="O33001" s="20"/>
      <c r="P33001" s="20"/>
    </row>
    <row r="33002" spans="3:16" x14ac:dyDescent="0.35">
      <c r="C33002" s="21"/>
      <c r="E33002" s="21"/>
      <c r="G33002" s="20"/>
      <c r="I33002" s="20"/>
      <c r="O33002" s="20"/>
      <c r="P33002" s="20"/>
    </row>
    <row r="33003" spans="3:16" x14ac:dyDescent="0.35">
      <c r="C33003" s="21"/>
      <c r="E33003" s="21"/>
      <c r="G33003" s="20"/>
      <c r="I33003" s="20"/>
      <c r="O33003" s="20"/>
      <c r="P33003" s="20"/>
    </row>
    <row r="33004" spans="3:16" x14ac:dyDescent="0.35">
      <c r="C33004" s="21"/>
      <c r="E33004" s="21"/>
      <c r="G33004" s="20"/>
      <c r="I33004" s="20"/>
      <c r="O33004" s="20"/>
      <c r="P33004" s="20"/>
    </row>
    <row r="33005" spans="3:16" x14ac:dyDescent="0.35">
      <c r="C33005" s="21"/>
      <c r="E33005" s="21"/>
      <c r="G33005" s="20"/>
      <c r="I33005" s="20"/>
      <c r="O33005" s="20"/>
      <c r="P33005" s="20"/>
    </row>
    <row r="33006" spans="3:16" x14ac:dyDescent="0.35">
      <c r="C33006" s="21"/>
      <c r="E33006" s="21"/>
      <c r="G33006" s="20"/>
      <c r="I33006" s="20"/>
      <c r="O33006" s="20"/>
      <c r="P33006" s="20"/>
    </row>
    <row r="33007" spans="3:16" x14ac:dyDescent="0.35">
      <c r="C33007" s="21"/>
      <c r="E33007" s="21"/>
      <c r="G33007" s="20"/>
      <c r="I33007" s="20"/>
      <c r="O33007" s="20"/>
      <c r="P33007" s="20"/>
    </row>
    <row r="33008" spans="3:16" x14ac:dyDescent="0.35">
      <c r="C33008" s="21"/>
      <c r="E33008" s="21"/>
      <c r="G33008" s="20"/>
      <c r="I33008" s="20"/>
      <c r="O33008" s="20"/>
      <c r="P33008" s="20"/>
    </row>
    <row r="33009" spans="3:16" x14ac:dyDescent="0.35">
      <c r="C33009" s="21"/>
      <c r="E33009" s="21"/>
      <c r="G33009" s="20"/>
      <c r="I33009" s="20"/>
      <c r="O33009" s="20"/>
      <c r="P33009" s="20"/>
    </row>
    <row r="33010" spans="3:16" x14ac:dyDescent="0.35">
      <c r="C33010" s="21"/>
      <c r="E33010" s="21"/>
      <c r="G33010" s="20"/>
      <c r="I33010" s="20"/>
      <c r="O33010" s="20"/>
      <c r="P33010" s="20"/>
    </row>
    <row r="33011" spans="3:16" x14ac:dyDescent="0.35">
      <c r="C33011" s="21"/>
      <c r="E33011" s="21"/>
      <c r="G33011" s="20"/>
      <c r="I33011" s="20"/>
      <c r="O33011" s="20"/>
      <c r="P33011" s="20"/>
    </row>
    <row r="33012" spans="3:16" x14ac:dyDescent="0.35">
      <c r="C33012" s="21"/>
      <c r="E33012" s="21"/>
      <c r="G33012" s="20"/>
      <c r="I33012" s="20"/>
      <c r="O33012" s="20"/>
      <c r="P33012" s="20"/>
    </row>
    <row r="33013" spans="3:16" x14ac:dyDescent="0.35">
      <c r="C33013" s="21"/>
      <c r="E33013" s="21"/>
      <c r="G33013" s="20"/>
      <c r="I33013" s="20"/>
      <c r="O33013" s="20"/>
      <c r="P33013" s="20"/>
    </row>
    <row r="33014" spans="3:16" x14ac:dyDescent="0.35">
      <c r="C33014" s="21"/>
      <c r="E33014" s="21"/>
      <c r="G33014" s="20"/>
      <c r="I33014" s="20"/>
      <c r="O33014" s="20"/>
      <c r="P33014" s="20"/>
    </row>
    <row r="33015" spans="3:16" x14ac:dyDescent="0.35">
      <c r="C33015" s="21"/>
      <c r="E33015" s="21"/>
      <c r="G33015" s="20"/>
      <c r="I33015" s="20"/>
      <c r="O33015" s="20"/>
      <c r="P33015" s="20"/>
    </row>
    <row r="33016" spans="3:16" x14ac:dyDescent="0.35">
      <c r="C33016" s="21"/>
      <c r="E33016" s="21"/>
      <c r="G33016" s="20"/>
      <c r="I33016" s="20"/>
      <c r="O33016" s="20"/>
      <c r="P33016" s="20"/>
    </row>
    <row r="33017" spans="3:16" x14ac:dyDescent="0.35">
      <c r="C33017" s="21"/>
      <c r="E33017" s="21"/>
      <c r="G33017" s="20"/>
      <c r="I33017" s="20"/>
      <c r="O33017" s="20"/>
      <c r="P33017" s="20"/>
    </row>
    <row r="33018" spans="3:16" x14ac:dyDescent="0.35">
      <c r="C33018" s="21"/>
      <c r="E33018" s="21"/>
      <c r="G33018" s="20"/>
      <c r="I33018" s="20"/>
      <c r="O33018" s="20"/>
      <c r="P33018" s="20"/>
    </row>
    <row r="33019" spans="3:16" x14ac:dyDescent="0.35">
      <c r="C33019" s="21"/>
      <c r="E33019" s="21"/>
      <c r="G33019" s="20"/>
      <c r="I33019" s="20"/>
      <c r="O33019" s="20"/>
      <c r="P33019" s="20"/>
    </row>
    <row r="33020" spans="3:16" x14ac:dyDescent="0.35">
      <c r="C33020" s="21"/>
      <c r="E33020" s="21"/>
      <c r="G33020" s="20"/>
      <c r="I33020" s="20"/>
      <c r="O33020" s="20"/>
      <c r="P33020" s="20"/>
    </row>
    <row r="33021" spans="3:16" x14ac:dyDescent="0.35">
      <c r="C33021" s="21"/>
      <c r="E33021" s="21"/>
      <c r="G33021" s="20"/>
      <c r="I33021" s="20"/>
      <c r="O33021" s="20"/>
      <c r="P33021" s="20"/>
    </row>
    <row r="33022" spans="3:16" x14ac:dyDescent="0.35">
      <c r="C33022" s="21"/>
      <c r="E33022" s="21"/>
      <c r="G33022" s="20"/>
      <c r="I33022" s="20"/>
      <c r="O33022" s="20"/>
      <c r="P33022" s="20"/>
    </row>
    <row r="33023" spans="3:16" x14ac:dyDescent="0.35">
      <c r="C33023" s="21"/>
      <c r="E33023" s="21"/>
      <c r="G33023" s="20"/>
      <c r="I33023" s="20"/>
      <c r="O33023" s="20"/>
      <c r="P33023" s="20"/>
    </row>
    <row r="33024" spans="3:16" x14ac:dyDescent="0.35">
      <c r="C33024" s="21"/>
      <c r="E33024" s="21"/>
      <c r="G33024" s="20"/>
      <c r="I33024" s="20"/>
      <c r="O33024" s="20"/>
      <c r="P33024" s="20"/>
    </row>
    <row r="33025" spans="3:16" x14ac:dyDescent="0.35">
      <c r="C33025" s="21"/>
      <c r="E33025" s="21"/>
      <c r="G33025" s="20"/>
      <c r="I33025" s="20"/>
      <c r="O33025" s="20"/>
      <c r="P33025" s="20"/>
    </row>
    <row r="33026" spans="3:16" x14ac:dyDescent="0.35">
      <c r="C33026" s="21"/>
      <c r="E33026" s="21"/>
      <c r="G33026" s="20"/>
      <c r="I33026" s="20"/>
      <c r="O33026" s="20"/>
      <c r="P33026" s="20"/>
    </row>
    <row r="33027" spans="3:16" x14ac:dyDescent="0.35">
      <c r="C33027" s="21"/>
      <c r="E33027" s="21"/>
      <c r="G33027" s="20"/>
      <c r="I33027" s="20"/>
      <c r="O33027" s="20"/>
      <c r="P33027" s="20"/>
    </row>
    <row r="33028" spans="3:16" x14ac:dyDescent="0.35">
      <c r="C33028" s="21"/>
      <c r="E33028" s="21"/>
      <c r="G33028" s="20"/>
      <c r="I33028" s="20"/>
      <c r="O33028" s="20"/>
      <c r="P33028" s="20"/>
    </row>
    <row r="33029" spans="3:16" x14ac:dyDescent="0.35">
      <c r="C33029" s="21"/>
      <c r="E33029" s="21"/>
      <c r="G33029" s="20"/>
      <c r="I33029" s="20"/>
      <c r="O33029" s="20"/>
      <c r="P33029" s="20"/>
    </row>
    <row r="33030" spans="3:16" x14ac:dyDescent="0.35">
      <c r="C33030" s="21"/>
      <c r="E33030" s="21"/>
      <c r="G33030" s="20"/>
      <c r="I33030" s="20"/>
      <c r="O33030" s="20"/>
      <c r="P33030" s="20"/>
    </row>
    <row r="33031" spans="3:16" x14ac:dyDescent="0.35">
      <c r="C33031" s="21"/>
      <c r="E33031" s="21"/>
      <c r="G33031" s="20"/>
      <c r="I33031" s="20"/>
      <c r="O33031" s="20"/>
      <c r="P33031" s="20"/>
    </row>
    <row r="33032" spans="3:16" x14ac:dyDescent="0.35">
      <c r="C33032" s="21"/>
      <c r="E33032" s="21"/>
      <c r="G33032" s="20"/>
      <c r="I33032" s="20"/>
      <c r="O33032" s="20"/>
      <c r="P33032" s="20"/>
    </row>
    <row r="33033" spans="3:16" x14ac:dyDescent="0.35">
      <c r="C33033" s="21"/>
      <c r="E33033" s="21"/>
      <c r="G33033" s="20"/>
      <c r="I33033" s="20"/>
      <c r="O33033" s="20"/>
      <c r="P33033" s="20"/>
    </row>
    <row r="33034" spans="3:16" x14ac:dyDescent="0.35">
      <c r="C33034" s="21"/>
      <c r="E33034" s="21"/>
      <c r="G33034" s="20"/>
      <c r="I33034" s="20"/>
      <c r="O33034" s="20"/>
      <c r="P33034" s="20"/>
    </row>
    <row r="33035" spans="3:16" x14ac:dyDescent="0.35">
      <c r="C33035" s="21"/>
      <c r="E33035" s="21"/>
      <c r="G33035" s="20"/>
      <c r="I33035" s="20"/>
      <c r="O33035" s="20"/>
      <c r="P33035" s="20"/>
    </row>
    <row r="33036" spans="3:16" x14ac:dyDescent="0.35">
      <c r="C33036" s="21"/>
      <c r="E33036" s="21"/>
      <c r="G33036" s="20"/>
      <c r="I33036" s="20"/>
      <c r="O33036" s="20"/>
      <c r="P33036" s="20"/>
    </row>
    <row r="33037" spans="3:16" x14ac:dyDescent="0.35">
      <c r="C33037" s="21"/>
      <c r="E33037" s="21"/>
      <c r="G33037" s="20"/>
      <c r="I33037" s="20"/>
      <c r="O33037" s="20"/>
      <c r="P33037" s="20"/>
    </row>
    <row r="33038" spans="3:16" x14ac:dyDescent="0.35">
      <c r="C33038" s="21"/>
      <c r="E33038" s="21"/>
      <c r="G33038" s="20"/>
      <c r="I33038" s="20"/>
      <c r="O33038" s="20"/>
      <c r="P33038" s="20"/>
    </row>
    <row r="33039" spans="3:16" x14ac:dyDescent="0.35">
      <c r="C33039" s="21"/>
      <c r="E33039" s="21"/>
      <c r="G33039" s="20"/>
      <c r="I33039" s="20"/>
      <c r="O33039" s="20"/>
      <c r="P33039" s="20"/>
    </row>
    <row r="33040" spans="3:16" x14ac:dyDescent="0.35">
      <c r="C33040" s="21"/>
      <c r="E33040" s="21"/>
      <c r="G33040" s="20"/>
      <c r="I33040" s="20"/>
      <c r="O33040" s="20"/>
      <c r="P33040" s="20"/>
    </row>
    <row r="33041" spans="3:16" x14ac:dyDescent="0.35">
      <c r="C33041" s="21"/>
      <c r="E33041" s="21"/>
      <c r="G33041" s="20"/>
      <c r="I33041" s="20"/>
      <c r="O33041" s="20"/>
      <c r="P33041" s="20"/>
    </row>
    <row r="33042" spans="3:16" x14ac:dyDescent="0.35">
      <c r="C33042" s="21"/>
      <c r="E33042" s="21"/>
      <c r="G33042" s="20"/>
      <c r="I33042" s="20"/>
      <c r="O33042" s="20"/>
      <c r="P33042" s="20"/>
    </row>
    <row r="33043" spans="3:16" x14ac:dyDescent="0.35">
      <c r="C33043" s="21"/>
      <c r="E33043" s="21"/>
      <c r="G33043" s="20"/>
      <c r="I33043" s="20"/>
      <c r="O33043" s="20"/>
      <c r="P33043" s="20"/>
    </row>
    <row r="33044" spans="3:16" x14ac:dyDescent="0.35">
      <c r="C33044" s="21"/>
      <c r="E33044" s="21"/>
      <c r="G33044" s="20"/>
      <c r="I33044" s="20"/>
      <c r="O33044" s="20"/>
      <c r="P33044" s="20"/>
    </row>
    <row r="33045" spans="3:16" x14ac:dyDescent="0.35">
      <c r="C33045" s="21"/>
      <c r="E33045" s="21"/>
      <c r="G33045" s="20"/>
      <c r="I33045" s="20"/>
      <c r="O33045" s="20"/>
      <c r="P33045" s="20"/>
    </row>
    <row r="33046" spans="3:16" x14ac:dyDescent="0.35">
      <c r="C33046" s="21"/>
      <c r="E33046" s="21"/>
      <c r="G33046" s="20"/>
      <c r="I33046" s="20"/>
      <c r="O33046" s="20"/>
      <c r="P33046" s="20"/>
    </row>
    <row r="33047" spans="3:16" x14ac:dyDescent="0.35">
      <c r="C33047" s="21"/>
      <c r="E33047" s="21"/>
      <c r="G33047" s="20"/>
      <c r="I33047" s="20"/>
      <c r="O33047" s="20"/>
      <c r="P33047" s="20"/>
    </row>
    <row r="33048" spans="3:16" x14ac:dyDescent="0.35">
      <c r="C33048" s="21"/>
      <c r="E33048" s="21"/>
      <c r="G33048" s="20"/>
      <c r="I33048" s="20"/>
      <c r="O33048" s="20"/>
      <c r="P33048" s="20"/>
    </row>
    <row r="33049" spans="3:16" x14ac:dyDescent="0.35">
      <c r="C33049" s="21"/>
      <c r="E33049" s="21"/>
      <c r="G33049" s="20"/>
      <c r="I33049" s="20"/>
      <c r="O33049" s="20"/>
      <c r="P33049" s="20"/>
    </row>
    <row r="33050" spans="3:16" x14ac:dyDescent="0.35">
      <c r="C33050" s="21"/>
      <c r="E33050" s="21"/>
      <c r="G33050" s="20"/>
      <c r="I33050" s="20"/>
      <c r="O33050" s="20"/>
      <c r="P33050" s="20"/>
    </row>
    <row r="33051" spans="3:16" x14ac:dyDescent="0.35">
      <c r="C33051" s="21"/>
      <c r="E33051" s="21"/>
      <c r="G33051" s="20"/>
      <c r="I33051" s="20"/>
      <c r="O33051" s="20"/>
      <c r="P33051" s="20"/>
    </row>
    <row r="33052" spans="3:16" x14ac:dyDescent="0.35">
      <c r="C33052" s="21"/>
      <c r="E33052" s="21"/>
      <c r="G33052" s="20"/>
      <c r="I33052" s="20"/>
      <c r="O33052" s="20"/>
      <c r="P33052" s="20"/>
    </row>
    <row r="33053" spans="3:16" x14ac:dyDescent="0.35">
      <c r="C33053" s="21"/>
      <c r="E33053" s="21"/>
      <c r="G33053" s="20"/>
      <c r="I33053" s="20"/>
      <c r="O33053" s="20"/>
      <c r="P33053" s="20"/>
    </row>
    <row r="33054" spans="3:16" x14ac:dyDescent="0.35">
      <c r="C33054" s="21"/>
      <c r="E33054" s="21"/>
      <c r="G33054" s="20"/>
      <c r="I33054" s="20"/>
      <c r="O33054" s="20"/>
      <c r="P33054" s="20"/>
    </row>
    <row r="33055" spans="3:16" x14ac:dyDescent="0.35">
      <c r="C33055" s="21"/>
      <c r="E33055" s="21"/>
      <c r="G33055" s="20"/>
      <c r="I33055" s="20"/>
      <c r="O33055" s="20"/>
      <c r="P33055" s="20"/>
    </row>
    <row r="33056" spans="3:16" x14ac:dyDescent="0.35">
      <c r="C33056" s="21"/>
      <c r="E33056" s="21"/>
      <c r="G33056" s="20"/>
      <c r="I33056" s="20"/>
      <c r="O33056" s="20"/>
      <c r="P33056" s="20"/>
    </row>
    <row r="33057" spans="3:16" x14ac:dyDescent="0.35">
      <c r="C33057" s="21"/>
      <c r="E33057" s="21"/>
      <c r="G33057" s="20"/>
      <c r="I33057" s="20"/>
      <c r="O33057" s="20"/>
      <c r="P33057" s="20"/>
    </row>
    <row r="33058" spans="3:16" x14ac:dyDescent="0.35">
      <c r="C33058" s="21"/>
      <c r="E33058" s="21"/>
      <c r="G33058" s="20"/>
      <c r="I33058" s="20"/>
      <c r="O33058" s="20"/>
      <c r="P33058" s="20"/>
    </row>
    <row r="33059" spans="3:16" x14ac:dyDescent="0.35">
      <c r="C33059" s="21"/>
      <c r="E33059" s="21"/>
      <c r="G33059" s="20"/>
      <c r="I33059" s="20"/>
      <c r="O33059" s="20"/>
      <c r="P33059" s="20"/>
    </row>
    <row r="33060" spans="3:16" x14ac:dyDescent="0.35">
      <c r="C33060" s="21"/>
      <c r="E33060" s="21"/>
      <c r="G33060" s="20"/>
      <c r="I33060" s="20"/>
      <c r="O33060" s="20"/>
      <c r="P33060" s="20"/>
    </row>
    <row r="33061" spans="3:16" x14ac:dyDescent="0.35">
      <c r="C33061" s="21"/>
      <c r="E33061" s="21"/>
      <c r="G33061" s="20"/>
      <c r="I33061" s="20"/>
      <c r="O33061" s="20"/>
      <c r="P33061" s="20"/>
    </row>
    <row r="33062" spans="3:16" x14ac:dyDescent="0.35">
      <c r="C33062" s="21"/>
      <c r="E33062" s="21"/>
      <c r="G33062" s="20"/>
      <c r="I33062" s="20"/>
      <c r="O33062" s="20"/>
      <c r="P33062" s="20"/>
    </row>
    <row r="33063" spans="3:16" x14ac:dyDescent="0.35">
      <c r="C33063" s="21"/>
      <c r="E33063" s="21"/>
      <c r="G33063" s="20"/>
      <c r="I33063" s="20"/>
      <c r="O33063" s="20"/>
      <c r="P33063" s="20"/>
    </row>
    <row r="33064" spans="3:16" x14ac:dyDescent="0.35">
      <c r="C33064" s="21"/>
      <c r="E33064" s="21"/>
      <c r="G33064" s="20"/>
      <c r="I33064" s="20"/>
      <c r="O33064" s="20"/>
      <c r="P33064" s="20"/>
    </row>
    <row r="33065" spans="3:16" x14ac:dyDescent="0.35">
      <c r="C33065" s="21"/>
      <c r="E33065" s="21"/>
      <c r="G33065" s="20"/>
      <c r="I33065" s="20"/>
      <c r="O33065" s="20"/>
      <c r="P33065" s="20"/>
    </row>
    <row r="33066" spans="3:16" x14ac:dyDescent="0.35">
      <c r="C33066" s="21"/>
      <c r="E33066" s="21"/>
      <c r="G33066" s="20"/>
      <c r="I33066" s="20"/>
      <c r="O33066" s="20"/>
      <c r="P33066" s="20"/>
    </row>
    <row r="33067" spans="3:16" x14ac:dyDescent="0.35">
      <c r="C33067" s="21"/>
      <c r="E33067" s="21"/>
      <c r="G33067" s="20"/>
      <c r="I33067" s="20"/>
      <c r="O33067" s="20"/>
      <c r="P33067" s="20"/>
    </row>
    <row r="33068" spans="3:16" x14ac:dyDescent="0.35">
      <c r="C33068" s="21"/>
      <c r="E33068" s="21"/>
      <c r="G33068" s="20"/>
      <c r="I33068" s="20"/>
      <c r="O33068" s="20"/>
      <c r="P33068" s="20"/>
    </row>
    <row r="33069" spans="3:16" x14ac:dyDescent="0.35">
      <c r="C33069" s="21"/>
      <c r="E33069" s="21"/>
      <c r="G33069" s="20"/>
      <c r="I33069" s="20"/>
      <c r="O33069" s="20"/>
      <c r="P33069" s="20"/>
    </row>
    <row r="33070" spans="3:16" x14ac:dyDescent="0.35">
      <c r="C33070" s="21"/>
      <c r="E33070" s="21"/>
      <c r="G33070" s="20"/>
      <c r="I33070" s="20"/>
      <c r="O33070" s="20"/>
      <c r="P33070" s="20"/>
    </row>
    <row r="33071" spans="3:16" x14ac:dyDescent="0.35">
      <c r="C33071" s="21"/>
      <c r="E33071" s="21"/>
      <c r="G33071" s="20"/>
      <c r="I33071" s="20"/>
      <c r="O33071" s="20"/>
      <c r="P33071" s="20"/>
    </row>
    <row r="33072" spans="3:16" x14ac:dyDescent="0.35">
      <c r="C33072" s="21"/>
      <c r="E33072" s="21"/>
      <c r="G33072" s="20"/>
      <c r="I33072" s="20"/>
      <c r="O33072" s="20"/>
      <c r="P33072" s="20"/>
    </row>
    <row r="33073" spans="3:16" x14ac:dyDescent="0.35">
      <c r="C33073" s="21"/>
      <c r="E33073" s="21"/>
      <c r="G33073" s="20"/>
      <c r="I33073" s="20"/>
      <c r="O33073" s="20"/>
      <c r="P33073" s="20"/>
    </row>
    <row r="33074" spans="3:16" x14ac:dyDescent="0.35">
      <c r="C33074" s="21"/>
      <c r="E33074" s="21"/>
      <c r="G33074" s="20"/>
      <c r="I33074" s="20"/>
      <c r="O33074" s="20"/>
      <c r="P33074" s="20"/>
    </row>
    <row r="33075" spans="3:16" x14ac:dyDescent="0.35">
      <c r="C33075" s="21"/>
      <c r="E33075" s="21"/>
      <c r="G33075" s="20"/>
      <c r="I33075" s="20"/>
      <c r="O33075" s="20"/>
      <c r="P33075" s="20"/>
    </row>
    <row r="33076" spans="3:16" x14ac:dyDescent="0.35">
      <c r="C33076" s="21"/>
      <c r="E33076" s="21"/>
      <c r="G33076" s="20"/>
      <c r="I33076" s="20"/>
      <c r="O33076" s="20"/>
      <c r="P33076" s="20"/>
    </row>
    <row r="33077" spans="3:16" x14ac:dyDescent="0.35">
      <c r="C33077" s="21"/>
      <c r="E33077" s="21"/>
      <c r="G33077" s="20"/>
      <c r="I33077" s="20"/>
      <c r="O33077" s="20"/>
      <c r="P33077" s="20"/>
    </row>
    <row r="33078" spans="3:16" x14ac:dyDescent="0.35">
      <c r="C33078" s="21"/>
      <c r="E33078" s="21"/>
      <c r="G33078" s="20"/>
      <c r="I33078" s="20"/>
      <c r="O33078" s="20"/>
      <c r="P33078" s="20"/>
    </row>
    <row r="33079" spans="3:16" x14ac:dyDescent="0.35">
      <c r="C33079" s="21"/>
      <c r="E33079" s="21"/>
      <c r="G33079" s="20"/>
      <c r="I33079" s="20"/>
      <c r="O33079" s="20"/>
      <c r="P33079" s="20"/>
    </row>
    <row r="33080" spans="3:16" x14ac:dyDescent="0.35">
      <c r="C33080" s="21"/>
      <c r="E33080" s="21"/>
      <c r="G33080" s="20"/>
      <c r="I33080" s="20"/>
      <c r="O33080" s="20"/>
      <c r="P33080" s="20"/>
    </row>
    <row r="33081" spans="3:16" x14ac:dyDescent="0.35">
      <c r="C33081" s="21"/>
      <c r="E33081" s="21"/>
      <c r="G33081" s="20"/>
      <c r="I33081" s="20"/>
      <c r="O33081" s="20"/>
      <c r="P33081" s="20"/>
    </row>
    <row r="33082" spans="3:16" x14ac:dyDescent="0.35">
      <c r="C33082" s="21"/>
      <c r="E33082" s="21"/>
      <c r="G33082" s="20"/>
      <c r="I33082" s="20"/>
      <c r="O33082" s="20"/>
      <c r="P33082" s="20"/>
    </row>
    <row r="33083" spans="3:16" x14ac:dyDescent="0.35">
      <c r="C33083" s="21"/>
      <c r="E33083" s="21"/>
      <c r="G33083" s="20"/>
      <c r="I33083" s="20"/>
      <c r="O33083" s="20"/>
      <c r="P33083" s="20"/>
    </row>
    <row r="33084" spans="3:16" x14ac:dyDescent="0.35">
      <c r="C33084" s="21"/>
      <c r="E33084" s="21"/>
      <c r="G33084" s="20"/>
      <c r="I33084" s="20"/>
      <c r="O33084" s="20"/>
      <c r="P33084" s="20"/>
    </row>
    <row r="33085" spans="3:16" x14ac:dyDescent="0.35">
      <c r="C33085" s="21"/>
      <c r="E33085" s="21"/>
      <c r="G33085" s="20"/>
      <c r="I33085" s="20"/>
      <c r="O33085" s="20"/>
      <c r="P33085" s="20"/>
    </row>
    <row r="33086" spans="3:16" x14ac:dyDescent="0.35">
      <c r="C33086" s="21"/>
      <c r="E33086" s="21"/>
      <c r="G33086" s="20"/>
      <c r="I33086" s="20"/>
      <c r="O33086" s="20"/>
      <c r="P33086" s="20"/>
    </row>
    <row r="33087" spans="3:16" x14ac:dyDescent="0.35">
      <c r="C33087" s="21"/>
      <c r="E33087" s="21"/>
      <c r="G33087" s="20"/>
      <c r="I33087" s="20"/>
      <c r="O33087" s="20"/>
      <c r="P33087" s="20"/>
    </row>
    <row r="33088" spans="3:16" x14ac:dyDescent="0.35">
      <c r="C33088" s="21"/>
      <c r="E33088" s="21"/>
      <c r="G33088" s="20"/>
      <c r="I33088" s="20"/>
      <c r="O33088" s="20"/>
      <c r="P33088" s="20"/>
    </row>
    <row r="33089" spans="3:16" x14ac:dyDescent="0.35">
      <c r="C33089" s="21"/>
      <c r="E33089" s="21"/>
      <c r="G33089" s="20"/>
      <c r="I33089" s="20"/>
      <c r="O33089" s="20"/>
      <c r="P33089" s="20"/>
    </row>
    <row r="33090" spans="3:16" x14ac:dyDescent="0.35">
      <c r="C33090" s="21"/>
      <c r="E33090" s="21"/>
      <c r="G33090" s="20"/>
      <c r="I33090" s="20"/>
      <c r="O33090" s="20"/>
      <c r="P33090" s="20"/>
    </row>
    <row r="33091" spans="3:16" x14ac:dyDescent="0.35">
      <c r="C33091" s="21"/>
      <c r="E33091" s="21"/>
      <c r="G33091" s="20"/>
      <c r="I33091" s="20"/>
      <c r="O33091" s="20"/>
      <c r="P33091" s="20"/>
    </row>
    <row r="33092" spans="3:16" x14ac:dyDescent="0.35">
      <c r="C33092" s="21"/>
      <c r="E33092" s="21"/>
      <c r="G33092" s="20"/>
      <c r="I33092" s="20"/>
      <c r="O33092" s="20"/>
      <c r="P33092" s="20"/>
    </row>
    <row r="33093" spans="3:16" x14ac:dyDescent="0.35">
      <c r="C33093" s="21"/>
      <c r="E33093" s="21"/>
      <c r="G33093" s="20"/>
      <c r="I33093" s="20"/>
      <c r="O33093" s="20"/>
      <c r="P33093" s="20"/>
    </row>
    <row r="33094" spans="3:16" x14ac:dyDescent="0.35">
      <c r="C33094" s="21"/>
      <c r="E33094" s="21"/>
      <c r="G33094" s="20"/>
      <c r="I33094" s="20"/>
      <c r="O33094" s="20"/>
      <c r="P33094" s="20"/>
    </row>
    <row r="33095" spans="3:16" x14ac:dyDescent="0.35">
      <c r="C33095" s="21"/>
      <c r="E33095" s="21"/>
      <c r="G33095" s="20"/>
      <c r="I33095" s="20"/>
      <c r="O33095" s="20"/>
      <c r="P33095" s="20"/>
    </row>
    <row r="33096" spans="3:16" x14ac:dyDescent="0.35">
      <c r="C33096" s="21"/>
      <c r="E33096" s="21"/>
      <c r="G33096" s="20"/>
      <c r="I33096" s="20"/>
      <c r="O33096" s="20"/>
      <c r="P33096" s="20"/>
    </row>
    <row r="33097" spans="3:16" x14ac:dyDescent="0.35">
      <c r="C33097" s="21"/>
      <c r="E33097" s="21"/>
      <c r="G33097" s="20"/>
      <c r="I33097" s="20"/>
      <c r="O33097" s="20"/>
      <c r="P33097" s="20"/>
    </row>
    <row r="33098" spans="3:16" x14ac:dyDescent="0.35">
      <c r="C33098" s="21"/>
      <c r="E33098" s="21"/>
      <c r="G33098" s="20"/>
      <c r="I33098" s="20"/>
      <c r="O33098" s="20"/>
      <c r="P33098" s="20"/>
    </row>
    <row r="33099" spans="3:16" x14ac:dyDescent="0.35">
      <c r="C33099" s="21"/>
      <c r="E33099" s="21"/>
      <c r="G33099" s="20"/>
      <c r="I33099" s="20"/>
      <c r="O33099" s="20"/>
      <c r="P33099" s="20"/>
    </row>
    <row r="33100" spans="3:16" x14ac:dyDescent="0.35">
      <c r="C33100" s="21"/>
      <c r="E33100" s="21"/>
      <c r="G33100" s="20"/>
      <c r="I33100" s="20"/>
      <c r="O33100" s="20"/>
      <c r="P33100" s="20"/>
    </row>
    <row r="33101" spans="3:16" x14ac:dyDescent="0.35">
      <c r="C33101" s="21"/>
      <c r="E33101" s="21"/>
      <c r="G33101" s="20"/>
      <c r="I33101" s="20"/>
      <c r="O33101" s="20"/>
      <c r="P33101" s="20"/>
    </row>
    <row r="33102" spans="3:16" x14ac:dyDescent="0.35">
      <c r="C33102" s="21"/>
      <c r="E33102" s="21"/>
      <c r="G33102" s="20"/>
      <c r="I33102" s="20"/>
      <c r="O33102" s="20"/>
      <c r="P33102" s="20"/>
    </row>
    <row r="33103" spans="3:16" x14ac:dyDescent="0.35">
      <c r="C33103" s="21"/>
      <c r="E33103" s="21"/>
      <c r="G33103" s="20"/>
      <c r="I33103" s="20"/>
      <c r="O33103" s="20"/>
      <c r="P33103" s="20"/>
    </row>
    <row r="33104" spans="3:16" x14ac:dyDescent="0.35">
      <c r="C33104" s="21"/>
      <c r="E33104" s="21"/>
      <c r="G33104" s="20"/>
      <c r="I33104" s="20"/>
      <c r="O33104" s="20"/>
      <c r="P33104" s="20"/>
    </row>
    <row r="33105" spans="3:16" x14ac:dyDescent="0.35">
      <c r="C33105" s="21"/>
      <c r="E33105" s="21"/>
      <c r="G33105" s="20"/>
      <c r="I33105" s="20"/>
      <c r="O33105" s="20"/>
      <c r="P33105" s="20"/>
    </row>
    <row r="33106" spans="3:16" x14ac:dyDescent="0.35">
      <c r="C33106" s="21"/>
      <c r="E33106" s="21"/>
      <c r="G33106" s="20"/>
      <c r="I33106" s="20"/>
      <c r="O33106" s="20"/>
      <c r="P33106" s="20"/>
    </row>
    <row r="33107" spans="3:16" x14ac:dyDescent="0.35">
      <c r="C33107" s="21"/>
      <c r="E33107" s="21"/>
      <c r="G33107" s="20"/>
      <c r="I33107" s="20"/>
      <c r="O33107" s="20"/>
      <c r="P33107" s="20"/>
    </row>
    <row r="33108" spans="3:16" x14ac:dyDescent="0.35">
      <c r="C33108" s="21"/>
      <c r="E33108" s="21"/>
      <c r="G33108" s="20"/>
      <c r="I33108" s="20"/>
      <c r="O33108" s="20"/>
      <c r="P33108" s="20"/>
    </row>
    <row r="33109" spans="3:16" x14ac:dyDescent="0.35">
      <c r="C33109" s="21"/>
      <c r="E33109" s="21"/>
      <c r="G33109" s="20"/>
      <c r="I33109" s="20"/>
      <c r="O33109" s="20"/>
      <c r="P33109" s="20"/>
    </row>
    <row r="33110" spans="3:16" x14ac:dyDescent="0.35">
      <c r="C33110" s="21"/>
      <c r="E33110" s="21"/>
      <c r="G33110" s="20"/>
      <c r="I33110" s="20"/>
      <c r="O33110" s="20"/>
      <c r="P33110" s="20"/>
    </row>
    <row r="33111" spans="3:16" x14ac:dyDescent="0.35">
      <c r="C33111" s="21"/>
      <c r="E33111" s="21"/>
      <c r="G33111" s="20"/>
      <c r="I33111" s="20"/>
      <c r="O33111" s="20"/>
      <c r="P33111" s="20"/>
    </row>
    <row r="33112" spans="3:16" x14ac:dyDescent="0.35">
      <c r="C33112" s="21"/>
      <c r="E33112" s="21"/>
      <c r="G33112" s="20"/>
      <c r="I33112" s="20"/>
      <c r="O33112" s="20"/>
      <c r="P33112" s="20"/>
    </row>
    <row r="33113" spans="3:16" x14ac:dyDescent="0.35">
      <c r="C33113" s="21"/>
      <c r="E33113" s="21"/>
      <c r="G33113" s="20"/>
      <c r="I33113" s="20"/>
      <c r="O33113" s="20"/>
      <c r="P33113" s="20"/>
    </row>
    <row r="33114" spans="3:16" x14ac:dyDescent="0.35">
      <c r="C33114" s="21"/>
      <c r="E33114" s="21"/>
      <c r="G33114" s="20"/>
      <c r="I33114" s="20"/>
      <c r="O33114" s="20"/>
      <c r="P33114" s="20"/>
    </row>
    <row r="33115" spans="3:16" x14ac:dyDescent="0.35">
      <c r="C33115" s="21"/>
      <c r="E33115" s="21"/>
      <c r="G33115" s="20"/>
      <c r="I33115" s="20"/>
      <c r="O33115" s="20"/>
      <c r="P33115" s="20"/>
    </row>
    <row r="33116" spans="3:16" x14ac:dyDescent="0.35">
      <c r="C33116" s="21"/>
      <c r="E33116" s="21"/>
      <c r="G33116" s="20"/>
      <c r="I33116" s="20"/>
      <c r="O33116" s="20"/>
      <c r="P33116" s="20"/>
    </row>
    <row r="33117" spans="3:16" x14ac:dyDescent="0.35">
      <c r="C33117" s="21"/>
      <c r="E33117" s="21"/>
      <c r="G33117" s="20"/>
      <c r="I33117" s="20"/>
      <c r="O33117" s="20"/>
      <c r="P33117" s="20"/>
    </row>
    <row r="33118" spans="3:16" x14ac:dyDescent="0.35">
      <c r="C33118" s="21"/>
      <c r="E33118" s="21"/>
      <c r="G33118" s="20"/>
      <c r="I33118" s="20"/>
      <c r="O33118" s="20"/>
      <c r="P33118" s="20"/>
    </row>
    <row r="33119" spans="3:16" x14ac:dyDescent="0.35">
      <c r="C33119" s="21"/>
      <c r="E33119" s="21"/>
      <c r="G33119" s="20"/>
      <c r="I33119" s="20"/>
      <c r="O33119" s="20"/>
      <c r="P33119" s="20"/>
    </row>
    <row r="33120" spans="3:16" x14ac:dyDescent="0.35">
      <c r="C33120" s="21"/>
      <c r="E33120" s="21"/>
      <c r="G33120" s="20"/>
      <c r="I33120" s="20"/>
      <c r="O33120" s="20"/>
      <c r="P33120" s="20"/>
    </row>
    <row r="33121" spans="3:16" x14ac:dyDescent="0.35">
      <c r="C33121" s="21"/>
      <c r="E33121" s="21"/>
      <c r="G33121" s="20"/>
      <c r="I33121" s="20"/>
      <c r="O33121" s="20"/>
      <c r="P33121" s="20"/>
    </row>
    <row r="33122" spans="3:16" x14ac:dyDescent="0.35">
      <c r="C33122" s="21"/>
      <c r="E33122" s="21"/>
      <c r="G33122" s="20"/>
      <c r="I33122" s="20"/>
      <c r="O33122" s="20"/>
      <c r="P33122" s="20"/>
    </row>
    <row r="33123" spans="3:16" x14ac:dyDescent="0.35">
      <c r="C33123" s="21"/>
      <c r="E33123" s="21"/>
      <c r="G33123" s="20"/>
      <c r="I33123" s="20"/>
      <c r="O33123" s="20"/>
      <c r="P33123" s="20"/>
    </row>
    <row r="33124" spans="3:16" x14ac:dyDescent="0.35">
      <c r="C33124" s="21"/>
      <c r="E33124" s="21"/>
      <c r="G33124" s="20"/>
      <c r="I33124" s="20"/>
      <c r="O33124" s="20"/>
      <c r="P33124" s="20"/>
    </row>
    <row r="33125" spans="3:16" x14ac:dyDescent="0.35">
      <c r="C33125" s="21"/>
      <c r="E33125" s="21"/>
      <c r="G33125" s="20"/>
      <c r="I33125" s="20"/>
      <c r="O33125" s="20"/>
      <c r="P33125" s="20"/>
    </row>
    <row r="33126" spans="3:16" x14ac:dyDescent="0.35">
      <c r="C33126" s="21"/>
      <c r="E33126" s="21"/>
      <c r="G33126" s="20"/>
      <c r="I33126" s="20"/>
      <c r="O33126" s="20"/>
      <c r="P33126" s="20"/>
    </row>
    <row r="33127" spans="3:16" x14ac:dyDescent="0.35">
      <c r="C33127" s="21"/>
      <c r="E33127" s="21"/>
      <c r="G33127" s="20"/>
      <c r="I33127" s="20"/>
      <c r="O33127" s="20"/>
      <c r="P33127" s="20"/>
    </row>
    <row r="33128" spans="3:16" x14ac:dyDescent="0.35">
      <c r="C33128" s="21"/>
      <c r="E33128" s="21"/>
      <c r="G33128" s="20"/>
      <c r="I33128" s="20"/>
      <c r="O33128" s="20"/>
      <c r="P33128" s="20"/>
    </row>
    <row r="33129" spans="3:16" x14ac:dyDescent="0.35">
      <c r="C33129" s="21"/>
      <c r="E33129" s="21"/>
      <c r="G33129" s="20"/>
      <c r="I33129" s="20"/>
      <c r="O33129" s="20"/>
      <c r="P33129" s="20"/>
    </row>
    <row r="33130" spans="3:16" x14ac:dyDescent="0.35">
      <c r="C33130" s="21"/>
      <c r="E33130" s="21"/>
      <c r="G33130" s="20"/>
      <c r="I33130" s="20"/>
      <c r="O33130" s="20"/>
      <c r="P33130" s="20"/>
    </row>
    <row r="33131" spans="3:16" x14ac:dyDescent="0.35">
      <c r="C33131" s="21"/>
      <c r="E33131" s="21"/>
      <c r="G33131" s="20"/>
      <c r="I33131" s="20"/>
      <c r="O33131" s="20"/>
      <c r="P33131" s="20"/>
    </row>
    <row r="33132" spans="3:16" x14ac:dyDescent="0.35">
      <c r="C33132" s="21"/>
      <c r="E33132" s="21"/>
      <c r="G33132" s="20"/>
      <c r="I33132" s="20"/>
      <c r="O33132" s="20"/>
      <c r="P33132" s="20"/>
    </row>
    <row r="33133" spans="3:16" x14ac:dyDescent="0.35">
      <c r="C33133" s="21"/>
      <c r="E33133" s="21"/>
      <c r="G33133" s="20"/>
      <c r="I33133" s="20"/>
      <c r="O33133" s="20"/>
      <c r="P33133" s="20"/>
    </row>
    <row r="33134" spans="3:16" x14ac:dyDescent="0.35">
      <c r="C33134" s="21"/>
      <c r="E33134" s="21"/>
      <c r="G33134" s="20"/>
      <c r="I33134" s="20"/>
      <c r="O33134" s="20"/>
      <c r="P33134" s="20"/>
    </row>
    <row r="33135" spans="3:16" x14ac:dyDescent="0.35">
      <c r="C33135" s="21"/>
      <c r="E33135" s="21"/>
      <c r="G33135" s="20"/>
      <c r="I33135" s="20"/>
      <c r="O33135" s="20"/>
      <c r="P33135" s="20"/>
    </row>
    <row r="33136" spans="3:16" x14ac:dyDescent="0.35">
      <c r="C33136" s="21"/>
      <c r="E33136" s="21"/>
      <c r="G33136" s="20"/>
      <c r="I33136" s="20"/>
      <c r="O33136" s="20"/>
      <c r="P33136" s="20"/>
    </row>
    <row r="33137" spans="3:16" x14ac:dyDescent="0.35">
      <c r="C33137" s="21"/>
      <c r="E33137" s="21"/>
      <c r="G33137" s="20"/>
      <c r="I33137" s="20"/>
      <c r="O33137" s="20"/>
      <c r="P33137" s="20"/>
    </row>
    <row r="33138" spans="3:16" x14ac:dyDescent="0.35">
      <c r="C33138" s="21"/>
      <c r="E33138" s="21"/>
      <c r="G33138" s="20"/>
      <c r="I33138" s="20"/>
      <c r="O33138" s="20"/>
      <c r="P33138" s="20"/>
    </row>
    <row r="33139" spans="3:16" x14ac:dyDescent="0.35">
      <c r="C33139" s="21"/>
      <c r="E33139" s="21"/>
      <c r="G33139" s="20"/>
      <c r="I33139" s="20"/>
      <c r="O33139" s="20"/>
      <c r="P33139" s="20"/>
    </row>
    <row r="33140" spans="3:16" x14ac:dyDescent="0.35">
      <c r="C33140" s="21"/>
      <c r="E33140" s="21"/>
      <c r="G33140" s="20"/>
      <c r="I33140" s="20"/>
      <c r="O33140" s="20"/>
      <c r="P33140" s="20"/>
    </row>
    <row r="33141" spans="3:16" x14ac:dyDescent="0.35">
      <c r="C33141" s="21"/>
      <c r="E33141" s="21"/>
      <c r="G33141" s="20"/>
      <c r="I33141" s="20"/>
      <c r="O33141" s="20"/>
      <c r="P33141" s="20"/>
    </row>
    <row r="33142" spans="3:16" x14ac:dyDescent="0.35">
      <c r="C33142" s="21"/>
      <c r="E33142" s="21"/>
      <c r="G33142" s="20"/>
      <c r="I33142" s="20"/>
      <c r="O33142" s="20"/>
      <c r="P33142" s="20"/>
    </row>
    <row r="33143" spans="3:16" x14ac:dyDescent="0.35">
      <c r="C33143" s="21"/>
      <c r="E33143" s="21"/>
      <c r="G33143" s="20"/>
      <c r="I33143" s="20"/>
      <c r="O33143" s="20"/>
      <c r="P33143" s="20"/>
    </row>
    <row r="33144" spans="3:16" x14ac:dyDescent="0.35">
      <c r="C33144" s="21"/>
      <c r="E33144" s="21"/>
      <c r="G33144" s="20"/>
      <c r="I33144" s="20"/>
      <c r="O33144" s="20"/>
      <c r="P33144" s="20"/>
    </row>
    <row r="33145" spans="3:16" x14ac:dyDescent="0.35">
      <c r="C33145" s="21"/>
      <c r="E33145" s="21"/>
      <c r="G33145" s="20"/>
      <c r="I33145" s="20"/>
      <c r="O33145" s="20"/>
      <c r="P33145" s="20"/>
    </row>
    <row r="33146" spans="3:16" x14ac:dyDescent="0.35">
      <c r="C33146" s="21"/>
      <c r="E33146" s="21"/>
      <c r="G33146" s="20"/>
      <c r="I33146" s="20"/>
      <c r="O33146" s="20"/>
      <c r="P33146" s="20"/>
    </row>
    <row r="33147" spans="3:16" x14ac:dyDescent="0.35">
      <c r="C33147" s="21"/>
      <c r="E33147" s="21"/>
      <c r="G33147" s="20"/>
      <c r="I33147" s="20"/>
      <c r="O33147" s="20"/>
      <c r="P33147" s="20"/>
    </row>
    <row r="33148" spans="3:16" x14ac:dyDescent="0.35">
      <c r="C33148" s="21"/>
      <c r="E33148" s="21"/>
      <c r="G33148" s="20"/>
      <c r="I33148" s="20"/>
      <c r="O33148" s="20"/>
      <c r="P33148" s="20"/>
    </row>
    <row r="33149" spans="3:16" x14ac:dyDescent="0.35">
      <c r="C33149" s="21"/>
      <c r="E33149" s="21"/>
      <c r="G33149" s="20"/>
      <c r="I33149" s="20"/>
      <c r="O33149" s="20"/>
      <c r="P33149" s="20"/>
    </row>
    <row r="33150" spans="3:16" x14ac:dyDescent="0.35">
      <c r="C33150" s="21"/>
      <c r="E33150" s="21"/>
      <c r="G33150" s="20"/>
      <c r="I33150" s="20"/>
      <c r="O33150" s="20"/>
      <c r="P33150" s="20"/>
    </row>
    <row r="33151" spans="3:16" x14ac:dyDescent="0.35">
      <c r="C33151" s="21"/>
      <c r="E33151" s="21"/>
      <c r="G33151" s="20"/>
      <c r="I33151" s="20"/>
      <c r="O33151" s="20"/>
      <c r="P33151" s="20"/>
    </row>
    <row r="33152" spans="3:16" x14ac:dyDescent="0.35">
      <c r="C33152" s="21"/>
      <c r="E33152" s="21"/>
      <c r="G33152" s="20"/>
      <c r="I33152" s="20"/>
      <c r="O33152" s="20"/>
      <c r="P33152" s="20"/>
    </row>
    <row r="33153" spans="3:16" x14ac:dyDescent="0.35">
      <c r="C33153" s="21"/>
      <c r="E33153" s="21"/>
      <c r="G33153" s="20"/>
      <c r="I33153" s="20"/>
      <c r="O33153" s="20"/>
      <c r="P33153" s="20"/>
    </row>
    <row r="33154" spans="3:16" x14ac:dyDescent="0.35">
      <c r="C33154" s="21"/>
      <c r="E33154" s="21"/>
      <c r="G33154" s="20"/>
      <c r="I33154" s="20"/>
      <c r="O33154" s="20"/>
      <c r="P33154" s="20"/>
    </row>
    <row r="33155" spans="3:16" x14ac:dyDescent="0.35">
      <c r="C33155" s="21"/>
      <c r="E33155" s="21"/>
      <c r="G33155" s="20"/>
      <c r="I33155" s="20"/>
      <c r="O33155" s="20"/>
      <c r="P33155" s="20"/>
    </row>
    <row r="33156" spans="3:16" x14ac:dyDescent="0.35">
      <c r="C33156" s="21"/>
      <c r="E33156" s="21"/>
      <c r="G33156" s="20"/>
      <c r="I33156" s="20"/>
      <c r="O33156" s="20"/>
      <c r="P33156" s="20"/>
    </row>
    <row r="33157" spans="3:16" x14ac:dyDescent="0.35">
      <c r="C33157" s="21"/>
      <c r="E33157" s="21"/>
      <c r="G33157" s="20"/>
      <c r="I33157" s="20"/>
      <c r="O33157" s="20"/>
      <c r="P33157" s="20"/>
    </row>
    <row r="33158" spans="3:16" x14ac:dyDescent="0.35">
      <c r="C33158" s="21"/>
      <c r="E33158" s="21"/>
      <c r="G33158" s="20"/>
      <c r="I33158" s="20"/>
      <c r="O33158" s="20"/>
      <c r="P33158" s="20"/>
    </row>
    <row r="33159" spans="3:16" x14ac:dyDescent="0.35">
      <c r="C33159" s="21"/>
      <c r="E33159" s="21"/>
      <c r="G33159" s="20"/>
      <c r="I33159" s="20"/>
      <c r="O33159" s="20"/>
      <c r="P33159" s="20"/>
    </row>
    <row r="33160" spans="3:16" x14ac:dyDescent="0.35">
      <c r="C33160" s="21"/>
      <c r="E33160" s="21"/>
      <c r="G33160" s="20"/>
      <c r="I33160" s="20"/>
      <c r="O33160" s="20"/>
      <c r="P33160" s="20"/>
    </row>
    <row r="33161" spans="3:16" x14ac:dyDescent="0.35">
      <c r="C33161" s="21"/>
      <c r="E33161" s="21"/>
      <c r="G33161" s="20"/>
      <c r="I33161" s="20"/>
      <c r="O33161" s="20"/>
      <c r="P33161" s="20"/>
    </row>
    <row r="33162" spans="3:16" x14ac:dyDescent="0.35">
      <c r="C33162" s="21"/>
      <c r="E33162" s="21"/>
      <c r="G33162" s="20"/>
      <c r="I33162" s="20"/>
      <c r="O33162" s="20"/>
      <c r="P33162" s="20"/>
    </row>
    <row r="33163" spans="3:16" x14ac:dyDescent="0.35">
      <c r="C33163" s="21"/>
      <c r="E33163" s="21"/>
      <c r="G33163" s="20"/>
      <c r="I33163" s="20"/>
      <c r="O33163" s="20"/>
      <c r="P33163" s="20"/>
    </row>
    <row r="33164" spans="3:16" x14ac:dyDescent="0.35">
      <c r="C33164" s="21"/>
      <c r="E33164" s="21"/>
      <c r="G33164" s="20"/>
      <c r="I33164" s="20"/>
      <c r="O33164" s="20"/>
      <c r="P33164" s="20"/>
    </row>
    <row r="33165" spans="3:16" x14ac:dyDescent="0.35">
      <c r="C33165" s="21"/>
      <c r="E33165" s="21"/>
      <c r="G33165" s="20"/>
      <c r="I33165" s="20"/>
      <c r="O33165" s="20"/>
      <c r="P33165" s="20"/>
    </row>
    <row r="33166" spans="3:16" x14ac:dyDescent="0.35">
      <c r="C33166" s="21"/>
      <c r="E33166" s="21"/>
      <c r="G33166" s="20"/>
      <c r="I33166" s="20"/>
      <c r="O33166" s="20"/>
      <c r="P33166" s="20"/>
    </row>
    <row r="33167" spans="3:16" x14ac:dyDescent="0.35">
      <c r="C33167" s="21"/>
      <c r="E33167" s="21"/>
      <c r="G33167" s="20"/>
      <c r="I33167" s="20"/>
      <c r="O33167" s="20"/>
      <c r="P33167" s="20"/>
    </row>
    <row r="33168" spans="3:16" x14ac:dyDescent="0.35">
      <c r="C33168" s="21"/>
      <c r="E33168" s="21"/>
      <c r="G33168" s="20"/>
      <c r="I33168" s="20"/>
      <c r="O33168" s="20"/>
      <c r="P33168" s="20"/>
    </row>
    <row r="33169" spans="3:16" x14ac:dyDescent="0.35">
      <c r="C33169" s="21"/>
      <c r="E33169" s="21"/>
      <c r="G33169" s="20"/>
      <c r="I33169" s="20"/>
      <c r="O33169" s="20"/>
      <c r="P33169" s="20"/>
    </row>
    <row r="33170" spans="3:16" x14ac:dyDescent="0.35">
      <c r="C33170" s="21"/>
      <c r="E33170" s="21"/>
      <c r="G33170" s="20"/>
      <c r="I33170" s="20"/>
      <c r="O33170" s="20"/>
      <c r="P33170" s="20"/>
    </row>
    <row r="33171" spans="3:16" x14ac:dyDescent="0.35">
      <c r="C33171" s="21"/>
      <c r="E33171" s="21"/>
      <c r="G33171" s="20"/>
      <c r="I33171" s="20"/>
      <c r="O33171" s="20"/>
      <c r="P33171" s="20"/>
    </row>
    <row r="33172" spans="3:16" x14ac:dyDescent="0.35">
      <c r="C33172" s="21"/>
      <c r="E33172" s="21"/>
      <c r="G33172" s="20"/>
      <c r="I33172" s="20"/>
      <c r="O33172" s="20"/>
      <c r="P33172" s="20"/>
    </row>
    <row r="33173" spans="3:16" x14ac:dyDescent="0.35">
      <c r="C33173" s="21"/>
      <c r="E33173" s="21"/>
      <c r="G33173" s="20"/>
      <c r="I33173" s="20"/>
      <c r="O33173" s="20"/>
      <c r="P33173" s="20"/>
    </row>
    <row r="33174" spans="3:16" x14ac:dyDescent="0.35">
      <c r="C33174" s="21"/>
      <c r="E33174" s="21"/>
      <c r="G33174" s="20"/>
      <c r="I33174" s="20"/>
      <c r="O33174" s="20"/>
      <c r="P33174" s="20"/>
    </row>
    <row r="33175" spans="3:16" x14ac:dyDescent="0.35">
      <c r="C33175" s="21"/>
      <c r="E33175" s="21"/>
      <c r="G33175" s="20"/>
      <c r="I33175" s="20"/>
      <c r="O33175" s="20"/>
      <c r="P33175" s="20"/>
    </row>
    <row r="33176" spans="3:16" x14ac:dyDescent="0.35">
      <c r="C33176" s="21"/>
      <c r="E33176" s="21"/>
      <c r="G33176" s="20"/>
      <c r="I33176" s="20"/>
      <c r="O33176" s="20"/>
      <c r="P33176" s="20"/>
    </row>
    <row r="33177" spans="3:16" x14ac:dyDescent="0.35">
      <c r="C33177" s="21"/>
      <c r="E33177" s="21"/>
      <c r="G33177" s="20"/>
      <c r="I33177" s="20"/>
      <c r="O33177" s="20"/>
      <c r="P33177" s="20"/>
    </row>
    <row r="33178" spans="3:16" x14ac:dyDescent="0.35">
      <c r="C33178" s="21"/>
      <c r="E33178" s="21"/>
      <c r="G33178" s="20"/>
      <c r="I33178" s="20"/>
      <c r="O33178" s="20"/>
      <c r="P33178" s="20"/>
    </row>
    <row r="33179" spans="3:16" x14ac:dyDescent="0.35">
      <c r="C33179" s="21"/>
      <c r="E33179" s="21"/>
      <c r="G33179" s="20"/>
      <c r="I33179" s="20"/>
      <c r="O33179" s="20"/>
      <c r="P33179" s="20"/>
    </row>
    <row r="33180" spans="3:16" x14ac:dyDescent="0.35">
      <c r="C33180" s="21"/>
      <c r="E33180" s="21"/>
      <c r="G33180" s="20"/>
      <c r="I33180" s="20"/>
      <c r="O33180" s="20"/>
      <c r="P33180" s="20"/>
    </row>
    <row r="33181" spans="3:16" x14ac:dyDescent="0.35">
      <c r="C33181" s="21"/>
      <c r="E33181" s="21"/>
      <c r="G33181" s="20"/>
      <c r="I33181" s="20"/>
      <c r="O33181" s="20"/>
      <c r="P33181" s="20"/>
    </row>
    <row r="33182" spans="3:16" x14ac:dyDescent="0.35">
      <c r="C33182" s="21"/>
      <c r="E33182" s="21"/>
      <c r="G33182" s="20"/>
      <c r="I33182" s="20"/>
      <c r="O33182" s="20"/>
      <c r="P33182" s="20"/>
    </row>
    <row r="33183" spans="3:16" x14ac:dyDescent="0.35">
      <c r="C33183" s="21"/>
      <c r="E33183" s="21"/>
      <c r="G33183" s="20"/>
      <c r="I33183" s="20"/>
      <c r="O33183" s="20"/>
      <c r="P33183" s="20"/>
    </row>
    <row r="33184" spans="3:16" x14ac:dyDescent="0.35">
      <c r="C33184" s="21"/>
      <c r="E33184" s="21"/>
      <c r="G33184" s="20"/>
      <c r="I33184" s="20"/>
      <c r="O33184" s="20"/>
      <c r="P33184" s="20"/>
    </row>
    <row r="33185" spans="3:16" x14ac:dyDescent="0.35">
      <c r="C33185" s="21"/>
      <c r="E33185" s="21"/>
      <c r="G33185" s="20"/>
      <c r="I33185" s="20"/>
      <c r="O33185" s="20"/>
      <c r="P33185" s="20"/>
    </row>
    <row r="33186" spans="3:16" x14ac:dyDescent="0.35">
      <c r="C33186" s="21"/>
      <c r="E33186" s="21"/>
      <c r="G33186" s="20"/>
      <c r="I33186" s="20"/>
      <c r="O33186" s="20"/>
      <c r="P33186" s="20"/>
    </row>
    <row r="33187" spans="3:16" x14ac:dyDescent="0.35">
      <c r="C33187" s="21"/>
      <c r="E33187" s="21"/>
      <c r="G33187" s="20"/>
      <c r="I33187" s="20"/>
      <c r="O33187" s="20"/>
      <c r="P33187" s="20"/>
    </row>
    <row r="33188" spans="3:16" x14ac:dyDescent="0.35">
      <c r="C33188" s="21"/>
      <c r="E33188" s="21"/>
      <c r="G33188" s="20"/>
      <c r="I33188" s="20"/>
      <c r="O33188" s="20"/>
      <c r="P33188" s="20"/>
    </row>
    <row r="33189" spans="3:16" x14ac:dyDescent="0.35">
      <c r="C33189" s="21"/>
      <c r="E33189" s="21"/>
      <c r="G33189" s="20"/>
      <c r="I33189" s="20"/>
      <c r="O33189" s="20"/>
      <c r="P33189" s="20"/>
    </row>
    <row r="33190" spans="3:16" x14ac:dyDescent="0.35">
      <c r="C33190" s="21"/>
      <c r="E33190" s="21"/>
      <c r="G33190" s="20"/>
      <c r="I33190" s="20"/>
      <c r="O33190" s="20"/>
      <c r="P33190" s="20"/>
    </row>
    <row r="33191" spans="3:16" x14ac:dyDescent="0.35">
      <c r="C33191" s="21"/>
      <c r="E33191" s="21"/>
      <c r="G33191" s="20"/>
      <c r="I33191" s="20"/>
      <c r="O33191" s="20"/>
      <c r="P33191" s="20"/>
    </row>
    <row r="33192" spans="3:16" x14ac:dyDescent="0.35">
      <c r="C33192" s="21"/>
      <c r="E33192" s="21"/>
      <c r="G33192" s="20"/>
      <c r="I33192" s="20"/>
      <c r="O33192" s="20"/>
      <c r="P33192" s="20"/>
    </row>
    <row r="33193" spans="3:16" x14ac:dyDescent="0.35">
      <c r="C33193" s="21"/>
      <c r="E33193" s="21"/>
      <c r="G33193" s="20"/>
      <c r="I33193" s="20"/>
      <c r="O33193" s="20"/>
      <c r="P33193" s="20"/>
    </row>
    <row r="33194" spans="3:16" x14ac:dyDescent="0.35">
      <c r="C33194" s="21"/>
      <c r="E33194" s="21"/>
      <c r="G33194" s="20"/>
      <c r="I33194" s="20"/>
      <c r="O33194" s="20"/>
      <c r="P33194" s="20"/>
    </row>
    <row r="33195" spans="3:16" x14ac:dyDescent="0.35">
      <c r="C33195" s="21"/>
      <c r="E33195" s="21"/>
      <c r="G33195" s="20"/>
      <c r="I33195" s="20"/>
      <c r="O33195" s="20"/>
      <c r="P33195" s="20"/>
    </row>
    <row r="33196" spans="3:16" x14ac:dyDescent="0.35">
      <c r="C33196" s="21"/>
      <c r="E33196" s="21"/>
      <c r="G33196" s="20"/>
      <c r="I33196" s="20"/>
      <c r="O33196" s="20"/>
      <c r="P33196" s="20"/>
    </row>
    <row r="33197" spans="3:16" x14ac:dyDescent="0.35">
      <c r="C33197" s="21"/>
      <c r="E33197" s="21"/>
      <c r="G33197" s="20"/>
      <c r="I33197" s="20"/>
      <c r="O33197" s="20"/>
      <c r="P33197" s="20"/>
    </row>
    <row r="33198" spans="3:16" x14ac:dyDescent="0.35">
      <c r="C33198" s="21"/>
      <c r="E33198" s="21"/>
      <c r="G33198" s="20"/>
      <c r="I33198" s="20"/>
      <c r="O33198" s="20"/>
      <c r="P33198" s="20"/>
    </row>
    <row r="33199" spans="3:16" x14ac:dyDescent="0.35">
      <c r="C33199" s="21"/>
      <c r="E33199" s="21"/>
      <c r="G33199" s="20"/>
      <c r="I33199" s="20"/>
      <c r="O33199" s="20"/>
      <c r="P33199" s="20"/>
    </row>
    <row r="33200" spans="3:16" x14ac:dyDescent="0.35">
      <c r="C33200" s="21"/>
      <c r="E33200" s="21"/>
      <c r="G33200" s="20"/>
      <c r="I33200" s="20"/>
      <c r="O33200" s="20"/>
      <c r="P33200" s="20"/>
    </row>
    <row r="33201" spans="3:16" x14ac:dyDescent="0.35">
      <c r="C33201" s="21"/>
      <c r="E33201" s="21"/>
      <c r="G33201" s="20"/>
      <c r="I33201" s="20"/>
      <c r="O33201" s="20"/>
      <c r="P33201" s="20"/>
    </row>
    <row r="33202" spans="3:16" x14ac:dyDescent="0.35">
      <c r="C33202" s="21"/>
      <c r="E33202" s="21"/>
      <c r="G33202" s="20"/>
      <c r="I33202" s="20"/>
      <c r="O33202" s="20"/>
      <c r="P33202" s="20"/>
    </row>
    <row r="33203" spans="3:16" x14ac:dyDescent="0.35">
      <c r="C33203" s="21"/>
      <c r="E33203" s="21"/>
      <c r="G33203" s="20"/>
      <c r="I33203" s="20"/>
      <c r="O33203" s="20"/>
      <c r="P33203" s="20"/>
    </row>
    <row r="33204" spans="3:16" x14ac:dyDescent="0.35">
      <c r="C33204" s="21"/>
      <c r="E33204" s="21"/>
      <c r="G33204" s="20"/>
      <c r="I33204" s="20"/>
      <c r="O33204" s="20"/>
      <c r="P33204" s="20"/>
    </row>
    <row r="33205" spans="3:16" x14ac:dyDescent="0.35">
      <c r="C33205" s="21"/>
      <c r="E33205" s="21"/>
      <c r="G33205" s="20"/>
      <c r="I33205" s="20"/>
      <c r="O33205" s="20"/>
      <c r="P33205" s="20"/>
    </row>
    <row r="33206" spans="3:16" x14ac:dyDescent="0.35">
      <c r="C33206" s="21"/>
      <c r="E33206" s="21"/>
      <c r="G33206" s="20"/>
      <c r="I33206" s="20"/>
      <c r="O33206" s="20"/>
      <c r="P33206" s="20"/>
    </row>
    <row r="33207" spans="3:16" x14ac:dyDescent="0.35">
      <c r="C33207" s="21"/>
      <c r="E33207" s="21"/>
      <c r="G33207" s="20"/>
      <c r="I33207" s="20"/>
      <c r="O33207" s="20"/>
      <c r="P33207" s="20"/>
    </row>
    <row r="33208" spans="3:16" x14ac:dyDescent="0.35">
      <c r="C33208" s="21"/>
      <c r="E33208" s="21"/>
      <c r="G33208" s="20"/>
      <c r="I33208" s="20"/>
      <c r="O33208" s="20"/>
      <c r="P33208" s="20"/>
    </row>
    <row r="33209" spans="3:16" x14ac:dyDescent="0.35">
      <c r="C33209" s="21"/>
      <c r="E33209" s="21"/>
      <c r="G33209" s="20"/>
      <c r="I33209" s="20"/>
      <c r="O33209" s="20"/>
      <c r="P33209" s="20"/>
    </row>
    <row r="33210" spans="3:16" x14ac:dyDescent="0.35">
      <c r="C33210" s="21"/>
      <c r="E33210" s="21"/>
      <c r="G33210" s="20"/>
      <c r="I33210" s="20"/>
      <c r="O33210" s="20"/>
      <c r="P33210" s="20"/>
    </row>
    <row r="33211" spans="3:16" x14ac:dyDescent="0.35">
      <c r="C33211" s="21"/>
      <c r="E33211" s="21"/>
      <c r="G33211" s="20"/>
      <c r="I33211" s="20"/>
      <c r="O33211" s="20"/>
      <c r="P33211" s="20"/>
    </row>
    <row r="33212" spans="3:16" x14ac:dyDescent="0.35">
      <c r="C33212" s="21"/>
      <c r="E33212" s="21"/>
      <c r="G33212" s="20"/>
      <c r="I33212" s="20"/>
      <c r="O33212" s="20"/>
      <c r="P33212" s="20"/>
    </row>
    <row r="33213" spans="3:16" x14ac:dyDescent="0.35">
      <c r="C33213" s="21"/>
      <c r="E33213" s="21"/>
      <c r="G33213" s="20"/>
      <c r="I33213" s="20"/>
      <c r="O33213" s="20"/>
      <c r="P33213" s="20"/>
    </row>
    <row r="33214" spans="3:16" x14ac:dyDescent="0.35">
      <c r="C33214" s="21"/>
      <c r="E33214" s="21"/>
      <c r="G33214" s="20"/>
      <c r="I33214" s="20"/>
      <c r="O33214" s="20"/>
      <c r="P33214" s="20"/>
    </row>
    <row r="33215" spans="3:16" x14ac:dyDescent="0.35">
      <c r="C33215" s="21"/>
      <c r="E33215" s="21"/>
      <c r="G33215" s="20"/>
      <c r="I33215" s="20"/>
      <c r="O33215" s="20"/>
      <c r="P33215" s="20"/>
    </row>
    <row r="33216" spans="3:16" x14ac:dyDescent="0.35">
      <c r="C33216" s="21"/>
      <c r="E33216" s="21"/>
      <c r="G33216" s="20"/>
      <c r="I33216" s="20"/>
      <c r="O33216" s="20"/>
      <c r="P33216" s="20"/>
    </row>
    <row r="33217" spans="3:16" x14ac:dyDescent="0.35">
      <c r="C33217" s="21"/>
      <c r="E33217" s="21"/>
      <c r="G33217" s="20"/>
      <c r="I33217" s="20"/>
      <c r="O33217" s="20"/>
      <c r="P33217" s="20"/>
    </row>
    <row r="33218" spans="3:16" x14ac:dyDescent="0.35">
      <c r="C33218" s="21"/>
      <c r="E33218" s="21"/>
      <c r="G33218" s="20"/>
      <c r="I33218" s="20"/>
      <c r="O33218" s="20"/>
      <c r="P33218" s="20"/>
    </row>
    <row r="33219" spans="3:16" x14ac:dyDescent="0.35">
      <c r="C33219" s="21"/>
      <c r="E33219" s="21"/>
      <c r="G33219" s="20"/>
      <c r="I33219" s="20"/>
      <c r="O33219" s="20"/>
      <c r="P33219" s="20"/>
    </row>
    <row r="33220" spans="3:16" x14ac:dyDescent="0.35">
      <c r="C33220" s="21"/>
      <c r="E33220" s="21"/>
      <c r="G33220" s="20"/>
      <c r="I33220" s="20"/>
      <c r="O33220" s="20"/>
      <c r="P33220" s="20"/>
    </row>
    <row r="33221" spans="3:16" x14ac:dyDescent="0.35">
      <c r="C33221" s="21"/>
      <c r="E33221" s="21"/>
      <c r="G33221" s="20"/>
      <c r="I33221" s="20"/>
      <c r="O33221" s="20"/>
      <c r="P33221" s="20"/>
    </row>
    <row r="33222" spans="3:16" x14ac:dyDescent="0.35">
      <c r="C33222" s="21"/>
      <c r="E33222" s="21"/>
      <c r="G33222" s="20"/>
      <c r="I33222" s="20"/>
      <c r="O33222" s="20"/>
      <c r="P33222" s="20"/>
    </row>
    <row r="33223" spans="3:16" x14ac:dyDescent="0.35">
      <c r="C33223" s="21"/>
      <c r="E33223" s="21"/>
      <c r="G33223" s="20"/>
      <c r="I33223" s="20"/>
      <c r="O33223" s="20"/>
      <c r="P33223" s="20"/>
    </row>
    <row r="33224" spans="3:16" x14ac:dyDescent="0.35">
      <c r="C33224" s="21"/>
      <c r="E33224" s="21"/>
      <c r="G33224" s="20"/>
      <c r="I33224" s="20"/>
      <c r="O33224" s="20"/>
      <c r="P33224" s="20"/>
    </row>
    <row r="33225" spans="3:16" x14ac:dyDescent="0.35">
      <c r="C33225" s="21"/>
      <c r="E33225" s="21"/>
      <c r="G33225" s="20"/>
      <c r="I33225" s="20"/>
      <c r="O33225" s="20"/>
      <c r="P33225" s="20"/>
    </row>
    <row r="33226" spans="3:16" x14ac:dyDescent="0.35">
      <c r="C33226" s="21"/>
      <c r="E33226" s="21"/>
      <c r="G33226" s="20"/>
      <c r="I33226" s="20"/>
      <c r="O33226" s="20"/>
      <c r="P33226" s="20"/>
    </row>
    <row r="33227" spans="3:16" x14ac:dyDescent="0.35">
      <c r="C33227" s="21"/>
      <c r="E33227" s="21"/>
      <c r="G33227" s="20"/>
      <c r="I33227" s="20"/>
      <c r="O33227" s="20"/>
      <c r="P33227" s="20"/>
    </row>
    <row r="33228" spans="3:16" x14ac:dyDescent="0.35">
      <c r="C33228" s="21"/>
      <c r="E33228" s="21"/>
      <c r="G33228" s="20"/>
      <c r="I33228" s="20"/>
      <c r="O33228" s="20"/>
      <c r="P33228" s="20"/>
    </row>
    <row r="33229" spans="3:16" x14ac:dyDescent="0.35">
      <c r="C33229" s="21"/>
      <c r="E33229" s="21"/>
      <c r="G33229" s="20"/>
      <c r="I33229" s="20"/>
      <c r="O33229" s="20"/>
      <c r="P33229" s="20"/>
    </row>
    <row r="33230" spans="3:16" x14ac:dyDescent="0.35">
      <c r="C33230" s="21"/>
      <c r="E33230" s="21"/>
      <c r="G33230" s="20"/>
      <c r="I33230" s="20"/>
      <c r="O33230" s="20"/>
      <c r="P33230" s="20"/>
    </row>
    <row r="33231" spans="3:16" x14ac:dyDescent="0.35">
      <c r="C33231" s="21"/>
      <c r="E33231" s="21"/>
      <c r="G33231" s="20"/>
      <c r="I33231" s="20"/>
      <c r="O33231" s="20"/>
      <c r="P33231" s="20"/>
    </row>
    <row r="33232" spans="3:16" x14ac:dyDescent="0.35">
      <c r="C33232" s="21"/>
      <c r="E33232" s="21"/>
      <c r="G33232" s="20"/>
      <c r="I33232" s="20"/>
      <c r="O33232" s="20"/>
      <c r="P33232" s="20"/>
    </row>
    <row r="33233" spans="3:16" x14ac:dyDescent="0.35">
      <c r="C33233" s="21"/>
      <c r="E33233" s="21"/>
      <c r="G33233" s="20"/>
      <c r="I33233" s="20"/>
      <c r="O33233" s="20"/>
      <c r="P33233" s="20"/>
    </row>
    <row r="33234" spans="3:16" x14ac:dyDescent="0.35">
      <c r="C33234" s="21"/>
      <c r="E33234" s="21"/>
      <c r="G33234" s="20"/>
      <c r="I33234" s="20"/>
      <c r="O33234" s="20"/>
      <c r="P33234" s="20"/>
    </row>
    <row r="33235" spans="3:16" x14ac:dyDescent="0.35">
      <c r="C33235" s="21"/>
      <c r="E33235" s="21"/>
      <c r="G33235" s="20"/>
      <c r="I33235" s="20"/>
      <c r="O33235" s="20"/>
      <c r="P33235" s="20"/>
    </row>
    <row r="33236" spans="3:16" x14ac:dyDescent="0.35">
      <c r="C33236" s="21"/>
      <c r="E33236" s="21"/>
      <c r="G33236" s="20"/>
      <c r="I33236" s="20"/>
      <c r="O33236" s="20"/>
      <c r="P33236" s="20"/>
    </row>
    <row r="33237" spans="3:16" x14ac:dyDescent="0.35">
      <c r="C33237" s="21"/>
      <c r="E33237" s="21"/>
      <c r="G33237" s="20"/>
      <c r="I33237" s="20"/>
      <c r="O33237" s="20"/>
      <c r="P33237" s="20"/>
    </row>
    <row r="33238" spans="3:16" x14ac:dyDescent="0.35">
      <c r="C33238" s="21"/>
      <c r="E33238" s="21"/>
      <c r="G33238" s="20"/>
      <c r="I33238" s="20"/>
      <c r="O33238" s="20"/>
      <c r="P33238" s="20"/>
    </row>
    <row r="33239" spans="3:16" x14ac:dyDescent="0.35">
      <c r="C33239" s="21"/>
      <c r="E33239" s="21"/>
      <c r="G33239" s="20"/>
      <c r="I33239" s="20"/>
      <c r="O33239" s="20"/>
      <c r="P33239" s="20"/>
    </row>
    <row r="33240" spans="3:16" x14ac:dyDescent="0.35">
      <c r="C33240" s="21"/>
      <c r="E33240" s="21"/>
      <c r="G33240" s="20"/>
      <c r="I33240" s="20"/>
      <c r="O33240" s="20"/>
      <c r="P33240" s="20"/>
    </row>
    <row r="33241" spans="3:16" x14ac:dyDescent="0.35">
      <c r="C33241" s="21"/>
      <c r="E33241" s="21"/>
      <c r="G33241" s="20"/>
      <c r="I33241" s="20"/>
      <c r="O33241" s="20"/>
      <c r="P33241" s="20"/>
    </row>
    <row r="33242" spans="3:16" x14ac:dyDescent="0.35">
      <c r="C33242" s="21"/>
      <c r="E33242" s="21"/>
      <c r="G33242" s="20"/>
      <c r="I33242" s="20"/>
      <c r="O33242" s="20"/>
      <c r="P33242" s="20"/>
    </row>
    <row r="33243" spans="3:16" x14ac:dyDescent="0.35">
      <c r="C33243" s="21"/>
      <c r="E33243" s="21"/>
      <c r="G33243" s="20"/>
      <c r="I33243" s="20"/>
      <c r="O33243" s="20"/>
      <c r="P33243" s="20"/>
    </row>
    <row r="33244" spans="3:16" x14ac:dyDescent="0.35">
      <c r="C33244" s="21"/>
      <c r="E33244" s="21"/>
      <c r="G33244" s="20"/>
      <c r="I33244" s="20"/>
      <c r="O33244" s="20"/>
      <c r="P33244" s="20"/>
    </row>
    <row r="33245" spans="3:16" x14ac:dyDescent="0.35">
      <c r="C33245" s="21"/>
      <c r="E33245" s="21"/>
      <c r="G33245" s="20"/>
      <c r="I33245" s="20"/>
      <c r="O33245" s="20"/>
      <c r="P33245" s="20"/>
    </row>
    <row r="33246" spans="3:16" x14ac:dyDescent="0.35">
      <c r="C33246" s="21"/>
      <c r="E33246" s="21"/>
      <c r="G33246" s="20"/>
      <c r="I33246" s="20"/>
      <c r="O33246" s="20"/>
      <c r="P33246" s="20"/>
    </row>
    <row r="33247" spans="3:16" x14ac:dyDescent="0.35">
      <c r="C33247" s="21"/>
      <c r="E33247" s="21"/>
      <c r="G33247" s="20"/>
      <c r="I33247" s="20"/>
      <c r="O33247" s="20"/>
      <c r="P33247" s="20"/>
    </row>
    <row r="33248" spans="3:16" x14ac:dyDescent="0.35">
      <c r="C33248" s="21"/>
      <c r="E33248" s="21"/>
      <c r="G33248" s="20"/>
      <c r="I33248" s="20"/>
      <c r="O33248" s="20"/>
      <c r="P33248" s="20"/>
    </row>
    <row r="33249" spans="3:16" x14ac:dyDescent="0.35">
      <c r="C33249" s="21"/>
      <c r="E33249" s="21"/>
      <c r="G33249" s="20"/>
      <c r="I33249" s="20"/>
      <c r="O33249" s="20"/>
      <c r="P33249" s="20"/>
    </row>
    <row r="33250" spans="3:16" x14ac:dyDescent="0.35">
      <c r="C33250" s="21"/>
      <c r="E33250" s="21"/>
      <c r="G33250" s="20"/>
      <c r="I33250" s="20"/>
      <c r="O33250" s="20"/>
      <c r="P33250" s="20"/>
    </row>
    <row r="33251" spans="3:16" x14ac:dyDescent="0.35">
      <c r="C33251" s="21"/>
      <c r="E33251" s="21"/>
      <c r="G33251" s="20"/>
      <c r="I33251" s="20"/>
      <c r="O33251" s="20"/>
      <c r="P33251" s="20"/>
    </row>
    <row r="33252" spans="3:16" x14ac:dyDescent="0.35">
      <c r="C33252" s="21"/>
      <c r="E33252" s="21"/>
      <c r="G33252" s="20"/>
      <c r="I33252" s="20"/>
      <c r="O33252" s="20"/>
      <c r="P33252" s="20"/>
    </row>
    <row r="33253" spans="3:16" x14ac:dyDescent="0.35">
      <c r="C33253" s="21"/>
      <c r="E33253" s="21"/>
      <c r="G33253" s="20"/>
      <c r="I33253" s="20"/>
      <c r="O33253" s="20"/>
      <c r="P33253" s="20"/>
    </row>
    <row r="33254" spans="3:16" x14ac:dyDescent="0.35">
      <c r="C33254" s="21"/>
      <c r="E33254" s="21"/>
      <c r="G33254" s="20"/>
      <c r="I33254" s="20"/>
      <c r="O33254" s="20"/>
      <c r="P33254" s="20"/>
    </row>
    <row r="33255" spans="3:16" x14ac:dyDescent="0.35">
      <c r="C33255" s="21"/>
      <c r="E33255" s="21"/>
      <c r="G33255" s="20"/>
      <c r="I33255" s="20"/>
      <c r="O33255" s="20"/>
      <c r="P33255" s="20"/>
    </row>
    <row r="33256" spans="3:16" x14ac:dyDescent="0.35">
      <c r="C33256" s="21"/>
      <c r="E33256" s="21"/>
      <c r="G33256" s="20"/>
      <c r="I33256" s="20"/>
      <c r="O33256" s="20"/>
      <c r="P33256" s="20"/>
    </row>
    <row r="33257" spans="3:16" x14ac:dyDescent="0.35">
      <c r="C33257" s="21"/>
      <c r="E33257" s="21"/>
      <c r="G33257" s="20"/>
      <c r="I33257" s="20"/>
      <c r="O33257" s="20"/>
      <c r="P33257" s="20"/>
    </row>
    <row r="33258" spans="3:16" x14ac:dyDescent="0.35">
      <c r="C33258" s="21"/>
      <c r="E33258" s="21"/>
      <c r="G33258" s="20"/>
      <c r="I33258" s="20"/>
      <c r="O33258" s="20"/>
      <c r="P33258" s="20"/>
    </row>
    <row r="33259" spans="3:16" x14ac:dyDescent="0.35">
      <c r="C33259" s="21"/>
      <c r="E33259" s="21"/>
      <c r="G33259" s="20"/>
      <c r="I33259" s="20"/>
      <c r="O33259" s="20"/>
      <c r="P33259" s="20"/>
    </row>
    <row r="33260" spans="3:16" x14ac:dyDescent="0.35">
      <c r="C33260" s="21"/>
      <c r="E33260" s="21"/>
      <c r="G33260" s="20"/>
      <c r="I33260" s="20"/>
      <c r="O33260" s="20"/>
      <c r="P33260" s="20"/>
    </row>
    <row r="33261" spans="3:16" x14ac:dyDescent="0.35">
      <c r="C33261" s="21"/>
      <c r="E33261" s="21"/>
      <c r="G33261" s="20"/>
      <c r="I33261" s="20"/>
      <c r="O33261" s="20"/>
      <c r="P33261" s="20"/>
    </row>
    <row r="33262" spans="3:16" x14ac:dyDescent="0.35">
      <c r="C33262" s="21"/>
      <c r="E33262" s="21"/>
      <c r="G33262" s="20"/>
      <c r="I33262" s="20"/>
      <c r="O33262" s="20"/>
      <c r="P33262" s="20"/>
    </row>
    <row r="33263" spans="3:16" x14ac:dyDescent="0.35">
      <c r="C33263" s="21"/>
      <c r="E33263" s="21"/>
      <c r="G33263" s="20"/>
      <c r="I33263" s="20"/>
      <c r="O33263" s="20"/>
      <c r="P33263" s="20"/>
    </row>
    <row r="33264" spans="3:16" x14ac:dyDescent="0.35">
      <c r="C33264" s="21"/>
      <c r="E33264" s="21"/>
      <c r="G33264" s="20"/>
      <c r="I33264" s="20"/>
      <c r="O33264" s="20"/>
      <c r="P33264" s="20"/>
    </row>
    <row r="33265" spans="3:16" x14ac:dyDescent="0.35">
      <c r="C33265" s="21"/>
      <c r="E33265" s="21"/>
      <c r="G33265" s="20"/>
      <c r="I33265" s="20"/>
      <c r="O33265" s="20"/>
      <c r="P33265" s="20"/>
    </row>
    <row r="33266" spans="3:16" x14ac:dyDescent="0.35">
      <c r="C33266" s="21"/>
      <c r="E33266" s="21"/>
      <c r="G33266" s="20"/>
      <c r="I33266" s="20"/>
      <c r="O33266" s="20"/>
      <c r="P33266" s="20"/>
    </row>
    <row r="33267" spans="3:16" x14ac:dyDescent="0.35">
      <c r="C33267" s="21"/>
      <c r="E33267" s="21"/>
      <c r="G33267" s="20"/>
      <c r="I33267" s="20"/>
      <c r="O33267" s="20"/>
      <c r="P33267" s="20"/>
    </row>
    <row r="33268" spans="3:16" x14ac:dyDescent="0.35">
      <c r="C33268" s="21"/>
      <c r="E33268" s="21"/>
      <c r="G33268" s="20"/>
      <c r="I33268" s="20"/>
      <c r="O33268" s="20"/>
      <c r="P33268" s="20"/>
    </row>
    <row r="33269" spans="3:16" x14ac:dyDescent="0.35">
      <c r="C33269" s="21"/>
      <c r="E33269" s="21"/>
      <c r="G33269" s="20"/>
      <c r="I33269" s="20"/>
      <c r="O33269" s="20"/>
      <c r="P33269" s="20"/>
    </row>
    <row r="33270" spans="3:16" x14ac:dyDescent="0.35">
      <c r="C33270" s="21"/>
      <c r="E33270" s="21"/>
      <c r="G33270" s="20"/>
      <c r="I33270" s="20"/>
      <c r="O33270" s="20"/>
      <c r="P33270" s="20"/>
    </row>
    <row r="33271" spans="3:16" x14ac:dyDescent="0.35">
      <c r="C33271" s="21"/>
      <c r="E33271" s="21"/>
      <c r="G33271" s="20"/>
      <c r="I33271" s="20"/>
      <c r="O33271" s="20"/>
      <c r="P33271" s="20"/>
    </row>
    <row r="33272" spans="3:16" x14ac:dyDescent="0.35">
      <c r="C33272" s="21"/>
      <c r="E33272" s="21"/>
      <c r="G33272" s="20"/>
      <c r="I33272" s="20"/>
      <c r="O33272" s="20"/>
      <c r="P33272" s="20"/>
    </row>
    <row r="33273" spans="3:16" x14ac:dyDescent="0.35">
      <c r="C33273" s="21"/>
      <c r="E33273" s="21"/>
      <c r="G33273" s="20"/>
      <c r="I33273" s="20"/>
      <c r="O33273" s="20"/>
      <c r="P33273" s="20"/>
    </row>
    <row r="33274" spans="3:16" x14ac:dyDescent="0.35">
      <c r="C33274" s="21"/>
      <c r="E33274" s="21"/>
      <c r="G33274" s="20"/>
      <c r="I33274" s="20"/>
      <c r="O33274" s="20"/>
      <c r="P33274" s="20"/>
    </row>
    <row r="33275" spans="3:16" x14ac:dyDescent="0.35">
      <c r="C33275" s="21"/>
      <c r="E33275" s="21"/>
      <c r="G33275" s="20"/>
      <c r="I33275" s="20"/>
      <c r="O33275" s="20"/>
      <c r="P33275" s="20"/>
    </row>
    <row r="33276" spans="3:16" x14ac:dyDescent="0.35">
      <c r="C33276" s="21"/>
      <c r="E33276" s="21"/>
      <c r="G33276" s="20"/>
      <c r="I33276" s="20"/>
      <c r="O33276" s="20"/>
      <c r="P33276" s="20"/>
    </row>
    <row r="33277" spans="3:16" x14ac:dyDescent="0.35">
      <c r="C33277" s="21"/>
      <c r="E33277" s="21"/>
      <c r="G33277" s="20"/>
      <c r="I33277" s="20"/>
      <c r="O33277" s="20"/>
      <c r="P33277" s="20"/>
    </row>
    <row r="33278" spans="3:16" x14ac:dyDescent="0.35">
      <c r="C33278" s="21"/>
      <c r="E33278" s="21"/>
      <c r="G33278" s="20"/>
      <c r="I33278" s="20"/>
      <c r="O33278" s="20"/>
      <c r="P33278" s="20"/>
    </row>
    <row r="33279" spans="3:16" x14ac:dyDescent="0.35">
      <c r="C33279" s="21"/>
      <c r="E33279" s="21"/>
      <c r="G33279" s="20"/>
      <c r="I33279" s="20"/>
      <c r="O33279" s="20"/>
      <c r="P33279" s="20"/>
    </row>
    <row r="33280" spans="3:16" x14ac:dyDescent="0.35">
      <c r="C33280" s="21"/>
      <c r="E33280" s="21"/>
      <c r="G33280" s="20"/>
      <c r="I33280" s="20"/>
      <c r="O33280" s="20"/>
      <c r="P33280" s="20"/>
    </row>
    <row r="33281" spans="3:16" x14ac:dyDescent="0.35">
      <c r="C33281" s="21"/>
      <c r="E33281" s="21"/>
      <c r="G33281" s="20"/>
      <c r="I33281" s="20"/>
      <c r="O33281" s="20"/>
      <c r="P33281" s="20"/>
    </row>
    <row r="33282" spans="3:16" x14ac:dyDescent="0.35">
      <c r="C33282" s="21"/>
      <c r="E33282" s="21"/>
      <c r="G33282" s="20"/>
      <c r="I33282" s="20"/>
      <c r="O33282" s="20"/>
      <c r="P33282" s="20"/>
    </row>
    <row r="33283" spans="3:16" x14ac:dyDescent="0.35">
      <c r="C33283" s="21"/>
      <c r="E33283" s="21"/>
      <c r="G33283" s="20"/>
      <c r="I33283" s="20"/>
      <c r="O33283" s="20"/>
      <c r="P33283" s="20"/>
    </row>
    <row r="33284" spans="3:16" x14ac:dyDescent="0.35">
      <c r="C33284" s="21"/>
      <c r="E33284" s="21"/>
      <c r="G33284" s="20"/>
      <c r="I33284" s="20"/>
      <c r="O33284" s="20"/>
      <c r="P33284" s="20"/>
    </row>
    <row r="33285" spans="3:16" x14ac:dyDescent="0.35">
      <c r="C33285" s="21"/>
      <c r="E33285" s="21"/>
      <c r="G33285" s="20"/>
      <c r="I33285" s="20"/>
      <c r="O33285" s="20"/>
      <c r="P33285" s="20"/>
    </row>
    <row r="33286" spans="3:16" x14ac:dyDescent="0.35">
      <c r="C33286" s="21"/>
      <c r="E33286" s="21"/>
      <c r="G33286" s="20"/>
      <c r="I33286" s="20"/>
      <c r="O33286" s="20"/>
      <c r="P33286" s="20"/>
    </row>
    <row r="33287" spans="3:16" x14ac:dyDescent="0.35">
      <c r="C33287" s="21"/>
      <c r="E33287" s="21"/>
      <c r="G33287" s="20"/>
      <c r="I33287" s="20"/>
      <c r="O33287" s="20"/>
      <c r="P33287" s="20"/>
    </row>
    <row r="33288" spans="3:16" x14ac:dyDescent="0.35">
      <c r="C33288" s="21"/>
      <c r="E33288" s="21"/>
      <c r="G33288" s="20"/>
      <c r="I33288" s="20"/>
      <c r="O33288" s="20"/>
      <c r="P33288" s="20"/>
    </row>
    <row r="33289" spans="3:16" x14ac:dyDescent="0.35">
      <c r="C33289" s="21"/>
      <c r="E33289" s="21"/>
      <c r="G33289" s="20"/>
      <c r="I33289" s="20"/>
      <c r="O33289" s="20"/>
      <c r="P33289" s="20"/>
    </row>
    <row r="33290" spans="3:16" x14ac:dyDescent="0.35">
      <c r="C33290" s="21"/>
      <c r="E33290" s="21"/>
      <c r="G33290" s="20"/>
      <c r="I33290" s="20"/>
      <c r="O33290" s="20"/>
      <c r="P33290" s="20"/>
    </row>
    <row r="33291" spans="3:16" x14ac:dyDescent="0.35">
      <c r="C33291" s="21"/>
      <c r="E33291" s="21"/>
      <c r="G33291" s="20"/>
      <c r="I33291" s="20"/>
      <c r="O33291" s="20"/>
      <c r="P33291" s="20"/>
    </row>
    <row r="33292" spans="3:16" x14ac:dyDescent="0.35">
      <c r="C33292" s="21"/>
      <c r="E33292" s="21"/>
      <c r="G33292" s="20"/>
      <c r="I33292" s="20"/>
      <c r="O33292" s="20"/>
      <c r="P33292" s="20"/>
    </row>
    <row r="33293" spans="3:16" x14ac:dyDescent="0.35">
      <c r="C33293" s="21"/>
      <c r="E33293" s="21"/>
      <c r="G33293" s="20"/>
      <c r="I33293" s="20"/>
      <c r="O33293" s="20"/>
      <c r="P33293" s="20"/>
    </row>
    <row r="33294" spans="3:16" x14ac:dyDescent="0.35">
      <c r="C33294" s="21"/>
      <c r="E33294" s="21"/>
      <c r="G33294" s="20"/>
      <c r="I33294" s="20"/>
      <c r="O33294" s="20"/>
      <c r="P33294" s="20"/>
    </row>
    <row r="33295" spans="3:16" x14ac:dyDescent="0.35">
      <c r="C33295" s="21"/>
      <c r="E33295" s="21"/>
      <c r="G33295" s="20"/>
      <c r="I33295" s="20"/>
      <c r="O33295" s="20"/>
      <c r="P33295" s="20"/>
    </row>
    <row r="33296" spans="3:16" x14ac:dyDescent="0.35">
      <c r="C33296" s="21"/>
      <c r="E33296" s="21"/>
      <c r="G33296" s="20"/>
      <c r="I33296" s="20"/>
      <c r="O33296" s="20"/>
      <c r="P33296" s="20"/>
    </row>
    <row r="33297" spans="3:16" x14ac:dyDescent="0.35">
      <c r="C33297" s="21"/>
      <c r="E33297" s="21"/>
      <c r="G33297" s="20"/>
      <c r="I33297" s="20"/>
      <c r="O33297" s="20"/>
      <c r="P33297" s="20"/>
    </row>
    <row r="33298" spans="3:16" x14ac:dyDescent="0.35">
      <c r="C33298" s="21"/>
      <c r="E33298" s="21"/>
      <c r="G33298" s="20"/>
      <c r="I33298" s="20"/>
      <c r="O33298" s="20"/>
      <c r="P33298" s="20"/>
    </row>
    <row r="33299" spans="3:16" x14ac:dyDescent="0.35">
      <c r="C33299" s="21"/>
      <c r="E33299" s="21"/>
      <c r="G33299" s="20"/>
      <c r="I33299" s="20"/>
      <c r="O33299" s="20"/>
      <c r="P33299" s="20"/>
    </row>
    <row r="33300" spans="3:16" x14ac:dyDescent="0.35">
      <c r="C33300" s="21"/>
      <c r="E33300" s="21"/>
      <c r="G33300" s="20"/>
      <c r="I33300" s="20"/>
      <c r="O33300" s="20"/>
      <c r="P33300" s="20"/>
    </row>
    <row r="33301" spans="3:16" x14ac:dyDescent="0.35">
      <c r="C33301" s="21"/>
      <c r="E33301" s="21"/>
      <c r="G33301" s="20"/>
      <c r="I33301" s="20"/>
      <c r="O33301" s="20"/>
      <c r="P33301" s="20"/>
    </row>
    <row r="33302" spans="3:16" x14ac:dyDescent="0.35">
      <c r="C33302" s="21"/>
      <c r="E33302" s="21"/>
      <c r="G33302" s="20"/>
      <c r="I33302" s="20"/>
      <c r="O33302" s="20"/>
      <c r="P33302" s="20"/>
    </row>
    <row r="33303" spans="3:16" x14ac:dyDescent="0.35">
      <c r="C33303" s="21"/>
      <c r="E33303" s="21"/>
      <c r="G33303" s="20"/>
      <c r="I33303" s="20"/>
      <c r="O33303" s="20"/>
      <c r="P33303" s="20"/>
    </row>
    <row r="33304" spans="3:16" x14ac:dyDescent="0.35">
      <c r="C33304" s="21"/>
      <c r="E33304" s="21"/>
      <c r="G33304" s="20"/>
      <c r="I33304" s="20"/>
      <c r="O33304" s="20"/>
      <c r="P33304" s="20"/>
    </row>
    <row r="33305" spans="3:16" x14ac:dyDescent="0.35">
      <c r="C33305" s="21"/>
      <c r="E33305" s="21"/>
      <c r="G33305" s="20"/>
      <c r="I33305" s="20"/>
      <c r="O33305" s="20"/>
      <c r="P33305" s="20"/>
    </row>
    <row r="33306" spans="3:16" x14ac:dyDescent="0.35">
      <c r="C33306" s="21"/>
      <c r="E33306" s="21"/>
      <c r="G33306" s="20"/>
      <c r="I33306" s="20"/>
      <c r="O33306" s="20"/>
      <c r="P33306" s="20"/>
    </row>
    <row r="33307" spans="3:16" x14ac:dyDescent="0.35">
      <c r="C33307" s="21"/>
      <c r="E33307" s="21"/>
      <c r="G33307" s="20"/>
      <c r="I33307" s="20"/>
      <c r="O33307" s="20"/>
      <c r="P33307" s="20"/>
    </row>
    <row r="33308" spans="3:16" x14ac:dyDescent="0.35">
      <c r="C33308" s="21"/>
      <c r="E33308" s="21"/>
      <c r="G33308" s="20"/>
      <c r="I33308" s="20"/>
      <c r="O33308" s="20"/>
      <c r="P33308" s="20"/>
    </row>
    <row r="33309" spans="3:16" x14ac:dyDescent="0.35">
      <c r="C33309" s="21"/>
      <c r="E33309" s="21"/>
      <c r="G33309" s="20"/>
      <c r="I33309" s="20"/>
      <c r="O33309" s="20"/>
      <c r="P33309" s="20"/>
    </row>
    <row r="33310" spans="3:16" x14ac:dyDescent="0.35">
      <c r="C33310" s="21"/>
      <c r="E33310" s="21"/>
      <c r="G33310" s="20"/>
      <c r="I33310" s="20"/>
      <c r="O33310" s="20"/>
      <c r="P33310" s="20"/>
    </row>
    <row r="33311" spans="3:16" x14ac:dyDescent="0.35">
      <c r="C33311" s="21"/>
      <c r="E33311" s="21"/>
      <c r="G33311" s="20"/>
      <c r="I33311" s="20"/>
      <c r="O33311" s="20"/>
      <c r="P33311" s="20"/>
    </row>
    <row r="33312" spans="3:16" x14ac:dyDescent="0.35">
      <c r="C33312" s="21"/>
      <c r="E33312" s="21"/>
      <c r="G33312" s="20"/>
      <c r="I33312" s="20"/>
      <c r="O33312" s="20"/>
      <c r="P33312" s="20"/>
    </row>
    <row r="33313" spans="3:16" x14ac:dyDescent="0.35">
      <c r="C33313" s="21"/>
      <c r="E33313" s="21"/>
      <c r="G33313" s="20"/>
      <c r="I33313" s="20"/>
      <c r="O33313" s="20"/>
      <c r="P33313" s="20"/>
    </row>
    <row r="33314" spans="3:16" x14ac:dyDescent="0.35">
      <c r="C33314" s="21"/>
      <c r="E33314" s="21"/>
      <c r="G33314" s="20"/>
      <c r="I33314" s="20"/>
      <c r="O33314" s="20"/>
      <c r="P33314" s="20"/>
    </row>
    <row r="33315" spans="3:16" x14ac:dyDescent="0.35">
      <c r="C33315" s="21"/>
      <c r="E33315" s="21"/>
      <c r="G33315" s="20"/>
      <c r="I33315" s="20"/>
      <c r="O33315" s="20"/>
      <c r="P33315" s="20"/>
    </row>
    <row r="33316" spans="3:16" x14ac:dyDescent="0.35">
      <c r="C33316" s="21"/>
      <c r="E33316" s="21"/>
      <c r="G33316" s="20"/>
      <c r="I33316" s="20"/>
      <c r="O33316" s="20"/>
      <c r="P33316" s="20"/>
    </row>
    <row r="33317" spans="3:16" x14ac:dyDescent="0.35">
      <c r="C33317" s="21"/>
      <c r="E33317" s="21"/>
      <c r="G33317" s="20"/>
      <c r="I33317" s="20"/>
      <c r="O33317" s="20"/>
      <c r="P33317" s="20"/>
    </row>
    <row r="33318" spans="3:16" x14ac:dyDescent="0.35">
      <c r="C33318" s="21"/>
      <c r="E33318" s="21"/>
      <c r="G33318" s="20"/>
      <c r="I33318" s="20"/>
      <c r="O33318" s="20"/>
      <c r="P33318" s="20"/>
    </row>
    <row r="33319" spans="3:16" x14ac:dyDescent="0.35">
      <c r="C33319" s="21"/>
      <c r="E33319" s="21"/>
      <c r="G33319" s="20"/>
      <c r="I33319" s="20"/>
      <c r="O33319" s="20"/>
      <c r="P33319" s="20"/>
    </row>
    <row r="33320" spans="3:16" x14ac:dyDescent="0.35">
      <c r="C33320" s="21"/>
      <c r="E33320" s="21"/>
      <c r="G33320" s="20"/>
      <c r="I33320" s="20"/>
      <c r="O33320" s="20"/>
      <c r="P33320" s="20"/>
    </row>
    <row r="33321" spans="3:16" x14ac:dyDescent="0.35">
      <c r="C33321" s="21"/>
      <c r="E33321" s="21"/>
      <c r="G33321" s="20"/>
      <c r="I33321" s="20"/>
      <c r="O33321" s="20"/>
      <c r="P33321" s="20"/>
    </row>
    <row r="33322" spans="3:16" x14ac:dyDescent="0.35">
      <c r="C33322" s="21"/>
      <c r="E33322" s="21"/>
      <c r="G33322" s="20"/>
      <c r="I33322" s="20"/>
      <c r="O33322" s="20"/>
      <c r="P33322" s="20"/>
    </row>
    <row r="33323" spans="3:16" x14ac:dyDescent="0.35">
      <c r="C33323" s="21"/>
      <c r="E33323" s="21"/>
      <c r="G33323" s="20"/>
      <c r="I33323" s="20"/>
      <c r="O33323" s="20"/>
      <c r="P33323" s="20"/>
    </row>
    <row r="33324" spans="3:16" x14ac:dyDescent="0.35">
      <c r="C33324" s="21"/>
      <c r="E33324" s="21"/>
      <c r="G33324" s="20"/>
      <c r="I33324" s="20"/>
      <c r="O33324" s="20"/>
      <c r="P33324" s="20"/>
    </row>
    <row r="33325" spans="3:16" x14ac:dyDescent="0.35">
      <c r="C33325" s="21"/>
      <c r="E33325" s="21"/>
      <c r="G33325" s="20"/>
      <c r="I33325" s="20"/>
      <c r="O33325" s="20"/>
      <c r="P33325" s="20"/>
    </row>
    <row r="33326" spans="3:16" x14ac:dyDescent="0.35">
      <c r="C33326" s="21"/>
      <c r="E33326" s="21"/>
      <c r="G33326" s="20"/>
      <c r="I33326" s="20"/>
      <c r="O33326" s="20"/>
      <c r="P33326" s="20"/>
    </row>
    <row r="33327" spans="3:16" x14ac:dyDescent="0.35">
      <c r="C33327" s="21"/>
      <c r="E33327" s="21"/>
      <c r="G33327" s="20"/>
      <c r="I33327" s="20"/>
      <c r="O33327" s="20"/>
      <c r="P33327" s="20"/>
    </row>
    <row r="33328" spans="3:16" x14ac:dyDescent="0.35">
      <c r="C33328" s="21"/>
      <c r="E33328" s="21"/>
      <c r="G33328" s="20"/>
      <c r="I33328" s="20"/>
      <c r="O33328" s="20"/>
      <c r="P33328" s="20"/>
    </row>
    <row r="33329" spans="3:16" x14ac:dyDescent="0.35">
      <c r="C33329" s="21"/>
      <c r="E33329" s="21"/>
      <c r="G33329" s="20"/>
      <c r="I33329" s="20"/>
      <c r="O33329" s="20"/>
      <c r="P33329" s="20"/>
    </row>
    <row r="33330" spans="3:16" x14ac:dyDescent="0.35">
      <c r="C33330" s="21"/>
      <c r="E33330" s="21"/>
      <c r="G33330" s="20"/>
      <c r="I33330" s="20"/>
      <c r="O33330" s="20"/>
      <c r="P33330" s="20"/>
    </row>
    <row r="33331" spans="3:16" x14ac:dyDescent="0.35">
      <c r="C33331" s="21"/>
      <c r="E33331" s="21"/>
      <c r="G33331" s="20"/>
      <c r="I33331" s="20"/>
      <c r="O33331" s="20"/>
      <c r="P33331" s="20"/>
    </row>
    <row r="33332" spans="3:16" x14ac:dyDescent="0.35">
      <c r="C33332" s="21"/>
      <c r="E33332" s="21"/>
      <c r="G33332" s="20"/>
      <c r="I33332" s="20"/>
      <c r="O33332" s="20"/>
      <c r="P33332" s="20"/>
    </row>
    <row r="33333" spans="3:16" x14ac:dyDescent="0.35">
      <c r="C33333" s="21"/>
      <c r="E33333" s="21"/>
      <c r="G33333" s="20"/>
      <c r="I33333" s="20"/>
      <c r="O33333" s="20"/>
      <c r="P33333" s="20"/>
    </row>
    <row r="33334" spans="3:16" x14ac:dyDescent="0.35">
      <c r="C33334" s="21"/>
      <c r="E33334" s="21"/>
      <c r="G33334" s="20"/>
      <c r="I33334" s="20"/>
      <c r="O33334" s="20"/>
      <c r="P33334" s="20"/>
    </row>
    <row r="33335" spans="3:16" x14ac:dyDescent="0.35">
      <c r="C33335" s="21"/>
      <c r="E33335" s="21"/>
      <c r="G33335" s="20"/>
      <c r="I33335" s="20"/>
      <c r="O33335" s="20"/>
      <c r="P33335" s="20"/>
    </row>
    <row r="33336" spans="3:16" x14ac:dyDescent="0.35">
      <c r="C33336" s="21"/>
      <c r="E33336" s="21"/>
      <c r="G33336" s="20"/>
      <c r="I33336" s="20"/>
      <c r="O33336" s="20"/>
      <c r="P33336" s="20"/>
    </row>
    <row r="33337" spans="3:16" x14ac:dyDescent="0.35">
      <c r="C33337" s="21"/>
      <c r="E33337" s="21"/>
      <c r="G33337" s="20"/>
      <c r="I33337" s="20"/>
      <c r="O33337" s="20"/>
      <c r="P33337" s="20"/>
    </row>
    <row r="33338" spans="3:16" x14ac:dyDescent="0.35">
      <c r="C33338" s="21"/>
      <c r="E33338" s="21"/>
      <c r="G33338" s="20"/>
      <c r="I33338" s="20"/>
      <c r="O33338" s="20"/>
      <c r="P33338" s="20"/>
    </row>
    <row r="33339" spans="3:16" x14ac:dyDescent="0.35">
      <c r="C33339" s="21"/>
      <c r="E33339" s="21"/>
      <c r="G33339" s="20"/>
      <c r="I33339" s="20"/>
      <c r="O33339" s="20"/>
      <c r="P33339" s="20"/>
    </row>
    <row r="33340" spans="3:16" x14ac:dyDescent="0.35">
      <c r="C33340" s="21"/>
      <c r="E33340" s="21"/>
      <c r="G33340" s="20"/>
      <c r="I33340" s="20"/>
      <c r="O33340" s="20"/>
      <c r="P33340" s="20"/>
    </row>
    <row r="33341" spans="3:16" x14ac:dyDescent="0.35">
      <c r="C33341" s="21"/>
      <c r="E33341" s="21"/>
      <c r="G33341" s="20"/>
      <c r="I33341" s="20"/>
      <c r="O33341" s="20"/>
      <c r="P33341" s="20"/>
    </row>
    <row r="33342" spans="3:16" x14ac:dyDescent="0.35">
      <c r="C33342" s="21"/>
      <c r="E33342" s="21"/>
      <c r="G33342" s="20"/>
      <c r="I33342" s="20"/>
      <c r="O33342" s="20"/>
      <c r="P33342" s="20"/>
    </row>
    <row r="33343" spans="3:16" x14ac:dyDescent="0.35">
      <c r="C33343" s="21"/>
      <c r="E33343" s="21"/>
      <c r="G33343" s="20"/>
      <c r="I33343" s="20"/>
      <c r="O33343" s="20"/>
      <c r="P33343" s="20"/>
    </row>
    <row r="33344" spans="3:16" x14ac:dyDescent="0.35">
      <c r="C33344" s="21"/>
      <c r="E33344" s="21"/>
      <c r="G33344" s="20"/>
      <c r="I33344" s="20"/>
      <c r="O33344" s="20"/>
      <c r="P33344" s="20"/>
    </row>
    <row r="33345" spans="3:16" x14ac:dyDescent="0.35">
      <c r="C33345" s="21"/>
      <c r="E33345" s="21"/>
      <c r="G33345" s="20"/>
      <c r="I33345" s="20"/>
      <c r="O33345" s="20"/>
      <c r="P33345" s="20"/>
    </row>
    <row r="33346" spans="3:16" x14ac:dyDescent="0.35">
      <c r="C33346" s="21"/>
      <c r="E33346" s="21"/>
      <c r="G33346" s="20"/>
      <c r="I33346" s="20"/>
      <c r="O33346" s="20"/>
      <c r="P33346" s="20"/>
    </row>
    <row r="33347" spans="3:16" x14ac:dyDescent="0.35">
      <c r="C33347" s="21"/>
      <c r="E33347" s="21"/>
      <c r="G33347" s="20"/>
      <c r="I33347" s="20"/>
      <c r="O33347" s="20"/>
      <c r="P33347" s="20"/>
    </row>
    <row r="33348" spans="3:16" x14ac:dyDescent="0.35">
      <c r="C33348" s="21"/>
      <c r="E33348" s="21"/>
      <c r="G33348" s="20"/>
      <c r="I33348" s="20"/>
      <c r="O33348" s="20"/>
      <c r="P33348" s="20"/>
    </row>
    <row r="33349" spans="3:16" x14ac:dyDescent="0.35">
      <c r="C33349" s="21"/>
      <c r="E33349" s="21"/>
      <c r="G33349" s="20"/>
      <c r="I33349" s="20"/>
      <c r="O33349" s="20"/>
      <c r="P33349" s="20"/>
    </row>
    <row r="33350" spans="3:16" x14ac:dyDescent="0.35">
      <c r="C33350" s="21"/>
      <c r="E33350" s="21"/>
      <c r="G33350" s="20"/>
      <c r="I33350" s="20"/>
      <c r="O33350" s="20"/>
      <c r="P33350" s="20"/>
    </row>
    <row r="33351" spans="3:16" x14ac:dyDescent="0.35">
      <c r="C33351" s="21"/>
      <c r="E33351" s="21"/>
      <c r="G33351" s="20"/>
      <c r="I33351" s="20"/>
      <c r="O33351" s="20"/>
      <c r="P33351" s="20"/>
    </row>
    <row r="33352" spans="3:16" x14ac:dyDescent="0.35">
      <c r="C33352" s="21"/>
      <c r="E33352" s="21"/>
      <c r="G33352" s="20"/>
      <c r="I33352" s="20"/>
      <c r="O33352" s="20"/>
      <c r="P33352" s="20"/>
    </row>
    <row r="33353" spans="3:16" x14ac:dyDescent="0.35">
      <c r="C33353" s="21"/>
      <c r="E33353" s="21"/>
      <c r="G33353" s="20"/>
      <c r="I33353" s="20"/>
      <c r="O33353" s="20"/>
      <c r="P33353" s="20"/>
    </row>
    <row r="33354" spans="3:16" x14ac:dyDescent="0.35">
      <c r="C33354" s="21"/>
      <c r="E33354" s="21"/>
      <c r="G33354" s="20"/>
      <c r="I33354" s="20"/>
      <c r="O33354" s="20"/>
      <c r="P33354" s="20"/>
    </row>
    <row r="33355" spans="3:16" x14ac:dyDescent="0.35">
      <c r="C33355" s="21"/>
      <c r="E33355" s="21"/>
      <c r="G33355" s="20"/>
      <c r="I33355" s="20"/>
      <c r="O33355" s="20"/>
      <c r="P33355" s="20"/>
    </row>
    <row r="33356" spans="3:16" x14ac:dyDescent="0.35">
      <c r="C33356" s="21"/>
      <c r="E33356" s="21"/>
      <c r="G33356" s="20"/>
      <c r="I33356" s="20"/>
      <c r="O33356" s="20"/>
      <c r="P33356" s="20"/>
    </row>
    <row r="33357" spans="3:16" x14ac:dyDescent="0.35">
      <c r="C33357" s="21"/>
      <c r="E33357" s="21"/>
      <c r="G33357" s="20"/>
      <c r="I33357" s="20"/>
      <c r="O33357" s="20"/>
      <c r="P33357" s="20"/>
    </row>
    <row r="33358" spans="3:16" x14ac:dyDescent="0.35">
      <c r="C33358" s="21"/>
      <c r="E33358" s="21"/>
      <c r="G33358" s="20"/>
      <c r="I33358" s="20"/>
      <c r="O33358" s="20"/>
      <c r="P33358" s="20"/>
    </row>
    <row r="33359" spans="3:16" x14ac:dyDescent="0.35">
      <c r="C33359" s="21"/>
      <c r="E33359" s="21"/>
      <c r="G33359" s="20"/>
      <c r="I33359" s="20"/>
      <c r="O33359" s="20"/>
      <c r="P33359" s="20"/>
    </row>
    <row r="33360" spans="3:16" x14ac:dyDescent="0.35">
      <c r="C33360" s="21"/>
      <c r="E33360" s="21"/>
      <c r="G33360" s="20"/>
      <c r="I33360" s="20"/>
      <c r="O33360" s="20"/>
      <c r="P33360" s="20"/>
    </row>
    <row r="33361" spans="3:16" x14ac:dyDescent="0.35">
      <c r="C33361" s="21"/>
      <c r="E33361" s="21"/>
      <c r="G33361" s="20"/>
      <c r="I33361" s="20"/>
      <c r="O33361" s="20"/>
      <c r="P33361" s="20"/>
    </row>
    <row r="33362" spans="3:16" x14ac:dyDescent="0.35">
      <c r="C33362" s="21"/>
      <c r="E33362" s="21"/>
      <c r="G33362" s="20"/>
      <c r="I33362" s="20"/>
      <c r="O33362" s="20"/>
      <c r="P33362" s="20"/>
    </row>
    <row r="33363" spans="3:16" x14ac:dyDescent="0.35">
      <c r="C33363" s="21"/>
      <c r="E33363" s="21"/>
      <c r="G33363" s="20"/>
      <c r="I33363" s="20"/>
      <c r="O33363" s="20"/>
      <c r="P33363" s="20"/>
    </row>
    <row r="33364" spans="3:16" x14ac:dyDescent="0.35">
      <c r="C33364" s="21"/>
      <c r="E33364" s="21"/>
      <c r="G33364" s="20"/>
      <c r="I33364" s="20"/>
      <c r="O33364" s="20"/>
      <c r="P33364" s="20"/>
    </row>
    <row r="33365" spans="3:16" x14ac:dyDescent="0.35">
      <c r="C33365" s="21"/>
      <c r="E33365" s="21"/>
      <c r="G33365" s="20"/>
      <c r="I33365" s="20"/>
      <c r="O33365" s="20"/>
      <c r="P33365" s="20"/>
    </row>
    <row r="33366" spans="3:16" x14ac:dyDescent="0.35">
      <c r="C33366" s="21"/>
      <c r="E33366" s="21"/>
      <c r="G33366" s="20"/>
      <c r="I33366" s="20"/>
      <c r="O33366" s="20"/>
      <c r="P33366" s="20"/>
    </row>
    <row r="33367" spans="3:16" x14ac:dyDescent="0.35">
      <c r="C33367" s="21"/>
      <c r="E33367" s="21"/>
      <c r="G33367" s="20"/>
      <c r="I33367" s="20"/>
      <c r="O33367" s="20"/>
      <c r="P33367" s="20"/>
    </row>
    <row r="33368" spans="3:16" x14ac:dyDescent="0.35">
      <c r="C33368" s="21"/>
      <c r="E33368" s="21"/>
      <c r="G33368" s="20"/>
      <c r="I33368" s="20"/>
      <c r="O33368" s="20"/>
      <c r="P33368" s="20"/>
    </row>
    <row r="33369" spans="3:16" x14ac:dyDescent="0.35">
      <c r="C33369" s="21"/>
      <c r="E33369" s="21"/>
      <c r="G33369" s="20"/>
      <c r="I33369" s="20"/>
      <c r="O33369" s="20"/>
      <c r="P33369" s="20"/>
    </row>
    <row r="33370" spans="3:16" x14ac:dyDescent="0.35">
      <c r="C33370" s="21"/>
      <c r="E33370" s="21"/>
      <c r="G33370" s="20"/>
      <c r="I33370" s="20"/>
      <c r="O33370" s="20"/>
      <c r="P33370" s="20"/>
    </row>
    <row r="33371" spans="3:16" x14ac:dyDescent="0.35">
      <c r="C33371" s="21"/>
      <c r="E33371" s="21"/>
      <c r="G33371" s="20"/>
      <c r="I33371" s="20"/>
      <c r="O33371" s="20"/>
      <c r="P33371" s="20"/>
    </row>
    <row r="33372" spans="3:16" x14ac:dyDescent="0.35">
      <c r="C33372" s="21"/>
      <c r="E33372" s="21"/>
      <c r="G33372" s="20"/>
      <c r="I33372" s="20"/>
      <c r="O33372" s="20"/>
      <c r="P33372" s="20"/>
    </row>
    <row r="33373" spans="3:16" x14ac:dyDescent="0.35">
      <c r="C33373" s="21"/>
      <c r="E33373" s="21"/>
      <c r="G33373" s="20"/>
      <c r="I33373" s="20"/>
      <c r="O33373" s="20"/>
      <c r="P33373" s="20"/>
    </row>
    <row r="33374" spans="3:16" x14ac:dyDescent="0.35">
      <c r="C33374" s="21"/>
      <c r="E33374" s="21"/>
      <c r="G33374" s="20"/>
      <c r="I33374" s="20"/>
      <c r="O33374" s="20"/>
      <c r="P33374" s="20"/>
    </row>
    <row r="33375" spans="3:16" x14ac:dyDescent="0.35">
      <c r="C33375" s="21"/>
      <c r="E33375" s="21"/>
      <c r="G33375" s="20"/>
      <c r="I33375" s="20"/>
      <c r="O33375" s="20"/>
      <c r="P33375" s="20"/>
    </row>
    <row r="33376" spans="3:16" x14ac:dyDescent="0.35">
      <c r="C33376" s="21"/>
      <c r="E33376" s="21"/>
      <c r="G33376" s="20"/>
      <c r="I33376" s="20"/>
      <c r="O33376" s="20"/>
      <c r="P33376" s="20"/>
    </row>
    <row r="33377" spans="3:16" x14ac:dyDescent="0.35">
      <c r="C33377" s="21"/>
      <c r="E33377" s="21"/>
      <c r="G33377" s="20"/>
      <c r="I33377" s="20"/>
      <c r="O33377" s="20"/>
      <c r="P33377" s="20"/>
    </row>
    <row r="33378" spans="3:16" x14ac:dyDescent="0.35">
      <c r="C33378" s="21"/>
      <c r="E33378" s="21"/>
      <c r="G33378" s="20"/>
      <c r="I33378" s="20"/>
      <c r="O33378" s="20"/>
      <c r="P33378" s="20"/>
    </row>
    <row r="33379" spans="3:16" x14ac:dyDescent="0.35">
      <c r="C33379" s="21"/>
      <c r="E33379" s="21"/>
      <c r="G33379" s="20"/>
      <c r="I33379" s="20"/>
      <c r="O33379" s="20"/>
      <c r="P33379" s="20"/>
    </row>
    <row r="33380" spans="3:16" x14ac:dyDescent="0.35">
      <c r="C33380" s="21"/>
      <c r="E33380" s="21"/>
      <c r="G33380" s="20"/>
      <c r="I33380" s="20"/>
      <c r="O33380" s="20"/>
      <c r="P33380" s="20"/>
    </row>
    <row r="33381" spans="3:16" x14ac:dyDescent="0.35">
      <c r="C33381" s="21"/>
      <c r="E33381" s="21"/>
      <c r="G33381" s="20"/>
      <c r="I33381" s="20"/>
      <c r="O33381" s="20"/>
      <c r="P33381" s="20"/>
    </row>
    <row r="33382" spans="3:16" x14ac:dyDescent="0.35">
      <c r="C33382" s="21"/>
      <c r="E33382" s="21"/>
      <c r="G33382" s="20"/>
      <c r="I33382" s="20"/>
      <c r="O33382" s="20"/>
      <c r="P33382" s="20"/>
    </row>
    <row r="33383" spans="3:16" x14ac:dyDescent="0.35">
      <c r="C33383" s="21"/>
      <c r="E33383" s="21"/>
      <c r="G33383" s="20"/>
      <c r="I33383" s="20"/>
      <c r="O33383" s="20"/>
      <c r="P33383" s="20"/>
    </row>
    <row r="33384" spans="3:16" x14ac:dyDescent="0.35">
      <c r="C33384" s="21"/>
      <c r="E33384" s="21"/>
      <c r="G33384" s="20"/>
      <c r="I33384" s="20"/>
      <c r="O33384" s="20"/>
      <c r="P33384" s="20"/>
    </row>
    <row r="33385" spans="3:16" x14ac:dyDescent="0.35">
      <c r="C33385" s="21"/>
      <c r="E33385" s="21"/>
      <c r="G33385" s="20"/>
      <c r="I33385" s="20"/>
      <c r="O33385" s="20"/>
      <c r="P33385" s="20"/>
    </row>
    <row r="33386" spans="3:16" x14ac:dyDescent="0.35">
      <c r="C33386" s="21"/>
      <c r="E33386" s="21"/>
      <c r="G33386" s="20"/>
      <c r="I33386" s="20"/>
      <c r="O33386" s="20"/>
      <c r="P33386" s="20"/>
    </row>
    <row r="33387" spans="3:16" x14ac:dyDescent="0.35">
      <c r="C33387" s="21"/>
      <c r="E33387" s="21"/>
      <c r="G33387" s="20"/>
      <c r="I33387" s="20"/>
      <c r="O33387" s="20"/>
      <c r="P33387" s="20"/>
    </row>
    <row r="33388" spans="3:16" x14ac:dyDescent="0.35">
      <c r="C33388" s="21"/>
      <c r="E33388" s="21"/>
      <c r="G33388" s="20"/>
      <c r="I33388" s="20"/>
      <c r="O33388" s="20"/>
      <c r="P33388" s="20"/>
    </row>
    <row r="33389" spans="3:16" x14ac:dyDescent="0.35">
      <c r="C33389" s="21"/>
      <c r="E33389" s="21"/>
      <c r="G33389" s="20"/>
      <c r="I33389" s="20"/>
      <c r="O33389" s="20"/>
      <c r="P33389" s="20"/>
    </row>
    <row r="33390" spans="3:16" x14ac:dyDescent="0.35">
      <c r="C33390" s="21"/>
      <c r="E33390" s="21"/>
      <c r="G33390" s="20"/>
      <c r="I33390" s="20"/>
      <c r="O33390" s="20"/>
      <c r="P33390" s="20"/>
    </row>
    <row r="33391" spans="3:16" x14ac:dyDescent="0.35">
      <c r="C33391" s="21"/>
      <c r="E33391" s="21"/>
      <c r="G33391" s="20"/>
      <c r="I33391" s="20"/>
      <c r="O33391" s="20"/>
      <c r="P33391" s="20"/>
    </row>
    <row r="33392" spans="3:16" x14ac:dyDescent="0.35">
      <c r="C33392" s="21"/>
      <c r="E33392" s="21"/>
      <c r="G33392" s="20"/>
      <c r="I33392" s="20"/>
      <c r="O33392" s="20"/>
      <c r="P33392" s="20"/>
    </row>
    <row r="33393" spans="3:16" x14ac:dyDescent="0.35">
      <c r="C33393" s="21"/>
      <c r="E33393" s="21"/>
      <c r="G33393" s="20"/>
      <c r="I33393" s="20"/>
      <c r="O33393" s="20"/>
      <c r="P33393" s="20"/>
    </row>
    <row r="33394" spans="3:16" x14ac:dyDescent="0.35">
      <c r="C33394" s="21"/>
      <c r="E33394" s="21"/>
      <c r="G33394" s="20"/>
      <c r="I33394" s="20"/>
      <c r="O33394" s="20"/>
      <c r="P33394" s="20"/>
    </row>
    <row r="33395" spans="3:16" x14ac:dyDescent="0.35">
      <c r="C33395" s="21"/>
      <c r="E33395" s="21"/>
      <c r="G33395" s="20"/>
      <c r="I33395" s="20"/>
      <c r="O33395" s="20"/>
      <c r="P33395" s="20"/>
    </row>
    <row r="33396" spans="3:16" x14ac:dyDescent="0.35">
      <c r="C33396" s="21"/>
      <c r="E33396" s="21"/>
      <c r="G33396" s="20"/>
      <c r="I33396" s="20"/>
      <c r="O33396" s="20"/>
      <c r="P33396" s="20"/>
    </row>
    <row r="33397" spans="3:16" x14ac:dyDescent="0.35">
      <c r="C33397" s="21"/>
      <c r="E33397" s="21"/>
      <c r="G33397" s="20"/>
      <c r="I33397" s="20"/>
      <c r="O33397" s="20"/>
      <c r="P33397" s="20"/>
    </row>
    <row r="33398" spans="3:16" x14ac:dyDescent="0.35">
      <c r="C33398" s="21"/>
      <c r="E33398" s="21"/>
      <c r="G33398" s="20"/>
      <c r="I33398" s="20"/>
      <c r="O33398" s="20"/>
      <c r="P33398" s="20"/>
    </row>
    <row r="33399" spans="3:16" x14ac:dyDescent="0.35">
      <c r="C33399" s="21"/>
      <c r="E33399" s="21"/>
      <c r="G33399" s="20"/>
      <c r="I33399" s="20"/>
      <c r="O33399" s="20"/>
      <c r="P33399" s="20"/>
    </row>
    <row r="33400" spans="3:16" x14ac:dyDescent="0.35">
      <c r="C33400" s="21"/>
      <c r="E33400" s="21"/>
      <c r="G33400" s="20"/>
      <c r="I33400" s="20"/>
      <c r="O33400" s="20"/>
      <c r="P33400" s="20"/>
    </row>
    <row r="33401" spans="3:16" x14ac:dyDescent="0.35">
      <c r="C33401" s="21"/>
      <c r="E33401" s="21"/>
      <c r="G33401" s="20"/>
      <c r="I33401" s="20"/>
      <c r="O33401" s="20"/>
      <c r="P33401" s="20"/>
    </row>
    <row r="33402" spans="3:16" x14ac:dyDescent="0.35">
      <c r="C33402" s="21"/>
      <c r="E33402" s="21"/>
      <c r="G33402" s="20"/>
      <c r="I33402" s="20"/>
      <c r="O33402" s="20"/>
      <c r="P33402" s="20"/>
    </row>
    <row r="33403" spans="3:16" x14ac:dyDescent="0.35">
      <c r="C33403" s="21"/>
      <c r="E33403" s="21"/>
      <c r="G33403" s="20"/>
      <c r="I33403" s="20"/>
      <c r="O33403" s="20"/>
      <c r="P33403" s="20"/>
    </row>
    <row r="33404" spans="3:16" x14ac:dyDescent="0.35">
      <c r="C33404" s="21"/>
      <c r="E33404" s="21"/>
      <c r="G33404" s="20"/>
      <c r="I33404" s="20"/>
      <c r="O33404" s="20"/>
      <c r="P33404" s="20"/>
    </row>
    <row r="33405" spans="3:16" x14ac:dyDescent="0.35">
      <c r="C33405" s="21"/>
      <c r="E33405" s="21"/>
      <c r="G33405" s="20"/>
      <c r="I33405" s="20"/>
      <c r="O33405" s="20"/>
      <c r="P33405" s="20"/>
    </row>
    <row r="33406" spans="3:16" x14ac:dyDescent="0.35">
      <c r="C33406" s="21"/>
      <c r="E33406" s="21"/>
      <c r="G33406" s="20"/>
      <c r="I33406" s="20"/>
      <c r="O33406" s="20"/>
      <c r="P33406" s="20"/>
    </row>
    <row r="33407" spans="3:16" x14ac:dyDescent="0.35">
      <c r="C33407" s="21"/>
      <c r="E33407" s="21"/>
      <c r="G33407" s="20"/>
      <c r="I33407" s="20"/>
      <c r="O33407" s="20"/>
      <c r="P33407" s="20"/>
    </row>
    <row r="33408" spans="3:16" x14ac:dyDescent="0.35">
      <c r="C33408" s="21"/>
      <c r="E33408" s="21"/>
      <c r="G33408" s="20"/>
      <c r="I33408" s="20"/>
      <c r="O33408" s="20"/>
      <c r="P33408" s="20"/>
    </row>
    <row r="33409" spans="3:16" x14ac:dyDescent="0.35">
      <c r="C33409" s="21"/>
      <c r="E33409" s="21"/>
      <c r="G33409" s="20"/>
      <c r="I33409" s="20"/>
      <c r="O33409" s="20"/>
      <c r="P33409" s="20"/>
    </row>
    <row r="33410" spans="3:16" x14ac:dyDescent="0.35">
      <c r="C33410" s="21"/>
      <c r="E33410" s="21"/>
      <c r="G33410" s="20"/>
      <c r="I33410" s="20"/>
      <c r="O33410" s="20"/>
      <c r="P33410" s="20"/>
    </row>
    <row r="33411" spans="3:16" x14ac:dyDescent="0.35">
      <c r="C33411" s="21"/>
      <c r="E33411" s="21"/>
      <c r="G33411" s="20"/>
      <c r="I33411" s="20"/>
      <c r="O33411" s="20"/>
      <c r="P33411" s="20"/>
    </row>
    <row r="33412" spans="3:16" x14ac:dyDescent="0.35">
      <c r="C33412" s="21"/>
      <c r="E33412" s="21"/>
      <c r="G33412" s="20"/>
      <c r="I33412" s="20"/>
      <c r="O33412" s="20"/>
      <c r="P33412" s="20"/>
    </row>
    <row r="33413" spans="3:16" x14ac:dyDescent="0.35">
      <c r="C33413" s="21"/>
      <c r="E33413" s="21"/>
      <c r="G33413" s="20"/>
      <c r="I33413" s="20"/>
      <c r="O33413" s="20"/>
      <c r="P33413" s="20"/>
    </row>
    <row r="33414" spans="3:16" x14ac:dyDescent="0.35">
      <c r="C33414" s="21"/>
      <c r="E33414" s="21"/>
      <c r="G33414" s="20"/>
      <c r="I33414" s="20"/>
      <c r="O33414" s="20"/>
      <c r="P33414" s="20"/>
    </row>
    <row r="33415" spans="3:16" x14ac:dyDescent="0.35">
      <c r="C33415" s="21"/>
      <c r="E33415" s="21"/>
      <c r="G33415" s="20"/>
      <c r="I33415" s="20"/>
      <c r="O33415" s="20"/>
      <c r="P33415" s="20"/>
    </row>
    <row r="33416" spans="3:16" x14ac:dyDescent="0.35">
      <c r="C33416" s="21"/>
      <c r="E33416" s="21"/>
      <c r="G33416" s="20"/>
      <c r="I33416" s="20"/>
      <c r="O33416" s="20"/>
      <c r="P33416" s="20"/>
    </row>
    <row r="33417" spans="3:16" x14ac:dyDescent="0.35">
      <c r="C33417" s="21"/>
      <c r="E33417" s="21"/>
      <c r="G33417" s="20"/>
      <c r="I33417" s="20"/>
      <c r="O33417" s="20"/>
      <c r="P33417" s="20"/>
    </row>
    <row r="33418" spans="3:16" x14ac:dyDescent="0.35">
      <c r="C33418" s="21"/>
      <c r="E33418" s="21"/>
      <c r="G33418" s="20"/>
      <c r="I33418" s="20"/>
      <c r="O33418" s="20"/>
      <c r="P33418" s="20"/>
    </row>
    <row r="33419" spans="3:16" x14ac:dyDescent="0.35">
      <c r="C33419" s="21"/>
      <c r="E33419" s="21"/>
      <c r="G33419" s="20"/>
      <c r="I33419" s="20"/>
      <c r="O33419" s="20"/>
      <c r="P33419" s="20"/>
    </row>
    <row r="33420" spans="3:16" x14ac:dyDescent="0.35">
      <c r="C33420" s="21"/>
      <c r="E33420" s="21"/>
      <c r="G33420" s="20"/>
      <c r="I33420" s="20"/>
      <c r="O33420" s="20"/>
      <c r="P33420" s="20"/>
    </row>
    <row r="33421" spans="3:16" x14ac:dyDescent="0.35">
      <c r="C33421" s="21"/>
      <c r="E33421" s="21"/>
      <c r="G33421" s="20"/>
      <c r="I33421" s="20"/>
      <c r="O33421" s="20"/>
      <c r="P33421" s="20"/>
    </row>
    <row r="33422" spans="3:16" x14ac:dyDescent="0.35">
      <c r="C33422" s="21"/>
      <c r="E33422" s="21"/>
      <c r="G33422" s="20"/>
      <c r="I33422" s="20"/>
      <c r="O33422" s="20"/>
      <c r="P33422" s="20"/>
    </row>
    <row r="33423" spans="3:16" x14ac:dyDescent="0.35">
      <c r="C33423" s="21"/>
      <c r="E33423" s="21"/>
      <c r="G33423" s="20"/>
      <c r="I33423" s="20"/>
      <c r="O33423" s="20"/>
      <c r="P33423" s="20"/>
    </row>
    <row r="33424" spans="3:16" x14ac:dyDescent="0.35">
      <c r="C33424" s="21"/>
      <c r="E33424" s="21"/>
      <c r="G33424" s="20"/>
      <c r="I33424" s="20"/>
      <c r="O33424" s="20"/>
      <c r="P33424" s="20"/>
    </row>
    <row r="33425" spans="3:16" x14ac:dyDescent="0.35">
      <c r="C33425" s="21"/>
      <c r="E33425" s="21"/>
      <c r="G33425" s="20"/>
      <c r="I33425" s="20"/>
      <c r="O33425" s="20"/>
      <c r="P33425" s="20"/>
    </row>
    <row r="33426" spans="3:16" x14ac:dyDescent="0.35">
      <c r="C33426" s="21"/>
      <c r="E33426" s="21"/>
      <c r="G33426" s="20"/>
      <c r="I33426" s="20"/>
      <c r="O33426" s="20"/>
      <c r="P33426" s="20"/>
    </row>
    <row r="33427" spans="3:16" x14ac:dyDescent="0.35">
      <c r="C33427" s="21"/>
      <c r="E33427" s="21"/>
      <c r="G33427" s="20"/>
      <c r="I33427" s="20"/>
      <c r="O33427" s="20"/>
      <c r="P33427" s="20"/>
    </row>
    <row r="33428" spans="3:16" x14ac:dyDescent="0.35">
      <c r="C33428" s="21"/>
      <c r="E33428" s="21"/>
      <c r="G33428" s="20"/>
      <c r="I33428" s="20"/>
      <c r="O33428" s="20"/>
      <c r="P33428" s="20"/>
    </row>
    <row r="33429" spans="3:16" x14ac:dyDescent="0.35">
      <c r="C33429" s="21"/>
      <c r="E33429" s="21"/>
      <c r="G33429" s="20"/>
      <c r="I33429" s="20"/>
      <c r="O33429" s="20"/>
      <c r="P33429" s="20"/>
    </row>
    <row r="33430" spans="3:16" x14ac:dyDescent="0.35">
      <c r="C33430" s="21"/>
      <c r="E33430" s="21"/>
      <c r="G33430" s="20"/>
      <c r="I33430" s="20"/>
      <c r="O33430" s="20"/>
      <c r="P33430" s="20"/>
    </row>
    <row r="33431" spans="3:16" x14ac:dyDescent="0.35">
      <c r="C33431" s="21"/>
      <c r="E33431" s="21"/>
      <c r="G33431" s="20"/>
      <c r="I33431" s="20"/>
      <c r="O33431" s="20"/>
      <c r="P33431" s="20"/>
    </row>
    <row r="33432" spans="3:16" x14ac:dyDescent="0.35">
      <c r="C33432" s="21"/>
      <c r="E33432" s="21"/>
      <c r="G33432" s="20"/>
      <c r="I33432" s="20"/>
      <c r="O33432" s="20"/>
      <c r="P33432" s="20"/>
    </row>
    <row r="33433" spans="3:16" x14ac:dyDescent="0.35">
      <c r="C33433" s="21"/>
      <c r="E33433" s="21"/>
      <c r="G33433" s="20"/>
      <c r="I33433" s="20"/>
      <c r="O33433" s="20"/>
      <c r="P33433" s="20"/>
    </row>
    <row r="33434" spans="3:16" x14ac:dyDescent="0.35">
      <c r="C33434" s="21"/>
      <c r="E33434" s="21"/>
      <c r="G33434" s="20"/>
      <c r="I33434" s="20"/>
      <c r="O33434" s="20"/>
      <c r="P33434" s="20"/>
    </row>
    <row r="33435" spans="3:16" x14ac:dyDescent="0.35">
      <c r="C33435" s="21"/>
      <c r="E33435" s="21"/>
      <c r="G33435" s="20"/>
      <c r="I33435" s="20"/>
      <c r="O33435" s="20"/>
      <c r="P33435" s="20"/>
    </row>
    <row r="33436" spans="3:16" x14ac:dyDescent="0.35">
      <c r="C33436" s="21"/>
      <c r="E33436" s="21"/>
      <c r="G33436" s="20"/>
      <c r="I33436" s="20"/>
      <c r="O33436" s="20"/>
      <c r="P33436" s="20"/>
    </row>
    <row r="33437" spans="3:16" x14ac:dyDescent="0.35">
      <c r="C33437" s="21"/>
      <c r="E33437" s="21"/>
      <c r="G33437" s="20"/>
      <c r="I33437" s="20"/>
      <c r="O33437" s="20"/>
      <c r="P33437" s="20"/>
    </row>
    <row r="33438" spans="3:16" x14ac:dyDescent="0.35">
      <c r="C33438" s="21"/>
      <c r="E33438" s="21"/>
      <c r="G33438" s="20"/>
      <c r="I33438" s="20"/>
      <c r="O33438" s="20"/>
      <c r="P33438" s="20"/>
    </row>
    <row r="33439" spans="3:16" x14ac:dyDescent="0.35">
      <c r="C33439" s="21"/>
      <c r="E33439" s="21"/>
      <c r="G33439" s="20"/>
      <c r="I33439" s="20"/>
      <c r="O33439" s="20"/>
      <c r="P33439" s="20"/>
    </row>
    <row r="33440" spans="3:16" x14ac:dyDescent="0.35">
      <c r="C33440" s="21"/>
      <c r="E33440" s="21"/>
      <c r="G33440" s="20"/>
      <c r="I33440" s="20"/>
      <c r="O33440" s="20"/>
      <c r="P33440" s="20"/>
    </row>
    <row r="33441" spans="3:16" x14ac:dyDescent="0.35">
      <c r="C33441" s="21"/>
      <c r="E33441" s="21"/>
      <c r="G33441" s="20"/>
      <c r="I33441" s="20"/>
      <c r="O33441" s="20"/>
      <c r="P33441" s="20"/>
    </row>
    <row r="33442" spans="3:16" x14ac:dyDescent="0.35">
      <c r="C33442" s="21"/>
      <c r="E33442" s="21"/>
      <c r="G33442" s="20"/>
      <c r="I33442" s="20"/>
      <c r="O33442" s="20"/>
      <c r="P33442" s="20"/>
    </row>
    <row r="33443" spans="3:16" x14ac:dyDescent="0.35">
      <c r="C33443" s="21"/>
      <c r="E33443" s="21"/>
      <c r="G33443" s="20"/>
      <c r="I33443" s="20"/>
      <c r="O33443" s="20"/>
      <c r="P33443" s="20"/>
    </row>
    <row r="33444" spans="3:16" x14ac:dyDescent="0.35">
      <c r="C33444" s="21"/>
      <c r="E33444" s="21"/>
      <c r="G33444" s="20"/>
      <c r="I33444" s="20"/>
      <c r="O33444" s="20"/>
      <c r="P33444" s="20"/>
    </row>
    <row r="33445" spans="3:16" x14ac:dyDescent="0.35">
      <c r="C33445" s="21"/>
      <c r="E33445" s="21"/>
      <c r="G33445" s="20"/>
      <c r="I33445" s="20"/>
      <c r="O33445" s="20"/>
      <c r="P33445" s="20"/>
    </row>
    <row r="33446" spans="3:16" x14ac:dyDescent="0.35">
      <c r="C33446" s="21"/>
      <c r="E33446" s="21"/>
      <c r="G33446" s="20"/>
      <c r="I33446" s="20"/>
      <c r="O33446" s="20"/>
      <c r="P33446" s="20"/>
    </row>
    <row r="33447" spans="3:16" x14ac:dyDescent="0.35">
      <c r="C33447" s="21"/>
      <c r="E33447" s="21"/>
      <c r="G33447" s="20"/>
      <c r="I33447" s="20"/>
      <c r="O33447" s="20"/>
      <c r="P33447" s="20"/>
    </row>
    <row r="33448" spans="3:16" x14ac:dyDescent="0.35">
      <c r="C33448" s="21"/>
      <c r="E33448" s="21"/>
      <c r="G33448" s="20"/>
      <c r="I33448" s="20"/>
      <c r="O33448" s="20"/>
      <c r="P33448" s="20"/>
    </row>
    <row r="33449" spans="3:16" x14ac:dyDescent="0.35">
      <c r="C33449" s="21"/>
      <c r="E33449" s="21"/>
      <c r="G33449" s="20"/>
      <c r="I33449" s="20"/>
      <c r="O33449" s="20"/>
      <c r="P33449" s="20"/>
    </row>
    <row r="33450" spans="3:16" x14ac:dyDescent="0.35">
      <c r="C33450" s="21"/>
      <c r="E33450" s="21"/>
      <c r="G33450" s="20"/>
      <c r="I33450" s="20"/>
      <c r="O33450" s="20"/>
      <c r="P33450" s="20"/>
    </row>
    <row r="33451" spans="3:16" x14ac:dyDescent="0.35">
      <c r="C33451" s="21"/>
      <c r="E33451" s="21"/>
      <c r="G33451" s="20"/>
      <c r="I33451" s="20"/>
      <c r="O33451" s="20"/>
      <c r="P33451" s="20"/>
    </row>
    <row r="33452" spans="3:16" x14ac:dyDescent="0.35">
      <c r="C33452" s="21"/>
      <c r="E33452" s="21"/>
      <c r="G33452" s="20"/>
      <c r="I33452" s="20"/>
      <c r="O33452" s="20"/>
      <c r="P33452" s="20"/>
    </row>
    <row r="33453" spans="3:16" x14ac:dyDescent="0.35">
      <c r="C33453" s="21"/>
      <c r="E33453" s="21"/>
      <c r="G33453" s="20"/>
      <c r="I33453" s="20"/>
      <c r="O33453" s="20"/>
      <c r="P33453" s="20"/>
    </row>
    <row r="33454" spans="3:16" x14ac:dyDescent="0.35">
      <c r="C33454" s="21"/>
      <c r="E33454" s="21"/>
      <c r="G33454" s="20"/>
      <c r="I33454" s="20"/>
      <c r="O33454" s="20"/>
      <c r="P33454" s="20"/>
    </row>
    <row r="33455" spans="3:16" x14ac:dyDescent="0.35">
      <c r="C33455" s="21"/>
      <c r="E33455" s="21"/>
      <c r="G33455" s="20"/>
      <c r="I33455" s="20"/>
      <c r="O33455" s="20"/>
      <c r="P33455" s="20"/>
    </row>
    <row r="33456" spans="3:16" x14ac:dyDescent="0.35">
      <c r="C33456" s="21"/>
      <c r="E33456" s="21"/>
      <c r="G33456" s="20"/>
      <c r="I33456" s="20"/>
      <c r="O33456" s="20"/>
      <c r="P33456" s="20"/>
    </row>
    <row r="33457" spans="3:16" x14ac:dyDescent="0.35">
      <c r="C33457" s="21"/>
      <c r="E33457" s="21"/>
      <c r="G33457" s="20"/>
      <c r="I33457" s="20"/>
      <c r="O33457" s="20"/>
      <c r="P33457" s="20"/>
    </row>
    <row r="33458" spans="3:16" x14ac:dyDescent="0.35">
      <c r="C33458" s="21"/>
      <c r="E33458" s="21"/>
      <c r="G33458" s="20"/>
      <c r="I33458" s="20"/>
      <c r="O33458" s="20"/>
      <c r="P33458" s="20"/>
    </row>
    <row r="33459" spans="3:16" x14ac:dyDescent="0.35">
      <c r="C33459" s="21"/>
      <c r="E33459" s="21"/>
      <c r="G33459" s="20"/>
      <c r="I33459" s="20"/>
      <c r="O33459" s="20"/>
      <c r="P33459" s="20"/>
    </row>
    <row r="33460" spans="3:16" x14ac:dyDescent="0.35">
      <c r="C33460" s="21"/>
      <c r="E33460" s="21"/>
      <c r="G33460" s="20"/>
      <c r="I33460" s="20"/>
      <c r="O33460" s="20"/>
      <c r="P33460" s="20"/>
    </row>
    <row r="33461" spans="3:16" x14ac:dyDescent="0.35">
      <c r="C33461" s="21"/>
      <c r="E33461" s="21"/>
      <c r="G33461" s="20"/>
      <c r="I33461" s="20"/>
      <c r="O33461" s="20"/>
      <c r="P33461" s="20"/>
    </row>
    <row r="33462" spans="3:16" x14ac:dyDescent="0.35">
      <c r="C33462" s="21"/>
      <c r="E33462" s="21"/>
      <c r="G33462" s="20"/>
      <c r="I33462" s="20"/>
      <c r="O33462" s="20"/>
      <c r="P33462" s="20"/>
    </row>
    <row r="33463" spans="3:16" x14ac:dyDescent="0.35">
      <c r="C33463" s="21"/>
      <c r="E33463" s="21"/>
      <c r="G33463" s="20"/>
      <c r="I33463" s="20"/>
      <c r="O33463" s="20"/>
      <c r="P33463" s="20"/>
    </row>
    <row r="33464" spans="3:16" x14ac:dyDescent="0.35">
      <c r="C33464" s="21"/>
      <c r="E33464" s="21"/>
      <c r="G33464" s="20"/>
      <c r="I33464" s="20"/>
      <c r="O33464" s="20"/>
      <c r="P33464" s="20"/>
    </row>
    <row r="33465" spans="3:16" x14ac:dyDescent="0.35">
      <c r="C33465" s="21"/>
      <c r="E33465" s="21"/>
      <c r="G33465" s="20"/>
      <c r="I33465" s="20"/>
      <c r="O33465" s="20"/>
      <c r="P33465" s="20"/>
    </row>
    <row r="33466" spans="3:16" x14ac:dyDescent="0.35">
      <c r="C33466" s="21"/>
      <c r="E33466" s="21"/>
      <c r="G33466" s="20"/>
      <c r="I33466" s="20"/>
      <c r="O33466" s="20"/>
      <c r="P33466" s="20"/>
    </row>
    <row r="33467" spans="3:16" x14ac:dyDescent="0.35">
      <c r="C33467" s="21"/>
      <c r="E33467" s="21"/>
      <c r="G33467" s="20"/>
      <c r="I33467" s="20"/>
      <c r="O33467" s="20"/>
      <c r="P33467" s="20"/>
    </row>
    <row r="33468" spans="3:16" x14ac:dyDescent="0.35">
      <c r="C33468" s="21"/>
      <c r="E33468" s="21"/>
      <c r="G33468" s="20"/>
      <c r="I33468" s="20"/>
      <c r="O33468" s="20"/>
      <c r="P33468" s="20"/>
    </row>
    <row r="33469" spans="3:16" x14ac:dyDescent="0.35">
      <c r="C33469" s="21"/>
      <c r="E33469" s="21"/>
      <c r="G33469" s="20"/>
      <c r="I33469" s="20"/>
      <c r="O33469" s="20"/>
      <c r="P33469" s="20"/>
    </row>
    <row r="33470" spans="3:16" x14ac:dyDescent="0.35">
      <c r="C33470" s="21"/>
      <c r="E33470" s="21"/>
      <c r="G33470" s="20"/>
      <c r="I33470" s="20"/>
      <c r="O33470" s="20"/>
      <c r="P33470" s="20"/>
    </row>
    <row r="33471" spans="3:16" x14ac:dyDescent="0.35">
      <c r="C33471" s="21"/>
      <c r="E33471" s="21"/>
      <c r="G33471" s="20"/>
      <c r="I33471" s="20"/>
      <c r="O33471" s="20"/>
      <c r="P33471" s="20"/>
    </row>
    <row r="33472" spans="3:16" x14ac:dyDescent="0.35">
      <c r="C33472" s="21"/>
      <c r="E33472" s="21"/>
      <c r="G33472" s="20"/>
      <c r="I33472" s="20"/>
      <c r="O33472" s="20"/>
      <c r="P33472" s="20"/>
    </row>
    <row r="33473" spans="3:16" x14ac:dyDescent="0.35">
      <c r="C33473" s="21"/>
      <c r="E33473" s="21"/>
      <c r="G33473" s="20"/>
      <c r="I33473" s="20"/>
      <c r="O33473" s="20"/>
      <c r="P33473" s="20"/>
    </row>
    <row r="33474" spans="3:16" x14ac:dyDescent="0.35">
      <c r="C33474" s="21"/>
      <c r="E33474" s="21"/>
      <c r="G33474" s="20"/>
      <c r="I33474" s="20"/>
      <c r="O33474" s="20"/>
      <c r="P33474" s="20"/>
    </row>
    <row r="33475" spans="3:16" x14ac:dyDescent="0.35">
      <c r="C33475" s="21"/>
      <c r="E33475" s="21"/>
      <c r="G33475" s="20"/>
      <c r="I33475" s="20"/>
      <c r="O33475" s="20"/>
      <c r="P33475" s="20"/>
    </row>
    <row r="33476" spans="3:16" x14ac:dyDescent="0.35">
      <c r="C33476" s="21"/>
      <c r="E33476" s="21"/>
      <c r="G33476" s="20"/>
      <c r="I33476" s="20"/>
      <c r="O33476" s="20"/>
      <c r="P33476" s="20"/>
    </row>
    <row r="33477" spans="3:16" x14ac:dyDescent="0.35">
      <c r="C33477" s="21"/>
      <c r="E33477" s="21"/>
      <c r="G33477" s="20"/>
      <c r="I33477" s="20"/>
      <c r="O33477" s="20"/>
      <c r="P33477" s="20"/>
    </row>
    <row r="33478" spans="3:16" x14ac:dyDescent="0.35">
      <c r="C33478" s="21"/>
      <c r="E33478" s="21"/>
      <c r="G33478" s="20"/>
      <c r="I33478" s="20"/>
      <c r="O33478" s="20"/>
      <c r="P33478" s="20"/>
    </row>
    <row r="33479" spans="3:16" x14ac:dyDescent="0.35">
      <c r="C33479" s="21"/>
      <c r="E33479" s="21"/>
      <c r="G33479" s="20"/>
      <c r="I33479" s="20"/>
      <c r="O33479" s="20"/>
      <c r="P33479" s="20"/>
    </row>
    <row r="33480" spans="3:16" x14ac:dyDescent="0.35">
      <c r="C33480" s="21"/>
      <c r="E33480" s="21"/>
      <c r="G33480" s="20"/>
      <c r="I33480" s="20"/>
      <c r="O33480" s="20"/>
      <c r="P33480" s="20"/>
    </row>
    <row r="33481" spans="3:16" x14ac:dyDescent="0.35">
      <c r="C33481" s="21"/>
      <c r="E33481" s="21"/>
      <c r="G33481" s="20"/>
      <c r="I33481" s="20"/>
      <c r="O33481" s="20"/>
      <c r="P33481" s="20"/>
    </row>
    <row r="33482" spans="3:16" x14ac:dyDescent="0.35">
      <c r="C33482" s="21"/>
      <c r="E33482" s="21"/>
      <c r="G33482" s="20"/>
      <c r="I33482" s="20"/>
      <c r="O33482" s="20"/>
      <c r="P33482" s="20"/>
    </row>
    <row r="33483" spans="3:16" x14ac:dyDescent="0.35">
      <c r="C33483" s="21"/>
      <c r="E33483" s="21"/>
      <c r="G33483" s="20"/>
      <c r="I33483" s="20"/>
      <c r="O33483" s="20"/>
      <c r="P33483" s="20"/>
    </row>
    <row r="33484" spans="3:16" x14ac:dyDescent="0.35">
      <c r="C33484" s="21"/>
      <c r="E33484" s="21"/>
      <c r="G33484" s="20"/>
      <c r="I33484" s="20"/>
      <c r="O33484" s="20"/>
      <c r="P33484" s="20"/>
    </row>
    <row r="33485" spans="3:16" x14ac:dyDescent="0.35">
      <c r="C33485" s="21"/>
      <c r="E33485" s="21"/>
      <c r="G33485" s="20"/>
      <c r="I33485" s="20"/>
      <c r="O33485" s="20"/>
      <c r="P33485" s="20"/>
    </row>
    <row r="33486" spans="3:16" x14ac:dyDescent="0.35">
      <c r="C33486" s="21"/>
      <c r="E33486" s="21"/>
      <c r="G33486" s="20"/>
      <c r="I33486" s="20"/>
      <c r="O33486" s="20"/>
      <c r="P33486" s="20"/>
    </row>
    <row r="33487" spans="3:16" x14ac:dyDescent="0.35">
      <c r="C33487" s="21"/>
      <c r="E33487" s="21"/>
      <c r="G33487" s="20"/>
      <c r="I33487" s="20"/>
      <c r="O33487" s="20"/>
      <c r="P33487" s="20"/>
    </row>
    <row r="33488" spans="3:16" x14ac:dyDescent="0.35">
      <c r="C33488" s="21"/>
      <c r="E33488" s="21"/>
      <c r="G33488" s="20"/>
      <c r="I33488" s="20"/>
      <c r="O33488" s="20"/>
      <c r="P33488" s="20"/>
    </row>
    <row r="33489" spans="3:16" x14ac:dyDescent="0.35">
      <c r="C33489" s="21"/>
      <c r="E33489" s="21"/>
      <c r="G33489" s="20"/>
      <c r="I33489" s="20"/>
      <c r="O33489" s="20"/>
      <c r="P33489" s="20"/>
    </row>
    <row r="33490" spans="3:16" x14ac:dyDescent="0.35">
      <c r="C33490" s="21"/>
      <c r="E33490" s="21"/>
      <c r="G33490" s="20"/>
      <c r="I33490" s="20"/>
      <c r="O33490" s="20"/>
      <c r="P33490" s="20"/>
    </row>
    <row r="33491" spans="3:16" x14ac:dyDescent="0.35">
      <c r="C33491" s="21"/>
      <c r="E33491" s="21"/>
      <c r="G33491" s="20"/>
      <c r="I33491" s="20"/>
      <c r="O33491" s="20"/>
      <c r="P33491" s="20"/>
    </row>
    <row r="33492" spans="3:16" x14ac:dyDescent="0.35">
      <c r="C33492" s="21"/>
      <c r="E33492" s="21"/>
      <c r="G33492" s="20"/>
      <c r="I33492" s="20"/>
      <c r="O33492" s="20"/>
      <c r="P33492" s="20"/>
    </row>
    <row r="33493" spans="3:16" x14ac:dyDescent="0.35">
      <c r="C33493" s="21"/>
      <c r="E33493" s="21"/>
      <c r="G33493" s="20"/>
      <c r="I33493" s="20"/>
      <c r="O33493" s="20"/>
      <c r="P33493" s="20"/>
    </row>
    <row r="33494" spans="3:16" x14ac:dyDescent="0.35">
      <c r="C33494" s="21"/>
      <c r="E33494" s="21"/>
      <c r="G33494" s="20"/>
      <c r="I33494" s="20"/>
      <c r="O33494" s="20"/>
      <c r="P33494" s="20"/>
    </row>
    <row r="33495" spans="3:16" x14ac:dyDescent="0.35">
      <c r="C33495" s="21"/>
      <c r="E33495" s="21"/>
      <c r="G33495" s="20"/>
      <c r="I33495" s="20"/>
      <c r="O33495" s="20"/>
      <c r="P33495" s="20"/>
    </row>
    <row r="33496" spans="3:16" x14ac:dyDescent="0.35">
      <c r="C33496" s="21"/>
      <c r="E33496" s="21"/>
      <c r="G33496" s="20"/>
      <c r="I33496" s="20"/>
      <c r="O33496" s="20"/>
      <c r="P33496" s="20"/>
    </row>
    <row r="33497" spans="3:16" x14ac:dyDescent="0.35">
      <c r="C33497" s="21"/>
      <c r="E33497" s="21"/>
      <c r="G33497" s="20"/>
      <c r="I33497" s="20"/>
      <c r="O33497" s="20"/>
      <c r="P33497" s="20"/>
    </row>
    <row r="33498" spans="3:16" x14ac:dyDescent="0.35">
      <c r="C33498" s="21"/>
      <c r="E33498" s="21"/>
      <c r="G33498" s="20"/>
      <c r="I33498" s="20"/>
      <c r="O33498" s="20"/>
      <c r="P33498" s="20"/>
    </row>
    <row r="33499" spans="3:16" x14ac:dyDescent="0.35">
      <c r="C33499" s="21"/>
      <c r="E33499" s="21"/>
      <c r="G33499" s="20"/>
      <c r="I33499" s="20"/>
      <c r="O33499" s="20"/>
      <c r="P33499" s="20"/>
    </row>
    <row r="33500" spans="3:16" x14ac:dyDescent="0.35">
      <c r="C33500" s="21"/>
      <c r="E33500" s="21"/>
      <c r="G33500" s="20"/>
      <c r="I33500" s="20"/>
      <c r="O33500" s="20"/>
      <c r="P33500" s="20"/>
    </row>
    <row r="33501" spans="3:16" x14ac:dyDescent="0.35">
      <c r="C33501" s="21"/>
      <c r="E33501" s="21"/>
      <c r="G33501" s="20"/>
      <c r="I33501" s="20"/>
      <c r="O33501" s="20"/>
      <c r="P33501" s="20"/>
    </row>
    <row r="33502" spans="3:16" x14ac:dyDescent="0.35">
      <c r="C33502" s="21"/>
      <c r="E33502" s="21"/>
      <c r="G33502" s="20"/>
      <c r="I33502" s="20"/>
      <c r="O33502" s="20"/>
      <c r="P33502" s="20"/>
    </row>
    <row r="33503" spans="3:16" x14ac:dyDescent="0.35">
      <c r="C33503" s="21"/>
      <c r="E33503" s="21"/>
      <c r="G33503" s="20"/>
      <c r="I33503" s="20"/>
      <c r="O33503" s="20"/>
      <c r="P33503" s="20"/>
    </row>
    <row r="33504" spans="3:16" x14ac:dyDescent="0.35">
      <c r="C33504" s="21"/>
      <c r="E33504" s="21"/>
      <c r="G33504" s="20"/>
      <c r="I33504" s="20"/>
      <c r="O33504" s="20"/>
      <c r="P33504" s="20"/>
    </row>
    <row r="33505" spans="3:16" x14ac:dyDescent="0.35">
      <c r="C33505" s="21"/>
      <c r="E33505" s="21"/>
      <c r="G33505" s="20"/>
      <c r="I33505" s="20"/>
      <c r="O33505" s="20"/>
      <c r="P33505" s="20"/>
    </row>
    <row r="33506" spans="3:16" x14ac:dyDescent="0.35">
      <c r="C33506" s="21"/>
      <c r="E33506" s="21"/>
      <c r="G33506" s="20"/>
      <c r="I33506" s="20"/>
      <c r="O33506" s="20"/>
      <c r="P33506" s="20"/>
    </row>
    <row r="33507" spans="3:16" x14ac:dyDescent="0.35">
      <c r="C33507" s="21"/>
      <c r="E33507" s="21"/>
      <c r="G33507" s="20"/>
      <c r="I33507" s="20"/>
      <c r="O33507" s="20"/>
      <c r="P33507" s="20"/>
    </row>
    <row r="33508" spans="3:16" x14ac:dyDescent="0.35">
      <c r="C33508" s="21"/>
      <c r="E33508" s="21"/>
      <c r="G33508" s="20"/>
      <c r="I33508" s="20"/>
      <c r="O33508" s="20"/>
      <c r="P33508" s="20"/>
    </row>
    <row r="33509" spans="3:16" x14ac:dyDescent="0.35">
      <c r="C33509" s="21"/>
      <c r="E33509" s="21"/>
      <c r="G33509" s="20"/>
      <c r="I33509" s="20"/>
      <c r="O33509" s="20"/>
      <c r="P33509" s="20"/>
    </row>
    <row r="33510" spans="3:16" x14ac:dyDescent="0.35">
      <c r="C33510" s="21"/>
      <c r="E33510" s="21"/>
      <c r="G33510" s="20"/>
      <c r="I33510" s="20"/>
      <c r="O33510" s="20"/>
      <c r="P33510" s="20"/>
    </row>
    <row r="33511" spans="3:16" x14ac:dyDescent="0.35">
      <c r="C33511" s="21"/>
      <c r="E33511" s="21"/>
      <c r="G33511" s="20"/>
      <c r="I33511" s="20"/>
      <c r="O33511" s="20"/>
      <c r="P33511" s="20"/>
    </row>
    <row r="33512" spans="3:16" x14ac:dyDescent="0.35">
      <c r="C33512" s="21"/>
      <c r="E33512" s="21"/>
      <c r="G33512" s="20"/>
      <c r="I33512" s="20"/>
      <c r="O33512" s="20"/>
      <c r="P33512" s="20"/>
    </row>
    <row r="33513" spans="3:16" x14ac:dyDescent="0.35">
      <c r="C33513" s="21"/>
      <c r="E33513" s="21"/>
      <c r="G33513" s="20"/>
      <c r="I33513" s="20"/>
      <c r="O33513" s="20"/>
      <c r="P33513" s="20"/>
    </row>
    <row r="33514" spans="3:16" x14ac:dyDescent="0.35">
      <c r="C33514" s="21"/>
      <c r="E33514" s="21"/>
      <c r="G33514" s="20"/>
      <c r="I33514" s="20"/>
      <c r="O33514" s="20"/>
      <c r="P33514" s="20"/>
    </row>
    <row r="33515" spans="3:16" x14ac:dyDescent="0.35">
      <c r="C33515" s="21"/>
      <c r="E33515" s="21"/>
      <c r="G33515" s="20"/>
      <c r="I33515" s="20"/>
      <c r="O33515" s="20"/>
      <c r="P33515" s="20"/>
    </row>
    <row r="33516" spans="3:16" x14ac:dyDescent="0.35">
      <c r="C33516" s="21"/>
      <c r="E33516" s="21"/>
      <c r="G33516" s="20"/>
      <c r="I33516" s="20"/>
      <c r="O33516" s="20"/>
      <c r="P33516" s="20"/>
    </row>
    <row r="33517" spans="3:16" x14ac:dyDescent="0.35">
      <c r="C33517" s="21"/>
      <c r="E33517" s="21"/>
      <c r="G33517" s="20"/>
      <c r="I33517" s="20"/>
      <c r="O33517" s="20"/>
      <c r="P33517" s="20"/>
    </row>
    <row r="33518" spans="3:16" x14ac:dyDescent="0.35">
      <c r="C33518" s="21"/>
      <c r="E33518" s="21"/>
      <c r="G33518" s="20"/>
      <c r="I33518" s="20"/>
      <c r="O33518" s="20"/>
      <c r="P33518" s="20"/>
    </row>
    <row r="33519" spans="3:16" x14ac:dyDescent="0.35">
      <c r="C33519" s="21"/>
      <c r="E33519" s="21"/>
      <c r="G33519" s="20"/>
      <c r="I33519" s="20"/>
      <c r="O33519" s="20"/>
      <c r="P33519" s="20"/>
    </row>
    <row r="33520" spans="3:16" x14ac:dyDescent="0.35">
      <c r="C33520" s="21"/>
      <c r="E33520" s="21"/>
      <c r="G33520" s="20"/>
      <c r="I33520" s="20"/>
      <c r="O33520" s="20"/>
      <c r="P33520" s="20"/>
    </row>
    <row r="33521" spans="3:16" x14ac:dyDescent="0.35">
      <c r="C33521" s="21"/>
      <c r="E33521" s="21"/>
      <c r="G33521" s="20"/>
      <c r="I33521" s="20"/>
      <c r="O33521" s="20"/>
      <c r="P33521" s="20"/>
    </row>
    <row r="33522" spans="3:16" x14ac:dyDescent="0.35">
      <c r="C33522" s="21"/>
      <c r="E33522" s="21"/>
      <c r="G33522" s="20"/>
      <c r="I33522" s="20"/>
      <c r="O33522" s="20"/>
      <c r="P33522" s="20"/>
    </row>
    <row r="33523" spans="3:16" x14ac:dyDescent="0.35">
      <c r="C33523" s="21"/>
      <c r="E33523" s="21"/>
      <c r="G33523" s="20"/>
      <c r="I33523" s="20"/>
      <c r="O33523" s="20"/>
      <c r="P33523" s="20"/>
    </row>
    <row r="33524" spans="3:16" x14ac:dyDescent="0.35">
      <c r="C33524" s="21"/>
      <c r="E33524" s="21"/>
      <c r="G33524" s="20"/>
      <c r="I33524" s="20"/>
      <c r="O33524" s="20"/>
      <c r="P33524" s="20"/>
    </row>
    <row r="33525" spans="3:16" x14ac:dyDescent="0.35">
      <c r="C33525" s="21"/>
      <c r="E33525" s="21"/>
      <c r="G33525" s="20"/>
      <c r="I33525" s="20"/>
      <c r="O33525" s="20"/>
      <c r="P33525" s="20"/>
    </row>
    <row r="33526" spans="3:16" x14ac:dyDescent="0.35">
      <c r="C33526" s="21"/>
      <c r="E33526" s="21"/>
      <c r="G33526" s="20"/>
      <c r="I33526" s="20"/>
      <c r="O33526" s="20"/>
      <c r="P33526" s="20"/>
    </row>
    <row r="33527" spans="3:16" x14ac:dyDescent="0.35">
      <c r="C33527" s="21"/>
      <c r="E33527" s="21"/>
      <c r="G33527" s="20"/>
      <c r="I33527" s="20"/>
      <c r="O33527" s="20"/>
      <c r="P33527" s="20"/>
    </row>
    <row r="33528" spans="3:16" x14ac:dyDescent="0.35">
      <c r="C33528" s="21"/>
      <c r="E33528" s="21"/>
      <c r="G33528" s="20"/>
      <c r="I33528" s="20"/>
      <c r="O33528" s="20"/>
      <c r="P33528" s="20"/>
    </row>
    <row r="33529" spans="3:16" x14ac:dyDescent="0.35">
      <c r="C33529" s="21"/>
      <c r="E33529" s="21"/>
      <c r="G33529" s="20"/>
      <c r="I33529" s="20"/>
      <c r="O33529" s="20"/>
      <c r="P33529" s="20"/>
    </row>
    <row r="33530" spans="3:16" x14ac:dyDescent="0.35">
      <c r="C33530" s="21"/>
      <c r="E33530" s="21"/>
      <c r="G33530" s="20"/>
      <c r="I33530" s="20"/>
      <c r="O33530" s="20"/>
      <c r="P33530" s="20"/>
    </row>
    <row r="33531" spans="3:16" x14ac:dyDescent="0.35">
      <c r="C33531" s="21"/>
      <c r="E33531" s="21"/>
      <c r="G33531" s="20"/>
      <c r="I33531" s="20"/>
      <c r="O33531" s="20"/>
      <c r="P33531" s="20"/>
    </row>
    <row r="33532" spans="3:16" x14ac:dyDescent="0.35">
      <c r="C33532" s="21"/>
      <c r="E33532" s="21"/>
      <c r="G33532" s="20"/>
      <c r="I33532" s="20"/>
      <c r="O33532" s="20"/>
      <c r="P33532" s="20"/>
    </row>
    <row r="33533" spans="3:16" x14ac:dyDescent="0.35">
      <c r="C33533" s="21"/>
      <c r="E33533" s="21"/>
      <c r="G33533" s="20"/>
      <c r="I33533" s="20"/>
      <c r="O33533" s="20"/>
      <c r="P33533" s="20"/>
    </row>
    <row r="33534" spans="3:16" x14ac:dyDescent="0.35">
      <c r="C33534" s="21"/>
      <c r="E33534" s="21"/>
      <c r="G33534" s="20"/>
      <c r="I33534" s="20"/>
      <c r="O33534" s="20"/>
      <c r="P33534" s="20"/>
    </row>
    <row r="33535" spans="3:16" x14ac:dyDescent="0.35">
      <c r="C33535" s="21"/>
      <c r="E33535" s="21"/>
      <c r="G33535" s="20"/>
      <c r="I33535" s="20"/>
      <c r="O33535" s="20"/>
      <c r="P33535" s="20"/>
    </row>
    <row r="33536" spans="3:16" x14ac:dyDescent="0.35">
      <c r="C33536" s="21"/>
      <c r="E33536" s="21"/>
      <c r="G33536" s="20"/>
      <c r="I33536" s="20"/>
      <c r="O33536" s="20"/>
      <c r="P33536" s="20"/>
    </row>
    <row r="33537" spans="3:16" x14ac:dyDescent="0.35">
      <c r="C33537" s="21"/>
      <c r="E33537" s="21"/>
      <c r="G33537" s="20"/>
      <c r="I33537" s="20"/>
      <c r="O33537" s="20"/>
      <c r="P33537" s="20"/>
    </row>
    <row r="33538" spans="3:16" x14ac:dyDescent="0.35">
      <c r="C33538" s="21"/>
      <c r="E33538" s="21"/>
      <c r="G33538" s="20"/>
      <c r="I33538" s="20"/>
      <c r="O33538" s="20"/>
      <c r="P33538" s="20"/>
    </row>
    <row r="33539" spans="3:16" x14ac:dyDescent="0.35">
      <c r="C33539" s="21"/>
      <c r="E33539" s="21"/>
      <c r="G33539" s="20"/>
      <c r="I33539" s="20"/>
      <c r="O33539" s="20"/>
      <c r="P33539" s="20"/>
    </row>
    <row r="33540" spans="3:16" x14ac:dyDescent="0.35">
      <c r="C33540" s="21"/>
      <c r="E33540" s="21"/>
      <c r="G33540" s="20"/>
      <c r="I33540" s="20"/>
      <c r="O33540" s="20"/>
      <c r="P33540" s="20"/>
    </row>
    <row r="33541" spans="3:16" x14ac:dyDescent="0.35">
      <c r="C33541" s="21"/>
      <c r="E33541" s="21"/>
      <c r="G33541" s="20"/>
      <c r="I33541" s="20"/>
      <c r="O33541" s="20"/>
      <c r="P33541" s="20"/>
    </row>
    <row r="33542" spans="3:16" x14ac:dyDescent="0.35">
      <c r="C33542" s="21"/>
      <c r="E33542" s="21"/>
      <c r="G33542" s="20"/>
      <c r="I33542" s="20"/>
      <c r="O33542" s="20"/>
      <c r="P33542" s="20"/>
    </row>
    <row r="33543" spans="3:16" x14ac:dyDescent="0.35">
      <c r="C33543" s="21"/>
      <c r="E33543" s="21"/>
      <c r="G33543" s="20"/>
      <c r="I33543" s="20"/>
      <c r="O33543" s="20"/>
      <c r="P33543" s="20"/>
    </row>
    <row r="33544" spans="3:16" x14ac:dyDescent="0.35">
      <c r="C33544" s="21"/>
      <c r="E33544" s="21"/>
      <c r="G33544" s="20"/>
      <c r="I33544" s="20"/>
      <c r="O33544" s="20"/>
      <c r="P33544" s="20"/>
    </row>
    <row r="33545" spans="3:16" x14ac:dyDescent="0.35">
      <c r="C33545" s="21"/>
      <c r="E33545" s="21"/>
      <c r="G33545" s="20"/>
      <c r="I33545" s="20"/>
      <c r="O33545" s="20"/>
      <c r="P33545" s="20"/>
    </row>
    <row r="33546" spans="3:16" x14ac:dyDescent="0.35">
      <c r="C33546" s="21"/>
      <c r="E33546" s="21"/>
      <c r="G33546" s="20"/>
      <c r="I33546" s="20"/>
      <c r="O33546" s="20"/>
      <c r="P33546" s="20"/>
    </row>
    <row r="33547" spans="3:16" x14ac:dyDescent="0.35">
      <c r="C33547" s="21"/>
      <c r="E33547" s="21"/>
      <c r="G33547" s="20"/>
      <c r="I33547" s="20"/>
      <c r="O33547" s="20"/>
      <c r="P33547" s="20"/>
    </row>
    <row r="33548" spans="3:16" x14ac:dyDescent="0.35">
      <c r="C33548" s="21"/>
      <c r="E33548" s="21"/>
      <c r="G33548" s="20"/>
      <c r="I33548" s="20"/>
      <c r="O33548" s="20"/>
      <c r="P33548" s="20"/>
    </row>
    <row r="33549" spans="3:16" x14ac:dyDescent="0.35">
      <c r="C33549" s="21"/>
      <c r="E33549" s="21"/>
      <c r="G33549" s="20"/>
      <c r="I33549" s="20"/>
      <c r="O33549" s="20"/>
      <c r="P33549" s="20"/>
    </row>
    <row r="33550" spans="3:16" x14ac:dyDescent="0.35">
      <c r="C33550" s="21"/>
      <c r="E33550" s="21"/>
      <c r="G33550" s="20"/>
      <c r="I33550" s="20"/>
      <c r="O33550" s="20"/>
      <c r="P33550" s="20"/>
    </row>
    <row r="33551" spans="3:16" x14ac:dyDescent="0.35">
      <c r="C33551" s="21"/>
      <c r="E33551" s="21"/>
      <c r="G33551" s="20"/>
      <c r="I33551" s="20"/>
      <c r="O33551" s="20"/>
      <c r="P33551" s="20"/>
    </row>
    <row r="33552" spans="3:16" x14ac:dyDescent="0.35">
      <c r="C33552" s="21"/>
      <c r="E33552" s="21"/>
      <c r="G33552" s="20"/>
      <c r="I33552" s="20"/>
      <c r="O33552" s="20"/>
      <c r="P33552" s="20"/>
    </row>
    <row r="33553" spans="3:16" x14ac:dyDescent="0.35">
      <c r="C33553" s="21"/>
      <c r="E33553" s="21"/>
      <c r="G33553" s="20"/>
      <c r="I33553" s="20"/>
      <c r="O33553" s="20"/>
      <c r="P33553" s="20"/>
    </row>
    <row r="33554" spans="3:16" x14ac:dyDescent="0.35">
      <c r="C33554" s="21"/>
      <c r="E33554" s="21"/>
      <c r="G33554" s="20"/>
      <c r="I33554" s="20"/>
      <c r="O33554" s="20"/>
      <c r="P33554" s="20"/>
    </row>
    <row r="33555" spans="3:16" x14ac:dyDescent="0.35">
      <c r="C33555" s="21"/>
      <c r="E33555" s="21"/>
      <c r="G33555" s="20"/>
      <c r="I33555" s="20"/>
      <c r="O33555" s="20"/>
      <c r="P33555" s="20"/>
    </row>
    <row r="33556" spans="3:16" x14ac:dyDescent="0.35">
      <c r="C33556" s="21"/>
      <c r="E33556" s="21"/>
      <c r="G33556" s="20"/>
      <c r="I33556" s="20"/>
      <c r="O33556" s="20"/>
      <c r="P33556" s="20"/>
    </row>
    <row r="33557" spans="3:16" x14ac:dyDescent="0.35">
      <c r="C33557" s="21"/>
      <c r="E33557" s="21"/>
      <c r="G33557" s="20"/>
      <c r="I33557" s="20"/>
      <c r="O33557" s="20"/>
      <c r="P33557" s="20"/>
    </row>
    <row r="33558" spans="3:16" x14ac:dyDescent="0.35">
      <c r="C33558" s="21"/>
      <c r="E33558" s="21"/>
      <c r="G33558" s="20"/>
      <c r="I33558" s="20"/>
      <c r="O33558" s="20"/>
      <c r="P33558" s="20"/>
    </row>
    <row r="33559" spans="3:16" x14ac:dyDescent="0.35">
      <c r="C33559" s="21"/>
      <c r="E33559" s="21"/>
      <c r="G33559" s="20"/>
      <c r="I33559" s="20"/>
      <c r="O33559" s="20"/>
      <c r="P33559" s="20"/>
    </row>
    <row r="33560" spans="3:16" x14ac:dyDescent="0.35">
      <c r="C33560" s="21"/>
      <c r="E33560" s="21"/>
      <c r="G33560" s="20"/>
      <c r="I33560" s="20"/>
      <c r="O33560" s="20"/>
      <c r="P33560" s="20"/>
    </row>
    <row r="33561" spans="3:16" x14ac:dyDescent="0.35">
      <c r="C33561" s="21"/>
      <c r="E33561" s="21"/>
      <c r="G33561" s="20"/>
      <c r="I33561" s="20"/>
      <c r="O33561" s="20"/>
      <c r="P33561" s="20"/>
    </row>
    <row r="33562" spans="3:16" x14ac:dyDescent="0.35">
      <c r="C33562" s="21"/>
      <c r="E33562" s="21"/>
      <c r="G33562" s="20"/>
      <c r="I33562" s="20"/>
      <c r="O33562" s="20"/>
      <c r="P33562" s="20"/>
    </row>
    <row r="33563" spans="3:16" x14ac:dyDescent="0.35">
      <c r="C33563" s="21"/>
      <c r="E33563" s="21"/>
      <c r="G33563" s="20"/>
      <c r="I33563" s="20"/>
      <c r="O33563" s="20"/>
      <c r="P33563" s="20"/>
    </row>
    <row r="33564" spans="3:16" x14ac:dyDescent="0.35">
      <c r="C33564" s="21"/>
      <c r="E33564" s="21"/>
      <c r="G33564" s="20"/>
      <c r="I33564" s="20"/>
      <c r="O33564" s="20"/>
      <c r="P33564" s="20"/>
    </row>
    <row r="33565" spans="3:16" x14ac:dyDescent="0.35">
      <c r="C33565" s="21"/>
      <c r="E33565" s="21"/>
      <c r="G33565" s="20"/>
      <c r="I33565" s="20"/>
      <c r="O33565" s="20"/>
      <c r="P33565" s="20"/>
    </row>
    <row r="33566" spans="3:16" x14ac:dyDescent="0.35">
      <c r="C33566" s="21"/>
      <c r="E33566" s="21"/>
      <c r="G33566" s="20"/>
      <c r="I33566" s="20"/>
      <c r="O33566" s="20"/>
      <c r="P33566" s="20"/>
    </row>
    <row r="33567" spans="3:16" x14ac:dyDescent="0.35">
      <c r="C33567" s="21"/>
      <c r="E33567" s="21"/>
      <c r="G33567" s="20"/>
      <c r="I33567" s="20"/>
      <c r="O33567" s="20"/>
      <c r="P33567" s="20"/>
    </row>
    <row r="33568" spans="3:16" x14ac:dyDescent="0.35">
      <c r="C33568" s="21"/>
      <c r="E33568" s="21"/>
      <c r="G33568" s="20"/>
      <c r="I33568" s="20"/>
      <c r="O33568" s="20"/>
      <c r="P33568" s="20"/>
    </row>
    <row r="33569" spans="3:16" x14ac:dyDescent="0.35">
      <c r="C33569" s="21"/>
      <c r="E33569" s="21"/>
      <c r="G33569" s="20"/>
      <c r="I33569" s="20"/>
      <c r="O33569" s="20"/>
      <c r="P33569" s="20"/>
    </row>
    <row r="33570" spans="3:16" x14ac:dyDescent="0.35">
      <c r="C33570" s="21"/>
      <c r="E33570" s="21"/>
      <c r="G33570" s="20"/>
      <c r="I33570" s="20"/>
      <c r="O33570" s="20"/>
      <c r="P33570" s="20"/>
    </row>
    <row r="33571" spans="3:16" x14ac:dyDescent="0.35">
      <c r="C33571" s="21"/>
      <c r="E33571" s="21"/>
      <c r="G33571" s="20"/>
      <c r="I33571" s="20"/>
      <c r="O33571" s="20"/>
      <c r="P33571" s="20"/>
    </row>
    <row r="33572" spans="3:16" x14ac:dyDescent="0.35">
      <c r="C33572" s="21"/>
      <c r="E33572" s="21"/>
      <c r="G33572" s="20"/>
      <c r="I33572" s="20"/>
      <c r="O33572" s="20"/>
      <c r="P33572" s="20"/>
    </row>
    <row r="33573" spans="3:16" x14ac:dyDescent="0.35">
      <c r="C33573" s="21"/>
      <c r="E33573" s="21"/>
      <c r="G33573" s="20"/>
      <c r="I33573" s="20"/>
      <c r="O33573" s="20"/>
      <c r="P33573" s="20"/>
    </row>
    <row r="33574" spans="3:16" x14ac:dyDescent="0.35">
      <c r="C33574" s="21"/>
      <c r="E33574" s="21"/>
      <c r="G33574" s="20"/>
      <c r="I33574" s="20"/>
      <c r="O33574" s="20"/>
      <c r="P33574" s="20"/>
    </row>
    <row r="33575" spans="3:16" x14ac:dyDescent="0.35">
      <c r="C33575" s="21"/>
      <c r="E33575" s="21"/>
      <c r="G33575" s="20"/>
      <c r="I33575" s="20"/>
      <c r="O33575" s="20"/>
      <c r="P33575" s="20"/>
    </row>
    <row r="33576" spans="3:16" x14ac:dyDescent="0.35">
      <c r="C33576" s="21"/>
      <c r="E33576" s="21"/>
      <c r="G33576" s="20"/>
      <c r="I33576" s="20"/>
      <c r="O33576" s="20"/>
      <c r="P33576" s="20"/>
    </row>
    <row r="33577" spans="3:16" x14ac:dyDescent="0.35">
      <c r="C33577" s="21"/>
      <c r="E33577" s="21"/>
      <c r="G33577" s="20"/>
      <c r="I33577" s="20"/>
      <c r="O33577" s="20"/>
      <c r="P33577" s="20"/>
    </row>
    <row r="33578" spans="3:16" x14ac:dyDescent="0.35">
      <c r="C33578" s="21"/>
      <c r="E33578" s="21"/>
      <c r="G33578" s="20"/>
      <c r="I33578" s="20"/>
      <c r="O33578" s="20"/>
      <c r="P33578" s="20"/>
    </row>
    <row r="33579" spans="3:16" x14ac:dyDescent="0.35">
      <c r="C33579" s="21"/>
      <c r="E33579" s="21"/>
      <c r="G33579" s="20"/>
      <c r="I33579" s="20"/>
      <c r="O33579" s="20"/>
      <c r="P33579" s="20"/>
    </row>
    <row r="33580" spans="3:16" x14ac:dyDescent="0.35">
      <c r="C33580" s="21"/>
      <c r="E33580" s="21"/>
      <c r="G33580" s="20"/>
      <c r="I33580" s="20"/>
      <c r="O33580" s="20"/>
      <c r="P33580" s="20"/>
    </row>
    <row r="33581" spans="3:16" x14ac:dyDescent="0.35">
      <c r="C33581" s="21"/>
      <c r="E33581" s="21"/>
      <c r="G33581" s="20"/>
      <c r="I33581" s="20"/>
      <c r="O33581" s="20"/>
      <c r="P33581" s="20"/>
    </row>
    <row r="33582" spans="3:16" x14ac:dyDescent="0.35">
      <c r="C33582" s="21"/>
      <c r="E33582" s="21"/>
      <c r="G33582" s="20"/>
      <c r="I33582" s="20"/>
      <c r="O33582" s="20"/>
      <c r="P33582" s="20"/>
    </row>
    <row r="33583" spans="3:16" x14ac:dyDescent="0.35">
      <c r="C33583" s="21"/>
      <c r="E33583" s="21"/>
      <c r="G33583" s="20"/>
      <c r="I33583" s="20"/>
      <c r="O33583" s="20"/>
      <c r="P33583" s="20"/>
    </row>
    <row r="33584" spans="3:16" x14ac:dyDescent="0.35">
      <c r="C33584" s="21"/>
      <c r="E33584" s="21"/>
      <c r="G33584" s="20"/>
      <c r="I33584" s="20"/>
      <c r="O33584" s="20"/>
      <c r="P33584" s="20"/>
    </row>
    <row r="33585" spans="3:16" x14ac:dyDescent="0.35">
      <c r="C33585" s="21"/>
      <c r="E33585" s="21"/>
      <c r="G33585" s="20"/>
      <c r="I33585" s="20"/>
      <c r="O33585" s="20"/>
      <c r="P33585" s="20"/>
    </row>
    <row r="33586" spans="3:16" x14ac:dyDescent="0.35">
      <c r="C33586" s="21"/>
      <c r="E33586" s="21"/>
      <c r="G33586" s="20"/>
      <c r="I33586" s="20"/>
      <c r="O33586" s="20"/>
      <c r="P33586" s="20"/>
    </row>
    <row r="33587" spans="3:16" x14ac:dyDescent="0.35">
      <c r="C33587" s="21"/>
      <c r="E33587" s="21"/>
      <c r="G33587" s="20"/>
      <c r="I33587" s="20"/>
      <c r="O33587" s="20"/>
      <c r="P33587" s="20"/>
    </row>
    <row r="33588" spans="3:16" x14ac:dyDescent="0.35">
      <c r="C33588" s="21"/>
      <c r="E33588" s="21"/>
      <c r="G33588" s="20"/>
      <c r="I33588" s="20"/>
      <c r="O33588" s="20"/>
      <c r="P33588" s="20"/>
    </row>
    <row r="33589" spans="3:16" x14ac:dyDescent="0.35">
      <c r="C33589" s="21"/>
      <c r="E33589" s="21"/>
      <c r="G33589" s="20"/>
      <c r="I33589" s="20"/>
      <c r="O33589" s="20"/>
      <c r="P33589" s="20"/>
    </row>
    <row r="33590" spans="3:16" x14ac:dyDescent="0.35">
      <c r="C33590" s="21"/>
      <c r="E33590" s="21"/>
      <c r="G33590" s="20"/>
      <c r="I33590" s="20"/>
      <c r="O33590" s="20"/>
      <c r="P33590" s="20"/>
    </row>
    <row r="33591" spans="3:16" x14ac:dyDescent="0.35">
      <c r="C33591" s="21"/>
      <c r="E33591" s="21"/>
      <c r="G33591" s="20"/>
      <c r="I33591" s="20"/>
      <c r="O33591" s="20"/>
      <c r="P33591" s="20"/>
    </row>
    <row r="33592" spans="3:16" x14ac:dyDescent="0.35">
      <c r="C33592" s="21"/>
      <c r="E33592" s="21"/>
      <c r="G33592" s="20"/>
      <c r="I33592" s="20"/>
      <c r="O33592" s="20"/>
      <c r="P33592" s="20"/>
    </row>
    <row r="33593" spans="3:16" x14ac:dyDescent="0.35">
      <c r="C33593" s="21"/>
      <c r="E33593" s="21"/>
      <c r="G33593" s="20"/>
      <c r="I33593" s="20"/>
      <c r="O33593" s="20"/>
      <c r="P33593" s="20"/>
    </row>
    <row r="33594" spans="3:16" x14ac:dyDescent="0.35">
      <c r="C33594" s="21"/>
      <c r="E33594" s="21"/>
      <c r="G33594" s="20"/>
      <c r="I33594" s="20"/>
      <c r="O33594" s="20"/>
      <c r="P33594" s="20"/>
    </row>
    <row r="33595" spans="3:16" x14ac:dyDescent="0.35">
      <c r="C33595" s="21"/>
      <c r="E33595" s="21"/>
      <c r="G33595" s="20"/>
      <c r="I33595" s="20"/>
      <c r="O33595" s="20"/>
      <c r="P33595" s="20"/>
    </row>
    <row r="33596" spans="3:16" x14ac:dyDescent="0.35">
      <c r="C33596" s="21"/>
      <c r="E33596" s="21"/>
      <c r="G33596" s="20"/>
      <c r="I33596" s="20"/>
      <c r="O33596" s="20"/>
      <c r="P33596" s="20"/>
    </row>
    <row r="33597" spans="3:16" x14ac:dyDescent="0.35">
      <c r="C33597" s="21"/>
      <c r="E33597" s="21"/>
      <c r="G33597" s="20"/>
      <c r="I33597" s="20"/>
      <c r="O33597" s="20"/>
      <c r="P33597" s="20"/>
    </row>
    <row r="33598" spans="3:16" x14ac:dyDescent="0.35">
      <c r="C33598" s="21"/>
      <c r="E33598" s="21"/>
      <c r="G33598" s="20"/>
      <c r="I33598" s="20"/>
      <c r="O33598" s="20"/>
      <c r="P33598" s="20"/>
    </row>
    <row r="33599" spans="3:16" x14ac:dyDescent="0.35">
      <c r="C33599" s="21"/>
      <c r="E33599" s="21"/>
      <c r="G33599" s="20"/>
      <c r="I33599" s="20"/>
      <c r="O33599" s="20"/>
      <c r="P33599" s="20"/>
    </row>
    <row r="33600" spans="3:16" x14ac:dyDescent="0.35">
      <c r="C33600" s="21"/>
      <c r="E33600" s="21"/>
      <c r="G33600" s="20"/>
      <c r="I33600" s="20"/>
      <c r="O33600" s="20"/>
      <c r="P33600" s="20"/>
    </row>
    <row r="33601" spans="3:16" x14ac:dyDescent="0.35">
      <c r="C33601" s="21"/>
      <c r="E33601" s="21"/>
      <c r="G33601" s="20"/>
      <c r="I33601" s="20"/>
      <c r="O33601" s="20"/>
      <c r="P33601" s="20"/>
    </row>
    <row r="33602" spans="3:16" x14ac:dyDescent="0.35">
      <c r="C33602" s="21"/>
      <c r="E33602" s="21"/>
      <c r="G33602" s="20"/>
      <c r="I33602" s="20"/>
      <c r="O33602" s="20"/>
      <c r="P33602" s="20"/>
    </row>
    <row r="33603" spans="3:16" x14ac:dyDescent="0.35">
      <c r="C33603" s="21"/>
      <c r="E33603" s="21"/>
      <c r="G33603" s="20"/>
      <c r="I33603" s="20"/>
      <c r="O33603" s="20"/>
      <c r="P33603" s="20"/>
    </row>
    <row r="33604" spans="3:16" x14ac:dyDescent="0.35">
      <c r="C33604" s="21"/>
      <c r="E33604" s="21"/>
      <c r="G33604" s="20"/>
      <c r="I33604" s="20"/>
      <c r="O33604" s="20"/>
      <c r="P33604" s="20"/>
    </row>
    <row r="33605" spans="3:16" x14ac:dyDescent="0.35">
      <c r="C33605" s="21"/>
      <c r="E33605" s="21"/>
      <c r="G33605" s="20"/>
      <c r="I33605" s="20"/>
      <c r="O33605" s="20"/>
      <c r="P33605" s="20"/>
    </row>
    <row r="33606" spans="3:16" x14ac:dyDescent="0.35">
      <c r="C33606" s="21"/>
      <c r="E33606" s="21"/>
      <c r="G33606" s="20"/>
      <c r="I33606" s="20"/>
      <c r="O33606" s="20"/>
      <c r="P33606" s="20"/>
    </row>
    <row r="33607" spans="3:16" x14ac:dyDescent="0.35">
      <c r="C33607" s="21"/>
      <c r="E33607" s="21"/>
      <c r="G33607" s="20"/>
      <c r="I33607" s="20"/>
      <c r="O33607" s="20"/>
      <c r="P33607" s="20"/>
    </row>
    <row r="33608" spans="3:16" x14ac:dyDescent="0.35">
      <c r="C33608" s="21"/>
      <c r="E33608" s="21"/>
      <c r="G33608" s="20"/>
      <c r="I33608" s="20"/>
      <c r="O33608" s="20"/>
      <c r="P33608" s="20"/>
    </row>
    <row r="33609" spans="3:16" x14ac:dyDescent="0.35">
      <c r="C33609" s="21"/>
      <c r="E33609" s="21"/>
      <c r="G33609" s="20"/>
      <c r="I33609" s="20"/>
      <c r="O33609" s="20"/>
      <c r="P33609" s="20"/>
    </row>
    <row r="33610" spans="3:16" x14ac:dyDescent="0.35">
      <c r="C33610" s="21"/>
      <c r="E33610" s="21"/>
      <c r="G33610" s="20"/>
      <c r="I33610" s="20"/>
      <c r="O33610" s="20"/>
      <c r="P33610" s="20"/>
    </row>
    <row r="33611" spans="3:16" x14ac:dyDescent="0.35">
      <c r="C33611" s="21"/>
      <c r="E33611" s="21"/>
      <c r="G33611" s="20"/>
      <c r="I33611" s="20"/>
      <c r="O33611" s="20"/>
      <c r="P33611" s="20"/>
    </row>
    <row r="33612" spans="3:16" x14ac:dyDescent="0.35">
      <c r="C33612" s="21"/>
      <c r="E33612" s="21"/>
      <c r="G33612" s="20"/>
      <c r="I33612" s="20"/>
      <c r="O33612" s="20"/>
      <c r="P33612" s="20"/>
    </row>
    <row r="33613" spans="3:16" x14ac:dyDescent="0.35">
      <c r="C33613" s="21"/>
      <c r="E33613" s="21"/>
      <c r="G33613" s="20"/>
      <c r="I33613" s="20"/>
      <c r="O33613" s="20"/>
      <c r="P33613" s="20"/>
    </row>
    <row r="33614" spans="3:16" x14ac:dyDescent="0.35">
      <c r="C33614" s="21"/>
      <c r="E33614" s="21"/>
      <c r="G33614" s="20"/>
      <c r="I33614" s="20"/>
      <c r="O33614" s="20"/>
      <c r="P33614" s="20"/>
    </row>
    <row r="33615" spans="3:16" x14ac:dyDescent="0.35">
      <c r="C33615" s="21"/>
      <c r="E33615" s="21"/>
      <c r="G33615" s="20"/>
      <c r="I33615" s="20"/>
      <c r="O33615" s="20"/>
      <c r="P33615" s="20"/>
    </row>
    <row r="33616" spans="3:16" x14ac:dyDescent="0.35">
      <c r="C33616" s="21"/>
      <c r="E33616" s="21"/>
      <c r="G33616" s="20"/>
      <c r="I33616" s="20"/>
      <c r="O33616" s="20"/>
      <c r="P33616" s="20"/>
    </row>
    <row r="33617" spans="3:16" x14ac:dyDescent="0.35">
      <c r="C33617" s="21"/>
      <c r="E33617" s="21"/>
      <c r="G33617" s="20"/>
      <c r="I33617" s="20"/>
      <c r="O33617" s="20"/>
      <c r="P33617" s="20"/>
    </row>
    <row r="33618" spans="3:16" x14ac:dyDescent="0.35">
      <c r="C33618" s="21"/>
      <c r="E33618" s="21"/>
      <c r="G33618" s="20"/>
      <c r="I33618" s="20"/>
      <c r="O33618" s="20"/>
      <c r="P33618" s="20"/>
    </row>
    <row r="33619" spans="3:16" x14ac:dyDescent="0.35">
      <c r="C33619" s="21"/>
      <c r="E33619" s="21"/>
      <c r="G33619" s="20"/>
      <c r="I33619" s="20"/>
      <c r="O33619" s="20"/>
      <c r="P33619" s="20"/>
    </row>
    <row r="33620" spans="3:16" x14ac:dyDescent="0.35">
      <c r="C33620" s="21"/>
      <c r="E33620" s="21"/>
      <c r="G33620" s="20"/>
      <c r="I33620" s="20"/>
      <c r="O33620" s="20"/>
      <c r="P33620" s="20"/>
    </row>
    <row r="33621" spans="3:16" x14ac:dyDescent="0.35">
      <c r="C33621" s="21"/>
      <c r="E33621" s="21"/>
      <c r="G33621" s="20"/>
      <c r="I33621" s="20"/>
      <c r="O33621" s="20"/>
      <c r="P33621" s="20"/>
    </row>
    <row r="33622" spans="3:16" x14ac:dyDescent="0.35">
      <c r="C33622" s="21"/>
      <c r="E33622" s="21"/>
      <c r="G33622" s="20"/>
      <c r="I33622" s="20"/>
      <c r="O33622" s="20"/>
      <c r="P33622" s="20"/>
    </row>
    <row r="33623" spans="3:16" x14ac:dyDescent="0.35">
      <c r="C33623" s="21"/>
      <c r="E33623" s="21"/>
      <c r="G33623" s="20"/>
      <c r="I33623" s="20"/>
      <c r="O33623" s="20"/>
      <c r="P33623" s="20"/>
    </row>
    <row r="33624" spans="3:16" x14ac:dyDescent="0.35">
      <c r="C33624" s="21"/>
      <c r="E33624" s="21"/>
      <c r="G33624" s="20"/>
      <c r="I33624" s="20"/>
      <c r="O33624" s="20"/>
      <c r="P33624" s="20"/>
    </row>
    <row r="33625" spans="3:16" x14ac:dyDescent="0.35">
      <c r="C33625" s="21"/>
      <c r="E33625" s="21"/>
      <c r="G33625" s="20"/>
      <c r="I33625" s="20"/>
      <c r="O33625" s="20"/>
      <c r="P33625" s="20"/>
    </row>
    <row r="33626" spans="3:16" x14ac:dyDescent="0.35">
      <c r="C33626" s="21"/>
      <c r="E33626" s="21"/>
      <c r="G33626" s="20"/>
      <c r="I33626" s="20"/>
      <c r="O33626" s="20"/>
      <c r="P33626" s="20"/>
    </row>
    <row r="33627" spans="3:16" x14ac:dyDescent="0.35">
      <c r="C33627" s="21"/>
      <c r="E33627" s="21"/>
      <c r="G33627" s="20"/>
      <c r="I33627" s="20"/>
      <c r="O33627" s="20"/>
      <c r="P33627" s="20"/>
    </row>
    <row r="33628" spans="3:16" x14ac:dyDescent="0.35">
      <c r="C33628" s="21"/>
      <c r="E33628" s="21"/>
      <c r="G33628" s="20"/>
      <c r="I33628" s="20"/>
      <c r="O33628" s="20"/>
      <c r="P33628" s="20"/>
    </row>
    <row r="33629" spans="3:16" x14ac:dyDescent="0.35">
      <c r="C33629" s="21"/>
      <c r="E33629" s="21"/>
      <c r="G33629" s="20"/>
      <c r="I33629" s="20"/>
      <c r="O33629" s="20"/>
      <c r="P33629" s="20"/>
    </row>
    <row r="33630" spans="3:16" x14ac:dyDescent="0.35">
      <c r="C33630" s="21"/>
      <c r="E33630" s="21"/>
      <c r="G33630" s="20"/>
      <c r="I33630" s="20"/>
      <c r="O33630" s="20"/>
      <c r="P33630" s="20"/>
    </row>
    <row r="33631" spans="3:16" x14ac:dyDescent="0.35">
      <c r="C33631" s="21"/>
      <c r="E33631" s="21"/>
      <c r="G33631" s="20"/>
      <c r="I33631" s="20"/>
      <c r="O33631" s="20"/>
      <c r="P33631" s="20"/>
    </row>
    <row r="33632" spans="3:16" x14ac:dyDescent="0.35">
      <c r="C33632" s="21"/>
      <c r="E33632" s="21"/>
      <c r="G33632" s="20"/>
      <c r="I33632" s="20"/>
      <c r="O33632" s="20"/>
      <c r="P33632" s="20"/>
    </row>
    <row r="33633" spans="3:16" x14ac:dyDescent="0.35">
      <c r="C33633" s="21"/>
      <c r="E33633" s="21"/>
      <c r="G33633" s="20"/>
      <c r="I33633" s="20"/>
      <c r="O33633" s="20"/>
      <c r="P33633" s="20"/>
    </row>
    <row r="33634" spans="3:16" x14ac:dyDescent="0.35">
      <c r="C33634" s="21"/>
      <c r="E33634" s="21"/>
      <c r="G33634" s="20"/>
      <c r="I33634" s="20"/>
      <c r="O33634" s="20"/>
      <c r="P33634" s="20"/>
    </row>
    <row r="33635" spans="3:16" x14ac:dyDescent="0.35">
      <c r="C33635" s="21"/>
      <c r="E33635" s="21"/>
      <c r="G33635" s="20"/>
      <c r="I33635" s="20"/>
      <c r="O33635" s="20"/>
      <c r="P33635" s="20"/>
    </row>
    <row r="33636" spans="3:16" x14ac:dyDescent="0.35">
      <c r="C33636" s="21"/>
      <c r="E33636" s="21"/>
      <c r="G33636" s="20"/>
      <c r="I33636" s="20"/>
      <c r="O33636" s="20"/>
      <c r="P33636" s="20"/>
    </row>
    <row r="33637" spans="3:16" x14ac:dyDescent="0.35">
      <c r="C33637" s="21"/>
      <c r="E33637" s="21"/>
      <c r="G33637" s="20"/>
      <c r="I33637" s="20"/>
      <c r="O33637" s="20"/>
      <c r="P33637" s="20"/>
    </row>
    <row r="33638" spans="3:16" x14ac:dyDescent="0.35">
      <c r="C33638" s="21"/>
      <c r="E33638" s="21"/>
      <c r="G33638" s="20"/>
      <c r="I33638" s="20"/>
      <c r="O33638" s="20"/>
      <c r="P33638" s="20"/>
    </row>
    <row r="33639" spans="3:16" x14ac:dyDescent="0.35">
      <c r="C33639" s="21"/>
      <c r="E33639" s="21"/>
      <c r="G33639" s="20"/>
      <c r="I33639" s="20"/>
      <c r="O33639" s="20"/>
      <c r="P33639" s="20"/>
    </row>
    <row r="33640" spans="3:16" x14ac:dyDescent="0.35">
      <c r="C33640" s="21"/>
      <c r="E33640" s="21"/>
      <c r="G33640" s="20"/>
      <c r="I33640" s="20"/>
      <c r="O33640" s="20"/>
      <c r="P33640" s="20"/>
    </row>
    <row r="33641" spans="3:16" x14ac:dyDescent="0.35">
      <c r="C33641" s="21"/>
      <c r="E33641" s="21"/>
      <c r="G33641" s="20"/>
      <c r="I33641" s="20"/>
      <c r="O33641" s="20"/>
      <c r="P33641" s="20"/>
    </row>
    <row r="33642" spans="3:16" x14ac:dyDescent="0.35">
      <c r="C33642" s="21"/>
      <c r="E33642" s="21"/>
      <c r="G33642" s="20"/>
      <c r="I33642" s="20"/>
      <c r="O33642" s="20"/>
      <c r="P33642" s="20"/>
    </row>
    <row r="33643" spans="3:16" x14ac:dyDescent="0.35">
      <c r="C33643" s="21"/>
      <c r="E33643" s="21"/>
      <c r="G33643" s="20"/>
      <c r="I33643" s="20"/>
      <c r="O33643" s="20"/>
      <c r="P33643" s="20"/>
    </row>
    <row r="33644" spans="3:16" x14ac:dyDescent="0.35">
      <c r="C33644" s="21"/>
      <c r="E33644" s="21"/>
      <c r="G33644" s="20"/>
      <c r="I33644" s="20"/>
      <c r="O33644" s="20"/>
      <c r="P33644" s="20"/>
    </row>
    <row r="33645" spans="3:16" x14ac:dyDescent="0.35">
      <c r="C33645" s="21"/>
      <c r="E33645" s="21"/>
      <c r="G33645" s="20"/>
      <c r="I33645" s="20"/>
      <c r="O33645" s="20"/>
      <c r="P33645" s="20"/>
    </row>
    <row r="33646" spans="3:16" x14ac:dyDescent="0.35">
      <c r="C33646" s="21"/>
      <c r="E33646" s="21"/>
      <c r="G33646" s="20"/>
      <c r="I33646" s="20"/>
      <c r="O33646" s="20"/>
      <c r="P33646" s="20"/>
    </row>
    <row r="33647" spans="3:16" x14ac:dyDescent="0.35">
      <c r="C33647" s="21"/>
      <c r="E33647" s="21"/>
      <c r="G33647" s="20"/>
      <c r="I33647" s="20"/>
      <c r="O33647" s="20"/>
      <c r="P33647" s="20"/>
    </row>
    <row r="33648" spans="3:16" x14ac:dyDescent="0.35">
      <c r="C33648" s="21"/>
      <c r="E33648" s="21"/>
      <c r="G33648" s="20"/>
      <c r="I33648" s="20"/>
      <c r="O33648" s="20"/>
      <c r="P33648" s="20"/>
    </row>
    <row r="33649" spans="3:16" x14ac:dyDescent="0.35">
      <c r="C33649" s="21"/>
      <c r="E33649" s="21"/>
      <c r="G33649" s="20"/>
      <c r="I33649" s="20"/>
      <c r="O33649" s="20"/>
      <c r="P33649" s="20"/>
    </row>
    <row r="33650" spans="3:16" x14ac:dyDescent="0.35">
      <c r="C33650" s="21"/>
      <c r="E33650" s="21"/>
      <c r="G33650" s="20"/>
      <c r="I33650" s="20"/>
      <c r="O33650" s="20"/>
      <c r="P33650" s="20"/>
    </row>
    <row r="33651" spans="3:16" x14ac:dyDescent="0.35">
      <c r="C33651" s="21"/>
      <c r="E33651" s="21"/>
      <c r="G33651" s="20"/>
      <c r="I33651" s="20"/>
      <c r="O33651" s="20"/>
      <c r="P33651" s="20"/>
    </row>
    <row r="33652" spans="3:16" x14ac:dyDescent="0.35">
      <c r="C33652" s="21"/>
      <c r="E33652" s="21"/>
      <c r="G33652" s="20"/>
      <c r="I33652" s="20"/>
      <c r="O33652" s="20"/>
      <c r="P33652" s="20"/>
    </row>
    <row r="33653" spans="3:16" x14ac:dyDescent="0.35">
      <c r="C33653" s="21"/>
      <c r="E33653" s="21"/>
      <c r="G33653" s="20"/>
      <c r="I33653" s="20"/>
      <c r="O33653" s="20"/>
      <c r="P33653" s="20"/>
    </row>
    <row r="33654" spans="3:16" x14ac:dyDescent="0.35">
      <c r="C33654" s="21"/>
      <c r="E33654" s="21"/>
      <c r="G33654" s="20"/>
      <c r="I33654" s="20"/>
      <c r="O33654" s="20"/>
      <c r="P33654" s="20"/>
    </row>
    <row r="33655" spans="3:16" x14ac:dyDescent="0.35">
      <c r="C33655" s="21"/>
      <c r="E33655" s="21"/>
      <c r="G33655" s="20"/>
      <c r="I33655" s="20"/>
      <c r="O33655" s="20"/>
      <c r="P33655" s="20"/>
    </row>
    <row r="33656" spans="3:16" x14ac:dyDescent="0.35">
      <c r="C33656" s="21"/>
      <c r="E33656" s="21"/>
      <c r="G33656" s="20"/>
      <c r="I33656" s="20"/>
      <c r="O33656" s="20"/>
      <c r="P33656" s="20"/>
    </row>
    <row r="33657" spans="3:16" x14ac:dyDescent="0.35">
      <c r="C33657" s="21"/>
      <c r="E33657" s="21"/>
      <c r="G33657" s="20"/>
      <c r="I33657" s="20"/>
      <c r="O33657" s="20"/>
      <c r="P33657" s="20"/>
    </row>
    <row r="33658" spans="3:16" x14ac:dyDescent="0.35">
      <c r="C33658" s="21"/>
      <c r="E33658" s="21"/>
      <c r="G33658" s="20"/>
      <c r="I33658" s="20"/>
      <c r="O33658" s="20"/>
      <c r="P33658" s="20"/>
    </row>
    <row r="33659" spans="3:16" x14ac:dyDescent="0.35">
      <c r="C33659" s="21"/>
      <c r="E33659" s="21"/>
      <c r="G33659" s="20"/>
      <c r="I33659" s="20"/>
      <c r="O33659" s="20"/>
      <c r="P33659" s="20"/>
    </row>
    <row r="33660" spans="3:16" x14ac:dyDescent="0.35">
      <c r="C33660" s="21"/>
      <c r="E33660" s="21"/>
      <c r="G33660" s="20"/>
      <c r="I33660" s="20"/>
      <c r="O33660" s="20"/>
      <c r="P33660" s="20"/>
    </row>
    <row r="33661" spans="3:16" x14ac:dyDescent="0.35">
      <c r="C33661" s="21"/>
      <c r="E33661" s="21"/>
      <c r="G33661" s="20"/>
      <c r="I33661" s="20"/>
      <c r="O33661" s="20"/>
      <c r="P33661" s="20"/>
    </row>
    <row r="33662" spans="3:16" x14ac:dyDescent="0.35">
      <c r="C33662" s="21"/>
      <c r="E33662" s="21"/>
      <c r="G33662" s="20"/>
      <c r="I33662" s="20"/>
      <c r="O33662" s="20"/>
      <c r="P33662" s="20"/>
    </row>
    <row r="33663" spans="3:16" x14ac:dyDescent="0.35">
      <c r="C33663" s="21"/>
      <c r="E33663" s="21"/>
      <c r="G33663" s="20"/>
      <c r="I33663" s="20"/>
      <c r="O33663" s="20"/>
      <c r="P33663" s="20"/>
    </row>
    <row r="33664" spans="3:16" x14ac:dyDescent="0.35">
      <c r="C33664" s="21"/>
      <c r="E33664" s="21"/>
      <c r="G33664" s="20"/>
      <c r="I33664" s="20"/>
      <c r="O33664" s="20"/>
      <c r="P33664" s="20"/>
    </row>
    <row r="33665" spans="3:16" x14ac:dyDescent="0.35">
      <c r="C33665" s="21"/>
      <c r="E33665" s="21"/>
      <c r="G33665" s="20"/>
      <c r="I33665" s="20"/>
      <c r="O33665" s="20"/>
      <c r="P33665" s="20"/>
    </row>
    <row r="33666" spans="3:16" x14ac:dyDescent="0.35">
      <c r="C33666" s="21"/>
      <c r="E33666" s="21"/>
      <c r="G33666" s="20"/>
      <c r="I33666" s="20"/>
      <c r="O33666" s="20"/>
      <c r="P33666" s="20"/>
    </row>
    <row r="33667" spans="3:16" x14ac:dyDescent="0.35">
      <c r="C33667" s="21"/>
      <c r="E33667" s="21"/>
      <c r="G33667" s="20"/>
      <c r="I33667" s="20"/>
      <c r="O33667" s="20"/>
      <c r="P33667" s="20"/>
    </row>
    <row r="33668" spans="3:16" x14ac:dyDescent="0.35">
      <c r="C33668" s="21"/>
      <c r="E33668" s="21"/>
      <c r="G33668" s="20"/>
      <c r="I33668" s="20"/>
      <c r="O33668" s="20"/>
      <c r="P33668" s="20"/>
    </row>
    <row r="33669" spans="3:16" x14ac:dyDescent="0.35">
      <c r="C33669" s="21"/>
      <c r="E33669" s="21"/>
      <c r="G33669" s="20"/>
      <c r="I33669" s="20"/>
      <c r="O33669" s="20"/>
      <c r="P33669" s="20"/>
    </row>
    <row r="33670" spans="3:16" x14ac:dyDescent="0.35">
      <c r="C33670" s="21"/>
      <c r="E33670" s="21"/>
      <c r="G33670" s="20"/>
      <c r="I33670" s="20"/>
      <c r="O33670" s="20"/>
      <c r="P33670" s="20"/>
    </row>
    <row r="33671" spans="3:16" x14ac:dyDescent="0.35">
      <c r="C33671" s="21"/>
      <c r="E33671" s="21"/>
      <c r="G33671" s="20"/>
      <c r="I33671" s="20"/>
      <c r="O33671" s="20"/>
      <c r="P33671" s="20"/>
    </row>
    <row r="33672" spans="3:16" x14ac:dyDescent="0.35">
      <c r="C33672" s="21"/>
      <c r="E33672" s="21"/>
      <c r="G33672" s="20"/>
      <c r="I33672" s="20"/>
      <c r="O33672" s="20"/>
      <c r="P33672" s="20"/>
    </row>
    <row r="33673" spans="3:16" x14ac:dyDescent="0.35">
      <c r="C33673" s="21"/>
      <c r="E33673" s="21"/>
      <c r="G33673" s="20"/>
      <c r="I33673" s="20"/>
      <c r="O33673" s="20"/>
      <c r="P33673" s="20"/>
    </row>
    <row r="33674" spans="3:16" x14ac:dyDescent="0.35">
      <c r="C33674" s="21"/>
      <c r="E33674" s="21"/>
      <c r="G33674" s="20"/>
      <c r="I33674" s="20"/>
      <c r="O33674" s="20"/>
      <c r="P33674" s="20"/>
    </row>
    <row r="33675" spans="3:16" x14ac:dyDescent="0.35">
      <c r="C33675" s="21"/>
      <c r="E33675" s="21"/>
      <c r="G33675" s="20"/>
      <c r="I33675" s="20"/>
      <c r="O33675" s="20"/>
      <c r="P33675" s="20"/>
    </row>
    <row r="33676" spans="3:16" x14ac:dyDescent="0.35">
      <c r="C33676" s="21"/>
      <c r="E33676" s="21"/>
      <c r="G33676" s="20"/>
      <c r="I33676" s="20"/>
      <c r="O33676" s="20"/>
      <c r="P33676" s="20"/>
    </row>
    <row r="33677" spans="3:16" x14ac:dyDescent="0.35">
      <c r="C33677" s="21"/>
      <c r="E33677" s="21"/>
      <c r="G33677" s="20"/>
      <c r="I33677" s="20"/>
      <c r="O33677" s="20"/>
      <c r="P33677" s="20"/>
    </row>
    <row r="33678" spans="3:16" x14ac:dyDescent="0.35">
      <c r="C33678" s="21"/>
      <c r="E33678" s="21"/>
      <c r="G33678" s="20"/>
      <c r="I33678" s="20"/>
      <c r="O33678" s="20"/>
      <c r="P33678" s="20"/>
    </row>
    <row r="33679" spans="3:16" x14ac:dyDescent="0.35">
      <c r="C33679" s="21"/>
      <c r="E33679" s="21"/>
      <c r="G33679" s="20"/>
      <c r="I33679" s="20"/>
      <c r="O33679" s="20"/>
      <c r="P33679" s="20"/>
    </row>
    <row r="33680" spans="3:16" x14ac:dyDescent="0.35">
      <c r="C33680" s="21"/>
      <c r="E33680" s="21"/>
      <c r="G33680" s="20"/>
      <c r="I33680" s="20"/>
      <c r="O33680" s="20"/>
      <c r="P33680" s="20"/>
    </row>
    <row r="33681" spans="3:16" x14ac:dyDescent="0.35">
      <c r="C33681" s="21"/>
      <c r="E33681" s="21"/>
      <c r="G33681" s="20"/>
      <c r="I33681" s="20"/>
      <c r="O33681" s="20"/>
      <c r="P33681" s="20"/>
    </row>
    <row r="33682" spans="3:16" x14ac:dyDescent="0.35">
      <c r="C33682" s="21"/>
      <c r="E33682" s="21"/>
      <c r="G33682" s="20"/>
      <c r="I33682" s="20"/>
      <c r="O33682" s="20"/>
      <c r="P33682" s="20"/>
    </row>
    <row r="33683" spans="3:16" x14ac:dyDescent="0.35">
      <c r="C33683" s="21"/>
      <c r="E33683" s="21"/>
      <c r="G33683" s="20"/>
      <c r="I33683" s="20"/>
      <c r="O33683" s="20"/>
      <c r="P33683" s="20"/>
    </row>
    <row r="33684" spans="3:16" x14ac:dyDescent="0.35">
      <c r="C33684" s="21"/>
      <c r="E33684" s="21"/>
      <c r="G33684" s="20"/>
      <c r="I33684" s="20"/>
      <c r="O33684" s="20"/>
      <c r="P33684" s="20"/>
    </row>
    <row r="33685" spans="3:16" x14ac:dyDescent="0.35">
      <c r="C33685" s="21"/>
      <c r="E33685" s="21"/>
      <c r="G33685" s="20"/>
      <c r="I33685" s="20"/>
      <c r="O33685" s="20"/>
      <c r="P33685" s="20"/>
    </row>
    <row r="33686" spans="3:16" x14ac:dyDescent="0.35">
      <c r="C33686" s="21"/>
      <c r="E33686" s="21"/>
      <c r="G33686" s="20"/>
      <c r="I33686" s="20"/>
      <c r="O33686" s="20"/>
      <c r="P33686" s="20"/>
    </row>
    <row r="33687" spans="3:16" x14ac:dyDescent="0.35">
      <c r="C33687" s="21"/>
      <c r="E33687" s="21"/>
      <c r="G33687" s="20"/>
      <c r="I33687" s="20"/>
      <c r="O33687" s="20"/>
      <c r="P33687" s="20"/>
    </row>
    <row r="33688" spans="3:16" x14ac:dyDescent="0.35">
      <c r="C33688" s="21"/>
      <c r="E33688" s="21"/>
      <c r="G33688" s="20"/>
      <c r="I33688" s="20"/>
      <c r="O33688" s="20"/>
      <c r="P33688" s="20"/>
    </row>
    <row r="33689" spans="3:16" x14ac:dyDescent="0.35">
      <c r="C33689" s="21"/>
      <c r="E33689" s="21"/>
      <c r="G33689" s="20"/>
      <c r="I33689" s="20"/>
      <c r="O33689" s="20"/>
      <c r="P33689" s="20"/>
    </row>
    <row r="33690" spans="3:16" x14ac:dyDescent="0.35">
      <c r="C33690" s="21"/>
      <c r="E33690" s="21"/>
      <c r="G33690" s="20"/>
      <c r="I33690" s="20"/>
      <c r="O33690" s="20"/>
      <c r="P33690" s="20"/>
    </row>
    <row r="33691" spans="3:16" x14ac:dyDescent="0.35">
      <c r="C33691" s="21"/>
      <c r="E33691" s="21"/>
      <c r="G33691" s="20"/>
      <c r="I33691" s="20"/>
      <c r="O33691" s="20"/>
      <c r="P33691" s="20"/>
    </row>
    <row r="33692" spans="3:16" x14ac:dyDescent="0.35">
      <c r="C33692" s="21"/>
      <c r="E33692" s="21"/>
      <c r="G33692" s="20"/>
      <c r="I33692" s="20"/>
      <c r="O33692" s="20"/>
      <c r="P33692" s="20"/>
    </row>
    <row r="33693" spans="3:16" x14ac:dyDescent="0.35">
      <c r="C33693" s="21"/>
      <c r="E33693" s="21"/>
      <c r="G33693" s="20"/>
      <c r="I33693" s="20"/>
      <c r="O33693" s="20"/>
      <c r="P33693" s="20"/>
    </row>
    <row r="33694" spans="3:16" x14ac:dyDescent="0.35">
      <c r="C33694" s="21"/>
      <c r="E33694" s="21"/>
      <c r="G33694" s="20"/>
      <c r="I33694" s="20"/>
      <c r="O33694" s="20"/>
      <c r="P33694" s="20"/>
    </row>
    <row r="33695" spans="3:16" x14ac:dyDescent="0.35">
      <c r="C33695" s="21"/>
      <c r="E33695" s="21"/>
      <c r="G33695" s="20"/>
      <c r="I33695" s="20"/>
      <c r="O33695" s="20"/>
      <c r="P33695" s="20"/>
    </row>
    <row r="33696" spans="3:16" x14ac:dyDescent="0.35">
      <c r="C33696" s="21"/>
      <c r="E33696" s="21"/>
      <c r="G33696" s="20"/>
      <c r="I33696" s="20"/>
      <c r="O33696" s="20"/>
      <c r="P33696" s="20"/>
    </row>
    <row r="33697" spans="3:16" x14ac:dyDescent="0.35">
      <c r="C33697" s="21"/>
      <c r="E33697" s="21"/>
      <c r="G33697" s="20"/>
      <c r="I33697" s="20"/>
      <c r="O33697" s="20"/>
      <c r="P33697" s="20"/>
    </row>
    <row r="33698" spans="3:16" x14ac:dyDescent="0.35">
      <c r="C33698" s="21"/>
      <c r="E33698" s="21"/>
      <c r="G33698" s="20"/>
      <c r="I33698" s="20"/>
      <c r="O33698" s="20"/>
      <c r="P33698" s="20"/>
    </row>
    <row r="33699" spans="3:16" x14ac:dyDescent="0.35">
      <c r="C33699" s="21"/>
      <c r="E33699" s="21"/>
      <c r="G33699" s="20"/>
      <c r="I33699" s="20"/>
      <c r="O33699" s="20"/>
      <c r="P33699" s="20"/>
    </row>
    <row r="33700" spans="3:16" x14ac:dyDescent="0.35">
      <c r="C33700" s="21"/>
      <c r="E33700" s="21"/>
      <c r="G33700" s="20"/>
      <c r="I33700" s="20"/>
      <c r="O33700" s="20"/>
      <c r="P33700" s="20"/>
    </row>
    <row r="33701" spans="3:16" x14ac:dyDescent="0.35">
      <c r="C33701" s="21"/>
      <c r="E33701" s="21"/>
      <c r="G33701" s="20"/>
      <c r="I33701" s="20"/>
      <c r="O33701" s="20"/>
      <c r="P33701" s="20"/>
    </row>
    <row r="33702" spans="3:16" x14ac:dyDescent="0.35">
      <c r="C33702" s="21"/>
      <c r="E33702" s="21"/>
      <c r="G33702" s="20"/>
      <c r="I33702" s="20"/>
      <c r="O33702" s="20"/>
      <c r="P33702" s="20"/>
    </row>
    <row r="33703" spans="3:16" x14ac:dyDescent="0.35">
      <c r="C33703" s="21"/>
      <c r="E33703" s="21"/>
      <c r="G33703" s="20"/>
      <c r="I33703" s="20"/>
      <c r="O33703" s="20"/>
      <c r="P33703" s="20"/>
    </row>
    <row r="33704" spans="3:16" x14ac:dyDescent="0.35">
      <c r="C33704" s="21"/>
      <c r="E33704" s="21"/>
      <c r="G33704" s="20"/>
      <c r="I33704" s="20"/>
      <c r="O33704" s="20"/>
      <c r="P33704" s="20"/>
    </row>
    <row r="33705" spans="3:16" x14ac:dyDescent="0.35">
      <c r="C33705" s="21"/>
      <c r="E33705" s="21"/>
      <c r="G33705" s="20"/>
      <c r="I33705" s="20"/>
      <c r="O33705" s="20"/>
      <c r="P33705" s="20"/>
    </row>
    <row r="33706" spans="3:16" x14ac:dyDescent="0.35">
      <c r="C33706" s="21"/>
      <c r="E33706" s="21"/>
      <c r="G33706" s="20"/>
      <c r="I33706" s="20"/>
      <c r="O33706" s="20"/>
      <c r="P33706" s="20"/>
    </row>
    <row r="33707" spans="3:16" x14ac:dyDescent="0.35">
      <c r="C33707" s="21"/>
      <c r="E33707" s="21"/>
      <c r="G33707" s="20"/>
      <c r="I33707" s="20"/>
      <c r="O33707" s="20"/>
      <c r="P33707" s="20"/>
    </row>
    <row r="33708" spans="3:16" x14ac:dyDescent="0.35">
      <c r="C33708" s="21"/>
      <c r="E33708" s="21"/>
      <c r="G33708" s="20"/>
      <c r="I33708" s="20"/>
      <c r="O33708" s="20"/>
      <c r="P33708" s="20"/>
    </row>
    <row r="33709" spans="3:16" x14ac:dyDescent="0.35">
      <c r="C33709" s="21"/>
      <c r="E33709" s="21"/>
      <c r="G33709" s="20"/>
      <c r="I33709" s="20"/>
      <c r="O33709" s="20"/>
      <c r="P33709" s="20"/>
    </row>
    <row r="33710" spans="3:16" x14ac:dyDescent="0.35">
      <c r="C33710" s="21"/>
      <c r="E33710" s="21"/>
      <c r="G33710" s="20"/>
      <c r="I33710" s="20"/>
      <c r="O33710" s="20"/>
      <c r="P33710" s="20"/>
    </row>
    <row r="33711" spans="3:16" x14ac:dyDescent="0.35">
      <c r="C33711" s="21"/>
      <c r="E33711" s="21"/>
      <c r="G33711" s="20"/>
      <c r="I33711" s="20"/>
      <c r="O33711" s="20"/>
      <c r="P33711" s="20"/>
    </row>
    <row r="33712" spans="3:16" x14ac:dyDescent="0.35">
      <c r="C33712" s="21"/>
      <c r="E33712" s="21"/>
      <c r="G33712" s="20"/>
      <c r="I33712" s="20"/>
      <c r="O33712" s="20"/>
      <c r="P33712" s="20"/>
    </row>
    <row r="33713" spans="3:16" x14ac:dyDescent="0.35">
      <c r="C33713" s="21"/>
      <c r="E33713" s="21"/>
      <c r="G33713" s="20"/>
      <c r="I33713" s="20"/>
      <c r="O33713" s="20"/>
      <c r="P33713" s="20"/>
    </row>
    <row r="33714" spans="3:16" x14ac:dyDescent="0.35">
      <c r="C33714" s="21"/>
      <c r="E33714" s="21"/>
      <c r="G33714" s="20"/>
      <c r="I33714" s="20"/>
      <c r="O33714" s="20"/>
      <c r="P33714" s="20"/>
    </row>
    <row r="33715" spans="3:16" x14ac:dyDescent="0.35">
      <c r="C33715" s="21"/>
      <c r="E33715" s="21"/>
      <c r="G33715" s="20"/>
      <c r="I33715" s="20"/>
      <c r="O33715" s="20"/>
      <c r="P33715" s="20"/>
    </row>
    <row r="33716" spans="3:16" x14ac:dyDescent="0.35">
      <c r="C33716" s="21"/>
      <c r="E33716" s="21"/>
      <c r="G33716" s="20"/>
      <c r="I33716" s="20"/>
      <c r="O33716" s="20"/>
      <c r="P33716" s="20"/>
    </row>
    <row r="33717" spans="3:16" x14ac:dyDescent="0.35">
      <c r="C33717" s="21"/>
      <c r="E33717" s="21"/>
      <c r="G33717" s="20"/>
      <c r="I33717" s="20"/>
      <c r="O33717" s="20"/>
      <c r="P33717" s="20"/>
    </row>
    <row r="33718" spans="3:16" x14ac:dyDescent="0.35">
      <c r="C33718" s="21"/>
      <c r="E33718" s="21"/>
      <c r="G33718" s="20"/>
      <c r="I33718" s="20"/>
      <c r="O33718" s="20"/>
      <c r="P33718" s="20"/>
    </row>
    <row r="33719" spans="3:16" x14ac:dyDescent="0.35">
      <c r="C33719" s="21"/>
      <c r="E33719" s="21"/>
      <c r="G33719" s="20"/>
      <c r="I33719" s="20"/>
      <c r="O33719" s="20"/>
      <c r="P33719" s="20"/>
    </row>
    <row r="33720" spans="3:16" x14ac:dyDescent="0.35">
      <c r="C33720" s="21"/>
      <c r="E33720" s="21"/>
      <c r="G33720" s="20"/>
      <c r="I33720" s="20"/>
      <c r="O33720" s="20"/>
      <c r="P33720" s="20"/>
    </row>
    <row r="33721" spans="3:16" x14ac:dyDescent="0.35">
      <c r="C33721" s="21"/>
      <c r="E33721" s="21"/>
      <c r="G33721" s="20"/>
      <c r="I33721" s="20"/>
      <c r="O33721" s="20"/>
      <c r="P33721" s="20"/>
    </row>
    <row r="33722" spans="3:16" x14ac:dyDescent="0.35">
      <c r="C33722" s="21"/>
      <c r="E33722" s="21"/>
      <c r="G33722" s="20"/>
      <c r="I33722" s="20"/>
      <c r="O33722" s="20"/>
      <c r="P33722" s="20"/>
    </row>
    <row r="33723" spans="3:16" x14ac:dyDescent="0.35">
      <c r="C33723" s="21"/>
      <c r="E33723" s="21"/>
      <c r="G33723" s="20"/>
      <c r="I33723" s="20"/>
      <c r="O33723" s="20"/>
      <c r="P33723" s="20"/>
    </row>
    <row r="33724" spans="3:16" x14ac:dyDescent="0.35">
      <c r="C33724" s="21"/>
      <c r="E33724" s="21"/>
      <c r="G33724" s="20"/>
      <c r="I33724" s="20"/>
      <c r="O33724" s="20"/>
      <c r="P33724" s="20"/>
    </row>
    <row r="33725" spans="3:16" x14ac:dyDescent="0.35">
      <c r="C33725" s="21"/>
      <c r="E33725" s="21"/>
      <c r="G33725" s="20"/>
      <c r="I33725" s="20"/>
      <c r="O33725" s="20"/>
      <c r="P33725" s="20"/>
    </row>
    <row r="33726" spans="3:16" x14ac:dyDescent="0.35">
      <c r="C33726" s="21"/>
      <c r="E33726" s="21"/>
      <c r="G33726" s="20"/>
      <c r="I33726" s="20"/>
      <c r="O33726" s="20"/>
      <c r="P33726" s="20"/>
    </row>
    <row r="33727" spans="3:16" x14ac:dyDescent="0.35">
      <c r="C33727" s="21"/>
      <c r="E33727" s="21"/>
      <c r="G33727" s="20"/>
      <c r="I33727" s="20"/>
      <c r="O33727" s="20"/>
      <c r="P33727" s="20"/>
    </row>
    <row r="33728" spans="3:16" x14ac:dyDescent="0.35">
      <c r="C33728" s="21"/>
      <c r="E33728" s="21"/>
      <c r="G33728" s="20"/>
      <c r="I33728" s="20"/>
      <c r="O33728" s="20"/>
      <c r="P33728" s="20"/>
    </row>
    <row r="33729" spans="3:16" x14ac:dyDescent="0.35">
      <c r="C33729" s="21"/>
      <c r="E33729" s="21"/>
      <c r="G33729" s="20"/>
      <c r="I33729" s="20"/>
      <c r="O33729" s="20"/>
      <c r="P33729" s="20"/>
    </row>
    <row r="33730" spans="3:16" x14ac:dyDescent="0.35">
      <c r="C33730" s="21"/>
      <c r="E33730" s="21"/>
      <c r="G33730" s="20"/>
      <c r="I33730" s="20"/>
      <c r="O33730" s="20"/>
      <c r="P33730" s="20"/>
    </row>
    <row r="33731" spans="3:16" x14ac:dyDescent="0.35">
      <c r="C33731" s="21"/>
      <c r="E33731" s="21"/>
      <c r="G33731" s="20"/>
      <c r="I33731" s="20"/>
      <c r="O33731" s="20"/>
      <c r="P33731" s="20"/>
    </row>
    <row r="33732" spans="3:16" x14ac:dyDescent="0.35">
      <c r="C33732" s="21"/>
      <c r="E33732" s="21"/>
      <c r="G33732" s="20"/>
      <c r="I33732" s="20"/>
      <c r="O33732" s="20"/>
      <c r="P33732" s="20"/>
    </row>
    <row r="33733" spans="3:16" x14ac:dyDescent="0.35">
      <c r="C33733" s="21"/>
      <c r="E33733" s="21"/>
      <c r="G33733" s="20"/>
      <c r="I33733" s="20"/>
      <c r="O33733" s="20"/>
      <c r="P33733" s="20"/>
    </row>
    <row r="33734" spans="3:16" x14ac:dyDescent="0.35">
      <c r="C33734" s="21"/>
      <c r="E33734" s="21"/>
      <c r="G33734" s="20"/>
      <c r="I33734" s="20"/>
      <c r="O33734" s="20"/>
      <c r="P33734" s="20"/>
    </row>
    <row r="33735" spans="3:16" x14ac:dyDescent="0.35">
      <c r="C33735" s="21"/>
      <c r="E33735" s="21"/>
      <c r="G33735" s="20"/>
      <c r="I33735" s="20"/>
      <c r="O33735" s="20"/>
      <c r="P33735" s="20"/>
    </row>
    <row r="33736" spans="3:16" x14ac:dyDescent="0.35">
      <c r="C33736" s="21"/>
      <c r="E33736" s="21"/>
      <c r="G33736" s="20"/>
      <c r="I33736" s="20"/>
      <c r="O33736" s="20"/>
      <c r="P33736" s="20"/>
    </row>
    <row r="33737" spans="3:16" x14ac:dyDescent="0.35">
      <c r="C33737" s="21"/>
      <c r="E33737" s="21"/>
      <c r="G33737" s="20"/>
      <c r="I33737" s="20"/>
      <c r="O33737" s="20"/>
      <c r="P33737" s="20"/>
    </row>
    <row r="33738" spans="3:16" x14ac:dyDescent="0.35">
      <c r="C33738" s="21"/>
      <c r="E33738" s="21"/>
      <c r="G33738" s="20"/>
      <c r="I33738" s="20"/>
      <c r="O33738" s="20"/>
      <c r="P33738" s="20"/>
    </row>
    <row r="33739" spans="3:16" x14ac:dyDescent="0.35">
      <c r="C33739" s="21"/>
      <c r="E33739" s="21"/>
      <c r="G33739" s="20"/>
      <c r="I33739" s="20"/>
      <c r="O33739" s="20"/>
      <c r="P33739" s="20"/>
    </row>
    <row r="33740" spans="3:16" x14ac:dyDescent="0.35">
      <c r="C33740" s="21"/>
      <c r="E33740" s="21"/>
      <c r="G33740" s="20"/>
      <c r="I33740" s="20"/>
      <c r="O33740" s="20"/>
      <c r="P33740" s="20"/>
    </row>
    <row r="33741" spans="3:16" x14ac:dyDescent="0.35">
      <c r="C33741" s="21"/>
      <c r="E33741" s="21"/>
      <c r="G33741" s="20"/>
      <c r="I33741" s="20"/>
      <c r="O33741" s="20"/>
      <c r="P33741" s="20"/>
    </row>
    <row r="33742" spans="3:16" x14ac:dyDescent="0.35">
      <c r="C33742" s="21"/>
      <c r="E33742" s="21"/>
      <c r="G33742" s="20"/>
      <c r="I33742" s="20"/>
      <c r="O33742" s="20"/>
      <c r="P33742" s="20"/>
    </row>
    <row r="33743" spans="3:16" x14ac:dyDescent="0.35">
      <c r="C33743" s="21"/>
      <c r="E33743" s="21"/>
      <c r="G33743" s="20"/>
      <c r="I33743" s="20"/>
      <c r="O33743" s="20"/>
      <c r="P33743" s="20"/>
    </row>
    <row r="33744" spans="3:16" x14ac:dyDescent="0.35">
      <c r="C33744" s="21"/>
      <c r="E33744" s="21"/>
      <c r="G33744" s="20"/>
      <c r="I33744" s="20"/>
      <c r="O33744" s="20"/>
      <c r="P33744" s="20"/>
    </row>
    <row r="33745" spans="3:16" x14ac:dyDescent="0.35">
      <c r="C33745" s="21"/>
      <c r="E33745" s="21"/>
      <c r="G33745" s="20"/>
      <c r="I33745" s="20"/>
      <c r="O33745" s="20"/>
      <c r="P33745" s="20"/>
    </row>
    <row r="33746" spans="3:16" x14ac:dyDescent="0.35">
      <c r="C33746" s="21"/>
      <c r="E33746" s="21"/>
      <c r="G33746" s="20"/>
      <c r="I33746" s="20"/>
      <c r="O33746" s="20"/>
      <c r="P33746" s="20"/>
    </row>
    <row r="33747" spans="3:16" x14ac:dyDescent="0.35">
      <c r="C33747" s="21"/>
      <c r="E33747" s="21"/>
      <c r="G33747" s="20"/>
      <c r="I33747" s="20"/>
      <c r="O33747" s="20"/>
      <c r="P33747" s="20"/>
    </row>
    <row r="33748" spans="3:16" x14ac:dyDescent="0.35">
      <c r="C33748" s="21"/>
      <c r="E33748" s="21"/>
      <c r="G33748" s="20"/>
      <c r="I33748" s="20"/>
      <c r="O33748" s="20"/>
      <c r="P33748" s="20"/>
    </row>
    <row r="33749" spans="3:16" x14ac:dyDescent="0.35">
      <c r="C33749" s="21"/>
      <c r="E33749" s="21"/>
      <c r="G33749" s="20"/>
      <c r="I33749" s="20"/>
      <c r="O33749" s="20"/>
      <c r="P33749" s="20"/>
    </row>
    <row r="33750" spans="3:16" x14ac:dyDescent="0.35">
      <c r="C33750" s="21"/>
      <c r="E33750" s="21"/>
      <c r="G33750" s="20"/>
      <c r="I33750" s="20"/>
      <c r="O33750" s="20"/>
      <c r="P33750" s="20"/>
    </row>
    <row r="33751" spans="3:16" x14ac:dyDescent="0.35">
      <c r="C33751" s="21"/>
      <c r="E33751" s="21"/>
      <c r="G33751" s="20"/>
      <c r="I33751" s="20"/>
      <c r="O33751" s="20"/>
      <c r="P33751" s="20"/>
    </row>
    <row r="33752" spans="3:16" x14ac:dyDescent="0.35">
      <c r="C33752" s="21"/>
      <c r="E33752" s="21"/>
      <c r="G33752" s="20"/>
      <c r="I33752" s="20"/>
      <c r="O33752" s="20"/>
      <c r="P33752" s="20"/>
    </row>
    <row r="33753" spans="3:16" x14ac:dyDescent="0.35">
      <c r="C33753" s="21"/>
      <c r="E33753" s="21"/>
      <c r="G33753" s="20"/>
      <c r="I33753" s="20"/>
      <c r="O33753" s="20"/>
      <c r="P33753" s="20"/>
    </row>
    <row r="33754" spans="3:16" x14ac:dyDescent="0.35">
      <c r="C33754" s="21"/>
      <c r="E33754" s="21"/>
      <c r="G33754" s="20"/>
      <c r="I33754" s="20"/>
      <c r="O33754" s="20"/>
      <c r="P33754" s="20"/>
    </row>
    <row r="33755" spans="3:16" x14ac:dyDescent="0.35">
      <c r="C33755" s="21"/>
      <c r="E33755" s="21"/>
      <c r="G33755" s="20"/>
      <c r="I33755" s="20"/>
      <c r="O33755" s="20"/>
      <c r="P33755" s="20"/>
    </row>
    <row r="33756" spans="3:16" x14ac:dyDescent="0.35">
      <c r="C33756" s="21"/>
      <c r="E33756" s="21"/>
      <c r="G33756" s="20"/>
      <c r="I33756" s="20"/>
      <c r="O33756" s="20"/>
      <c r="P33756" s="20"/>
    </row>
    <row r="33757" spans="3:16" x14ac:dyDescent="0.35">
      <c r="C33757" s="21"/>
      <c r="E33757" s="21"/>
      <c r="G33757" s="20"/>
      <c r="I33757" s="20"/>
      <c r="O33757" s="20"/>
      <c r="P33757" s="20"/>
    </row>
    <row r="33758" spans="3:16" x14ac:dyDescent="0.35">
      <c r="C33758" s="21"/>
      <c r="E33758" s="21"/>
      <c r="G33758" s="20"/>
      <c r="I33758" s="20"/>
      <c r="O33758" s="20"/>
      <c r="P33758" s="20"/>
    </row>
    <row r="33759" spans="3:16" x14ac:dyDescent="0.35">
      <c r="C33759" s="21"/>
      <c r="E33759" s="21"/>
      <c r="G33759" s="20"/>
      <c r="I33759" s="20"/>
      <c r="O33759" s="20"/>
      <c r="P33759" s="20"/>
    </row>
    <row r="33760" spans="3:16" x14ac:dyDescent="0.35">
      <c r="C33760" s="21"/>
      <c r="E33760" s="21"/>
      <c r="G33760" s="20"/>
      <c r="I33760" s="20"/>
      <c r="O33760" s="20"/>
      <c r="P33760" s="20"/>
    </row>
    <row r="33761" spans="3:16" x14ac:dyDescent="0.35">
      <c r="C33761" s="21"/>
      <c r="E33761" s="21"/>
      <c r="G33761" s="20"/>
      <c r="I33761" s="20"/>
      <c r="O33761" s="20"/>
      <c r="P33761" s="20"/>
    </row>
    <row r="33762" spans="3:16" x14ac:dyDescent="0.35">
      <c r="C33762" s="21"/>
      <c r="E33762" s="21"/>
      <c r="G33762" s="20"/>
      <c r="I33762" s="20"/>
      <c r="O33762" s="20"/>
      <c r="P33762" s="20"/>
    </row>
    <row r="33763" spans="3:16" x14ac:dyDescent="0.35">
      <c r="C33763" s="21"/>
      <c r="E33763" s="21"/>
      <c r="G33763" s="20"/>
      <c r="I33763" s="20"/>
      <c r="O33763" s="20"/>
      <c r="P33763" s="20"/>
    </row>
    <row r="33764" spans="3:16" x14ac:dyDescent="0.35">
      <c r="C33764" s="21"/>
      <c r="E33764" s="21"/>
      <c r="G33764" s="20"/>
      <c r="I33764" s="20"/>
      <c r="O33764" s="20"/>
      <c r="P33764" s="20"/>
    </row>
    <row r="33765" spans="3:16" x14ac:dyDescent="0.35">
      <c r="C33765" s="21"/>
      <c r="E33765" s="21"/>
      <c r="G33765" s="20"/>
      <c r="I33765" s="20"/>
      <c r="O33765" s="20"/>
      <c r="P33765" s="20"/>
    </row>
    <row r="33766" spans="3:16" x14ac:dyDescent="0.35">
      <c r="C33766" s="21"/>
      <c r="E33766" s="21"/>
      <c r="G33766" s="20"/>
      <c r="I33766" s="20"/>
      <c r="O33766" s="20"/>
      <c r="P33766" s="20"/>
    </row>
    <row r="33767" spans="3:16" x14ac:dyDescent="0.35">
      <c r="C33767" s="21"/>
      <c r="E33767" s="21"/>
      <c r="G33767" s="20"/>
      <c r="I33767" s="20"/>
      <c r="O33767" s="20"/>
      <c r="P33767" s="20"/>
    </row>
    <row r="33768" spans="3:16" x14ac:dyDescent="0.35">
      <c r="C33768" s="21"/>
      <c r="E33768" s="21"/>
      <c r="G33768" s="20"/>
      <c r="I33768" s="20"/>
      <c r="O33768" s="20"/>
      <c r="P33768" s="20"/>
    </row>
    <row r="33769" spans="3:16" x14ac:dyDescent="0.35">
      <c r="C33769" s="21"/>
      <c r="E33769" s="21"/>
      <c r="G33769" s="20"/>
      <c r="I33769" s="20"/>
      <c r="O33769" s="20"/>
      <c r="P33769" s="20"/>
    </row>
    <row r="33770" spans="3:16" x14ac:dyDescent="0.35">
      <c r="C33770" s="21"/>
      <c r="E33770" s="21"/>
      <c r="G33770" s="20"/>
      <c r="I33770" s="20"/>
      <c r="O33770" s="20"/>
      <c r="P33770" s="20"/>
    </row>
    <row r="33771" spans="3:16" x14ac:dyDescent="0.35">
      <c r="C33771" s="21"/>
      <c r="E33771" s="21"/>
      <c r="G33771" s="20"/>
      <c r="I33771" s="20"/>
      <c r="O33771" s="20"/>
      <c r="P33771" s="20"/>
    </row>
    <row r="33772" spans="3:16" x14ac:dyDescent="0.35">
      <c r="C33772" s="21"/>
      <c r="E33772" s="21"/>
      <c r="G33772" s="20"/>
      <c r="I33772" s="20"/>
      <c r="O33772" s="20"/>
      <c r="P33772" s="20"/>
    </row>
    <row r="33773" spans="3:16" x14ac:dyDescent="0.35">
      <c r="C33773" s="21"/>
      <c r="E33773" s="21"/>
      <c r="G33773" s="20"/>
      <c r="I33773" s="20"/>
      <c r="O33773" s="20"/>
      <c r="P33773" s="20"/>
    </row>
    <row r="33774" spans="3:16" x14ac:dyDescent="0.35">
      <c r="C33774" s="21"/>
      <c r="E33774" s="21"/>
      <c r="G33774" s="20"/>
      <c r="I33774" s="20"/>
      <c r="O33774" s="20"/>
      <c r="P33774" s="20"/>
    </row>
    <row r="33775" spans="3:16" x14ac:dyDescent="0.35">
      <c r="C33775" s="21"/>
      <c r="E33775" s="21"/>
      <c r="G33775" s="20"/>
      <c r="I33775" s="20"/>
      <c r="O33775" s="20"/>
      <c r="P33775" s="20"/>
    </row>
    <row r="33776" spans="3:16" x14ac:dyDescent="0.35">
      <c r="C33776" s="21"/>
      <c r="E33776" s="21"/>
      <c r="G33776" s="20"/>
      <c r="I33776" s="20"/>
      <c r="O33776" s="20"/>
      <c r="P33776" s="20"/>
    </row>
    <row r="33777" spans="3:16" x14ac:dyDescent="0.35">
      <c r="C33777" s="21"/>
      <c r="E33777" s="21"/>
      <c r="G33777" s="20"/>
      <c r="I33777" s="20"/>
      <c r="O33777" s="20"/>
      <c r="P33777" s="20"/>
    </row>
    <row r="33778" spans="3:16" x14ac:dyDescent="0.35">
      <c r="C33778" s="21"/>
      <c r="E33778" s="21"/>
      <c r="G33778" s="20"/>
      <c r="I33778" s="20"/>
      <c r="O33778" s="20"/>
      <c r="P33778" s="20"/>
    </row>
    <row r="33779" spans="3:16" x14ac:dyDescent="0.35">
      <c r="C33779" s="21"/>
      <c r="E33779" s="21"/>
      <c r="G33779" s="20"/>
      <c r="I33779" s="20"/>
      <c r="O33779" s="20"/>
      <c r="P33779" s="20"/>
    </row>
    <row r="33780" spans="3:16" x14ac:dyDescent="0.35">
      <c r="C33780" s="21"/>
      <c r="E33780" s="21"/>
      <c r="G33780" s="20"/>
      <c r="I33780" s="20"/>
      <c r="O33780" s="20"/>
      <c r="P33780" s="20"/>
    </row>
    <row r="33781" spans="3:16" x14ac:dyDescent="0.35">
      <c r="C33781" s="21"/>
      <c r="E33781" s="21"/>
      <c r="G33781" s="20"/>
      <c r="I33781" s="20"/>
      <c r="O33781" s="20"/>
      <c r="P33781" s="20"/>
    </row>
    <row r="33782" spans="3:16" x14ac:dyDescent="0.35">
      <c r="C33782" s="21"/>
      <c r="E33782" s="21"/>
      <c r="G33782" s="20"/>
      <c r="I33782" s="20"/>
      <c r="O33782" s="20"/>
      <c r="P33782" s="20"/>
    </row>
    <row r="33783" spans="3:16" x14ac:dyDescent="0.35">
      <c r="C33783" s="21"/>
      <c r="E33783" s="21"/>
      <c r="G33783" s="20"/>
      <c r="I33783" s="20"/>
      <c r="O33783" s="20"/>
      <c r="P33783" s="20"/>
    </row>
    <row r="33784" spans="3:16" x14ac:dyDescent="0.35">
      <c r="C33784" s="21"/>
      <c r="E33784" s="21"/>
      <c r="G33784" s="20"/>
      <c r="I33784" s="20"/>
      <c r="O33784" s="20"/>
      <c r="P33784" s="20"/>
    </row>
    <row r="33785" spans="3:16" x14ac:dyDescent="0.35">
      <c r="C33785" s="21"/>
      <c r="E33785" s="21"/>
      <c r="G33785" s="20"/>
      <c r="I33785" s="20"/>
      <c r="O33785" s="20"/>
      <c r="P33785" s="20"/>
    </row>
    <row r="33786" spans="3:16" x14ac:dyDescent="0.35">
      <c r="C33786" s="21"/>
      <c r="E33786" s="21"/>
      <c r="G33786" s="20"/>
      <c r="I33786" s="20"/>
      <c r="O33786" s="20"/>
      <c r="P33786" s="20"/>
    </row>
    <row r="33787" spans="3:16" x14ac:dyDescent="0.35">
      <c r="C33787" s="21"/>
      <c r="E33787" s="21"/>
      <c r="G33787" s="20"/>
      <c r="I33787" s="20"/>
      <c r="O33787" s="20"/>
      <c r="P33787" s="20"/>
    </row>
    <row r="33788" spans="3:16" x14ac:dyDescent="0.35">
      <c r="C33788" s="21"/>
      <c r="E33788" s="21"/>
      <c r="G33788" s="20"/>
      <c r="I33788" s="20"/>
      <c r="O33788" s="20"/>
      <c r="P33788" s="20"/>
    </row>
    <row r="33789" spans="3:16" x14ac:dyDescent="0.35">
      <c r="C33789" s="21"/>
      <c r="E33789" s="21"/>
      <c r="G33789" s="20"/>
      <c r="I33789" s="20"/>
      <c r="O33789" s="20"/>
      <c r="P33789" s="20"/>
    </row>
    <row r="33790" spans="3:16" x14ac:dyDescent="0.35">
      <c r="C33790" s="21"/>
      <c r="E33790" s="21"/>
      <c r="G33790" s="20"/>
      <c r="I33790" s="20"/>
      <c r="O33790" s="20"/>
      <c r="P33790" s="20"/>
    </row>
    <row r="33791" spans="3:16" x14ac:dyDescent="0.35">
      <c r="C33791" s="21"/>
      <c r="E33791" s="21"/>
      <c r="G33791" s="20"/>
      <c r="I33791" s="20"/>
      <c r="O33791" s="20"/>
      <c r="P33791" s="20"/>
    </row>
    <row r="33792" spans="3:16" x14ac:dyDescent="0.35">
      <c r="C33792" s="21"/>
      <c r="E33792" s="21"/>
      <c r="G33792" s="20"/>
      <c r="I33792" s="20"/>
      <c r="O33792" s="20"/>
      <c r="P33792" s="20"/>
    </row>
    <row r="33793" spans="3:16" x14ac:dyDescent="0.35">
      <c r="C33793" s="21"/>
      <c r="E33793" s="21"/>
      <c r="G33793" s="20"/>
      <c r="I33793" s="20"/>
      <c r="O33793" s="20"/>
      <c r="P33793" s="20"/>
    </row>
    <row r="33794" spans="3:16" x14ac:dyDescent="0.35">
      <c r="C33794" s="21"/>
      <c r="E33794" s="21"/>
      <c r="G33794" s="20"/>
      <c r="I33794" s="20"/>
      <c r="O33794" s="20"/>
      <c r="P33794" s="20"/>
    </row>
    <row r="33795" spans="3:16" x14ac:dyDescent="0.35">
      <c r="C33795" s="21"/>
      <c r="E33795" s="21"/>
      <c r="G33795" s="20"/>
      <c r="I33795" s="20"/>
      <c r="O33795" s="20"/>
      <c r="P33795" s="20"/>
    </row>
    <row r="33796" spans="3:16" x14ac:dyDescent="0.35">
      <c r="C33796" s="21"/>
      <c r="E33796" s="21"/>
      <c r="G33796" s="20"/>
      <c r="I33796" s="20"/>
      <c r="O33796" s="20"/>
      <c r="P33796" s="20"/>
    </row>
    <row r="33797" spans="3:16" x14ac:dyDescent="0.35">
      <c r="C33797" s="21"/>
      <c r="E33797" s="21"/>
      <c r="G33797" s="20"/>
      <c r="I33797" s="20"/>
      <c r="O33797" s="20"/>
      <c r="P33797" s="20"/>
    </row>
    <row r="33798" spans="3:16" x14ac:dyDescent="0.35">
      <c r="C33798" s="21"/>
      <c r="E33798" s="21"/>
      <c r="G33798" s="20"/>
      <c r="I33798" s="20"/>
      <c r="O33798" s="20"/>
      <c r="P33798" s="20"/>
    </row>
    <row r="33799" spans="3:16" x14ac:dyDescent="0.35">
      <c r="C33799" s="21"/>
      <c r="E33799" s="21"/>
      <c r="G33799" s="20"/>
      <c r="I33799" s="20"/>
      <c r="O33799" s="20"/>
      <c r="P33799" s="20"/>
    </row>
    <row r="33800" spans="3:16" x14ac:dyDescent="0.35">
      <c r="C33800" s="21"/>
      <c r="E33800" s="21"/>
      <c r="G33800" s="20"/>
      <c r="I33800" s="20"/>
      <c r="O33800" s="20"/>
      <c r="P33800" s="20"/>
    </row>
    <row r="33801" spans="3:16" x14ac:dyDescent="0.35">
      <c r="C33801" s="21"/>
      <c r="E33801" s="21"/>
      <c r="G33801" s="20"/>
      <c r="I33801" s="20"/>
      <c r="O33801" s="20"/>
      <c r="P33801" s="20"/>
    </row>
    <row r="33802" spans="3:16" x14ac:dyDescent="0.35">
      <c r="C33802" s="21"/>
      <c r="E33802" s="21"/>
      <c r="G33802" s="20"/>
      <c r="I33802" s="20"/>
      <c r="O33802" s="20"/>
      <c r="P33802" s="20"/>
    </row>
    <row r="33803" spans="3:16" x14ac:dyDescent="0.35">
      <c r="C33803" s="21"/>
      <c r="E33803" s="21"/>
      <c r="G33803" s="20"/>
      <c r="I33803" s="20"/>
      <c r="O33803" s="20"/>
      <c r="P33803" s="20"/>
    </row>
    <row r="33804" spans="3:16" x14ac:dyDescent="0.35">
      <c r="C33804" s="21"/>
      <c r="E33804" s="21"/>
      <c r="G33804" s="20"/>
      <c r="I33804" s="20"/>
      <c r="O33804" s="20"/>
      <c r="P33804" s="20"/>
    </row>
    <row r="33805" spans="3:16" x14ac:dyDescent="0.35">
      <c r="C33805" s="21"/>
      <c r="E33805" s="21"/>
      <c r="G33805" s="20"/>
      <c r="I33805" s="20"/>
      <c r="O33805" s="20"/>
      <c r="P33805" s="20"/>
    </row>
    <row r="33806" spans="3:16" x14ac:dyDescent="0.35">
      <c r="C33806" s="21"/>
      <c r="E33806" s="21"/>
      <c r="G33806" s="20"/>
      <c r="I33806" s="20"/>
      <c r="O33806" s="20"/>
      <c r="P33806" s="20"/>
    </row>
    <row r="33807" spans="3:16" x14ac:dyDescent="0.35">
      <c r="C33807" s="21"/>
      <c r="E33807" s="21"/>
      <c r="G33807" s="20"/>
      <c r="I33807" s="20"/>
      <c r="O33807" s="20"/>
      <c r="P33807" s="20"/>
    </row>
    <row r="33808" spans="3:16" x14ac:dyDescent="0.35">
      <c r="C33808" s="21"/>
      <c r="E33808" s="21"/>
      <c r="G33808" s="20"/>
      <c r="I33808" s="20"/>
      <c r="O33808" s="20"/>
      <c r="P33808" s="20"/>
    </row>
    <row r="33809" spans="3:16" x14ac:dyDescent="0.35">
      <c r="C33809" s="21"/>
      <c r="E33809" s="21"/>
      <c r="G33809" s="20"/>
      <c r="I33809" s="20"/>
      <c r="O33809" s="20"/>
      <c r="P33809" s="20"/>
    </row>
    <row r="33810" spans="3:16" x14ac:dyDescent="0.35">
      <c r="C33810" s="21"/>
      <c r="E33810" s="21"/>
      <c r="G33810" s="20"/>
      <c r="I33810" s="20"/>
      <c r="O33810" s="20"/>
      <c r="P33810" s="20"/>
    </row>
    <row r="33811" spans="3:16" x14ac:dyDescent="0.35">
      <c r="C33811" s="21"/>
      <c r="E33811" s="21"/>
      <c r="G33811" s="20"/>
      <c r="I33811" s="20"/>
      <c r="O33811" s="20"/>
      <c r="P33811" s="20"/>
    </row>
    <row r="33812" spans="3:16" x14ac:dyDescent="0.35">
      <c r="C33812" s="21"/>
      <c r="E33812" s="21"/>
      <c r="G33812" s="20"/>
      <c r="I33812" s="20"/>
      <c r="O33812" s="20"/>
      <c r="P33812" s="20"/>
    </row>
    <row r="33813" spans="3:16" x14ac:dyDescent="0.35">
      <c r="C33813" s="21"/>
      <c r="E33813" s="21"/>
      <c r="G33813" s="20"/>
      <c r="I33813" s="20"/>
      <c r="O33813" s="20"/>
      <c r="P33813" s="20"/>
    </row>
    <row r="33814" spans="3:16" x14ac:dyDescent="0.35">
      <c r="C33814" s="21"/>
      <c r="E33814" s="21"/>
      <c r="G33814" s="20"/>
      <c r="I33814" s="20"/>
      <c r="O33814" s="20"/>
      <c r="P33814" s="20"/>
    </row>
    <row r="33815" spans="3:16" x14ac:dyDescent="0.35">
      <c r="C33815" s="21"/>
      <c r="E33815" s="21"/>
      <c r="G33815" s="20"/>
      <c r="I33815" s="20"/>
      <c r="O33815" s="20"/>
      <c r="P33815" s="20"/>
    </row>
    <row r="33816" spans="3:16" x14ac:dyDescent="0.35">
      <c r="C33816" s="21"/>
      <c r="E33816" s="21"/>
      <c r="G33816" s="20"/>
      <c r="I33816" s="20"/>
      <c r="O33816" s="20"/>
      <c r="P33816" s="20"/>
    </row>
    <row r="33817" spans="3:16" x14ac:dyDescent="0.35">
      <c r="C33817" s="21"/>
      <c r="E33817" s="21"/>
      <c r="G33817" s="20"/>
      <c r="I33817" s="20"/>
      <c r="O33817" s="20"/>
      <c r="P33817" s="20"/>
    </row>
    <row r="33818" spans="3:16" x14ac:dyDescent="0.35">
      <c r="C33818" s="21"/>
      <c r="E33818" s="21"/>
      <c r="G33818" s="20"/>
      <c r="I33818" s="20"/>
      <c r="O33818" s="20"/>
      <c r="P33818" s="20"/>
    </row>
    <row r="33819" spans="3:16" x14ac:dyDescent="0.35">
      <c r="C33819" s="21"/>
      <c r="E33819" s="21"/>
      <c r="G33819" s="20"/>
      <c r="I33819" s="20"/>
      <c r="O33819" s="20"/>
      <c r="P33819" s="20"/>
    </row>
    <row r="33820" spans="3:16" x14ac:dyDescent="0.35">
      <c r="C33820" s="21"/>
      <c r="E33820" s="21"/>
      <c r="G33820" s="20"/>
      <c r="I33820" s="20"/>
      <c r="O33820" s="20"/>
      <c r="P33820" s="20"/>
    </row>
    <row r="33821" spans="3:16" x14ac:dyDescent="0.35">
      <c r="C33821" s="21"/>
      <c r="E33821" s="21"/>
      <c r="G33821" s="20"/>
      <c r="I33821" s="20"/>
      <c r="O33821" s="20"/>
      <c r="P33821" s="20"/>
    </row>
    <row r="33822" spans="3:16" x14ac:dyDescent="0.35">
      <c r="C33822" s="21"/>
      <c r="E33822" s="21"/>
      <c r="G33822" s="20"/>
      <c r="I33822" s="20"/>
      <c r="O33822" s="20"/>
      <c r="P33822" s="20"/>
    </row>
    <row r="33823" spans="3:16" x14ac:dyDescent="0.35">
      <c r="C33823" s="21"/>
      <c r="E33823" s="21"/>
      <c r="G33823" s="20"/>
      <c r="I33823" s="20"/>
      <c r="O33823" s="20"/>
      <c r="P33823" s="20"/>
    </row>
    <row r="33824" spans="3:16" x14ac:dyDescent="0.35">
      <c r="C33824" s="21"/>
      <c r="E33824" s="21"/>
      <c r="G33824" s="20"/>
      <c r="I33824" s="20"/>
      <c r="O33824" s="20"/>
      <c r="P33824" s="20"/>
    </row>
    <row r="33825" spans="3:16" x14ac:dyDescent="0.35">
      <c r="C33825" s="21"/>
      <c r="E33825" s="21"/>
      <c r="G33825" s="20"/>
      <c r="I33825" s="20"/>
      <c r="O33825" s="20"/>
      <c r="P33825" s="20"/>
    </row>
    <row r="33826" spans="3:16" x14ac:dyDescent="0.35">
      <c r="C33826" s="21"/>
      <c r="E33826" s="21"/>
      <c r="G33826" s="20"/>
      <c r="I33826" s="20"/>
      <c r="O33826" s="20"/>
      <c r="P33826" s="20"/>
    </row>
    <row r="33827" spans="3:16" x14ac:dyDescent="0.35">
      <c r="C33827" s="21"/>
      <c r="E33827" s="21"/>
      <c r="G33827" s="20"/>
      <c r="I33827" s="20"/>
      <c r="O33827" s="20"/>
      <c r="P33827" s="20"/>
    </row>
    <row r="33828" spans="3:16" x14ac:dyDescent="0.35">
      <c r="C33828" s="21"/>
      <c r="E33828" s="21"/>
      <c r="G33828" s="20"/>
      <c r="I33828" s="20"/>
      <c r="O33828" s="20"/>
      <c r="P33828" s="20"/>
    </row>
    <row r="33829" spans="3:16" x14ac:dyDescent="0.35">
      <c r="C33829" s="21"/>
      <c r="E33829" s="21"/>
      <c r="G33829" s="20"/>
      <c r="I33829" s="20"/>
      <c r="O33829" s="20"/>
      <c r="P33829" s="20"/>
    </row>
    <row r="33830" spans="3:16" x14ac:dyDescent="0.35">
      <c r="C33830" s="21"/>
      <c r="E33830" s="21"/>
      <c r="G33830" s="20"/>
      <c r="I33830" s="20"/>
      <c r="O33830" s="20"/>
      <c r="P33830" s="20"/>
    </row>
    <row r="33831" spans="3:16" x14ac:dyDescent="0.35">
      <c r="C33831" s="21"/>
      <c r="E33831" s="21"/>
      <c r="G33831" s="20"/>
      <c r="I33831" s="20"/>
      <c r="O33831" s="20"/>
      <c r="P33831" s="20"/>
    </row>
    <row r="33832" spans="3:16" x14ac:dyDescent="0.35">
      <c r="C33832" s="21"/>
      <c r="E33832" s="21"/>
      <c r="G33832" s="20"/>
      <c r="I33832" s="20"/>
      <c r="O33832" s="20"/>
      <c r="P33832" s="20"/>
    </row>
    <row r="33833" spans="3:16" x14ac:dyDescent="0.35">
      <c r="C33833" s="21"/>
      <c r="E33833" s="21"/>
      <c r="G33833" s="20"/>
      <c r="I33833" s="20"/>
      <c r="O33833" s="20"/>
      <c r="P33833" s="20"/>
    </row>
    <row r="33834" spans="3:16" x14ac:dyDescent="0.35">
      <c r="C33834" s="21"/>
      <c r="E33834" s="21"/>
      <c r="G33834" s="20"/>
      <c r="I33834" s="20"/>
      <c r="O33834" s="20"/>
      <c r="P33834" s="20"/>
    </row>
    <row r="33835" spans="3:16" x14ac:dyDescent="0.35">
      <c r="C33835" s="21"/>
      <c r="E33835" s="21"/>
      <c r="G33835" s="20"/>
      <c r="I33835" s="20"/>
      <c r="O33835" s="20"/>
      <c r="P33835" s="20"/>
    </row>
    <row r="33836" spans="3:16" x14ac:dyDescent="0.35">
      <c r="C33836" s="21"/>
      <c r="E33836" s="21"/>
      <c r="G33836" s="20"/>
      <c r="I33836" s="20"/>
      <c r="O33836" s="20"/>
      <c r="P33836" s="20"/>
    </row>
    <row r="33837" spans="3:16" x14ac:dyDescent="0.35">
      <c r="C33837" s="21"/>
      <c r="E33837" s="21"/>
      <c r="G33837" s="20"/>
      <c r="I33837" s="20"/>
      <c r="O33837" s="20"/>
      <c r="P33837" s="20"/>
    </row>
    <row r="33838" spans="3:16" x14ac:dyDescent="0.35">
      <c r="C33838" s="21"/>
      <c r="E33838" s="21"/>
      <c r="G33838" s="20"/>
      <c r="I33838" s="20"/>
      <c r="O33838" s="20"/>
      <c r="P33838" s="20"/>
    </row>
    <row r="33839" spans="3:16" x14ac:dyDescent="0.35">
      <c r="C33839" s="21"/>
      <c r="E33839" s="21"/>
      <c r="G33839" s="20"/>
      <c r="I33839" s="20"/>
      <c r="O33839" s="20"/>
      <c r="P33839" s="20"/>
    </row>
    <row r="33840" spans="3:16" x14ac:dyDescent="0.35">
      <c r="C33840" s="21"/>
      <c r="E33840" s="21"/>
      <c r="G33840" s="20"/>
      <c r="I33840" s="20"/>
      <c r="O33840" s="20"/>
      <c r="P33840" s="20"/>
    </row>
    <row r="33841" spans="3:16" x14ac:dyDescent="0.35">
      <c r="C33841" s="21"/>
      <c r="E33841" s="21"/>
      <c r="G33841" s="20"/>
      <c r="I33841" s="20"/>
      <c r="O33841" s="20"/>
      <c r="P33841" s="20"/>
    </row>
    <row r="33842" spans="3:16" x14ac:dyDescent="0.35">
      <c r="C33842" s="21"/>
      <c r="E33842" s="21"/>
      <c r="G33842" s="20"/>
      <c r="I33842" s="20"/>
      <c r="O33842" s="20"/>
      <c r="P33842" s="20"/>
    </row>
    <row r="33843" spans="3:16" x14ac:dyDescent="0.35">
      <c r="C33843" s="21"/>
      <c r="E33843" s="21"/>
      <c r="G33843" s="20"/>
      <c r="I33843" s="20"/>
      <c r="O33843" s="20"/>
      <c r="P33843" s="20"/>
    </row>
    <row r="33844" spans="3:16" x14ac:dyDescent="0.35">
      <c r="C33844" s="21"/>
      <c r="E33844" s="21"/>
      <c r="G33844" s="20"/>
      <c r="I33844" s="20"/>
      <c r="O33844" s="20"/>
      <c r="P33844" s="20"/>
    </row>
    <row r="33845" spans="3:16" x14ac:dyDescent="0.35">
      <c r="C33845" s="21"/>
      <c r="E33845" s="21"/>
      <c r="G33845" s="20"/>
      <c r="I33845" s="20"/>
      <c r="O33845" s="20"/>
      <c r="P33845" s="20"/>
    </row>
    <row r="33846" spans="3:16" x14ac:dyDescent="0.35">
      <c r="C33846" s="21"/>
      <c r="E33846" s="21"/>
      <c r="G33846" s="20"/>
      <c r="I33846" s="20"/>
      <c r="O33846" s="20"/>
      <c r="P33846" s="20"/>
    </row>
    <row r="33847" spans="3:16" x14ac:dyDescent="0.35">
      <c r="C33847" s="21"/>
      <c r="E33847" s="21"/>
      <c r="G33847" s="20"/>
      <c r="I33847" s="20"/>
      <c r="O33847" s="20"/>
      <c r="P33847" s="20"/>
    </row>
    <row r="33848" spans="3:16" x14ac:dyDescent="0.35">
      <c r="C33848" s="21"/>
      <c r="E33848" s="21"/>
      <c r="G33848" s="20"/>
      <c r="I33848" s="20"/>
      <c r="O33848" s="20"/>
      <c r="P33848" s="20"/>
    </row>
    <row r="33849" spans="3:16" x14ac:dyDescent="0.35">
      <c r="C33849" s="21"/>
      <c r="E33849" s="21"/>
      <c r="G33849" s="20"/>
      <c r="I33849" s="20"/>
      <c r="O33849" s="20"/>
      <c r="P33849" s="20"/>
    </row>
    <row r="33850" spans="3:16" x14ac:dyDescent="0.35">
      <c r="C33850" s="21"/>
      <c r="E33850" s="21"/>
      <c r="G33850" s="20"/>
      <c r="I33850" s="20"/>
      <c r="O33850" s="20"/>
      <c r="P33850" s="20"/>
    </row>
    <row r="33851" spans="3:16" x14ac:dyDescent="0.35">
      <c r="C33851" s="21"/>
      <c r="E33851" s="21"/>
      <c r="G33851" s="20"/>
      <c r="I33851" s="20"/>
      <c r="O33851" s="20"/>
      <c r="P33851" s="20"/>
    </row>
    <row r="33852" spans="3:16" x14ac:dyDescent="0.35">
      <c r="C33852" s="21"/>
      <c r="E33852" s="21"/>
      <c r="G33852" s="20"/>
      <c r="I33852" s="20"/>
      <c r="O33852" s="20"/>
      <c r="P33852" s="20"/>
    </row>
    <row r="33853" spans="3:16" x14ac:dyDescent="0.35">
      <c r="C33853" s="21"/>
      <c r="E33853" s="21"/>
      <c r="G33853" s="20"/>
      <c r="I33853" s="20"/>
      <c r="O33853" s="20"/>
      <c r="P33853" s="20"/>
    </row>
    <row r="33854" spans="3:16" x14ac:dyDescent="0.35">
      <c r="C33854" s="21"/>
      <c r="E33854" s="21"/>
      <c r="G33854" s="20"/>
      <c r="I33854" s="20"/>
      <c r="O33854" s="20"/>
      <c r="P33854" s="20"/>
    </row>
    <row r="33855" spans="3:16" x14ac:dyDescent="0.35">
      <c r="C33855" s="21"/>
      <c r="E33855" s="21"/>
      <c r="G33855" s="20"/>
      <c r="I33855" s="20"/>
      <c r="O33855" s="20"/>
      <c r="P33855" s="20"/>
    </row>
    <row r="33856" spans="3:16" x14ac:dyDescent="0.35">
      <c r="C33856" s="21"/>
      <c r="E33856" s="21"/>
      <c r="G33856" s="20"/>
      <c r="I33856" s="20"/>
      <c r="O33856" s="20"/>
      <c r="P33856" s="20"/>
    </row>
    <row r="33857" spans="3:16" x14ac:dyDescent="0.35">
      <c r="C33857" s="21"/>
      <c r="E33857" s="21"/>
      <c r="G33857" s="20"/>
      <c r="I33857" s="20"/>
      <c r="O33857" s="20"/>
      <c r="P33857" s="20"/>
    </row>
    <row r="33858" spans="3:16" x14ac:dyDescent="0.35">
      <c r="C33858" s="21"/>
      <c r="E33858" s="21"/>
      <c r="G33858" s="20"/>
      <c r="I33858" s="20"/>
      <c r="O33858" s="20"/>
      <c r="P33858" s="20"/>
    </row>
    <row r="33859" spans="3:16" x14ac:dyDescent="0.35">
      <c r="C33859" s="21"/>
      <c r="E33859" s="21"/>
      <c r="G33859" s="20"/>
      <c r="I33859" s="20"/>
      <c r="O33859" s="20"/>
      <c r="P33859" s="20"/>
    </row>
    <row r="33860" spans="3:16" x14ac:dyDescent="0.35">
      <c r="C33860" s="21"/>
      <c r="E33860" s="21"/>
      <c r="G33860" s="20"/>
      <c r="I33860" s="20"/>
      <c r="O33860" s="20"/>
      <c r="P33860" s="20"/>
    </row>
    <row r="33861" spans="3:16" x14ac:dyDescent="0.35">
      <c r="C33861" s="21"/>
      <c r="E33861" s="21"/>
      <c r="G33861" s="20"/>
      <c r="I33861" s="20"/>
      <c r="O33861" s="20"/>
      <c r="P33861" s="20"/>
    </row>
    <row r="33862" spans="3:16" x14ac:dyDescent="0.35">
      <c r="C33862" s="21"/>
      <c r="E33862" s="21"/>
      <c r="G33862" s="20"/>
      <c r="I33862" s="20"/>
      <c r="O33862" s="20"/>
      <c r="P33862" s="20"/>
    </row>
    <row r="33863" spans="3:16" x14ac:dyDescent="0.35">
      <c r="C33863" s="21"/>
      <c r="E33863" s="21"/>
      <c r="G33863" s="20"/>
      <c r="I33863" s="20"/>
      <c r="O33863" s="20"/>
      <c r="P33863" s="20"/>
    </row>
    <row r="33864" spans="3:16" x14ac:dyDescent="0.35">
      <c r="C33864" s="21"/>
      <c r="E33864" s="21"/>
      <c r="G33864" s="20"/>
      <c r="I33864" s="20"/>
      <c r="O33864" s="20"/>
      <c r="P33864" s="20"/>
    </row>
    <row r="33865" spans="3:16" x14ac:dyDescent="0.35">
      <c r="C33865" s="21"/>
      <c r="E33865" s="21"/>
      <c r="G33865" s="20"/>
      <c r="I33865" s="20"/>
      <c r="O33865" s="20"/>
      <c r="P33865" s="20"/>
    </row>
    <row r="33866" spans="3:16" x14ac:dyDescent="0.35">
      <c r="C33866" s="21"/>
      <c r="E33866" s="21"/>
      <c r="G33866" s="20"/>
      <c r="I33866" s="20"/>
      <c r="O33866" s="20"/>
      <c r="P33866" s="20"/>
    </row>
    <row r="33867" spans="3:16" x14ac:dyDescent="0.35">
      <c r="C33867" s="21"/>
      <c r="E33867" s="21"/>
      <c r="G33867" s="20"/>
      <c r="I33867" s="20"/>
      <c r="O33867" s="20"/>
      <c r="P33867" s="20"/>
    </row>
    <row r="33868" spans="3:16" x14ac:dyDescent="0.35">
      <c r="C33868" s="21"/>
      <c r="E33868" s="21"/>
      <c r="G33868" s="20"/>
      <c r="I33868" s="20"/>
      <c r="O33868" s="20"/>
      <c r="P33868" s="20"/>
    </row>
    <row r="33869" spans="3:16" x14ac:dyDescent="0.35">
      <c r="C33869" s="21"/>
      <c r="E33869" s="21"/>
      <c r="G33869" s="20"/>
      <c r="I33869" s="20"/>
      <c r="O33869" s="20"/>
      <c r="P33869" s="20"/>
    </row>
    <row r="33870" spans="3:16" x14ac:dyDescent="0.35">
      <c r="C33870" s="21"/>
      <c r="E33870" s="21"/>
      <c r="G33870" s="20"/>
      <c r="I33870" s="20"/>
      <c r="O33870" s="20"/>
      <c r="P33870" s="20"/>
    </row>
    <row r="33871" spans="3:16" x14ac:dyDescent="0.35">
      <c r="C33871" s="21"/>
      <c r="E33871" s="21"/>
      <c r="G33871" s="20"/>
      <c r="I33871" s="20"/>
      <c r="O33871" s="20"/>
      <c r="P33871" s="20"/>
    </row>
    <row r="33872" spans="3:16" x14ac:dyDescent="0.35">
      <c r="C33872" s="21"/>
      <c r="E33872" s="21"/>
      <c r="G33872" s="20"/>
      <c r="I33872" s="20"/>
      <c r="O33872" s="20"/>
      <c r="P33872" s="20"/>
    </row>
    <row r="33873" spans="3:16" x14ac:dyDescent="0.35">
      <c r="C33873" s="21"/>
      <c r="E33873" s="21"/>
      <c r="G33873" s="20"/>
      <c r="I33873" s="20"/>
      <c r="O33873" s="20"/>
      <c r="P33873" s="20"/>
    </row>
    <row r="33874" spans="3:16" x14ac:dyDescent="0.35">
      <c r="C33874" s="21"/>
      <c r="E33874" s="21"/>
      <c r="G33874" s="20"/>
      <c r="I33874" s="20"/>
      <c r="O33874" s="20"/>
      <c r="P33874" s="20"/>
    </row>
    <row r="33875" spans="3:16" x14ac:dyDescent="0.35">
      <c r="C33875" s="21"/>
      <c r="E33875" s="21"/>
      <c r="G33875" s="20"/>
      <c r="I33875" s="20"/>
      <c r="O33875" s="20"/>
      <c r="P33875" s="20"/>
    </row>
    <row r="33876" spans="3:16" x14ac:dyDescent="0.35">
      <c r="C33876" s="21"/>
      <c r="E33876" s="21"/>
      <c r="G33876" s="20"/>
      <c r="I33876" s="20"/>
      <c r="O33876" s="20"/>
      <c r="P33876" s="20"/>
    </row>
    <row r="33877" spans="3:16" x14ac:dyDescent="0.35">
      <c r="C33877" s="21"/>
      <c r="E33877" s="21"/>
      <c r="G33877" s="20"/>
      <c r="I33877" s="20"/>
      <c r="O33877" s="20"/>
      <c r="P33877" s="20"/>
    </row>
    <row r="33878" spans="3:16" x14ac:dyDescent="0.35">
      <c r="C33878" s="21"/>
      <c r="E33878" s="21"/>
      <c r="G33878" s="20"/>
      <c r="I33878" s="20"/>
      <c r="O33878" s="20"/>
      <c r="P33878" s="20"/>
    </row>
    <row r="33879" spans="3:16" x14ac:dyDescent="0.35">
      <c r="C33879" s="21"/>
      <c r="E33879" s="21"/>
      <c r="G33879" s="20"/>
      <c r="I33879" s="20"/>
      <c r="O33879" s="20"/>
      <c r="P33879" s="20"/>
    </row>
    <row r="33880" spans="3:16" x14ac:dyDescent="0.35">
      <c r="C33880" s="21"/>
      <c r="E33880" s="21"/>
      <c r="G33880" s="20"/>
      <c r="I33880" s="20"/>
      <c r="O33880" s="20"/>
      <c r="P33880" s="20"/>
    </row>
    <row r="33881" spans="3:16" x14ac:dyDescent="0.35">
      <c r="C33881" s="21"/>
      <c r="E33881" s="21"/>
      <c r="G33881" s="20"/>
      <c r="I33881" s="20"/>
      <c r="O33881" s="20"/>
      <c r="P33881" s="20"/>
    </row>
    <row r="33882" spans="3:16" x14ac:dyDescent="0.35">
      <c r="C33882" s="21"/>
      <c r="E33882" s="21"/>
      <c r="G33882" s="20"/>
      <c r="I33882" s="20"/>
      <c r="O33882" s="20"/>
      <c r="P33882" s="20"/>
    </row>
    <row r="33883" spans="3:16" x14ac:dyDescent="0.35">
      <c r="C33883" s="21"/>
      <c r="E33883" s="21"/>
      <c r="G33883" s="20"/>
      <c r="I33883" s="20"/>
      <c r="O33883" s="20"/>
      <c r="P33883" s="20"/>
    </row>
    <row r="33884" spans="3:16" x14ac:dyDescent="0.35">
      <c r="C33884" s="21"/>
      <c r="E33884" s="21"/>
      <c r="G33884" s="20"/>
      <c r="I33884" s="20"/>
      <c r="O33884" s="20"/>
      <c r="P33884" s="20"/>
    </row>
    <row r="33885" spans="3:16" x14ac:dyDescent="0.35">
      <c r="C33885" s="21"/>
      <c r="E33885" s="21"/>
      <c r="G33885" s="20"/>
      <c r="I33885" s="20"/>
      <c r="O33885" s="20"/>
      <c r="P33885" s="20"/>
    </row>
    <row r="33886" spans="3:16" x14ac:dyDescent="0.35">
      <c r="C33886" s="21"/>
      <c r="E33886" s="21"/>
      <c r="G33886" s="20"/>
      <c r="I33886" s="20"/>
      <c r="O33886" s="20"/>
      <c r="P33886" s="20"/>
    </row>
    <row r="33887" spans="3:16" x14ac:dyDescent="0.35">
      <c r="C33887" s="21"/>
      <c r="E33887" s="21"/>
      <c r="G33887" s="20"/>
      <c r="I33887" s="20"/>
      <c r="O33887" s="20"/>
      <c r="P33887" s="20"/>
    </row>
    <row r="33888" spans="3:16" x14ac:dyDescent="0.35">
      <c r="C33888" s="21"/>
      <c r="E33888" s="21"/>
      <c r="G33888" s="20"/>
      <c r="I33888" s="20"/>
      <c r="O33888" s="20"/>
      <c r="P33888" s="20"/>
    </row>
    <row r="33889" spans="3:16" x14ac:dyDescent="0.35">
      <c r="C33889" s="21"/>
      <c r="E33889" s="21"/>
      <c r="G33889" s="20"/>
      <c r="I33889" s="20"/>
      <c r="O33889" s="20"/>
      <c r="P33889" s="20"/>
    </row>
    <row r="33890" spans="3:16" x14ac:dyDescent="0.35">
      <c r="C33890" s="21"/>
      <c r="E33890" s="21"/>
      <c r="G33890" s="20"/>
      <c r="I33890" s="20"/>
      <c r="O33890" s="20"/>
      <c r="P33890" s="20"/>
    </row>
    <row r="33891" spans="3:16" x14ac:dyDescent="0.35">
      <c r="C33891" s="21"/>
      <c r="E33891" s="21"/>
      <c r="G33891" s="20"/>
      <c r="I33891" s="20"/>
      <c r="O33891" s="20"/>
      <c r="P33891" s="20"/>
    </row>
    <row r="33892" spans="3:16" x14ac:dyDescent="0.35">
      <c r="C33892" s="21"/>
      <c r="E33892" s="21"/>
      <c r="G33892" s="20"/>
      <c r="I33892" s="20"/>
      <c r="O33892" s="20"/>
      <c r="P33892" s="20"/>
    </row>
    <row r="33893" spans="3:16" x14ac:dyDescent="0.35">
      <c r="C33893" s="21"/>
      <c r="E33893" s="21"/>
      <c r="G33893" s="20"/>
      <c r="I33893" s="20"/>
      <c r="O33893" s="20"/>
      <c r="P33893" s="20"/>
    </row>
    <row r="33894" spans="3:16" x14ac:dyDescent="0.35">
      <c r="C33894" s="21"/>
      <c r="E33894" s="21"/>
      <c r="G33894" s="20"/>
      <c r="I33894" s="20"/>
      <c r="O33894" s="20"/>
      <c r="P33894" s="20"/>
    </row>
    <row r="33895" spans="3:16" x14ac:dyDescent="0.35">
      <c r="C33895" s="21"/>
      <c r="E33895" s="21"/>
      <c r="G33895" s="20"/>
      <c r="I33895" s="20"/>
      <c r="O33895" s="20"/>
      <c r="P33895" s="20"/>
    </row>
    <row r="33896" spans="3:16" x14ac:dyDescent="0.35">
      <c r="C33896" s="21"/>
      <c r="E33896" s="21"/>
      <c r="G33896" s="20"/>
      <c r="I33896" s="20"/>
      <c r="O33896" s="20"/>
      <c r="P33896" s="20"/>
    </row>
    <row r="33897" spans="3:16" x14ac:dyDescent="0.35">
      <c r="C33897" s="21"/>
      <c r="E33897" s="21"/>
      <c r="G33897" s="20"/>
      <c r="I33897" s="20"/>
      <c r="O33897" s="20"/>
      <c r="P33897" s="20"/>
    </row>
    <row r="33898" spans="3:16" x14ac:dyDescent="0.35">
      <c r="C33898" s="21"/>
      <c r="E33898" s="21"/>
      <c r="G33898" s="20"/>
      <c r="I33898" s="20"/>
      <c r="O33898" s="20"/>
      <c r="P33898" s="20"/>
    </row>
    <row r="33899" spans="3:16" x14ac:dyDescent="0.35">
      <c r="C33899" s="21"/>
      <c r="E33899" s="21"/>
      <c r="G33899" s="20"/>
      <c r="I33899" s="20"/>
      <c r="O33899" s="20"/>
      <c r="P33899" s="20"/>
    </row>
    <row r="33900" spans="3:16" x14ac:dyDescent="0.35">
      <c r="C33900" s="21"/>
      <c r="E33900" s="21"/>
      <c r="G33900" s="20"/>
      <c r="I33900" s="20"/>
      <c r="O33900" s="20"/>
      <c r="P33900" s="20"/>
    </row>
    <row r="33901" spans="3:16" x14ac:dyDescent="0.35">
      <c r="C33901" s="21"/>
      <c r="E33901" s="21"/>
      <c r="G33901" s="20"/>
      <c r="I33901" s="20"/>
      <c r="O33901" s="20"/>
      <c r="P33901" s="20"/>
    </row>
    <row r="33902" spans="3:16" x14ac:dyDescent="0.35">
      <c r="C33902" s="21"/>
      <c r="E33902" s="21"/>
      <c r="G33902" s="20"/>
      <c r="I33902" s="20"/>
      <c r="O33902" s="20"/>
      <c r="P33902" s="20"/>
    </row>
    <row r="33903" spans="3:16" x14ac:dyDescent="0.35">
      <c r="C33903" s="21"/>
      <c r="E33903" s="21"/>
      <c r="G33903" s="20"/>
      <c r="I33903" s="20"/>
      <c r="O33903" s="20"/>
      <c r="P33903" s="20"/>
    </row>
    <row r="33904" spans="3:16" x14ac:dyDescent="0.35">
      <c r="C33904" s="21"/>
      <c r="E33904" s="21"/>
      <c r="G33904" s="20"/>
      <c r="I33904" s="20"/>
      <c r="O33904" s="20"/>
      <c r="P33904" s="20"/>
    </row>
    <row r="33905" spans="3:16" x14ac:dyDescent="0.35">
      <c r="C33905" s="21"/>
      <c r="E33905" s="21"/>
      <c r="G33905" s="20"/>
      <c r="I33905" s="20"/>
      <c r="O33905" s="20"/>
      <c r="P33905" s="20"/>
    </row>
    <row r="33906" spans="3:16" x14ac:dyDescent="0.35">
      <c r="C33906" s="21"/>
      <c r="E33906" s="21"/>
      <c r="G33906" s="20"/>
      <c r="I33906" s="20"/>
      <c r="O33906" s="20"/>
      <c r="P33906" s="20"/>
    </row>
    <row r="33907" spans="3:16" x14ac:dyDescent="0.35">
      <c r="C33907" s="21"/>
      <c r="E33907" s="21"/>
      <c r="G33907" s="20"/>
      <c r="I33907" s="20"/>
      <c r="O33907" s="20"/>
      <c r="P33907" s="20"/>
    </row>
    <row r="33908" spans="3:16" x14ac:dyDescent="0.35">
      <c r="C33908" s="21"/>
      <c r="E33908" s="21"/>
      <c r="G33908" s="20"/>
      <c r="I33908" s="20"/>
      <c r="O33908" s="20"/>
      <c r="P33908" s="20"/>
    </row>
    <row r="33909" spans="3:16" x14ac:dyDescent="0.35">
      <c r="C33909" s="21"/>
      <c r="E33909" s="21"/>
      <c r="G33909" s="20"/>
      <c r="I33909" s="20"/>
      <c r="O33909" s="20"/>
      <c r="P33909" s="20"/>
    </row>
    <row r="33910" spans="3:16" x14ac:dyDescent="0.35">
      <c r="C33910" s="21"/>
      <c r="E33910" s="21"/>
      <c r="G33910" s="20"/>
      <c r="I33910" s="20"/>
      <c r="O33910" s="20"/>
      <c r="P33910" s="20"/>
    </row>
    <row r="33911" spans="3:16" x14ac:dyDescent="0.35">
      <c r="C33911" s="21"/>
      <c r="E33911" s="21"/>
      <c r="G33911" s="20"/>
      <c r="I33911" s="20"/>
      <c r="O33911" s="20"/>
      <c r="P33911" s="20"/>
    </row>
    <row r="33912" spans="3:16" x14ac:dyDescent="0.35">
      <c r="C33912" s="21"/>
      <c r="E33912" s="21"/>
      <c r="G33912" s="20"/>
      <c r="I33912" s="20"/>
      <c r="O33912" s="20"/>
      <c r="P33912" s="20"/>
    </row>
    <row r="33913" spans="3:16" x14ac:dyDescent="0.35">
      <c r="C33913" s="21"/>
      <c r="E33913" s="21"/>
      <c r="G33913" s="20"/>
      <c r="I33913" s="20"/>
      <c r="O33913" s="20"/>
      <c r="P33913" s="20"/>
    </row>
    <row r="33914" spans="3:16" x14ac:dyDescent="0.35">
      <c r="C33914" s="21"/>
      <c r="E33914" s="21"/>
      <c r="G33914" s="20"/>
      <c r="I33914" s="20"/>
      <c r="O33914" s="20"/>
      <c r="P33914" s="20"/>
    </row>
    <row r="33915" spans="3:16" x14ac:dyDescent="0.35">
      <c r="C33915" s="21"/>
      <c r="E33915" s="21"/>
      <c r="G33915" s="20"/>
      <c r="I33915" s="20"/>
      <c r="O33915" s="20"/>
      <c r="P33915" s="20"/>
    </row>
    <row r="33916" spans="3:16" x14ac:dyDescent="0.35">
      <c r="C33916" s="21"/>
      <c r="E33916" s="21"/>
      <c r="G33916" s="20"/>
      <c r="I33916" s="20"/>
      <c r="O33916" s="20"/>
      <c r="P33916" s="20"/>
    </row>
    <row r="33917" spans="3:16" x14ac:dyDescent="0.35">
      <c r="C33917" s="21"/>
      <c r="E33917" s="21"/>
      <c r="G33917" s="20"/>
      <c r="I33917" s="20"/>
      <c r="O33917" s="20"/>
      <c r="P33917" s="20"/>
    </row>
    <row r="33918" spans="3:16" x14ac:dyDescent="0.35">
      <c r="C33918" s="21"/>
      <c r="E33918" s="21"/>
      <c r="G33918" s="20"/>
      <c r="I33918" s="20"/>
      <c r="O33918" s="20"/>
      <c r="P33918" s="20"/>
    </row>
    <row r="33919" spans="3:16" x14ac:dyDescent="0.35">
      <c r="C33919" s="21"/>
      <c r="E33919" s="21"/>
      <c r="G33919" s="20"/>
      <c r="I33919" s="20"/>
      <c r="O33919" s="20"/>
      <c r="P33919" s="20"/>
    </row>
    <row r="33920" spans="3:16" x14ac:dyDescent="0.35">
      <c r="C33920" s="21"/>
      <c r="E33920" s="21"/>
      <c r="G33920" s="20"/>
      <c r="I33920" s="20"/>
      <c r="O33920" s="20"/>
      <c r="P33920" s="20"/>
    </row>
    <row r="33921" spans="3:16" x14ac:dyDescent="0.35">
      <c r="C33921" s="21"/>
      <c r="E33921" s="21"/>
      <c r="G33921" s="20"/>
      <c r="I33921" s="20"/>
      <c r="O33921" s="20"/>
      <c r="P33921" s="20"/>
    </row>
    <row r="33922" spans="3:16" x14ac:dyDescent="0.35">
      <c r="C33922" s="21"/>
      <c r="E33922" s="21"/>
      <c r="G33922" s="20"/>
      <c r="I33922" s="20"/>
      <c r="O33922" s="20"/>
      <c r="P33922" s="20"/>
    </row>
    <row r="33923" spans="3:16" x14ac:dyDescent="0.35">
      <c r="C33923" s="21"/>
      <c r="E33923" s="21"/>
      <c r="G33923" s="20"/>
      <c r="I33923" s="20"/>
      <c r="O33923" s="20"/>
      <c r="P33923" s="20"/>
    </row>
    <row r="33924" spans="3:16" x14ac:dyDescent="0.35">
      <c r="C33924" s="21"/>
      <c r="E33924" s="21"/>
      <c r="G33924" s="20"/>
      <c r="I33924" s="20"/>
      <c r="O33924" s="20"/>
      <c r="P33924" s="20"/>
    </row>
    <row r="33925" spans="3:16" x14ac:dyDescent="0.35">
      <c r="C33925" s="21"/>
      <c r="E33925" s="21"/>
      <c r="G33925" s="20"/>
      <c r="I33925" s="20"/>
      <c r="O33925" s="20"/>
      <c r="P33925" s="20"/>
    </row>
    <row r="33926" spans="3:16" x14ac:dyDescent="0.35">
      <c r="C33926" s="21"/>
      <c r="E33926" s="21"/>
      <c r="G33926" s="20"/>
      <c r="I33926" s="20"/>
      <c r="O33926" s="20"/>
      <c r="P33926" s="20"/>
    </row>
    <row r="33927" spans="3:16" x14ac:dyDescent="0.35">
      <c r="C33927" s="21"/>
      <c r="E33927" s="21"/>
      <c r="G33927" s="20"/>
      <c r="I33927" s="20"/>
      <c r="O33927" s="20"/>
      <c r="P33927" s="20"/>
    </row>
    <row r="33928" spans="3:16" x14ac:dyDescent="0.35">
      <c r="C33928" s="21"/>
      <c r="E33928" s="21"/>
      <c r="G33928" s="20"/>
      <c r="I33928" s="20"/>
      <c r="O33928" s="20"/>
      <c r="P33928" s="20"/>
    </row>
    <row r="33929" spans="3:16" x14ac:dyDescent="0.35">
      <c r="C33929" s="21"/>
      <c r="E33929" s="21"/>
      <c r="G33929" s="20"/>
      <c r="I33929" s="20"/>
      <c r="O33929" s="20"/>
      <c r="P33929" s="20"/>
    </row>
    <row r="33930" spans="3:16" x14ac:dyDescent="0.35">
      <c r="C33930" s="21"/>
      <c r="E33930" s="21"/>
      <c r="G33930" s="20"/>
      <c r="I33930" s="20"/>
      <c r="O33930" s="20"/>
      <c r="P33930" s="20"/>
    </row>
    <row r="33931" spans="3:16" x14ac:dyDescent="0.35">
      <c r="C33931" s="21"/>
      <c r="E33931" s="21"/>
      <c r="G33931" s="20"/>
      <c r="I33931" s="20"/>
      <c r="O33931" s="20"/>
      <c r="P33931" s="20"/>
    </row>
    <row r="33932" spans="3:16" x14ac:dyDescent="0.35">
      <c r="C33932" s="21"/>
      <c r="E33932" s="21"/>
      <c r="G33932" s="20"/>
      <c r="I33932" s="20"/>
      <c r="O33932" s="20"/>
      <c r="P33932" s="20"/>
    </row>
    <row r="33933" spans="3:16" x14ac:dyDescent="0.35">
      <c r="C33933" s="21"/>
      <c r="E33933" s="21"/>
      <c r="G33933" s="20"/>
      <c r="I33933" s="20"/>
      <c r="O33933" s="20"/>
      <c r="P33933" s="20"/>
    </row>
    <row r="33934" spans="3:16" x14ac:dyDescent="0.35">
      <c r="C33934" s="21"/>
      <c r="E33934" s="21"/>
      <c r="G33934" s="20"/>
      <c r="I33934" s="20"/>
      <c r="O33934" s="20"/>
      <c r="P33934" s="20"/>
    </row>
    <row r="33935" spans="3:16" x14ac:dyDescent="0.35">
      <c r="C33935" s="21"/>
      <c r="E33935" s="21"/>
      <c r="G33935" s="20"/>
      <c r="I33935" s="20"/>
      <c r="O33935" s="20"/>
      <c r="P33935" s="20"/>
    </row>
    <row r="33936" spans="3:16" x14ac:dyDescent="0.35">
      <c r="C33936" s="21"/>
      <c r="E33936" s="21"/>
      <c r="G33936" s="20"/>
      <c r="I33936" s="20"/>
      <c r="O33936" s="20"/>
      <c r="P33936" s="20"/>
    </row>
    <row r="33937" spans="3:16" x14ac:dyDescent="0.35">
      <c r="C33937" s="21"/>
      <c r="E33937" s="21"/>
      <c r="G33937" s="20"/>
      <c r="I33937" s="20"/>
      <c r="O33937" s="20"/>
      <c r="P33937" s="20"/>
    </row>
    <row r="33938" spans="3:16" x14ac:dyDescent="0.35">
      <c r="C33938" s="21"/>
      <c r="E33938" s="21"/>
      <c r="G33938" s="20"/>
      <c r="I33938" s="20"/>
      <c r="O33938" s="20"/>
      <c r="P33938" s="20"/>
    </row>
    <row r="33939" spans="3:16" x14ac:dyDescent="0.35">
      <c r="C33939" s="21"/>
      <c r="E33939" s="21"/>
      <c r="G33939" s="20"/>
      <c r="I33939" s="20"/>
      <c r="O33939" s="20"/>
      <c r="P33939" s="20"/>
    </row>
    <row r="33940" spans="3:16" x14ac:dyDescent="0.35">
      <c r="C33940" s="21"/>
      <c r="E33940" s="21"/>
      <c r="G33940" s="20"/>
      <c r="I33940" s="20"/>
      <c r="O33940" s="20"/>
      <c r="P33940" s="20"/>
    </row>
    <row r="33941" spans="3:16" x14ac:dyDescent="0.35">
      <c r="C33941" s="21"/>
      <c r="E33941" s="21"/>
      <c r="G33941" s="20"/>
      <c r="I33941" s="20"/>
      <c r="O33941" s="20"/>
      <c r="P33941" s="20"/>
    </row>
    <row r="33942" spans="3:16" x14ac:dyDescent="0.35">
      <c r="C33942" s="21"/>
      <c r="E33942" s="21"/>
      <c r="G33942" s="20"/>
      <c r="I33942" s="20"/>
      <c r="O33942" s="20"/>
      <c r="P33942" s="20"/>
    </row>
    <row r="33943" spans="3:16" x14ac:dyDescent="0.35">
      <c r="C33943" s="21"/>
      <c r="E33943" s="21"/>
      <c r="G33943" s="20"/>
      <c r="I33943" s="20"/>
      <c r="O33943" s="20"/>
      <c r="P33943" s="20"/>
    </row>
    <row r="33944" spans="3:16" x14ac:dyDescent="0.35">
      <c r="C33944" s="21"/>
      <c r="E33944" s="21"/>
      <c r="G33944" s="20"/>
      <c r="I33944" s="20"/>
      <c r="O33944" s="20"/>
      <c r="P33944" s="20"/>
    </row>
    <row r="33945" spans="3:16" x14ac:dyDescent="0.35">
      <c r="C33945" s="21"/>
      <c r="E33945" s="21"/>
      <c r="G33945" s="20"/>
      <c r="I33945" s="20"/>
      <c r="O33945" s="20"/>
      <c r="P33945" s="20"/>
    </row>
    <row r="33946" spans="3:16" x14ac:dyDescent="0.35">
      <c r="C33946" s="21"/>
      <c r="E33946" s="21"/>
      <c r="G33946" s="20"/>
      <c r="I33946" s="20"/>
      <c r="O33946" s="20"/>
      <c r="P33946" s="20"/>
    </row>
    <row r="33947" spans="3:16" x14ac:dyDescent="0.35">
      <c r="C33947" s="21"/>
      <c r="E33947" s="21"/>
      <c r="G33947" s="20"/>
      <c r="I33947" s="20"/>
      <c r="O33947" s="20"/>
      <c r="P33947" s="20"/>
    </row>
    <row r="33948" spans="3:16" x14ac:dyDescent="0.35">
      <c r="C33948" s="21"/>
      <c r="E33948" s="21"/>
      <c r="G33948" s="20"/>
      <c r="I33948" s="20"/>
      <c r="O33948" s="20"/>
      <c r="P33948" s="20"/>
    </row>
    <row r="33949" spans="3:16" x14ac:dyDescent="0.35">
      <c r="C33949" s="21"/>
      <c r="E33949" s="21"/>
      <c r="G33949" s="20"/>
      <c r="I33949" s="20"/>
      <c r="O33949" s="20"/>
      <c r="P33949" s="20"/>
    </row>
    <row r="33950" spans="3:16" x14ac:dyDescent="0.35">
      <c r="C33950" s="21"/>
      <c r="E33950" s="21"/>
      <c r="G33950" s="20"/>
      <c r="I33950" s="20"/>
      <c r="O33950" s="20"/>
      <c r="P33950" s="20"/>
    </row>
    <row r="33951" spans="3:16" x14ac:dyDescent="0.35">
      <c r="C33951" s="21"/>
      <c r="E33951" s="21"/>
      <c r="G33951" s="20"/>
      <c r="I33951" s="20"/>
      <c r="O33951" s="20"/>
      <c r="P33951" s="20"/>
    </row>
    <row r="33952" spans="3:16" x14ac:dyDescent="0.35">
      <c r="C33952" s="21"/>
      <c r="E33952" s="21"/>
      <c r="G33952" s="20"/>
      <c r="I33952" s="20"/>
      <c r="O33952" s="20"/>
      <c r="P33952" s="20"/>
    </row>
    <row r="33953" spans="3:16" x14ac:dyDescent="0.35">
      <c r="C33953" s="21"/>
      <c r="E33953" s="21"/>
      <c r="G33953" s="20"/>
      <c r="I33953" s="20"/>
      <c r="O33953" s="20"/>
      <c r="P33953" s="20"/>
    </row>
    <row r="33954" spans="3:16" x14ac:dyDescent="0.35">
      <c r="C33954" s="21"/>
      <c r="E33954" s="21"/>
      <c r="G33954" s="20"/>
      <c r="I33954" s="20"/>
      <c r="O33954" s="20"/>
      <c r="P33954" s="20"/>
    </row>
    <row r="33955" spans="3:16" x14ac:dyDescent="0.35">
      <c r="C33955" s="21"/>
      <c r="E33955" s="21"/>
      <c r="G33955" s="20"/>
      <c r="I33955" s="20"/>
      <c r="O33955" s="20"/>
      <c r="P33955" s="20"/>
    </row>
    <row r="33956" spans="3:16" x14ac:dyDescent="0.35">
      <c r="C33956" s="21"/>
      <c r="E33956" s="21"/>
      <c r="G33956" s="20"/>
      <c r="I33956" s="20"/>
      <c r="O33956" s="20"/>
      <c r="P33956" s="20"/>
    </row>
    <row r="33957" spans="3:16" x14ac:dyDescent="0.35">
      <c r="C33957" s="21"/>
      <c r="E33957" s="21"/>
      <c r="G33957" s="20"/>
      <c r="I33957" s="20"/>
      <c r="O33957" s="20"/>
      <c r="P33957" s="20"/>
    </row>
    <row r="33958" spans="3:16" x14ac:dyDescent="0.35">
      <c r="C33958" s="21"/>
      <c r="E33958" s="21"/>
      <c r="G33958" s="20"/>
      <c r="I33958" s="20"/>
      <c r="O33958" s="20"/>
      <c r="P33958" s="20"/>
    </row>
    <row r="33959" spans="3:16" x14ac:dyDescent="0.35">
      <c r="C33959" s="21"/>
      <c r="E33959" s="21"/>
      <c r="G33959" s="20"/>
      <c r="I33959" s="20"/>
      <c r="O33959" s="20"/>
      <c r="P33959" s="20"/>
    </row>
    <row r="33960" spans="3:16" x14ac:dyDescent="0.35">
      <c r="C33960" s="21"/>
      <c r="E33960" s="21"/>
      <c r="G33960" s="20"/>
      <c r="I33960" s="20"/>
      <c r="O33960" s="20"/>
      <c r="P33960" s="20"/>
    </row>
    <row r="33961" spans="3:16" x14ac:dyDescent="0.35">
      <c r="C33961" s="21"/>
      <c r="E33961" s="21"/>
      <c r="G33961" s="20"/>
      <c r="I33961" s="20"/>
      <c r="O33961" s="20"/>
      <c r="P33961" s="20"/>
    </row>
    <row r="33962" spans="3:16" x14ac:dyDescent="0.35">
      <c r="C33962" s="21"/>
      <c r="E33962" s="21"/>
      <c r="G33962" s="20"/>
      <c r="I33962" s="20"/>
      <c r="O33962" s="20"/>
      <c r="P33962" s="20"/>
    </row>
    <row r="33963" spans="3:16" x14ac:dyDescent="0.35">
      <c r="C33963" s="21"/>
      <c r="E33963" s="21"/>
      <c r="G33963" s="20"/>
      <c r="I33963" s="20"/>
      <c r="O33963" s="20"/>
      <c r="P33963" s="20"/>
    </row>
    <row r="33964" spans="3:16" x14ac:dyDescent="0.35">
      <c r="C33964" s="21"/>
      <c r="E33964" s="21"/>
      <c r="G33964" s="20"/>
      <c r="I33964" s="20"/>
      <c r="O33964" s="20"/>
      <c r="P33964" s="20"/>
    </row>
    <row r="33965" spans="3:16" x14ac:dyDescent="0.35">
      <c r="C33965" s="21"/>
      <c r="E33965" s="21"/>
      <c r="G33965" s="20"/>
      <c r="I33965" s="20"/>
      <c r="O33965" s="20"/>
      <c r="P33965" s="20"/>
    </row>
    <row r="33966" spans="3:16" x14ac:dyDescent="0.35">
      <c r="C33966" s="21"/>
      <c r="E33966" s="21"/>
      <c r="G33966" s="20"/>
      <c r="I33966" s="20"/>
      <c r="O33966" s="20"/>
      <c r="P33966" s="20"/>
    </row>
    <row r="33967" spans="3:16" x14ac:dyDescent="0.35">
      <c r="C33967" s="21"/>
      <c r="E33967" s="21"/>
      <c r="G33967" s="20"/>
      <c r="I33967" s="20"/>
      <c r="O33967" s="20"/>
      <c r="P33967" s="20"/>
    </row>
    <row r="33968" spans="3:16" x14ac:dyDescent="0.35">
      <c r="C33968" s="21"/>
      <c r="E33968" s="21"/>
      <c r="G33968" s="20"/>
      <c r="I33968" s="20"/>
      <c r="O33968" s="20"/>
      <c r="P33968" s="20"/>
    </row>
    <row r="33969" spans="3:16" x14ac:dyDescent="0.35">
      <c r="C33969" s="21"/>
      <c r="E33969" s="21"/>
      <c r="G33969" s="20"/>
      <c r="I33969" s="20"/>
      <c r="O33969" s="20"/>
      <c r="P33969" s="20"/>
    </row>
    <row r="33970" spans="3:16" x14ac:dyDescent="0.35">
      <c r="C33970" s="21"/>
      <c r="E33970" s="21"/>
      <c r="G33970" s="20"/>
      <c r="I33970" s="20"/>
      <c r="O33970" s="20"/>
      <c r="P33970" s="20"/>
    </row>
    <row r="33971" spans="3:16" x14ac:dyDescent="0.35">
      <c r="C33971" s="21"/>
      <c r="E33971" s="21"/>
      <c r="G33971" s="20"/>
      <c r="I33971" s="20"/>
      <c r="O33971" s="20"/>
      <c r="P33971" s="20"/>
    </row>
    <row r="33972" spans="3:16" x14ac:dyDescent="0.35">
      <c r="C33972" s="21"/>
      <c r="E33972" s="21"/>
      <c r="G33972" s="20"/>
      <c r="I33972" s="20"/>
      <c r="O33972" s="20"/>
      <c r="P33972" s="20"/>
    </row>
    <row r="33973" spans="3:16" x14ac:dyDescent="0.35">
      <c r="C33973" s="21"/>
      <c r="E33973" s="21"/>
      <c r="G33973" s="20"/>
      <c r="I33973" s="20"/>
      <c r="O33973" s="20"/>
      <c r="P33973" s="20"/>
    </row>
    <row r="33974" spans="3:16" x14ac:dyDescent="0.35">
      <c r="C33974" s="21"/>
      <c r="E33974" s="21"/>
      <c r="G33974" s="20"/>
      <c r="I33974" s="20"/>
      <c r="O33974" s="20"/>
      <c r="P33974" s="20"/>
    </row>
    <row r="33975" spans="3:16" x14ac:dyDescent="0.35">
      <c r="C33975" s="21"/>
      <c r="E33975" s="21"/>
      <c r="G33975" s="20"/>
      <c r="I33975" s="20"/>
      <c r="O33975" s="20"/>
      <c r="P33975" s="20"/>
    </row>
    <row r="33976" spans="3:16" x14ac:dyDescent="0.35">
      <c r="C33976" s="21"/>
      <c r="E33976" s="21"/>
      <c r="G33976" s="20"/>
      <c r="I33976" s="20"/>
      <c r="O33976" s="20"/>
      <c r="P33976" s="20"/>
    </row>
    <row r="33977" spans="3:16" x14ac:dyDescent="0.35">
      <c r="C33977" s="21"/>
      <c r="E33977" s="21"/>
      <c r="G33977" s="20"/>
      <c r="I33977" s="20"/>
      <c r="O33977" s="20"/>
      <c r="P33977" s="20"/>
    </row>
    <row r="33978" spans="3:16" x14ac:dyDescent="0.35">
      <c r="C33978" s="21"/>
      <c r="E33978" s="21"/>
      <c r="G33978" s="20"/>
      <c r="I33978" s="20"/>
      <c r="O33978" s="20"/>
      <c r="P33978" s="20"/>
    </row>
    <row r="33979" spans="3:16" x14ac:dyDescent="0.35">
      <c r="C33979" s="21"/>
      <c r="E33979" s="21"/>
      <c r="G33979" s="20"/>
      <c r="I33979" s="20"/>
      <c r="O33979" s="20"/>
      <c r="P33979" s="20"/>
    </row>
    <row r="33980" spans="3:16" x14ac:dyDescent="0.35">
      <c r="C33980" s="21"/>
      <c r="E33980" s="21"/>
      <c r="G33980" s="20"/>
      <c r="I33980" s="20"/>
      <c r="O33980" s="20"/>
      <c r="P33980" s="20"/>
    </row>
    <row r="33981" spans="3:16" x14ac:dyDescent="0.35">
      <c r="C33981" s="21"/>
      <c r="E33981" s="21"/>
      <c r="G33981" s="20"/>
      <c r="I33981" s="20"/>
      <c r="O33981" s="20"/>
      <c r="P33981" s="20"/>
    </row>
    <row r="33982" spans="3:16" x14ac:dyDescent="0.35">
      <c r="C33982" s="21"/>
      <c r="E33982" s="21"/>
      <c r="G33982" s="20"/>
      <c r="I33982" s="20"/>
      <c r="O33982" s="20"/>
      <c r="P33982" s="20"/>
    </row>
    <row r="33983" spans="3:16" x14ac:dyDescent="0.35">
      <c r="C33983" s="21"/>
      <c r="E33983" s="21"/>
      <c r="G33983" s="20"/>
      <c r="I33983" s="20"/>
      <c r="O33983" s="20"/>
      <c r="P33983" s="20"/>
    </row>
    <row r="33984" spans="3:16" x14ac:dyDescent="0.35">
      <c r="C33984" s="21"/>
      <c r="E33984" s="21"/>
      <c r="G33984" s="20"/>
      <c r="I33984" s="20"/>
      <c r="O33984" s="20"/>
      <c r="P33984" s="20"/>
    </row>
    <row r="33985" spans="3:16" x14ac:dyDescent="0.35">
      <c r="C33985" s="21"/>
      <c r="E33985" s="21"/>
      <c r="G33985" s="20"/>
      <c r="I33985" s="20"/>
      <c r="O33985" s="20"/>
      <c r="P33985" s="20"/>
    </row>
    <row r="33986" spans="3:16" x14ac:dyDescent="0.35">
      <c r="C33986" s="21"/>
      <c r="E33986" s="21"/>
      <c r="G33986" s="20"/>
      <c r="I33986" s="20"/>
      <c r="O33986" s="20"/>
      <c r="P33986" s="20"/>
    </row>
    <row r="33987" spans="3:16" x14ac:dyDescent="0.35">
      <c r="C33987" s="21"/>
      <c r="E33987" s="21"/>
      <c r="G33987" s="20"/>
      <c r="I33987" s="20"/>
      <c r="O33987" s="20"/>
      <c r="P33987" s="20"/>
    </row>
    <row r="33988" spans="3:16" x14ac:dyDescent="0.35">
      <c r="C33988" s="21"/>
      <c r="E33988" s="21"/>
      <c r="G33988" s="20"/>
      <c r="I33988" s="20"/>
      <c r="O33988" s="20"/>
      <c r="P33988" s="20"/>
    </row>
    <row r="33989" spans="3:16" x14ac:dyDescent="0.35">
      <c r="C33989" s="21"/>
      <c r="E33989" s="21"/>
      <c r="G33989" s="20"/>
      <c r="I33989" s="20"/>
      <c r="O33989" s="20"/>
      <c r="P33989" s="20"/>
    </row>
    <row r="33990" spans="3:16" x14ac:dyDescent="0.35">
      <c r="C33990" s="21"/>
      <c r="E33990" s="21"/>
      <c r="G33990" s="20"/>
      <c r="I33990" s="20"/>
      <c r="O33990" s="20"/>
      <c r="P33990" s="20"/>
    </row>
    <row r="33991" spans="3:16" x14ac:dyDescent="0.35">
      <c r="C33991" s="21"/>
      <c r="E33991" s="21"/>
      <c r="G33991" s="20"/>
      <c r="I33991" s="20"/>
      <c r="O33991" s="20"/>
      <c r="P33991" s="20"/>
    </row>
    <row r="33992" spans="3:16" x14ac:dyDescent="0.35">
      <c r="C33992" s="21"/>
      <c r="E33992" s="21"/>
      <c r="G33992" s="20"/>
      <c r="I33992" s="20"/>
      <c r="O33992" s="20"/>
      <c r="P33992" s="20"/>
    </row>
    <row r="33993" spans="3:16" x14ac:dyDescent="0.35">
      <c r="C33993" s="21"/>
      <c r="E33993" s="21"/>
      <c r="G33993" s="20"/>
      <c r="I33993" s="20"/>
      <c r="O33993" s="20"/>
      <c r="P33993" s="20"/>
    </row>
    <row r="33994" spans="3:16" x14ac:dyDescent="0.35">
      <c r="C33994" s="21"/>
      <c r="E33994" s="21"/>
      <c r="G33994" s="20"/>
      <c r="I33994" s="20"/>
      <c r="O33994" s="20"/>
      <c r="P33994" s="20"/>
    </row>
    <row r="33995" spans="3:16" x14ac:dyDescent="0.35">
      <c r="C33995" s="21"/>
      <c r="E33995" s="21"/>
      <c r="G33995" s="20"/>
      <c r="I33995" s="20"/>
      <c r="O33995" s="20"/>
      <c r="P33995" s="20"/>
    </row>
    <row r="33996" spans="3:16" x14ac:dyDescent="0.35">
      <c r="C33996" s="21"/>
      <c r="E33996" s="21"/>
      <c r="G33996" s="20"/>
      <c r="I33996" s="20"/>
      <c r="O33996" s="20"/>
      <c r="P33996" s="20"/>
    </row>
    <row r="33997" spans="3:16" x14ac:dyDescent="0.35">
      <c r="C33997" s="21"/>
      <c r="E33997" s="21"/>
      <c r="G33997" s="20"/>
      <c r="I33997" s="20"/>
      <c r="O33997" s="20"/>
      <c r="P33997" s="20"/>
    </row>
    <row r="33998" spans="3:16" x14ac:dyDescent="0.35">
      <c r="C33998" s="21"/>
      <c r="E33998" s="21"/>
      <c r="G33998" s="20"/>
      <c r="I33998" s="20"/>
      <c r="O33998" s="20"/>
      <c r="P33998" s="20"/>
    </row>
    <row r="33999" spans="3:16" x14ac:dyDescent="0.35">
      <c r="C33999" s="21"/>
      <c r="E33999" s="21"/>
      <c r="G33999" s="20"/>
      <c r="I33999" s="20"/>
      <c r="O33999" s="20"/>
      <c r="P33999" s="20"/>
    </row>
    <row r="34000" spans="3:16" x14ac:dyDescent="0.35">
      <c r="C34000" s="21"/>
      <c r="E34000" s="21"/>
      <c r="G34000" s="20"/>
      <c r="I34000" s="20"/>
      <c r="O34000" s="20"/>
      <c r="P34000" s="20"/>
    </row>
    <row r="34001" spans="3:16" x14ac:dyDescent="0.35">
      <c r="C34001" s="21"/>
      <c r="E34001" s="21"/>
      <c r="G34001" s="20"/>
      <c r="I34001" s="20"/>
      <c r="O34001" s="20"/>
      <c r="P34001" s="20"/>
    </row>
    <row r="34002" spans="3:16" x14ac:dyDescent="0.35">
      <c r="C34002" s="21"/>
      <c r="E34002" s="21"/>
      <c r="G34002" s="20"/>
      <c r="I34002" s="20"/>
      <c r="O34002" s="20"/>
      <c r="P34002" s="20"/>
    </row>
    <row r="34003" spans="3:16" x14ac:dyDescent="0.35">
      <c r="C34003" s="21"/>
      <c r="E34003" s="21"/>
      <c r="G34003" s="20"/>
      <c r="I34003" s="20"/>
      <c r="O34003" s="20"/>
      <c r="P34003" s="20"/>
    </row>
    <row r="34004" spans="3:16" x14ac:dyDescent="0.35">
      <c r="C34004" s="21"/>
      <c r="E34004" s="21"/>
      <c r="G34004" s="20"/>
      <c r="I34004" s="20"/>
      <c r="O34004" s="20"/>
      <c r="P34004" s="20"/>
    </row>
    <row r="34005" spans="3:16" x14ac:dyDescent="0.35">
      <c r="C34005" s="21"/>
      <c r="E34005" s="21"/>
      <c r="G34005" s="20"/>
      <c r="I34005" s="20"/>
      <c r="O34005" s="20"/>
      <c r="P34005" s="20"/>
    </row>
    <row r="34006" spans="3:16" x14ac:dyDescent="0.35">
      <c r="C34006" s="21"/>
      <c r="E34006" s="21"/>
      <c r="G34006" s="20"/>
      <c r="I34006" s="20"/>
      <c r="O34006" s="20"/>
      <c r="P34006" s="20"/>
    </row>
    <row r="34007" spans="3:16" x14ac:dyDescent="0.35">
      <c r="C34007" s="21"/>
      <c r="E34007" s="21"/>
      <c r="G34007" s="20"/>
      <c r="I34007" s="20"/>
      <c r="O34007" s="20"/>
      <c r="P34007" s="20"/>
    </row>
    <row r="34008" spans="3:16" x14ac:dyDescent="0.35">
      <c r="C34008" s="21"/>
      <c r="E34008" s="21"/>
      <c r="G34008" s="20"/>
      <c r="I34008" s="20"/>
      <c r="O34008" s="20"/>
      <c r="P34008" s="20"/>
    </row>
    <row r="34009" spans="3:16" x14ac:dyDescent="0.35">
      <c r="C34009" s="21"/>
      <c r="E34009" s="21"/>
      <c r="G34009" s="20"/>
      <c r="I34009" s="20"/>
      <c r="O34009" s="20"/>
      <c r="P34009" s="20"/>
    </row>
    <row r="34010" spans="3:16" x14ac:dyDescent="0.35">
      <c r="C34010" s="21"/>
      <c r="E34010" s="21"/>
      <c r="G34010" s="20"/>
      <c r="I34010" s="20"/>
      <c r="O34010" s="20"/>
      <c r="P34010" s="20"/>
    </row>
    <row r="34011" spans="3:16" x14ac:dyDescent="0.35">
      <c r="C34011" s="21"/>
      <c r="E34011" s="21"/>
      <c r="G34011" s="20"/>
      <c r="I34011" s="20"/>
      <c r="O34011" s="20"/>
      <c r="P34011" s="20"/>
    </row>
    <row r="34012" spans="3:16" x14ac:dyDescent="0.35">
      <c r="C34012" s="21"/>
      <c r="E34012" s="21"/>
      <c r="G34012" s="20"/>
      <c r="I34012" s="20"/>
      <c r="O34012" s="20"/>
      <c r="P34012" s="20"/>
    </row>
    <row r="34013" spans="3:16" x14ac:dyDescent="0.35">
      <c r="C34013" s="21"/>
      <c r="E34013" s="21"/>
      <c r="G34013" s="20"/>
      <c r="I34013" s="20"/>
      <c r="O34013" s="20"/>
      <c r="P34013" s="20"/>
    </row>
    <row r="34014" spans="3:16" x14ac:dyDescent="0.35">
      <c r="C34014" s="21"/>
      <c r="E34014" s="21"/>
      <c r="G34014" s="20"/>
      <c r="I34014" s="20"/>
      <c r="O34014" s="20"/>
      <c r="P34014" s="20"/>
    </row>
    <row r="34015" spans="3:16" x14ac:dyDescent="0.35">
      <c r="C34015" s="21"/>
      <c r="E34015" s="21"/>
      <c r="G34015" s="20"/>
      <c r="I34015" s="20"/>
      <c r="O34015" s="20"/>
      <c r="P34015" s="20"/>
    </row>
    <row r="34016" spans="3:16" x14ac:dyDescent="0.35">
      <c r="C34016" s="21"/>
      <c r="E34016" s="21"/>
      <c r="G34016" s="20"/>
      <c r="I34016" s="20"/>
      <c r="O34016" s="20"/>
      <c r="P34016" s="20"/>
    </row>
    <row r="34017" spans="3:16" x14ac:dyDescent="0.35">
      <c r="C34017" s="21"/>
      <c r="E34017" s="21"/>
      <c r="G34017" s="20"/>
      <c r="I34017" s="20"/>
      <c r="O34017" s="20"/>
      <c r="P34017" s="20"/>
    </row>
    <row r="34018" spans="3:16" x14ac:dyDescent="0.35">
      <c r="C34018" s="21"/>
      <c r="E34018" s="21"/>
      <c r="G34018" s="20"/>
      <c r="I34018" s="20"/>
      <c r="O34018" s="20"/>
      <c r="P34018" s="20"/>
    </row>
    <row r="34019" spans="3:16" x14ac:dyDescent="0.35">
      <c r="C34019" s="21"/>
      <c r="E34019" s="21"/>
      <c r="G34019" s="20"/>
      <c r="I34019" s="20"/>
      <c r="O34019" s="20"/>
      <c r="P34019" s="20"/>
    </row>
    <row r="34020" spans="3:16" x14ac:dyDescent="0.35">
      <c r="C34020" s="21"/>
      <c r="E34020" s="21"/>
      <c r="G34020" s="20"/>
      <c r="I34020" s="20"/>
      <c r="O34020" s="20"/>
      <c r="P34020" s="20"/>
    </row>
    <row r="34021" spans="3:16" x14ac:dyDescent="0.35">
      <c r="C34021" s="21"/>
      <c r="E34021" s="21"/>
      <c r="G34021" s="20"/>
      <c r="I34021" s="20"/>
      <c r="O34021" s="20"/>
      <c r="P34021" s="20"/>
    </row>
    <row r="34022" spans="3:16" x14ac:dyDescent="0.35">
      <c r="C34022" s="21"/>
      <c r="E34022" s="21"/>
      <c r="G34022" s="20"/>
      <c r="I34022" s="20"/>
      <c r="O34022" s="20"/>
      <c r="P34022" s="20"/>
    </row>
    <row r="34023" spans="3:16" x14ac:dyDescent="0.35">
      <c r="C34023" s="21"/>
      <c r="E34023" s="21"/>
      <c r="G34023" s="20"/>
      <c r="I34023" s="20"/>
      <c r="O34023" s="20"/>
      <c r="P34023" s="20"/>
    </row>
    <row r="34024" spans="3:16" x14ac:dyDescent="0.35">
      <c r="C34024" s="21"/>
      <c r="E34024" s="21"/>
      <c r="G34024" s="20"/>
      <c r="I34024" s="20"/>
      <c r="O34024" s="20"/>
      <c r="P34024" s="20"/>
    </row>
    <row r="34025" spans="3:16" x14ac:dyDescent="0.35">
      <c r="C34025" s="21"/>
      <c r="E34025" s="21"/>
      <c r="G34025" s="20"/>
      <c r="I34025" s="20"/>
      <c r="O34025" s="20"/>
      <c r="P34025" s="20"/>
    </row>
    <row r="34026" spans="3:16" x14ac:dyDescent="0.35">
      <c r="C34026" s="21"/>
      <c r="E34026" s="21"/>
      <c r="G34026" s="20"/>
      <c r="I34026" s="20"/>
      <c r="O34026" s="20"/>
      <c r="P34026" s="20"/>
    </row>
    <row r="34027" spans="3:16" x14ac:dyDescent="0.35">
      <c r="C34027" s="21"/>
      <c r="E34027" s="21"/>
      <c r="G34027" s="20"/>
      <c r="I34027" s="20"/>
      <c r="O34027" s="20"/>
      <c r="P34027" s="20"/>
    </row>
    <row r="34028" spans="3:16" x14ac:dyDescent="0.35">
      <c r="C34028" s="21"/>
      <c r="E34028" s="21"/>
      <c r="G34028" s="20"/>
      <c r="I34028" s="20"/>
      <c r="O34028" s="20"/>
      <c r="P34028" s="20"/>
    </row>
    <row r="34029" spans="3:16" x14ac:dyDescent="0.35">
      <c r="C34029" s="21"/>
      <c r="E34029" s="21"/>
      <c r="G34029" s="20"/>
      <c r="I34029" s="20"/>
      <c r="O34029" s="20"/>
      <c r="P34029" s="20"/>
    </row>
    <row r="34030" spans="3:16" x14ac:dyDescent="0.35">
      <c r="C34030" s="21"/>
      <c r="E34030" s="21"/>
      <c r="G34030" s="20"/>
      <c r="I34030" s="20"/>
      <c r="O34030" s="20"/>
      <c r="P34030" s="20"/>
    </row>
    <row r="34031" spans="3:16" x14ac:dyDescent="0.35">
      <c r="C34031" s="21"/>
      <c r="E34031" s="21"/>
      <c r="G34031" s="20"/>
      <c r="I34031" s="20"/>
      <c r="O34031" s="20"/>
      <c r="P34031" s="20"/>
    </row>
    <row r="34032" spans="3:16" x14ac:dyDescent="0.35">
      <c r="C34032" s="21"/>
      <c r="E34032" s="21"/>
      <c r="G34032" s="20"/>
      <c r="I34032" s="20"/>
      <c r="O34032" s="20"/>
      <c r="P34032" s="20"/>
    </row>
    <row r="34033" spans="3:16" x14ac:dyDescent="0.35">
      <c r="C34033" s="21"/>
      <c r="E34033" s="21"/>
      <c r="G34033" s="20"/>
      <c r="I34033" s="20"/>
      <c r="O34033" s="20"/>
      <c r="P34033" s="20"/>
    </row>
    <row r="34034" spans="3:16" x14ac:dyDescent="0.35">
      <c r="C34034" s="21"/>
      <c r="E34034" s="21"/>
      <c r="G34034" s="20"/>
      <c r="I34034" s="20"/>
      <c r="O34034" s="20"/>
      <c r="P34034" s="20"/>
    </row>
    <row r="34035" spans="3:16" x14ac:dyDescent="0.35">
      <c r="C34035" s="21"/>
      <c r="E34035" s="21"/>
      <c r="G34035" s="20"/>
      <c r="I34035" s="20"/>
      <c r="O34035" s="20"/>
      <c r="P34035" s="20"/>
    </row>
    <row r="34036" spans="3:16" x14ac:dyDescent="0.35">
      <c r="C34036" s="21"/>
      <c r="E34036" s="21"/>
      <c r="G34036" s="20"/>
      <c r="I34036" s="20"/>
      <c r="O34036" s="20"/>
      <c r="P34036" s="20"/>
    </row>
    <row r="34037" spans="3:16" x14ac:dyDescent="0.35">
      <c r="C34037" s="21"/>
      <c r="E34037" s="21"/>
      <c r="G34037" s="20"/>
      <c r="I34037" s="20"/>
      <c r="O34037" s="20"/>
      <c r="P34037" s="20"/>
    </row>
    <row r="34038" spans="3:16" x14ac:dyDescent="0.35">
      <c r="C34038" s="21"/>
      <c r="E34038" s="21"/>
      <c r="G34038" s="20"/>
      <c r="I34038" s="20"/>
      <c r="O34038" s="20"/>
      <c r="P34038" s="20"/>
    </row>
    <row r="34039" spans="3:16" x14ac:dyDescent="0.35">
      <c r="C34039" s="21"/>
      <c r="E34039" s="21"/>
      <c r="G34039" s="20"/>
      <c r="I34039" s="20"/>
      <c r="O34039" s="20"/>
      <c r="P34039" s="20"/>
    </row>
    <row r="34040" spans="3:16" x14ac:dyDescent="0.35">
      <c r="C34040" s="21"/>
      <c r="E34040" s="21"/>
      <c r="G34040" s="20"/>
      <c r="I34040" s="20"/>
      <c r="O34040" s="20"/>
      <c r="P34040" s="20"/>
    </row>
    <row r="34041" spans="3:16" x14ac:dyDescent="0.35">
      <c r="C34041" s="21"/>
      <c r="E34041" s="21"/>
      <c r="G34041" s="20"/>
      <c r="I34041" s="20"/>
      <c r="O34041" s="20"/>
      <c r="P34041" s="20"/>
    </row>
    <row r="34042" spans="3:16" x14ac:dyDescent="0.35">
      <c r="C34042" s="21"/>
      <c r="E34042" s="21"/>
      <c r="G34042" s="20"/>
      <c r="I34042" s="20"/>
      <c r="O34042" s="20"/>
      <c r="P34042" s="20"/>
    </row>
    <row r="34043" spans="3:16" x14ac:dyDescent="0.35">
      <c r="C34043" s="21"/>
      <c r="E34043" s="21"/>
      <c r="G34043" s="20"/>
      <c r="I34043" s="20"/>
      <c r="O34043" s="20"/>
      <c r="P34043" s="20"/>
    </row>
    <row r="34044" spans="3:16" x14ac:dyDescent="0.35">
      <c r="C34044" s="21"/>
      <c r="E34044" s="21"/>
      <c r="G34044" s="20"/>
      <c r="I34044" s="20"/>
      <c r="O34044" s="20"/>
      <c r="P34044" s="20"/>
    </row>
    <row r="34045" spans="3:16" x14ac:dyDescent="0.35">
      <c r="C34045" s="21"/>
      <c r="E34045" s="21"/>
      <c r="G34045" s="20"/>
      <c r="I34045" s="20"/>
      <c r="O34045" s="20"/>
      <c r="P34045" s="20"/>
    </row>
    <row r="34046" spans="3:16" x14ac:dyDescent="0.35">
      <c r="C34046" s="21"/>
      <c r="E34046" s="21"/>
      <c r="G34046" s="20"/>
      <c r="I34046" s="20"/>
      <c r="O34046" s="20"/>
      <c r="P34046" s="20"/>
    </row>
    <row r="34047" spans="3:16" x14ac:dyDescent="0.35">
      <c r="C34047" s="21"/>
      <c r="E34047" s="21"/>
      <c r="G34047" s="20"/>
      <c r="I34047" s="20"/>
      <c r="O34047" s="20"/>
      <c r="P34047" s="20"/>
    </row>
    <row r="34048" spans="3:16" x14ac:dyDescent="0.35">
      <c r="C34048" s="21"/>
      <c r="E34048" s="21"/>
      <c r="G34048" s="20"/>
      <c r="I34048" s="20"/>
      <c r="O34048" s="20"/>
      <c r="P34048" s="20"/>
    </row>
    <row r="34049" spans="3:16" x14ac:dyDescent="0.35">
      <c r="C34049" s="21"/>
      <c r="E34049" s="21"/>
      <c r="G34049" s="20"/>
      <c r="I34049" s="20"/>
      <c r="O34049" s="20"/>
      <c r="P34049" s="20"/>
    </row>
    <row r="34050" spans="3:16" x14ac:dyDescent="0.35">
      <c r="C34050" s="21"/>
      <c r="E34050" s="21"/>
      <c r="G34050" s="20"/>
      <c r="I34050" s="20"/>
      <c r="O34050" s="20"/>
      <c r="P34050" s="20"/>
    </row>
    <row r="34051" spans="3:16" x14ac:dyDescent="0.35">
      <c r="C34051" s="21"/>
      <c r="E34051" s="21"/>
      <c r="G34051" s="20"/>
      <c r="I34051" s="20"/>
      <c r="O34051" s="20"/>
      <c r="P34051" s="20"/>
    </row>
    <row r="34052" spans="3:16" x14ac:dyDescent="0.35">
      <c r="C34052" s="21"/>
      <c r="E34052" s="21"/>
      <c r="G34052" s="20"/>
      <c r="I34052" s="20"/>
      <c r="O34052" s="20"/>
      <c r="P34052" s="20"/>
    </row>
    <row r="34053" spans="3:16" x14ac:dyDescent="0.35">
      <c r="C34053" s="21"/>
      <c r="E34053" s="21"/>
      <c r="G34053" s="20"/>
      <c r="I34053" s="20"/>
      <c r="O34053" s="20"/>
      <c r="P34053" s="20"/>
    </row>
    <row r="34054" spans="3:16" x14ac:dyDescent="0.35">
      <c r="C34054" s="21"/>
      <c r="E34054" s="21"/>
      <c r="G34054" s="20"/>
      <c r="I34054" s="20"/>
      <c r="O34054" s="20"/>
      <c r="P34054" s="20"/>
    </row>
    <row r="34055" spans="3:16" x14ac:dyDescent="0.35">
      <c r="C34055" s="21"/>
      <c r="E34055" s="21"/>
      <c r="G34055" s="20"/>
      <c r="I34055" s="20"/>
      <c r="O34055" s="20"/>
      <c r="P34055" s="20"/>
    </row>
    <row r="34056" spans="3:16" x14ac:dyDescent="0.35">
      <c r="C34056" s="21"/>
      <c r="E34056" s="21"/>
      <c r="G34056" s="20"/>
      <c r="I34056" s="20"/>
      <c r="O34056" s="20"/>
      <c r="P34056" s="20"/>
    </row>
    <row r="34057" spans="3:16" x14ac:dyDescent="0.35">
      <c r="C34057" s="21"/>
      <c r="E34057" s="21"/>
      <c r="G34057" s="20"/>
      <c r="I34057" s="20"/>
      <c r="O34057" s="20"/>
      <c r="P34057" s="20"/>
    </row>
    <row r="34058" spans="3:16" x14ac:dyDescent="0.35">
      <c r="C34058" s="21"/>
      <c r="E34058" s="21"/>
      <c r="G34058" s="20"/>
      <c r="I34058" s="20"/>
      <c r="O34058" s="20"/>
      <c r="P34058" s="20"/>
    </row>
    <row r="34059" spans="3:16" x14ac:dyDescent="0.35">
      <c r="C34059" s="21"/>
      <c r="E34059" s="21"/>
      <c r="G34059" s="20"/>
      <c r="I34059" s="20"/>
      <c r="O34059" s="20"/>
      <c r="P34059" s="20"/>
    </row>
    <row r="34060" spans="3:16" x14ac:dyDescent="0.35">
      <c r="C34060" s="21"/>
      <c r="E34060" s="21"/>
      <c r="G34060" s="20"/>
      <c r="I34060" s="20"/>
      <c r="O34060" s="20"/>
      <c r="P34060" s="20"/>
    </row>
    <row r="34061" spans="3:16" x14ac:dyDescent="0.35">
      <c r="C34061" s="21"/>
      <c r="E34061" s="21"/>
      <c r="G34061" s="20"/>
      <c r="I34061" s="20"/>
      <c r="O34061" s="20"/>
      <c r="P34061" s="20"/>
    </row>
    <row r="34062" spans="3:16" x14ac:dyDescent="0.35">
      <c r="C34062" s="21"/>
      <c r="E34062" s="21"/>
      <c r="G34062" s="20"/>
      <c r="I34062" s="20"/>
      <c r="O34062" s="20"/>
      <c r="P34062" s="20"/>
    </row>
    <row r="34063" spans="3:16" x14ac:dyDescent="0.35">
      <c r="C34063" s="21"/>
      <c r="E34063" s="21"/>
      <c r="G34063" s="20"/>
      <c r="I34063" s="20"/>
      <c r="O34063" s="20"/>
      <c r="P34063" s="20"/>
    </row>
    <row r="34064" spans="3:16" x14ac:dyDescent="0.35">
      <c r="C34064" s="21"/>
      <c r="E34064" s="21"/>
      <c r="G34064" s="20"/>
      <c r="I34064" s="20"/>
      <c r="O34064" s="20"/>
      <c r="P34064" s="20"/>
    </row>
    <row r="34065" spans="3:16" x14ac:dyDescent="0.35">
      <c r="C34065" s="21"/>
      <c r="E34065" s="21"/>
      <c r="G34065" s="20"/>
      <c r="I34065" s="20"/>
      <c r="O34065" s="20"/>
      <c r="P34065" s="20"/>
    </row>
    <row r="34066" spans="3:16" x14ac:dyDescent="0.35">
      <c r="C34066" s="21"/>
      <c r="E34066" s="21"/>
      <c r="G34066" s="20"/>
      <c r="I34066" s="20"/>
      <c r="O34066" s="20"/>
      <c r="P34066" s="20"/>
    </row>
    <row r="34067" spans="3:16" x14ac:dyDescent="0.35">
      <c r="C34067" s="21"/>
      <c r="E34067" s="21"/>
      <c r="G34067" s="20"/>
      <c r="I34067" s="20"/>
      <c r="O34067" s="20"/>
      <c r="P34067" s="20"/>
    </row>
    <row r="34068" spans="3:16" x14ac:dyDescent="0.35">
      <c r="C34068" s="21"/>
      <c r="E34068" s="21"/>
      <c r="G34068" s="20"/>
      <c r="I34068" s="20"/>
      <c r="O34068" s="20"/>
      <c r="P34068" s="20"/>
    </row>
    <row r="34069" spans="3:16" x14ac:dyDescent="0.35">
      <c r="C34069" s="21"/>
      <c r="E34069" s="21"/>
      <c r="G34069" s="20"/>
      <c r="I34069" s="20"/>
      <c r="O34069" s="20"/>
      <c r="P34069" s="20"/>
    </row>
    <row r="34070" spans="3:16" x14ac:dyDescent="0.35">
      <c r="C34070" s="21"/>
      <c r="E34070" s="21"/>
      <c r="G34070" s="20"/>
      <c r="I34070" s="20"/>
      <c r="O34070" s="20"/>
      <c r="P34070" s="20"/>
    </row>
    <row r="34071" spans="3:16" x14ac:dyDescent="0.35">
      <c r="C34071" s="21"/>
      <c r="E34071" s="21"/>
      <c r="G34071" s="20"/>
      <c r="I34071" s="20"/>
      <c r="O34071" s="20"/>
      <c r="P34071" s="20"/>
    </row>
    <row r="34072" spans="3:16" x14ac:dyDescent="0.35">
      <c r="C34072" s="21"/>
      <c r="E34072" s="21"/>
      <c r="G34072" s="20"/>
      <c r="I34072" s="20"/>
      <c r="O34072" s="20"/>
      <c r="P34072" s="20"/>
    </row>
    <row r="34073" spans="3:16" x14ac:dyDescent="0.35">
      <c r="C34073" s="21"/>
      <c r="E34073" s="21"/>
      <c r="G34073" s="20"/>
      <c r="I34073" s="20"/>
      <c r="O34073" s="20"/>
      <c r="P34073" s="20"/>
    </row>
    <row r="34074" spans="3:16" x14ac:dyDescent="0.35">
      <c r="C34074" s="21"/>
      <c r="E34074" s="21"/>
      <c r="G34074" s="20"/>
      <c r="I34074" s="20"/>
      <c r="O34074" s="20"/>
      <c r="P34074" s="20"/>
    </row>
    <row r="34075" spans="3:16" x14ac:dyDescent="0.35">
      <c r="C34075" s="21"/>
      <c r="E34075" s="21"/>
      <c r="G34075" s="20"/>
      <c r="I34075" s="20"/>
      <c r="O34075" s="20"/>
      <c r="P34075" s="20"/>
    </row>
    <row r="34076" spans="3:16" x14ac:dyDescent="0.35">
      <c r="C34076" s="21"/>
      <c r="E34076" s="21"/>
      <c r="G34076" s="20"/>
      <c r="I34076" s="20"/>
      <c r="O34076" s="20"/>
      <c r="P34076" s="20"/>
    </row>
    <row r="34077" spans="3:16" x14ac:dyDescent="0.35">
      <c r="C34077" s="21"/>
      <c r="E34077" s="21"/>
      <c r="G34077" s="20"/>
      <c r="I34077" s="20"/>
      <c r="O34077" s="20"/>
      <c r="P34077" s="20"/>
    </row>
    <row r="34078" spans="3:16" x14ac:dyDescent="0.35">
      <c r="C34078" s="21"/>
      <c r="E34078" s="21"/>
      <c r="G34078" s="20"/>
      <c r="I34078" s="20"/>
      <c r="O34078" s="20"/>
      <c r="P34078" s="20"/>
    </row>
    <row r="34079" spans="3:16" x14ac:dyDescent="0.35">
      <c r="C34079" s="21"/>
      <c r="E34079" s="21"/>
      <c r="G34079" s="20"/>
      <c r="I34079" s="20"/>
      <c r="O34079" s="20"/>
      <c r="P34079" s="20"/>
    </row>
    <row r="34080" spans="3:16" x14ac:dyDescent="0.35">
      <c r="C34080" s="21"/>
      <c r="E34080" s="21"/>
      <c r="G34080" s="20"/>
      <c r="I34080" s="20"/>
      <c r="O34080" s="20"/>
      <c r="P34080" s="20"/>
    </row>
    <row r="34081" spans="3:16" x14ac:dyDescent="0.35">
      <c r="C34081" s="21"/>
      <c r="E34081" s="21"/>
      <c r="G34081" s="20"/>
      <c r="I34081" s="20"/>
      <c r="O34081" s="20"/>
      <c r="P34081" s="20"/>
    </row>
    <row r="34082" spans="3:16" x14ac:dyDescent="0.35">
      <c r="C34082" s="21"/>
      <c r="E34082" s="21"/>
      <c r="G34082" s="20"/>
      <c r="I34082" s="20"/>
      <c r="O34082" s="20"/>
      <c r="P34082" s="20"/>
    </row>
    <row r="34083" spans="3:16" x14ac:dyDescent="0.35">
      <c r="C34083" s="21"/>
      <c r="E34083" s="21"/>
      <c r="G34083" s="20"/>
      <c r="I34083" s="20"/>
      <c r="O34083" s="20"/>
      <c r="P34083" s="20"/>
    </row>
    <row r="34084" spans="3:16" x14ac:dyDescent="0.35">
      <c r="C34084" s="21"/>
      <c r="E34084" s="21"/>
      <c r="G34084" s="20"/>
      <c r="I34084" s="20"/>
      <c r="O34084" s="20"/>
      <c r="P34084" s="20"/>
    </row>
    <row r="34085" spans="3:16" x14ac:dyDescent="0.35">
      <c r="C34085" s="21"/>
      <c r="E34085" s="21"/>
      <c r="G34085" s="20"/>
      <c r="I34085" s="20"/>
      <c r="O34085" s="20"/>
      <c r="P34085" s="20"/>
    </row>
    <row r="34086" spans="3:16" x14ac:dyDescent="0.35">
      <c r="C34086" s="21"/>
      <c r="E34086" s="21"/>
      <c r="G34086" s="20"/>
      <c r="I34086" s="20"/>
      <c r="O34086" s="20"/>
      <c r="P34086" s="20"/>
    </row>
    <row r="34087" spans="3:16" x14ac:dyDescent="0.35">
      <c r="C34087" s="21"/>
      <c r="E34087" s="21"/>
      <c r="G34087" s="20"/>
      <c r="I34087" s="20"/>
      <c r="O34087" s="20"/>
      <c r="P34087" s="20"/>
    </row>
    <row r="34088" spans="3:16" x14ac:dyDescent="0.35">
      <c r="C34088" s="21"/>
      <c r="E34088" s="21"/>
      <c r="G34088" s="20"/>
      <c r="I34088" s="20"/>
      <c r="O34088" s="20"/>
      <c r="P34088" s="20"/>
    </row>
    <row r="34089" spans="3:16" x14ac:dyDescent="0.35">
      <c r="C34089" s="21"/>
      <c r="E34089" s="21"/>
      <c r="G34089" s="20"/>
      <c r="I34089" s="20"/>
      <c r="O34089" s="20"/>
      <c r="P34089" s="20"/>
    </row>
    <row r="34090" spans="3:16" x14ac:dyDescent="0.35">
      <c r="C34090" s="21"/>
      <c r="E34090" s="21"/>
      <c r="G34090" s="20"/>
      <c r="I34090" s="20"/>
      <c r="O34090" s="20"/>
      <c r="P34090" s="20"/>
    </row>
    <row r="34091" spans="3:16" x14ac:dyDescent="0.35">
      <c r="C34091" s="21"/>
      <c r="E34091" s="21"/>
      <c r="G34091" s="20"/>
      <c r="I34091" s="20"/>
      <c r="O34091" s="20"/>
      <c r="P34091" s="20"/>
    </row>
    <row r="34092" spans="3:16" x14ac:dyDescent="0.35">
      <c r="C34092" s="21"/>
      <c r="E34092" s="21"/>
      <c r="G34092" s="20"/>
      <c r="I34092" s="20"/>
      <c r="O34092" s="20"/>
      <c r="P34092" s="20"/>
    </row>
    <row r="34093" spans="3:16" x14ac:dyDescent="0.35">
      <c r="C34093" s="21"/>
      <c r="E34093" s="21"/>
      <c r="G34093" s="20"/>
      <c r="I34093" s="20"/>
      <c r="O34093" s="20"/>
      <c r="P34093" s="20"/>
    </row>
    <row r="34094" spans="3:16" x14ac:dyDescent="0.35">
      <c r="C34094" s="21"/>
      <c r="E34094" s="21"/>
      <c r="G34094" s="20"/>
      <c r="I34094" s="20"/>
      <c r="O34094" s="20"/>
      <c r="P34094" s="20"/>
    </row>
    <row r="34095" spans="3:16" x14ac:dyDescent="0.35">
      <c r="C34095" s="21"/>
      <c r="E34095" s="21"/>
      <c r="G34095" s="20"/>
      <c r="I34095" s="20"/>
      <c r="O34095" s="20"/>
      <c r="P34095" s="20"/>
    </row>
    <row r="34096" spans="3:16" x14ac:dyDescent="0.35">
      <c r="C34096" s="21"/>
      <c r="E34096" s="21"/>
      <c r="G34096" s="20"/>
      <c r="I34096" s="20"/>
      <c r="O34096" s="20"/>
      <c r="P34096" s="20"/>
    </row>
    <row r="34097" spans="3:16" x14ac:dyDescent="0.35">
      <c r="C34097" s="21"/>
      <c r="E34097" s="21"/>
      <c r="G34097" s="20"/>
      <c r="I34097" s="20"/>
      <c r="O34097" s="20"/>
      <c r="P34097" s="20"/>
    </row>
    <row r="34098" spans="3:16" x14ac:dyDescent="0.35">
      <c r="C34098" s="21"/>
      <c r="E34098" s="21"/>
      <c r="G34098" s="20"/>
      <c r="I34098" s="20"/>
      <c r="O34098" s="20"/>
      <c r="P34098" s="20"/>
    </row>
    <row r="34099" spans="3:16" x14ac:dyDescent="0.35">
      <c r="C34099" s="21"/>
      <c r="E34099" s="21"/>
      <c r="G34099" s="20"/>
      <c r="I34099" s="20"/>
      <c r="O34099" s="20"/>
      <c r="P34099" s="20"/>
    </row>
    <row r="34100" spans="3:16" x14ac:dyDescent="0.35">
      <c r="C34100" s="21"/>
      <c r="E34100" s="21"/>
      <c r="G34100" s="20"/>
      <c r="I34100" s="20"/>
      <c r="O34100" s="20"/>
      <c r="P34100" s="20"/>
    </row>
    <row r="34101" spans="3:16" x14ac:dyDescent="0.35">
      <c r="C34101" s="21"/>
      <c r="E34101" s="21"/>
      <c r="G34101" s="20"/>
      <c r="I34101" s="20"/>
      <c r="O34101" s="20"/>
      <c r="P34101" s="20"/>
    </row>
    <row r="34102" spans="3:16" x14ac:dyDescent="0.35">
      <c r="C34102" s="21"/>
      <c r="E34102" s="21"/>
      <c r="G34102" s="20"/>
      <c r="I34102" s="20"/>
      <c r="O34102" s="20"/>
      <c r="P34102" s="20"/>
    </row>
    <row r="34103" spans="3:16" x14ac:dyDescent="0.35">
      <c r="C34103" s="21"/>
      <c r="E34103" s="21"/>
      <c r="G34103" s="20"/>
      <c r="I34103" s="20"/>
      <c r="O34103" s="20"/>
      <c r="P34103" s="20"/>
    </row>
    <row r="34104" spans="3:16" x14ac:dyDescent="0.35">
      <c r="C34104" s="21"/>
      <c r="E34104" s="21"/>
      <c r="G34104" s="20"/>
      <c r="I34104" s="20"/>
      <c r="O34104" s="20"/>
      <c r="P34104" s="20"/>
    </row>
    <row r="34105" spans="3:16" x14ac:dyDescent="0.35">
      <c r="C34105" s="21"/>
      <c r="E34105" s="21"/>
      <c r="G34105" s="20"/>
      <c r="I34105" s="20"/>
      <c r="O34105" s="20"/>
      <c r="P34105" s="20"/>
    </row>
    <row r="34106" spans="3:16" x14ac:dyDescent="0.35">
      <c r="C34106" s="21"/>
      <c r="E34106" s="21"/>
      <c r="G34106" s="20"/>
      <c r="I34106" s="20"/>
      <c r="O34106" s="20"/>
      <c r="P34106" s="20"/>
    </row>
    <row r="34107" spans="3:16" x14ac:dyDescent="0.35">
      <c r="C34107" s="21"/>
      <c r="E34107" s="21"/>
      <c r="G34107" s="20"/>
      <c r="I34107" s="20"/>
      <c r="O34107" s="20"/>
      <c r="P34107" s="20"/>
    </row>
    <row r="34108" spans="3:16" x14ac:dyDescent="0.35">
      <c r="C34108" s="21"/>
      <c r="E34108" s="21"/>
      <c r="G34108" s="20"/>
      <c r="I34108" s="20"/>
      <c r="O34108" s="20"/>
      <c r="P34108" s="20"/>
    </row>
    <row r="34109" spans="3:16" x14ac:dyDescent="0.35">
      <c r="C34109" s="21"/>
      <c r="E34109" s="21"/>
      <c r="G34109" s="20"/>
      <c r="I34109" s="20"/>
      <c r="O34109" s="20"/>
      <c r="P34109" s="20"/>
    </row>
    <row r="34110" spans="3:16" x14ac:dyDescent="0.35">
      <c r="C34110" s="21"/>
      <c r="E34110" s="21"/>
      <c r="G34110" s="20"/>
      <c r="I34110" s="20"/>
      <c r="O34110" s="20"/>
      <c r="P34110" s="20"/>
    </row>
    <row r="34111" spans="3:16" x14ac:dyDescent="0.35">
      <c r="C34111" s="21"/>
      <c r="E34111" s="21"/>
      <c r="G34111" s="20"/>
      <c r="I34111" s="20"/>
      <c r="O34111" s="20"/>
      <c r="P34111" s="20"/>
    </row>
    <row r="34112" spans="3:16" x14ac:dyDescent="0.35">
      <c r="C34112" s="21"/>
      <c r="E34112" s="21"/>
      <c r="G34112" s="20"/>
      <c r="I34112" s="20"/>
      <c r="O34112" s="20"/>
      <c r="P34112" s="20"/>
    </row>
    <row r="34113" spans="3:16" x14ac:dyDescent="0.35">
      <c r="C34113" s="21"/>
      <c r="E34113" s="21"/>
      <c r="G34113" s="20"/>
      <c r="I34113" s="20"/>
      <c r="O34113" s="20"/>
      <c r="P34113" s="20"/>
    </row>
    <row r="34114" spans="3:16" x14ac:dyDescent="0.35">
      <c r="C34114" s="21"/>
      <c r="E34114" s="21"/>
      <c r="G34114" s="20"/>
      <c r="I34114" s="20"/>
      <c r="O34114" s="20"/>
      <c r="P34114" s="20"/>
    </row>
    <row r="34115" spans="3:16" x14ac:dyDescent="0.35">
      <c r="C34115" s="21"/>
      <c r="E34115" s="21"/>
      <c r="G34115" s="20"/>
      <c r="I34115" s="20"/>
      <c r="O34115" s="20"/>
      <c r="P34115" s="20"/>
    </row>
    <row r="34116" spans="3:16" x14ac:dyDescent="0.35">
      <c r="C34116" s="21"/>
      <c r="E34116" s="21"/>
      <c r="G34116" s="20"/>
      <c r="I34116" s="20"/>
      <c r="O34116" s="20"/>
      <c r="P34116" s="20"/>
    </row>
    <row r="34117" spans="3:16" x14ac:dyDescent="0.35">
      <c r="C34117" s="21"/>
      <c r="E34117" s="21"/>
      <c r="G34117" s="20"/>
      <c r="I34117" s="20"/>
      <c r="O34117" s="20"/>
      <c r="P34117" s="20"/>
    </row>
    <row r="34118" spans="3:16" x14ac:dyDescent="0.35">
      <c r="C34118" s="21"/>
      <c r="E34118" s="21"/>
      <c r="G34118" s="20"/>
      <c r="I34118" s="20"/>
      <c r="O34118" s="20"/>
      <c r="P34118" s="20"/>
    </row>
    <row r="34119" spans="3:16" x14ac:dyDescent="0.35">
      <c r="C34119" s="21"/>
      <c r="E34119" s="21"/>
      <c r="G34119" s="20"/>
      <c r="I34119" s="20"/>
      <c r="O34119" s="20"/>
      <c r="P34119" s="20"/>
    </row>
    <row r="34120" spans="3:16" x14ac:dyDescent="0.35">
      <c r="C34120" s="21"/>
      <c r="E34120" s="21"/>
      <c r="G34120" s="20"/>
      <c r="I34120" s="20"/>
      <c r="O34120" s="20"/>
      <c r="P34120" s="20"/>
    </row>
    <row r="34121" spans="3:16" x14ac:dyDescent="0.35">
      <c r="C34121" s="21"/>
      <c r="E34121" s="21"/>
      <c r="G34121" s="20"/>
      <c r="I34121" s="20"/>
      <c r="O34121" s="20"/>
      <c r="P34121" s="20"/>
    </row>
    <row r="34122" spans="3:16" x14ac:dyDescent="0.35">
      <c r="C34122" s="21"/>
      <c r="E34122" s="21"/>
      <c r="G34122" s="20"/>
      <c r="I34122" s="20"/>
      <c r="O34122" s="20"/>
      <c r="P34122" s="20"/>
    </row>
    <row r="34123" spans="3:16" x14ac:dyDescent="0.35">
      <c r="C34123" s="21"/>
      <c r="E34123" s="21"/>
      <c r="G34123" s="20"/>
      <c r="I34123" s="20"/>
      <c r="O34123" s="20"/>
      <c r="P34123" s="20"/>
    </row>
    <row r="34124" spans="3:16" x14ac:dyDescent="0.35">
      <c r="C34124" s="21"/>
      <c r="E34124" s="21"/>
      <c r="G34124" s="20"/>
      <c r="I34124" s="20"/>
      <c r="O34124" s="20"/>
      <c r="P34124" s="20"/>
    </row>
    <row r="34125" spans="3:16" x14ac:dyDescent="0.35">
      <c r="C34125" s="21"/>
      <c r="E34125" s="21"/>
      <c r="G34125" s="20"/>
      <c r="I34125" s="20"/>
      <c r="O34125" s="20"/>
      <c r="P34125" s="20"/>
    </row>
    <row r="34126" spans="3:16" x14ac:dyDescent="0.35">
      <c r="C34126" s="21"/>
      <c r="E34126" s="21"/>
      <c r="G34126" s="20"/>
      <c r="I34126" s="20"/>
      <c r="O34126" s="20"/>
      <c r="P34126" s="20"/>
    </row>
    <row r="34127" spans="3:16" x14ac:dyDescent="0.35">
      <c r="C34127" s="21"/>
      <c r="E34127" s="21"/>
      <c r="G34127" s="20"/>
      <c r="I34127" s="20"/>
      <c r="O34127" s="20"/>
      <c r="P34127" s="20"/>
    </row>
    <row r="34128" spans="3:16" x14ac:dyDescent="0.35">
      <c r="C34128" s="21"/>
      <c r="E34128" s="21"/>
      <c r="G34128" s="20"/>
      <c r="I34128" s="20"/>
      <c r="O34128" s="20"/>
      <c r="P34128" s="20"/>
    </row>
    <row r="34129" spans="3:16" x14ac:dyDescent="0.35">
      <c r="C34129" s="21"/>
      <c r="E34129" s="21"/>
      <c r="G34129" s="20"/>
      <c r="I34129" s="20"/>
      <c r="O34129" s="20"/>
      <c r="P34129" s="20"/>
    </row>
    <row r="34130" spans="3:16" x14ac:dyDescent="0.35">
      <c r="C34130" s="21"/>
      <c r="E34130" s="21"/>
      <c r="G34130" s="20"/>
      <c r="I34130" s="20"/>
      <c r="O34130" s="20"/>
      <c r="P34130" s="20"/>
    </row>
    <row r="34131" spans="3:16" x14ac:dyDescent="0.35">
      <c r="C34131" s="21"/>
      <c r="E34131" s="21"/>
      <c r="G34131" s="20"/>
      <c r="I34131" s="20"/>
      <c r="O34131" s="20"/>
      <c r="P34131" s="20"/>
    </row>
    <row r="34132" spans="3:16" x14ac:dyDescent="0.35">
      <c r="C34132" s="21"/>
      <c r="E34132" s="21"/>
      <c r="G34132" s="20"/>
      <c r="I34132" s="20"/>
      <c r="O34132" s="20"/>
      <c r="P34132" s="20"/>
    </row>
    <row r="34133" spans="3:16" x14ac:dyDescent="0.35">
      <c r="C34133" s="21"/>
      <c r="E34133" s="21"/>
      <c r="G34133" s="20"/>
      <c r="I34133" s="20"/>
      <c r="O34133" s="20"/>
      <c r="P34133" s="20"/>
    </row>
    <row r="34134" spans="3:16" x14ac:dyDescent="0.35">
      <c r="C34134" s="21"/>
      <c r="E34134" s="21"/>
      <c r="G34134" s="20"/>
      <c r="I34134" s="20"/>
      <c r="O34134" s="20"/>
      <c r="P34134" s="20"/>
    </row>
    <row r="34135" spans="3:16" x14ac:dyDescent="0.35">
      <c r="C34135" s="21"/>
      <c r="E34135" s="21"/>
      <c r="G34135" s="20"/>
      <c r="I34135" s="20"/>
      <c r="O34135" s="20"/>
      <c r="P34135" s="20"/>
    </row>
    <row r="34136" spans="3:16" x14ac:dyDescent="0.35">
      <c r="C34136" s="21"/>
      <c r="E34136" s="21"/>
      <c r="G34136" s="20"/>
      <c r="I34136" s="20"/>
      <c r="O34136" s="20"/>
      <c r="P34136" s="20"/>
    </row>
    <row r="34137" spans="3:16" x14ac:dyDescent="0.35">
      <c r="C34137" s="21"/>
      <c r="E34137" s="21"/>
      <c r="G34137" s="20"/>
      <c r="I34137" s="20"/>
      <c r="O34137" s="20"/>
      <c r="P34137" s="20"/>
    </row>
    <row r="34138" spans="3:16" x14ac:dyDescent="0.35">
      <c r="C34138" s="21"/>
      <c r="E34138" s="21"/>
      <c r="G34138" s="20"/>
      <c r="I34138" s="20"/>
      <c r="O34138" s="20"/>
      <c r="P34138" s="20"/>
    </row>
    <row r="34139" spans="3:16" x14ac:dyDescent="0.35">
      <c r="C34139" s="21"/>
      <c r="E34139" s="21"/>
      <c r="G34139" s="20"/>
      <c r="I34139" s="20"/>
      <c r="O34139" s="20"/>
      <c r="P34139" s="20"/>
    </row>
    <row r="34140" spans="3:16" x14ac:dyDescent="0.35">
      <c r="C34140" s="21"/>
      <c r="E34140" s="21"/>
      <c r="G34140" s="20"/>
      <c r="I34140" s="20"/>
      <c r="O34140" s="20"/>
      <c r="P34140" s="20"/>
    </row>
    <row r="34141" spans="3:16" x14ac:dyDescent="0.35">
      <c r="C34141" s="21"/>
      <c r="E34141" s="21"/>
      <c r="G34141" s="20"/>
      <c r="I34141" s="20"/>
      <c r="O34141" s="20"/>
      <c r="P34141" s="20"/>
    </row>
    <row r="34142" spans="3:16" x14ac:dyDescent="0.35">
      <c r="C34142" s="21"/>
      <c r="E34142" s="21"/>
      <c r="G34142" s="20"/>
      <c r="I34142" s="20"/>
      <c r="O34142" s="20"/>
      <c r="P34142" s="20"/>
    </row>
    <row r="34143" spans="3:16" x14ac:dyDescent="0.35">
      <c r="C34143" s="21"/>
      <c r="E34143" s="21"/>
      <c r="G34143" s="20"/>
      <c r="I34143" s="20"/>
      <c r="O34143" s="20"/>
      <c r="P34143" s="20"/>
    </row>
    <row r="34144" spans="3:16" x14ac:dyDescent="0.35">
      <c r="C34144" s="21"/>
      <c r="E34144" s="21"/>
      <c r="G34144" s="20"/>
      <c r="I34144" s="20"/>
      <c r="O34144" s="20"/>
      <c r="P34144" s="20"/>
    </row>
    <row r="34145" spans="3:16" x14ac:dyDescent="0.35">
      <c r="C34145" s="21"/>
      <c r="E34145" s="21"/>
      <c r="G34145" s="20"/>
      <c r="I34145" s="20"/>
      <c r="O34145" s="20"/>
      <c r="P34145" s="20"/>
    </row>
    <row r="34146" spans="3:16" x14ac:dyDescent="0.35">
      <c r="C34146" s="21"/>
      <c r="E34146" s="21"/>
      <c r="G34146" s="20"/>
      <c r="I34146" s="20"/>
      <c r="O34146" s="20"/>
      <c r="P34146" s="20"/>
    </row>
    <row r="34147" spans="3:16" x14ac:dyDescent="0.35">
      <c r="C34147" s="21"/>
      <c r="E34147" s="21"/>
      <c r="G34147" s="20"/>
      <c r="I34147" s="20"/>
      <c r="O34147" s="20"/>
      <c r="P34147" s="20"/>
    </row>
    <row r="34148" spans="3:16" x14ac:dyDescent="0.35">
      <c r="C34148" s="21"/>
      <c r="E34148" s="21"/>
      <c r="G34148" s="20"/>
      <c r="I34148" s="20"/>
      <c r="O34148" s="20"/>
      <c r="P34148" s="20"/>
    </row>
    <row r="34149" spans="3:16" x14ac:dyDescent="0.35">
      <c r="C34149" s="21"/>
      <c r="E34149" s="21"/>
      <c r="G34149" s="20"/>
      <c r="I34149" s="20"/>
      <c r="O34149" s="20"/>
      <c r="P34149" s="20"/>
    </row>
    <row r="34150" spans="3:16" x14ac:dyDescent="0.35">
      <c r="C34150" s="21"/>
      <c r="E34150" s="21"/>
      <c r="G34150" s="20"/>
      <c r="I34150" s="20"/>
      <c r="O34150" s="20"/>
      <c r="P34150" s="20"/>
    </row>
    <row r="34151" spans="3:16" x14ac:dyDescent="0.35">
      <c r="C34151" s="21"/>
      <c r="E34151" s="21"/>
      <c r="G34151" s="20"/>
      <c r="I34151" s="20"/>
      <c r="O34151" s="20"/>
      <c r="P34151" s="20"/>
    </row>
    <row r="34152" spans="3:16" x14ac:dyDescent="0.35">
      <c r="C34152" s="21"/>
      <c r="E34152" s="21"/>
      <c r="G34152" s="20"/>
      <c r="I34152" s="20"/>
      <c r="O34152" s="20"/>
      <c r="P34152" s="20"/>
    </row>
    <row r="34153" spans="3:16" x14ac:dyDescent="0.35">
      <c r="C34153" s="21"/>
      <c r="E34153" s="21"/>
      <c r="G34153" s="20"/>
      <c r="I34153" s="20"/>
      <c r="O34153" s="20"/>
      <c r="P34153" s="20"/>
    </row>
    <row r="34154" spans="3:16" x14ac:dyDescent="0.35">
      <c r="C34154" s="21"/>
      <c r="E34154" s="21"/>
      <c r="G34154" s="20"/>
      <c r="I34154" s="20"/>
      <c r="O34154" s="20"/>
      <c r="P34154" s="20"/>
    </row>
    <row r="34155" spans="3:16" x14ac:dyDescent="0.35">
      <c r="C34155" s="21"/>
      <c r="E34155" s="21"/>
      <c r="G34155" s="20"/>
      <c r="I34155" s="20"/>
      <c r="O34155" s="20"/>
      <c r="P34155" s="20"/>
    </row>
    <row r="34156" spans="3:16" x14ac:dyDescent="0.35">
      <c r="C34156" s="21"/>
      <c r="E34156" s="21"/>
      <c r="G34156" s="20"/>
      <c r="I34156" s="20"/>
      <c r="O34156" s="20"/>
      <c r="P34156" s="20"/>
    </row>
    <row r="34157" spans="3:16" x14ac:dyDescent="0.35">
      <c r="C34157" s="21"/>
      <c r="E34157" s="21"/>
      <c r="G34157" s="20"/>
      <c r="I34157" s="20"/>
      <c r="O34157" s="20"/>
      <c r="P34157" s="20"/>
    </row>
    <row r="34158" spans="3:16" x14ac:dyDescent="0.35">
      <c r="C34158" s="21"/>
      <c r="E34158" s="21"/>
      <c r="G34158" s="20"/>
      <c r="I34158" s="20"/>
      <c r="O34158" s="20"/>
      <c r="P34158" s="20"/>
    </row>
    <row r="34159" spans="3:16" x14ac:dyDescent="0.35">
      <c r="C34159" s="21"/>
      <c r="E34159" s="21"/>
      <c r="G34159" s="20"/>
      <c r="I34159" s="20"/>
      <c r="O34159" s="20"/>
      <c r="P34159" s="20"/>
    </row>
    <row r="34160" spans="3:16" x14ac:dyDescent="0.35">
      <c r="C34160" s="21"/>
      <c r="E34160" s="21"/>
      <c r="G34160" s="20"/>
      <c r="I34160" s="20"/>
      <c r="O34160" s="20"/>
      <c r="P34160" s="20"/>
    </row>
    <row r="34161" spans="3:16" x14ac:dyDescent="0.35">
      <c r="C34161" s="21"/>
      <c r="E34161" s="21"/>
      <c r="G34161" s="20"/>
      <c r="I34161" s="20"/>
      <c r="O34161" s="20"/>
      <c r="P34161" s="20"/>
    </row>
    <row r="34162" spans="3:16" x14ac:dyDescent="0.35">
      <c r="C34162" s="21"/>
      <c r="E34162" s="21"/>
      <c r="G34162" s="20"/>
      <c r="I34162" s="20"/>
      <c r="O34162" s="20"/>
      <c r="P34162" s="20"/>
    </row>
    <row r="34163" spans="3:16" x14ac:dyDescent="0.35">
      <c r="C34163" s="21"/>
      <c r="E34163" s="21"/>
      <c r="G34163" s="20"/>
      <c r="I34163" s="20"/>
      <c r="O34163" s="20"/>
      <c r="P34163" s="20"/>
    </row>
    <row r="34164" spans="3:16" x14ac:dyDescent="0.35">
      <c r="C34164" s="21"/>
      <c r="E34164" s="21"/>
      <c r="G34164" s="20"/>
      <c r="I34164" s="20"/>
      <c r="O34164" s="20"/>
      <c r="P34164" s="20"/>
    </row>
    <row r="34165" spans="3:16" x14ac:dyDescent="0.35">
      <c r="C34165" s="21"/>
      <c r="E34165" s="21"/>
      <c r="G34165" s="20"/>
      <c r="I34165" s="20"/>
      <c r="O34165" s="20"/>
      <c r="P34165" s="20"/>
    </row>
    <row r="34166" spans="3:16" x14ac:dyDescent="0.35">
      <c r="C34166" s="21"/>
      <c r="E34166" s="21"/>
      <c r="G34166" s="20"/>
      <c r="I34166" s="20"/>
      <c r="O34166" s="20"/>
      <c r="P34166" s="20"/>
    </row>
    <row r="34167" spans="3:16" x14ac:dyDescent="0.35">
      <c r="C34167" s="21"/>
      <c r="E34167" s="21"/>
      <c r="G34167" s="20"/>
      <c r="I34167" s="20"/>
      <c r="O34167" s="20"/>
      <c r="P34167" s="20"/>
    </row>
    <row r="34168" spans="3:16" x14ac:dyDescent="0.35">
      <c r="C34168" s="21"/>
      <c r="E34168" s="21"/>
      <c r="G34168" s="20"/>
      <c r="I34168" s="20"/>
      <c r="O34168" s="20"/>
      <c r="P34168" s="20"/>
    </row>
    <row r="34169" spans="3:16" x14ac:dyDescent="0.35">
      <c r="C34169" s="21"/>
      <c r="E34169" s="21"/>
      <c r="G34169" s="20"/>
      <c r="I34169" s="20"/>
      <c r="O34169" s="20"/>
      <c r="P34169" s="20"/>
    </row>
    <row r="34170" spans="3:16" x14ac:dyDescent="0.35">
      <c r="C34170" s="21"/>
      <c r="E34170" s="21"/>
      <c r="G34170" s="20"/>
      <c r="I34170" s="20"/>
      <c r="O34170" s="20"/>
      <c r="P34170" s="20"/>
    </row>
    <row r="34171" spans="3:16" x14ac:dyDescent="0.35">
      <c r="C34171" s="21"/>
      <c r="E34171" s="21"/>
      <c r="G34171" s="20"/>
      <c r="I34171" s="20"/>
      <c r="O34171" s="20"/>
      <c r="P34171" s="20"/>
    </row>
    <row r="34172" spans="3:16" x14ac:dyDescent="0.35">
      <c r="C34172" s="21"/>
      <c r="E34172" s="21"/>
      <c r="G34172" s="20"/>
      <c r="I34172" s="20"/>
      <c r="O34172" s="20"/>
      <c r="P34172" s="20"/>
    </row>
    <row r="34173" spans="3:16" x14ac:dyDescent="0.35">
      <c r="C34173" s="21"/>
      <c r="E34173" s="21"/>
      <c r="G34173" s="20"/>
      <c r="I34173" s="20"/>
      <c r="O34173" s="20"/>
      <c r="P34173" s="20"/>
    </row>
    <row r="34174" spans="3:16" x14ac:dyDescent="0.35">
      <c r="C34174" s="21"/>
      <c r="E34174" s="21"/>
      <c r="G34174" s="20"/>
      <c r="I34174" s="20"/>
      <c r="O34174" s="20"/>
      <c r="P34174" s="20"/>
    </row>
    <row r="34175" spans="3:16" x14ac:dyDescent="0.35">
      <c r="C34175" s="21"/>
      <c r="E34175" s="21"/>
      <c r="G34175" s="20"/>
      <c r="I34175" s="20"/>
      <c r="O34175" s="20"/>
      <c r="P34175" s="20"/>
    </row>
    <row r="34176" spans="3:16" x14ac:dyDescent="0.35">
      <c r="C34176" s="21"/>
      <c r="E34176" s="21"/>
      <c r="G34176" s="20"/>
      <c r="I34176" s="20"/>
      <c r="O34176" s="20"/>
      <c r="P34176" s="20"/>
    </row>
    <row r="34177" spans="3:16" x14ac:dyDescent="0.35">
      <c r="C34177" s="21"/>
      <c r="E34177" s="21"/>
      <c r="G34177" s="20"/>
      <c r="I34177" s="20"/>
      <c r="O34177" s="20"/>
      <c r="P34177" s="20"/>
    </row>
    <row r="34178" spans="3:16" x14ac:dyDescent="0.35">
      <c r="C34178" s="21"/>
      <c r="E34178" s="21"/>
      <c r="G34178" s="20"/>
      <c r="I34178" s="20"/>
      <c r="O34178" s="20"/>
      <c r="P34178" s="20"/>
    </row>
    <row r="34179" spans="3:16" x14ac:dyDescent="0.35">
      <c r="C34179" s="21"/>
      <c r="E34179" s="21"/>
      <c r="G34179" s="20"/>
      <c r="I34179" s="20"/>
      <c r="O34179" s="20"/>
      <c r="P34179" s="20"/>
    </row>
    <row r="34180" spans="3:16" x14ac:dyDescent="0.35">
      <c r="C34180" s="21"/>
      <c r="E34180" s="21"/>
      <c r="G34180" s="20"/>
      <c r="I34180" s="20"/>
      <c r="O34180" s="20"/>
      <c r="P34180" s="20"/>
    </row>
    <row r="34181" spans="3:16" x14ac:dyDescent="0.35">
      <c r="C34181" s="21"/>
      <c r="E34181" s="21"/>
      <c r="G34181" s="20"/>
      <c r="I34181" s="20"/>
      <c r="O34181" s="20"/>
      <c r="P34181" s="20"/>
    </row>
    <row r="34182" spans="3:16" x14ac:dyDescent="0.35">
      <c r="C34182" s="21"/>
      <c r="E34182" s="21"/>
      <c r="G34182" s="20"/>
      <c r="I34182" s="20"/>
      <c r="O34182" s="20"/>
      <c r="P34182" s="20"/>
    </row>
    <row r="34183" spans="3:16" x14ac:dyDescent="0.35">
      <c r="C34183" s="21"/>
      <c r="E34183" s="21"/>
      <c r="G34183" s="20"/>
      <c r="I34183" s="20"/>
      <c r="O34183" s="20"/>
      <c r="P34183" s="20"/>
    </row>
    <row r="34184" spans="3:16" x14ac:dyDescent="0.35">
      <c r="C34184" s="21"/>
      <c r="E34184" s="21"/>
      <c r="G34184" s="20"/>
      <c r="I34184" s="20"/>
      <c r="O34184" s="20"/>
      <c r="P34184" s="20"/>
    </row>
    <row r="34185" spans="3:16" x14ac:dyDescent="0.35">
      <c r="C34185" s="21"/>
      <c r="E34185" s="21"/>
      <c r="G34185" s="20"/>
      <c r="I34185" s="20"/>
      <c r="O34185" s="20"/>
      <c r="P34185" s="20"/>
    </row>
    <row r="34186" spans="3:16" x14ac:dyDescent="0.35">
      <c r="C34186" s="21"/>
      <c r="E34186" s="21"/>
      <c r="G34186" s="20"/>
      <c r="I34186" s="20"/>
      <c r="O34186" s="20"/>
      <c r="P34186" s="20"/>
    </row>
    <row r="34187" spans="3:16" x14ac:dyDescent="0.35">
      <c r="C34187" s="21"/>
      <c r="E34187" s="21"/>
      <c r="G34187" s="20"/>
      <c r="I34187" s="20"/>
      <c r="O34187" s="20"/>
      <c r="P34187" s="20"/>
    </row>
    <row r="34188" spans="3:16" x14ac:dyDescent="0.35">
      <c r="C34188" s="21"/>
      <c r="E34188" s="21"/>
      <c r="G34188" s="20"/>
      <c r="I34188" s="20"/>
      <c r="O34188" s="20"/>
      <c r="P34188" s="20"/>
    </row>
    <row r="34189" spans="3:16" x14ac:dyDescent="0.35">
      <c r="C34189" s="21"/>
      <c r="E34189" s="21"/>
      <c r="G34189" s="20"/>
      <c r="I34189" s="20"/>
      <c r="O34189" s="20"/>
      <c r="P34189" s="20"/>
    </row>
    <row r="34190" spans="3:16" x14ac:dyDescent="0.35">
      <c r="C34190" s="21"/>
      <c r="E34190" s="21"/>
      <c r="G34190" s="20"/>
      <c r="I34190" s="20"/>
      <c r="O34190" s="20"/>
      <c r="P34190" s="20"/>
    </row>
    <row r="34191" spans="3:16" x14ac:dyDescent="0.35">
      <c r="C34191" s="21"/>
      <c r="E34191" s="21"/>
      <c r="G34191" s="20"/>
      <c r="I34191" s="20"/>
      <c r="O34191" s="20"/>
      <c r="P34191" s="20"/>
    </row>
    <row r="34192" spans="3:16" x14ac:dyDescent="0.35">
      <c r="C34192" s="21"/>
      <c r="E34192" s="21"/>
      <c r="G34192" s="20"/>
      <c r="I34192" s="20"/>
      <c r="O34192" s="20"/>
      <c r="P34192" s="20"/>
    </row>
    <row r="34193" spans="3:16" x14ac:dyDescent="0.35">
      <c r="C34193" s="21"/>
      <c r="E34193" s="21"/>
      <c r="G34193" s="20"/>
      <c r="I34193" s="20"/>
      <c r="O34193" s="20"/>
      <c r="P34193" s="20"/>
    </row>
    <row r="34194" spans="3:16" x14ac:dyDescent="0.35">
      <c r="C34194" s="21"/>
      <c r="E34194" s="21"/>
      <c r="G34194" s="20"/>
      <c r="I34194" s="20"/>
      <c r="O34194" s="20"/>
      <c r="P34194" s="20"/>
    </row>
    <row r="34195" spans="3:16" x14ac:dyDescent="0.35">
      <c r="C34195" s="21"/>
      <c r="E34195" s="21"/>
      <c r="G34195" s="20"/>
      <c r="I34195" s="20"/>
      <c r="O34195" s="20"/>
      <c r="P34195" s="20"/>
    </row>
    <row r="34196" spans="3:16" x14ac:dyDescent="0.35">
      <c r="C34196" s="21"/>
      <c r="E34196" s="21"/>
      <c r="G34196" s="20"/>
      <c r="I34196" s="20"/>
      <c r="O34196" s="20"/>
      <c r="P34196" s="20"/>
    </row>
    <row r="34197" spans="3:16" x14ac:dyDescent="0.35">
      <c r="C34197" s="21"/>
      <c r="E34197" s="21"/>
      <c r="G34197" s="20"/>
      <c r="I34197" s="20"/>
      <c r="O34197" s="20"/>
      <c r="P34197" s="20"/>
    </row>
    <row r="34198" spans="3:16" x14ac:dyDescent="0.35">
      <c r="C34198" s="21"/>
      <c r="E34198" s="21"/>
      <c r="G34198" s="20"/>
      <c r="I34198" s="20"/>
      <c r="O34198" s="20"/>
      <c r="P34198" s="20"/>
    </row>
    <row r="34199" spans="3:16" x14ac:dyDescent="0.35">
      <c r="C34199" s="21"/>
      <c r="E34199" s="21"/>
      <c r="G34199" s="20"/>
      <c r="I34199" s="20"/>
      <c r="O34199" s="20"/>
      <c r="P34199" s="20"/>
    </row>
    <row r="34200" spans="3:16" x14ac:dyDescent="0.35">
      <c r="C34200" s="21"/>
      <c r="E34200" s="21"/>
      <c r="G34200" s="20"/>
      <c r="I34200" s="20"/>
      <c r="O34200" s="20"/>
      <c r="P34200" s="20"/>
    </row>
    <row r="34201" spans="3:16" x14ac:dyDescent="0.35">
      <c r="C34201" s="21"/>
      <c r="E34201" s="21"/>
      <c r="G34201" s="20"/>
      <c r="I34201" s="20"/>
      <c r="O34201" s="20"/>
      <c r="P34201" s="20"/>
    </row>
    <row r="34202" spans="3:16" x14ac:dyDescent="0.35">
      <c r="C34202" s="21"/>
      <c r="E34202" s="21"/>
      <c r="G34202" s="20"/>
      <c r="I34202" s="20"/>
      <c r="O34202" s="20"/>
      <c r="P34202" s="20"/>
    </row>
    <row r="34203" spans="3:16" x14ac:dyDescent="0.35">
      <c r="C34203" s="21"/>
      <c r="E34203" s="21"/>
      <c r="G34203" s="20"/>
      <c r="I34203" s="20"/>
      <c r="O34203" s="20"/>
      <c r="P34203" s="20"/>
    </row>
    <row r="34204" spans="3:16" x14ac:dyDescent="0.35">
      <c r="C34204" s="21"/>
      <c r="E34204" s="21"/>
      <c r="G34204" s="20"/>
      <c r="I34204" s="20"/>
      <c r="O34204" s="20"/>
      <c r="P34204" s="20"/>
    </row>
    <row r="34205" spans="3:16" x14ac:dyDescent="0.35">
      <c r="C34205" s="21"/>
      <c r="E34205" s="21"/>
      <c r="G34205" s="20"/>
      <c r="I34205" s="20"/>
      <c r="O34205" s="20"/>
      <c r="P34205" s="20"/>
    </row>
    <row r="34206" spans="3:16" x14ac:dyDescent="0.35">
      <c r="C34206" s="21"/>
      <c r="E34206" s="21"/>
      <c r="G34206" s="20"/>
      <c r="I34206" s="20"/>
      <c r="O34206" s="20"/>
      <c r="P34206" s="20"/>
    </row>
    <row r="34207" spans="3:16" x14ac:dyDescent="0.35">
      <c r="C34207" s="21"/>
      <c r="E34207" s="21"/>
      <c r="G34207" s="20"/>
      <c r="I34207" s="20"/>
      <c r="O34207" s="20"/>
      <c r="P34207" s="20"/>
    </row>
    <row r="34208" spans="3:16" x14ac:dyDescent="0.35">
      <c r="C34208" s="21"/>
      <c r="E34208" s="21"/>
      <c r="G34208" s="20"/>
      <c r="I34208" s="20"/>
      <c r="O34208" s="20"/>
      <c r="P34208" s="20"/>
    </row>
    <row r="34209" spans="3:16" x14ac:dyDescent="0.35">
      <c r="C34209" s="21"/>
      <c r="E34209" s="21"/>
      <c r="G34209" s="20"/>
      <c r="I34209" s="20"/>
      <c r="O34209" s="20"/>
      <c r="P34209" s="20"/>
    </row>
    <row r="34210" spans="3:16" x14ac:dyDescent="0.35">
      <c r="C34210" s="21"/>
      <c r="E34210" s="21"/>
      <c r="G34210" s="20"/>
      <c r="I34210" s="20"/>
      <c r="O34210" s="20"/>
      <c r="P34210" s="20"/>
    </row>
    <row r="34211" spans="3:16" x14ac:dyDescent="0.35">
      <c r="C34211" s="21"/>
      <c r="E34211" s="21"/>
      <c r="G34211" s="20"/>
      <c r="I34211" s="20"/>
      <c r="O34211" s="20"/>
      <c r="P34211" s="20"/>
    </row>
    <row r="34212" spans="3:16" x14ac:dyDescent="0.35">
      <c r="C34212" s="21"/>
      <c r="E34212" s="21"/>
      <c r="G34212" s="20"/>
      <c r="I34212" s="20"/>
      <c r="O34212" s="20"/>
      <c r="P34212" s="20"/>
    </row>
    <row r="34213" spans="3:16" x14ac:dyDescent="0.35">
      <c r="C34213" s="21"/>
      <c r="E34213" s="21"/>
      <c r="G34213" s="20"/>
      <c r="I34213" s="20"/>
      <c r="O34213" s="20"/>
      <c r="P34213" s="20"/>
    </row>
    <row r="34214" spans="3:16" x14ac:dyDescent="0.35">
      <c r="C34214" s="21"/>
      <c r="E34214" s="21"/>
      <c r="G34214" s="20"/>
      <c r="I34214" s="20"/>
      <c r="O34214" s="20"/>
      <c r="P34214" s="20"/>
    </row>
    <row r="34215" spans="3:16" x14ac:dyDescent="0.35">
      <c r="C34215" s="21"/>
      <c r="E34215" s="21"/>
      <c r="G34215" s="20"/>
      <c r="I34215" s="20"/>
      <c r="O34215" s="20"/>
      <c r="P34215" s="20"/>
    </row>
    <row r="34216" spans="3:16" x14ac:dyDescent="0.35">
      <c r="C34216" s="21"/>
      <c r="E34216" s="21"/>
      <c r="G34216" s="20"/>
      <c r="I34216" s="20"/>
      <c r="O34216" s="20"/>
      <c r="P34216" s="20"/>
    </row>
    <row r="34217" spans="3:16" x14ac:dyDescent="0.35">
      <c r="C34217" s="21"/>
      <c r="E34217" s="21"/>
      <c r="G34217" s="20"/>
      <c r="I34217" s="20"/>
      <c r="O34217" s="20"/>
      <c r="P34217" s="20"/>
    </row>
    <row r="34218" spans="3:16" x14ac:dyDescent="0.35">
      <c r="C34218" s="21"/>
      <c r="E34218" s="21"/>
      <c r="G34218" s="20"/>
      <c r="I34218" s="20"/>
      <c r="O34218" s="20"/>
      <c r="P34218" s="20"/>
    </row>
    <row r="34219" spans="3:16" x14ac:dyDescent="0.35">
      <c r="C34219" s="21"/>
      <c r="E34219" s="21"/>
      <c r="G34219" s="20"/>
      <c r="I34219" s="20"/>
      <c r="O34219" s="20"/>
      <c r="P34219" s="20"/>
    </row>
    <row r="34220" spans="3:16" x14ac:dyDescent="0.35">
      <c r="C34220" s="21"/>
      <c r="E34220" s="21"/>
      <c r="G34220" s="20"/>
      <c r="I34220" s="20"/>
      <c r="O34220" s="20"/>
      <c r="P34220" s="20"/>
    </row>
    <row r="34221" spans="3:16" x14ac:dyDescent="0.35">
      <c r="C34221" s="21"/>
      <c r="E34221" s="21"/>
      <c r="G34221" s="20"/>
      <c r="I34221" s="20"/>
      <c r="O34221" s="20"/>
      <c r="P34221" s="20"/>
    </row>
    <row r="34222" spans="3:16" x14ac:dyDescent="0.35">
      <c r="C34222" s="21"/>
      <c r="E34222" s="21"/>
      <c r="G34222" s="20"/>
      <c r="I34222" s="20"/>
      <c r="O34222" s="20"/>
      <c r="P34222" s="20"/>
    </row>
    <row r="34223" spans="3:16" x14ac:dyDescent="0.35">
      <c r="C34223" s="21"/>
      <c r="E34223" s="21"/>
      <c r="G34223" s="20"/>
      <c r="I34223" s="20"/>
      <c r="O34223" s="20"/>
      <c r="P34223" s="20"/>
    </row>
    <row r="34224" spans="3:16" x14ac:dyDescent="0.35">
      <c r="C34224" s="21"/>
      <c r="E34224" s="21"/>
      <c r="G34224" s="20"/>
      <c r="I34224" s="20"/>
      <c r="O34224" s="20"/>
      <c r="P34224" s="20"/>
    </row>
    <row r="34225" spans="3:16" x14ac:dyDescent="0.35">
      <c r="C34225" s="21"/>
      <c r="E34225" s="21"/>
      <c r="G34225" s="20"/>
      <c r="I34225" s="20"/>
      <c r="O34225" s="20"/>
      <c r="P34225" s="20"/>
    </row>
    <row r="34226" spans="3:16" x14ac:dyDescent="0.35">
      <c r="C34226" s="21"/>
      <c r="E34226" s="21"/>
      <c r="G34226" s="20"/>
      <c r="I34226" s="20"/>
      <c r="O34226" s="20"/>
      <c r="P34226" s="20"/>
    </row>
    <row r="34227" spans="3:16" x14ac:dyDescent="0.35">
      <c r="C34227" s="21"/>
      <c r="E34227" s="21"/>
      <c r="G34227" s="20"/>
      <c r="I34227" s="20"/>
      <c r="O34227" s="20"/>
      <c r="P34227" s="20"/>
    </row>
    <row r="34228" spans="3:16" x14ac:dyDescent="0.35">
      <c r="C34228" s="21"/>
      <c r="E34228" s="21"/>
      <c r="G34228" s="20"/>
      <c r="I34228" s="20"/>
      <c r="O34228" s="20"/>
      <c r="P34228" s="20"/>
    </row>
    <row r="34229" spans="3:16" x14ac:dyDescent="0.35">
      <c r="C34229" s="21"/>
      <c r="E34229" s="21"/>
      <c r="G34229" s="20"/>
      <c r="I34229" s="20"/>
      <c r="O34229" s="20"/>
      <c r="P34229" s="20"/>
    </row>
    <row r="34230" spans="3:16" x14ac:dyDescent="0.35">
      <c r="C34230" s="21"/>
      <c r="E34230" s="21"/>
      <c r="G34230" s="20"/>
      <c r="I34230" s="20"/>
      <c r="O34230" s="20"/>
      <c r="P34230" s="20"/>
    </row>
    <row r="34231" spans="3:16" x14ac:dyDescent="0.35">
      <c r="C34231" s="21"/>
      <c r="E34231" s="21"/>
      <c r="G34231" s="20"/>
      <c r="I34231" s="20"/>
      <c r="O34231" s="20"/>
      <c r="P34231" s="20"/>
    </row>
    <row r="34232" spans="3:16" x14ac:dyDescent="0.35">
      <c r="C34232" s="21"/>
      <c r="E34232" s="21"/>
      <c r="G34232" s="20"/>
      <c r="I34232" s="20"/>
      <c r="O34232" s="20"/>
      <c r="P34232" s="20"/>
    </row>
    <row r="34233" spans="3:16" x14ac:dyDescent="0.35">
      <c r="C34233" s="21"/>
      <c r="E34233" s="21"/>
      <c r="G34233" s="20"/>
      <c r="I34233" s="20"/>
      <c r="O34233" s="20"/>
      <c r="P34233" s="20"/>
    </row>
    <row r="34234" spans="3:16" x14ac:dyDescent="0.35">
      <c r="C34234" s="21"/>
      <c r="E34234" s="21"/>
      <c r="G34234" s="20"/>
      <c r="I34234" s="20"/>
      <c r="O34234" s="20"/>
      <c r="P34234" s="20"/>
    </row>
    <row r="34235" spans="3:16" x14ac:dyDescent="0.35">
      <c r="C34235" s="21"/>
      <c r="E34235" s="21"/>
      <c r="G34235" s="20"/>
      <c r="I34235" s="20"/>
      <c r="O34235" s="20"/>
      <c r="P34235" s="20"/>
    </row>
    <row r="34236" spans="3:16" x14ac:dyDescent="0.35">
      <c r="C34236" s="21"/>
      <c r="E34236" s="21"/>
      <c r="G34236" s="20"/>
      <c r="I34236" s="20"/>
      <c r="O34236" s="20"/>
      <c r="P34236" s="20"/>
    </row>
    <row r="34237" spans="3:16" x14ac:dyDescent="0.35">
      <c r="C34237" s="21"/>
      <c r="E34237" s="21"/>
      <c r="G34237" s="20"/>
      <c r="I34237" s="20"/>
      <c r="O34237" s="20"/>
      <c r="P34237" s="20"/>
    </row>
    <row r="34238" spans="3:16" x14ac:dyDescent="0.35">
      <c r="C34238" s="21"/>
      <c r="E34238" s="21"/>
      <c r="G34238" s="20"/>
      <c r="I34238" s="20"/>
      <c r="O34238" s="20"/>
      <c r="P34238" s="20"/>
    </row>
    <row r="34239" spans="3:16" x14ac:dyDescent="0.35">
      <c r="C34239" s="21"/>
      <c r="E34239" s="21"/>
      <c r="G34239" s="20"/>
      <c r="I34239" s="20"/>
      <c r="O34239" s="20"/>
      <c r="P34239" s="20"/>
    </row>
    <row r="34240" spans="3:16" x14ac:dyDescent="0.35">
      <c r="C34240" s="21"/>
      <c r="E34240" s="21"/>
      <c r="G34240" s="20"/>
      <c r="I34240" s="20"/>
      <c r="O34240" s="20"/>
      <c r="P34240" s="20"/>
    </row>
    <row r="34241" spans="3:16" x14ac:dyDescent="0.35">
      <c r="C34241" s="21"/>
      <c r="E34241" s="21"/>
      <c r="G34241" s="20"/>
      <c r="I34241" s="20"/>
      <c r="O34241" s="20"/>
      <c r="P34241" s="20"/>
    </row>
    <row r="34242" spans="3:16" x14ac:dyDescent="0.35">
      <c r="C34242" s="21"/>
      <c r="E34242" s="21"/>
      <c r="G34242" s="20"/>
      <c r="I34242" s="20"/>
      <c r="O34242" s="20"/>
      <c r="P34242" s="20"/>
    </row>
    <row r="34243" spans="3:16" x14ac:dyDescent="0.35">
      <c r="C34243" s="21"/>
      <c r="E34243" s="21"/>
      <c r="G34243" s="20"/>
      <c r="I34243" s="20"/>
      <c r="O34243" s="20"/>
      <c r="P34243" s="20"/>
    </row>
    <row r="34244" spans="3:16" x14ac:dyDescent="0.35">
      <c r="C34244" s="21"/>
      <c r="E34244" s="21"/>
      <c r="G34244" s="20"/>
      <c r="I34244" s="20"/>
      <c r="O34244" s="20"/>
      <c r="P34244" s="20"/>
    </row>
    <row r="34245" spans="3:16" x14ac:dyDescent="0.35">
      <c r="C34245" s="21"/>
      <c r="E34245" s="21"/>
      <c r="G34245" s="20"/>
      <c r="I34245" s="20"/>
      <c r="O34245" s="20"/>
      <c r="P34245" s="20"/>
    </row>
    <row r="34246" spans="3:16" x14ac:dyDescent="0.35">
      <c r="C34246" s="21"/>
      <c r="E34246" s="21"/>
      <c r="G34246" s="20"/>
      <c r="I34246" s="20"/>
      <c r="O34246" s="20"/>
      <c r="P34246" s="20"/>
    </row>
    <row r="34247" spans="3:16" x14ac:dyDescent="0.35">
      <c r="C34247" s="21"/>
      <c r="E34247" s="21"/>
      <c r="G34247" s="20"/>
      <c r="I34247" s="20"/>
      <c r="O34247" s="20"/>
      <c r="P34247" s="20"/>
    </row>
    <row r="34248" spans="3:16" x14ac:dyDescent="0.35">
      <c r="C34248" s="21"/>
      <c r="E34248" s="21"/>
      <c r="G34248" s="20"/>
      <c r="I34248" s="20"/>
      <c r="O34248" s="20"/>
      <c r="P34248" s="20"/>
    </row>
    <row r="34249" spans="3:16" x14ac:dyDescent="0.35">
      <c r="C34249" s="21"/>
      <c r="E34249" s="21"/>
      <c r="G34249" s="20"/>
      <c r="I34249" s="20"/>
      <c r="O34249" s="20"/>
      <c r="P34249" s="20"/>
    </row>
    <row r="34250" spans="3:16" x14ac:dyDescent="0.35">
      <c r="C34250" s="21"/>
      <c r="E34250" s="21"/>
      <c r="G34250" s="20"/>
      <c r="I34250" s="20"/>
      <c r="O34250" s="20"/>
      <c r="P34250" s="20"/>
    </row>
    <row r="34251" spans="3:16" x14ac:dyDescent="0.35">
      <c r="C34251" s="21"/>
      <c r="E34251" s="21"/>
      <c r="G34251" s="20"/>
      <c r="I34251" s="20"/>
      <c r="O34251" s="20"/>
      <c r="P34251" s="20"/>
    </row>
    <row r="34252" spans="3:16" x14ac:dyDescent="0.35">
      <c r="C34252" s="21"/>
      <c r="E34252" s="21"/>
      <c r="G34252" s="20"/>
      <c r="I34252" s="20"/>
      <c r="O34252" s="20"/>
      <c r="P34252" s="20"/>
    </row>
    <row r="34253" spans="3:16" x14ac:dyDescent="0.35">
      <c r="C34253" s="21"/>
      <c r="E34253" s="21"/>
      <c r="G34253" s="20"/>
      <c r="I34253" s="20"/>
      <c r="O34253" s="20"/>
      <c r="P34253" s="20"/>
    </row>
    <row r="34254" spans="3:16" x14ac:dyDescent="0.35">
      <c r="C34254" s="21"/>
      <c r="E34254" s="21"/>
      <c r="G34254" s="20"/>
      <c r="I34254" s="20"/>
      <c r="O34254" s="20"/>
      <c r="P34254" s="20"/>
    </row>
    <row r="34255" spans="3:16" x14ac:dyDescent="0.35">
      <c r="C34255" s="21"/>
      <c r="E34255" s="21"/>
      <c r="G34255" s="20"/>
      <c r="I34255" s="20"/>
      <c r="O34255" s="20"/>
      <c r="P34255" s="20"/>
    </row>
    <row r="34256" spans="3:16" x14ac:dyDescent="0.35">
      <c r="C34256" s="21"/>
      <c r="E34256" s="21"/>
      <c r="G34256" s="20"/>
      <c r="I34256" s="20"/>
      <c r="O34256" s="20"/>
      <c r="P34256" s="20"/>
    </row>
    <row r="34257" spans="3:16" x14ac:dyDescent="0.35">
      <c r="C34257" s="21"/>
      <c r="E34257" s="21"/>
      <c r="G34257" s="20"/>
      <c r="I34257" s="20"/>
      <c r="O34257" s="20"/>
      <c r="P34257" s="20"/>
    </row>
    <row r="34258" spans="3:16" x14ac:dyDescent="0.35">
      <c r="C34258" s="21"/>
      <c r="E34258" s="21"/>
      <c r="G34258" s="20"/>
      <c r="I34258" s="20"/>
      <c r="O34258" s="20"/>
      <c r="P34258" s="20"/>
    </row>
    <row r="34259" spans="3:16" x14ac:dyDescent="0.35">
      <c r="C34259" s="21"/>
      <c r="E34259" s="21"/>
      <c r="G34259" s="20"/>
      <c r="I34259" s="20"/>
      <c r="O34259" s="20"/>
      <c r="P34259" s="20"/>
    </row>
    <row r="34260" spans="3:16" x14ac:dyDescent="0.35">
      <c r="C34260" s="21"/>
      <c r="E34260" s="21"/>
      <c r="G34260" s="20"/>
      <c r="I34260" s="20"/>
      <c r="O34260" s="20"/>
      <c r="P34260" s="20"/>
    </row>
    <row r="34261" spans="3:16" x14ac:dyDescent="0.35">
      <c r="C34261" s="21"/>
      <c r="E34261" s="21"/>
      <c r="G34261" s="20"/>
      <c r="I34261" s="20"/>
      <c r="O34261" s="20"/>
      <c r="P34261" s="20"/>
    </row>
    <row r="34262" spans="3:16" x14ac:dyDescent="0.35">
      <c r="C34262" s="21"/>
      <c r="E34262" s="21"/>
      <c r="G34262" s="20"/>
      <c r="I34262" s="20"/>
      <c r="O34262" s="20"/>
      <c r="P34262" s="20"/>
    </row>
    <row r="34263" spans="3:16" x14ac:dyDescent="0.35">
      <c r="C34263" s="21"/>
      <c r="E34263" s="21"/>
      <c r="G34263" s="20"/>
      <c r="I34263" s="20"/>
      <c r="O34263" s="20"/>
      <c r="P34263" s="20"/>
    </row>
    <row r="34264" spans="3:16" x14ac:dyDescent="0.35">
      <c r="C34264" s="21"/>
      <c r="E34264" s="21"/>
      <c r="G34264" s="20"/>
      <c r="I34264" s="20"/>
      <c r="O34264" s="20"/>
      <c r="P34264" s="20"/>
    </row>
    <row r="34265" spans="3:16" x14ac:dyDescent="0.35">
      <c r="C34265" s="21"/>
      <c r="E34265" s="21"/>
      <c r="G34265" s="20"/>
      <c r="I34265" s="20"/>
      <c r="O34265" s="20"/>
      <c r="P34265" s="20"/>
    </row>
    <row r="34266" spans="3:16" x14ac:dyDescent="0.35">
      <c r="C34266" s="21"/>
      <c r="E34266" s="21"/>
      <c r="G34266" s="20"/>
      <c r="I34266" s="20"/>
      <c r="O34266" s="20"/>
      <c r="P34266" s="20"/>
    </row>
    <row r="34267" spans="3:16" x14ac:dyDescent="0.35">
      <c r="C34267" s="21"/>
      <c r="E34267" s="21"/>
      <c r="G34267" s="20"/>
      <c r="I34267" s="20"/>
      <c r="O34267" s="20"/>
      <c r="P34267" s="20"/>
    </row>
    <row r="34268" spans="3:16" x14ac:dyDescent="0.35">
      <c r="C34268" s="21"/>
      <c r="E34268" s="21"/>
      <c r="G34268" s="20"/>
      <c r="I34268" s="20"/>
      <c r="O34268" s="20"/>
      <c r="P34268" s="20"/>
    </row>
    <row r="34269" spans="3:16" x14ac:dyDescent="0.35">
      <c r="C34269" s="21"/>
      <c r="E34269" s="21"/>
      <c r="G34269" s="20"/>
      <c r="I34269" s="20"/>
      <c r="O34269" s="20"/>
      <c r="P34269" s="20"/>
    </row>
    <row r="34270" spans="3:16" x14ac:dyDescent="0.35">
      <c r="C34270" s="21"/>
      <c r="E34270" s="21"/>
      <c r="G34270" s="20"/>
      <c r="I34270" s="20"/>
      <c r="O34270" s="20"/>
      <c r="P34270" s="20"/>
    </row>
    <row r="34271" spans="3:16" x14ac:dyDescent="0.35">
      <c r="C34271" s="21"/>
      <c r="E34271" s="21"/>
      <c r="G34271" s="20"/>
      <c r="I34271" s="20"/>
      <c r="O34271" s="20"/>
      <c r="P34271" s="20"/>
    </row>
    <row r="34272" spans="3:16" x14ac:dyDescent="0.35">
      <c r="C34272" s="21"/>
      <c r="E34272" s="21"/>
      <c r="G34272" s="20"/>
      <c r="I34272" s="20"/>
      <c r="O34272" s="20"/>
      <c r="P34272" s="20"/>
    </row>
    <row r="34273" spans="3:16" x14ac:dyDescent="0.35">
      <c r="C34273" s="21"/>
      <c r="E34273" s="21"/>
      <c r="G34273" s="20"/>
      <c r="I34273" s="20"/>
      <c r="O34273" s="20"/>
      <c r="P34273" s="20"/>
    </row>
    <row r="34274" spans="3:16" x14ac:dyDescent="0.35">
      <c r="C34274" s="21"/>
      <c r="E34274" s="21"/>
      <c r="G34274" s="20"/>
      <c r="I34274" s="20"/>
      <c r="O34274" s="20"/>
      <c r="P34274" s="20"/>
    </row>
    <row r="34275" spans="3:16" x14ac:dyDescent="0.35">
      <c r="C34275" s="21"/>
      <c r="E34275" s="21"/>
      <c r="G34275" s="20"/>
      <c r="I34275" s="20"/>
      <c r="O34275" s="20"/>
      <c r="P34275" s="20"/>
    </row>
    <row r="34276" spans="3:16" x14ac:dyDescent="0.35">
      <c r="C34276" s="21"/>
      <c r="E34276" s="21"/>
      <c r="G34276" s="20"/>
      <c r="I34276" s="20"/>
      <c r="O34276" s="20"/>
      <c r="P34276" s="20"/>
    </row>
    <row r="34277" spans="3:16" x14ac:dyDescent="0.35">
      <c r="C34277" s="21"/>
      <c r="E34277" s="21"/>
      <c r="G34277" s="20"/>
      <c r="I34277" s="20"/>
      <c r="O34277" s="20"/>
      <c r="P34277" s="20"/>
    </row>
    <row r="34278" spans="3:16" x14ac:dyDescent="0.35">
      <c r="C34278" s="21"/>
      <c r="E34278" s="21"/>
      <c r="G34278" s="20"/>
      <c r="I34278" s="20"/>
      <c r="O34278" s="20"/>
      <c r="P34278" s="20"/>
    </row>
    <row r="34279" spans="3:16" x14ac:dyDescent="0.35">
      <c r="C34279" s="21"/>
      <c r="E34279" s="21"/>
      <c r="G34279" s="20"/>
      <c r="I34279" s="20"/>
      <c r="O34279" s="20"/>
      <c r="P34279" s="20"/>
    </row>
    <row r="34280" spans="3:16" x14ac:dyDescent="0.35">
      <c r="C34280" s="21"/>
      <c r="E34280" s="21"/>
      <c r="G34280" s="20"/>
      <c r="I34280" s="20"/>
      <c r="O34280" s="20"/>
      <c r="P34280" s="20"/>
    </row>
    <row r="34281" spans="3:16" x14ac:dyDescent="0.35">
      <c r="C34281" s="21"/>
      <c r="E34281" s="21"/>
      <c r="G34281" s="20"/>
      <c r="I34281" s="20"/>
      <c r="O34281" s="20"/>
      <c r="P34281" s="20"/>
    </row>
    <row r="34282" spans="3:16" x14ac:dyDescent="0.35">
      <c r="C34282" s="21"/>
      <c r="E34282" s="21"/>
      <c r="G34282" s="20"/>
      <c r="I34282" s="20"/>
      <c r="O34282" s="20"/>
      <c r="P34282" s="20"/>
    </row>
    <row r="34283" spans="3:16" x14ac:dyDescent="0.35">
      <c r="C34283" s="21"/>
      <c r="E34283" s="21"/>
      <c r="G34283" s="20"/>
      <c r="I34283" s="20"/>
      <c r="O34283" s="20"/>
      <c r="P34283" s="20"/>
    </row>
    <row r="34284" spans="3:16" x14ac:dyDescent="0.35">
      <c r="C34284" s="21"/>
      <c r="E34284" s="21"/>
      <c r="G34284" s="20"/>
      <c r="I34284" s="20"/>
      <c r="O34284" s="20"/>
      <c r="P34284" s="20"/>
    </row>
    <row r="34285" spans="3:16" x14ac:dyDescent="0.35">
      <c r="C34285" s="21"/>
      <c r="E34285" s="21"/>
      <c r="G34285" s="20"/>
      <c r="I34285" s="20"/>
      <c r="O34285" s="20"/>
      <c r="P34285" s="20"/>
    </row>
    <row r="34286" spans="3:16" x14ac:dyDescent="0.35">
      <c r="C34286" s="21"/>
      <c r="E34286" s="21"/>
      <c r="G34286" s="20"/>
      <c r="I34286" s="20"/>
      <c r="O34286" s="20"/>
      <c r="P34286" s="20"/>
    </row>
    <row r="34287" spans="3:16" x14ac:dyDescent="0.35">
      <c r="C34287" s="21"/>
      <c r="E34287" s="21"/>
      <c r="G34287" s="20"/>
      <c r="I34287" s="20"/>
      <c r="O34287" s="20"/>
      <c r="P34287" s="20"/>
    </row>
    <row r="34288" spans="3:16" x14ac:dyDescent="0.35">
      <c r="C34288" s="21"/>
      <c r="E34288" s="21"/>
      <c r="G34288" s="20"/>
      <c r="I34288" s="20"/>
      <c r="O34288" s="20"/>
      <c r="P34288" s="20"/>
    </row>
    <row r="34289" spans="3:16" x14ac:dyDescent="0.35">
      <c r="C34289" s="21"/>
      <c r="E34289" s="21"/>
      <c r="G34289" s="20"/>
      <c r="I34289" s="20"/>
      <c r="O34289" s="20"/>
      <c r="P34289" s="20"/>
    </row>
    <row r="34290" spans="3:16" x14ac:dyDescent="0.35">
      <c r="C34290" s="21"/>
      <c r="E34290" s="21"/>
      <c r="G34290" s="20"/>
      <c r="I34290" s="20"/>
      <c r="O34290" s="20"/>
      <c r="P34290" s="20"/>
    </row>
    <row r="34291" spans="3:16" x14ac:dyDescent="0.35">
      <c r="C34291" s="21"/>
      <c r="E34291" s="21"/>
      <c r="G34291" s="20"/>
      <c r="I34291" s="20"/>
      <c r="O34291" s="20"/>
      <c r="P34291" s="20"/>
    </row>
    <row r="34292" spans="3:16" x14ac:dyDescent="0.35">
      <c r="C34292" s="21"/>
      <c r="E34292" s="21"/>
      <c r="G34292" s="20"/>
      <c r="I34292" s="20"/>
      <c r="O34292" s="20"/>
      <c r="P34292" s="20"/>
    </row>
    <row r="34293" spans="3:16" x14ac:dyDescent="0.35">
      <c r="C34293" s="21"/>
      <c r="E34293" s="21"/>
      <c r="G34293" s="20"/>
      <c r="I34293" s="20"/>
      <c r="O34293" s="20"/>
      <c r="P34293" s="20"/>
    </row>
    <row r="34294" spans="3:16" x14ac:dyDescent="0.35">
      <c r="C34294" s="21"/>
      <c r="E34294" s="21"/>
      <c r="G34294" s="20"/>
      <c r="I34294" s="20"/>
      <c r="O34294" s="20"/>
      <c r="P34294" s="20"/>
    </row>
    <row r="34295" spans="3:16" x14ac:dyDescent="0.35">
      <c r="C34295" s="21"/>
      <c r="E34295" s="21"/>
      <c r="G34295" s="20"/>
      <c r="I34295" s="20"/>
      <c r="O34295" s="20"/>
      <c r="P34295" s="20"/>
    </row>
    <row r="34296" spans="3:16" x14ac:dyDescent="0.35">
      <c r="C34296" s="21"/>
      <c r="E34296" s="21"/>
      <c r="G34296" s="20"/>
      <c r="I34296" s="20"/>
      <c r="O34296" s="20"/>
      <c r="P34296" s="20"/>
    </row>
    <row r="34297" spans="3:16" x14ac:dyDescent="0.35">
      <c r="C34297" s="21"/>
      <c r="E34297" s="21"/>
      <c r="G34297" s="20"/>
      <c r="I34297" s="20"/>
      <c r="O34297" s="20"/>
      <c r="P34297" s="20"/>
    </row>
    <row r="34298" spans="3:16" x14ac:dyDescent="0.35">
      <c r="C34298" s="21"/>
      <c r="E34298" s="21"/>
      <c r="G34298" s="20"/>
      <c r="I34298" s="20"/>
      <c r="O34298" s="20"/>
      <c r="P34298" s="20"/>
    </row>
    <row r="34299" spans="3:16" x14ac:dyDescent="0.35">
      <c r="C34299" s="21"/>
      <c r="E34299" s="21"/>
      <c r="G34299" s="20"/>
      <c r="I34299" s="20"/>
      <c r="O34299" s="20"/>
      <c r="P34299" s="20"/>
    </row>
    <row r="34300" spans="3:16" x14ac:dyDescent="0.35">
      <c r="C34300" s="21"/>
      <c r="E34300" s="21"/>
      <c r="G34300" s="20"/>
      <c r="I34300" s="20"/>
      <c r="O34300" s="20"/>
      <c r="P34300" s="20"/>
    </row>
    <row r="34301" spans="3:16" x14ac:dyDescent="0.35">
      <c r="C34301" s="21"/>
      <c r="E34301" s="21"/>
      <c r="G34301" s="20"/>
      <c r="I34301" s="20"/>
      <c r="O34301" s="20"/>
      <c r="P34301" s="20"/>
    </row>
    <row r="34302" spans="3:16" x14ac:dyDescent="0.35">
      <c r="C34302" s="21"/>
      <c r="E34302" s="21"/>
      <c r="G34302" s="20"/>
      <c r="I34302" s="20"/>
      <c r="O34302" s="20"/>
      <c r="P34302" s="20"/>
    </row>
    <row r="34303" spans="3:16" x14ac:dyDescent="0.35">
      <c r="C34303" s="21"/>
      <c r="E34303" s="21"/>
      <c r="G34303" s="20"/>
      <c r="I34303" s="20"/>
      <c r="O34303" s="20"/>
      <c r="P34303" s="20"/>
    </row>
    <row r="34304" spans="3:16" x14ac:dyDescent="0.35">
      <c r="C34304" s="21"/>
      <c r="E34304" s="21"/>
      <c r="G34304" s="20"/>
      <c r="I34304" s="20"/>
      <c r="O34304" s="20"/>
      <c r="P34304" s="20"/>
    </row>
    <row r="34305" spans="3:16" x14ac:dyDescent="0.35">
      <c r="C34305" s="21"/>
      <c r="E34305" s="21"/>
      <c r="G34305" s="20"/>
      <c r="I34305" s="20"/>
      <c r="O34305" s="20"/>
      <c r="P34305" s="20"/>
    </row>
    <row r="34306" spans="3:16" x14ac:dyDescent="0.35">
      <c r="C34306" s="21"/>
      <c r="E34306" s="21"/>
      <c r="G34306" s="20"/>
      <c r="I34306" s="20"/>
      <c r="O34306" s="20"/>
      <c r="P34306" s="20"/>
    </row>
    <row r="34307" spans="3:16" x14ac:dyDescent="0.35">
      <c r="C34307" s="21"/>
      <c r="E34307" s="21"/>
      <c r="G34307" s="20"/>
      <c r="I34307" s="20"/>
      <c r="O34307" s="20"/>
      <c r="P34307" s="20"/>
    </row>
    <row r="34308" spans="3:16" x14ac:dyDescent="0.35">
      <c r="C34308" s="21"/>
      <c r="E34308" s="21"/>
      <c r="G34308" s="20"/>
      <c r="I34308" s="20"/>
      <c r="O34308" s="20"/>
      <c r="P34308" s="20"/>
    </row>
    <row r="34309" spans="3:16" x14ac:dyDescent="0.35">
      <c r="C34309" s="21"/>
      <c r="E34309" s="21"/>
      <c r="G34309" s="20"/>
      <c r="I34309" s="20"/>
      <c r="O34309" s="20"/>
      <c r="P34309" s="20"/>
    </row>
    <row r="34310" spans="3:16" x14ac:dyDescent="0.35">
      <c r="C34310" s="21"/>
      <c r="E34310" s="21"/>
      <c r="G34310" s="20"/>
      <c r="I34310" s="20"/>
      <c r="O34310" s="20"/>
      <c r="P34310" s="20"/>
    </row>
    <row r="34311" spans="3:16" x14ac:dyDescent="0.35">
      <c r="C34311" s="21"/>
      <c r="E34311" s="21"/>
      <c r="G34311" s="20"/>
      <c r="I34311" s="20"/>
      <c r="O34311" s="20"/>
      <c r="P34311" s="20"/>
    </row>
    <row r="34312" spans="3:16" x14ac:dyDescent="0.35">
      <c r="C34312" s="21"/>
      <c r="E34312" s="21"/>
      <c r="G34312" s="20"/>
      <c r="I34312" s="20"/>
      <c r="O34312" s="20"/>
      <c r="P34312" s="20"/>
    </row>
    <row r="34313" spans="3:16" x14ac:dyDescent="0.35">
      <c r="C34313" s="21"/>
      <c r="E34313" s="21"/>
      <c r="G34313" s="20"/>
      <c r="I34313" s="20"/>
      <c r="O34313" s="20"/>
      <c r="P34313" s="20"/>
    </row>
    <row r="34314" spans="3:16" x14ac:dyDescent="0.35">
      <c r="C34314" s="21"/>
      <c r="E34314" s="21"/>
      <c r="G34314" s="20"/>
      <c r="I34314" s="20"/>
      <c r="O34314" s="20"/>
      <c r="P34314" s="20"/>
    </row>
    <row r="34315" spans="3:16" x14ac:dyDescent="0.35">
      <c r="C34315" s="21"/>
      <c r="E34315" s="21"/>
      <c r="G34315" s="20"/>
      <c r="I34315" s="20"/>
      <c r="O34315" s="20"/>
      <c r="P34315" s="20"/>
    </row>
    <row r="34316" spans="3:16" x14ac:dyDescent="0.35">
      <c r="C34316" s="21"/>
      <c r="E34316" s="21"/>
      <c r="G34316" s="20"/>
      <c r="I34316" s="20"/>
      <c r="O34316" s="20"/>
      <c r="P34316" s="20"/>
    </row>
    <row r="34317" spans="3:16" x14ac:dyDescent="0.35">
      <c r="C34317" s="21"/>
      <c r="E34317" s="21"/>
      <c r="G34317" s="20"/>
      <c r="I34317" s="20"/>
      <c r="O34317" s="20"/>
      <c r="P34317" s="20"/>
    </row>
    <row r="34318" spans="3:16" x14ac:dyDescent="0.35">
      <c r="C34318" s="21"/>
      <c r="E34318" s="21"/>
      <c r="G34318" s="20"/>
      <c r="I34318" s="20"/>
      <c r="O34318" s="20"/>
      <c r="P34318" s="20"/>
    </row>
    <row r="34319" spans="3:16" x14ac:dyDescent="0.35">
      <c r="C34319" s="21"/>
      <c r="E34319" s="21"/>
      <c r="G34319" s="20"/>
      <c r="I34319" s="20"/>
      <c r="O34319" s="20"/>
      <c r="P34319" s="20"/>
    </row>
    <row r="34320" spans="3:16" x14ac:dyDescent="0.35">
      <c r="C34320" s="21"/>
      <c r="E34320" s="21"/>
      <c r="G34320" s="20"/>
      <c r="I34320" s="20"/>
      <c r="O34320" s="20"/>
      <c r="P34320" s="20"/>
    </row>
    <row r="34321" spans="3:16" x14ac:dyDescent="0.35">
      <c r="C34321" s="21"/>
      <c r="E34321" s="21"/>
      <c r="G34321" s="20"/>
      <c r="I34321" s="20"/>
      <c r="O34321" s="20"/>
      <c r="P34321" s="20"/>
    </row>
    <row r="34322" spans="3:16" x14ac:dyDescent="0.35">
      <c r="C34322" s="21"/>
      <c r="E34322" s="21"/>
      <c r="G34322" s="20"/>
      <c r="I34322" s="20"/>
      <c r="O34322" s="20"/>
      <c r="P34322" s="20"/>
    </row>
    <row r="34323" spans="3:16" x14ac:dyDescent="0.35">
      <c r="C34323" s="21"/>
      <c r="E34323" s="21"/>
      <c r="G34323" s="20"/>
      <c r="I34323" s="20"/>
      <c r="O34323" s="20"/>
      <c r="P34323" s="20"/>
    </row>
    <row r="34324" spans="3:16" x14ac:dyDescent="0.35">
      <c r="C34324" s="21"/>
      <c r="E34324" s="21"/>
      <c r="G34324" s="20"/>
      <c r="I34324" s="20"/>
      <c r="O34324" s="20"/>
      <c r="P34324" s="20"/>
    </row>
    <row r="34325" spans="3:16" x14ac:dyDescent="0.35">
      <c r="C34325" s="21"/>
      <c r="E34325" s="21"/>
      <c r="G34325" s="20"/>
      <c r="I34325" s="20"/>
      <c r="O34325" s="20"/>
      <c r="P34325" s="20"/>
    </row>
    <row r="34326" spans="3:16" x14ac:dyDescent="0.35">
      <c r="C34326" s="21"/>
      <c r="E34326" s="21"/>
      <c r="G34326" s="20"/>
      <c r="I34326" s="20"/>
      <c r="O34326" s="20"/>
      <c r="P34326" s="20"/>
    </row>
    <row r="34327" spans="3:16" x14ac:dyDescent="0.35">
      <c r="C34327" s="21"/>
      <c r="E34327" s="21"/>
      <c r="G34327" s="20"/>
      <c r="I34327" s="20"/>
      <c r="O34327" s="20"/>
      <c r="P34327" s="20"/>
    </row>
    <row r="34328" spans="3:16" x14ac:dyDescent="0.35">
      <c r="C34328" s="21"/>
      <c r="E34328" s="21"/>
      <c r="G34328" s="20"/>
      <c r="I34328" s="20"/>
      <c r="O34328" s="20"/>
      <c r="P34328" s="20"/>
    </row>
    <row r="34329" spans="3:16" x14ac:dyDescent="0.35">
      <c r="C34329" s="21"/>
      <c r="E34329" s="21"/>
      <c r="G34329" s="20"/>
      <c r="I34329" s="20"/>
      <c r="O34329" s="20"/>
      <c r="P34329" s="20"/>
    </row>
    <row r="34330" spans="3:16" x14ac:dyDescent="0.35">
      <c r="C34330" s="21"/>
      <c r="E34330" s="21"/>
      <c r="G34330" s="20"/>
      <c r="I34330" s="20"/>
      <c r="O34330" s="20"/>
      <c r="P34330" s="20"/>
    </row>
    <row r="34331" spans="3:16" x14ac:dyDescent="0.35">
      <c r="C34331" s="21"/>
      <c r="E34331" s="21"/>
      <c r="G34331" s="20"/>
      <c r="I34331" s="20"/>
      <c r="O34331" s="20"/>
      <c r="P34331" s="20"/>
    </row>
    <row r="34332" spans="3:16" x14ac:dyDescent="0.35">
      <c r="C34332" s="21"/>
      <c r="E34332" s="21"/>
      <c r="G34332" s="20"/>
      <c r="I34332" s="20"/>
      <c r="O34332" s="20"/>
      <c r="P34332" s="20"/>
    </row>
    <row r="34333" spans="3:16" x14ac:dyDescent="0.35">
      <c r="C34333" s="21"/>
      <c r="E34333" s="21"/>
      <c r="G34333" s="20"/>
      <c r="I34333" s="20"/>
      <c r="O34333" s="20"/>
      <c r="P34333" s="20"/>
    </row>
    <row r="34334" spans="3:16" x14ac:dyDescent="0.35">
      <c r="C34334" s="21"/>
      <c r="E34334" s="21"/>
      <c r="G34334" s="20"/>
      <c r="I34334" s="20"/>
      <c r="O34334" s="20"/>
      <c r="P34334" s="20"/>
    </row>
    <row r="34335" spans="3:16" x14ac:dyDescent="0.35">
      <c r="C34335" s="21"/>
      <c r="E34335" s="21"/>
      <c r="G34335" s="20"/>
      <c r="I34335" s="20"/>
      <c r="O34335" s="20"/>
      <c r="P34335" s="20"/>
    </row>
    <row r="34336" spans="3:16" x14ac:dyDescent="0.35">
      <c r="C34336" s="21"/>
      <c r="E34336" s="21"/>
      <c r="G34336" s="20"/>
      <c r="I34336" s="20"/>
      <c r="O34336" s="20"/>
      <c r="P34336" s="20"/>
    </row>
    <row r="34337" spans="3:16" x14ac:dyDescent="0.35">
      <c r="C34337" s="21"/>
      <c r="E34337" s="21"/>
      <c r="G34337" s="20"/>
      <c r="I34337" s="20"/>
      <c r="O34337" s="20"/>
      <c r="P34337" s="20"/>
    </row>
    <row r="34338" spans="3:16" x14ac:dyDescent="0.35">
      <c r="C34338" s="21"/>
      <c r="E34338" s="21"/>
      <c r="G34338" s="20"/>
      <c r="I34338" s="20"/>
      <c r="O34338" s="20"/>
      <c r="P34338" s="20"/>
    </row>
    <row r="34339" spans="3:16" x14ac:dyDescent="0.35">
      <c r="C34339" s="21"/>
      <c r="E34339" s="21"/>
      <c r="G34339" s="20"/>
      <c r="I34339" s="20"/>
      <c r="O34339" s="20"/>
      <c r="P34339" s="20"/>
    </row>
    <row r="34340" spans="3:16" x14ac:dyDescent="0.35">
      <c r="C34340" s="21"/>
      <c r="E34340" s="21"/>
      <c r="G34340" s="20"/>
      <c r="I34340" s="20"/>
      <c r="O34340" s="20"/>
      <c r="P34340" s="20"/>
    </row>
    <row r="34341" spans="3:16" x14ac:dyDescent="0.35">
      <c r="C34341" s="21"/>
      <c r="E34341" s="21"/>
      <c r="G34341" s="20"/>
      <c r="I34341" s="20"/>
      <c r="O34341" s="20"/>
      <c r="P34341" s="20"/>
    </row>
    <row r="34342" spans="3:16" x14ac:dyDescent="0.35">
      <c r="C34342" s="21"/>
      <c r="E34342" s="21"/>
      <c r="G34342" s="20"/>
      <c r="I34342" s="20"/>
      <c r="O34342" s="20"/>
      <c r="P34342" s="20"/>
    </row>
    <row r="34343" spans="3:16" x14ac:dyDescent="0.35">
      <c r="C34343" s="21"/>
      <c r="E34343" s="21"/>
      <c r="G34343" s="20"/>
      <c r="I34343" s="20"/>
      <c r="O34343" s="20"/>
      <c r="P34343" s="20"/>
    </row>
    <row r="34344" spans="3:16" x14ac:dyDescent="0.35">
      <c r="C34344" s="21"/>
      <c r="E34344" s="21"/>
      <c r="G34344" s="20"/>
      <c r="I34344" s="20"/>
      <c r="O34344" s="20"/>
      <c r="P34344" s="20"/>
    </row>
    <row r="34345" spans="3:16" x14ac:dyDescent="0.35">
      <c r="C34345" s="21"/>
      <c r="E34345" s="21"/>
      <c r="G34345" s="20"/>
      <c r="I34345" s="20"/>
      <c r="O34345" s="20"/>
      <c r="P34345" s="20"/>
    </row>
    <row r="34346" spans="3:16" x14ac:dyDescent="0.35">
      <c r="C34346" s="21"/>
      <c r="E34346" s="21"/>
      <c r="G34346" s="20"/>
      <c r="I34346" s="20"/>
      <c r="O34346" s="20"/>
      <c r="P34346" s="20"/>
    </row>
    <row r="34347" spans="3:16" x14ac:dyDescent="0.35">
      <c r="C34347" s="21"/>
      <c r="E34347" s="21"/>
      <c r="G34347" s="20"/>
      <c r="I34347" s="20"/>
      <c r="O34347" s="20"/>
      <c r="P34347" s="20"/>
    </row>
    <row r="34348" spans="3:16" x14ac:dyDescent="0.35">
      <c r="C34348" s="21"/>
      <c r="E34348" s="21"/>
      <c r="G34348" s="20"/>
      <c r="I34348" s="20"/>
      <c r="O34348" s="20"/>
      <c r="P34348" s="20"/>
    </row>
    <row r="34349" spans="3:16" x14ac:dyDescent="0.35">
      <c r="C34349" s="21"/>
      <c r="E34349" s="21"/>
      <c r="G34349" s="20"/>
      <c r="I34349" s="20"/>
      <c r="O34349" s="20"/>
      <c r="P34349" s="20"/>
    </row>
    <row r="34350" spans="3:16" x14ac:dyDescent="0.35">
      <c r="C34350" s="21"/>
      <c r="E34350" s="21"/>
      <c r="G34350" s="20"/>
      <c r="I34350" s="20"/>
      <c r="O34350" s="20"/>
      <c r="P34350" s="20"/>
    </row>
    <row r="34351" spans="3:16" x14ac:dyDescent="0.35">
      <c r="C34351" s="21"/>
      <c r="E34351" s="21"/>
      <c r="G34351" s="20"/>
      <c r="I34351" s="20"/>
      <c r="O34351" s="20"/>
      <c r="P34351" s="20"/>
    </row>
    <row r="34352" spans="3:16" x14ac:dyDescent="0.35">
      <c r="C34352" s="21"/>
      <c r="E34352" s="21"/>
      <c r="G34352" s="20"/>
      <c r="I34352" s="20"/>
      <c r="O34352" s="20"/>
      <c r="P34352" s="20"/>
    </row>
    <row r="34353" spans="3:16" x14ac:dyDescent="0.35">
      <c r="C34353" s="21"/>
      <c r="E34353" s="21"/>
      <c r="G34353" s="20"/>
      <c r="I34353" s="20"/>
      <c r="O34353" s="20"/>
      <c r="P34353" s="20"/>
    </row>
    <row r="34354" spans="3:16" x14ac:dyDescent="0.35">
      <c r="C34354" s="21"/>
      <c r="E34354" s="21"/>
      <c r="G34354" s="20"/>
      <c r="I34354" s="20"/>
      <c r="O34354" s="20"/>
      <c r="P34354" s="20"/>
    </row>
    <row r="34355" spans="3:16" x14ac:dyDescent="0.35">
      <c r="C34355" s="21"/>
      <c r="E34355" s="21"/>
      <c r="G34355" s="20"/>
      <c r="I34355" s="20"/>
      <c r="O34355" s="20"/>
      <c r="P34355" s="20"/>
    </row>
    <row r="34356" spans="3:16" x14ac:dyDescent="0.35">
      <c r="C34356" s="21"/>
      <c r="E34356" s="21"/>
      <c r="G34356" s="20"/>
      <c r="I34356" s="20"/>
      <c r="O34356" s="20"/>
      <c r="P34356" s="20"/>
    </row>
    <row r="34357" spans="3:16" x14ac:dyDescent="0.35">
      <c r="C34357" s="21"/>
      <c r="E34357" s="21"/>
      <c r="G34357" s="20"/>
      <c r="I34357" s="20"/>
      <c r="O34357" s="20"/>
      <c r="P34357" s="20"/>
    </row>
    <row r="34358" spans="3:16" x14ac:dyDescent="0.35">
      <c r="C34358" s="21"/>
      <c r="E34358" s="21"/>
      <c r="G34358" s="20"/>
      <c r="I34358" s="20"/>
      <c r="O34358" s="20"/>
      <c r="P34358" s="20"/>
    </row>
    <row r="34359" spans="3:16" x14ac:dyDescent="0.35">
      <c r="C34359" s="21"/>
      <c r="E34359" s="21"/>
      <c r="G34359" s="20"/>
      <c r="I34359" s="20"/>
      <c r="O34359" s="20"/>
      <c r="P34359" s="20"/>
    </row>
    <row r="34360" spans="3:16" x14ac:dyDescent="0.35">
      <c r="C34360" s="21"/>
      <c r="E34360" s="21"/>
      <c r="G34360" s="20"/>
      <c r="I34360" s="20"/>
      <c r="O34360" s="20"/>
      <c r="P34360" s="20"/>
    </row>
    <row r="34361" spans="3:16" x14ac:dyDescent="0.35">
      <c r="C34361" s="21"/>
      <c r="E34361" s="21"/>
      <c r="G34361" s="20"/>
      <c r="I34361" s="20"/>
      <c r="O34361" s="20"/>
      <c r="P34361" s="20"/>
    </row>
    <row r="34362" spans="3:16" x14ac:dyDescent="0.35">
      <c r="C34362" s="21"/>
      <c r="E34362" s="21"/>
      <c r="G34362" s="20"/>
      <c r="I34362" s="20"/>
      <c r="O34362" s="20"/>
      <c r="P34362" s="20"/>
    </row>
    <row r="34363" spans="3:16" x14ac:dyDescent="0.35">
      <c r="C34363" s="21"/>
      <c r="E34363" s="21"/>
      <c r="G34363" s="20"/>
      <c r="I34363" s="20"/>
      <c r="O34363" s="20"/>
      <c r="P34363" s="20"/>
    </row>
    <row r="34364" spans="3:16" x14ac:dyDescent="0.35">
      <c r="C34364" s="21"/>
      <c r="E34364" s="21"/>
      <c r="G34364" s="20"/>
      <c r="I34364" s="20"/>
      <c r="O34364" s="20"/>
      <c r="P34364" s="20"/>
    </row>
    <row r="34365" spans="3:16" x14ac:dyDescent="0.35">
      <c r="C34365" s="21"/>
      <c r="E34365" s="21"/>
      <c r="G34365" s="20"/>
      <c r="I34365" s="20"/>
      <c r="O34365" s="20"/>
      <c r="P34365" s="20"/>
    </row>
    <row r="34366" spans="3:16" x14ac:dyDescent="0.35">
      <c r="C34366" s="21"/>
      <c r="E34366" s="21"/>
      <c r="G34366" s="20"/>
      <c r="I34366" s="20"/>
      <c r="O34366" s="20"/>
      <c r="P34366" s="20"/>
    </row>
    <row r="34367" spans="3:16" x14ac:dyDescent="0.35">
      <c r="C34367" s="21"/>
      <c r="E34367" s="21"/>
      <c r="G34367" s="20"/>
      <c r="I34367" s="20"/>
      <c r="O34367" s="20"/>
      <c r="P34367" s="20"/>
    </row>
    <row r="34368" spans="3:16" x14ac:dyDescent="0.35">
      <c r="C34368" s="21"/>
      <c r="E34368" s="21"/>
      <c r="G34368" s="20"/>
      <c r="I34368" s="20"/>
      <c r="O34368" s="20"/>
      <c r="P34368" s="20"/>
    </row>
    <row r="34369" spans="3:16" x14ac:dyDescent="0.35">
      <c r="C34369" s="21"/>
      <c r="E34369" s="21"/>
      <c r="G34369" s="20"/>
      <c r="I34369" s="20"/>
      <c r="O34369" s="20"/>
      <c r="P34369" s="20"/>
    </row>
    <row r="34370" spans="3:16" x14ac:dyDescent="0.35">
      <c r="C34370" s="21"/>
      <c r="E34370" s="21"/>
      <c r="G34370" s="20"/>
      <c r="I34370" s="20"/>
      <c r="O34370" s="20"/>
      <c r="P34370" s="20"/>
    </row>
    <row r="34371" spans="3:16" x14ac:dyDescent="0.35">
      <c r="C34371" s="21"/>
      <c r="E34371" s="21"/>
      <c r="G34371" s="20"/>
      <c r="I34371" s="20"/>
      <c r="O34371" s="20"/>
      <c r="P34371" s="20"/>
    </row>
    <row r="34372" spans="3:16" x14ac:dyDescent="0.35">
      <c r="C34372" s="21"/>
      <c r="E34372" s="21"/>
      <c r="G34372" s="20"/>
      <c r="I34372" s="20"/>
      <c r="O34372" s="20"/>
      <c r="P34372" s="20"/>
    </row>
    <row r="34373" spans="3:16" x14ac:dyDescent="0.35">
      <c r="C34373" s="21"/>
      <c r="E34373" s="21"/>
      <c r="G34373" s="20"/>
      <c r="I34373" s="20"/>
      <c r="O34373" s="20"/>
      <c r="P34373" s="20"/>
    </row>
    <row r="34374" spans="3:16" x14ac:dyDescent="0.35">
      <c r="C34374" s="21"/>
      <c r="E34374" s="21"/>
      <c r="G34374" s="20"/>
      <c r="I34374" s="20"/>
      <c r="O34374" s="20"/>
      <c r="P34374" s="20"/>
    </row>
    <row r="34375" spans="3:16" x14ac:dyDescent="0.35">
      <c r="C34375" s="21"/>
      <c r="E34375" s="21"/>
      <c r="G34375" s="20"/>
      <c r="I34375" s="20"/>
      <c r="O34375" s="20"/>
      <c r="P34375" s="20"/>
    </row>
    <row r="34376" spans="3:16" x14ac:dyDescent="0.35">
      <c r="C34376" s="21"/>
      <c r="E34376" s="21"/>
      <c r="G34376" s="20"/>
      <c r="I34376" s="20"/>
      <c r="O34376" s="20"/>
      <c r="P34376" s="20"/>
    </row>
    <row r="34377" spans="3:16" x14ac:dyDescent="0.35">
      <c r="C34377" s="21"/>
      <c r="E34377" s="21"/>
      <c r="G34377" s="20"/>
      <c r="I34377" s="20"/>
      <c r="O34377" s="20"/>
      <c r="P34377" s="20"/>
    </row>
    <row r="34378" spans="3:16" x14ac:dyDescent="0.35">
      <c r="C34378" s="21"/>
      <c r="E34378" s="21"/>
      <c r="G34378" s="20"/>
      <c r="I34378" s="20"/>
      <c r="O34378" s="20"/>
      <c r="P34378" s="20"/>
    </row>
    <row r="34379" spans="3:16" x14ac:dyDescent="0.35">
      <c r="C34379" s="21"/>
      <c r="E34379" s="21"/>
      <c r="G34379" s="20"/>
      <c r="I34379" s="20"/>
      <c r="O34379" s="20"/>
      <c r="P34379" s="20"/>
    </row>
    <row r="34380" spans="3:16" x14ac:dyDescent="0.35">
      <c r="C34380" s="21"/>
      <c r="E34380" s="21"/>
      <c r="G34380" s="20"/>
      <c r="I34380" s="20"/>
      <c r="O34380" s="20"/>
      <c r="P34380" s="20"/>
    </row>
    <row r="34381" spans="3:16" x14ac:dyDescent="0.35">
      <c r="C34381" s="21"/>
      <c r="E34381" s="21"/>
      <c r="G34381" s="20"/>
      <c r="I34381" s="20"/>
      <c r="O34381" s="20"/>
      <c r="P34381" s="20"/>
    </row>
    <row r="34382" spans="3:16" x14ac:dyDescent="0.35">
      <c r="C34382" s="21"/>
      <c r="E34382" s="21"/>
      <c r="G34382" s="20"/>
      <c r="I34382" s="20"/>
      <c r="O34382" s="20"/>
      <c r="P34382" s="20"/>
    </row>
    <row r="34383" spans="3:16" x14ac:dyDescent="0.35">
      <c r="C34383" s="21"/>
      <c r="E34383" s="21"/>
      <c r="G34383" s="20"/>
      <c r="I34383" s="20"/>
      <c r="O34383" s="20"/>
      <c r="P34383" s="20"/>
    </row>
    <row r="34384" spans="3:16" x14ac:dyDescent="0.35">
      <c r="C34384" s="21"/>
      <c r="E34384" s="21"/>
      <c r="G34384" s="20"/>
      <c r="I34384" s="20"/>
      <c r="O34384" s="20"/>
      <c r="P34384" s="20"/>
    </row>
    <row r="34385" spans="3:16" x14ac:dyDescent="0.35">
      <c r="C34385" s="21"/>
      <c r="E34385" s="21"/>
      <c r="G34385" s="20"/>
      <c r="I34385" s="20"/>
      <c r="O34385" s="20"/>
      <c r="P34385" s="20"/>
    </row>
    <row r="34386" spans="3:16" x14ac:dyDescent="0.35">
      <c r="C34386" s="21"/>
      <c r="E34386" s="21"/>
      <c r="G34386" s="20"/>
      <c r="I34386" s="20"/>
      <c r="O34386" s="20"/>
      <c r="P34386" s="20"/>
    </row>
    <row r="34387" spans="3:16" x14ac:dyDescent="0.35">
      <c r="C34387" s="21"/>
      <c r="E34387" s="21"/>
      <c r="G34387" s="20"/>
      <c r="I34387" s="20"/>
      <c r="O34387" s="20"/>
      <c r="P34387" s="20"/>
    </row>
    <row r="34388" spans="3:16" x14ac:dyDescent="0.35">
      <c r="C34388" s="21"/>
      <c r="E34388" s="21"/>
      <c r="G34388" s="20"/>
      <c r="I34388" s="20"/>
      <c r="O34388" s="20"/>
      <c r="P34388" s="20"/>
    </row>
    <row r="34389" spans="3:16" x14ac:dyDescent="0.35">
      <c r="C34389" s="21"/>
      <c r="E34389" s="21"/>
      <c r="G34389" s="20"/>
      <c r="I34389" s="20"/>
      <c r="O34389" s="20"/>
      <c r="P34389" s="20"/>
    </row>
    <row r="34390" spans="3:16" x14ac:dyDescent="0.35">
      <c r="C34390" s="21"/>
      <c r="E34390" s="21"/>
      <c r="G34390" s="20"/>
      <c r="I34390" s="20"/>
      <c r="O34390" s="20"/>
      <c r="P34390" s="20"/>
    </row>
    <row r="34391" spans="3:16" x14ac:dyDescent="0.35">
      <c r="C34391" s="21"/>
      <c r="E34391" s="21"/>
      <c r="G34391" s="20"/>
      <c r="I34391" s="20"/>
      <c r="O34391" s="20"/>
      <c r="P34391" s="20"/>
    </row>
    <row r="34392" spans="3:16" x14ac:dyDescent="0.35">
      <c r="C34392" s="21"/>
      <c r="E34392" s="21"/>
      <c r="G34392" s="20"/>
      <c r="I34392" s="20"/>
      <c r="O34392" s="20"/>
      <c r="P34392" s="20"/>
    </row>
    <row r="34393" spans="3:16" x14ac:dyDescent="0.35">
      <c r="C34393" s="21"/>
      <c r="E34393" s="21"/>
      <c r="G34393" s="20"/>
      <c r="I34393" s="20"/>
      <c r="O34393" s="20"/>
      <c r="P34393" s="20"/>
    </row>
    <row r="34394" spans="3:16" x14ac:dyDescent="0.35">
      <c r="C34394" s="21"/>
      <c r="E34394" s="21"/>
      <c r="G34394" s="20"/>
      <c r="I34394" s="20"/>
      <c r="O34394" s="20"/>
      <c r="P34394" s="20"/>
    </row>
    <row r="34395" spans="3:16" x14ac:dyDescent="0.35">
      <c r="C34395" s="21"/>
      <c r="E34395" s="21"/>
      <c r="G34395" s="20"/>
      <c r="I34395" s="20"/>
      <c r="O34395" s="20"/>
      <c r="P34395" s="20"/>
    </row>
    <row r="34396" spans="3:16" x14ac:dyDescent="0.35">
      <c r="C34396" s="21"/>
      <c r="E34396" s="21"/>
      <c r="G34396" s="20"/>
      <c r="I34396" s="20"/>
      <c r="O34396" s="20"/>
      <c r="P34396" s="20"/>
    </row>
    <row r="34397" spans="3:16" x14ac:dyDescent="0.35">
      <c r="C34397" s="21"/>
      <c r="E34397" s="21"/>
      <c r="G34397" s="20"/>
      <c r="I34397" s="20"/>
      <c r="O34397" s="20"/>
      <c r="P34397" s="20"/>
    </row>
    <row r="34398" spans="3:16" x14ac:dyDescent="0.35">
      <c r="C34398" s="21"/>
      <c r="E34398" s="21"/>
      <c r="G34398" s="20"/>
      <c r="I34398" s="20"/>
      <c r="O34398" s="20"/>
      <c r="P34398" s="20"/>
    </row>
    <row r="34399" spans="3:16" x14ac:dyDescent="0.35">
      <c r="C34399" s="21"/>
      <c r="E34399" s="21"/>
      <c r="G34399" s="20"/>
      <c r="I34399" s="20"/>
      <c r="O34399" s="20"/>
      <c r="P34399" s="20"/>
    </row>
    <row r="34400" spans="3:16" x14ac:dyDescent="0.35">
      <c r="C34400" s="21"/>
      <c r="E34400" s="21"/>
      <c r="G34400" s="20"/>
      <c r="I34400" s="20"/>
      <c r="O34400" s="20"/>
      <c r="P34400" s="20"/>
    </row>
    <row r="34401" spans="3:16" x14ac:dyDescent="0.35">
      <c r="C34401" s="21"/>
      <c r="E34401" s="21"/>
      <c r="G34401" s="20"/>
      <c r="I34401" s="20"/>
      <c r="O34401" s="20"/>
      <c r="P34401" s="20"/>
    </row>
    <row r="34402" spans="3:16" x14ac:dyDescent="0.35">
      <c r="C34402" s="21"/>
      <c r="E34402" s="21"/>
      <c r="G34402" s="20"/>
      <c r="I34402" s="20"/>
      <c r="O34402" s="20"/>
      <c r="P34402" s="20"/>
    </row>
    <row r="34403" spans="3:16" x14ac:dyDescent="0.35">
      <c r="C34403" s="21"/>
      <c r="E34403" s="21"/>
      <c r="G34403" s="20"/>
      <c r="I34403" s="20"/>
      <c r="O34403" s="20"/>
      <c r="P34403" s="20"/>
    </row>
    <row r="34404" spans="3:16" x14ac:dyDescent="0.35">
      <c r="C34404" s="21"/>
      <c r="E34404" s="21"/>
      <c r="G34404" s="20"/>
      <c r="I34404" s="20"/>
      <c r="O34404" s="20"/>
      <c r="P34404" s="20"/>
    </row>
    <row r="34405" spans="3:16" x14ac:dyDescent="0.35">
      <c r="C34405" s="21"/>
      <c r="E34405" s="21"/>
      <c r="G34405" s="20"/>
      <c r="I34405" s="20"/>
      <c r="O34405" s="20"/>
      <c r="P34405" s="20"/>
    </row>
    <row r="34406" spans="3:16" x14ac:dyDescent="0.35">
      <c r="C34406" s="21"/>
      <c r="E34406" s="21"/>
      <c r="G34406" s="20"/>
      <c r="I34406" s="20"/>
      <c r="O34406" s="20"/>
      <c r="P34406" s="20"/>
    </row>
    <row r="34407" spans="3:16" x14ac:dyDescent="0.35">
      <c r="C34407" s="21"/>
      <c r="E34407" s="21"/>
      <c r="G34407" s="20"/>
      <c r="I34407" s="20"/>
      <c r="O34407" s="20"/>
      <c r="P34407" s="20"/>
    </row>
    <row r="34408" spans="3:16" x14ac:dyDescent="0.35">
      <c r="C34408" s="21"/>
      <c r="E34408" s="21"/>
      <c r="G34408" s="20"/>
      <c r="I34408" s="20"/>
      <c r="O34408" s="20"/>
      <c r="P34408" s="20"/>
    </row>
    <row r="34409" spans="3:16" x14ac:dyDescent="0.35">
      <c r="C34409" s="21"/>
      <c r="E34409" s="21"/>
      <c r="G34409" s="20"/>
      <c r="I34409" s="20"/>
      <c r="O34409" s="20"/>
      <c r="P34409" s="20"/>
    </row>
    <row r="34410" spans="3:16" x14ac:dyDescent="0.35">
      <c r="C34410" s="21"/>
      <c r="E34410" s="21"/>
      <c r="G34410" s="20"/>
      <c r="I34410" s="20"/>
      <c r="O34410" s="20"/>
      <c r="P34410" s="20"/>
    </row>
    <row r="34411" spans="3:16" x14ac:dyDescent="0.35">
      <c r="C34411" s="21"/>
      <c r="E34411" s="21"/>
      <c r="G34411" s="20"/>
      <c r="I34411" s="20"/>
      <c r="O34411" s="20"/>
      <c r="P34411" s="20"/>
    </row>
    <row r="34412" spans="3:16" x14ac:dyDescent="0.35">
      <c r="C34412" s="21"/>
      <c r="E34412" s="21"/>
      <c r="G34412" s="20"/>
      <c r="I34412" s="20"/>
      <c r="O34412" s="20"/>
      <c r="P34412" s="20"/>
    </row>
    <row r="34413" spans="3:16" x14ac:dyDescent="0.35">
      <c r="C34413" s="21"/>
      <c r="E34413" s="21"/>
      <c r="G34413" s="20"/>
      <c r="I34413" s="20"/>
      <c r="O34413" s="20"/>
      <c r="P34413" s="20"/>
    </row>
    <row r="34414" spans="3:16" x14ac:dyDescent="0.35">
      <c r="C34414" s="21"/>
      <c r="E34414" s="21"/>
      <c r="G34414" s="20"/>
      <c r="I34414" s="20"/>
      <c r="O34414" s="20"/>
      <c r="P34414" s="20"/>
    </row>
    <row r="34415" spans="3:16" x14ac:dyDescent="0.35">
      <c r="C34415" s="21"/>
      <c r="E34415" s="21"/>
      <c r="G34415" s="20"/>
      <c r="I34415" s="20"/>
      <c r="O34415" s="20"/>
      <c r="P34415" s="20"/>
    </row>
    <row r="34416" spans="3:16" x14ac:dyDescent="0.35">
      <c r="C34416" s="21"/>
      <c r="E34416" s="21"/>
      <c r="G34416" s="20"/>
      <c r="I34416" s="20"/>
      <c r="O34416" s="20"/>
      <c r="P34416" s="20"/>
    </row>
    <row r="34417" spans="3:16" x14ac:dyDescent="0.35">
      <c r="C34417" s="21"/>
      <c r="E34417" s="21"/>
      <c r="G34417" s="20"/>
      <c r="I34417" s="20"/>
      <c r="O34417" s="20"/>
      <c r="P34417" s="20"/>
    </row>
    <row r="34418" spans="3:16" x14ac:dyDescent="0.35">
      <c r="C34418" s="21"/>
      <c r="E34418" s="21"/>
      <c r="G34418" s="20"/>
      <c r="I34418" s="20"/>
      <c r="O34418" s="20"/>
      <c r="P34418" s="20"/>
    </row>
    <row r="34419" spans="3:16" x14ac:dyDescent="0.35">
      <c r="C34419" s="21"/>
      <c r="E34419" s="21"/>
      <c r="G34419" s="20"/>
      <c r="I34419" s="20"/>
      <c r="O34419" s="20"/>
      <c r="P34419" s="20"/>
    </row>
    <row r="34420" spans="3:16" x14ac:dyDescent="0.35">
      <c r="C34420" s="21"/>
      <c r="E34420" s="21"/>
      <c r="G34420" s="20"/>
      <c r="I34420" s="20"/>
      <c r="O34420" s="20"/>
      <c r="P34420" s="20"/>
    </row>
    <row r="34421" spans="3:16" x14ac:dyDescent="0.35">
      <c r="C34421" s="21"/>
      <c r="E34421" s="21"/>
      <c r="G34421" s="20"/>
      <c r="I34421" s="20"/>
      <c r="O34421" s="20"/>
      <c r="P34421" s="20"/>
    </row>
    <row r="34422" spans="3:16" x14ac:dyDescent="0.35">
      <c r="C34422" s="21"/>
      <c r="E34422" s="21"/>
      <c r="G34422" s="20"/>
      <c r="I34422" s="20"/>
      <c r="O34422" s="20"/>
      <c r="P34422" s="20"/>
    </row>
    <row r="34423" spans="3:16" x14ac:dyDescent="0.35">
      <c r="C34423" s="21"/>
      <c r="E34423" s="21"/>
      <c r="G34423" s="20"/>
      <c r="I34423" s="20"/>
      <c r="O34423" s="20"/>
      <c r="P34423" s="20"/>
    </row>
    <row r="34424" spans="3:16" x14ac:dyDescent="0.35">
      <c r="C34424" s="21"/>
      <c r="E34424" s="21"/>
      <c r="G34424" s="20"/>
      <c r="I34424" s="20"/>
      <c r="O34424" s="20"/>
      <c r="P34424" s="20"/>
    </row>
    <row r="34425" spans="3:16" x14ac:dyDescent="0.35">
      <c r="C34425" s="21"/>
      <c r="E34425" s="21"/>
      <c r="G34425" s="20"/>
      <c r="I34425" s="20"/>
      <c r="O34425" s="20"/>
      <c r="P34425" s="20"/>
    </row>
    <row r="34426" spans="3:16" x14ac:dyDescent="0.35">
      <c r="C34426" s="21"/>
      <c r="E34426" s="21"/>
      <c r="G34426" s="20"/>
      <c r="I34426" s="20"/>
      <c r="O34426" s="20"/>
      <c r="P34426" s="20"/>
    </row>
    <row r="34427" spans="3:16" x14ac:dyDescent="0.35">
      <c r="C34427" s="21"/>
      <c r="E34427" s="21"/>
      <c r="G34427" s="20"/>
      <c r="I34427" s="20"/>
      <c r="O34427" s="20"/>
      <c r="P34427" s="20"/>
    </row>
    <row r="34428" spans="3:16" x14ac:dyDescent="0.35">
      <c r="C34428" s="21"/>
      <c r="E34428" s="21"/>
      <c r="G34428" s="20"/>
      <c r="I34428" s="20"/>
      <c r="O34428" s="20"/>
      <c r="P34428" s="20"/>
    </row>
    <row r="34429" spans="3:16" x14ac:dyDescent="0.35">
      <c r="C34429" s="21"/>
      <c r="E34429" s="21"/>
      <c r="G34429" s="20"/>
      <c r="I34429" s="20"/>
      <c r="O34429" s="20"/>
      <c r="P34429" s="20"/>
    </row>
    <row r="34430" spans="3:16" x14ac:dyDescent="0.35">
      <c r="C34430" s="21"/>
      <c r="E34430" s="21"/>
      <c r="G34430" s="20"/>
      <c r="I34430" s="20"/>
      <c r="O34430" s="20"/>
      <c r="P34430" s="20"/>
    </row>
    <row r="34431" spans="3:16" x14ac:dyDescent="0.35">
      <c r="C34431" s="21"/>
      <c r="E34431" s="21"/>
      <c r="G34431" s="20"/>
      <c r="I34431" s="20"/>
      <c r="O34431" s="20"/>
      <c r="P34431" s="20"/>
    </row>
    <row r="34432" spans="3:16" x14ac:dyDescent="0.35">
      <c r="C34432" s="21"/>
      <c r="E34432" s="21"/>
      <c r="G34432" s="20"/>
      <c r="I34432" s="20"/>
      <c r="O34432" s="20"/>
      <c r="P34432" s="20"/>
    </row>
    <row r="34433" spans="3:16" x14ac:dyDescent="0.35">
      <c r="C34433" s="21"/>
      <c r="E34433" s="21"/>
      <c r="G34433" s="20"/>
      <c r="I34433" s="20"/>
      <c r="O34433" s="20"/>
      <c r="P34433" s="20"/>
    </row>
    <row r="34434" spans="3:16" x14ac:dyDescent="0.35">
      <c r="C34434" s="21"/>
      <c r="E34434" s="21"/>
      <c r="G34434" s="20"/>
      <c r="I34434" s="20"/>
      <c r="O34434" s="20"/>
      <c r="P34434" s="20"/>
    </row>
    <row r="34435" spans="3:16" x14ac:dyDescent="0.35">
      <c r="C34435" s="21"/>
      <c r="E34435" s="21"/>
      <c r="G34435" s="20"/>
      <c r="I34435" s="20"/>
      <c r="O34435" s="20"/>
      <c r="P34435" s="20"/>
    </row>
    <row r="34436" spans="3:16" x14ac:dyDescent="0.35">
      <c r="C34436" s="21"/>
      <c r="E34436" s="21"/>
      <c r="G34436" s="20"/>
      <c r="I34436" s="20"/>
      <c r="O34436" s="20"/>
      <c r="P34436" s="20"/>
    </row>
    <row r="34437" spans="3:16" x14ac:dyDescent="0.35">
      <c r="C34437" s="21"/>
      <c r="E34437" s="21"/>
      <c r="G34437" s="20"/>
      <c r="I34437" s="20"/>
      <c r="O34437" s="20"/>
      <c r="P34437" s="20"/>
    </row>
    <row r="34438" spans="3:16" x14ac:dyDescent="0.35">
      <c r="C34438" s="21"/>
      <c r="E34438" s="21"/>
      <c r="G34438" s="20"/>
      <c r="I34438" s="20"/>
      <c r="O34438" s="20"/>
      <c r="P34438" s="20"/>
    </row>
    <row r="34439" spans="3:16" x14ac:dyDescent="0.35">
      <c r="C34439" s="21"/>
      <c r="E34439" s="21"/>
      <c r="G34439" s="20"/>
      <c r="I34439" s="20"/>
      <c r="O34439" s="20"/>
      <c r="P34439" s="20"/>
    </row>
    <row r="34440" spans="3:16" x14ac:dyDescent="0.35">
      <c r="C34440" s="21"/>
      <c r="E34440" s="21"/>
      <c r="G34440" s="20"/>
      <c r="I34440" s="20"/>
      <c r="O34440" s="20"/>
      <c r="P34440" s="20"/>
    </row>
    <row r="34441" spans="3:16" x14ac:dyDescent="0.35">
      <c r="C34441" s="21"/>
      <c r="E34441" s="21"/>
      <c r="G34441" s="20"/>
      <c r="I34441" s="20"/>
      <c r="O34441" s="20"/>
      <c r="P34441" s="20"/>
    </row>
    <row r="34442" spans="3:16" x14ac:dyDescent="0.35">
      <c r="C34442" s="21"/>
      <c r="E34442" s="21"/>
      <c r="G34442" s="20"/>
      <c r="I34442" s="20"/>
      <c r="O34442" s="20"/>
      <c r="P34442" s="20"/>
    </row>
    <row r="34443" spans="3:16" x14ac:dyDescent="0.35">
      <c r="C34443" s="21"/>
      <c r="E34443" s="21"/>
      <c r="G34443" s="20"/>
      <c r="I34443" s="20"/>
      <c r="O34443" s="20"/>
      <c r="P34443" s="20"/>
    </row>
    <row r="34444" spans="3:16" x14ac:dyDescent="0.35">
      <c r="C34444" s="21"/>
      <c r="E34444" s="21"/>
      <c r="G34444" s="20"/>
      <c r="I34444" s="20"/>
      <c r="O34444" s="20"/>
      <c r="P34444" s="20"/>
    </row>
    <row r="34445" spans="3:16" x14ac:dyDescent="0.35">
      <c r="C34445" s="21"/>
      <c r="E34445" s="21"/>
      <c r="G34445" s="20"/>
      <c r="I34445" s="20"/>
      <c r="O34445" s="20"/>
      <c r="P34445" s="20"/>
    </row>
    <row r="34446" spans="3:16" x14ac:dyDescent="0.35">
      <c r="C34446" s="21"/>
      <c r="E34446" s="21"/>
      <c r="G34446" s="20"/>
      <c r="I34446" s="20"/>
      <c r="O34446" s="20"/>
      <c r="P34446" s="20"/>
    </row>
    <row r="34447" spans="3:16" x14ac:dyDescent="0.35">
      <c r="C34447" s="21"/>
      <c r="E34447" s="21"/>
      <c r="G34447" s="20"/>
      <c r="I34447" s="20"/>
      <c r="O34447" s="20"/>
      <c r="P34447" s="20"/>
    </row>
    <row r="34448" spans="3:16" x14ac:dyDescent="0.35">
      <c r="C34448" s="21"/>
      <c r="E34448" s="21"/>
      <c r="G34448" s="20"/>
      <c r="I34448" s="20"/>
      <c r="O34448" s="20"/>
      <c r="P34448" s="20"/>
    </row>
    <row r="34449" spans="3:16" x14ac:dyDescent="0.35">
      <c r="C34449" s="21"/>
      <c r="E34449" s="21"/>
      <c r="G34449" s="20"/>
      <c r="I34449" s="20"/>
      <c r="O34449" s="20"/>
      <c r="P34449" s="20"/>
    </row>
    <row r="34450" spans="3:16" x14ac:dyDescent="0.35">
      <c r="C34450" s="21"/>
      <c r="E34450" s="21"/>
      <c r="G34450" s="20"/>
      <c r="I34450" s="20"/>
      <c r="O34450" s="20"/>
      <c r="P34450" s="20"/>
    </row>
    <row r="34451" spans="3:16" x14ac:dyDescent="0.35">
      <c r="C34451" s="21"/>
      <c r="E34451" s="21"/>
      <c r="G34451" s="20"/>
      <c r="I34451" s="20"/>
      <c r="O34451" s="20"/>
      <c r="P34451" s="20"/>
    </row>
    <row r="34452" spans="3:16" x14ac:dyDescent="0.35">
      <c r="C34452" s="21"/>
      <c r="E34452" s="21"/>
      <c r="G34452" s="20"/>
      <c r="I34452" s="20"/>
      <c r="O34452" s="20"/>
      <c r="P34452" s="20"/>
    </row>
    <row r="34453" spans="3:16" x14ac:dyDescent="0.35">
      <c r="C34453" s="21"/>
      <c r="E34453" s="21"/>
      <c r="G34453" s="20"/>
      <c r="I34453" s="20"/>
      <c r="O34453" s="20"/>
      <c r="P34453" s="20"/>
    </row>
    <row r="34454" spans="3:16" x14ac:dyDescent="0.35">
      <c r="C34454" s="21"/>
      <c r="E34454" s="21"/>
      <c r="G34454" s="20"/>
      <c r="I34454" s="20"/>
      <c r="O34454" s="20"/>
      <c r="P34454" s="20"/>
    </row>
    <row r="34455" spans="3:16" x14ac:dyDescent="0.35">
      <c r="C34455" s="21"/>
      <c r="E34455" s="21"/>
      <c r="G34455" s="20"/>
      <c r="I34455" s="20"/>
      <c r="O34455" s="20"/>
      <c r="P34455" s="20"/>
    </row>
    <row r="34456" spans="3:16" x14ac:dyDescent="0.35">
      <c r="C34456" s="21"/>
      <c r="E34456" s="21"/>
      <c r="G34456" s="20"/>
      <c r="I34456" s="20"/>
      <c r="O34456" s="20"/>
      <c r="P34456" s="20"/>
    </row>
    <row r="34457" spans="3:16" x14ac:dyDescent="0.35">
      <c r="C34457" s="21"/>
      <c r="E34457" s="21"/>
      <c r="G34457" s="20"/>
      <c r="I34457" s="20"/>
      <c r="O34457" s="20"/>
      <c r="P34457" s="20"/>
    </row>
    <row r="34458" spans="3:16" x14ac:dyDescent="0.35">
      <c r="C34458" s="21"/>
      <c r="E34458" s="21"/>
      <c r="G34458" s="20"/>
      <c r="I34458" s="20"/>
      <c r="O34458" s="20"/>
      <c r="P34458" s="20"/>
    </row>
    <row r="34459" spans="3:16" x14ac:dyDescent="0.35">
      <c r="C34459" s="21"/>
      <c r="E34459" s="21"/>
      <c r="G34459" s="20"/>
      <c r="I34459" s="20"/>
      <c r="O34459" s="20"/>
      <c r="P34459" s="20"/>
    </row>
    <row r="34460" spans="3:16" x14ac:dyDescent="0.35">
      <c r="C34460" s="21"/>
      <c r="E34460" s="21"/>
      <c r="G34460" s="20"/>
      <c r="I34460" s="20"/>
      <c r="O34460" s="20"/>
      <c r="P34460" s="20"/>
    </row>
    <row r="34461" spans="3:16" x14ac:dyDescent="0.35">
      <c r="C34461" s="21"/>
      <c r="E34461" s="21"/>
      <c r="G34461" s="20"/>
      <c r="I34461" s="20"/>
      <c r="O34461" s="20"/>
      <c r="P34461" s="20"/>
    </row>
    <row r="34462" spans="3:16" x14ac:dyDescent="0.35">
      <c r="C34462" s="21"/>
      <c r="E34462" s="21"/>
      <c r="G34462" s="20"/>
      <c r="I34462" s="20"/>
      <c r="O34462" s="20"/>
      <c r="P34462" s="20"/>
    </row>
    <row r="34463" spans="3:16" x14ac:dyDescent="0.35">
      <c r="C34463" s="21"/>
      <c r="E34463" s="21"/>
      <c r="G34463" s="20"/>
      <c r="I34463" s="20"/>
      <c r="O34463" s="20"/>
      <c r="P34463" s="20"/>
    </row>
    <row r="34464" spans="3:16" x14ac:dyDescent="0.35">
      <c r="C34464" s="21"/>
      <c r="E34464" s="21"/>
      <c r="G34464" s="20"/>
      <c r="I34464" s="20"/>
      <c r="O34464" s="20"/>
      <c r="P34464" s="20"/>
    </row>
    <row r="34465" spans="3:16" x14ac:dyDescent="0.35">
      <c r="C34465" s="21"/>
      <c r="E34465" s="21"/>
      <c r="G34465" s="20"/>
      <c r="I34465" s="20"/>
      <c r="O34465" s="20"/>
      <c r="P34465" s="20"/>
    </row>
    <row r="34466" spans="3:16" x14ac:dyDescent="0.35">
      <c r="C34466" s="21"/>
      <c r="E34466" s="21"/>
      <c r="G34466" s="20"/>
      <c r="I34466" s="20"/>
      <c r="O34466" s="20"/>
      <c r="P34466" s="20"/>
    </row>
    <row r="34467" spans="3:16" x14ac:dyDescent="0.35">
      <c r="C34467" s="21"/>
      <c r="E34467" s="21"/>
      <c r="G34467" s="20"/>
      <c r="I34467" s="20"/>
      <c r="O34467" s="20"/>
      <c r="P34467" s="20"/>
    </row>
    <row r="34468" spans="3:16" x14ac:dyDescent="0.35">
      <c r="C34468" s="21"/>
      <c r="E34468" s="21"/>
      <c r="G34468" s="20"/>
      <c r="I34468" s="20"/>
      <c r="O34468" s="20"/>
      <c r="P34468" s="20"/>
    </row>
    <row r="34469" spans="3:16" x14ac:dyDescent="0.35">
      <c r="C34469" s="21"/>
      <c r="E34469" s="21"/>
      <c r="G34469" s="20"/>
      <c r="I34469" s="20"/>
      <c r="O34469" s="20"/>
      <c r="P34469" s="20"/>
    </row>
    <row r="34470" spans="3:16" x14ac:dyDescent="0.35">
      <c r="C34470" s="21"/>
      <c r="E34470" s="21"/>
      <c r="G34470" s="20"/>
      <c r="I34470" s="20"/>
      <c r="O34470" s="20"/>
      <c r="P34470" s="20"/>
    </row>
    <row r="34471" spans="3:16" x14ac:dyDescent="0.35">
      <c r="C34471" s="21"/>
      <c r="E34471" s="21"/>
      <c r="G34471" s="20"/>
      <c r="I34471" s="20"/>
      <c r="O34471" s="20"/>
      <c r="P34471" s="20"/>
    </row>
    <row r="34472" spans="3:16" x14ac:dyDescent="0.35">
      <c r="C34472" s="21"/>
      <c r="E34472" s="21"/>
      <c r="G34472" s="20"/>
      <c r="I34472" s="20"/>
      <c r="O34472" s="20"/>
      <c r="P34472" s="20"/>
    </row>
    <row r="34473" spans="3:16" x14ac:dyDescent="0.35">
      <c r="C34473" s="21"/>
      <c r="E34473" s="21"/>
      <c r="G34473" s="20"/>
      <c r="I34473" s="20"/>
      <c r="O34473" s="20"/>
      <c r="P34473" s="20"/>
    </row>
    <row r="34474" spans="3:16" x14ac:dyDescent="0.35">
      <c r="C34474" s="21"/>
      <c r="E34474" s="21"/>
      <c r="G34474" s="20"/>
      <c r="I34474" s="20"/>
      <c r="O34474" s="20"/>
      <c r="P34474" s="20"/>
    </row>
    <row r="34475" spans="3:16" x14ac:dyDescent="0.35">
      <c r="C34475" s="21"/>
      <c r="E34475" s="21"/>
      <c r="G34475" s="20"/>
      <c r="I34475" s="20"/>
      <c r="O34475" s="20"/>
      <c r="P34475" s="20"/>
    </row>
    <row r="34476" spans="3:16" x14ac:dyDescent="0.35">
      <c r="C34476" s="21"/>
      <c r="E34476" s="21"/>
      <c r="G34476" s="20"/>
      <c r="I34476" s="20"/>
      <c r="O34476" s="20"/>
      <c r="P34476" s="20"/>
    </row>
    <row r="34477" spans="3:16" x14ac:dyDescent="0.35">
      <c r="C34477" s="21"/>
      <c r="E34477" s="21"/>
      <c r="G34477" s="20"/>
      <c r="I34477" s="20"/>
      <c r="O34477" s="20"/>
      <c r="P34477" s="20"/>
    </row>
    <row r="34478" spans="3:16" x14ac:dyDescent="0.35">
      <c r="C34478" s="21"/>
      <c r="E34478" s="21"/>
      <c r="G34478" s="20"/>
      <c r="I34478" s="20"/>
      <c r="O34478" s="20"/>
      <c r="P34478" s="20"/>
    </row>
    <row r="34479" spans="3:16" x14ac:dyDescent="0.35">
      <c r="C34479" s="21"/>
      <c r="E34479" s="21"/>
      <c r="G34479" s="20"/>
      <c r="I34479" s="20"/>
      <c r="O34479" s="20"/>
      <c r="P34479" s="20"/>
    </row>
    <row r="34480" spans="3:16" x14ac:dyDescent="0.35">
      <c r="C34480" s="21"/>
      <c r="E34480" s="21"/>
      <c r="G34480" s="20"/>
      <c r="I34480" s="20"/>
      <c r="O34480" s="20"/>
      <c r="P34480" s="20"/>
    </row>
    <row r="34481" spans="3:16" x14ac:dyDescent="0.35">
      <c r="C34481" s="21"/>
      <c r="E34481" s="21"/>
      <c r="G34481" s="20"/>
      <c r="I34481" s="20"/>
      <c r="O34481" s="20"/>
      <c r="P34481" s="20"/>
    </row>
    <row r="34482" spans="3:16" x14ac:dyDescent="0.35">
      <c r="C34482" s="21"/>
      <c r="E34482" s="21"/>
      <c r="G34482" s="20"/>
      <c r="I34482" s="20"/>
      <c r="O34482" s="20"/>
      <c r="P34482" s="20"/>
    </row>
    <row r="34483" spans="3:16" x14ac:dyDescent="0.35">
      <c r="C34483" s="21"/>
      <c r="E34483" s="21"/>
      <c r="G34483" s="20"/>
      <c r="I34483" s="20"/>
      <c r="O34483" s="20"/>
      <c r="P34483" s="20"/>
    </row>
    <row r="34484" spans="3:16" x14ac:dyDescent="0.35">
      <c r="C34484" s="21"/>
      <c r="E34484" s="21"/>
      <c r="G34484" s="20"/>
      <c r="I34484" s="20"/>
      <c r="O34484" s="20"/>
      <c r="P34484" s="20"/>
    </row>
    <row r="34485" spans="3:16" x14ac:dyDescent="0.35">
      <c r="C34485" s="21"/>
      <c r="E34485" s="21"/>
      <c r="G34485" s="20"/>
      <c r="I34485" s="20"/>
      <c r="O34485" s="20"/>
      <c r="P34485" s="20"/>
    </row>
    <row r="34486" spans="3:16" x14ac:dyDescent="0.35">
      <c r="C34486" s="21"/>
      <c r="E34486" s="21"/>
      <c r="G34486" s="20"/>
      <c r="I34486" s="20"/>
      <c r="O34486" s="20"/>
      <c r="P34486" s="20"/>
    </row>
    <row r="34487" spans="3:16" x14ac:dyDescent="0.35">
      <c r="C34487" s="21"/>
      <c r="E34487" s="21"/>
      <c r="G34487" s="20"/>
      <c r="I34487" s="20"/>
      <c r="O34487" s="20"/>
      <c r="P34487" s="20"/>
    </row>
    <row r="34488" spans="3:16" x14ac:dyDescent="0.35">
      <c r="C34488" s="21"/>
      <c r="E34488" s="21"/>
      <c r="G34488" s="20"/>
      <c r="I34488" s="20"/>
      <c r="O34488" s="20"/>
      <c r="P34488" s="20"/>
    </row>
    <row r="34489" spans="3:16" x14ac:dyDescent="0.35">
      <c r="C34489" s="21"/>
      <c r="E34489" s="21"/>
      <c r="G34489" s="20"/>
      <c r="I34489" s="20"/>
      <c r="O34489" s="20"/>
      <c r="P34489" s="20"/>
    </row>
    <row r="34490" spans="3:16" x14ac:dyDescent="0.35">
      <c r="C34490" s="21"/>
      <c r="E34490" s="21"/>
      <c r="G34490" s="20"/>
      <c r="I34490" s="20"/>
      <c r="O34490" s="20"/>
      <c r="P34490" s="20"/>
    </row>
    <row r="34491" spans="3:16" x14ac:dyDescent="0.35">
      <c r="C34491" s="21"/>
      <c r="E34491" s="21"/>
      <c r="G34491" s="20"/>
      <c r="I34491" s="20"/>
      <c r="O34491" s="20"/>
      <c r="P34491" s="20"/>
    </row>
    <row r="34492" spans="3:16" x14ac:dyDescent="0.35">
      <c r="C34492" s="21"/>
      <c r="E34492" s="21"/>
      <c r="G34492" s="20"/>
      <c r="I34492" s="20"/>
      <c r="O34492" s="20"/>
      <c r="P34492" s="20"/>
    </row>
    <row r="34493" spans="3:16" x14ac:dyDescent="0.35">
      <c r="C34493" s="21"/>
      <c r="E34493" s="21"/>
      <c r="G34493" s="20"/>
      <c r="I34493" s="20"/>
      <c r="O34493" s="20"/>
      <c r="P34493" s="20"/>
    </row>
    <row r="34494" spans="3:16" x14ac:dyDescent="0.35">
      <c r="C34494" s="21"/>
      <c r="E34494" s="21"/>
      <c r="G34494" s="20"/>
      <c r="I34494" s="20"/>
      <c r="O34494" s="20"/>
      <c r="P34494" s="20"/>
    </row>
    <row r="34495" spans="3:16" x14ac:dyDescent="0.35">
      <c r="C34495" s="21"/>
      <c r="E34495" s="21"/>
      <c r="G34495" s="20"/>
      <c r="I34495" s="20"/>
      <c r="O34495" s="20"/>
      <c r="P34495" s="20"/>
    </row>
    <row r="34496" spans="3:16" x14ac:dyDescent="0.35">
      <c r="C34496" s="21"/>
      <c r="E34496" s="21"/>
      <c r="G34496" s="20"/>
      <c r="I34496" s="20"/>
      <c r="O34496" s="20"/>
      <c r="P34496" s="20"/>
    </row>
    <row r="34497" spans="3:16" x14ac:dyDescent="0.35">
      <c r="C34497" s="21"/>
      <c r="E34497" s="21"/>
      <c r="G34497" s="20"/>
      <c r="I34497" s="20"/>
      <c r="O34497" s="20"/>
      <c r="P34497" s="20"/>
    </row>
    <row r="34498" spans="3:16" x14ac:dyDescent="0.35">
      <c r="C34498" s="21"/>
      <c r="E34498" s="21"/>
      <c r="G34498" s="20"/>
      <c r="I34498" s="20"/>
      <c r="O34498" s="20"/>
      <c r="P34498" s="20"/>
    </row>
    <row r="34499" spans="3:16" x14ac:dyDescent="0.35">
      <c r="C34499" s="21"/>
      <c r="E34499" s="21"/>
      <c r="G34499" s="20"/>
      <c r="I34499" s="20"/>
      <c r="O34499" s="20"/>
      <c r="P34499" s="20"/>
    </row>
    <row r="34500" spans="3:16" x14ac:dyDescent="0.35">
      <c r="C34500" s="21"/>
      <c r="E34500" s="21"/>
      <c r="G34500" s="20"/>
      <c r="I34500" s="20"/>
      <c r="O34500" s="20"/>
      <c r="P34500" s="20"/>
    </row>
    <row r="34501" spans="3:16" x14ac:dyDescent="0.35">
      <c r="C34501" s="21"/>
      <c r="E34501" s="21"/>
      <c r="G34501" s="20"/>
      <c r="I34501" s="20"/>
      <c r="O34501" s="20"/>
      <c r="P34501" s="20"/>
    </row>
    <row r="34502" spans="3:16" x14ac:dyDescent="0.35">
      <c r="C34502" s="21"/>
      <c r="E34502" s="21"/>
      <c r="G34502" s="20"/>
      <c r="I34502" s="20"/>
      <c r="O34502" s="20"/>
      <c r="P34502" s="20"/>
    </row>
    <row r="34503" spans="3:16" x14ac:dyDescent="0.35">
      <c r="C34503" s="21"/>
      <c r="E34503" s="21"/>
      <c r="G34503" s="20"/>
      <c r="I34503" s="20"/>
      <c r="O34503" s="20"/>
      <c r="P34503" s="20"/>
    </row>
    <row r="34504" spans="3:16" x14ac:dyDescent="0.35">
      <c r="C34504" s="21"/>
      <c r="E34504" s="21"/>
      <c r="G34504" s="20"/>
      <c r="I34504" s="20"/>
      <c r="O34504" s="20"/>
      <c r="P34504" s="20"/>
    </row>
    <row r="34505" spans="3:16" x14ac:dyDescent="0.35">
      <c r="C34505" s="21"/>
      <c r="E34505" s="21"/>
      <c r="G34505" s="20"/>
      <c r="I34505" s="20"/>
      <c r="O34505" s="20"/>
      <c r="P34505" s="20"/>
    </row>
    <row r="34506" spans="3:16" x14ac:dyDescent="0.35">
      <c r="C34506" s="21"/>
      <c r="E34506" s="21"/>
      <c r="G34506" s="20"/>
      <c r="I34506" s="20"/>
      <c r="O34506" s="20"/>
      <c r="P34506" s="20"/>
    </row>
    <row r="34507" spans="3:16" x14ac:dyDescent="0.35">
      <c r="C34507" s="21"/>
      <c r="E34507" s="21"/>
      <c r="G34507" s="20"/>
      <c r="I34507" s="20"/>
      <c r="O34507" s="20"/>
      <c r="P34507" s="20"/>
    </row>
    <row r="34508" spans="3:16" x14ac:dyDescent="0.35">
      <c r="C34508" s="21"/>
      <c r="E34508" s="21"/>
      <c r="G34508" s="20"/>
      <c r="I34508" s="20"/>
      <c r="O34508" s="20"/>
      <c r="P34508" s="20"/>
    </row>
    <row r="34509" spans="3:16" x14ac:dyDescent="0.35">
      <c r="C34509" s="21"/>
      <c r="E34509" s="21"/>
      <c r="G34509" s="20"/>
      <c r="I34509" s="20"/>
      <c r="O34509" s="20"/>
      <c r="P34509" s="20"/>
    </row>
    <row r="34510" spans="3:16" x14ac:dyDescent="0.35">
      <c r="C34510" s="21"/>
      <c r="E34510" s="21"/>
      <c r="G34510" s="20"/>
      <c r="I34510" s="20"/>
      <c r="O34510" s="20"/>
      <c r="P34510" s="20"/>
    </row>
    <row r="34511" spans="3:16" x14ac:dyDescent="0.35">
      <c r="C34511" s="21"/>
      <c r="E34511" s="21"/>
      <c r="G34511" s="20"/>
      <c r="I34511" s="20"/>
      <c r="O34511" s="20"/>
      <c r="P34511" s="20"/>
    </row>
    <row r="34512" spans="3:16" x14ac:dyDescent="0.35">
      <c r="C34512" s="21"/>
      <c r="E34512" s="21"/>
      <c r="G34512" s="20"/>
      <c r="I34512" s="20"/>
      <c r="O34512" s="20"/>
      <c r="P34512" s="20"/>
    </row>
    <row r="34513" spans="3:16" x14ac:dyDescent="0.35">
      <c r="C34513" s="21"/>
      <c r="E34513" s="21"/>
      <c r="G34513" s="20"/>
      <c r="I34513" s="20"/>
      <c r="O34513" s="20"/>
      <c r="P34513" s="20"/>
    </row>
    <row r="34514" spans="3:16" x14ac:dyDescent="0.35">
      <c r="C34514" s="21"/>
      <c r="E34514" s="21"/>
      <c r="G34514" s="20"/>
      <c r="I34514" s="20"/>
      <c r="O34514" s="20"/>
      <c r="P34514" s="20"/>
    </row>
    <row r="34515" spans="3:16" x14ac:dyDescent="0.35">
      <c r="C34515" s="21"/>
      <c r="E34515" s="21"/>
      <c r="G34515" s="20"/>
      <c r="I34515" s="20"/>
      <c r="O34515" s="20"/>
      <c r="P34515" s="20"/>
    </row>
    <row r="34516" spans="3:16" x14ac:dyDescent="0.35">
      <c r="C34516" s="21"/>
      <c r="E34516" s="21"/>
      <c r="G34516" s="20"/>
      <c r="I34516" s="20"/>
      <c r="O34516" s="20"/>
      <c r="P34516" s="20"/>
    </row>
    <row r="34517" spans="3:16" x14ac:dyDescent="0.35">
      <c r="C34517" s="21"/>
      <c r="E34517" s="21"/>
      <c r="G34517" s="20"/>
      <c r="I34517" s="20"/>
      <c r="O34517" s="20"/>
      <c r="P34517" s="20"/>
    </row>
    <row r="34518" spans="3:16" x14ac:dyDescent="0.35">
      <c r="C34518" s="21"/>
      <c r="E34518" s="21"/>
      <c r="G34518" s="20"/>
      <c r="I34518" s="20"/>
      <c r="O34518" s="20"/>
      <c r="P34518" s="20"/>
    </row>
    <row r="34519" spans="3:16" x14ac:dyDescent="0.35">
      <c r="C34519" s="21"/>
      <c r="E34519" s="21"/>
      <c r="G34519" s="20"/>
      <c r="I34519" s="20"/>
      <c r="O34519" s="20"/>
      <c r="P34519" s="20"/>
    </row>
    <row r="34520" spans="3:16" x14ac:dyDescent="0.35">
      <c r="C34520" s="21"/>
      <c r="E34520" s="21"/>
      <c r="G34520" s="20"/>
      <c r="I34520" s="20"/>
      <c r="O34520" s="20"/>
      <c r="P34520" s="20"/>
    </row>
    <row r="34521" spans="3:16" x14ac:dyDescent="0.35">
      <c r="C34521" s="21"/>
      <c r="E34521" s="21"/>
      <c r="G34521" s="20"/>
      <c r="I34521" s="20"/>
      <c r="O34521" s="20"/>
      <c r="P34521" s="20"/>
    </row>
    <row r="34522" spans="3:16" x14ac:dyDescent="0.35">
      <c r="C34522" s="21"/>
      <c r="E34522" s="21"/>
      <c r="G34522" s="20"/>
      <c r="I34522" s="20"/>
      <c r="O34522" s="20"/>
      <c r="P34522" s="20"/>
    </row>
    <row r="34523" spans="3:16" x14ac:dyDescent="0.35">
      <c r="C34523" s="21"/>
      <c r="E34523" s="21"/>
      <c r="G34523" s="20"/>
      <c r="I34523" s="20"/>
      <c r="O34523" s="20"/>
      <c r="P34523" s="20"/>
    </row>
    <row r="34524" spans="3:16" x14ac:dyDescent="0.35">
      <c r="C34524" s="21"/>
      <c r="E34524" s="21"/>
      <c r="G34524" s="20"/>
      <c r="I34524" s="20"/>
      <c r="O34524" s="20"/>
      <c r="P34524" s="20"/>
    </row>
    <row r="34525" spans="3:16" x14ac:dyDescent="0.35">
      <c r="C34525" s="21"/>
      <c r="E34525" s="21"/>
      <c r="G34525" s="20"/>
      <c r="I34525" s="20"/>
      <c r="O34525" s="20"/>
      <c r="P34525" s="20"/>
    </row>
    <row r="34526" spans="3:16" x14ac:dyDescent="0.35">
      <c r="C34526" s="21"/>
      <c r="E34526" s="21"/>
      <c r="G34526" s="20"/>
      <c r="I34526" s="20"/>
      <c r="O34526" s="20"/>
      <c r="P34526" s="20"/>
    </row>
    <row r="34527" spans="3:16" x14ac:dyDescent="0.35">
      <c r="C34527" s="21"/>
      <c r="E34527" s="21"/>
      <c r="G34527" s="20"/>
      <c r="I34527" s="20"/>
      <c r="O34527" s="20"/>
      <c r="P34527" s="20"/>
    </row>
    <row r="34528" spans="3:16" x14ac:dyDescent="0.35">
      <c r="C34528" s="21"/>
      <c r="E34528" s="21"/>
      <c r="G34528" s="20"/>
      <c r="I34528" s="20"/>
      <c r="O34528" s="20"/>
      <c r="P34528" s="20"/>
    </row>
    <row r="34529" spans="3:16" x14ac:dyDescent="0.35">
      <c r="C34529" s="21"/>
      <c r="E34529" s="21"/>
      <c r="G34529" s="20"/>
      <c r="I34529" s="20"/>
      <c r="O34529" s="20"/>
      <c r="P34529" s="20"/>
    </row>
    <row r="34530" spans="3:16" x14ac:dyDescent="0.35">
      <c r="C34530" s="21"/>
      <c r="E34530" s="21"/>
      <c r="G34530" s="20"/>
      <c r="I34530" s="20"/>
      <c r="O34530" s="20"/>
      <c r="P34530" s="20"/>
    </row>
    <row r="34531" spans="3:16" x14ac:dyDescent="0.35">
      <c r="C34531" s="21"/>
      <c r="E34531" s="21"/>
      <c r="G34531" s="20"/>
      <c r="I34531" s="20"/>
      <c r="O34531" s="20"/>
      <c r="P34531" s="20"/>
    </row>
    <row r="34532" spans="3:16" x14ac:dyDescent="0.35">
      <c r="C34532" s="21"/>
      <c r="E34532" s="21"/>
      <c r="G34532" s="20"/>
      <c r="I34532" s="20"/>
      <c r="O34532" s="20"/>
      <c r="P34532" s="20"/>
    </row>
    <row r="34533" spans="3:16" x14ac:dyDescent="0.35">
      <c r="C34533" s="21"/>
      <c r="E34533" s="21"/>
      <c r="G34533" s="20"/>
      <c r="I34533" s="20"/>
      <c r="O34533" s="20"/>
      <c r="P34533" s="20"/>
    </row>
    <row r="34534" spans="3:16" x14ac:dyDescent="0.35">
      <c r="C34534" s="21"/>
      <c r="E34534" s="21"/>
      <c r="G34534" s="20"/>
      <c r="I34534" s="20"/>
      <c r="O34534" s="20"/>
      <c r="P34534" s="20"/>
    </row>
    <row r="34535" spans="3:16" x14ac:dyDescent="0.35">
      <c r="C34535" s="21"/>
      <c r="E34535" s="21"/>
      <c r="G34535" s="20"/>
      <c r="I34535" s="20"/>
      <c r="O34535" s="20"/>
      <c r="P34535" s="20"/>
    </row>
    <row r="34536" spans="3:16" x14ac:dyDescent="0.35">
      <c r="C34536" s="21"/>
      <c r="E34536" s="21"/>
      <c r="G34536" s="20"/>
      <c r="I34536" s="20"/>
      <c r="O34536" s="20"/>
      <c r="P34536" s="20"/>
    </row>
    <row r="34537" spans="3:16" x14ac:dyDescent="0.35">
      <c r="C34537" s="21"/>
      <c r="E34537" s="21"/>
      <c r="G34537" s="20"/>
      <c r="I34537" s="20"/>
      <c r="O34537" s="20"/>
      <c r="P34537" s="20"/>
    </row>
    <row r="34538" spans="3:16" x14ac:dyDescent="0.35">
      <c r="C34538" s="21"/>
      <c r="E34538" s="21"/>
      <c r="G34538" s="20"/>
      <c r="I34538" s="20"/>
      <c r="O34538" s="20"/>
      <c r="P34538" s="20"/>
    </row>
    <row r="34539" spans="3:16" x14ac:dyDescent="0.35">
      <c r="C34539" s="21"/>
      <c r="E34539" s="21"/>
      <c r="G34539" s="20"/>
      <c r="I34539" s="20"/>
      <c r="O34539" s="20"/>
      <c r="P34539" s="20"/>
    </row>
    <row r="34540" spans="3:16" x14ac:dyDescent="0.35">
      <c r="C34540" s="21"/>
      <c r="E34540" s="21"/>
      <c r="G34540" s="20"/>
      <c r="I34540" s="20"/>
      <c r="O34540" s="20"/>
      <c r="P34540" s="20"/>
    </row>
    <row r="34541" spans="3:16" x14ac:dyDescent="0.35">
      <c r="C34541" s="21"/>
      <c r="E34541" s="21"/>
      <c r="G34541" s="20"/>
      <c r="I34541" s="20"/>
      <c r="O34541" s="20"/>
      <c r="P34541" s="20"/>
    </row>
    <row r="34542" spans="3:16" x14ac:dyDescent="0.35">
      <c r="C34542" s="21"/>
      <c r="E34542" s="21"/>
      <c r="G34542" s="20"/>
      <c r="I34542" s="20"/>
      <c r="O34542" s="20"/>
      <c r="P34542" s="20"/>
    </row>
    <row r="34543" spans="3:16" x14ac:dyDescent="0.35">
      <c r="C34543" s="21"/>
      <c r="E34543" s="21"/>
      <c r="G34543" s="20"/>
      <c r="I34543" s="20"/>
      <c r="O34543" s="20"/>
      <c r="P34543" s="20"/>
    </row>
    <row r="34544" spans="3:16" x14ac:dyDescent="0.35">
      <c r="C34544" s="21"/>
      <c r="E34544" s="21"/>
      <c r="G34544" s="20"/>
      <c r="I34544" s="20"/>
      <c r="O34544" s="20"/>
      <c r="P34544" s="20"/>
    </row>
    <row r="34545" spans="3:16" x14ac:dyDescent="0.35">
      <c r="C34545" s="21"/>
      <c r="E34545" s="21"/>
      <c r="G34545" s="20"/>
      <c r="I34545" s="20"/>
      <c r="O34545" s="20"/>
      <c r="P34545" s="20"/>
    </row>
    <row r="34546" spans="3:16" x14ac:dyDescent="0.35">
      <c r="C34546" s="21"/>
      <c r="E34546" s="21"/>
      <c r="G34546" s="20"/>
      <c r="I34546" s="20"/>
      <c r="O34546" s="20"/>
      <c r="P34546" s="20"/>
    </row>
    <row r="34547" spans="3:16" x14ac:dyDescent="0.35">
      <c r="C34547" s="21"/>
      <c r="E34547" s="21"/>
      <c r="G34547" s="20"/>
      <c r="I34547" s="20"/>
      <c r="O34547" s="20"/>
      <c r="P34547" s="20"/>
    </row>
    <row r="34548" spans="3:16" x14ac:dyDescent="0.35">
      <c r="C34548" s="21"/>
      <c r="E34548" s="21"/>
      <c r="G34548" s="20"/>
      <c r="I34548" s="20"/>
      <c r="O34548" s="20"/>
      <c r="P34548" s="20"/>
    </row>
    <row r="34549" spans="3:16" x14ac:dyDescent="0.35">
      <c r="C34549" s="21"/>
      <c r="E34549" s="21"/>
      <c r="G34549" s="20"/>
      <c r="I34549" s="20"/>
      <c r="O34549" s="20"/>
      <c r="P34549" s="20"/>
    </row>
    <row r="34550" spans="3:16" x14ac:dyDescent="0.35">
      <c r="C34550" s="21"/>
      <c r="E34550" s="21"/>
      <c r="G34550" s="20"/>
      <c r="I34550" s="20"/>
      <c r="O34550" s="20"/>
      <c r="P34550" s="20"/>
    </row>
    <row r="34551" spans="3:16" x14ac:dyDescent="0.35">
      <c r="C34551" s="21"/>
      <c r="E34551" s="21"/>
      <c r="G34551" s="20"/>
      <c r="I34551" s="20"/>
      <c r="O34551" s="20"/>
      <c r="P34551" s="20"/>
    </row>
    <row r="34552" spans="3:16" x14ac:dyDescent="0.35">
      <c r="C34552" s="21"/>
      <c r="E34552" s="21"/>
      <c r="G34552" s="20"/>
      <c r="I34552" s="20"/>
      <c r="O34552" s="20"/>
      <c r="P34552" s="20"/>
    </row>
    <row r="34553" spans="3:16" x14ac:dyDescent="0.35">
      <c r="C34553" s="21"/>
      <c r="E34553" s="21"/>
      <c r="G34553" s="20"/>
      <c r="I34553" s="20"/>
      <c r="O34553" s="20"/>
      <c r="P34553" s="20"/>
    </row>
    <row r="34554" spans="3:16" x14ac:dyDescent="0.35">
      <c r="C34554" s="21"/>
      <c r="E34554" s="21"/>
      <c r="G34554" s="20"/>
      <c r="I34554" s="20"/>
      <c r="O34554" s="20"/>
      <c r="P34554" s="20"/>
    </row>
    <row r="34555" spans="3:16" x14ac:dyDescent="0.35">
      <c r="C34555" s="21"/>
      <c r="E34555" s="21"/>
      <c r="G34555" s="20"/>
      <c r="I34555" s="20"/>
      <c r="O34555" s="20"/>
      <c r="P34555" s="20"/>
    </row>
    <row r="34556" spans="3:16" x14ac:dyDescent="0.35">
      <c r="C34556" s="21"/>
      <c r="E34556" s="21"/>
      <c r="G34556" s="20"/>
      <c r="I34556" s="20"/>
      <c r="O34556" s="20"/>
      <c r="P34556" s="20"/>
    </row>
    <row r="34557" spans="3:16" x14ac:dyDescent="0.35">
      <c r="C34557" s="21"/>
      <c r="E34557" s="21"/>
      <c r="G34557" s="20"/>
      <c r="I34557" s="20"/>
      <c r="O34557" s="20"/>
      <c r="P34557" s="20"/>
    </row>
    <row r="34558" spans="3:16" x14ac:dyDescent="0.35">
      <c r="C34558" s="21"/>
      <c r="E34558" s="21"/>
      <c r="G34558" s="20"/>
      <c r="I34558" s="20"/>
      <c r="O34558" s="20"/>
      <c r="P34558" s="20"/>
    </row>
    <row r="34559" spans="3:16" x14ac:dyDescent="0.35">
      <c r="C34559" s="21"/>
      <c r="E34559" s="21"/>
      <c r="G34559" s="20"/>
      <c r="I34559" s="20"/>
      <c r="O34559" s="20"/>
      <c r="P34559" s="20"/>
    </row>
    <row r="34560" spans="3:16" x14ac:dyDescent="0.35">
      <c r="C34560" s="21"/>
      <c r="E34560" s="21"/>
      <c r="G34560" s="20"/>
      <c r="I34560" s="20"/>
      <c r="O34560" s="20"/>
      <c r="P34560" s="20"/>
    </row>
    <row r="34561" spans="3:16" x14ac:dyDescent="0.35">
      <c r="C34561" s="21"/>
      <c r="E34561" s="21"/>
      <c r="G34561" s="20"/>
      <c r="I34561" s="20"/>
      <c r="O34561" s="20"/>
      <c r="P34561" s="20"/>
    </row>
    <row r="34562" spans="3:16" x14ac:dyDescent="0.35">
      <c r="C34562" s="21"/>
      <c r="E34562" s="21"/>
      <c r="G34562" s="20"/>
      <c r="I34562" s="20"/>
      <c r="O34562" s="20"/>
      <c r="P34562" s="20"/>
    </row>
    <row r="34563" spans="3:16" x14ac:dyDescent="0.35">
      <c r="C34563" s="21"/>
      <c r="E34563" s="21"/>
      <c r="G34563" s="20"/>
      <c r="I34563" s="20"/>
      <c r="O34563" s="20"/>
      <c r="P34563" s="20"/>
    </row>
    <row r="34564" spans="3:16" x14ac:dyDescent="0.35">
      <c r="C34564" s="21"/>
      <c r="E34564" s="21"/>
      <c r="G34564" s="20"/>
      <c r="I34564" s="20"/>
      <c r="O34564" s="20"/>
      <c r="P34564" s="20"/>
    </row>
    <row r="34565" spans="3:16" x14ac:dyDescent="0.35">
      <c r="C34565" s="21"/>
      <c r="E34565" s="21"/>
      <c r="G34565" s="20"/>
      <c r="I34565" s="20"/>
      <c r="O34565" s="20"/>
      <c r="P34565" s="20"/>
    </row>
    <row r="34566" spans="3:16" x14ac:dyDescent="0.35">
      <c r="C34566" s="21"/>
      <c r="E34566" s="21"/>
      <c r="G34566" s="20"/>
      <c r="I34566" s="20"/>
      <c r="O34566" s="20"/>
      <c r="P34566" s="20"/>
    </row>
    <row r="34567" spans="3:16" x14ac:dyDescent="0.35">
      <c r="C34567" s="21"/>
      <c r="E34567" s="21"/>
      <c r="G34567" s="20"/>
      <c r="I34567" s="20"/>
      <c r="O34567" s="20"/>
      <c r="P34567" s="20"/>
    </row>
    <row r="34568" spans="3:16" x14ac:dyDescent="0.35">
      <c r="C34568" s="21"/>
      <c r="E34568" s="21"/>
      <c r="G34568" s="20"/>
      <c r="I34568" s="20"/>
      <c r="O34568" s="20"/>
      <c r="P34568" s="20"/>
    </row>
    <row r="34569" spans="3:16" x14ac:dyDescent="0.35">
      <c r="C34569" s="21"/>
      <c r="E34569" s="21"/>
      <c r="G34569" s="20"/>
      <c r="I34569" s="20"/>
      <c r="O34569" s="20"/>
      <c r="P34569" s="20"/>
    </row>
    <row r="34570" spans="3:16" x14ac:dyDescent="0.35">
      <c r="C34570" s="21"/>
      <c r="E34570" s="21"/>
      <c r="G34570" s="20"/>
      <c r="I34570" s="20"/>
      <c r="O34570" s="20"/>
      <c r="P34570" s="20"/>
    </row>
    <row r="34571" spans="3:16" x14ac:dyDescent="0.35">
      <c r="C34571" s="21"/>
      <c r="E34571" s="21"/>
      <c r="G34571" s="20"/>
      <c r="I34571" s="20"/>
      <c r="O34571" s="20"/>
      <c r="P34571" s="20"/>
    </row>
    <row r="34572" spans="3:16" x14ac:dyDescent="0.35">
      <c r="C34572" s="21"/>
      <c r="E34572" s="21"/>
      <c r="G34572" s="20"/>
      <c r="I34572" s="20"/>
      <c r="O34572" s="20"/>
      <c r="P34572" s="20"/>
    </row>
    <row r="34573" spans="3:16" x14ac:dyDescent="0.35">
      <c r="C34573" s="21"/>
      <c r="E34573" s="21"/>
      <c r="G34573" s="20"/>
      <c r="I34573" s="20"/>
      <c r="O34573" s="20"/>
      <c r="P34573" s="20"/>
    </row>
    <row r="34574" spans="3:16" x14ac:dyDescent="0.35">
      <c r="C34574" s="21"/>
      <c r="E34574" s="21"/>
      <c r="G34574" s="20"/>
      <c r="I34574" s="20"/>
      <c r="O34574" s="20"/>
      <c r="P34574" s="20"/>
    </row>
    <row r="34575" spans="3:16" x14ac:dyDescent="0.35">
      <c r="C34575" s="21"/>
      <c r="E34575" s="21"/>
      <c r="G34575" s="20"/>
      <c r="I34575" s="20"/>
      <c r="O34575" s="20"/>
      <c r="P34575" s="20"/>
    </row>
    <row r="34576" spans="3:16" x14ac:dyDescent="0.35">
      <c r="C34576" s="21"/>
      <c r="E34576" s="21"/>
      <c r="G34576" s="20"/>
      <c r="I34576" s="20"/>
      <c r="O34576" s="20"/>
      <c r="P34576" s="20"/>
    </row>
    <row r="34577" spans="3:16" x14ac:dyDescent="0.35">
      <c r="C34577" s="21"/>
      <c r="E34577" s="21"/>
      <c r="G34577" s="20"/>
      <c r="I34577" s="20"/>
      <c r="O34577" s="20"/>
      <c r="P34577" s="20"/>
    </row>
    <row r="34578" spans="3:16" x14ac:dyDescent="0.35">
      <c r="C34578" s="21"/>
      <c r="E34578" s="21"/>
      <c r="G34578" s="20"/>
      <c r="I34578" s="20"/>
      <c r="O34578" s="20"/>
      <c r="P34578" s="20"/>
    </row>
    <row r="34579" spans="3:16" x14ac:dyDescent="0.35">
      <c r="C34579" s="21"/>
      <c r="E34579" s="21"/>
      <c r="G34579" s="20"/>
      <c r="I34579" s="20"/>
      <c r="O34579" s="20"/>
      <c r="P34579" s="20"/>
    </row>
    <row r="34580" spans="3:16" x14ac:dyDescent="0.35">
      <c r="C34580" s="21"/>
      <c r="E34580" s="21"/>
      <c r="G34580" s="20"/>
      <c r="I34580" s="20"/>
      <c r="O34580" s="20"/>
      <c r="P34580" s="20"/>
    </row>
    <row r="34581" spans="3:16" x14ac:dyDescent="0.35">
      <c r="C34581" s="21"/>
      <c r="E34581" s="21"/>
      <c r="G34581" s="20"/>
      <c r="I34581" s="20"/>
      <c r="O34581" s="20"/>
      <c r="P34581" s="20"/>
    </row>
    <row r="34582" spans="3:16" x14ac:dyDescent="0.35">
      <c r="C34582" s="21"/>
      <c r="E34582" s="21"/>
      <c r="G34582" s="20"/>
      <c r="I34582" s="20"/>
      <c r="O34582" s="20"/>
      <c r="P34582" s="20"/>
    </row>
    <row r="34583" spans="3:16" x14ac:dyDescent="0.35">
      <c r="C34583" s="21"/>
      <c r="E34583" s="21"/>
      <c r="G34583" s="20"/>
      <c r="I34583" s="20"/>
      <c r="O34583" s="20"/>
      <c r="P34583" s="20"/>
    </row>
    <row r="34584" spans="3:16" x14ac:dyDescent="0.35">
      <c r="C34584" s="21"/>
      <c r="E34584" s="21"/>
      <c r="G34584" s="20"/>
      <c r="I34584" s="20"/>
      <c r="O34584" s="20"/>
      <c r="P34584" s="20"/>
    </row>
    <row r="34585" spans="3:16" x14ac:dyDescent="0.35">
      <c r="C34585" s="21"/>
      <c r="E34585" s="21"/>
      <c r="G34585" s="20"/>
      <c r="I34585" s="20"/>
      <c r="O34585" s="20"/>
      <c r="P34585" s="20"/>
    </row>
    <row r="34586" spans="3:16" x14ac:dyDescent="0.35">
      <c r="C34586" s="21"/>
      <c r="E34586" s="21"/>
      <c r="G34586" s="20"/>
      <c r="I34586" s="20"/>
      <c r="O34586" s="20"/>
      <c r="P34586" s="20"/>
    </row>
    <row r="34587" spans="3:16" x14ac:dyDescent="0.35">
      <c r="C34587" s="21"/>
      <c r="E34587" s="21"/>
      <c r="G34587" s="20"/>
      <c r="I34587" s="20"/>
      <c r="O34587" s="20"/>
      <c r="P34587" s="20"/>
    </row>
    <row r="34588" spans="3:16" x14ac:dyDescent="0.35">
      <c r="C34588" s="21"/>
      <c r="E34588" s="21"/>
      <c r="G34588" s="20"/>
      <c r="I34588" s="20"/>
      <c r="O34588" s="20"/>
      <c r="P34588" s="20"/>
    </row>
    <row r="34589" spans="3:16" x14ac:dyDescent="0.35">
      <c r="C34589" s="21"/>
      <c r="E34589" s="21"/>
      <c r="G34589" s="20"/>
      <c r="I34589" s="20"/>
      <c r="O34589" s="20"/>
      <c r="P34589" s="20"/>
    </row>
    <row r="34590" spans="3:16" x14ac:dyDescent="0.35">
      <c r="C34590" s="21"/>
      <c r="E34590" s="21"/>
      <c r="G34590" s="20"/>
      <c r="I34590" s="20"/>
      <c r="O34590" s="20"/>
      <c r="P34590" s="20"/>
    </row>
    <row r="34591" spans="3:16" x14ac:dyDescent="0.35">
      <c r="C34591" s="21"/>
      <c r="E34591" s="21"/>
      <c r="G34591" s="20"/>
      <c r="I34591" s="20"/>
      <c r="O34591" s="20"/>
      <c r="P34591" s="20"/>
    </row>
    <row r="34592" spans="3:16" x14ac:dyDescent="0.35">
      <c r="C34592" s="21"/>
      <c r="E34592" s="21"/>
      <c r="G34592" s="20"/>
      <c r="I34592" s="20"/>
      <c r="O34592" s="20"/>
      <c r="P34592" s="20"/>
    </row>
    <row r="34593" spans="3:16" x14ac:dyDescent="0.35">
      <c r="C34593" s="21"/>
      <c r="E34593" s="21"/>
      <c r="G34593" s="20"/>
      <c r="I34593" s="20"/>
      <c r="O34593" s="20"/>
      <c r="P34593" s="20"/>
    </row>
    <row r="34594" spans="3:16" x14ac:dyDescent="0.35">
      <c r="C34594" s="21"/>
      <c r="E34594" s="21"/>
      <c r="G34594" s="20"/>
      <c r="I34594" s="20"/>
      <c r="O34594" s="20"/>
      <c r="P34594" s="20"/>
    </row>
    <row r="34595" spans="3:16" x14ac:dyDescent="0.35">
      <c r="C34595" s="21"/>
      <c r="E34595" s="21"/>
      <c r="G34595" s="20"/>
      <c r="I34595" s="20"/>
      <c r="O34595" s="20"/>
      <c r="P34595" s="20"/>
    </row>
    <row r="34596" spans="3:16" x14ac:dyDescent="0.35">
      <c r="C34596" s="21"/>
      <c r="E34596" s="21"/>
      <c r="G34596" s="20"/>
      <c r="I34596" s="20"/>
      <c r="O34596" s="20"/>
      <c r="P34596" s="20"/>
    </row>
    <row r="34597" spans="3:16" x14ac:dyDescent="0.35">
      <c r="C34597" s="21"/>
      <c r="E34597" s="21"/>
      <c r="G34597" s="20"/>
      <c r="I34597" s="20"/>
      <c r="O34597" s="20"/>
      <c r="P34597" s="20"/>
    </row>
    <row r="34598" spans="3:16" x14ac:dyDescent="0.35">
      <c r="C34598" s="21"/>
      <c r="E34598" s="21"/>
      <c r="G34598" s="20"/>
      <c r="I34598" s="20"/>
      <c r="O34598" s="20"/>
      <c r="P34598" s="20"/>
    </row>
    <row r="34599" spans="3:16" x14ac:dyDescent="0.35">
      <c r="C34599" s="21"/>
      <c r="E34599" s="21"/>
      <c r="G34599" s="20"/>
      <c r="I34599" s="20"/>
      <c r="O34599" s="20"/>
      <c r="P34599" s="20"/>
    </row>
    <row r="34600" spans="3:16" x14ac:dyDescent="0.35">
      <c r="C34600" s="21"/>
      <c r="E34600" s="21"/>
      <c r="G34600" s="20"/>
      <c r="I34600" s="20"/>
      <c r="O34600" s="20"/>
      <c r="P34600" s="20"/>
    </row>
    <row r="34601" spans="3:16" x14ac:dyDescent="0.35">
      <c r="C34601" s="21"/>
      <c r="E34601" s="21"/>
      <c r="G34601" s="20"/>
      <c r="I34601" s="20"/>
      <c r="O34601" s="20"/>
      <c r="P34601" s="20"/>
    </row>
    <row r="34602" spans="3:16" x14ac:dyDescent="0.35">
      <c r="C34602" s="21"/>
      <c r="E34602" s="21"/>
      <c r="G34602" s="20"/>
      <c r="I34602" s="20"/>
      <c r="O34602" s="20"/>
      <c r="P34602" s="20"/>
    </row>
    <row r="34603" spans="3:16" x14ac:dyDescent="0.35">
      <c r="C34603" s="21"/>
      <c r="E34603" s="21"/>
      <c r="G34603" s="20"/>
      <c r="I34603" s="20"/>
      <c r="O34603" s="20"/>
      <c r="P34603" s="20"/>
    </row>
    <row r="34604" spans="3:16" x14ac:dyDescent="0.35">
      <c r="C34604" s="21"/>
      <c r="E34604" s="21"/>
      <c r="G34604" s="20"/>
      <c r="I34604" s="20"/>
      <c r="O34604" s="20"/>
      <c r="P34604" s="20"/>
    </row>
    <row r="34605" spans="3:16" x14ac:dyDescent="0.35">
      <c r="C34605" s="21"/>
      <c r="E34605" s="21"/>
      <c r="G34605" s="20"/>
      <c r="I34605" s="20"/>
      <c r="O34605" s="20"/>
      <c r="P34605" s="20"/>
    </row>
    <row r="34606" spans="3:16" x14ac:dyDescent="0.35">
      <c r="C34606" s="21"/>
      <c r="E34606" s="21"/>
      <c r="G34606" s="20"/>
      <c r="I34606" s="20"/>
      <c r="O34606" s="20"/>
      <c r="P34606" s="20"/>
    </row>
    <row r="34607" spans="3:16" x14ac:dyDescent="0.35">
      <c r="C34607" s="21"/>
      <c r="E34607" s="21"/>
      <c r="G34607" s="20"/>
      <c r="I34607" s="20"/>
      <c r="O34607" s="20"/>
      <c r="P34607" s="20"/>
    </row>
    <row r="34608" spans="3:16" x14ac:dyDescent="0.35">
      <c r="C34608" s="21"/>
      <c r="E34608" s="21"/>
      <c r="G34608" s="20"/>
      <c r="I34608" s="20"/>
      <c r="O34608" s="20"/>
      <c r="P34608" s="20"/>
    </row>
    <row r="34609" spans="3:16" x14ac:dyDescent="0.35">
      <c r="C34609" s="21"/>
      <c r="E34609" s="21"/>
      <c r="G34609" s="20"/>
      <c r="I34609" s="20"/>
      <c r="O34609" s="20"/>
      <c r="P34609" s="20"/>
    </row>
    <row r="34610" spans="3:16" x14ac:dyDescent="0.35">
      <c r="C34610" s="21"/>
      <c r="E34610" s="21"/>
      <c r="G34610" s="20"/>
      <c r="I34610" s="20"/>
      <c r="O34610" s="20"/>
      <c r="P34610" s="20"/>
    </row>
    <row r="34611" spans="3:16" x14ac:dyDescent="0.35">
      <c r="C34611" s="21"/>
      <c r="E34611" s="21"/>
      <c r="G34611" s="20"/>
      <c r="I34611" s="20"/>
      <c r="O34611" s="20"/>
      <c r="P34611" s="20"/>
    </row>
    <row r="34612" spans="3:16" x14ac:dyDescent="0.35">
      <c r="C34612" s="21"/>
      <c r="E34612" s="21"/>
      <c r="G34612" s="20"/>
      <c r="I34612" s="20"/>
      <c r="O34612" s="20"/>
      <c r="P34612" s="20"/>
    </row>
    <row r="34613" spans="3:16" x14ac:dyDescent="0.35">
      <c r="C34613" s="21"/>
      <c r="E34613" s="21"/>
      <c r="G34613" s="20"/>
      <c r="I34613" s="20"/>
      <c r="O34613" s="20"/>
      <c r="P34613" s="20"/>
    </row>
    <row r="34614" spans="3:16" x14ac:dyDescent="0.35">
      <c r="C34614" s="21"/>
      <c r="E34614" s="21"/>
      <c r="G34614" s="20"/>
      <c r="I34614" s="20"/>
      <c r="O34614" s="20"/>
      <c r="P34614" s="20"/>
    </row>
    <row r="34615" spans="3:16" x14ac:dyDescent="0.35">
      <c r="C34615" s="21"/>
      <c r="E34615" s="21"/>
      <c r="G34615" s="20"/>
      <c r="I34615" s="20"/>
      <c r="O34615" s="20"/>
      <c r="P34615" s="20"/>
    </row>
    <row r="34616" spans="3:16" x14ac:dyDescent="0.35">
      <c r="C34616" s="21"/>
      <c r="E34616" s="21"/>
      <c r="G34616" s="20"/>
      <c r="I34616" s="20"/>
      <c r="O34616" s="20"/>
      <c r="P34616" s="20"/>
    </row>
    <row r="34617" spans="3:16" x14ac:dyDescent="0.35">
      <c r="C34617" s="21"/>
      <c r="E34617" s="21"/>
      <c r="G34617" s="20"/>
      <c r="I34617" s="20"/>
      <c r="O34617" s="20"/>
      <c r="P34617" s="20"/>
    </row>
    <row r="34618" spans="3:16" x14ac:dyDescent="0.35">
      <c r="C34618" s="21"/>
      <c r="E34618" s="21"/>
      <c r="G34618" s="20"/>
      <c r="I34618" s="20"/>
      <c r="O34618" s="20"/>
      <c r="P34618" s="20"/>
    </row>
    <row r="34619" spans="3:16" x14ac:dyDescent="0.35">
      <c r="C34619" s="21"/>
      <c r="E34619" s="21"/>
      <c r="G34619" s="20"/>
      <c r="I34619" s="20"/>
      <c r="O34619" s="20"/>
      <c r="P34619" s="20"/>
    </row>
    <row r="34620" spans="3:16" x14ac:dyDescent="0.35">
      <c r="C34620" s="21"/>
      <c r="E34620" s="21"/>
      <c r="G34620" s="20"/>
      <c r="I34620" s="20"/>
      <c r="O34620" s="20"/>
      <c r="P34620" s="20"/>
    </row>
    <row r="34621" spans="3:16" x14ac:dyDescent="0.35">
      <c r="C34621" s="21"/>
      <c r="E34621" s="21"/>
      <c r="G34621" s="20"/>
      <c r="I34621" s="20"/>
      <c r="O34621" s="20"/>
      <c r="P34621" s="20"/>
    </row>
    <row r="34622" spans="3:16" x14ac:dyDescent="0.35">
      <c r="C34622" s="21"/>
      <c r="E34622" s="21"/>
      <c r="G34622" s="20"/>
      <c r="I34622" s="20"/>
      <c r="O34622" s="20"/>
      <c r="P34622" s="20"/>
    </row>
    <row r="34623" spans="3:16" x14ac:dyDescent="0.35">
      <c r="C34623" s="21"/>
      <c r="E34623" s="21"/>
      <c r="G34623" s="20"/>
      <c r="I34623" s="20"/>
      <c r="O34623" s="20"/>
      <c r="P34623" s="20"/>
    </row>
    <row r="34624" spans="3:16" x14ac:dyDescent="0.35">
      <c r="C34624" s="21"/>
      <c r="E34624" s="21"/>
      <c r="G34624" s="20"/>
      <c r="I34624" s="20"/>
      <c r="O34624" s="20"/>
      <c r="P34624" s="20"/>
    </row>
    <row r="34625" spans="3:16" x14ac:dyDescent="0.35">
      <c r="C34625" s="21"/>
      <c r="E34625" s="21"/>
      <c r="G34625" s="20"/>
      <c r="I34625" s="20"/>
      <c r="O34625" s="20"/>
      <c r="P34625" s="20"/>
    </row>
    <row r="34626" spans="3:16" x14ac:dyDescent="0.35">
      <c r="C34626" s="21"/>
      <c r="E34626" s="21"/>
      <c r="G34626" s="20"/>
      <c r="I34626" s="20"/>
      <c r="O34626" s="20"/>
      <c r="P34626" s="20"/>
    </row>
    <row r="34627" spans="3:16" x14ac:dyDescent="0.35">
      <c r="C34627" s="21"/>
      <c r="E34627" s="21"/>
      <c r="G34627" s="20"/>
      <c r="I34627" s="20"/>
      <c r="O34627" s="20"/>
      <c r="P34627" s="20"/>
    </row>
    <row r="34628" spans="3:16" x14ac:dyDescent="0.35">
      <c r="C34628" s="21"/>
      <c r="E34628" s="21"/>
      <c r="G34628" s="20"/>
      <c r="I34628" s="20"/>
      <c r="O34628" s="20"/>
      <c r="P34628" s="20"/>
    </row>
    <row r="34629" spans="3:16" x14ac:dyDescent="0.35">
      <c r="C34629" s="21"/>
      <c r="E34629" s="21"/>
      <c r="G34629" s="20"/>
      <c r="I34629" s="20"/>
      <c r="O34629" s="20"/>
      <c r="P34629" s="20"/>
    </row>
    <row r="34630" spans="3:16" x14ac:dyDescent="0.35">
      <c r="C34630" s="21"/>
      <c r="E34630" s="21"/>
      <c r="G34630" s="20"/>
      <c r="I34630" s="20"/>
      <c r="O34630" s="20"/>
      <c r="P34630" s="20"/>
    </row>
    <row r="34631" spans="3:16" x14ac:dyDescent="0.35">
      <c r="C34631" s="21"/>
      <c r="E34631" s="21"/>
      <c r="G34631" s="20"/>
      <c r="I34631" s="20"/>
      <c r="O34631" s="20"/>
      <c r="P34631" s="20"/>
    </row>
    <row r="34632" spans="3:16" x14ac:dyDescent="0.35">
      <c r="C34632" s="21"/>
      <c r="E34632" s="21"/>
      <c r="G34632" s="20"/>
      <c r="I34632" s="20"/>
      <c r="O34632" s="20"/>
      <c r="P34632" s="20"/>
    </row>
    <row r="34633" spans="3:16" x14ac:dyDescent="0.35">
      <c r="C34633" s="21"/>
      <c r="E34633" s="21"/>
      <c r="G34633" s="20"/>
      <c r="I34633" s="20"/>
      <c r="O34633" s="20"/>
      <c r="P34633" s="20"/>
    </row>
    <row r="34634" spans="3:16" x14ac:dyDescent="0.35">
      <c r="C34634" s="21"/>
      <c r="E34634" s="21"/>
      <c r="G34634" s="20"/>
      <c r="I34634" s="20"/>
      <c r="O34634" s="20"/>
      <c r="P34634" s="20"/>
    </row>
    <row r="34635" spans="3:16" x14ac:dyDescent="0.35">
      <c r="C34635" s="21"/>
      <c r="E34635" s="21"/>
      <c r="G34635" s="20"/>
      <c r="I34635" s="20"/>
      <c r="O34635" s="20"/>
      <c r="P34635" s="20"/>
    </row>
    <row r="34636" spans="3:16" x14ac:dyDescent="0.35">
      <c r="C34636" s="21"/>
      <c r="E34636" s="21"/>
      <c r="G34636" s="20"/>
      <c r="I34636" s="20"/>
      <c r="O34636" s="20"/>
      <c r="P34636" s="20"/>
    </row>
    <row r="34637" spans="3:16" x14ac:dyDescent="0.35">
      <c r="C34637" s="21"/>
      <c r="E34637" s="21"/>
      <c r="G34637" s="20"/>
      <c r="I34637" s="20"/>
      <c r="O34637" s="20"/>
      <c r="P34637" s="20"/>
    </row>
    <row r="34638" spans="3:16" x14ac:dyDescent="0.35">
      <c r="C34638" s="21"/>
      <c r="E34638" s="21"/>
      <c r="G34638" s="20"/>
      <c r="I34638" s="20"/>
      <c r="O34638" s="20"/>
      <c r="P34638" s="20"/>
    </row>
    <row r="34639" spans="3:16" x14ac:dyDescent="0.35">
      <c r="C34639" s="21"/>
      <c r="E34639" s="21"/>
      <c r="G34639" s="20"/>
      <c r="I34639" s="20"/>
      <c r="O34639" s="20"/>
      <c r="P34639" s="20"/>
    </row>
    <row r="34640" spans="3:16" x14ac:dyDescent="0.35">
      <c r="C34640" s="21"/>
      <c r="E34640" s="21"/>
      <c r="G34640" s="20"/>
      <c r="I34640" s="20"/>
      <c r="O34640" s="20"/>
      <c r="P34640" s="20"/>
    </row>
    <row r="34641" spans="3:16" x14ac:dyDescent="0.35">
      <c r="C34641" s="21"/>
      <c r="E34641" s="21"/>
      <c r="G34641" s="20"/>
      <c r="I34641" s="20"/>
      <c r="O34641" s="20"/>
      <c r="P34641" s="20"/>
    </row>
    <row r="34642" spans="3:16" x14ac:dyDescent="0.35">
      <c r="C34642" s="21"/>
      <c r="E34642" s="21"/>
      <c r="G34642" s="20"/>
      <c r="I34642" s="20"/>
      <c r="O34642" s="20"/>
      <c r="P34642" s="20"/>
    </row>
    <row r="34643" spans="3:16" x14ac:dyDescent="0.35">
      <c r="C34643" s="21"/>
      <c r="E34643" s="21"/>
      <c r="G34643" s="20"/>
      <c r="I34643" s="20"/>
      <c r="O34643" s="20"/>
      <c r="P34643" s="20"/>
    </row>
    <row r="34644" spans="3:16" x14ac:dyDescent="0.35">
      <c r="C34644" s="21"/>
      <c r="E34644" s="21"/>
      <c r="G34644" s="20"/>
      <c r="I34644" s="20"/>
      <c r="O34644" s="20"/>
      <c r="P34644" s="20"/>
    </row>
    <row r="34645" spans="3:16" x14ac:dyDescent="0.35">
      <c r="C34645" s="21"/>
      <c r="E34645" s="21"/>
      <c r="G34645" s="20"/>
      <c r="I34645" s="20"/>
      <c r="O34645" s="20"/>
      <c r="P34645" s="20"/>
    </row>
    <row r="34646" spans="3:16" x14ac:dyDescent="0.35">
      <c r="C34646" s="21"/>
      <c r="E34646" s="21"/>
      <c r="G34646" s="20"/>
      <c r="I34646" s="20"/>
      <c r="O34646" s="20"/>
      <c r="P34646" s="20"/>
    </row>
    <row r="34647" spans="3:16" x14ac:dyDescent="0.35">
      <c r="C34647" s="21"/>
      <c r="E34647" s="21"/>
      <c r="G34647" s="20"/>
      <c r="I34647" s="20"/>
      <c r="O34647" s="20"/>
      <c r="P34647" s="20"/>
    </row>
    <row r="34648" spans="3:16" x14ac:dyDescent="0.35">
      <c r="C34648" s="21"/>
      <c r="E34648" s="21"/>
      <c r="G34648" s="20"/>
      <c r="I34648" s="20"/>
      <c r="O34648" s="20"/>
      <c r="P34648" s="20"/>
    </row>
    <row r="34649" spans="3:16" x14ac:dyDescent="0.35">
      <c r="C34649" s="21"/>
      <c r="E34649" s="21"/>
      <c r="G34649" s="20"/>
      <c r="I34649" s="20"/>
      <c r="O34649" s="20"/>
      <c r="P34649" s="20"/>
    </row>
    <row r="34650" spans="3:16" x14ac:dyDescent="0.35">
      <c r="C34650" s="21"/>
      <c r="E34650" s="21"/>
      <c r="G34650" s="20"/>
      <c r="I34650" s="20"/>
      <c r="O34650" s="20"/>
      <c r="P34650" s="20"/>
    </row>
    <row r="34651" spans="3:16" x14ac:dyDescent="0.35">
      <c r="C34651" s="21"/>
      <c r="E34651" s="21"/>
      <c r="G34651" s="20"/>
      <c r="I34651" s="20"/>
      <c r="O34651" s="20"/>
      <c r="P34651" s="20"/>
    </row>
    <row r="34652" spans="3:16" x14ac:dyDescent="0.35">
      <c r="C34652" s="21"/>
      <c r="E34652" s="21"/>
      <c r="G34652" s="20"/>
      <c r="I34652" s="20"/>
      <c r="O34652" s="20"/>
      <c r="P34652" s="20"/>
    </row>
    <row r="34653" spans="3:16" x14ac:dyDescent="0.35">
      <c r="C34653" s="21"/>
      <c r="E34653" s="21"/>
      <c r="G34653" s="20"/>
      <c r="I34653" s="20"/>
      <c r="O34653" s="20"/>
      <c r="P34653" s="20"/>
    </row>
    <row r="34654" spans="3:16" x14ac:dyDescent="0.35">
      <c r="C34654" s="21"/>
      <c r="E34654" s="21"/>
      <c r="G34654" s="20"/>
      <c r="I34654" s="20"/>
      <c r="O34654" s="20"/>
      <c r="P34654" s="20"/>
    </row>
    <row r="34655" spans="3:16" x14ac:dyDescent="0.35">
      <c r="C34655" s="21"/>
      <c r="E34655" s="21"/>
      <c r="G34655" s="20"/>
      <c r="I34655" s="20"/>
      <c r="O34655" s="20"/>
      <c r="P34655" s="20"/>
    </row>
    <row r="34656" spans="3:16" x14ac:dyDescent="0.35">
      <c r="C34656" s="21"/>
      <c r="E34656" s="21"/>
      <c r="G34656" s="20"/>
      <c r="I34656" s="20"/>
      <c r="O34656" s="20"/>
      <c r="P34656" s="20"/>
    </row>
    <row r="34657" spans="3:16" x14ac:dyDescent="0.35">
      <c r="C34657" s="21"/>
      <c r="E34657" s="21"/>
      <c r="G34657" s="20"/>
      <c r="I34657" s="20"/>
      <c r="O34657" s="20"/>
      <c r="P34657" s="20"/>
    </row>
    <row r="34658" spans="3:16" x14ac:dyDescent="0.35">
      <c r="C34658" s="21"/>
      <c r="E34658" s="21"/>
      <c r="G34658" s="20"/>
      <c r="I34658" s="20"/>
      <c r="O34658" s="20"/>
      <c r="P34658" s="20"/>
    </row>
    <row r="34659" spans="3:16" x14ac:dyDescent="0.35">
      <c r="C34659" s="21"/>
      <c r="E34659" s="21"/>
      <c r="G34659" s="20"/>
      <c r="I34659" s="20"/>
      <c r="O34659" s="20"/>
      <c r="P34659" s="20"/>
    </row>
    <row r="34660" spans="3:16" x14ac:dyDescent="0.35">
      <c r="C34660" s="21"/>
      <c r="E34660" s="21"/>
      <c r="G34660" s="20"/>
      <c r="I34660" s="20"/>
      <c r="O34660" s="20"/>
      <c r="P34660" s="20"/>
    </row>
    <row r="34661" spans="3:16" x14ac:dyDescent="0.35">
      <c r="C34661" s="21"/>
      <c r="E34661" s="21"/>
      <c r="G34661" s="20"/>
      <c r="I34661" s="20"/>
      <c r="O34661" s="20"/>
      <c r="P34661" s="20"/>
    </row>
    <row r="34662" spans="3:16" x14ac:dyDescent="0.35">
      <c r="C34662" s="21"/>
      <c r="E34662" s="21"/>
      <c r="G34662" s="20"/>
      <c r="I34662" s="20"/>
      <c r="O34662" s="20"/>
      <c r="P34662" s="20"/>
    </row>
    <row r="34663" spans="3:16" x14ac:dyDescent="0.35">
      <c r="C34663" s="21"/>
      <c r="E34663" s="21"/>
      <c r="G34663" s="20"/>
      <c r="I34663" s="20"/>
      <c r="O34663" s="20"/>
      <c r="P34663" s="20"/>
    </row>
    <row r="34664" spans="3:16" x14ac:dyDescent="0.35">
      <c r="C34664" s="21"/>
      <c r="E34664" s="21"/>
      <c r="G34664" s="20"/>
      <c r="I34664" s="20"/>
      <c r="O34664" s="20"/>
      <c r="P34664" s="20"/>
    </row>
    <row r="34665" spans="3:16" x14ac:dyDescent="0.35">
      <c r="C34665" s="21"/>
      <c r="E34665" s="21"/>
      <c r="G34665" s="20"/>
      <c r="I34665" s="20"/>
      <c r="O34665" s="20"/>
      <c r="P34665" s="20"/>
    </row>
    <row r="34666" spans="3:16" x14ac:dyDescent="0.35">
      <c r="C34666" s="21"/>
      <c r="E34666" s="21"/>
      <c r="G34666" s="20"/>
      <c r="I34666" s="20"/>
      <c r="O34666" s="20"/>
      <c r="P34666" s="20"/>
    </row>
    <row r="34667" spans="3:16" x14ac:dyDescent="0.35">
      <c r="C34667" s="21"/>
      <c r="E34667" s="21"/>
      <c r="G34667" s="20"/>
      <c r="I34667" s="20"/>
      <c r="O34667" s="20"/>
      <c r="P34667" s="20"/>
    </row>
    <row r="34668" spans="3:16" x14ac:dyDescent="0.35">
      <c r="C34668" s="21"/>
      <c r="E34668" s="21"/>
      <c r="G34668" s="20"/>
      <c r="I34668" s="20"/>
      <c r="O34668" s="20"/>
      <c r="P34668" s="20"/>
    </row>
    <row r="34669" spans="3:16" x14ac:dyDescent="0.35">
      <c r="C34669" s="21"/>
      <c r="E34669" s="21"/>
      <c r="G34669" s="20"/>
      <c r="I34669" s="20"/>
      <c r="O34669" s="20"/>
      <c r="P34669" s="20"/>
    </row>
    <row r="34670" spans="3:16" x14ac:dyDescent="0.35">
      <c r="C34670" s="21"/>
      <c r="E34670" s="21"/>
      <c r="G34670" s="20"/>
      <c r="I34670" s="20"/>
      <c r="O34670" s="20"/>
      <c r="P34670" s="20"/>
    </row>
    <row r="34671" spans="3:16" x14ac:dyDescent="0.35">
      <c r="C34671" s="21"/>
      <c r="E34671" s="21"/>
      <c r="G34671" s="20"/>
      <c r="I34671" s="20"/>
      <c r="O34671" s="20"/>
      <c r="P34671" s="20"/>
    </row>
    <row r="34672" spans="3:16" x14ac:dyDescent="0.35">
      <c r="C34672" s="21"/>
      <c r="E34672" s="21"/>
      <c r="G34672" s="20"/>
      <c r="I34672" s="20"/>
      <c r="O34672" s="20"/>
      <c r="P34672" s="20"/>
    </row>
    <row r="34673" spans="3:16" x14ac:dyDescent="0.35">
      <c r="C34673" s="21"/>
      <c r="E34673" s="21"/>
      <c r="G34673" s="20"/>
      <c r="I34673" s="20"/>
      <c r="O34673" s="20"/>
      <c r="P34673" s="20"/>
    </row>
    <row r="34674" spans="3:16" x14ac:dyDescent="0.35">
      <c r="C34674" s="21"/>
      <c r="E34674" s="21"/>
      <c r="G34674" s="20"/>
      <c r="I34674" s="20"/>
      <c r="O34674" s="20"/>
      <c r="P34674" s="20"/>
    </row>
    <row r="34675" spans="3:16" x14ac:dyDescent="0.35">
      <c r="C34675" s="21"/>
      <c r="E34675" s="21"/>
      <c r="G34675" s="20"/>
      <c r="I34675" s="20"/>
      <c r="O34675" s="20"/>
      <c r="P34675" s="20"/>
    </row>
    <row r="34676" spans="3:16" x14ac:dyDescent="0.35">
      <c r="C34676" s="21"/>
      <c r="E34676" s="21"/>
      <c r="G34676" s="20"/>
      <c r="I34676" s="20"/>
      <c r="O34676" s="20"/>
      <c r="P34676" s="20"/>
    </row>
    <row r="34677" spans="3:16" x14ac:dyDescent="0.35">
      <c r="C34677" s="21"/>
      <c r="E34677" s="21"/>
      <c r="G34677" s="20"/>
      <c r="I34677" s="20"/>
      <c r="O34677" s="20"/>
      <c r="P34677" s="20"/>
    </row>
    <row r="34678" spans="3:16" x14ac:dyDescent="0.35">
      <c r="C34678" s="21"/>
      <c r="E34678" s="21"/>
      <c r="G34678" s="20"/>
      <c r="I34678" s="20"/>
      <c r="O34678" s="20"/>
      <c r="P34678" s="20"/>
    </row>
    <row r="34679" spans="3:16" x14ac:dyDescent="0.35">
      <c r="C34679" s="21"/>
      <c r="E34679" s="21"/>
      <c r="G34679" s="20"/>
      <c r="I34679" s="20"/>
      <c r="O34679" s="20"/>
      <c r="P34679" s="20"/>
    </row>
    <row r="34680" spans="3:16" x14ac:dyDescent="0.35">
      <c r="C34680" s="21"/>
      <c r="E34680" s="21"/>
      <c r="G34680" s="20"/>
      <c r="I34680" s="20"/>
      <c r="O34680" s="20"/>
      <c r="P34680" s="20"/>
    </row>
    <row r="34681" spans="3:16" x14ac:dyDescent="0.35">
      <c r="C34681" s="21"/>
      <c r="E34681" s="21"/>
      <c r="G34681" s="20"/>
      <c r="I34681" s="20"/>
      <c r="O34681" s="20"/>
      <c r="P34681" s="20"/>
    </row>
    <row r="34682" spans="3:16" x14ac:dyDescent="0.35">
      <c r="C34682" s="21"/>
      <c r="E34682" s="21"/>
      <c r="G34682" s="20"/>
      <c r="I34682" s="20"/>
      <c r="O34682" s="20"/>
      <c r="P34682" s="20"/>
    </row>
    <row r="34683" spans="3:16" x14ac:dyDescent="0.35">
      <c r="C34683" s="21"/>
      <c r="E34683" s="21"/>
      <c r="G34683" s="20"/>
      <c r="I34683" s="20"/>
      <c r="O34683" s="20"/>
      <c r="P34683" s="20"/>
    </row>
    <row r="34684" spans="3:16" x14ac:dyDescent="0.35">
      <c r="C34684" s="21"/>
      <c r="E34684" s="21"/>
      <c r="G34684" s="20"/>
      <c r="I34684" s="20"/>
      <c r="O34684" s="20"/>
      <c r="P34684" s="20"/>
    </row>
    <row r="34685" spans="3:16" x14ac:dyDescent="0.35">
      <c r="C34685" s="21"/>
      <c r="E34685" s="21"/>
      <c r="G34685" s="20"/>
      <c r="I34685" s="20"/>
      <c r="O34685" s="20"/>
      <c r="P34685" s="20"/>
    </row>
    <row r="34686" spans="3:16" x14ac:dyDescent="0.35">
      <c r="C34686" s="21"/>
      <c r="E34686" s="21"/>
      <c r="G34686" s="20"/>
      <c r="I34686" s="20"/>
      <c r="O34686" s="20"/>
      <c r="P34686" s="20"/>
    </row>
    <row r="34687" spans="3:16" x14ac:dyDescent="0.35">
      <c r="C34687" s="21"/>
      <c r="E34687" s="21"/>
      <c r="G34687" s="20"/>
      <c r="I34687" s="20"/>
      <c r="O34687" s="20"/>
      <c r="P34687" s="20"/>
    </row>
    <row r="34688" spans="3:16" x14ac:dyDescent="0.35">
      <c r="C34688" s="21"/>
      <c r="E34688" s="21"/>
      <c r="G34688" s="20"/>
      <c r="I34688" s="20"/>
      <c r="O34688" s="20"/>
      <c r="P34688" s="20"/>
    </row>
    <row r="34689" spans="3:16" x14ac:dyDescent="0.35">
      <c r="C34689" s="21"/>
      <c r="E34689" s="21"/>
      <c r="G34689" s="20"/>
      <c r="I34689" s="20"/>
      <c r="O34689" s="20"/>
      <c r="P34689" s="20"/>
    </row>
    <row r="34690" spans="3:16" x14ac:dyDescent="0.35">
      <c r="C34690" s="21"/>
      <c r="E34690" s="21"/>
      <c r="G34690" s="20"/>
      <c r="I34690" s="20"/>
      <c r="O34690" s="20"/>
      <c r="P34690" s="20"/>
    </row>
    <row r="34691" spans="3:16" x14ac:dyDescent="0.35">
      <c r="C34691" s="21"/>
      <c r="E34691" s="21"/>
      <c r="G34691" s="20"/>
      <c r="I34691" s="20"/>
      <c r="O34691" s="20"/>
      <c r="P34691" s="20"/>
    </row>
    <row r="34692" spans="3:16" x14ac:dyDescent="0.35">
      <c r="C34692" s="21"/>
      <c r="E34692" s="21"/>
      <c r="G34692" s="20"/>
      <c r="I34692" s="20"/>
      <c r="O34692" s="20"/>
      <c r="P34692" s="20"/>
    </row>
    <row r="34693" spans="3:16" x14ac:dyDescent="0.35">
      <c r="C34693" s="21"/>
      <c r="E34693" s="21"/>
      <c r="G34693" s="20"/>
      <c r="I34693" s="20"/>
      <c r="O34693" s="20"/>
      <c r="P34693" s="20"/>
    </row>
    <row r="34694" spans="3:16" x14ac:dyDescent="0.35">
      <c r="C34694" s="21"/>
      <c r="E34694" s="21"/>
      <c r="G34694" s="20"/>
      <c r="I34694" s="20"/>
      <c r="O34694" s="20"/>
      <c r="P34694" s="20"/>
    </row>
    <row r="34695" spans="3:16" x14ac:dyDescent="0.35">
      <c r="C34695" s="21"/>
      <c r="E34695" s="21"/>
      <c r="G34695" s="20"/>
      <c r="I34695" s="20"/>
      <c r="O34695" s="20"/>
      <c r="P34695" s="20"/>
    </row>
    <row r="34696" spans="3:16" x14ac:dyDescent="0.35">
      <c r="C34696" s="21"/>
      <c r="E34696" s="21"/>
      <c r="G34696" s="20"/>
      <c r="I34696" s="20"/>
      <c r="O34696" s="20"/>
      <c r="P34696" s="20"/>
    </row>
    <row r="34697" spans="3:16" x14ac:dyDescent="0.35">
      <c r="C34697" s="21"/>
      <c r="E34697" s="21"/>
      <c r="G34697" s="20"/>
      <c r="I34697" s="20"/>
      <c r="O34697" s="20"/>
      <c r="P34697" s="20"/>
    </row>
    <row r="34698" spans="3:16" x14ac:dyDescent="0.35">
      <c r="C34698" s="21"/>
      <c r="E34698" s="21"/>
      <c r="G34698" s="20"/>
      <c r="I34698" s="20"/>
      <c r="O34698" s="20"/>
      <c r="P34698" s="20"/>
    </row>
    <row r="34699" spans="3:16" x14ac:dyDescent="0.35">
      <c r="C34699" s="21"/>
      <c r="E34699" s="21"/>
      <c r="G34699" s="20"/>
      <c r="I34699" s="20"/>
      <c r="O34699" s="20"/>
      <c r="P34699" s="20"/>
    </row>
    <row r="34700" spans="3:16" x14ac:dyDescent="0.35">
      <c r="C34700" s="21"/>
      <c r="E34700" s="21"/>
      <c r="G34700" s="20"/>
      <c r="I34700" s="20"/>
      <c r="O34700" s="20"/>
      <c r="P34700" s="20"/>
    </row>
    <row r="34701" spans="3:16" x14ac:dyDescent="0.35">
      <c r="C34701" s="21"/>
      <c r="E34701" s="21"/>
      <c r="G34701" s="20"/>
      <c r="I34701" s="20"/>
      <c r="O34701" s="20"/>
      <c r="P34701" s="20"/>
    </row>
    <row r="34702" spans="3:16" x14ac:dyDescent="0.35">
      <c r="C34702" s="21"/>
      <c r="E34702" s="21"/>
      <c r="G34702" s="20"/>
      <c r="I34702" s="20"/>
      <c r="O34702" s="20"/>
      <c r="P34702" s="20"/>
    </row>
    <row r="34703" spans="3:16" x14ac:dyDescent="0.35">
      <c r="C34703" s="21"/>
      <c r="E34703" s="21"/>
      <c r="G34703" s="20"/>
      <c r="I34703" s="20"/>
      <c r="O34703" s="20"/>
      <c r="P34703" s="20"/>
    </row>
    <row r="34704" spans="3:16" x14ac:dyDescent="0.35">
      <c r="C34704" s="21"/>
      <c r="E34704" s="21"/>
      <c r="G34704" s="20"/>
      <c r="I34704" s="20"/>
      <c r="O34704" s="20"/>
      <c r="P34704" s="20"/>
    </row>
    <row r="34705" spans="3:16" x14ac:dyDescent="0.35">
      <c r="C34705" s="21"/>
      <c r="E34705" s="21"/>
      <c r="G34705" s="20"/>
      <c r="I34705" s="20"/>
      <c r="O34705" s="20"/>
      <c r="P34705" s="20"/>
    </row>
    <row r="34706" spans="3:16" x14ac:dyDescent="0.35">
      <c r="C34706" s="21"/>
      <c r="E34706" s="21"/>
      <c r="G34706" s="20"/>
      <c r="I34706" s="20"/>
      <c r="O34706" s="20"/>
      <c r="P34706" s="20"/>
    </row>
    <row r="34707" spans="3:16" x14ac:dyDescent="0.35">
      <c r="C34707" s="21"/>
      <c r="E34707" s="21"/>
      <c r="G34707" s="20"/>
      <c r="I34707" s="20"/>
      <c r="O34707" s="20"/>
      <c r="P34707" s="20"/>
    </row>
    <row r="34708" spans="3:16" x14ac:dyDescent="0.35">
      <c r="C34708" s="21"/>
      <c r="E34708" s="21"/>
      <c r="G34708" s="20"/>
      <c r="I34708" s="20"/>
      <c r="O34708" s="20"/>
      <c r="P34708" s="20"/>
    </row>
    <row r="34709" spans="3:16" x14ac:dyDescent="0.35">
      <c r="C34709" s="21"/>
      <c r="E34709" s="21"/>
      <c r="G34709" s="20"/>
      <c r="I34709" s="20"/>
      <c r="O34709" s="20"/>
      <c r="P34709" s="20"/>
    </row>
    <row r="34710" spans="3:16" x14ac:dyDescent="0.35">
      <c r="C34710" s="21"/>
      <c r="E34710" s="21"/>
      <c r="G34710" s="20"/>
      <c r="I34710" s="20"/>
      <c r="O34710" s="20"/>
      <c r="P34710" s="20"/>
    </row>
    <row r="34711" spans="3:16" x14ac:dyDescent="0.35">
      <c r="C34711" s="21"/>
      <c r="E34711" s="21"/>
      <c r="G34711" s="20"/>
      <c r="I34711" s="20"/>
      <c r="O34711" s="20"/>
      <c r="P34711" s="20"/>
    </row>
    <row r="34712" spans="3:16" x14ac:dyDescent="0.35">
      <c r="C34712" s="21"/>
      <c r="E34712" s="21"/>
      <c r="G34712" s="20"/>
      <c r="I34712" s="20"/>
      <c r="O34712" s="20"/>
      <c r="P34712" s="20"/>
    </row>
    <row r="34713" spans="3:16" x14ac:dyDescent="0.35">
      <c r="C34713" s="21"/>
      <c r="E34713" s="21"/>
      <c r="G34713" s="20"/>
      <c r="I34713" s="20"/>
      <c r="O34713" s="20"/>
      <c r="P34713" s="20"/>
    </row>
    <row r="34714" spans="3:16" x14ac:dyDescent="0.35">
      <c r="C34714" s="21"/>
      <c r="E34714" s="21"/>
      <c r="G34714" s="20"/>
      <c r="I34714" s="20"/>
      <c r="O34714" s="20"/>
      <c r="P34714" s="20"/>
    </row>
    <row r="34715" spans="3:16" x14ac:dyDescent="0.35">
      <c r="C34715" s="21"/>
      <c r="E34715" s="21"/>
      <c r="G34715" s="20"/>
      <c r="I34715" s="20"/>
      <c r="O34715" s="20"/>
      <c r="P34715" s="20"/>
    </row>
    <row r="34716" spans="3:16" x14ac:dyDescent="0.35">
      <c r="C34716" s="21"/>
      <c r="E34716" s="21"/>
      <c r="G34716" s="20"/>
      <c r="I34716" s="20"/>
      <c r="O34716" s="20"/>
      <c r="P34716" s="20"/>
    </row>
    <row r="34717" spans="3:16" x14ac:dyDescent="0.35">
      <c r="C34717" s="21"/>
      <c r="E34717" s="21"/>
      <c r="G34717" s="20"/>
      <c r="I34717" s="20"/>
      <c r="O34717" s="20"/>
      <c r="P34717" s="20"/>
    </row>
    <row r="34718" spans="3:16" x14ac:dyDescent="0.35">
      <c r="C34718" s="21"/>
      <c r="E34718" s="21"/>
      <c r="G34718" s="20"/>
      <c r="I34718" s="20"/>
      <c r="O34718" s="20"/>
      <c r="P34718" s="20"/>
    </row>
    <row r="34719" spans="3:16" x14ac:dyDescent="0.35">
      <c r="C34719" s="21"/>
      <c r="E34719" s="21"/>
      <c r="G34719" s="20"/>
      <c r="I34719" s="20"/>
      <c r="O34719" s="20"/>
      <c r="P34719" s="20"/>
    </row>
    <row r="34720" spans="3:16" x14ac:dyDescent="0.35">
      <c r="C34720" s="21"/>
      <c r="E34720" s="21"/>
      <c r="G34720" s="20"/>
      <c r="I34720" s="20"/>
      <c r="O34720" s="20"/>
      <c r="P34720" s="20"/>
    </row>
    <row r="34721" spans="3:16" x14ac:dyDescent="0.35">
      <c r="C34721" s="21"/>
      <c r="E34721" s="21"/>
      <c r="G34721" s="20"/>
      <c r="I34721" s="20"/>
      <c r="O34721" s="20"/>
      <c r="P34721" s="20"/>
    </row>
    <row r="34722" spans="3:16" x14ac:dyDescent="0.35">
      <c r="C34722" s="21"/>
      <c r="E34722" s="21"/>
      <c r="G34722" s="20"/>
      <c r="I34722" s="20"/>
      <c r="O34722" s="20"/>
      <c r="P34722" s="20"/>
    </row>
    <row r="34723" spans="3:16" x14ac:dyDescent="0.35">
      <c r="C34723" s="21"/>
      <c r="E34723" s="21"/>
      <c r="G34723" s="20"/>
      <c r="I34723" s="20"/>
      <c r="O34723" s="20"/>
      <c r="P34723" s="20"/>
    </row>
    <row r="34724" spans="3:16" x14ac:dyDescent="0.35">
      <c r="C34724" s="21"/>
      <c r="E34724" s="21"/>
      <c r="G34724" s="20"/>
      <c r="I34724" s="20"/>
      <c r="O34724" s="20"/>
      <c r="P34724" s="20"/>
    </row>
    <row r="34725" spans="3:16" x14ac:dyDescent="0.35">
      <c r="C34725" s="21"/>
      <c r="E34725" s="21"/>
      <c r="G34725" s="20"/>
      <c r="I34725" s="20"/>
      <c r="O34725" s="20"/>
      <c r="P34725" s="20"/>
    </row>
    <row r="34726" spans="3:16" x14ac:dyDescent="0.35">
      <c r="C34726" s="21"/>
      <c r="E34726" s="21"/>
      <c r="G34726" s="20"/>
      <c r="I34726" s="20"/>
      <c r="O34726" s="20"/>
      <c r="P34726" s="20"/>
    </row>
    <row r="34727" spans="3:16" x14ac:dyDescent="0.35">
      <c r="C34727" s="21"/>
      <c r="E34727" s="21"/>
      <c r="G34727" s="20"/>
      <c r="I34727" s="20"/>
      <c r="O34727" s="20"/>
      <c r="P34727" s="20"/>
    </row>
    <row r="34728" spans="3:16" x14ac:dyDescent="0.35">
      <c r="C34728" s="21"/>
      <c r="E34728" s="21"/>
      <c r="G34728" s="20"/>
      <c r="I34728" s="20"/>
      <c r="O34728" s="20"/>
      <c r="P34728" s="20"/>
    </row>
    <row r="34729" spans="3:16" x14ac:dyDescent="0.35">
      <c r="C34729" s="21"/>
      <c r="E34729" s="21"/>
      <c r="G34729" s="20"/>
      <c r="I34729" s="20"/>
      <c r="O34729" s="20"/>
      <c r="P34729" s="20"/>
    </row>
    <row r="34730" spans="3:16" x14ac:dyDescent="0.35">
      <c r="C34730" s="21"/>
      <c r="E34730" s="21"/>
      <c r="G34730" s="20"/>
      <c r="I34730" s="20"/>
      <c r="O34730" s="20"/>
      <c r="P34730" s="20"/>
    </row>
    <row r="34731" spans="3:16" x14ac:dyDescent="0.35">
      <c r="C34731" s="21"/>
      <c r="E34731" s="21"/>
      <c r="G34731" s="20"/>
      <c r="I34731" s="20"/>
      <c r="O34731" s="20"/>
      <c r="P34731" s="20"/>
    </row>
    <row r="34732" spans="3:16" x14ac:dyDescent="0.35">
      <c r="C34732" s="21"/>
      <c r="E34732" s="21"/>
      <c r="G34732" s="20"/>
      <c r="I34732" s="20"/>
      <c r="O34732" s="20"/>
      <c r="P34732" s="20"/>
    </row>
    <row r="34733" spans="3:16" x14ac:dyDescent="0.35">
      <c r="C34733" s="21"/>
      <c r="E34733" s="21"/>
      <c r="G34733" s="20"/>
      <c r="I34733" s="20"/>
      <c r="O34733" s="20"/>
      <c r="P34733" s="20"/>
    </row>
    <row r="34734" spans="3:16" x14ac:dyDescent="0.35">
      <c r="C34734" s="21"/>
      <c r="E34734" s="21"/>
      <c r="G34734" s="20"/>
      <c r="I34734" s="20"/>
      <c r="O34734" s="20"/>
      <c r="P34734" s="20"/>
    </row>
    <row r="34735" spans="3:16" x14ac:dyDescent="0.35">
      <c r="C34735" s="21"/>
      <c r="E34735" s="21"/>
      <c r="G34735" s="20"/>
      <c r="I34735" s="20"/>
      <c r="O34735" s="20"/>
      <c r="P34735" s="20"/>
    </row>
    <row r="34736" spans="3:16" x14ac:dyDescent="0.35">
      <c r="C34736" s="21"/>
      <c r="E34736" s="21"/>
      <c r="G34736" s="20"/>
      <c r="I34736" s="20"/>
      <c r="O34736" s="20"/>
      <c r="P34736" s="20"/>
    </row>
    <row r="34737" spans="3:16" x14ac:dyDescent="0.35">
      <c r="C34737" s="21"/>
      <c r="E34737" s="21"/>
      <c r="G34737" s="20"/>
      <c r="I34737" s="20"/>
      <c r="O34737" s="20"/>
      <c r="P34737" s="20"/>
    </row>
    <row r="34738" spans="3:16" x14ac:dyDescent="0.35">
      <c r="C34738" s="21"/>
      <c r="E34738" s="21"/>
      <c r="G34738" s="20"/>
      <c r="I34738" s="20"/>
      <c r="O34738" s="20"/>
      <c r="P34738" s="20"/>
    </row>
    <row r="34739" spans="3:16" x14ac:dyDescent="0.35">
      <c r="C34739" s="21"/>
      <c r="E34739" s="21"/>
      <c r="G34739" s="20"/>
      <c r="I34739" s="20"/>
      <c r="O34739" s="20"/>
      <c r="P34739" s="20"/>
    </row>
    <row r="34740" spans="3:16" x14ac:dyDescent="0.35">
      <c r="C34740" s="21"/>
      <c r="E34740" s="21"/>
      <c r="G34740" s="20"/>
      <c r="I34740" s="20"/>
      <c r="O34740" s="20"/>
      <c r="P34740" s="20"/>
    </row>
    <row r="34741" spans="3:16" x14ac:dyDescent="0.35">
      <c r="C34741" s="21"/>
      <c r="E34741" s="21"/>
      <c r="G34741" s="20"/>
      <c r="I34741" s="20"/>
      <c r="O34741" s="20"/>
      <c r="P34741" s="20"/>
    </row>
    <row r="34742" spans="3:16" x14ac:dyDescent="0.35">
      <c r="C34742" s="21"/>
      <c r="E34742" s="21"/>
      <c r="G34742" s="20"/>
      <c r="I34742" s="20"/>
      <c r="O34742" s="20"/>
      <c r="P34742" s="20"/>
    </row>
    <row r="34743" spans="3:16" x14ac:dyDescent="0.35">
      <c r="C34743" s="21"/>
      <c r="E34743" s="21"/>
      <c r="G34743" s="20"/>
      <c r="I34743" s="20"/>
      <c r="O34743" s="20"/>
      <c r="P34743" s="20"/>
    </row>
    <row r="34744" spans="3:16" x14ac:dyDescent="0.35">
      <c r="C34744" s="21"/>
      <c r="E34744" s="21"/>
      <c r="G34744" s="20"/>
      <c r="I34744" s="20"/>
      <c r="O34744" s="20"/>
      <c r="P34744" s="20"/>
    </row>
    <row r="34745" spans="3:16" x14ac:dyDescent="0.35">
      <c r="C34745" s="21"/>
      <c r="E34745" s="21"/>
      <c r="G34745" s="20"/>
      <c r="I34745" s="20"/>
      <c r="O34745" s="20"/>
      <c r="P34745" s="20"/>
    </row>
    <row r="34746" spans="3:16" x14ac:dyDescent="0.35">
      <c r="C34746" s="21"/>
      <c r="E34746" s="21"/>
      <c r="G34746" s="20"/>
      <c r="I34746" s="20"/>
      <c r="O34746" s="20"/>
      <c r="P34746" s="20"/>
    </row>
    <row r="34747" spans="3:16" x14ac:dyDescent="0.35">
      <c r="C34747" s="21"/>
      <c r="E34747" s="21"/>
      <c r="G34747" s="20"/>
      <c r="I34747" s="20"/>
      <c r="O34747" s="20"/>
      <c r="P34747" s="20"/>
    </row>
    <row r="34748" spans="3:16" x14ac:dyDescent="0.35">
      <c r="C34748" s="21"/>
      <c r="E34748" s="21"/>
      <c r="G34748" s="20"/>
      <c r="I34748" s="20"/>
      <c r="O34748" s="20"/>
      <c r="P34748" s="20"/>
    </row>
    <row r="34749" spans="3:16" x14ac:dyDescent="0.35">
      <c r="C34749" s="21"/>
      <c r="E34749" s="21"/>
      <c r="G34749" s="20"/>
      <c r="I34749" s="20"/>
      <c r="O34749" s="20"/>
      <c r="P34749" s="20"/>
    </row>
    <row r="34750" spans="3:16" x14ac:dyDescent="0.35">
      <c r="C34750" s="21"/>
      <c r="E34750" s="21"/>
      <c r="G34750" s="20"/>
      <c r="I34750" s="20"/>
      <c r="O34750" s="20"/>
      <c r="P34750" s="20"/>
    </row>
    <row r="34751" spans="3:16" x14ac:dyDescent="0.35">
      <c r="C34751" s="21"/>
      <c r="E34751" s="21"/>
      <c r="G34751" s="20"/>
      <c r="I34751" s="20"/>
      <c r="O34751" s="20"/>
      <c r="P34751" s="20"/>
    </row>
    <row r="34752" spans="3:16" x14ac:dyDescent="0.35">
      <c r="C34752" s="21"/>
      <c r="E34752" s="21"/>
      <c r="G34752" s="20"/>
      <c r="I34752" s="20"/>
      <c r="O34752" s="20"/>
      <c r="P34752" s="20"/>
    </row>
    <row r="34753" spans="3:16" x14ac:dyDescent="0.35">
      <c r="C34753" s="21"/>
      <c r="E34753" s="21"/>
      <c r="G34753" s="20"/>
      <c r="I34753" s="20"/>
      <c r="O34753" s="20"/>
      <c r="P34753" s="20"/>
    </row>
    <row r="34754" spans="3:16" x14ac:dyDescent="0.35">
      <c r="C34754" s="21"/>
      <c r="E34754" s="21"/>
      <c r="G34754" s="20"/>
      <c r="I34754" s="20"/>
      <c r="O34754" s="20"/>
      <c r="P34754" s="20"/>
    </row>
    <row r="34755" spans="3:16" x14ac:dyDescent="0.35">
      <c r="C34755" s="21"/>
      <c r="E34755" s="21"/>
      <c r="G34755" s="20"/>
      <c r="I34755" s="20"/>
      <c r="O34755" s="20"/>
      <c r="P34755" s="20"/>
    </row>
    <row r="34756" spans="3:16" x14ac:dyDescent="0.35">
      <c r="C34756" s="21"/>
      <c r="E34756" s="21"/>
      <c r="G34756" s="20"/>
      <c r="I34756" s="20"/>
      <c r="O34756" s="20"/>
      <c r="P34756" s="20"/>
    </row>
    <row r="34757" spans="3:16" x14ac:dyDescent="0.35">
      <c r="C34757" s="21"/>
      <c r="E34757" s="21"/>
      <c r="G34757" s="20"/>
      <c r="I34757" s="20"/>
      <c r="O34757" s="20"/>
      <c r="P34757" s="20"/>
    </row>
    <row r="34758" spans="3:16" x14ac:dyDescent="0.35">
      <c r="C34758" s="21"/>
      <c r="E34758" s="21"/>
      <c r="G34758" s="20"/>
      <c r="I34758" s="20"/>
      <c r="O34758" s="20"/>
      <c r="P34758" s="20"/>
    </row>
    <row r="34759" spans="3:16" x14ac:dyDescent="0.35">
      <c r="C34759" s="21"/>
      <c r="E34759" s="21"/>
      <c r="G34759" s="20"/>
      <c r="I34759" s="20"/>
      <c r="O34759" s="20"/>
      <c r="P34759" s="20"/>
    </row>
    <row r="34760" spans="3:16" x14ac:dyDescent="0.35">
      <c r="C34760" s="21"/>
      <c r="E34760" s="21"/>
      <c r="G34760" s="20"/>
      <c r="I34760" s="20"/>
      <c r="O34760" s="20"/>
      <c r="P34760" s="20"/>
    </row>
    <row r="34761" spans="3:16" x14ac:dyDescent="0.35">
      <c r="C34761" s="21"/>
      <c r="E34761" s="21"/>
      <c r="G34761" s="20"/>
      <c r="I34761" s="20"/>
      <c r="O34761" s="20"/>
      <c r="P34761" s="20"/>
    </row>
    <row r="34762" spans="3:16" x14ac:dyDescent="0.35">
      <c r="C34762" s="21"/>
      <c r="E34762" s="21"/>
      <c r="G34762" s="20"/>
      <c r="I34762" s="20"/>
      <c r="O34762" s="20"/>
      <c r="P34762" s="20"/>
    </row>
    <row r="34763" spans="3:16" x14ac:dyDescent="0.35">
      <c r="C34763" s="21"/>
      <c r="E34763" s="21"/>
      <c r="G34763" s="20"/>
      <c r="I34763" s="20"/>
      <c r="O34763" s="20"/>
      <c r="P34763" s="20"/>
    </row>
    <row r="34764" spans="3:16" x14ac:dyDescent="0.35">
      <c r="C34764" s="21"/>
      <c r="E34764" s="21"/>
      <c r="G34764" s="20"/>
      <c r="I34764" s="20"/>
      <c r="O34764" s="20"/>
      <c r="P34764" s="20"/>
    </row>
    <row r="34765" spans="3:16" x14ac:dyDescent="0.35">
      <c r="C34765" s="21"/>
      <c r="E34765" s="21"/>
      <c r="G34765" s="20"/>
      <c r="I34765" s="20"/>
      <c r="O34765" s="20"/>
      <c r="P34765" s="20"/>
    </row>
    <row r="34766" spans="3:16" x14ac:dyDescent="0.35">
      <c r="C34766" s="21"/>
      <c r="E34766" s="21"/>
      <c r="G34766" s="20"/>
      <c r="I34766" s="20"/>
      <c r="O34766" s="20"/>
      <c r="P34766" s="20"/>
    </row>
    <row r="34767" spans="3:16" x14ac:dyDescent="0.35">
      <c r="C34767" s="21"/>
      <c r="E34767" s="21"/>
      <c r="G34767" s="20"/>
      <c r="I34767" s="20"/>
      <c r="O34767" s="20"/>
      <c r="P34767" s="20"/>
    </row>
    <row r="34768" spans="3:16" x14ac:dyDescent="0.35">
      <c r="C34768" s="21"/>
      <c r="E34768" s="21"/>
      <c r="G34768" s="20"/>
      <c r="I34768" s="20"/>
      <c r="O34768" s="20"/>
      <c r="P34768" s="20"/>
    </row>
    <row r="34769" spans="3:16" x14ac:dyDescent="0.35">
      <c r="C34769" s="21"/>
      <c r="E34769" s="21"/>
      <c r="G34769" s="20"/>
      <c r="I34769" s="20"/>
      <c r="O34769" s="20"/>
      <c r="P34769" s="20"/>
    </row>
    <row r="34770" spans="3:16" x14ac:dyDescent="0.35">
      <c r="C34770" s="21"/>
      <c r="E34770" s="21"/>
      <c r="G34770" s="20"/>
      <c r="I34770" s="20"/>
      <c r="O34770" s="20"/>
      <c r="P34770" s="20"/>
    </row>
    <row r="34771" spans="3:16" x14ac:dyDescent="0.35">
      <c r="C34771" s="21"/>
      <c r="E34771" s="21"/>
      <c r="G34771" s="20"/>
      <c r="I34771" s="20"/>
      <c r="O34771" s="20"/>
      <c r="P34771" s="20"/>
    </row>
    <row r="34772" spans="3:16" x14ac:dyDescent="0.35">
      <c r="C34772" s="21"/>
      <c r="E34772" s="21"/>
      <c r="G34772" s="20"/>
      <c r="I34772" s="20"/>
      <c r="O34772" s="20"/>
      <c r="P34772" s="20"/>
    </row>
    <row r="34773" spans="3:16" x14ac:dyDescent="0.35">
      <c r="C34773" s="21"/>
      <c r="E34773" s="21"/>
      <c r="G34773" s="20"/>
      <c r="I34773" s="20"/>
      <c r="O34773" s="20"/>
      <c r="P34773" s="20"/>
    </row>
    <row r="34774" spans="3:16" x14ac:dyDescent="0.35">
      <c r="C34774" s="21"/>
      <c r="E34774" s="21"/>
      <c r="G34774" s="20"/>
      <c r="I34774" s="20"/>
      <c r="O34774" s="20"/>
      <c r="P34774" s="20"/>
    </row>
    <row r="34775" spans="3:16" x14ac:dyDescent="0.35">
      <c r="C34775" s="21"/>
      <c r="E34775" s="21"/>
      <c r="G34775" s="20"/>
      <c r="I34775" s="20"/>
      <c r="O34775" s="20"/>
      <c r="P34775" s="20"/>
    </row>
    <row r="34776" spans="3:16" x14ac:dyDescent="0.35">
      <c r="C34776" s="21"/>
      <c r="E34776" s="21"/>
      <c r="G34776" s="20"/>
      <c r="I34776" s="20"/>
      <c r="O34776" s="20"/>
      <c r="P34776" s="20"/>
    </row>
    <row r="34777" spans="3:16" x14ac:dyDescent="0.35">
      <c r="C34777" s="21"/>
      <c r="E34777" s="21"/>
      <c r="G34777" s="20"/>
      <c r="I34777" s="20"/>
      <c r="O34777" s="20"/>
      <c r="P34777" s="20"/>
    </row>
    <row r="34778" spans="3:16" x14ac:dyDescent="0.35">
      <c r="C34778" s="21"/>
      <c r="E34778" s="21"/>
      <c r="G34778" s="20"/>
      <c r="I34778" s="20"/>
      <c r="O34778" s="20"/>
      <c r="P34778" s="20"/>
    </row>
    <row r="34779" spans="3:16" x14ac:dyDescent="0.35">
      <c r="C34779" s="21"/>
      <c r="E34779" s="21"/>
      <c r="G34779" s="20"/>
      <c r="I34779" s="20"/>
      <c r="O34779" s="20"/>
      <c r="P34779" s="20"/>
    </row>
    <row r="34780" spans="3:16" x14ac:dyDescent="0.35">
      <c r="C34780" s="21"/>
      <c r="E34780" s="21"/>
      <c r="G34780" s="20"/>
      <c r="I34780" s="20"/>
      <c r="O34780" s="20"/>
      <c r="P34780" s="20"/>
    </row>
    <row r="34781" spans="3:16" x14ac:dyDescent="0.35">
      <c r="C34781" s="21"/>
      <c r="E34781" s="21"/>
      <c r="G34781" s="20"/>
      <c r="I34781" s="20"/>
      <c r="O34781" s="20"/>
      <c r="P34781" s="20"/>
    </row>
    <row r="34782" spans="3:16" x14ac:dyDescent="0.35">
      <c r="C34782" s="21"/>
      <c r="E34782" s="21"/>
      <c r="G34782" s="20"/>
      <c r="I34782" s="20"/>
      <c r="O34782" s="20"/>
      <c r="P34782" s="20"/>
    </row>
    <row r="34783" spans="3:16" x14ac:dyDescent="0.35">
      <c r="C34783" s="21"/>
      <c r="E34783" s="21"/>
      <c r="G34783" s="20"/>
      <c r="I34783" s="20"/>
      <c r="O34783" s="20"/>
      <c r="P34783" s="20"/>
    </row>
    <row r="34784" spans="3:16" x14ac:dyDescent="0.35">
      <c r="C34784" s="21"/>
      <c r="E34784" s="21"/>
      <c r="G34784" s="20"/>
      <c r="I34784" s="20"/>
      <c r="O34784" s="20"/>
      <c r="P34784" s="20"/>
    </row>
    <row r="34785" spans="3:16" x14ac:dyDescent="0.35">
      <c r="C34785" s="21"/>
      <c r="E34785" s="21"/>
      <c r="G34785" s="20"/>
      <c r="I34785" s="20"/>
      <c r="O34785" s="20"/>
      <c r="P34785" s="20"/>
    </row>
    <row r="34786" spans="3:16" x14ac:dyDescent="0.35">
      <c r="C34786" s="21"/>
      <c r="E34786" s="21"/>
      <c r="G34786" s="20"/>
      <c r="I34786" s="20"/>
      <c r="O34786" s="20"/>
      <c r="P34786" s="20"/>
    </row>
    <row r="34787" spans="3:16" x14ac:dyDescent="0.35">
      <c r="C34787" s="21"/>
      <c r="E34787" s="21"/>
      <c r="G34787" s="20"/>
      <c r="I34787" s="20"/>
      <c r="O34787" s="20"/>
      <c r="P34787" s="20"/>
    </row>
    <row r="34788" spans="3:16" x14ac:dyDescent="0.35">
      <c r="C34788" s="21"/>
      <c r="E34788" s="21"/>
      <c r="G34788" s="20"/>
      <c r="I34788" s="20"/>
      <c r="O34788" s="20"/>
      <c r="P34788" s="20"/>
    </row>
    <row r="34789" spans="3:16" x14ac:dyDescent="0.35">
      <c r="C34789" s="21"/>
      <c r="E34789" s="21"/>
      <c r="G34789" s="20"/>
      <c r="I34789" s="20"/>
      <c r="O34789" s="20"/>
      <c r="P34789" s="20"/>
    </row>
    <row r="34790" spans="3:16" x14ac:dyDescent="0.35">
      <c r="C34790" s="21"/>
      <c r="E34790" s="21"/>
      <c r="G34790" s="20"/>
      <c r="I34790" s="20"/>
      <c r="O34790" s="20"/>
      <c r="P34790" s="20"/>
    </row>
    <row r="34791" spans="3:16" x14ac:dyDescent="0.35">
      <c r="C34791" s="21"/>
      <c r="E34791" s="21"/>
      <c r="G34791" s="20"/>
      <c r="I34791" s="20"/>
      <c r="O34791" s="20"/>
      <c r="P34791" s="20"/>
    </row>
    <row r="34792" spans="3:16" x14ac:dyDescent="0.35">
      <c r="C34792" s="21"/>
      <c r="E34792" s="21"/>
      <c r="G34792" s="20"/>
      <c r="I34792" s="20"/>
      <c r="O34792" s="20"/>
      <c r="P34792" s="20"/>
    </row>
    <row r="34793" spans="3:16" x14ac:dyDescent="0.35">
      <c r="C34793" s="21"/>
      <c r="E34793" s="21"/>
      <c r="G34793" s="20"/>
      <c r="I34793" s="20"/>
      <c r="O34793" s="20"/>
      <c r="P34793" s="20"/>
    </row>
    <row r="34794" spans="3:16" x14ac:dyDescent="0.35">
      <c r="C34794" s="21"/>
      <c r="E34794" s="21"/>
      <c r="G34794" s="20"/>
      <c r="I34794" s="20"/>
      <c r="O34794" s="20"/>
      <c r="P34794" s="20"/>
    </row>
    <row r="34795" spans="3:16" x14ac:dyDescent="0.35">
      <c r="C34795" s="21"/>
      <c r="E34795" s="21"/>
      <c r="G34795" s="20"/>
      <c r="I34795" s="20"/>
      <c r="O34795" s="20"/>
      <c r="P34795" s="20"/>
    </row>
    <row r="34796" spans="3:16" x14ac:dyDescent="0.35">
      <c r="C34796" s="21"/>
      <c r="E34796" s="21"/>
      <c r="G34796" s="20"/>
      <c r="I34796" s="20"/>
      <c r="O34796" s="20"/>
      <c r="P34796" s="20"/>
    </row>
    <row r="34797" spans="3:16" x14ac:dyDescent="0.35">
      <c r="C34797" s="21"/>
      <c r="E34797" s="21"/>
      <c r="G34797" s="20"/>
      <c r="I34797" s="20"/>
      <c r="O34797" s="20"/>
      <c r="P34797" s="20"/>
    </row>
    <row r="34798" spans="3:16" x14ac:dyDescent="0.35">
      <c r="C34798" s="21"/>
      <c r="E34798" s="21"/>
      <c r="G34798" s="20"/>
      <c r="I34798" s="20"/>
      <c r="O34798" s="20"/>
      <c r="P34798" s="20"/>
    </row>
    <row r="34799" spans="3:16" x14ac:dyDescent="0.35">
      <c r="C34799" s="21"/>
      <c r="E34799" s="21"/>
      <c r="G34799" s="20"/>
      <c r="I34799" s="20"/>
      <c r="O34799" s="20"/>
      <c r="P34799" s="20"/>
    </row>
    <row r="34800" spans="3:16" x14ac:dyDescent="0.35">
      <c r="C34800" s="21"/>
      <c r="E34800" s="21"/>
      <c r="G34800" s="20"/>
      <c r="I34800" s="20"/>
      <c r="O34800" s="20"/>
      <c r="P34800" s="20"/>
    </row>
    <row r="34801" spans="3:16" x14ac:dyDescent="0.35">
      <c r="C34801" s="21"/>
      <c r="E34801" s="21"/>
      <c r="G34801" s="20"/>
      <c r="I34801" s="20"/>
      <c r="O34801" s="20"/>
      <c r="P34801" s="20"/>
    </row>
    <row r="34802" spans="3:16" x14ac:dyDescent="0.35">
      <c r="C34802" s="21"/>
      <c r="E34802" s="21"/>
      <c r="G34802" s="20"/>
      <c r="I34802" s="20"/>
      <c r="O34802" s="20"/>
      <c r="P34802" s="20"/>
    </row>
    <row r="34803" spans="3:16" x14ac:dyDescent="0.35">
      <c r="C34803" s="21"/>
      <c r="E34803" s="21"/>
      <c r="G34803" s="20"/>
      <c r="I34803" s="20"/>
      <c r="O34803" s="20"/>
      <c r="P34803" s="20"/>
    </row>
    <row r="34804" spans="3:16" x14ac:dyDescent="0.35">
      <c r="C34804" s="21"/>
      <c r="E34804" s="21"/>
      <c r="G34804" s="20"/>
      <c r="I34804" s="20"/>
      <c r="O34804" s="20"/>
      <c r="P34804" s="20"/>
    </row>
    <row r="34805" spans="3:16" x14ac:dyDescent="0.35">
      <c r="C34805" s="21"/>
      <c r="E34805" s="21"/>
      <c r="G34805" s="20"/>
      <c r="I34805" s="20"/>
      <c r="O34805" s="20"/>
      <c r="P34805" s="20"/>
    </row>
    <row r="34806" spans="3:16" x14ac:dyDescent="0.35">
      <c r="C34806" s="21"/>
      <c r="E34806" s="21"/>
      <c r="G34806" s="20"/>
      <c r="I34806" s="20"/>
      <c r="O34806" s="20"/>
      <c r="P34806" s="20"/>
    </row>
    <row r="34807" spans="3:16" x14ac:dyDescent="0.35">
      <c r="C34807" s="21"/>
      <c r="E34807" s="21"/>
      <c r="G34807" s="20"/>
      <c r="I34807" s="20"/>
      <c r="O34807" s="20"/>
      <c r="P34807" s="20"/>
    </row>
    <row r="34808" spans="3:16" x14ac:dyDescent="0.35">
      <c r="C34808" s="21"/>
      <c r="E34808" s="21"/>
      <c r="G34808" s="20"/>
      <c r="I34808" s="20"/>
      <c r="O34808" s="20"/>
      <c r="P34808" s="20"/>
    </row>
    <row r="34809" spans="3:16" x14ac:dyDescent="0.35">
      <c r="C34809" s="21"/>
      <c r="E34809" s="21"/>
      <c r="G34809" s="20"/>
      <c r="I34809" s="20"/>
      <c r="O34809" s="20"/>
      <c r="P34809" s="20"/>
    </row>
    <row r="34810" spans="3:16" x14ac:dyDescent="0.35">
      <c r="C34810" s="21"/>
      <c r="E34810" s="21"/>
      <c r="G34810" s="20"/>
      <c r="I34810" s="20"/>
      <c r="O34810" s="20"/>
      <c r="P34810" s="20"/>
    </row>
    <row r="34811" spans="3:16" x14ac:dyDescent="0.35">
      <c r="C34811" s="21"/>
      <c r="E34811" s="21"/>
      <c r="G34811" s="20"/>
      <c r="I34811" s="20"/>
      <c r="O34811" s="20"/>
      <c r="P34811" s="20"/>
    </row>
    <row r="34812" spans="3:16" x14ac:dyDescent="0.35">
      <c r="C34812" s="21"/>
      <c r="E34812" s="21"/>
      <c r="G34812" s="20"/>
      <c r="I34812" s="20"/>
      <c r="O34812" s="20"/>
      <c r="P34812" s="20"/>
    </row>
    <row r="34813" spans="3:16" x14ac:dyDescent="0.35">
      <c r="C34813" s="21"/>
      <c r="E34813" s="21"/>
      <c r="G34813" s="20"/>
      <c r="I34813" s="20"/>
      <c r="O34813" s="20"/>
      <c r="P34813" s="20"/>
    </row>
    <row r="34814" spans="3:16" x14ac:dyDescent="0.35">
      <c r="C34814" s="21"/>
      <c r="E34814" s="21"/>
      <c r="G34814" s="20"/>
      <c r="I34814" s="20"/>
      <c r="O34814" s="20"/>
      <c r="P34814" s="20"/>
    </row>
    <row r="34815" spans="3:16" x14ac:dyDescent="0.35">
      <c r="C34815" s="21"/>
      <c r="E34815" s="21"/>
      <c r="G34815" s="20"/>
      <c r="I34815" s="20"/>
      <c r="O34815" s="20"/>
      <c r="P34815" s="20"/>
    </row>
    <row r="34816" spans="3:16" x14ac:dyDescent="0.35">
      <c r="C34816" s="21"/>
      <c r="E34816" s="21"/>
      <c r="G34816" s="20"/>
      <c r="I34816" s="20"/>
      <c r="O34816" s="20"/>
      <c r="P34816" s="20"/>
    </row>
    <row r="34817" spans="3:16" x14ac:dyDescent="0.35">
      <c r="C34817" s="21"/>
      <c r="E34817" s="21"/>
      <c r="G34817" s="20"/>
      <c r="I34817" s="20"/>
      <c r="O34817" s="20"/>
      <c r="P34817" s="20"/>
    </row>
    <row r="34818" spans="3:16" x14ac:dyDescent="0.35">
      <c r="C34818" s="21"/>
      <c r="E34818" s="21"/>
      <c r="G34818" s="20"/>
      <c r="I34818" s="20"/>
      <c r="O34818" s="20"/>
      <c r="P34818" s="20"/>
    </row>
    <row r="34819" spans="3:16" x14ac:dyDescent="0.35">
      <c r="C34819" s="21"/>
      <c r="E34819" s="21"/>
      <c r="G34819" s="20"/>
      <c r="I34819" s="20"/>
      <c r="O34819" s="20"/>
      <c r="P34819" s="20"/>
    </row>
    <row r="34820" spans="3:16" x14ac:dyDescent="0.35">
      <c r="C34820" s="21"/>
      <c r="E34820" s="21"/>
      <c r="G34820" s="20"/>
      <c r="I34820" s="20"/>
      <c r="O34820" s="20"/>
      <c r="P34820" s="20"/>
    </row>
    <row r="34821" spans="3:16" x14ac:dyDescent="0.35">
      <c r="C34821" s="21"/>
      <c r="E34821" s="21"/>
      <c r="G34821" s="20"/>
      <c r="I34821" s="20"/>
      <c r="O34821" s="20"/>
      <c r="P34821" s="20"/>
    </row>
    <row r="34822" spans="3:16" x14ac:dyDescent="0.35">
      <c r="C34822" s="21"/>
      <c r="E34822" s="21"/>
      <c r="G34822" s="20"/>
      <c r="I34822" s="20"/>
      <c r="O34822" s="20"/>
      <c r="P34822" s="20"/>
    </row>
    <row r="34823" spans="3:16" x14ac:dyDescent="0.35">
      <c r="C34823" s="21"/>
      <c r="E34823" s="21"/>
      <c r="G34823" s="20"/>
      <c r="I34823" s="20"/>
      <c r="O34823" s="20"/>
      <c r="P34823" s="20"/>
    </row>
    <row r="34824" spans="3:16" x14ac:dyDescent="0.35">
      <c r="C34824" s="21"/>
      <c r="E34824" s="21"/>
      <c r="G34824" s="20"/>
      <c r="I34824" s="20"/>
      <c r="O34824" s="20"/>
      <c r="P34824" s="20"/>
    </row>
    <row r="34825" spans="3:16" x14ac:dyDescent="0.35">
      <c r="C34825" s="21"/>
      <c r="E34825" s="21"/>
      <c r="G34825" s="20"/>
      <c r="I34825" s="20"/>
      <c r="O34825" s="20"/>
      <c r="P34825" s="20"/>
    </row>
    <row r="34826" spans="3:16" x14ac:dyDescent="0.35">
      <c r="C34826" s="21"/>
      <c r="E34826" s="21"/>
      <c r="G34826" s="20"/>
      <c r="I34826" s="20"/>
      <c r="O34826" s="20"/>
      <c r="P34826" s="20"/>
    </row>
    <row r="34827" spans="3:16" x14ac:dyDescent="0.35">
      <c r="C34827" s="21"/>
      <c r="E34827" s="21"/>
      <c r="G34827" s="20"/>
      <c r="I34827" s="20"/>
      <c r="O34827" s="20"/>
      <c r="P34827" s="20"/>
    </row>
    <row r="34828" spans="3:16" x14ac:dyDescent="0.35">
      <c r="C34828" s="21"/>
      <c r="E34828" s="21"/>
      <c r="G34828" s="20"/>
      <c r="I34828" s="20"/>
      <c r="O34828" s="20"/>
      <c r="P34828" s="20"/>
    </row>
    <row r="34829" spans="3:16" x14ac:dyDescent="0.35">
      <c r="C34829" s="21"/>
      <c r="E34829" s="21"/>
      <c r="G34829" s="20"/>
      <c r="I34829" s="20"/>
      <c r="O34829" s="20"/>
      <c r="P34829" s="20"/>
    </row>
    <row r="34830" spans="3:16" x14ac:dyDescent="0.35">
      <c r="C34830" s="21"/>
      <c r="E34830" s="21"/>
      <c r="G34830" s="20"/>
      <c r="I34830" s="20"/>
      <c r="O34830" s="20"/>
      <c r="P34830" s="20"/>
    </row>
    <row r="34831" spans="3:16" x14ac:dyDescent="0.35">
      <c r="C34831" s="21"/>
      <c r="E34831" s="21"/>
      <c r="G34831" s="20"/>
      <c r="I34831" s="20"/>
      <c r="O34831" s="20"/>
      <c r="P34831" s="20"/>
    </row>
    <row r="34832" spans="3:16" x14ac:dyDescent="0.35">
      <c r="C34832" s="21"/>
      <c r="E34832" s="21"/>
      <c r="G34832" s="20"/>
      <c r="I34832" s="20"/>
      <c r="O34832" s="20"/>
      <c r="P34832" s="20"/>
    </row>
    <row r="34833" spans="3:16" x14ac:dyDescent="0.35">
      <c r="C34833" s="21"/>
      <c r="E34833" s="21"/>
      <c r="G34833" s="20"/>
      <c r="I34833" s="20"/>
      <c r="O34833" s="20"/>
      <c r="P34833" s="20"/>
    </row>
    <row r="34834" spans="3:16" x14ac:dyDescent="0.35">
      <c r="C34834" s="21"/>
      <c r="E34834" s="21"/>
      <c r="G34834" s="20"/>
      <c r="I34834" s="20"/>
      <c r="O34834" s="20"/>
      <c r="P34834" s="20"/>
    </row>
    <row r="34835" spans="3:16" x14ac:dyDescent="0.35">
      <c r="C34835" s="21"/>
      <c r="E34835" s="21"/>
      <c r="G34835" s="20"/>
      <c r="I34835" s="20"/>
      <c r="O34835" s="20"/>
      <c r="P34835" s="20"/>
    </row>
    <row r="34836" spans="3:16" x14ac:dyDescent="0.35">
      <c r="C34836" s="21"/>
      <c r="E34836" s="21"/>
      <c r="G34836" s="20"/>
      <c r="I34836" s="20"/>
      <c r="O34836" s="20"/>
      <c r="P34836" s="20"/>
    </row>
    <row r="34837" spans="3:16" x14ac:dyDescent="0.35">
      <c r="C34837" s="21"/>
      <c r="E34837" s="21"/>
      <c r="G34837" s="20"/>
      <c r="I34837" s="20"/>
      <c r="O34837" s="20"/>
      <c r="P34837" s="20"/>
    </row>
    <row r="34838" spans="3:16" x14ac:dyDescent="0.35">
      <c r="C34838" s="21"/>
      <c r="E34838" s="21"/>
      <c r="G34838" s="20"/>
      <c r="I34838" s="20"/>
      <c r="O34838" s="20"/>
      <c r="P34838" s="20"/>
    </row>
    <row r="34839" spans="3:16" x14ac:dyDescent="0.35">
      <c r="C34839" s="21"/>
      <c r="E34839" s="21"/>
      <c r="G34839" s="20"/>
      <c r="I34839" s="20"/>
      <c r="O34839" s="20"/>
      <c r="P34839" s="20"/>
    </row>
    <row r="34840" spans="3:16" x14ac:dyDescent="0.35">
      <c r="C34840" s="21"/>
      <c r="E34840" s="21"/>
      <c r="G34840" s="20"/>
      <c r="I34840" s="20"/>
      <c r="O34840" s="20"/>
      <c r="P34840" s="20"/>
    </row>
    <row r="34841" spans="3:16" x14ac:dyDescent="0.35">
      <c r="C34841" s="21"/>
      <c r="E34841" s="21"/>
      <c r="G34841" s="20"/>
      <c r="I34841" s="20"/>
      <c r="O34841" s="20"/>
      <c r="P34841" s="20"/>
    </row>
    <row r="34842" spans="3:16" x14ac:dyDescent="0.35">
      <c r="C34842" s="21"/>
      <c r="E34842" s="21"/>
      <c r="G34842" s="20"/>
      <c r="I34842" s="20"/>
      <c r="O34842" s="20"/>
      <c r="P34842" s="20"/>
    </row>
    <row r="34843" spans="3:16" x14ac:dyDescent="0.35">
      <c r="C34843" s="21"/>
      <c r="E34843" s="21"/>
      <c r="G34843" s="20"/>
      <c r="I34843" s="20"/>
      <c r="O34843" s="20"/>
      <c r="P34843" s="20"/>
    </row>
    <row r="34844" spans="3:16" x14ac:dyDescent="0.35">
      <c r="C34844" s="21"/>
      <c r="E34844" s="21"/>
      <c r="G34844" s="20"/>
      <c r="I34844" s="20"/>
      <c r="O34844" s="20"/>
      <c r="P34844" s="20"/>
    </row>
    <row r="34845" spans="3:16" x14ac:dyDescent="0.35">
      <c r="C34845" s="21"/>
      <c r="E34845" s="21"/>
      <c r="G34845" s="20"/>
      <c r="I34845" s="20"/>
      <c r="O34845" s="20"/>
      <c r="P34845" s="20"/>
    </row>
    <row r="34846" spans="3:16" x14ac:dyDescent="0.35">
      <c r="C34846" s="21"/>
      <c r="E34846" s="21"/>
      <c r="G34846" s="20"/>
      <c r="I34846" s="20"/>
      <c r="O34846" s="20"/>
      <c r="P34846" s="20"/>
    </row>
    <row r="34847" spans="3:16" x14ac:dyDescent="0.35">
      <c r="C34847" s="21"/>
      <c r="E34847" s="21"/>
      <c r="G34847" s="20"/>
      <c r="I34847" s="20"/>
      <c r="O34847" s="20"/>
      <c r="P34847" s="20"/>
    </row>
    <row r="34848" spans="3:16" x14ac:dyDescent="0.35">
      <c r="C34848" s="21"/>
      <c r="E34848" s="21"/>
      <c r="G34848" s="20"/>
      <c r="I34848" s="20"/>
      <c r="O34848" s="20"/>
      <c r="P34848" s="20"/>
    </row>
    <row r="34849" spans="3:16" x14ac:dyDescent="0.35">
      <c r="C34849" s="21"/>
      <c r="E34849" s="21"/>
      <c r="G34849" s="20"/>
      <c r="I34849" s="20"/>
      <c r="O34849" s="20"/>
      <c r="P34849" s="20"/>
    </row>
    <row r="34850" spans="3:16" x14ac:dyDescent="0.35">
      <c r="C34850" s="21"/>
      <c r="E34850" s="21"/>
      <c r="G34850" s="20"/>
      <c r="I34850" s="20"/>
      <c r="O34850" s="20"/>
      <c r="P34850" s="20"/>
    </row>
    <row r="34851" spans="3:16" x14ac:dyDescent="0.35">
      <c r="C34851" s="21"/>
      <c r="E34851" s="21"/>
      <c r="G34851" s="20"/>
      <c r="I34851" s="20"/>
      <c r="O34851" s="20"/>
      <c r="P34851" s="20"/>
    </row>
    <row r="34852" spans="3:16" x14ac:dyDescent="0.35">
      <c r="C34852" s="21"/>
      <c r="E34852" s="21"/>
      <c r="G34852" s="20"/>
      <c r="I34852" s="20"/>
      <c r="O34852" s="20"/>
      <c r="P34852" s="20"/>
    </row>
    <row r="34853" spans="3:16" x14ac:dyDescent="0.35">
      <c r="C34853" s="21"/>
      <c r="E34853" s="21"/>
      <c r="G34853" s="20"/>
      <c r="I34853" s="20"/>
      <c r="O34853" s="20"/>
      <c r="P34853" s="20"/>
    </row>
    <row r="34854" spans="3:16" x14ac:dyDescent="0.35">
      <c r="C34854" s="21"/>
      <c r="E34854" s="21"/>
      <c r="G34854" s="20"/>
      <c r="I34854" s="20"/>
      <c r="O34854" s="20"/>
      <c r="P34854" s="20"/>
    </row>
    <row r="34855" spans="3:16" x14ac:dyDescent="0.35">
      <c r="C34855" s="21"/>
      <c r="E34855" s="21"/>
      <c r="G34855" s="20"/>
      <c r="I34855" s="20"/>
      <c r="O34855" s="20"/>
      <c r="P34855" s="20"/>
    </row>
    <row r="34856" spans="3:16" x14ac:dyDescent="0.35">
      <c r="C34856" s="21"/>
      <c r="E34856" s="21"/>
      <c r="G34856" s="20"/>
      <c r="I34856" s="20"/>
      <c r="O34856" s="20"/>
      <c r="P34856" s="20"/>
    </row>
    <row r="34857" spans="3:16" x14ac:dyDescent="0.35">
      <c r="C34857" s="21"/>
      <c r="E34857" s="21"/>
      <c r="G34857" s="20"/>
      <c r="I34857" s="20"/>
      <c r="O34857" s="20"/>
      <c r="P34857" s="20"/>
    </row>
    <row r="34858" spans="3:16" x14ac:dyDescent="0.35">
      <c r="C34858" s="21"/>
      <c r="E34858" s="21"/>
      <c r="G34858" s="20"/>
      <c r="I34858" s="20"/>
      <c r="O34858" s="20"/>
      <c r="P34858" s="20"/>
    </row>
    <row r="34859" spans="3:16" x14ac:dyDescent="0.35">
      <c r="C34859" s="21"/>
      <c r="E34859" s="21"/>
      <c r="G34859" s="20"/>
      <c r="I34859" s="20"/>
      <c r="O34859" s="20"/>
      <c r="P34859" s="20"/>
    </row>
    <row r="34860" spans="3:16" x14ac:dyDescent="0.35">
      <c r="C34860" s="21"/>
      <c r="E34860" s="21"/>
      <c r="G34860" s="20"/>
      <c r="I34860" s="20"/>
      <c r="O34860" s="20"/>
      <c r="P34860" s="20"/>
    </row>
    <row r="34861" spans="3:16" x14ac:dyDescent="0.35">
      <c r="C34861" s="21"/>
      <c r="E34861" s="21"/>
      <c r="G34861" s="20"/>
      <c r="I34861" s="20"/>
      <c r="O34861" s="20"/>
      <c r="P34861" s="20"/>
    </row>
    <row r="34862" spans="3:16" x14ac:dyDescent="0.35">
      <c r="C34862" s="21"/>
      <c r="E34862" s="21"/>
      <c r="G34862" s="20"/>
      <c r="I34862" s="20"/>
      <c r="O34862" s="20"/>
      <c r="P34862" s="20"/>
    </row>
    <row r="34863" spans="3:16" x14ac:dyDescent="0.35">
      <c r="C34863" s="21"/>
      <c r="E34863" s="21"/>
      <c r="G34863" s="20"/>
      <c r="I34863" s="20"/>
      <c r="O34863" s="20"/>
      <c r="P34863" s="20"/>
    </row>
    <row r="34864" spans="3:16" x14ac:dyDescent="0.35">
      <c r="C34864" s="21"/>
      <c r="E34864" s="21"/>
      <c r="G34864" s="20"/>
      <c r="I34864" s="20"/>
      <c r="O34864" s="20"/>
      <c r="P34864" s="20"/>
    </row>
    <row r="34865" spans="3:16" x14ac:dyDescent="0.35">
      <c r="C34865" s="21"/>
      <c r="E34865" s="21"/>
      <c r="G34865" s="20"/>
      <c r="I34865" s="20"/>
      <c r="O34865" s="20"/>
      <c r="P34865" s="20"/>
    </row>
    <row r="34866" spans="3:16" x14ac:dyDescent="0.35">
      <c r="C34866" s="21"/>
      <c r="E34866" s="21"/>
      <c r="G34866" s="20"/>
      <c r="I34866" s="20"/>
      <c r="O34866" s="20"/>
      <c r="P34866" s="20"/>
    </row>
    <row r="34867" spans="3:16" x14ac:dyDescent="0.35">
      <c r="C34867" s="21"/>
      <c r="E34867" s="21"/>
      <c r="G34867" s="20"/>
      <c r="I34867" s="20"/>
      <c r="O34867" s="20"/>
      <c r="P34867" s="20"/>
    </row>
    <row r="34868" spans="3:16" x14ac:dyDescent="0.35">
      <c r="C34868" s="21"/>
      <c r="E34868" s="21"/>
      <c r="G34868" s="20"/>
      <c r="I34868" s="20"/>
      <c r="O34868" s="20"/>
      <c r="P34868" s="20"/>
    </row>
    <row r="34869" spans="3:16" x14ac:dyDescent="0.35">
      <c r="C34869" s="21"/>
      <c r="E34869" s="21"/>
      <c r="G34869" s="20"/>
      <c r="I34869" s="20"/>
      <c r="O34869" s="20"/>
      <c r="P34869" s="20"/>
    </row>
    <row r="34870" spans="3:16" x14ac:dyDescent="0.35">
      <c r="C34870" s="21"/>
      <c r="E34870" s="21"/>
      <c r="G34870" s="20"/>
      <c r="I34870" s="20"/>
      <c r="O34870" s="20"/>
      <c r="P34870" s="20"/>
    </row>
    <row r="34871" spans="3:16" x14ac:dyDescent="0.35">
      <c r="C34871" s="21"/>
      <c r="E34871" s="21"/>
      <c r="G34871" s="20"/>
      <c r="I34871" s="20"/>
      <c r="O34871" s="20"/>
      <c r="P34871" s="20"/>
    </row>
    <row r="34872" spans="3:16" x14ac:dyDescent="0.35">
      <c r="C34872" s="21"/>
      <c r="E34872" s="21"/>
      <c r="G34872" s="20"/>
      <c r="I34872" s="20"/>
      <c r="O34872" s="20"/>
      <c r="P34872" s="20"/>
    </row>
    <row r="34873" spans="3:16" x14ac:dyDescent="0.35">
      <c r="C34873" s="21"/>
      <c r="E34873" s="21"/>
      <c r="G34873" s="20"/>
      <c r="I34873" s="20"/>
      <c r="O34873" s="20"/>
      <c r="P34873" s="20"/>
    </row>
    <row r="34874" spans="3:16" x14ac:dyDescent="0.35">
      <c r="C34874" s="21"/>
      <c r="E34874" s="21"/>
      <c r="G34874" s="20"/>
      <c r="I34874" s="20"/>
      <c r="O34874" s="20"/>
      <c r="P34874" s="20"/>
    </row>
    <row r="34875" spans="3:16" x14ac:dyDescent="0.35">
      <c r="C34875" s="21"/>
      <c r="E34875" s="21"/>
      <c r="G34875" s="20"/>
      <c r="I34875" s="20"/>
      <c r="O34875" s="20"/>
      <c r="P34875" s="20"/>
    </row>
    <row r="34876" spans="3:16" x14ac:dyDescent="0.35">
      <c r="C34876" s="21"/>
      <c r="E34876" s="21"/>
      <c r="G34876" s="20"/>
      <c r="I34876" s="20"/>
      <c r="O34876" s="20"/>
      <c r="P34876" s="20"/>
    </row>
    <row r="34877" spans="3:16" x14ac:dyDescent="0.35">
      <c r="C34877" s="21"/>
      <c r="E34877" s="21"/>
      <c r="G34877" s="20"/>
      <c r="I34877" s="20"/>
      <c r="O34877" s="20"/>
      <c r="P34877" s="20"/>
    </row>
    <row r="34878" spans="3:16" x14ac:dyDescent="0.35">
      <c r="C34878" s="21"/>
      <c r="E34878" s="21"/>
      <c r="G34878" s="20"/>
      <c r="I34878" s="20"/>
      <c r="O34878" s="20"/>
      <c r="P34878" s="20"/>
    </row>
    <row r="34879" spans="3:16" x14ac:dyDescent="0.35">
      <c r="C34879" s="21"/>
      <c r="E34879" s="21"/>
      <c r="G34879" s="20"/>
      <c r="I34879" s="20"/>
      <c r="O34879" s="20"/>
      <c r="P34879" s="20"/>
    </row>
    <row r="34880" spans="3:16" x14ac:dyDescent="0.35">
      <c r="C34880" s="21"/>
      <c r="E34880" s="21"/>
      <c r="G34880" s="20"/>
      <c r="I34880" s="20"/>
      <c r="O34880" s="20"/>
      <c r="P34880" s="20"/>
    </row>
    <row r="34881" spans="3:16" x14ac:dyDescent="0.35">
      <c r="C34881" s="21"/>
      <c r="E34881" s="21"/>
      <c r="G34881" s="20"/>
      <c r="I34881" s="20"/>
      <c r="O34881" s="20"/>
      <c r="P34881" s="20"/>
    </row>
    <row r="34882" spans="3:16" x14ac:dyDescent="0.35">
      <c r="C34882" s="21"/>
      <c r="E34882" s="21"/>
      <c r="G34882" s="20"/>
      <c r="I34882" s="20"/>
      <c r="O34882" s="20"/>
      <c r="P34882" s="20"/>
    </row>
    <row r="34883" spans="3:16" x14ac:dyDescent="0.35">
      <c r="C34883" s="21"/>
      <c r="E34883" s="21"/>
      <c r="G34883" s="20"/>
      <c r="I34883" s="20"/>
      <c r="O34883" s="20"/>
      <c r="P34883" s="20"/>
    </row>
    <row r="34884" spans="3:16" x14ac:dyDescent="0.35">
      <c r="C34884" s="21"/>
      <c r="E34884" s="21"/>
      <c r="G34884" s="20"/>
      <c r="I34884" s="20"/>
      <c r="O34884" s="20"/>
      <c r="P34884" s="20"/>
    </row>
    <row r="34885" spans="3:16" x14ac:dyDescent="0.35">
      <c r="C34885" s="21"/>
      <c r="E34885" s="21"/>
      <c r="G34885" s="20"/>
      <c r="I34885" s="20"/>
      <c r="O34885" s="20"/>
      <c r="P34885" s="20"/>
    </row>
    <row r="34886" spans="3:16" x14ac:dyDescent="0.35">
      <c r="C34886" s="21"/>
      <c r="E34886" s="21"/>
      <c r="G34886" s="20"/>
      <c r="I34886" s="20"/>
      <c r="O34886" s="20"/>
      <c r="P34886" s="20"/>
    </row>
    <row r="34887" spans="3:16" x14ac:dyDescent="0.35">
      <c r="C34887" s="21"/>
      <c r="E34887" s="21"/>
      <c r="G34887" s="20"/>
      <c r="I34887" s="20"/>
      <c r="O34887" s="20"/>
      <c r="P34887" s="20"/>
    </row>
    <row r="34888" spans="3:16" x14ac:dyDescent="0.35">
      <c r="C34888" s="21"/>
      <c r="E34888" s="21"/>
      <c r="G34888" s="20"/>
      <c r="I34888" s="20"/>
      <c r="O34888" s="20"/>
      <c r="P34888" s="20"/>
    </row>
    <row r="34889" spans="3:16" x14ac:dyDescent="0.35">
      <c r="C34889" s="21"/>
      <c r="E34889" s="21"/>
      <c r="G34889" s="20"/>
      <c r="I34889" s="20"/>
      <c r="O34889" s="20"/>
      <c r="P34889" s="20"/>
    </row>
    <row r="34890" spans="3:16" x14ac:dyDescent="0.35">
      <c r="C34890" s="21"/>
      <c r="E34890" s="21"/>
      <c r="G34890" s="20"/>
      <c r="I34890" s="20"/>
      <c r="O34890" s="20"/>
      <c r="P34890" s="20"/>
    </row>
    <row r="34891" spans="3:16" x14ac:dyDescent="0.35">
      <c r="C34891" s="21"/>
      <c r="E34891" s="21"/>
      <c r="G34891" s="20"/>
      <c r="I34891" s="20"/>
      <c r="O34891" s="20"/>
      <c r="P34891" s="20"/>
    </row>
    <row r="34892" spans="3:16" x14ac:dyDescent="0.35">
      <c r="C34892" s="21"/>
      <c r="E34892" s="21"/>
      <c r="G34892" s="20"/>
      <c r="I34892" s="20"/>
      <c r="O34892" s="20"/>
      <c r="P34892" s="20"/>
    </row>
    <row r="34893" spans="3:16" x14ac:dyDescent="0.35">
      <c r="C34893" s="21"/>
      <c r="E34893" s="21"/>
      <c r="G34893" s="20"/>
      <c r="I34893" s="20"/>
      <c r="O34893" s="20"/>
      <c r="P34893" s="20"/>
    </row>
    <row r="34894" spans="3:16" x14ac:dyDescent="0.35">
      <c r="C34894" s="21"/>
      <c r="E34894" s="21"/>
      <c r="G34894" s="20"/>
      <c r="I34894" s="20"/>
      <c r="O34894" s="20"/>
      <c r="P34894" s="20"/>
    </row>
    <row r="34895" spans="3:16" x14ac:dyDescent="0.35">
      <c r="C34895" s="21"/>
      <c r="E34895" s="21"/>
      <c r="G34895" s="20"/>
      <c r="I34895" s="20"/>
      <c r="O34895" s="20"/>
      <c r="P34895" s="20"/>
    </row>
    <row r="34896" spans="3:16" x14ac:dyDescent="0.35">
      <c r="C34896" s="21"/>
      <c r="E34896" s="21"/>
      <c r="G34896" s="20"/>
      <c r="I34896" s="20"/>
      <c r="O34896" s="20"/>
      <c r="P34896" s="20"/>
    </row>
    <row r="34897" spans="3:16" x14ac:dyDescent="0.35">
      <c r="C34897" s="21"/>
      <c r="E34897" s="21"/>
      <c r="G34897" s="20"/>
      <c r="I34897" s="20"/>
      <c r="O34897" s="20"/>
      <c r="P34897" s="20"/>
    </row>
    <row r="34898" spans="3:16" x14ac:dyDescent="0.35">
      <c r="C34898" s="21"/>
      <c r="E34898" s="21"/>
      <c r="G34898" s="20"/>
      <c r="I34898" s="20"/>
      <c r="O34898" s="20"/>
      <c r="P34898" s="20"/>
    </row>
    <row r="34899" spans="3:16" x14ac:dyDescent="0.35">
      <c r="C34899" s="21"/>
      <c r="E34899" s="21"/>
      <c r="G34899" s="20"/>
      <c r="I34899" s="20"/>
      <c r="O34899" s="20"/>
      <c r="P34899" s="20"/>
    </row>
    <row r="34900" spans="3:16" x14ac:dyDescent="0.35">
      <c r="C34900" s="21"/>
      <c r="E34900" s="21"/>
      <c r="G34900" s="20"/>
      <c r="I34900" s="20"/>
      <c r="O34900" s="20"/>
      <c r="P34900" s="20"/>
    </row>
    <row r="34901" spans="3:16" x14ac:dyDescent="0.35">
      <c r="C34901" s="21"/>
      <c r="E34901" s="21"/>
      <c r="G34901" s="20"/>
      <c r="I34901" s="20"/>
      <c r="O34901" s="20"/>
      <c r="P34901" s="20"/>
    </row>
    <row r="34902" spans="3:16" x14ac:dyDescent="0.35">
      <c r="C34902" s="21"/>
      <c r="E34902" s="21"/>
      <c r="G34902" s="20"/>
      <c r="I34902" s="20"/>
      <c r="O34902" s="20"/>
      <c r="P34902" s="20"/>
    </row>
    <row r="34903" spans="3:16" x14ac:dyDescent="0.35">
      <c r="C34903" s="21"/>
      <c r="E34903" s="21"/>
      <c r="G34903" s="20"/>
      <c r="I34903" s="20"/>
      <c r="O34903" s="20"/>
      <c r="P34903" s="20"/>
    </row>
    <row r="34904" spans="3:16" x14ac:dyDescent="0.35">
      <c r="C34904" s="21"/>
      <c r="E34904" s="21"/>
      <c r="G34904" s="20"/>
      <c r="I34904" s="20"/>
      <c r="O34904" s="20"/>
      <c r="P34904" s="20"/>
    </row>
    <row r="34905" spans="3:16" x14ac:dyDescent="0.35">
      <c r="C34905" s="21"/>
      <c r="E34905" s="21"/>
      <c r="G34905" s="20"/>
      <c r="I34905" s="20"/>
      <c r="O34905" s="20"/>
      <c r="P34905" s="20"/>
    </row>
    <row r="34906" spans="3:16" x14ac:dyDescent="0.35">
      <c r="C34906" s="21"/>
      <c r="E34906" s="21"/>
      <c r="G34906" s="20"/>
      <c r="I34906" s="20"/>
      <c r="O34906" s="20"/>
      <c r="P34906" s="20"/>
    </row>
    <row r="34907" spans="3:16" x14ac:dyDescent="0.35">
      <c r="C34907" s="21"/>
      <c r="E34907" s="21"/>
      <c r="G34907" s="20"/>
      <c r="I34907" s="20"/>
      <c r="O34907" s="20"/>
      <c r="P34907" s="20"/>
    </row>
    <row r="34908" spans="3:16" x14ac:dyDescent="0.35">
      <c r="C34908" s="21"/>
      <c r="E34908" s="21"/>
      <c r="G34908" s="20"/>
      <c r="I34908" s="20"/>
      <c r="O34908" s="20"/>
      <c r="P34908" s="20"/>
    </row>
    <row r="34909" spans="3:16" x14ac:dyDescent="0.35">
      <c r="C34909" s="21"/>
      <c r="E34909" s="21"/>
      <c r="G34909" s="20"/>
      <c r="I34909" s="20"/>
      <c r="O34909" s="20"/>
      <c r="P34909" s="20"/>
    </row>
    <row r="34910" spans="3:16" x14ac:dyDescent="0.35">
      <c r="C34910" s="21"/>
      <c r="E34910" s="21"/>
      <c r="G34910" s="20"/>
      <c r="I34910" s="20"/>
      <c r="O34910" s="20"/>
      <c r="P34910" s="20"/>
    </row>
    <row r="34911" spans="3:16" x14ac:dyDescent="0.35">
      <c r="C34911" s="21"/>
      <c r="E34911" s="21"/>
      <c r="G34911" s="20"/>
      <c r="I34911" s="20"/>
      <c r="O34911" s="20"/>
      <c r="P34911" s="20"/>
    </row>
    <row r="34912" spans="3:16" x14ac:dyDescent="0.35">
      <c r="C34912" s="21"/>
      <c r="E34912" s="21"/>
      <c r="G34912" s="20"/>
      <c r="I34912" s="20"/>
      <c r="O34912" s="20"/>
      <c r="P34912" s="20"/>
    </row>
    <row r="34913" spans="3:16" x14ac:dyDescent="0.35">
      <c r="C34913" s="21"/>
      <c r="E34913" s="21"/>
      <c r="G34913" s="20"/>
      <c r="I34913" s="20"/>
      <c r="O34913" s="20"/>
      <c r="P34913" s="20"/>
    </row>
    <row r="34914" spans="3:16" x14ac:dyDescent="0.35">
      <c r="C34914" s="21"/>
      <c r="E34914" s="21"/>
      <c r="G34914" s="20"/>
      <c r="I34914" s="20"/>
      <c r="O34914" s="20"/>
      <c r="P34914" s="20"/>
    </row>
    <row r="34915" spans="3:16" x14ac:dyDescent="0.35">
      <c r="C34915" s="21"/>
      <c r="E34915" s="21"/>
      <c r="G34915" s="20"/>
      <c r="I34915" s="20"/>
      <c r="O34915" s="20"/>
      <c r="P34915" s="20"/>
    </row>
    <row r="34916" spans="3:16" x14ac:dyDescent="0.35">
      <c r="C34916" s="21"/>
      <c r="E34916" s="21"/>
      <c r="G34916" s="20"/>
      <c r="I34916" s="20"/>
      <c r="O34916" s="20"/>
      <c r="P34916" s="20"/>
    </row>
    <row r="34917" spans="3:16" x14ac:dyDescent="0.35">
      <c r="C34917" s="21"/>
      <c r="E34917" s="21"/>
      <c r="G34917" s="20"/>
      <c r="I34917" s="20"/>
      <c r="O34917" s="20"/>
      <c r="P34917" s="20"/>
    </row>
    <row r="34918" spans="3:16" x14ac:dyDescent="0.35">
      <c r="C34918" s="21"/>
      <c r="E34918" s="21"/>
      <c r="G34918" s="20"/>
      <c r="I34918" s="20"/>
      <c r="O34918" s="20"/>
      <c r="P34918" s="20"/>
    </row>
    <row r="34919" spans="3:16" x14ac:dyDescent="0.35">
      <c r="C34919" s="21"/>
      <c r="E34919" s="21"/>
      <c r="G34919" s="20"/>
      <c r="I34919" s="20"/>
      <c r="O34919" s="20"/>
      <c r="P34919" s="20"/>
    </row>
    <row r="34920" spans="3:16" x14ac:dyDescent="0.35">
      <c r="C34920" s="21"/>
      <c r="E34920" s="21"/>
      <c r="G34920" s="20"/>
      <c r="I34920" s="20"/>
      <c r="O34920" s="20"/>
      <c r="P34920" s="20"/>
    </row>
    <row r="34921" spans="3:16" x14ac:dyDescent="0.35">
      <c r="C34921" s="21"/>
      <c r="E34921" s="21"/>
      <c r="G34921" s="20"/>
      <c r="I34921" s="20"/>
      <c r="O34921" s="20"/>
      <c r="P34921" s="20"/>
    </row>
    <row r="34922" spans="3:16" x14ac:dyDescent="0.35">
      <c r="C34922" s="21"/>
      <c r="E34922" s="21"/>
      <c r="G34922" s="20"/>
      <c r="I34922" s="20"/>
      <c r="O34922" s="20"/>
      <c r="P34922" s="20"/>
    </row>
    <row r="34923" spans="3:16" x14ac:dyDescent="0.35">
      <c r="C34923" s="21"/>
      <c r="E34923" s="21"/>
      <c r="G34923" s="20"/>
      <c r="I34923" s="20"/>
      <c r="O34923" s="20"/>
      <c r="P34923" s="20"/>
    </row>
    <row r="34924" spans="3:16" x14ac:dyDescent="0.35">
      <c r="C34924" s="21"/>
      <c r="E34924" s="21"/>
      <c r="G34924" s="20"/>
      <c r="I34924" s="20"/>
      <c r="O34924" s="20"/>
      <c r="P34924" s="20"/>
    </row>
    <row r="34925" spans="3:16" x14ac:dyDescent="0.35">
      <c r="C34925" s="21"/>
      <c r="E34925" s="21"/>
      <c r="G34925" s="20"/>
      <c r="I34925" s="20"/>
      <c r="O34925" s="20"/>
      <c r="P34925" s="20"/>
    </row>
    <row r="34926" spans="3:16" x14ac:dyDescent="0.35">
      <c r="C34926" s="21"/>
      <c r="E34926" s="21"/>
      <c r="G34926" s="20"/>
      <c r="I34926" s="20"/>
      <c r="O34926" s="20"/>
      <c r="P34926" s="20"/>
    </row>
    <row r="34927" spans="3:16" x14ac:dyDescent="0.35">
      <c r="C34927" s="21"/>
      <c r="E34927" s="21"/>
      <c r="G34927" s="20"/>
      <c r="I34927" s="20"/>
      <c r="O34927" s="20"/>
      <c r="P34927" s="20"/>
    </row>
    <row r="34928" spans="3:16" x14ac:dyDescent="0.35">
      <c r="C34928" s="21"/>
      <c r="E34928" s="21"/>
      <c r="G34928" s="20"/>
      <c r="I34928" s="20"/>
      <c r="O34928" s="20"/>
      <c r="P34928" s="20"/>
    </row>
    <row r="34929" spans="3:16" x14ac:dyDescent="0.35">
      <c r="C34929" s="21"/>
      <c r="E34929" s="21"/>
      <c r="G34929" s="20"/>
      <c r="I34929" s="20"/>
      <c r="O34929" s="20"/>
      <c r="P34929" s="20"/>
    </row>
    <row r="34930" spans="3:16" x14ac:dyDescent="0.35">
      <c r="C34930" s="21"/>
      <c r="E34930" s="21"/>
      <c r="G34930" s="20"/>
      <c r="I34930" s="20"/>
      <c r="O34930" s="20"/>
      <c r="P34930" s="20"/>
    </row>
    <row r="34931" spans="3:16" x14ac:dyDescent="0.35">
      <c r="C34931" s="21"/>
      <c r="E34931" s="21"/>
      <c r="G34931" s="20"/>
      <c r="I34931" s="20"/>
      <c r="O34931" s="20"/>
      <c r="P34931" s="20"/>
    </row>
    <row r="34932" spans="3:16" x14ac:dyDescent="0.35">
      <c r="C34932" s="21"/>
      <c r="E34932" s="21"/>
      <c r="G34932" s="20"/>
      <c r="I34932" s="20"/>
      <c r="O34932" s="20"/>
      <c r="P34932" s="20"/>
    </row>
    <row r="34933" spans="3:16" x14ac:dyDescent="0.35">
      <c r="C34933" s="21"/>
      <c r="E34933" s="21"/>
      <c r="G34933" s="20"/>
      <c r="I34933" s="20"/>
      <c r="O34933" s="20"/>
      <c r="P34933" s="20"/>
    </row>
    <row r="34934" spans="3:16" x14ac:dyDescent="0.35">
      <c r="C34934" s="21"/>
      <c r="E34934" s="21"/>
      <c r="G34934" s="20"/>
      <c r="I34934" s="20"/>
      <c r="O34934" s="20"/>
      <c r="P34934" s="20"/>
    </row>
    <row r="34935" spans="3:16" x14ac:dyDescent="0.35">
      <c r="C34935" s="21"/>
      <c r="E34935" s="21"/>
      <c r="G34935" s="20"/>
      <c r="I34935" s="20"/>
      <c r="O34935" s="20"/>
      <c r="P34935" s="20"/>
    </row>
    <row r="34936" spans="3:16" x14ac:dyDescent="0.35">
      <c r="C34936" s="21"/>
      <c r="E34936" s="21"/>
      <c r="G34936" s="20"/>
      <c r="I34936" s="20"/>
      <c r="O34936" s="20"/>
      <c r="P34936" s="20"/>
    </row>
    <row r="34937" spans="3:16" x14ac:dyDescent="0.35">
      <c r="C34937" s="21"/>
      <c r="E34937" s="21"/>
      <c r="G34937" s="20"/>
      <c r="I34937" s="20"/>
      <c r="O34937" s="20"/>
      <c r="P34937" s="20"/>
    </row>
    <row r="34938" spans="3:16" x14ac:dyDescent="0.35">
      <c r="C34938" s="21"/>
      <c r="E34938" s="21"/>
      <c r="G34938" s="20"/>
      <c r="I34938" s="20"/>
      <c r="O34938" s="20"/>
      <c r="P34938" s="20"/>
    </row>
    <row r="34939" spans="3:16" x14ac:dyDescent="0.35">
      <c r="C34939" s="21"/>
      <c r="E34939" s="21"/>
      <c r="G34939" s="20"/>
      <c r="I34939" s="20"/>
      <c r="O34939" s="20"/>
      <c r="P34939" s="20"/>
    </row>
    <row r="34940" spans="3:16" x14ac:dyDescent="0.35">
      <c r="C34940" s="21"/>
      <c r="E34940" s="21"/>
      <c r="G34940" s="20"/>
      <c r="I34940" s="20"/>
      <c r="O34940" s="20"/>
      <c r="P34940" s="20"/>
    </row>
    <row r="34941" spans="3:16" x14ac:dyDescent="0.35">
      <c r="C34941" s="21"/>
      <c r="E34941" s="21"/>
      <c r="G34941" s="20"/>
      <c r="I34941" s="20"/>
      <c r="O34941" s="20"/>
      <c r="P34941" s="20"/>
    </row>
    <row r="34942" spans="3:16" x14ac:dyDescent="0.35">
      <c r="C34942" s="21"/>
      <c r="E34942" s="21"/>
      <c r="G34942" s="20"/>
      <c r="I34942" s="20"/>
      <c r="O34942" s="20"/>
      <c r="P34942" s="20"/>
    </row>
    <row r="34943" spans="3:16" x14ac:dyDescent="0.35">
      <c r="C34943" s="21"/>
      <c r="E34943" s="21"/>
      <c r="G34943" s="20"/>
      <c r="I34943" s="20"/>
      <c r="O34943" s="20"/>
      <c r="P34943" s="20"/>
    </row>
    <row r="34944" spans="3:16" x14ac:dyDescent="0.35">
      <c r="C34944" s="21"/>
      <c r="E34944" s="21"/>
      <c r="G34944" s="20"/>
      <c r="I34944" s="20"/>
      <c r="O34944" s="20"/>
      <c r="P34944" s="20"/>
    </row>
    <row r="34945" spans="3:16" x14ac:dyDescent="0.35">
      <c r="C34945" s="21"/>
      <c r="E34945" s="21"/>
      <c r="G34945" s="20"/>
      <c r="I34945" s="20"/>
      <c r="O34945" s="20"/>
      <c r="P34945" s="20"/>
    </row>
    <row r="34946" spans="3:16" x14ac:dyDescent="0.35">
      <c r="C34946" s="21"/>
      <c r="E34946" s="21"/>
      <c r="G34946" s="20"/>
      <c r="I34946" s="20"/>
      <c r="O34946" s="20"/>
      <c r="P34946" s="20"/>
    </row>
    <row r="34947" spans="3:16" x14ac:dyDescent="0.35">
      <c r="C34947" s="21"/>
      <c r="E34947" s="21"/>
      <c r="G34947" s="20"/>
      <c r="I34947" s="20"/>
      <c r="O34947" s="20"/>
      <c r="P34947" s="20"/>
    </row>
    <row r="34948" spans="3:16" x14ac:dyDescent="0.35">
      <c r="C34948" s="21"/>
      <c r="E34948" s="21"/>
      <c r="G34948" s="20"/>
      <c r="I34948" s="20"/>
      <c r="O34948" s="20"/>
      <c r="P34948" s="20"/>
    </row>
    <row r="34949" spans="3:16" x14ac:dyDescent="0.35">
      <c r="C34949" s="21"/>
      <c r="E34949" s="21"/>
      <c r="G34949" s="20"/>
      <c r="I34949" s="20"/>
      <c r="O34949" s="20"/>
      <c r="P34949" s="20"/>
    </row>
    <row r="34950" spans="3:16" x14ac:dyDescent="0.35">
      <c r="C34950" s="21"/>
      <c r="E34950" s="21"/>
      <c r="G34950" s="20"/>
      <c r="I34950" s="20"/>
      <c r="O34950" s="20"/>
      <c r="P34950" s="20"/>
    </row>
    <row r="34951" spans="3:16" x14ac:dyDescent="0.35">
      <c r="C34951" s="21"/>
      <c r="E34951" s="21"/>
      <c r="G34951" s="20"/>
      <c r="I34951" s="20"/>
      <c r="O34951" s="20"/>
      <c r="P34951" s="20"/>
    </row>
    <row r="34952" spans="3:16" x14ac:dyDescent="0.35">
      <c r="C34952" s="21"/>
      <c r="E34952" s="21"/>
      <c r="G34952" s="20"/>
      <c r="I34952" s="20"/>
      <c r="O34952" s="20"/>
      <c r="P34952" s="20"/>
    </row>
    <row r="34953" spans="3:16" x14ac:dyDescent="0.35">
      <c r="C34953" s="21"/>
      <c r="E34953" s="21"/>
      <c r="G34953" s="20"/>
      <c r="I34953" s="20"/>
      <c r="O34953" s="20"/>
      <c r="P34953" s="20"/>
    </row>
    <row r="34954" spans="3:16" x14ac:dyDescent="0.35">
      <c r="C34954" s="21"/>
      <c r="E34954" s="21"/>
      <c r="G34954" s="20"/>
      <c r="I34954" s="20"/>
      <c r="O34954" s="20"/>
      <c r="P34954" s="20"/>
    </row>
    <row r="34955" spans="3:16" x14ac:dyDescent="0.35">
      <c r="C34955" s="21"/>
      <c r="E34955" s="21"/>
      <c r="G34955" s="20"/>
      <c r="I34955" s="20"/>
      <c r="O34955" s="20"/>
      <c r="P34955" s="20"/>
    </row>
    <row r="34956" spans="3:16" x14ac:dyDescent="0.35">
      <c r="C34956" s="21"/>
      <c r="E34956" s="21"/>
      <c r="G34956" s="20"/>
      <c r="I34956" s="20"/>
      <c r="O34956" s="20"/>
      <c r="P34956" s="20"/>
    </row>
    <row r="34957" spans="3:16" x14ac:dyDescent="0.35">
      <c r="C34957" s="21"/>
      <c r="E34957" s="21"/>
      <c r="G34957" s="20"/>
      <c r="I34957" s="20"/>
      <c r="O34957" s="20"/>
      <c r="P34957" s="20"/>
    </row>
    <row r="34958" spans="3:16" x14ac:dyDescent="0.35">
      <c r="C34958" s="21"/>
      <c r="E34958" s="21"/>
      <c r="G34958" s="20"/>
      <c r="I34958" s="20"/>
      <c r="O34958" s="20"/>
      <c r="P34958" s="20"/>
    </row>
    <row r="34959" spans="3:16" x14ac:dyDescent="0.35">
      <c r="C34959" s="21"/>
      <c r="E34959" s="21"/>
      <c r="G34959" s="20"/>
      <c r="I34959" s="20"/>
      <c r="O34959" s="20"/>
      <c r="P34959" s="20"/>
    </row>
    <row r="34960" spans="3:16" x14ac:dyDescent="0.35">
      <c r="C34960" s="21"/>
      <c r="E34960" s="21"/>
      <c r="G34960" s="20"/>
      <c r="I34960" s="20"/>
      <c r="O34960" s="20"/>
      <c r="P34960" s="20"/>
    </row>
    <row r="34961" spans="3:16" x14ac:dyDescent="0.35">
      <c r="C34961" s="21"/>
      <c r="E34961" s="21"/>
      <c r="G34961" s="20"/>
      <c r="I34961" s="20"/>
      <c r="O34961" s="20"/>
      <c r="P34961" s="20"/>
    </row>
    <row r="34962" spans="3:16" x14ac:dyDescent="0.35">
      <c r="C34962" s="21"/>
      <c r="E34962" s="21"/>
      <c r="G34962" s="20"/>
      <c r="I34962" s="20"/>
      <c r="O34962" s="20"/>
      <c r="P34962" s="20"/>
    </row>
    <row r="34963" spans="3:16" x14ac:dyDescent="0.35">
      <c r="C34963" s="21"/>
      <c r="E34963" s="21"/>
      <c r="G34963" s="20"/>
      <c r="I34963" s="20"/>
      <c r="O34963" s="20"/>
      <c r="P34963" s="20"/>
    </row>
    <row r="34964" spans="3:16" x14ac:dyDescent="0.35">
      <c r="C34964" s="21"/>
      <c r="E34964" s="21"/>
      <c r="G34964" s="20"/>
      <c r="I34964" s="20"/>
      <c r="O34964" s="20"/>
      <c r="P34964" s="20"/>
    </row>
    <row r="34965" spans="3:16" x14ac:dyDescent="0.35">
      <c r="C34965" s="21"/>
      <c r="E34965" s="21"/>
      <c r="G34965" s="20"/>
      <c r="I34965" s="20"/>
      <c r="O34965" s="20"/>
      <c r="P34965" s="20"/>
    </row>
    <row r="34966" spans="3:16" x14ac:dyDescent="0.35">
      <c r="C34966" s="21"/>
      <c r="E34966" s="21"/>
      <c r="G34966" s="20"/>
      <c r="I34966" s="20"/>
      <c r="O34966" s="20"/>
      <c r="P34966" s="20"/>
    </row>
    <row r="34967" spans="3:16" x14ac:dyDescent="0.35">
      <c r="C34967" s="21"/>
      <c r="E34967" s="21"/>
      <c r="G34967" s="20"/>
      <c r="I34967" s="20"/>
      <c r="O34967" s="20"/>
      <c r="P34967" s="20"/>
    </row>
    <row r="34968" spans="3:16" x14ac:dyDescent="0.35">
      <c r="C34968" s="21"/>
      <c r="E34968" s="21"/>
      <c r="G34968" s="20"/>
      <c r="I34968" s="20"/>
      <c r="O34968" s="20"/>
      <c r="P34968" s="20"/>
    </row>
    <row r="34969" spans="3:16" x14ac:dyDescent="0.35">
      <c r="C34969" s="21"/>
      <c r="E34969" s="21"/>
      <c r="G34969" s="20"/>
      <c r="I34969" s="20"/>
      <c r="O34969" s="20"/>
      <c r="P34969" s="20"/>
    </row>
    <row r="34970" spans="3:16" x14ac:dyDescent="0.35">
      <c r="C34970" s="21"/>
      <c r="E34970" s="21"/>
      <c r="G34970" s="20"/>
      <c r="I34970" s="20"/>
      <c r="O34970" s="20"/>
      <c r="P34970" s="20"/>
    </row>
    <row r="34971" spans="3:16" x14ac:dyDescent="0.35">
      <c r="C34971" s="21"/>
      <c r="E34971" s="21"/>
      <c r="G34971" s="20"/>
      <c r="I34971" s="20"/>
      <c r="O34971" s="20"/>
      <c r="P34971" s="20"/>
    </row>
    <row r="34972" spans="3:16" x14ac:dyDescent="0.35">
      <c r="C34972" s="21"/>
      <c r="E34972" s="21"/>
      <c r="G34972" s="20"/>
      <c r="I34972" s="20"/>
      <c r="O34972" s="20"/>
      <c r="P34972" s="20"/>
    </row>
    <row r="34973" spans="3:16" x14ac:dyDescent="0.35">
      <c r="C34973" s="21"/>
      <c r="E34973" s="21"/>
      <c r="G34973" s="20"/>
      <c r="I34973" s="20"/>
      <c r="O34973" s="20"/>
      <c r="P34973" s="20"/>
    </row>
    <row r="34974" spans="3:16" x14ac:dyDescent="0.35">
      <c r="C34974" s="21"/>
      <c r="E34974" s="21"/>
      <c r="G34974" s="20"/>
      <c r="I34974" s="20"/>
      <c r="O34974" s="20"/>
      <c r="P34974" s="20"/>
    </row>
    <row r="34975" spans="3:16" x14ac:dyDescent="0.35">
      <c r="C34975" s="21"/>
      <c r="E34975" s="21"/>
      <c r="G34975" s="20"/>
      <c r="I34975" s="20"/>
      <c r="O34975" s="20"/>
      <c r="P34975" s="20"/>
    </row>
    <row r="34976" spans="3:16" x14ac:dyDescent="0.35">
      <c r="C34976" s="21"/>
      <c r="E34976" s="21"/>
      <c r="G34976" s="20"/>
      <c r="I34976" s="20"/>
      <c r="O34976" s="20"/>
      <c r="P34976" s="20"/>
    </row>
    <row r="34977" spans="3:16" x14ac:dyDescent="0.35">
      <c r="C34977" s="21"/>
      <c r="E34977" s="21"/>
      <c r="G34977" s="20"/>
      <c r="I34977" s="20"/>
      <c r="O34977" s="20"/>
      <c r="P34977" s="20"/>
    </row>
    <row r="34978" spans="3:16" x14ac:dyDescent="0.35">
      <c r="C34978" s="21"/>
      <c r="E34978" s="21"/>
      <c r="G34978" s="20"/>
      <c r="I34978" s="20"/>
      <c r="O34978" s="20"/>
      <c r="P34978" s="20"/>
    </row>
    <row r="34979" spans="3:16" x14ac:dyDescent="0.35">
      <c r="C34979" s="21"/>
      <c r="E34979" s="21"/>
      <c r="G34979" s="20"/>
      <c r="I34979" s="20"/>
      <c r="O34979" s="20"/>
      <c r="P34979" s="20"/>
    </row>
    <row r="34980" spans="3:16" x14ac:dyDescent="0.35">
      <c r="C34980" s="21"/>
      <c r="E34980" s="21"/>
      <c r="G34980" s="20"/>
      <c r="I34980" s="20"/>
      <c r="O34980" s="20"/>
      <c r="P34980" s="20"/>
    </row>
    <row r="34981" spans="3:16" x14ac:dyDescent="0.35">
      <c r="C34981" s="21"/>
      <c r="E34981" s="21"/>
      <c r="G34981" s="20"/>
      <c r="I34981" s="20"/>
      <c r="O34981" s="20"/>
      <c r="P34981" s="20"/>
    </row>
    <row r="34982" spans="3:16" x14ac:dyDescent="0.35">
      <c r="C34982" s="21"/>
      <c r="E34982" s="21"/>
      <c r="G34982" s="20"/>
      <c r="I34982" s="20"/>
      <c r="O34982" s="20"/>
      <c r="P34982" s="20"/>
    </row>
    <row r="34983" spans="3:16" x14ac:dyDescent="0.35">
      <c r="C34983" s="21"/>
      <c r="E34983" s="21"/>
      <c r="G34983" s="20"/>
      <c r="I34983" s="20"/>
      <c r="O34983" s="20"/>
      <c r="P34983" s="20"/>
    </row>
    <row r="34984" spans="3:16" x14ac:dyDescent="0.35">
      <c r="C34984" s="21"/>
      <c r="E34984" s="21"/>
      <c r="G34984" s="20"/>
      <c r="I34984" s="20"/>
      <c r="O34984" s="20"/>
      <c r="P34984" s="20"/>
    </row>
    <row r="34985" spans="3:16" x14ac:dyDescent="0.35">
      <c r="C34985" s="21"/>
      <c r="E34985" s="21"/>
      <c r="G34985" s="20"/>
      <c r="I34985" s="20"/>
      <c r="O34985" s="20"/>
      <c r="P34985" s="20"/>
    </row>
    <row r="34986" spans="3:16" x14ac:dyDescent="0.35">
      <c r="C34986" s="21"/>
      <c r="E34986" s="21"/>
      <c r="G34986" s="20"/>
      <c r="I34986" s="20"/>
      <c r="O34986" s="20"/>
      <c r="P34986" s="20"/>
    </row>
    <row r="34987" spans="3:16" x14ac:dyDescent="0.35">
      <c r="C34987" s="21"/>
      <c r="E34987" s="21"/>
      <c r="G34987" s="20"/>
      <c r="I34987" s="20"/>
      <c r="O34987" s="20"/>
      <c r="P34987" s="20"/>
    </row>
    <row r="34988" spans="3:16" x14ac:dyDescent="0.35">
      <c r="C34988" s="21"/>
      <c r="E34988" s="21"/>
      <c r="G34988" s="20"/>
      <c r="I34988" s="20"/>
      <c r="O34988" s="20"/>
      <c r="P34988" s="20"/>
    </row>
    <row r="34989" spans="3:16" x14ac:dyDescent="0.35">
      <c r="C34989" s="21"/>
      <c r="E34989" s="21"/>
      <c r="G34989" s="20"/>
      <c r="I34989" s="20"/>
      <c r="O34989" s="20"/>
      <c r="P34989" s="20"/>
    </row>
    <row r="34990" spans="3:16" x14ac:dyDescent="0.35">
      <c r="C34990" s="21"/>
      <c r="E34990" s="21"/>
      <c r="G34990" s="20"/>
      <c r="I34990" s="20"/>
      <c r="O34990" s="20"/>
      <c r="P34990" s="20"/>
    </row>
    <row r="34991" spans="3:16" x14ac:dyDescent="0.35">
      <c r="C34991" s="21"/>
      <c r="E34991" s="21"/>
      <c r="G34991" s="20"/>
      <c r="I34991" s="20"/>
      <c r="O34991" s="20"/>
      <c r="P34991" s="20"/>
    </row>
    <row r="34992" spans="3:16" x14ac:dyDescent="0.35">
      <c r="C34992" s="21"/>
      <c r="E34992" s="21"/>
      <c r="G34992" s="20"/>
      <c r="I34992" s="20"/>
      <c r="O34992" s="20"/>
      <c r="P34992" s="20"/>
    </row>
    <row r="34993" spans="3:16" x14ac:dyDescent="0.35">
      <c r="C34993" s="21"/>
      <c r="E34993" s="21"/>
      <c r="G34993" s="20"/>
      <c r="I34993" s="20"/>
      <c r="O34993" s="20"/>
      <c r="P34993" s="20"/>
    </row>
    <row r="34994" spans="3:16" x14ac:dyDescent="0.35">
      <c r="C34994" s="21"/>
      <c r="E34994" s="21"/>
      <c r="G34994" s="20"/>
      <c r="I34994" s="20"/>
      <c r="O34994" s="20"/>
      <c r="P34994" s="20"/>
    </row>
    <row r="34995" spans="3:16" x14ac:dyDescent="0.35">
      <c r="C34995" s="21"/>
      <c r="E34995" s="21"/>
      <c r="G34995" s="20"/>
      <c r="I34995" s="20"/>
      <c r="O34995" s="20"/>
      <c r="P34995" s="20"/>
    </row>
    <row r="34996" spans="3:16" x14ac:dyDescent="0.35">
      <c r="C34996" s="21"/>
      <c r="E34996" s="21"/>
      <c r="G34996" s="20"/>
      <c r="I34996" s="20"/>
      <c r="O34996" s="20"/>
      <c r="P34996" s="20"/>
    </row>
    <row r="34997" spans="3:16" x14ac:dyDescent="0.35">
      <c r="C34997" s="21"/>
      <c r="E34997" s="21"/>
      <c r="G34997" s="20"/>
      <c r="I34997" s="20"/>
      <c r="O34997" s="20"/>
      <c r="P34997" s="20"/>
    </row>
    <row r="34998" spans="3:16" x14ac:dyDescent="0.35">
      <c r="C34998" s="21"/>
      <c r="E34998" s="21"/>
      <c r="G34998" s="20"/>
      <c r="I34998" s="20"/>
      <c r="O34998" s="20"/>
      <c r="P34998" s="20"/>
    </row>
    <row r="34999" spans="3:16" x14ac:dyDescent="0.35">
      <c r="C34999" s="21"/>
      <c r="E34999" s="21"/>
      <c r="G34999" s="20"/>
      <c r="I34999" s="20"/>
      <c r="O34999" s="20"/>
      <c r="P34999" s="20"/>
    </row>
    <row r="35000" spans="3:16" x14ac:dyDescent="0.35">
      <c r="C35000" s="21"/>
      <c r="E35000" s="21"/>
      <c r="G35000" s="20"/>
      <c r="I35000" s="20"/>
      <c r="O35000" s="20"/>
      <c r="P35000" s="20"/>
    </row>
    <row r="35001" spans="3:16" x14ac:dyDescent="0.35">
      <c r="C35001" s="21"/>
      <c r="E35001" s="21"/>
      <c r="G35001" s="20"/>
      <c r="I35001" s="20"/>
      <c r="O35001" s="20"/>
      <c r="P35001" s="20"/>
    </row>
    <row r="35002" spans="3:16" x14ac:dyDescent="0.35">
      <c r="C35002" s="21"/>
      <c r="E35002" s="21"/>
      <c r="G35002" s="20"/>
      <c r="I35002" s="20"/>
      <c r="O35002" s="20"/>
      <c r="P35002" s="20"/>
    </row>
    <row r="35003" spans="3:16" x14ac:dyDescent="0.35">
      <c r="C35003" s="21"/>
      <c r="E35003" s="21"/>
      <c r="G35003" s="20"/>
      <c r="I35003" s="20"/>
      <c r="O35003" s="20"/>
      <c r="P35003" s="20"/>
    </row>
    <row r="35004" spans="3:16" x14ac:dyDescent="0.35">
      <c r="C35004" s="21"/>
      <c r="E35004" s="21"/>
      <c r="G35004" s="20"/>
      <c r="I35004" s="20"/>
      <c r="O35004" s="20"/>
      <c r="P35004" s="20"/>
    </row>
    <row r="35005" spans="3:16" x14ac:dyDescent="0.35">
      <c r="C35005" s="21"/>
      <c r="E35005" s="21"/>
      <c r="G35005" s="20"/>
      <c r="I35005" s="20"/>
      <c r="O35005" s="20"/>
      <c r="P35005" s="20"/>
    </row>
    <row r="35006" spans="3:16" x14ac:dyDescent="0.35">
      <c r="C35006" s="21"/>
      <c r="E35006" s="21"/>
      <c r="G35006" s="20"/>
      <c r="I35006" s="20"/>
      <c r="O35006" s="20"/>
      <c r="P35006" s="20"/>
    </row>
    <row r="35007" spans="3:16" x14ac:dyDescent="0.35">
      <c r="C35007" s="21"/>
      <c r="E35007" s="21"/>
      <c r="G35007" s="20"/>
      <c r="I35007" s="20"/>
      <c r="O35007" s="20"/>
      <c r="P35007" s="20"/>
    </row>
    <row r="35008" spans="3:16" x14ac:dyDescent="0.35">
      <c r="C35008" s="21"/>
      <c r="E35008" s="21"/>
      <c r="G35008" s="20"/>
      <c r="I35008" s="20"/>
      <c r="O35008" s="20"/>
      <c r="P35008" s="20"/>
    </row>
    <row r="35009" spans="3:16" x14ac:dyDescent="0.35">
      <c r="C35009" s="21"/>
      <c r="E35009" s="21"/>
      <c r="G35009" s="20"/>
      <c r="I35009" s="20"/>
      <c r="O35009" s="20"/>
      <c r="P35009" s="20"/>
    </row>
    <row r="35010" spans="3:16" x14ac:dyDescent="0.35">
      <c r="C35010" s="21"/>
      <c r="E35010" s="21"/>
      <c r="G35010" s="20"/>
      <c r="I35010" s="20"/>
      <c r="O35010" s="20"/>
      <c r="P35010" s="20"/>
    </row>
    <row r="35011" spans="3:16" x14ac:dyDescent="0.35">
      <c r="C35011" s="21"/>
      <c r="E35011" s="21"/>
      <c r="G35011" s="20"/>
      <c r="I35011" s="20"/>
      <c r="O35011" s="20"/>
      <c r="P35011" s="20"/>
    </row>
    <row r="35012" spans="3:16" x14ac:dyDescent="0.35">
      <c r="C35012" s="21"/>
      <c r="E35012" s="21"/>
      <c r="G35012" s="20"/>
      <c r="I35012" s="20"/>
      <c r="O35012" s="20"/>
      <c r="P35012" s="20"/>
    </row>
    <row r="35013" spans="3:16" x14ac:dyDescent="0.35">
      <c r="C35013" s="21"/>
      <c r="E35013" s="21"/>
      <c r="G35013" s="20"/>
      <c r="I35013" s="20"/>
      <c r="O35013" s="20"/>
      <c r="P35013" s="20"/>
    </row>
    <row r="35014" spans="3:16" x14ac:dyDescent="0.35">
      <c r="C35014" s="21"/>
      <c r="E35014" s="21"/>
      <c r="G35014" s="20"/>
      <c r="I35014" s="20"/>
      <c r="O35014" s="20"/>
      <c r="P35014" s="20"/>
    </row>
    <row r="35015" spans="3:16" x14ac:dyDescent="0.35">
      <c r="C35015" s="21"/>
      <c r="E35015" s="21"/>
      <c r="G35015" s="20"/>
      <c r="I35015" s="20"/>
      <c r="O35015" s="20"/>
      <c r="P35015" s="20"/>
    </row>
    <row r="35016" spans="3:16" x14ac:dyDescent="0.35">
      <c r="C35016" s="21"/>
      <c r="E35016" s="21"/>
      <c r="G35016" s="20"/>
      <c r="I35016" s="20"/>
      <c r="O35016" s="20"/>
      <c r="P35016" s="20"/>
    </row>
    <row r="35017" spans="3:16" x14ac:dyDescent="0.35">
      <c r="C35017" s="21"/>
      <c r="E35017" s="21"/>
      <c r="G35017" s="20"/>
      <c r="I35017" s="20"/>
      <c r="O35017" s="20"/>
      <c r="P35017" s="20"/>
    </row>
    <row r="35018" spans="3:16" x14ac:dyDescent="0.35">
      <c r="C35018" s="21"/>
      <c r="E35018" s="21"/>
      <c r="G35018" s="20"/>
      <c r="I35018" s="20"/>
      <c r="O35018" s="20"/>
      <c r="P35018" s="20"/>
    </row>
    <row r="35019" spans="3:16" x14ac:dyDescent="0.35">
      <c r="C35019" s="21"/>
      <c r="E35019" s="21"/>
      <c r="G35019" s="20"/>
      <c r="I35019" s="20"/>
      <c r="O35019" s="20"/>
      <c r="P35019" s="20"/>
    </row>
    <row r="35020" spans="3:16" x14ac:dyDescent="0.35">
      <c r="C35020" s="21"/>
      <c r="E35020" s="21"/>
      <c r="G35020" s="20"/>
      <c r="I35020" s="20"/>
      <c r="O35020" s="20"/>
      <c r="P35020" s="20"/>
    </row>
    <row r="35021" spans="3:16" x14ac:dyDescent="0.35">
      <c r="C35021" s="21"/>
      <c r="E35021" s="21"/>
      <c r="G35021" s="20"/>
      <c r="I35021" s="20"/>
      <c r="O35021" s="20"/>
      <c r="P35021" s="20"/>
    </row>
    <row r="35022" spans="3:16" x14ac:dyDescent="0.35">
      <c r="C35022" s="21"/>
      <c r="E35022" s="21"/>
      <c r="G35022" s="20"/>
      <c r="I35022" s="20"/>
      <c r="O35022" s="20"/>
      <c r="P35022" s="20"/>
    </row>
    <row r="35023" spans="3:16" x14ac:dyDescent="0.35">
      <c r="C35023" s="21"/>
      <c r="E35023" s="21"/>
      <c r="G35023" s="20"/>
      <c r="I35023" s="20"/>
      <c r="O35023" s="20"/>
      <c r="P35023" s="20"/>
    </row>
    <row r="35024" spans="3:16" x14ac:dyDescent="0.35">
      <c r="C35024" s="21"/>
      <c r="E35024" s="21"/>
      <c r="G35024" s="20"/>
      <c r="I35024" s="20"/>
      <c r="O35024" s="20"/>
      <c r="P35024" s="20"/>
    </row>
    <row r="35025" spans="3:16" x14ac:dyDescent="0.35">
      <c r="C35025" s="21"/>
      <c r="E35025" s="21"/>
      <c r="G35025" s="20"/>
      <c r="I35025" s="20"/>
      <c r="O35025" s="20"/>
      <c r="P35025" s="20"/>
    </row>
    <row r="35026" spans="3:16" x14ac:dyDescent="0.35">
      <c r="C35026" s="21"/>
      <c r="E35026" s="21"/>
      <c r="G35026" s="20"/>
      <c r="I35026" s="20"/>
      <c r="O35026" s="20"/>
      <c r="P35026" s="20"/>
    </row>
    <row r="35027" spans="3:16" x14ac:dyDescent="0.35">
      <c r="C35027" s="21"/>
      <c r="E35027" s="21"/>
      <c r="G35027" s="20"/>
      <c r="I35027" s="20"/>
      <c r="O35027" s="20"/>
      <c r="P35027" s="20"/>
    </row>
    <row r="35028" spans="3:16" x14ac:dyDescent="0.35">
      <c r="C35028" s="21"/>
      <c r="E35028" s="21"/>
      <c r="G35028" s="20"/>
      <c r="I35028" s="20"/>
      <c r="O35028" s="20"/>
      <c r="P35028" s="20"/>
    </row>
    <row r="35029" spans="3:16" x14ac:dyDescent="0.35">
      <c r="C35029" s="21"/>
      <c r="E35029" s="21"/>
      <c r="G35029" s="20"/>
      <c r="I35029" s="20"/>
      <c r="O35029" s="20"/>
      <c r="P35029" s="20"/>
    </row>
    <row r="35030" spans="3:16" x14ac:dyDescent="0.35">
      <c r="C35030" s="21"/>
      <c r="E35030" s="21"/>
      <c r="G35030" s="20"/>
      <c r="I35030" s="20"/>
      <c r="O35030" s="20"/>
      <c r="P35030" s="20"/>
    </row>
    <row r="35031" spans="3:16" x14ac:dyDescent="0.35">
      <c r="C35031" s="21"/>
      <c r="E35031" s="21"/>
      <c r="G35031" s="20"/>
      <c r="I35031" s="20"/>
      <c r="O35031" s="20"/>
      <c r="P35031" s="20"/>
    </row>
    <row r="35032" spans="3:16" x14ac:dyDescent="0.35">
      <c r="C35032" s="21"/>
      <c r="E35032" s="21"/>
      <c r="G35032" s="20"/>
      <c r="I35032" s="20"/>
      <c r="O35032" s="20"/>
      <c r="P35032" s="20"/>
    </row>
    <row r="35033" spans="3:16" x14ac:dyDescent="0.35">
      <c r="C35033" s="21"/>
      <c r="E35033" s="21"/>
      <c r="G35033" s="20"/>
      <c r="I35033" s="20"/>
      <c r="O35033" s="20"/>
      <c r="P35033" s="20"/>
    </row>
    <row r="35034" spans="3:16" x14ac:dyDescent="0.35">
      <c r="C35034" s="21"/>
      <c r="E35034" s="21"/>
      <c r="G35034" s="20"/>
      <c r="I35034" s="20"/>
      <c r="O35034" s="20"/>
      <c r="P35034" s="20"/>
    </row>
    <row r="35035" spans="3:16" x14ac:dyDescent="0.35">
      <c r="C35035" s="21"/>
      <c r="E35035" s="21"/>
      <c r="G35035" s="20"/>
      <c r="I35035" s="20"/>
      <c r="O35035" s="20"/>
      <c r="P35035" s="20"/>
    </row>
    <row r="35036" spans="3:16" x14ac:dyDescent="0.35">
      <c r="C35036" s="21"/>
      <c r="E35036" s="21"/>
      <c r="G35036" s="20"/>
      <c r="I35036" s="20"/>
      <c r="O35036" s="20"/>
      <c r="P35036" s="20"/>
    </row>
    <row r="35037" spans="3:16" x14ac:dyDescent="0.35">
      <c r="C35037" s="21"/>
      <c r="E35037" s="21"/>
      <c r="G35037" s="20"/>
      <c r="I35037" s="20"/>
      <c r="O35037" s="20"/>
      <c r="P35037" s="20"/>
    </row>
    <row r="35038" spans="3:16" x14ac:dyDescent="0.35">
      <c r="C35038" s="21"/>
      <c r="E35038" s="21"/>
      <c r="G35038" s="20"/>
      <c r="I35038" s="20"/>
      <c r="O35038" s="20"/>
      <c r="P35038" s="20"/>
    </row>
    <row r="35039" spans="3:16" x14ac:dyDescent="0.35">
      <c r="C35039" s="21"/>
      <c r="E35039" s="21"/>
      <c r="G35039" s="20"/>
      <c r="I35039" s="20"/>
      <c r="O35039" s="20"/>
      <c r="P35039" s="20"/>
    </row>
    <row r="35040" spans="3:16" x14ac:dyDescent="0.35">
      <c r="C35040" s="21"/>
      <c r="E35040" s="21"/>
      <c r="G35040" s="20"/>
      <c r="I35040" s="20"/>
      <c r="O35040" s="20"/>
      <c r="P35040" s="20"/>
    </row>
    <row r="35041" spans="3:16" x14ac:dyDescent="0.35">
      <c r="C35041" s="21"/>
      <c r="E35041" s="21"/>
      <c r="G35041" s="20"/>
      <c r="I35041" s="20"/>
      <c r="O35041" s="20"/>
      <c r="P35041" s="20"/>
    </row>
    <row r="35042" spans="3:16" x14ac:dyDescent="0.35">
      <c r="C35042" s="21"/>
      <c r="E35042" s="21"/>
      <c r="G35042" s="20"/>
      <c r="I35042" s="20"/>
      <c r="O35042" s="20"/>
      <c r="P35042" s="20"/>
    </row>
    <row r="35043" spans="3:16" x14ac:dyDescent="0.35">
      <c r="C35043" s="21"/>
      <c r="E35043" s="21"/>
      <c r="G35043" s="20"/>
      <c r="I35043" s="20"/>
      <c r="O35043" s="20"/>
      <c r="P35043" s="20"/>
    </row>
    <row r="35044" spans="3:16" x14ac:dyDescent="0.35">
      <c r="C35044" s="21"/>
      <c r="E35044" s="21"/>
      <c r="G35044" s="20"/>
      <c r="I35044" s="20"/>
      <c r="O35044" s="20"/>
      <c r="P35044" s="20"/>
    </row>
    <row r="35045" spans="3:16" x14ac:dyDescent="0.35">
      <c r="C35045" s="21"/>
      <c r="E35045" s="21"/>
      <c r="G35045" s="20"/>
      <c r="I35045" s="20"/>
      <c r="O35045" s="20"/>
      <c r="P35045" s="20"/>
    </row>
    <row r="35046" spans="3:16" x14ac:dyDescent="0.35">
      <c r="C35046" s="21"/>
      <c r="E35046" s="21"/>
      <c r="G35046" s="20"/>
      <c r="I35046" s="20"/>
      <c r="O35046" s="20"/>
      <c r="P35046" s="20"/>
    </row>
    <row r="35047" spans="3:16" x14ac:dyDescent="0.35">
      <c r="C35047" s="21"/>
      <c r="E35047" s="21"/>
      <c r="G35047" s="20"/>
      <c r="I35047" s="20"/>
      <c r="O35047" s="20"/>
      <c r="P35047" s="20"/>
    </row>
    <row r="35048" spans="3:16" x14ac:dyDescent="0.35">
      <c r="C35048" s="21"/>
      <c r="E35048" s="21"/>
      <c r="G35048" s="20"/>
      <c r="I35048" s="20"/>
      <c r="O35048" s="20"/>
      <c r="P35048" s="20"/>
    </row>
    <row r="35049" spans="3:16" x14ac:dyDescent="0.35">
      <c r="C35049" s="21"/>
      <c r="E35049" s="21"/>
      <c r="G35049" s="20"/>
      <c r="I35049" s="20"/>
      <c r="O35049" s="20"/>
      <c r="P35049" s="20"/>
    </row>
    <row r="35050" spans="3:16" x14ac:dyDescent="0.35">
      <c r="C35050" s="21"/>
      <c r="E35050" s="21"/>
      <c r="G35050" s="20"/>
      <c r="I35050" s="20"/>
      <c r="O35050" s="20"/>
      <c r="P35050" s="20"/>
    </row>
    <row r="35051" spans="3:16" x14ac:dyDescent="0.35">
      <c r="C35051" s="21"/>
      <c r="E35051" s="21"/>
      <c r="G35051" s="20"/>
      <c r="I35051" s="20"/>
      <c r="O35051" s="20"/>
      <c r="P35051" s="20"/>
    </row>
    <row r="35052" spans="3:16" x14ac:dyDescent="0.35">
      <c r="C35052" s="21"/>
      <c r="E35052" s="21"/>
      <c r="G35052" s="20"/>
      <c r="I35052" s="20"/>
      <c r="O35052" s="20"/>
      <c r="P35052" s="20"/>
    </row>
    <row r="35053" spans="3:16" x14ac:dyDescent="0.35">
      <c r="C35053" s="21"/>
      <c r="E35053" s="21"/>
      <c r="G35053" s="20"/>
      <c r="I35053" s="20"/>
      <c r="O35053" s="20"/>
      <c r="P35053" s="20"/>
    </row>
    <row r="35054" spans="3:16" x14ac:dyDescent="0.35">
      <c r="C35054" s="21"/>
      <c r="E35054" s="21"/>
      <c r="G35054" s="20"/>
      <c r="I35054" s="20"/>
      <c r="O35054" s="20"/>
      <c r="P35054" s="20"/>
    </row>
    <row r="35055" spans="3:16" x14ac:dyDescent="0.35">
      <c r="C35055" s="21"/>
      <c r="E35055" s="21"/>
      <c r="G35055" s="20"/>
      <c r="I35055" s="20"/>
      <c r="O35055" s="20"/>
      <c r="P35055" s="20"/>
    </row>
    <row r="35056" spans="3:16" x14ac:dyDescent="0.35">
      <c r="C35056" s="21"/>
      <c r="E35056" s="21"/>
      <c r="G35056" s="20"/>
      <c r="I35056" s="20"/>
      <c r="O35056" s="20"/>
      <c r="P35056" s="20"/>
    </row>
    <row r="35057" spans="3:16" x14ac:dyDescent="0.35">
      <c r="C35057" s="21"/>
      <c r="E35057" s="21"/>
      <c r="G35057" s="20"/>
      <c r="I35057" s="20"/>
      <c r="O35057" s="20"/>
      <c r="P35057" s="20"/>
    </row>
    <row r="35058" spans="3:16" x14ac:dyDescent="0.35">
      <c r="C35058" s="21"/>
      <c r="E35058" s="21"/>
      <c r="G35058" s="20"/>
      <c r="I35058" s="20"/>
      <c r="O35058" s="20"/>
      <c r="P35058" s="20"/>
    </row>
    <row r="35059" spans="3:16" x14ac:dyDescent="0.35">
      <c r="C35059" s="21"/>
      <c r="E35059" s="21"/>
      <c r="G35059" s="20"/>
      <c r="I35059" s="20"/>
      <c r="O35059" s="20"/>
      <c r="P35059" s="20"/>
    </row>
    <row r="35060" spans="3:16" x14ac:dyDescent="0.35">
      <c r="C35060" s="21"/>
      <c r="E35060" s="21"/>
      <c r="G35060" s="20"/>
      <c r="I35060" s="20"/>
      <c r="O35060" s="20"/>
      <c r="P35060" s="20"/>
    </row>
    <row r="35061" spans="3:16" x14ac:dyDescent="0.35">
      <c r="C35061" s="21"/>
      <c r="E35061" s="21"/>
      <c r="G35061" s="20"/>
      <c r="I35061" s="20"/>
      <c r="O35061" s="20"/>
      <c r="P35061" s="20"/>
    </row>
    <row r="35062" spans="3:16" x14ac:dyDescent="0.35">
      <c r="C35062" s="21"/>
      <c r="E35062" s="21"/>
      <c r="G35062" s="20"/>
      <c r="I35062" s="20"/>
      <c r="O35062" s="20"/>
      <c r="P35062" s="20"/>
    </row>
    <row r="35063" spans="3:16" x14ac:dyDescent="0.35">
      <c r="C35063" s="21"/>
      <c r="E35063" s="21"/>
      <c r="G35063" s="20"/>
      <c r="I35063" s="20"/>
      <c r="O35063" s="20"/>
      <c r="P35063" s="20"/>
    </row>
    <row r="35064" spans="3:16" x14ac:dyDescent="0.35">
      <c r="C35064" s="21"/>
      <c r="E35064" s="21"/>
      <c r="G35064" s="20"/>
      <c r="I35064" s="20"/>
      <c r="O35064" s="20"/>
      <c r="P35064" s="20"/>
    </row>
    <row r="35065" spans="3:16" x14ac:dyDescent="0.35">
      <c r="C35065" s="21"/>
      <c r="E35065" s="21"/>
      <c r="G35065" s="20"/>
      <c r="I35065" s="20"/>
      <c r="O35065" s="20"/>
      <c r="P35065" s="20"/>
    </row>
    <row r="35066" spans="3:16" x14ac:dyDescent="0.35">
      <c r="C35066" s="21"/>
      <c r="E35066" s="21"/>
      <c r="G35066" s="20"/>
      <c r="I35066" s="20"/>
      <c r="O35066" s="20"/>
      <c r="P35066" s="20"/>
    </row>
    <row r="35067" spans="3:16" x14ac:dyDescent="0.35">
      <c r="C35067" s="21"/>
      <c r="E35067" s="21"/>
      <c r="G35067" s="20"/>
      <c r="I35067" s="20"/>
      <c r="O35067" s="20"/>
      <c r="P35067" s="20"/>
    </row>
    <row r="35068" spans="3:16" x14ac:dyDescent="0.35">
      <c r="C35068" s="21"/>
      <c r="E35068" s="21"/>
      <c r="G35068" s="20"/>
      <c r="I35068" s="20"/>
      <c r="O35068" s="20"/>
      <c r="P35068" s="20"/>
    </row>
    <row r="35069" spans="3:16" x14ac:dyDescent="0.35">
      <c r="C35069" s="21"/>
      <c r="E35069" s="21"/>
      <c r="G35069" s="20"/>
      <c r="I35069" s="20"/>
      <c r="O35069" s="20"/>
      <c r="P35069" s="20"/>
    </row>
    <row r="35070" spans="3:16" x14ac:dyDescent="0.35">
      <c r="C35070" s="21"/>
      <c r="E35070" s="21"/>
      <c r="G35070" s="20"/>
      <c r="I35070" s="20"/>
      <c r="O35070" s="20"/>
      <c r="P35070" s="20"/>
    </row>
    <row r="35071" spans="3:16" x14ac:dyDescent="0.35">
      <c r="C35071" s="21"/>
      <c r="E35071" s="21"/>
      <c r="G35071" s="20"/>
      <c r="I35071" s="20"/>
      <c r="O35071" s="20"/>
      <c r="P35071" s="20"/>
    </row>
    <row r="35072" spans="3:16" x14ac:dyDescent="0.35">
      <c r="C35072" s="21"/>
      <c r="E35072" s="21"/>
      <c r="G35072" s="20"/>
      <c r="I35072" s="20"/>
      <c r="O35072" s="20"/>
      <c r="P35072" s="20"/>
    </row>
    <row r="35073" spans="3:16" x14ac:dyDescent="0.35">
      <c r="C35073" s="21"/>
      <c r="E35073" s="21"/>
      <c r="G35073" s="20"/>
      <c r="I35073" s="20"/>
      <c r="O35073" s="20"/>
      <c r="P35073" s="20"/>
    </row>
    <row r="35074" spans="3:16" x14ac:dyDescent="0.35">
      <c r="C35074" s="21"/>
      <c r="E35074" s="21"/>
      <c r="G35074" s="20"/>
      <c r="I35074" s="20"/>
      <c r="O35074" s="20"/>
      <c r="P35074" s="20"/>
    </row>
    <row r="35075" spans="3:16" x14ac:dyDescent="0.35">
      <c r="C35075" s="21"/>
      <c r="E35075" s="21"/>
      <c r="G35075" s="20"/>
      <c r="I35075" s="20"/>
      <c r="O35075" s="20"/>
      <c r="P35075" s="20"/>
    </row>
    <row r="35076" spans="3:16" x14ac:dyDescent="0.35">
      <c r="C35076" s="21"/>
      <c r="E35076" s="21"/>
      <c r="G35076" s="20"/>
      <c r="I35076" s="20"/>
      <c r="O35076" s="20"/>
      <c r="P35076" s="20"/>
    </row>
    <row r="35077" spans="3:16" x14ac:dyDescent="0.35">
      <c r="C35077" s="21"/>
      <c r="E35077" s="21"/>
      <c r="G35077" s="20"/>
      <c r="I35077" s="20"/>
      <c r="O35077" s="20"/>
      <c r="P35077" s="20"/>
    </row>
    <row r="35078" spans="3:16" x14ac:dyDescent="0.35">
      <c r="C35078" s="21"/>
      <c r="E35078" s="21"/>
      <c r="G35078" s="20"/>
      <c r="I35078" s="20"/>
      <c r="O35078" s="20"/>
      <c r="P35078" s="20"/>
    </row>
    <row r="35079" spans="3:16" x14ac:dyDescent="0.35">
      <c r="C35079" s="21"/>
      <c r="E35079" s="21"/>
      <c r="G35079" s="20"/>
      <c r="I35079" s="20"/>
      <c r="O35079" s="20"/>
      <c r="P35079" s="20"/>
    </row>
    <row r="35080" spans="3:16" x14ac:dyDescent="0.35">
      <c r="C35080" s="21"/>
      <c r="E35080" s="21"/>
      <c r="G35080" s="20"/>
      <c r="I35080" s="20"/>
      <c r="O35080" s="20"/>
      <c r="P35080" s="20"/>
    </row>
    <row r="35081" spans="3:16" x14ac:dyDescent="0.35">
      <c r="C35081" s="21"/>
      <c r="E35081" s="21"/>
      <c r="G35081" s="20"/>
      <c r="I35081" s="20"/>
      <c r="O35081" s="20"/>
      <c r="P35081" s="20"/>
    </row>
    <row r="35082" spans="3:16" x14ac:dyDescent="0.35">
      <c r="C35082" s="21"/>
      <c r="E35082" s="21"/>
      <c r="G35082" s="20"/>
      <c r="I35082" s="20"/>
      <c r="O35082" s="20"/>
      <c r="P35082" s="20"/>
    </row>
    <row r="35083" spans="3:16" x14ac:dyDescent="0.35">
      <c r="C35083" s="21"/>
      <c r="E35083" s="21"/>
      <c r="G35083" s="20"/>
      <c r="I35083" s="20"/>
      <c r="O35083" s="20"/>
      <c r="P35083" s="20"/>
    </row>
    <row r="35084" spans="3:16" x14ac:dyDescent="0.35">
      <c r="C35084" s="21"/>
      <c r="E35084" s="21"/>
      <c r="G35084" s="20"/>
      <c r="I35084" s="20"/>
      <c r="O35084" s="20"/>
      <c r="P35084" s="20"/>
    </row>
    <row r="35085" spans="3:16" x14ac:dyDescent="0.35">
      <c r="C35085" s="21"/>
      <c r="E35085" s="21"/>
      <c r="G35085" s="20"/>
      <c r="I35085" s="20"/>
      <c r="O35085" s="20"/>
      <c r="P35085" s="20"/>
    </row>
    <row r="35086" spans="3:16" x14ac:dyDescent="0.35">
      <c r="C35086" s="21"/>
      <c r="E35086" s="21"/>
      <c r="G35086" s="20"/>
      <c r="I35086" s="20"/>
      <c r="O35086" s="20"/>
      <c r="P35086" s="20"/>
    </row>
    <row r="35087" spans="3:16" x14ac:dyDescent="0.35">
      <c r="C35087" s="21"/>
      <c r="E35087" s="21"/>
      <c r="G35087" s="20"/>
      <c r="I35087" s="20"/>
      <c r="O35087" s="20"/>
      <c r="P35087" s="20"/>
    </row>
    <row r="35088" spans="3:16" x14ac:dyDescent="0.35">
      <c r="C35088" s="21"/>
      <c r="E35088" s="21"/>
      <c r="G35088" s="20"/>
      <c r="I35088" s="20"/>
      <c r="O35088" s="20"/>
      <c r="P35088" s="20"/>
    </row>
    <row r="35089" spans="3:16" x14ac:dyDescent="0.35">
      <c r="C35089" s="21"/>
      <c r="E35089" s="21"/>
      <c r="G35089" s="20"/>
      <c r="I35089" s="20"/>
      <c r="O35089" s="20"/>
      <c r="P35089" s="20"/>
    </row>
    <row r="35090" spans="3:16" x14ac:dyDescent="0.35">
      <c r="C35090" s="21"/>
      <c r="E35090" s="21"/>
      <c r="G35090" s="20"/>
      <c r="I35090" s="20"/>
      <c r="O35090" s="20"/>
      <c r="P35090" s="20"/>
    </row>
    <row r="35091" spans="3:16" x14ac:dyDescent="0.35">
      <c r="C35091" s="21"/>
      <c r="E35091" s="21"/>
      <c r="G35091" s="20"/>
      <c r="I35091" s="20"/>
      <c r="O35091" s="20"/>
      <c r="P35091" s="20"/>
    </row>
    <row r="35092" spans="3:16" x14ac:dyDescent="0.35">
      <c r="C35092" s="21"/>
      <c r="E35092" s="21"/>
      <c r="G35092" s="20"/>
      <c r="I35092" s="20"/>
      <c r="O35092" s="20"/>
      <c r="P35092" s="20"/>
    </row>
    <row r="35093" spans="3:16" x14ac:dyDescent="0.35">
      <c r="C35093" s="21"/>
      <c r="E35093" s="21"/>
      <c r="G35093" s="20"/>
      <c r="I35093" s="20"/>
      <c r="O35093" s="20"/>
      <c r="P35093" s="20"/>
    </row>
    <row r="35094" spans="3:16" x14ac:dyDescent="0.35">
      <c r="C35094" s="21"/>
      <c r="E35094" s="21"/>
      <c r="G35094" s="20"/>
      <c r="I35094" s="20"/>
      <c r="O35094" s="20"/>
      <c r="P35094" s="20"/>
    </row>
    <row r="35095" spans="3:16" x14ac:dyDescent="0.35">
      <c r="C35095" s="21"/>
      <c r="E35095" s="21"/>
      <c r="G35095" s="20"/>
      <c r="I35095" s="20"/>
      <c r="O35095" s="20"/>
      <c r="P35095" s="20"/>
    </row>
    <row r="35096" spans="3:16" x14ac:dyDescent="0.35">
      <c r="C35096" s="21"/>
      <c r="E35096" s="21"/>
      <c r="G35096" s="20"/>
      <c r="I35096" s="20"/>
      <c r="O35096" s="20"/>
      <c r="P35096" s="20"/>
    </row>
    <row r="35097" spans="3:16" x14ac:dyDescent="0.35">
      <c r="C35097" s="21"/>
      <c r="E35097" s="21"/>
      <c r="G35097" s="20"/>
      <c r="I35097" s="20"/>
      <c r="O35097" s="20"/>
      <c r="P35097" s="20"/>
    </row>
    <row r="35098" spans="3:16" x14ac:dyDescent="0.35">
      <c r="C35098" s="21"/>
      <c r="E35098" s="21"/>
      <c r="G35098" s="20"/>
      <c r="I35098" s="20"/>
      <c r="O35098" s="20"/>
      <c r="P35098" s="20"/>
    </row>
    <row r="35099" spans="3:16" x14ac:dyDescent="0.35">
      <c r="C35099" s="21"/>
      <c r="E35099" s="21"/>
      <c r="G35099" s="20"/>
      <c r="I35099" s="20"/>
      <c r="O35099" s="20"/>
      <c r="P35099" s="20"/>
    </row>
    <row r="35100" spans="3:16" x14ac:dyDescent="0.35">
      <c r="C35100" s="21"/>
      <c r="E35100" s="21"/>
      <c r="G35100" s="20"/>
      <c r="I35100" s="20"/>
      <c r="O35100" s="20"/>
      <c r="P35100" s="20"/>
    </row>
    <row r="35101" spans="3:16" x14ac:dyDescent="0.35">
      <c r="C35101" s="21"/>
      <c r="E35101" s="21"/>
      <c r="G35101" s="20"/>
      <c r="I35101" s="20"/>
      <c r="O35101" s="20"/>
      <c r="P35101" s="20"/>
    </row>
    <row r="35102" spans="3:16" x14ac:dyDescent="0.35">
      <c r="C35102" s="21"/>
      <c r="E35102" s="21"/>
      <c r="G35102" s="20"/>
      <c r="I35102" s="20"/>
      <c r="O35102" s="20"/>
      <c r="P35102" s="20"/>
    </row>
    <row r="35103" spans="3:16" x14ac:dyDescent="0.35">
      <c r="C35103" s="21"/>
      <c r="E35103" s="21"/>
      <c r="G35103" s="20"/>
      <c r="I35103" s="20"/>
      <c r="O35103" s="20"/>
      <c r="P35103" s="20"/>
    </row>
    <row r="35104" spans="3:16" x14ac:dyDescent="0.35">
      <c r="C35104" s="21"/>
      <c r="E35104" s="21"/>
      <c r="G35104" s="20"/>
      <c r="I35104" s="20"/>
      <c r="O35104" s="20"/>
      <c r="P35104" s="20"/>
    </row>
    <row r="35105" spans="3:16" x14ac:dyDescent="0.35">
      <c r="C35105" s="21"/>
      <c r="E35105" s="21"/>
      <c r="G35105" s="20"/>
      <c r="I35105" s="20"/>
      <c r="O35105" s="20"/>
      <c r="P35105" s="20"/>
    </row>
    <row r="35106" spans="3:16" x14ac:dyDescent="0.35">
      <c r="C35106" s="21"/>
      <c r="E35106" s="21"/>
      <c r="G35106" s="20"/>
      <c r="I35106" s="20"/>
      <c r="O35106" s="20"/>
      <c r="P35106" s="20"/>
    </row>
    <row r="35107" spans="3:16" x14ac:dyDescent="0.35">
      <c r="C35107" s="21"/>
      <c r="E35107" s="21"/>
      <c r="G35107" s="20"/>
      <c r="I35107" s="20"/>
      <c r="O35107" s="20"/>
      <c r="P35107" s="20"/>
    </row>
    <row r="35108" spans="3:16" x14ac:dyDescent="0.35">
      <c r="C35108" s="21"/>
      <c r="E35108" s="21"/>
      <c r="G35108" s="20"/>
      <c r="I35108" s="20"/>
      <c r="O35108" s="20"/>
      <c r="P35108" s="20"/>
    </row>
    <row r="35109" spans="3:16" x14ac:dyDescent="0.35">
      <c r="C35109" s="21"/>
      <c r="E35109" s="21"/>
      <c r="G35109" s="20"/>
      <c r="I35109" s="20"/>
      <c r="O35109" s="20"/>
      <c r="P35109" s="20"/>
    </row>
    <row r="35110" spans="3:16" x14ac:dyDescent="0.35">
      <c r="C35110" s="21"/>
      <c r="E35110" s="21"/>
      <c r="G35110" s="20"/>
      <c r="I35110" s="20"/>
      <c r="O35110" s="20"/>
      <c r="P35110" s="20"/>
    </row>
    <row r="35111" spans="3:16" x14ac:dyDescent="0.35">
      <c r="C35111" s="21"/>
      <c r="E35111" s="21"/>
      <c r="G35111" s="20"/>
      <c r="I35111" s="20"/>
      <c r="O35111" s="20"/>
      <c r="P35111" s="20"/>
    </row>
    <row r="35112" spans="3:16" x14ac:dyDescent="0.35">
      <c r="C35112" s="21"/>
      <c r="E35112" s="21"/>
      <c r="G35112" s="20"/>
      <c r="I35112" s="20"/>
      <c r="O35112" s="20"/>
      <c r="P35112" s="20"/>
    </row>
    <row r="35113" spans="3:16" x14ac:dyDescent="0.35">
      <c r="C35113" s="21"/>
      <c r="E35113" s="21"/>
      <c r="G35113" s="20"/>
      <c r="I35113" s="20"/>
      <c r="O35113" s="20"/>
      <c r="P35113" s="20"/>
    </row>
    <row r="35114" spans="3:16" x14ac:dyDescent="0.35">
      <c r="C35114" s="21"/>
      <c r="E35114" s="21"/>
      <c r="G35114" s="20"/>
      <c r="I35114" s="20"/>
      <c r="O35114" s="20"/>
      <c r="P35114" s="20"/>
    </row>
    <row r="35115" spans="3:16" x14ac:dyDescent="0.35">
      <c r="C35115" s="21"/>
      <c r="E35115" s="21"/>
      <c r="G35115" s="20"/>
      <c r="I35115" s="20"/>
      <c r="O35115" s="20"/>
      <c r="P35115" s="20"/>
    </row>
    <row r="35116" spans="3:16" x14ac:dyDescent="0.35">
      <c r="C35116" s="21"/>
      <c r="E35116" s="21"/>
      <c r="G35116" s="20"/>
      <c r="I35116" s="20"/>
      <c r="O35116" s="20"/>
      <c r="P35116" s="20"/>
    </row>
    <row r="35117" spans="3:16" x14ac:dyDescent="0.35">
      <c r="C35117" s="21"/>
      <c r="E35117" s="21"/>
      <c r="G35117" s="20"/>
      <c r="I35117" s="20"/>
      <c r="O35117" s="20"/>
      <c r="P35117" s="20"/>
    </row>
    <row r="35118" spans="3:16" x14ac:dyDescent="0.35">
      <c r="C35118" s="21"/>
      <c r="E35118" s="21"/>
      <c r="G35118" s="20"/>
      <c r="I35118" s="20"/>
      <c r="O35118" s="20"/>
      <c r="P35118" s="20"/>
    </row>
    <row r="35119" spans="3:16" x14ac:dyDescent="0.35">
      <c r="C35119" s="21"/>
      <c r="E35119" s="21"/>
      <c r="G35119" s="20"/>
      <c r="I35119" s="20"/>
      <c r="O35119" s="20"/>
      <c r="P35119" s="20"/>
    </row>
    <row r="35120" spans="3:16" x14ac:dyDescent="0.35">
      <c r="C35120" s="21"/>
      <c r="E35120" s="21"/>
      <c r="G35120" s="20"/>
      <c r="I35120" s="20"/>
      <c r="O35120" s="20"/>
      <c r="P35120" s="20"/>
    </row>
    <row r="35121" spans="3:16" x14ac:dyDescent="0.35">
      <c r="C35121" s="21"/>
      <c r="E35121" s="21"/>
      <c r="G35121" s="20"/>
      <c r="I35121" s="20"/>
      <c r="O35121" s="20"/>
      <c r="P35121" s="20"/>
    </row>
    <row r="35122" spans="3:16" x14ac:dyDescent="0.35">
      <c r="C35122" s="21"/>
      <c r="E35122" s="21"/>
      <c r="G35122" s="20"/>
      <c r="I35122" s="20"/>
      <c r="O35122" s="20"/>
      <c r="P35122" s="20"/>
    </row>
    <row r="35123" spans="3:16" x14ac:dyDescent="0.35">
      <c r="C35123" s="21"/>
      <c r="E35123" s="21"/>
      <c r="G35123" s="20"/>
      <c r="I35123" s="20"/>
      <c r="O35123" s="20"/>
      <c r="P35123" s="20"/>
    </row>
    <row r="35124" spans="3:16" x14ac:dyDescent="0.35">
      <c r="C35124" s="21"/>
      <c r="E35124" s="21"/>
      <c r="G35124" s="20"/>
      <c r="I35124" s="20"/>
      <c r="O35124" s="20"/>
      <c r="P35124" s="20"/>
    </row>
    <row r="35125" spans="3:16" x14ac:dyDescent="0.35">
      <c r="C35125" s="21"/>
      <c r="E35125" s="21"/>
      <c r="G35125" s="20"/>
      <c r="I35125" s="20"/>
      <c r="O35125" s="20"/>
      <c r="P35125" s="20"/>
    </row>
    <row r="35126" spans="3:16" x14ac:dyDescent="0.35">
      <c r="C35126" s="21"/>
      <c r="E35126" s="21"/>
      <c r="G35126" s="20"/>
      <c r="I35126" s="20"/>
      <c r="O35126" s="20"/>
      <c r="P35126" s="20"/>
    </row>
    <row r="35127" spans="3:16" x14ac:dyDescent="0.35">
      <c r="C35127" s="21"/>
      <c r="E35127" s="21"/>
      <c r="G35127" s="20"/>
      <c r="I35127" s="20"/>
      <c r="O35127" s="20"/>
      <c r="P35127" s="20"/>
    </row>
    <row r="35128" spans="3:16" x14ac:dyDescent="0.35">
      <c r="C35128" s="21"/>
      <c r="E35128" s="21"/>
      <c r="G35128" s="20"/>
      <c r="I35128" s="20"/>
      <c r="O35128" s="20"/>
      <c r="P35128" s="20"/>
    </row>
    <row r="35129" spans="3:16" x14ac:dyDescent="0.35">
      <c r="C35129" s="21"/>
      <c r="E35129" s="21"/>
      <c r="G35129" s="20"/>
      <c r="I35129" s="20"/>
      <c r="O35129" s="20"/>
      <c r="P35129" s="20"/>
    </row>
    <row r="35130" spans="3:16" x14ac:dyDescent="0.35">
      <c r="C35130" s="21"/>
      <c r="E35130" s="21"/>
      <c r="G35130" s="20"/>
      <c r="I35130" s="20"/>
      <c r="O35130" s="20"/>
      <c r="P35130" s="20"/>
    </row>
    <row r="35131" spans="3:16" x14ac:dyDescent="0.35">
      <c r="C35131" s="21"/>
      <c r="E35131" s="21"/>
      <c r="G35131" s="20"/>
      <c r="I35131" s="20"/>
      <c r="O35131" s="20"/>
      <c r="P35131" s="20"/>
    </row>
    <row r="35132" spans="3:16" x14ac:dyDescent="0.35">
      <c r="C35132" s="21"/>
      <c r="E35132" s="21"/>
      <c r="G35132" s="20"/>
      <c r="I35132" s="20"/>
      <c r="O35132" s="20"/>
      <c r="P35132" s="20"/>
    </row>
    <row r="35133" spans="3:16" x14ac:dyDescent="0.35">
      <c r="C35133" s="21"/>
      <c r="E35133" s="21"/>
      <c r="G35133" s="20"/>
      <c r="I35133" s="20"/>
      <c r="O35133" s="20"/>
      <c r="P35133" s="20"/>
    </row>
    <row r="35134" spans="3:16" x14ac:dyDescent="0.35">
      <c r="C35134" s="21"/>
      <c r="E35134" s="21"/>
      <c r="G35134" s="20"/>
      <c r="I35134" s="20"/>
      <c r="O35134" s="20"/>
      <c r="P35134" s="20"/>
    </row>
    <row r="35135" spans="3:16" x14ac:dyDescent="0.35">
      <c r="C35135" s="21"/>
      <c r="E35135" s="21"/>
      <c r="G35135" s="20"/>
      <c r="I35135" s="20"/>
      <c r="O35135" s="20"/>
      <c r="P35135" s="20"/>
    </row>
    <row r="35136" spans="3:16" x14ac:dyDescent="0.35">
      <c r="C35136" s="21"/>
      <c r="E35136" s="21"/>
      <c r="G35136" s="20"/>
      <c r="I35136" s="20"/>
      <c r="O35136" s="20"/>
      <c r="P35136" s="20"/>
    </row>
    <row r="35137" spans="3:16" x14ac:dyDescent="0.35">
      <c r="C35137" s="21"/>
      <c r="E35137" s="21"/>
      <c r="G35137" s="20"/>
      <c r="I35137" s="20"/>
      <c r="O35137" s="20"/>
      <c r="P35137" s="20"/>
    </row>
    <row r="35138" spans="3:16" x14ac:dyDescent="0.35">
      <c r="C35138" s="21"/>
      <c r="E35138" s="21"/>
      <c r="G35138" s="20"/>
      <c r="I35138" s="20"/>
      <c r="O35138" s="20"/>
      <c r="P35138" s="20"/>
    </row>
    <row r="35139" spans="3:16" x14ac:dyDescent="0.35">
      <c r="C35139" s="21"/>
      <c r="E35139" s="21"/>
      <c r="G35139" s="20"/>
      <c r="I35139" s="20"/>
      <c r="O35139" s="20"/>
      <c r="P35139" s="20"/>
    </row>
    <row r="35140" spans="3:16" x14ac:dyDescent="0.35">
      <c r="C35140" s="21"/>
      <c r="E35140" s="21"/>
      <c r="G35140" s="20"/>
      <c r="I35140" s="20"/>
      <c r="O35140" s="20"/>
      <c r="P35140" s="20"/>
    </row>
    <row r="35141" spans="3:16" x14ac:dyDescent="0.35">
      <c r="C35141" s="21"/>
      <c r="E35141" s="21"/>
      <c r="G35141" s="20"/>
      <c r="I35141" s="20"/>
      <c r="O35141" s="20"/>
      <c r="P35141" s="20"/>
    </row>
    <row r="35142" spans="3:16" x14ac:dyDescent="0.35">
      <c r="C35142" s="21"/>
      <c r="E35142" s="21"/>
      <c r="G35142" s="20"/>
      <c r="I35142" s="20"/>
      <c r="O35142" s="20"/>
      <c r="P35142" s="20"/>
    </row>
    <row r="35143" spans="3:16" x14ac:dyDescent="0.35">
      <c r="C35143" s="21"/>
      <c r="E35143" s="21"/>
      <c r="G35143" s="20"/>
      <c r="I35143" s="20"/>
      <c r="O35143" s="20"/>
      <c r="P35143" s="20"/>
    </row>
    <row r="35144" spans="3:16" x14ac:dyDescent="0.35">
      <c r="C35144" s="21"/>
      <c r="E35144" s="21"/>
      <c r="G35144" s="20"/>
      <c r="I35144" s="20"/>
      <c r="O35144" s="20"/>
      <c r="P35144" s="20"/>
    </row>
    <row r="35145" spans="3:16" x14ac:dyDescent="0.35">
      <c r="C35145" s="21"/>
      <c r="E35145" s="21"/>
      <c r="G35145" s="20"/>
      <c r="I35145" s="20"/>
      <c r="O35145" s="20"/>
      <c r="P35145" s="20"/>
    </row>
    <row r="35146" spans="3:16" x14ac:dyDescent="0.35">
      <c r="C35146" s="21"/>
      <c r="E35146" s="21"/>
      <c r="G35146" s="20"/>
      <c r="I35146" s="20"/>
      <c r="O35146" s="20"/>
      <c r="P35146" s="20"/>
    </row>
    <row r="35147" spans="3:16" x14ac:dyDescent="0.35">
      <c r="C35147" s="21"/>
      <c r="E35147" s="21"/>
      <c r="G35147" s="20"/>
      <c r="I35147" s="20"/>
      <c r="O35147" s="20"/>
      <c r="P35147" s="20"/>
    </row>
    <row r="35148" spans="3:16" x14ac:dyDescent="0.35">
      <c r="C35148" s="21"/>
      <c r="E35148" s="21"/>
      <c r="G35148" s="20"/>
      <c r="I35148" s="20"/>
      <c r="O35148" s="20"/>
      <c r="P35148" s="20"/>
    </row>
    <row r="35149" spans="3:16" x14ac:dyDescent="0.35">
      <c r="C35149" s="21"/>
      <c r="E35149" s="21"/>
      <c r="G35149" s="20"/>
      <c r="I35149" s="20"/>
      <c r="O35149" s="20"/>
      <c r="P35149" s="20"/>
    </row>
    <row r="35150" spans="3:16" x14ac:dyDescent="0.35">
      <c r="C35150" s="21"/>
      <c r="E35150" s="21"/>
      <c r="G35150" s="20"/>
      <c r="I35150" s="20"/>
      <c r="O35150" s="20"/>
      <c r="P35150" s="20"/>
    </row>
    <row r="35151" spans="3:16" x14ac:dyDescent="0.35">
      <c r="C35151" s="21"/>
      <c r="E35151" s="21"/>
      <c r="G35151" s="20"/>
      <c r="I35151" s="20"/>
      <c r="O35151" s="20"/>
      <c r="P35151" s="20"/>
    </row>
    <row r="35152" spans="3:16" x14ac:dyDescent="0.35">
      <c r="C35152" s="21"/>
      <c r="E35152" s="21"/>
      <c r="G35152" s="20"/>
      <c r="I35152" s="20"/>
      <c r="O35152" s="20"/>
      <c r="P35152" s="20"/>
    </row>
    <row r="35153" spans="3:16" x14ac:dyDescent="0.35">
      <c r="C35153" s="21"/>
      <c r="E35153" s="21"/>
      <c r="G35153" s="20"/>
      <c r="I35153" s="20"/>
      <c r="O35153" s="20"/>
      <c r="P35153" s="20"/>
    </row>
    <row r="35154" spans="3:16" x14ac:dyDescent="0.35">
      <c r="C35154" s="21"/>
      <c r="E35154" s="21"/>
      <c r="G35154" s="20"/>
      <c r="I35154" s="20"/>
      <c r="O35154" s="20"/>
      <c r="P35154" s="20"/>
    </row>
    <row r="35155" spans="3:16" x14ac:dyDescent="0.35">
      <c r="C35155" s="21"/>
      <c r="E35155" s="21"/>
      <c r="G35155" s="20"/>
      <c r="I35155" s="20"/>
      <c r="O35155" s="20"/>
      <c r="P35155" s="20"/>
    </row>
    <row r="35156" spans="3:16" x14ac:dyDescent="0.35">
      <c r="C35156" s="21"/>
      <c r="E35156" s="21"/>
      <c r="G35156" s="20"/>
      <c r="I35156" s="20"/>
      <c r="O35156" s="20"/>
      <c r="P35156" s="20"/>
    </row>
    <row r="35157" spans="3:16" x14ac:dyDescent="0.35">
      <c r="C35157" s="21"/>
      <c r="E35157" s="21"/>
      <c r="G35157" s="20"/>
      <c r="I35157" s="20"/>
      <c r="O35157" s="20"/>
      <c r="P35157" s="20"/>
    </row>
    <row r="35158" spans="3:16" x14ac:dyDescent="0.35">
      <c r="C35158" s="21"/>
      <c r="E35158" s="21"/>
      <c r="G35158" s="20"/>
      <c r="I35158" s="20"/>
      <c r="O35158" s="20"/>
      <c r="P35158" s="20"/>
    </row>
    <row r="35159" spans="3:16" x14ac:dyDescent="0.35">
      <c r="C35159" s="21"/>
      <c r="E35159" s="21"/>
      <c r="G35159" s="20"/>
      <c r="I35159" s="20"/>
      <c r="O35159" s="20"/>
      <c r="P35159" s="20"/>
    </row>
    <row r="35160" spans="3:16" x14ac:dyDescent="0.35">
      <c r="C35160" s="21"/>
      <c r="E35160" s="21"/>
      <c r="G35160" s="20"/>
      <c r="I35160" s="20"/>
      <c r="O35160" s="20"/>
      <c r="P35160" s="20"/>
    </row>
    <row r="35161" spans="3:16" x14ac:dyDescent="0.35">
      <c r="C35161" s="21"/>
      <c r="E35161" s="21"/>
      <c r="G35161" s="20"/>
      <c r="I35161" s="20"/>
      <c r="O35161" s="20"/>
      <c r="P35161" s="20"/>
    </row>
    <row r="35162" spans="3:16" x14ac:dyDescent="0.35">
      <c r="C35162" s="21"/>
      <c r="E35162" s="21"/>
      <c r="G35162" s="20"/>
      <c r="I35162" s="20"/>
      <c r="O35162" s="20"/>
      <c r="P35162" s="20"/>
    </row>
    <row r="35163" spans="3:16" x14ac:dyDescent="0.35">
      <c r="C35163" s="21"/>
      <c r="E35163" s="21"/>
      <c r="G35163" s="20"/>
      <c r="I35163" s="20"/>
      <c r="O35163" s="20"/>
      <c r="P35163" s="20"/>
    </row>
    <row r="35164" spans="3:16" x14ac:dyDescent="0.35">
      <c r="C35164" s="21"/>
      <c r="E35164" s="21"/>
      <c r="G35164" s="20"/>
      <c r="I35164" s="20"/>
      <c r="O35164" s="20"/>
      <c r="P35164" s="20"/>
    </row>
    <row r="35165" spans="3:16" x14ac:dyDescent="0.35">
      <c r="C35165" s="21"/>
      <c r="E35165" s="21"/>
      <c r="G35165" s="20"/>
      <c r="I35165" s="20"/>
      <c r="O35165" s="20"/>
      <c r="P35165" s="20"/>
    </row>
    <row r="35166" spans="3:16" x14ac:dyDescent="0.35">
      <c r="C35166" s="21"/>
      <c r="E35166" s="21"/>
      <c r="G35166" s="20"/>
      <c r="I35166" s="20"/>
      <c r="O35166" s="20"/>
      <c r="P35166" s="20"/>
    </row>
    <row r="35167" spans="3:16" x14ac:dyDescent="0.35">
      <c r="C35167" s="21"/>
      <c r="E35167" s="21"/>
      <c r="G35167" s="20"/>
      <c r="I35167" s="20"/>
      <c r="O35167" s="20"/>
      <c r="P35167" s="20"/>
    </row>
    <row r="35168" spans="3:16" x14ac:dyDescent="0.35">
      <c r="C35168" s="21"/>
      <c r="E35168" s="21"/>
      <c r="G35168" s="20"/>
      <c r="I35168" s="20"/>
      <c r="O35168" s="20"/>
      <c r="P35168" s="20"/>
    </row>
    <row r="35169" spans="3:16" x14ac:dyDescent="0.35">
      <c r="C35169" s="21"/>
      <c r="E35169" s="21"/>
      <c r="G35169" s="20"/>
      <c r="I35169" s="20"/>
      <c r="O35169" s="20"/>
      <c r="P35169" s="20"/>
    </row>
    <row r="35170" spans="3:16" x14ac:dyDescent="0.35">
      <c r="C35170" s="21"/>
      <c r="E35170" s="21"/>
      <c r="G35170" s="20"/>
      <c r="I35170" s="20"/>
      <c r="O35170" s="20"/>
      <c r="P35170" s="20"/>
    </row>
    <row r="35171" spans="3:16" x14ac:dyDescent="0.35">
      <c r="C35171" s="21"/>
      <c r="E35171" s="21"/>
      <c r="G35171" s="20"/>
      <c r="I35171" s="20"/>
      <c r="O35171" s="20"/>
      <c r="P35171" s="20"/>
    </row>
    <row r="35172" spans="3:16" x14ac:dyDescent="0.35">
      <c r="C35172" s="21"/>
      <c r="E35172" s="21"/>
      <c r="G35172" s="20"/>
      <c r="I35172" s="20"/>
      <c r="O35172" s="20"/>
      <c r="P35172" s="20"/>
    </row>
    <row r="35173" spans="3:16" x14ac:dyDescent="0.35">
      <c r="C35173" s="21"/>
      <c r="E35173" s="21"/>
      <c r="G35173" s="20"/>
      <c r="I35173" s="20"/>
      <c r="O35173" s="20"/>
      <c r="P35173" s="20"/>
    </row>
    <row r="35174" spans="3:16" x14ac:dyDescent="0.35">
      <c r="C35174" s="21"/>
      <c r="E35174" s="21"/>
      <c r="G35174" s="20"/>
      <c r="I35174" s="20"/>
      <c r="O35174" s="20"/>
      <c r="P35174" s="20"/>
    </row>
    <row r="35175" spans="3:16" x14ac:dyDescent="0.35">
      <c r="C35175" s="21"/>
      <c r="E35175" s="21"/>
      <c r="G35175" s="20"/>
      <c r="I35175" s="20"/>
      <c r="O35175" s="20"/>
      <c r="P35175" s="20"/>
    </row>
    <row r="35176" spans="3:16" x14ac:dyDescent="0.35">
      <c r="C35176" s="21"/>
      <c r="E35176" s="21"/>
      <c r="G35176" s="20"/>
      <c r="I35176" s="20"/>
      <c r="O35176" s="20"/>
      <c r="P35176" s="20"/>
    </row>
    <row r="35177" spans="3:16" x14ac:dyDescent="0.35">
      <c r="C35177" s="21"/>
      <c r="E35177" s="21"/>
      <c r="G35177" s="20"/>
      <c r="I35177" s="20"/>
      <c r="O35177" s="20"/>
      <c r="P35177" s="20"/>
    </row>
    <row r="35178" spans="3:16" x14ac:dyDescent="0.35">
      <c r="C35178" s="21"/>
      <c r="E35178" s="21"/>
      <c r="G35178" s="20"/>
      <c r="I35178" s="20"/>
      <c r="O35178" s="20"/>
      <c r="P35178" s="20"/>
    </row>
    <row r="35179" spans="3:16" x14ac:dyDescent="0.35">
      <c r="C35179" s="21"/>
      <c r="E35179" s="21"/>
      <c r="G35179" s="20"/>
      <c r="I35179" s="20"/>
      <c r="O35179" s="20"/>
      <c r="P35179" s="20"/>
    </row>
    <row r="35180" spans="3:16" x14ac:dyDescent="0.35">
      <c r="C35180" s="21"/>
      <c r="E35180" s="21"/>
      <c r="G35180" s="20"/>
      <c r="I35180" s="20"/>
      <c r="O35180" s="20"/>
      <c r="P35180" s="20"/>
    </row>
    <row r="35181" spans="3:16" x14ac:dyDescent="0.35">
      <c r="C35181" s="21"/>
      <c r="E35181" s="21"/>
      <c r="G35181" s="20"/>
      <c r="I35181" s="20"/>
      <c r="O35181" s="20"/>
      <c r="P35181" s="20"/>
    </row>
    <row r="35182" spans="3:16" x14ac:dyDescent="0.35">
      <c r="C35182" s="21"/>
      <c r="E35182" s="21"/>
      <c r="G35182" s="20"/>
      <c r="I35182" s="20"/>
      <c r="O35182" s="20"/>
      <c r="P35182" s="20"/>
    </row>
    <row r="35183" spans="3:16" x14ac:dyDescent="0.35">
      <c r="C35183" s="21"/>
      <c r="E35183" s="21"/>
      <c r="G35183" s="20"/>
      <c r="I35183" s="20"/>
      <c r="O35183" s="20"/>
      <c r="P35183" s="20"/>
    </row>
    <row r="35184" spans="3:16" x14ac:dyDescent="0.35">
      <c r="C35184" s="21"/>
      <c r="E35184" s="21"/>
      <c r="G35184" s="20"/>
      <c r="I35184" s="20"/>
      <c r="O35184" s="20"/>
      <c r="P35184" s="20"/>
    </row>
    <row r="35185" spans="3:16" x14ac:dyDescent="0.35">
      <c r="C35185" s="21"/>
      <c r="E35185" s="21"/>
      <c r="G35185" s="20"/>
      <c r="I35185" s="20"/>
      <c r="O35185" s="20"/>
      <c r="P35185" s="20"/>
    </row>
    <row r="35186" spans="3:16" x14ac:dyDescent="0.35">
      <c r="C35186" s="21"/>
      <c r="E35186" s="21"/>
      <c r="G35186" s="20"/>
      <c r="I35186" s="20"/>
      <c r="O35186" s="20"/>
      <c r="P35186" s="20"/>
    </row>
    <row r="35187" spans="3:16" x14ac:dyDescent="0.35">
      <c r="C35187" s="21"/>
      <c r="E35187" s="21"/>
      <c r="G35187" s="20"/>
      <c r="I35187" s="20"/>
      <c r="O35187" s="20"/>
      <c r="P35187" s="20"/>
    </row>
    <row r="35188" spans="3:16" x14ac:dyDescent="0.35">
      <c r="C35188" s="21"/>
      <c r="E35188" s="21"/>
      <c r="G35188" s="20"/>
      <c r="I35188" s="20"/>
      <c r="O35188" s="20"/>
      <c r="P35188" s="20"/>
    </row>
    <row r="35189" spans="3:16" x14ac:dyDescent="0.35">
      <c r="C35189" s="21"/>
      <c r="E35189" s="21"/>
      <c r="G35189" s="20"/>
      <c r="I35189" s="20"/>
      <c r="O35189" s="20"/>
      <c r="P35189" s="20"/>
    </row>
    <row r="35190" spans="3:16" x14ac:dyDescent="0.35">
      <c r="C35190" s="21"/>
      <c r="E35190" s="21"/>
      <c r="G35190" s="20"/>
      <c r="I35190" s="20"/>
      <c r="O35190" s="20"/>
      <c r="P35190" s="20"/>
    </row>
    <row r="35191" spans="3:16" x14ac:dyDescent="0.35">
      <c r="C35191" s="21"/>
      <c r="E35191" s="21"/>
      <c r="G35191" s="20"/>
      <c r="I35191" s="20"/>
      <c r="O35191" s="20"/>
      <c r="P35191" s="20"/>
    </row>
    <row r="35192" spans="3:16" x14ac:dyDescent="0.35">
      <c r="C35192" s="21"/>
      <c r="E35192" s="21"/>
      <c r="G35192" s="20"/>
      <c r="I35192" s="20"/>
      <c r="O35192" s="20"/>
      <c r="P35192" s="20"/>
    </row>
    <row r="35193" spans="3:16" x14ac:dyDescent="0.35">
      <c r="C35193" s="21"/>
      <c r="E35193" s="21"/>
      <c r="G35193" s="20"/>
      <c r="I35193" s="20"/>
      <c r="O35193" s="20"/>
      <c r="P35193" s="20"/>
    </row>
    <row r="35194" spans="3:16" x14ac:dyDescent="0.35">
      <c r="C35194" s="21"/>
      <c r="E35194" s="21"/>
      <c r="G35194" s="20"/>
      <c r="I35194" s="20"/>
      <c r="O35194" s="20"/>
      <c r="P35194" s="20"/>
    </row>
    <row r="35195" spans="3:16" x14ac:dyDescent="0.35">
      <c r="C35195" s="21"/>
      <c r="E35195" s="21"/>
      <c r="G35195" s="20"/>
      <c r="I35195" s="20"/>
      <c r="O35195" s="20"/>
      <c r="P35195" s="20"/>
    </row>
    <row r="35196" spans="3:16" x14ac:dyDescent="0.35">
      <c r="C35196" s="21"/>
      <c r="E35196" s="21"/>
      <c r="G35196" s="20"/>
      <c r="I35196" s="20"/>
      <c r="O35196" s="20"/>
      <c r="P35196" s="20"/>
    </row>
    <row r="35197" spans="3:16" x14ac:dyDescent="0.35">
      <c r="C35197" s="21"/>
      <c r="E35197" s="21"/>
      <c r="G35197" s="20"/>
      <c r="I35197" s="20"/>
      <c r="O35197" s="20"/>
      <c r="P35197" s="20"/>
    </row>
    <row r="35198" spans="3:16" x14ac:dyDescent="0.35">
      <c r="C35198" s="21"/>
      <c r="E35198" s="21"/>
      <c r="G35198" s="20"/>
      <c r="I35198" s="20"/>
      <c r="O35198" s="20"/>
      <c r="P35198" s="20"/>
    </row>
    <row r="35199" spans="3:16" x14ac:dyDescent="0.35">
      <c r="C35199" s="21"/>
      <c r="E35199" s="21"/>
      <c r="G35199" s="20"/>
      <c r="I35199" s="20"/>
      <c r="O35199" s="20"/>
      <c r="P35199" s="20"/>
    </row>
    <row r="35200" spans="3:16" x14ac:dyDescent="0.35">
      <c r="C35200" s="21"/>
      <c r="E35200" s="21"/>
      <c r="G35200" s="20"/>
      <c r="I35200" s="20"/>
      <c r="O35200" s="20"/>
      <c r="P35200" s="20"/>
    </row>
    <row r="35201" spans="3:16" x14ac:dyDescent="0.35">
      <c r="C35201" s="21"/>
      <c r="E35201" s="21"/>
      <c r="G35201" s="20"/>
      <c r="I35201" s="20"/>
      <c r="O35201" s="20"/>
      <c r="P35201" s="20"/>
    </row>
    <row r="35202" spans="3:16" x14ac:dyDescent="0.35">
      <c r="C35202" s="21"/>
      <c r="E35202" s="21"/>
      <c r="G35202" s="20"/>
      <c r="I35202" s="20"/>
      <c r="O35202" s="20"/>
      <c r="P35202" s="20"/>
    </row>
    <row r="35203" spans="3:16" x14ac:dyDescent="0.35">
      <c r="C35203" s="21"/>
      <c r="E35203" s="21"/>
      <c r="G35203" s="20"/>
      <c r="I35203" s="20"/>
      <c r="O35203" s="20"/>
      <c r="P35203" s="20"/>
    </row>
    <row r="35204" spans="3:16" x14ac:dyDescent="0.35">
      <c r="C35204" s="21"/>
      <c r="E35204" s="21"/>
      <c r="G35204" s="20"/>
      <c r="I35204" s="20"/>
      <c r="O35204" s="20"/>
      <c r="P35204" s="20"/>
    </row>
    <row r="35205" spans="3:16" x14ac:dyDescent="0.35">
      <c r="C35205" s="21"/>
      <c r="E35205" s="21"/>
      <c r="G35205" s="20"/>
      <c r="I35205" s="20"/>
      <c r="O35205" s="20"/>
      <c r="P35205" s="20"/>
    </row>
    <row r="35206" spans="3:16" x14ac:dyDescent="0.35">
      <c r="C35206" s="21"/>
      <c r="E35206" s="21"/>
      <c r="G35206" s="20"/>
      <c r="I35206" s="20"/>
      <c r="O35206" s="20"/>
      <c r="P35206" s="20"/>
    </row>
    <row r="35207" spans="3:16" x14ac:dyDescent="0.35">
      <c r="C35207" s="21"/>
      <c r="E35207" s="21"/>
      <c r="G35207" s="20"/>
      <c r="I35207" s="20"/>
      <c r="O35207" s="20"/>
      <c r="P35207" s="20"/>
    </row>
    <row r="35208" spans="3:16" x14ac:dyDescent="0.35">
      <c r="C35208" s="21"/>
      <c r="E35208" s="21"/>
      <c r="G35208" s="20"/>
      <c r="I35208" s="20"/>
      <c r="O35208" s="20"/>
      <c r="P35208" s="20"/>
    </row>
    <row r="35209" spans="3:16" x14ac:dyDescent="0.35">
      <c r="C35209" s="21"/>
      <c r="E35209" s="21"/>
      <c r="G35209" s="20"/>
      <c r="I35209" s="20"/>
      <c r="O35209" s="20"/>
      <c r="P35209" s="20"/>
    </row>
    <row r="35210" spans="3:16" x14ac:dyDescent="0.35">
      <c r="C35210" s="21"/>
      <c r="E35210" s="21"/>
      <c r="G35210" s="20"/>
      <c r="I35210" s="20"/>
      <c r="O35210" s="20"/>
      <c r="P35210" s="20"/>
    </row>
    <row r="35211" spans="3:16" x14ac:dyDescent="0.35">
      <c r="C35211" s="21"/>
      <c r="E35211" s="21"/>
      <c r="G35211" s="20"/>
      <c r="I35211" s="20"/>
      <c r="O35211" s="20"/>
      <c r="P35211" s="20"/>
    </row>
    <row r="35212" spans="3:16" x14ac:dyDescent="0.35">
      <c r="C35212" s="21"/>
      <c r="E35212" s="21"/>
      <c r="G35212" s="20"/>
      <c r="I35212" s="20"/>
      <c r="O35212" s="20"/>
      <c r="P35212" s="20"/>
    </row>
    <row r="35213" spans="3:16" x14ac:dyDescent="0.35">
      <c r="C35213" s="21"/>
      <c r="E35213" s="21"/>
      <c r="G35213" s="20"/>
      <c r="I35213" s="20"/>
      <c r="O35213" s="20"/>
      <c r="P35213" s="20"/>
    </row>
    <row r="35214" spans="3:16" x14ac:dyDescent="0.35">
      <c r="C35214" s="21"/>
      <c r="E35214" s="21"/>
      <c r="G35214" s="20"/>
      <c r="I35214" s="20"/>
      <c r="O35214" s="20"/>
      <c r="P35214" s="20"/>
    </row>
    <row r="35215" spans="3:16" x14ac:dyDescent="0.35">
      <c r="C35215" s="21"/>
      <c r="E35215" s="21"/>
      <c r="G35215" s="20"/>
      <c r="I35215" s="20"/>
      <c r="O35215" s="20"/>
      <c r="P35215" s="20"/>
    </row>
    <row r="35216" spans="3:16" x14ac:dyDescent="0.35">
      <c r="C35216" s="21"/>
      <c r="E35216" s="21"/>
      <c r="G35216" s="20"/>
      <c r="I35216" s="20"/>
      <c r="O35216" s="20"/>
      <c r="P35216" s="20"/>
    </row>
    <row r="35217" spans="3:16" x14ac:dyDescent="0.35">
      <c r="C35217" s="21"/>
      <c r="E35217" s="21"/>
      <c r="G35217" s="20"/>
      <c r="I35217" s="20"/>
      <c r="O35217" s="20"/>
      <c r="P35217" s="20"/>
    </row>
    <row r="35218" spans="3:16" x14ac:dyDescent="0.35">
      <c r="C35218" s="21"/>
      <c r="E35218" s="21"/>
      <c r="G35218" s="20"/>
      <c r="I35218" s="20"/>
      <c r="O35218" s="20"/>
      <c r="P35218" s="20"/>
    </row>
    <row r="35219" spans="3:16" x14ac:dyDescent="0.35">
      <c r="C35219" s="21"/>
      <c r="E35219" s="21"/>
      <c r="G35219" s="20"/>
      <c r="I35219" s="20"/>
      <c r="O35219" s="20"/>
      <c r="P35219" s="20"/>
    </row>
    <row r="35220" spans="3:16" x14ac:dyDescent="0.35">
      <c r="C35220" s="21"/>
      <c r="E35220" s="21"/>
      <c r="G35220" s="20"/>
      <c r="I35220" s="20"/>
      <c r="O35220" s="20"/>
      <c r="P35220" s="20"/>
    </row>
    <row r="35221" spans="3:16" x14ac:dyDescent="0.35">
      <c r="C35221" s="21"/>
      <c r="E35221" s="21"/>
      <c r="G35221" s="20"/>
      <c r="I35221" s="20"/>
      <c r="O35221" s="20"/>
      <c r="P35221" s="20"/>
    </row>
    <row r="35222" spans="3:16" x14ac:dyDescent="0.35">
      <c r="C35222" s="21"/>
      <c r="E35222" s="21"/>
      <c r="G35222" s="20"/>
      <c r="I35222" s="20"/>
      <c r="O35222" s="20"/>
      <c r="P35222" s="20"/>
    </row>
    <row r="35223" spans="3:16" x14ac:dyDescent="0.35">
      <c r="C35223" s="21"/>
      <c r="E35223" s="21"/>
      <c r="G35223" s="20"/>
      <c r="I35223" s="20"/>
      <c r="O35223" s="20"/>
      <c r="P35223" s="20"/>
    </row>
    <row r="35224" spans="3:16" x14ac:dyDescent="0.35">
      <c r="C35224" s="21"/>
      <c r="E35224" s="21"/>
      <c r="G35224" s="20"/>
      <c r="I35224" s="20"/>
      <c r="O35224" s="20"/>
      <c r="P35224" s="20"/>
    </row>
    <row r="35225" spans="3:16" x14ac:dyDescent="0.35">
      <c r="C35225" s="21"/>
      <c r="E35225" s="21"/>
      <c r="G35225" s="20"/>
      <c r="I35225" s="20"/>
      <c r="O35225" s="20"/>
      <c r="P35225" s="20"/>
    </row>
    <row r="35226" spans="3:16" x14ac:dyDescent="0.35">
      <c r="C35226" s="21"/>
      <c r="E35226" s="21"/>
      <c r="G35226" s="20"/>
      <c r="I35226" s="20"/>
      <c r="O35226" s="20"/>
      <c r="P35226" s="20"/>
    </row>
    <row r="35227" spans="3:16" x14ac:dyDescent="0.35">
      <c r="C35227" s="21"/>
      <c r="E35227" s="21"/>
      <c r="G35227" s="20"/>
      <c r="I35227" s="20"/>
      <c r="O35227" s="20"/>
      <c r="P35227" s="20"/>
    </row>
    <row r="35228" spans="3:16" x14ac:dyDescent="0.35">
      <c r="C35228" s="21"/>
      <c r="E35228" s="21"/>
      <c r="G35228" s="20"/>
      <c r="I35228" s="20"/>
      <c r="O35228" s="20"/>
      <c r="P35228" s="20"/>
    </row>
    <row r="35229" spans="3:16" x14ac:dyDescent="0.35">
      <c r="C35229" s="21"/>
      <c r="E35229" s="21"/>
      <c r="G35229" s="20"/>
      <c r="I35229" s="20"/>
      <c r="O35229" s="20"/>
      <c r="P35229" s="20"/>
    </row>
    <row r="35230" spans="3:16" x14ac:dyDescent="0.35">
      <c r="C35230" s="21"/>
      <c r="E35230" s="21"/>
      <c r="G35230" s="20"/>
      <c r="I35230" s="20"/>
      <c r="O35230" s="20"/>
      <c r="P35230" s="20"/>
    </row>
    <row r="35231" spans="3:16" x14ac:dyDescent="0.35">
      <c r="C35231" s="21"/>
      <c r="E35231" s="21"/>
      <c r="G35231" s="20"/>
      <c r="I35231" s="20"/>
      <c r="O35231" s="20"/>
      <c r="P35231" s="20"/>
    </row>
    <row r="35232" spans="3:16" x14ac:dyDescent="0.35">
      <c r="C35232" s="21"/>
      <c r="E35232" s="21"/>
      <c r="G35232" s="20"/>
      <c r="I35232" s="20"/>
      <c r="O35232" s="20"/>
      <c r="P35232" s="20"/>
    </row>
    <row r="35233" spans="3:16" x14ac:dyDescent="0.35">
      <c r="C35233" s="21"/>
      <c r="E35233" s="21"/>
      <c r="G35233" s="20"/>
      <c r="I35233" s="20"/>
      <c r="O35233" s="20"/>
      <c r="P35233" s="20"/>
    </row>
    <row r="35234" spans="3:16" x14ac:dyDescent="0.35">
      <c r="C35234" s="21"/>
      <c r="E35234" s="21"/>
      <c r="G35234" s="20"/>
      <c r="I35234" s="20"/>
      <c r="O35234" s="20"/>
      <c r="P35234" s="20"/>
    </row>
    <row r="35235" spans="3:16" x14ac:dyDescent="0.35">
      <c r="C35235" s="21"/>
      <c r="E35235" s="21"/>
      <c r="G35235" s="20"/>
      <c r="I35235" s="20"/>
      <c r="O35235" s="20"/>
      <c r="P35235" s="20"/>
    </row>
    <row r="35236" spans="3:16" x14ac:dyDescent="0.35">
      <c r="C35236" s="21"/>
      <c r="E35236" s="21"/>
      <c r="G35236" s="20"/>
      <c r="I35236" s="20"/>
      <c r="O35236" s="20"/>
      <c r="P35236" s="20"/>
    </row>
    <row r="35237" spans="3:16" x14ac:dyDescent="0.35">
      <c r="C35237" s="21"/>
      <c r="E35237" s="21"/>
      <c r="G35237" s="20"/>
      <c r="I35237" s="20"/>
      <c r="O35237" s="20"/>
      <c r="P35237" s="20"/>
    </row>
    <row r="35238" spans="3:16" x14ac:dyDescent="0.35">
      <c r="C35238" s="21"/>
      <c r="E35238" s="21"/>
      <c r="G35238" s="20"/>
      <c r="I35238" s="20"/>
      <c r="O35238" s="20"/>
      <c r="P35238" s="20"/>
    </row>
    <row r="35239" spans="3:16" x14ac:dyDescent="0.35">
      <c r="C35239" s="21"/>
      <c r="E35239" s="21"/>
      <c r="G35239" s="20"/>
      <c r="I35239" s="20"/>
      <c r="O35239" s="20"/>
      <c r="P35239" s="20"/>
    </row>
    <row r="35240" spans="3:16" x14ac:dyDescent="0.35">
      <c r="C35240" s="21"/>
      <c r="E35240" s="21"/>
      <c r="G35240" s="20"/>
      <c r="I35240" s="20"/>
      <c r="O35240" s="20"/>
      <c r="P35240" s="20"/>
    </row>
    <row r="35241" spans="3:16" x14ac:dyDescent="0.35">
      <c r="C35241" s="21"/>
      <c r="E35241" s="21"/>
      <c r="G35241" s="20"/>
      <c r="I35241" s="20"/>
      <c r="O35241" s="20"/>
      <c r="P35241" s="20"/>
    </row>
    <row r="35242" spans="3:16" x14ac:dyDescent="0.35">
      <c r="C35242" s="21"/>
      <c r="E35242" s="21"/>
      <c r="G35242" s="20"/>
      <c r="I35242" s="20"/>
      <c r="O35242" s="20"/>
      <c r="P35242" s="20"/>
    </row>
    <row r="35243" spans="3:16" x14ac:dyDescent="0.35">
      <c r="C35243" s="21"/>
      <c r="E35243" s="21"/>
      <c r="G35243" s="20"/>
      <c r="I35243" s="20"/>
      <c r="O35243" s="20"/>
      <c r="P35243" s="20"/>
    </row>
    <row r="35244" spans="3:16" x14ac:dyDescent="0.35">
      <c r="C35244" s="21"/>
      <c r="E35244" s="21"/>
      <c r="G35244" s="20"/>
      <c r="I35244" s="20"/>
      <c r="O35244" s="20"/>
      <c r="P35244" s="20"/>
    </row>
    <row r="35245" spans="3:16" x14ac:dyDescent="0.35">
      <c r="C35245" s="21"/>
      <c r="E35245" s="21"/>
      <c r="G35245" s="20"/>
      <c r="I35245" s="20"/>
      <c r="O35245" s="20"/>
      <c r="P35245" s="20"/>
    </row>
    <row r="35246" spans="3:16" x14ac:dyDescent="0.35">
      <c r="C35246" s="21"/>
      <c r="E35246" s="21"/>
      <c r="G35246" s="20"/>
      <c r="I35246" s="20"/>
      <c r="O35246" s="20"/>
      <c r="P35246" s="20"/>
    </row>
    <row r="35247" spans="3:16" x14ac:dyDescent="0.35">
      <c r="C35247" s="21"/>
      <c r="E35247" s="21"/>
      <c r="G35247" s="20"/>
      <c r="I35247" s="20"/>
      <c r="O35247" s="20"/>
      <c r="P35247" s="20"/>
    </row>
    <row r="35248" spans="3:16" x14ac:dyDescent="0.35">
      <c r="C35248" s="21"/>
      <c r="E35248" s="21"/>
      <c r="G35248" s="20"/>
      <c r="I35248" s="20"/>
      <c r="O35248" s="20"/>
      <c r="P35248" s="20"/>
    </row>
    <row r="35249" spans="3:16" x14ac:dyDescent="0.35">
      <c r="C35249" s="21"/>
      <c r="E35249" s="21"/>
      <c r="G35249" s="20"/>
      <c r="I35249" s="20"/>
      <c r="O35249" s="20"/>
      <c r="P35249" s="20"/>
    </row>
    <row r="35250" spans="3:16" x14ac:dyDescent="0.35">
      <c r="C35250" s="21"/>
      <c r="E35250" s="21"/>
      <c r="G35250" s="20"/>
      <c r="I35250" s="20"/>
      <c r="O35250" s="20"/>
      <c r="P35250" s="20"/>
    </row>
    <row r="35251" spans="3:16" x14ac:dyDescent="0.35">
      <c r="C35251" s="21"/>
      <c r="E35251" s="21"/>
      <c r="G35251" s="20"/>
      <c r="I35251" s="20"/>
      <c r="O35251" s="20"/>
      <c r="P35251" s="20"/>
    </row>
    <row r="35252" spans="3:16" x14ac:dyDescent="0.35">
      <c r="C35252" s="21"/>
      <c r="E35252" s="21"/>
      <c r="G35252" s="20"/>
      <c r="I35252" s="20"/>
      <c r="O35252" s="20"/>
      <c r="P35252" s="20"/>
    </row>
    <row r="35253" spans="3:16" x14ac:dyDescent="0.35">
      <c r="C35253" s="21"/>
      <c r="E35253" s="21"/>
      <c r="G35253" s="20"/>
      <c r="I35253" s="20"/>
      <c r="O35253" s="20"/>
      <c r="P35253" s="20"/>
    </row>
    <row r="35254" spans="3:16" x14ac:dyDescent="0.35">
      <c r="C35254" s="21"/>
      <c r="E35254" s="21"/>
      <c r="G35254" s="20"/>
      <c r="I35254" s="20"/>
      <c r="O35254" s="20"/>
      <c r="P35254" s="20"/>
    </row>
    <row r="35255" spans="3:16" x14ac:dyDescent="0.35">
      <c r="C35255" s="21"/>
      <c r="E35255" s="21"/>
      <c r="G35255" s="20"/>
      <c r="I35255" s="20"/>
      <c r="O35255" s="20"/>
      <c r="P35255" s="20"/>
    </row>
    <row r="35256" spans="3:16" x14ac:dyDescent="0.35">
      <c r="C35256" s="21"/>
      <c r="E35256" s="21"/>
      <c r="G35256" s="20"/>
      <c r="I35256" s="20"/>
      <c r="O35256" s="20"/>
      <c r="P35256" s="20"/>
    </row>
    <row r="35257" spans="3:16" x14ac:dyDescent="0.35">
      <c r="C35257" s="21"/>
      <c r="E35257" s="21"/>
      <c r="G35257" s="20"/>
      <c r="I35257" s="20"/>
      <c r="O35257" s="20"/>
      <c r="P35257" s="20"/>
    </row>
    <row r="35258" spans="3:16" x14ac:dyDescent="0.35">
      <c r="C35258" s="21"/>
      <c r="E35258" s="21"/>
      <c r="G35258" s="20"/>
      <c r="I35258" s="20"/>
      <c r="O35258" s="20"/>
      <c r="P35258" s="20"/>
    </row>
    <row r="35259" spans="3:16" x14ac:dyDescent="0.35">
      <c r="C35259" s="21"/>
      <c r="E35259" s="21"/>
      <c r="G35259" s="20"/>
      <c r="I35259" s="20"/>
      <c r="O35259" s="20"/>
      <c r="P35259" s="20"/>
    </row>
    <row r="35260" spans="3:16" x14ac:dyDescent="0.35">
      <c r="C35260" s="21"/>
      <c r="E35260" s="21"/>
      <c r="G35260" s="20"/>
      <c r="I35260" s="20"/>
      <c r="O35260" s="20"/>
      <c r="P35260" s="20"/>
    </row>
    <row r="35261" spans="3:16" x14ac:dyDescent="0.35">
      <c r="C35261" s="21"/>
      <c r="E35261" s="21"/>
      <c r="G35261" s="20"/>
      <c r="I35261" s="20"/>
      <c r="O35261" s="20"/>
      <c r="P35261" s="20"/>
    </row>
    <row r="35262" spans="3:16" x14ac:dyDescent="0.35">
      <c r="C35262" s="21"/>
      <c r="E35262" s="21"/>
      <c r="G35262" s="20"/>
      <c r="I35262" s="20"/>
      <c r="O35262" s="20"/>
      <c r="P35262" s="20"/>
    </row>
    <row r="35263" spans="3:16" x14ac:dyDescent="0.35">
      <c r="C35263" s="21"/>
      <c r="E35263" s="21"/>
      <c r="G35263" s="20"/>
      <c r="I35263" s="20"/>
      <c r="O35263" s="20"/>
      <c r="P35263" s="20"/>
    </row>
    <row r="35264" spans="3:16" x14ac:dyDescent="0.35">
      <c r="C35264" s="21"/>
      <c r="E35264" s="21"/>
      <c r="G35264" s="20"/>
      <c r="I35264" s="20"/>
      <c r="O35264" s="20"/>
      <c r="P35264" s="20"/>
    </row>
    <row r="35265" spans="3:16" x14ac:dyDescent="0.35">
      <c r="C35265" s="21"/>
      <c r="E35265" s="21"/>
      <c r="G35265" s="20"/>
      <c r="I35265" s="20"/>
      <c r="O35265" s="20"/>
      <c r="P35265" s="20"/>
    </row>
    <row r="35266" spans="3:16" x14ac:dyDescent="0.35">
      <c r="C35266" s="21"/>
      <c r="E35266" s="21"/>
      <c r="G35266" s="20"/>
      <c r="I35266" s="20"/>
      <c r="O35266" s="20"/>
      <c r="P35266" s="20"/>
    </row>
    <row r="35267" spans="3:16" x14ac:dyDescent="0.35">
      <c r="C35267" s="21"/>
      <c r="E35267" s="21"/>
      <c r="G35267" s="20"/>
      <c r="I35267" s="20"/>
      <c r="O35267" s="20"/>
      <c r="P35267" s="20"/>
    </row>
    <row r="35268" spans="3:16" x14ac:dyDescent="0.35">
      <c r="C35268" s="21"/>
      <c r="E35268" s="21"/>
      <c r="G35268" s="20"/>
      <c r="I35268" s="20"/>
      <c r="O35268" s="20"/>
      <c r="P35268" s="20"/>
    </row>
    <row r="35269" spans="3:16" x14ac:dyDescent="0.35">
      <c r="C35269" s="21"/>
      <c r="E35269" s="21"/>
      <c r="G35269" s="20"/>
      <c r="I35269" s="20"/>
      <c r="O35269" s="20"/>
      <c r="P35269" s="20"/>
    </row>
    <row r="35270" spans="3:16" x14ac:dyDescent="0.35">
      <c r="C35270" s="21"/>
      <c r="E35270" s="21"/>
      <c r="G35270" s="20"/>
      <c r="I35270" s="20"/>
      <c r="O35270" s="20"/>
      <c r="P35270" s="20"/>
    </row>
    <row r="35271" spans="3:16" x14ac:dyDescent="0.35">
      <c r="C35271" s="21"/>
      <c r="E35271" s="21"/>
      <c r="G35271" s="20"/>
      <c r="I35271" s="20"/>
      <c r="O35271" s="20"/>
      <c r="P35271" s="20"/>
    </row>
    <row r="35272" spans="3:16" x14ac:dyDescent="0.35">
      <c r="C35272" s="21"/>
      <c r="E35272" s="21"/>
      <c r="G35272" s="20"/>
      <c r="I35272" s="20"/>
      <c r="O35272" s="20"/>
      <c r="P35272" s="20"/>
    </row>
    <row r="35273" spans="3:16" x14ac:dyDescent="0.35">
      <c r="C35273" s="21"/>
      <c r="E35273" s="21"/>
      <c r="G35273" s="20"/>
      <c r="I35273" s="20"/>
      <c r="O35273" s="20"/>
      <c r="P35273" s="20"/>
    </row>
    <row r="35274" spans="3:16" x14ac:dyDescent="0.35">
      <c r="C35274" s="21"/>
      <c r="E35274" s="21"/>
      <c r="G35274" s="20"/>
      <c r="I35274" s="20"/>
      <c r="O35274" s="20"/>
      <c r="P35274" s="20"/>
    </row>
    <row r="35275" spans="3:16" x14ac:dyDescent="0.35">
      <c r="C35275" s="21"/>
      <c r="E35275" s="21"/>
      <c r="G35275" s="20"/>
      <c r="I35275" s="20"/>
      <c r="O35275" s="20"/>
      <c r="P35275" s="20"/>
    </row>
    <row r="35276" spans="3:16" x14ac:dyDescent="0.35">
      <c r="C35276" s="21"/>
      <c r="E35276" s="21"/>
      <c r="G35276" s="20"/>
      <c r="I35276" s="20"/>
      <c r="O35276" s="20"/>
      <c r="P35276" s="20"/>
    </row>
    <row r="35277" spans="3:16" x14ac:dyDescent="0.35">
      <c r="C35277" s="21"/>
      <c r="E35277" s="21"/>
      <c r="G35277" s="20"/>
      <c r="I35277" s="20"/>
      <c r="O35277" s="20"/>
      <c r="P35277" s="20"/>
    </row>
    <row r="35278" spans="3:16" x14ac:dyDescent="0.35">
      <c r="C35278" s="21"/>
      <c r="E35278" s="21"/>
      <c r="G35278" s="20"/>
      <c r="I35278" s="20"/>
      <c r="O35278" s="20"/>
      <c r="P35278" s="20"/>
    </row>
    <row r="35279" spans="3:16" x14ac:dyDescent="0.35">
      <c r="C35279" s="21"/>
      <c r="E35279" s="21"/>
      <c r="G35279" s="20"/>
      <c r="I35279" s="20"/>
      <c r="O35279" s="20"/>
      <c r="P35279" s="20"/>
    </row>
    <row r="35280" spans="3:16" x14ac:dyDescent="0.35">
      <c r="C35280" s="21"/>
      <c r="E35280" s="21"/>
      <c r="G35280" s="20"/>
      <c r="I35280" s="20"/>
      <c r="O35280" s="20"/>
      <c r="P35280" s="20"/>
    </row>
    <row r="35281" spans="3:16" x14ac:dyDescent="0.35">
      <c r="C35281" s="21"/>
      <c r="E35281" s="21"/>
      <c r="G35281" s="20"/>
      <c r="I35281" s="20"/>
      <c r="O35281" s="20"/>
      <c r="P35281" s="20"/>
    </row>
    <row r="35282" spans="3:16" x14ac:dyDescent="0.35">
      <c r="C35282" s="21"/>
      <c r="E35282" s="21"/>
      <c r="G35282" s="20"/>
      <c r="I35282" s="20"/>
      <c r="O35282" s="20"/>
      <c r="P35282" s="20"/>
    </row>
    <row r="35283" spans="3:16" x14ac:dyDescent="0.35">
      <c r="C35283" s="21"/>
      <c r="E35283" s="21"/>
      <c r="G35283" s="20"/>
      <c r="I35283" s="20"/>
      <c r="O35283" s="20"/>
      <c r="P35283" s="20"/>
    </row>
    <row r="35284" spans="3:16" x14ac:dyDescent="0.35">
      <c r="C35284" s="21"/>
      <c r="E35284" s="21"/>
      <c r="G35284" s="20"/>
      <c r="I35284" s="20"/>
      <c r="O35284" s="20"/>
      <c r="P35284" s="20"/>
    </row>
    <row r="35285" spans="3:16" x14ac:dyDescent="0.35">
      <c r="C35285" s="21"/>
      <c r="E35285" s="21"/>
      <c r="G35285" s="20"/>
      <c r="I35285" s="20"/>
      <c r="O35285" s="20"/>
      <c r="P35285" s="20"/>
    </row>
    <row r="35286" spans="3:16" x14ac:dyDescent="0.35">
      <c r="C35286" s="21"/>
      <c r="E35286" s="21"/>
      <c r="G35286" s="20"/>
      <c r="I35286" s="20"/>
      <c r="O35286" s="20"/>
      <c r="P35286" s="20"/>
    </row>
    <row r="35287" spans="3:16" x14ac:dyDescent="0.35">
      <c r="C35287" s="21"/>
      <c r="E35287" s="21"/>
      <c r="G35287" s="20"/>
      <c r="I35287" s="20"/>
      <c r="O35287" s="20"/>
      <c r="P35287" s="20"/>
    </row>
    <row r="35288" spans="3:16" x14ac:dyDescent="0.35">
      <c r="C35288" s="21"/>
      <c r="E35288" s="21"/>
      <c r="G35288" s="20"/>
      <c r="I35288" s="20"/>
      <c r="O35288" s="20"/>
      <c r="P35288" s="20"/>
    </row>
    <row r="35289" spans="3:16" x14ac:dyDescent="0.35">
      <c r="C35289" s="21"/>
      <c r="E35289" s="21"/>
      <c r="G35289" s="20"/>
      <c r="I35289" s="20"/>
      <c r="O35289" s="20"/>
      <c r="P35289" s="20"/>
    </row>
    <row r="35290" spans="3:16" x14ac:dyDescent="0.35">
      <c r="C35290" s="21"/>
      <c r="E35290" s="21"/>
      <c r="G35290" s="20"/>
      <c r="I35290" s="20"/>
      <c r="O35290" s="20"/>
      <c r="P35290" s="20"/>
    </row>
    <row r="35291" spans="3:16" x14ac:dyDescent="0.35">
      <c r="C35291" s="21"/>
      <c r="E35291" s="21"/>
      <c r="G35291" s="20"/>
      <c r="I35291" s="20"/>
      <c r="O35291" s="20"/>
      <c r="P35291" s="20"/>
    </row>
    <row r="35292" spans="3:16" x14ac:dyDescent="0.35">
      <c r="C35292" s="21"/>
      <c r="E35292" s="21"/>
      <c r="G35292" s="20"/>
      <c r="I35292" s="20"/>
      <c r="O35292" s="20"/>
      <c r="P35292" s="20"/>
    </row>
    <row r="35293" spans="3:16" x14ac:dyDescent="0.35">
      <c r="C35293" s="21"/>
      <c r="E35293" s="21"/>
      <c r="G35293" s="20"/>
      <c r="I35293" s="20"/>
      <c r="O35293" s="20"/>
      <c r="P35293" s="20"/>
    </row>
    <row r="35294" spans="3:16" x14ac:dyDescent="0.35">
      <c r="C35294" s="21"/>
      <c r="E35294" s="21"/>
      <c r="G35294" s="20"/>
      <c r="I35294" s="20"/>
      <c r="O35294" s="20"/>
      <c r="P35294" s="20"/>
    </row>
    <row r="35295" spans="3:16" x14ac:dyDescent="0.35">
      <c r="C35295" s="21"/>
      <c r="E35295" s="21"/>
      <c r="G35295" s="20"/>
      <c r="I35295" s="20"/>
      <c r="O35295" s="20"/>
      <c r="P35295" s="20"/>
    </row>
    <row r="35296" spans="3:16" x14ac:dyDescent="0.35">
      <c r="C35296" s="21"/>
      <c r="E35296" s="21"/>
      <c r="G35296" s="20"/>
      <c r="I35296" s="20"/>
      <c r="O35296" s="20"/>
      <c r="P35296" s="20"/>
    </row>
    <row r="35297" spans="3:16" x14ac:dyDescent="0.35">
      <c r="C35297" s="21"/>
      <c r="E35297" s="21"/>
      <c r="G35297" s="20"/>
      <c r="I35297" s="20"/>
      <c r="O35297" s="20"/>
      <c r="P35297" s="20"/>
    </row>
    <row r="35298" spans="3:16" x14ac:dyDescent="0.35">
      <c r="C35298" s="21"/>
      <c r="E35298" s="21"/>
      <c r="G35298" s="20"/>
      <c r="I35298" s="20"/>
      <c r="O35298" s="20"/>
      <c r="P35298" s="20"/>
    </row>
    <row r="35299" spans="3:16" x14ac:dyDescent="0.35">
      <c r="C35299" s="21"/>
      <c r="E35299" s="21"/>
      <c r="G35299" s="20"/>
      <c r="I35299" s="20"/>
      <c r="O35299" s="20"/>
      <c r="P35299" s="20"/>
    </row>
    <row r="35300" spans="3:16" x14ac:dyDescent="0.35">
      <c r="C35300" s="21"/>
      <c r="E35300" s="21"/>
      <c r="G35300" s="20"/>
      <c r="I35300" s="20"/>
      <c r="O35300" s="20"/>
      <c r="P35300" s="20"/>
    </row>
    <row r="35301" spans="3:16" x14ac:dyDescent="0.35">
      <c r="C35301" s="21"/>
      <c r="E35301" s="21"/>
      <c r="G35301" s="20"/>
      <c r="I35301" s="20"/>
      <c r="O35301" s="20"/>
      <c r="P35301" s="20"/>
    </row>
    <row r="35302" spans="3:16" x14ac:dyDescent="0.35">
      <c r="C35302" s="21"/>
      <c r="E35302" s="21"/>
      <c r="G35302" s="20"/>
      <c r="I35302" s="20"/>
      <c r="O35302" s="20"/>
      <c r="P35302" s="20"/>
    </row>
    <row r="35303" spans="3:16" x14ac:dyDescent="0.35">
      <c r="C35303" s="21"/>
      <c r="E35303" s="21"/>
      <c r="G35303" s="20"/>
      <c r="I35303" s="20"/>
      <c r="O35303" s="20"/>
      <c r="P35303" s="20"/>
    </row>
    <row r="35304" spans="3:16" x14ac:dyDescent="0.35">
      <c r="C35304" s="21"/>
      <c r="E35304" s="21"/>
      <c r="G35304" s="20"/>
      <c r="I35304" s="20"/>
      <c r="O35304" s="20"/>
      <c r="P35304" s="20"/>
    </row>
    <row r="35305" spans="3:16" x14ac:dyDescent="0.35">
      <c r="C35305" s="21"/>
      <c r="E35305" s="21"/>
      <c r="G35305" s="20"/>
      <c r="I35305" s="20"/>
      <c r="O35305" s="20"/>
      <c r="P35305" s="20"/>
    </row>
    <row r="35306" spans="3:16" x14ac:dyDescent="0.35">
      <c r="C35306" s="21"/>
      <c r="E35306" s="21"/>
      <c r="G35306" s="20"/>
      <c r="I35306" s="20"/>
      <c r="O35306" s="20"/>
      <c r="P35306" s="20"/>
    </row>
    <row r="35307" spans="3:16" x14ac:dyDescent="0.35">
      <c r="C35307" s="21"/>
      <c r="E35307" s="21"/>
      <c r="G35307" s="20"/>
      <c r="I35307" s="20"/>
      <c r="O35307" s="20"/>
      <c r="P35307" s="20"/>
    </row>
    <row r="35308" spans="3:16" x14ac:dyDescent="0.35">
      <c r="C35308" s="21"/>
      <c r="E35308" s="21"/>
      <c r="G35308" s="20"/>
      <c r="I35308" s="20"/>
      <c r="O35308" s="20"/>
      <c r="P35308" s="20"/>
    </row>
    <row r="35309" spans="3:16" x14ac:dyDescent="0.35">
      <c r="C35309" s="21"/>
      <c r="E35309" s="21"/>
      <c r="G35309" s="20"/>
      <c r="I35309" s="20"/>
      <c r="O35309" s="20"/>
      <c r="P35309" s="20"/>
    </row>
    <row r="35310" spans="3:16" x14ac:dyDescent="0.35">
      <c r="C35310" s="21"/>
      <c r="E35310" s="21"/>
      <c r="G35310" s="20"/>
      <c r="I35310" s="20"/>
      <c r="O35310" s="20"/>
      <c r="P35310" s="20"/>
    </row>
    <row r="35311" spans="3:16" x14ac:dyDescent="0.35">
      <c r="C35311" s="21"/>
      <c r="E35311" s="21"/>
      <c r="G35311" s="20"/>
      <c r="I35311" s="20"/>
      <c r="O35311" s="20"/>
      <c r="P35311" s="20"/>
    </row>
    <row r="35312" spans="3:16" x14ac:dyDescent="0.35">
      <c r="C35312" s="21"/>
      <c r="E35312" s="21"/>
      <c r="G35312" s="20"/>
      <c r="I35312" s="20"/>
      <c r="O35312" s="20"/>
      <c r="P35312" s="20"/>
    </row>
    <row r="35313" spans="3:16" x14ac:dyDescent="0.35">
      <c r="C35313" s="21"/>
      <c r="E35313" s="21"/>
      <c r="G35313" s="20"/>
      <c r="I35313" s="20"/>
      <c r="O35313" s="20"/>
      <c r="P35313" s="20"/>
    </row>
    <row r="35314" spans="3:16" x14ac:dyDescent="0.35">
      <c r="C35314" s="21"/>
      <c r="E35314" s="21"/>
      <c r="G35314" s="20"/>
      <c r="I35314" s="20"/>
      <c r="O35314" s="20"/>
      <c r="P35314" s="20"/>
    </row>
    <row r="35315" spans="3:16" x14ac:dyDescent="0.35">
      <c r="C35315" s="21"/>
      <c r="E35315" s="21"/>
      <c r="G35315" s="20"/>
      <c r="I35315" s="20"/>
      <c r="O35315" s="20"/>
      <c r="P35315" s="20"/>
    </row>
    <row r="35316" spans="3:16" x14ac:dyDescent="0.35">
      <c r="C35316" s="21"/>
      <c r="E35316" s="21"/>
      <c r="G35316" s="20"/>
      <c r="I35316" s="20"/>
      <c r="O35316" s="20"/>
      <c r="P35316" s="20"/>
    </row>
    <row r="35317" spans="3:16" x14ac:dyDescent="0.35">
      <c r="C35317" s="21"/>
      <c r="E35317" s="21"/>
      <c r="G35317" s="20"/>
      <c r="I35317" s="20"/>
      <c r="O35317" s="20"/>
      <c r="P35317" s="20"/>
    </row>
    <row r="35318" spans="3:16" x14ac:dyDescent="0.35">
      <c r="C35318" s="21"/>
      <c r="E35318" s="21"/>
      <c r="G35318" s="20"/>
      <c r="I35318" s="20"/>
      <c r="O35318" s="20"/>
      <c r="P35318" s="20"/>
    </row>
    <row r="35319" spans="3:16" x14ac:dyDescent="0.35">
      <c r="C35319" s="21"/>
      <c r="E35319" s="21"/>
      <c r="G35319" s="20"/>
      <c r="I35319" s="20"/>
      <c r="O35319" s="20"/>
      <c r="P35319" s="20"/>
    </row>
    <row r="35320" spans="3:16" x14ac:dyDescent="0.35">
      <c r="C35320" s="21"/>
      <c r="E35320" s="21"/>
      <c r="G35320" s="20"/>
      <c r="I35320" s="20"/>
      <c r="O35320" s="20"/>
      <c r="P35320" s="20"/>
    </row>
    <row r="35321" spans="3:16" x14ac:dyDescent="0.35">
      <c r="C35321" s="21"/>
      <c r="E35321" s="21"/>
      <c r="G35321" s="20"/>
      <c r="I35321" s="20"/>
      <c r="O35321" s="20"/>
      <c r="P35321" s="20"/>
    </row>
    <row r="35322" spans="3:16" x14ac:dyDescent="0.35">
      <c r="C35322" s="21"/>
      <c r="E35322" s="21"/>
      <c r="G35322" s="20"/>
      <c r="I35322" s="20"/>
      <c r="O35322" s="20"/>
      <c r="P35322" s="20"/>
    </row>
    <row r="35323" spans="3:16" x14ac:dyDescent="0.35">
      <c r="C35323" s="21"/>
      <c r="E35323" s="21"/>
      <c r="G35323" s="20"/>
      <c r="I35323" s="20"/>
      <c r="O35323" s="20"/>
      <c r="P35323" s="20"/>
    </row>
    <row r="35324" spans="3:16" x14ac:dyDescent="0.35">
      <c r="C35324" s="21"/>
      <c r="E35324" s="21"/>
      <c r="G35324" s="20"/>
      <c r="I35324" s="20"/>
      <c r="O35324" s="20"/>
      <c r="P35324" s="20"/>
    </row>
    <row r="35325" spans="3:16" x14ac:dyDescent="0.35">
      <c r="C35325" s="21"/>
      <c r="E35325" s="21"/>
      <c r="G35325" s="20"/>
      <c r="I35325" s="20"/>
      <c r="O35325" s="20"/>
      <c r="P35325" s="20"/>
    </row>
    <row r="35326" spans="3:16" x14ac:dyDescent="0.35">
      <c r="C35326" s="21"/>
      <c r="E35326" s="21"/>
      <c r="G35326" s="20"/>
      <c r="I35326" s="20"/>
      <c r="O35326" s="20"/>
      <c r="P35326" s="20"/>
    </row>
    <row r="35327" spans="3:16" x14ac:dyDescent="0.35">
      <c r="C35327" s="21"/>
      <c r="E35327" s="21"/>
      <c r="G35327" s="20"/>
      <c r="I35327" s="20"/>
      <c r="O35327" s="20"/>
      <c r="P35327" s="20"/>
    </row>
    <row r="35328" spans="3:16" x14ac:dyDescent="0.35">
      <c r="C35328" s="21"/>
      <c r="E35328" s="21"/>
      <c r="G35328" s="20"/>
      <c r="I35328" s="20"/>
      <c r="O35328" s="20"/>
      <c r="P35328" s="20"/>
    </row>
    <row r="35329" spans="3:16" x14ac:dyDescent="0.35">
      <c r="C35329" s="21"/>
      <c r="E35329" s="21"/>
      <c r="G35329" s="20"/>
      <c r="I35329" s="20"/>
      <c r="O35329" s="20"/>
      <c r="P35329" s="20"/>
    </row>
    <row r="35330" spans="3:16" x14ac:dyDescent="0.35">
      <c r="C35330" s="21"/>
      <c r="E35330" s="21"/>
      <c r="G35330" s="20"/>
      <c r="I35330" s="20"/>
      <c r="O35330" s="20"/>
      <c r="P35330" s="20"/>
    </row>
    <row r="35331" spans="3:16" x14ac:dyDescent="0.35">
      <c r="C35331" s="21"/>
      <c r="E35331" s="21"/>
      <c r="G35331" s="20"/>
      <c r="I35331" s="20"/>
      <c r="O35331" s="20"/>
      <c r="P35331" s="20"/>
    </row>
    <row r="35332" spans="3:16" x14ac:dyDescent="0.35">
      <c r="C35332" s="21"/>
      <c r="E35332" s="21"/>
      <c r="G35332" s="20"/>
      <c r="I35332" s="20"/>
      <c r="O35332" s="20"/>
      <c r="P35332" s="20"/>
    </row>
    <row r="35333" spans="3:16" x14ac:dyDescent="0.35">
      <c r="C35333" s="21"/>
      <c r="E35333" s="21"/>
      <c r="G35333" s="20"/>
      <c r="I35333" s="20"/>
      <c r="O35333" s="20"/>
      <c r="P35333" s="20"/>
    </row>
    <row r="35334" spans="3:16" x14ac:dyDescent="0.35">
      <c r="C35334" s="21"/>
      <c r="E35334" s="21"/>
      <c r="G35334" s="20"/>
      <c r="I35334" s="20"/>
      <c r="O35334" s="20"/>
      <c r="P35334" s="20"/>
    </row>
    <row r="35335" spans="3:16" x14ac:dyDescent="0.35">
      <c r="C35335" s="21"/>
      <c r="E35335" s="21"/>
      <c r="G35335" s="20"/>
      <c r="I35335" s="20"/>
      <c r="O35335" s="20"/>
      <c r="P35335" s="20"/>
    </row>
    <row r="35336" spans="3:16" x14ac:dyDescent="0.35">
      <c r="C35336" s="21"/>
      <c r="E35336" s="21"/>
      <c r="G35336" s="20"/>
      <c r="I35336" s="20"/>
      <c r="O35336" s="20"/>
      <c r="P35336" s="20"/>
    </row>
    <row r="35337" spans="3:16" x14ac:dyDescent="0.35">
      <c r="C35337" s="21"/>
      <c r="E35337" s="21"/>
      <c r="G35337" s="20"/>
      <c r="I35337" s="20"/>
      <c r="O35337" s="20"/>
      <c r="P35337" s="20"/>
    </row>
    <row r="35338" spans="3:16" x14ac:dyDescent="0.35">
      <c r="C35338" s="21"/>
      <c r="E35338" s="21"/>
      <c r="G35338" s="20"/>
      <c r="I35338" s="20"/>
      <c r="O35338" s="20"/>
      <c r="P35338" s="20"/>
    </row>
    <row r="35339" spans="3:16" x14ac:dyDescent="0.35">
      <c r="C35339" s="21"/>
      <c r="E35339" s="21"/>
      <c r="G35339" s="20"/>
      <c r="I35339" s="20"/>
      <c r="O35339" s="20"/>
      <c r="P35339" s="20"/>
    </row>
    <row r="35340" spans="3:16" x14ac:dyDescent="0.35">
      <c r="C35340" s="21"/>
      <c r="E35340" s="21"/>
      <c r="G35340" s="20"/>
      <c r="I35340" s="20"/>
      <c r="O35340" s="20"/>
      <c r="P35340" s="20"/>
    </row>
    <row r="35341" spans="3:16" x14ac:dyDescent="0.35">
      <c r="C35341" s="21"/>
      <c r="E35341" s="21"/>
      <c r="G35341" s="20"/>
      <c r="I35341" s="20"/>
      <c r="O35341" s="20"/>
      <c r="P35341" s="20"/>
    </row>
    <row r="35342" spans="3:16" x14ac:dyDescent="0.35">
      <c r="C35342" s="21"/>
      <c r="E35342" s="21"/>
      <c r="G35342" s="20"/>
      <c r="I35342" s="20"/>
      <c r="O35342" s="20"/>
      <c r="P35342" s="20"/>
    </row>
    <row r="35343" spans="3:16" x14ac:dyDescent="0.35">
      <c r="C35343" s="21"/>
      <c r="E35343" s="21"/>
      <c r="G35343" s="20"/>
      <c r="I35343" s="20"/>
      <c r="O35343" s="20"/>
      <c r="P35343" s="20"/>
    </row>
    <row r="35344" spans="3:16" x14ac:dyDescent="0.35">
      <c r="C35344" s="21"/>
      <c r="E35344" s="21"/>
      <c r="G35344" s="20"/>
      <c r="I35344" s="20"/>
      <c r="O35344" s="20"/>
      <c r="P35344" s="20"/>
    </row>
    <row r="35345" spans="3:16" x14ac:dyDescent="0.35">
      <c r="C35345" s="21"/>
      <c r="E35345" s="21"/>
      <c r="G35345" s="20"/>
      <c r="I35345" s="20"/>
      <c r="O35345" s="20"/>
      <c r="P35345" s="20"/>
    </row>
    <row r="35346" spans="3:16" x14ac:dyDescent="0.35">
      <c r="C35346" s="21"/>
      <c r="E35346" s="21"/>
      <c r="G35346" s="20"/>
      <c r="I35346" s="20"/>
      <c r="O35346" s="20"/>
      <c r="P35346" s="20"/>
    </row>
    <row r="35347" spans="3:16" x14ac:dyDescent="0.35">
      <c r="C35347" s="21"/>
      <c r="E35347" s="21"/>
      <c r="G35347" s="20"/>
      <c r="I35347" s="20"/>
      <c r="O35347" s="20"/>
      <c r="P35347" s="20"/>
    </row>
    <row r="35348" spans="3:16" x14ac:dyDescent="0.35">
      <c r="C35348" s="21"/>
      <c r="E35348" s="21"/>
      <c r="G35348" s="20"/>
      <c r="I35348" s="20"/>
      <c r="O35348" s="20"/>
      <c r="P35348" s="20"/>
    </row>
    <row r="35349" spans="3:16" x14ac:dyDescent="0.35">
      <c r="C35349" s="21"/>
      <c r="E35349" s="21"/>
      <c r="G35349" s="20"/>
      <c r="I35349" s="20"/>
      <c r="O35349" s="20"/>
      <c r="P35349" s="20"/>
    </row>
    <row r="35350" spans="3:16" x14ac:dyDescent="0.35">
      <c r="C35350" s="21"/>
      <c r="E35350" s="21"/>
      <c r="G35350" s="20"/>
      <c r="I35350" s="20"/>
      <c r="O35350" s="20"/>
      <c r="P35350" s="20"/>
    </row>
    <row r="35351" spans="3:16" x14ac:dyDescent="0.35">
      <c r="C35351" s="21"/>
      <c r="E35351" s="21"/>
      <c r="G35351" s="20"/>
      <c r="I35351" s="20"/>
      <c r="O35351" s="20"/>
      <c r="P35351" s="20"/>
    </row>
    <row r="35352" spans="3:16" x14ac:dyDescent="0.35">
      <c r="C35352" s="21"/>
      <c r="E35352" s="21"/>
      <c r="G35352" s="20"/>
      <c r="I35352" s="20"/>
      <c r="O35352" s="20"/>
      <c r="P35352" s="20"/>
    </row>
    <row r="35353" spans="3:16" x14ac:dyDescent="0.35">
      <c r="C35353" s="21"/>
      <c r="E35353" s="21"/>
      <c r="G35353" s="20"/>
      <c r="I35353" s="20"/>
      <c r="O35353" s="20"/>
      <c r="P35353" s="20"/>
    </row>
    <row r="35354" spans="3:16" x14ac:dyDescent="0.35">
      <c r="C35354" s="21"/>
      <c r="E35354" s="21"/>
      <c r="G35354" s="20"/>
      <c r="I35354" s="20"/>
      <c r="O35354" s="20"/>
      <c r="P35354" s="20"/>
    </row>
    <row r="35355" spans="3:16" x14ac:dyDescent="0.35">
      <c r="C35355" s="21"/>
      <c r="E35355" s="21"/>
      <c r="G35355" s="20"/>
      <c r="I35355" s="20"/>
      <c r="O35355" s="20"/>
      <c r="P35355" s="20"/>
    </row>
    <row r="35356" spans="3:16" x14ac:dyDescent="0.35">
      <c r="C35356" s="21"/>
      <c r="E35356" s="21"/>
      <c r="G35356" s="20"/>
      <c r="I35356" s="20"/>
      <c r="O35356" s="20"/>
      <c r="P35356" s="20"/>
    </row>
    <row r="35357" spans="3:16" x14ac:dyDescent="0.35">
      <c r="C35357" s="21"/>
      <c r="E35357" s="21"/>
      <c r="G35357" s="20"/>
      <c r="I35357" s="20"/>
      <c r="O35357" s="20"/>
      <c r="P35357" s="20"/>
    </row>
    <row r="35358" spans="3:16" x14ac:dyDescent="0.35">
      <c r="C35358" s="21"/>
      <c r="E35358" s="21"/>
      <c r="G35358" s="20"/>
      <c r="I35358" s="20"/>
      <c r="O35358" s="20"/>
      <c r="P35358" s="20"/>
    </row>
    <row r="35359" spans="3:16" x14ac:dyDescent="0.35">
      <c r="C35359" s="21"/>
      <c r="E35359" s="21"/>
      <c r="G35359" s="20"/>
      <c r="I35359" s="20"/>
      <c r="O35359" s="20"/>
      <c r="P35359" s="20"/>
    </row>
    <row r="35360" spans="3:16" x14ac:dyDescent="0.35">
      <c r="C35360" s="21"/>
      <c r="E35360" s="21"/>
      <c r="G35360" s="20"/>
      <c r="I35360" s="20"/>
      <c r="O35360" s="20"/>
      <c r="P35360" s="20"/>
    </row>
    <row r="35361" spans="3:16" x14ac:dyDescent="0.35">
      <c r="C35361" s="21"/>
      <c r="E35361" s="21"/>
      <c r="G35361" s="20"/>
      <c r="I35361" s="20"/>
      <c r="O35361" s="20"/>
      <c r="P35361" s="20"/>
    </row>
    <row r="35362" spans="3:16" x14ac:dyDescent="0.35">
      <c r="C35362" s="21"/>
      <c r="E35362" s="21"/>
      <c r="G35362" s="20"/>
      <c r="I35362" s="20"/>
      <c r="O35362" s="20"/>
      <c r="P35362" s="20"/>
    </row>
    <row r="35363" spans="3:16" x14ac:dyDescent="0.35">
      <c r="C35363" s="21"/>
      <c r="E35363" s="21"/>
      <c r="G35363" s="20"/>
      <c r="I35363" s="20"/>
      <c r="O35363" s="20"/>
      <c r="P35363" s="20"/>
    </row>
    <row r="35364" spans="3:16" x14ac:dyDescent="0.35">
      <c r="C35364" s="21"/>
      <c r="E35364" s="21"/>
      <c r="G35364" s="20"/>
      <c r="I35364" s="20"/>
      <c r="O35364" s="20"/>
      <c r="P35364" s="20"/>
    </row>
    <row r="35365" spans="3:16" x14ac:dyDescent="0.35">
      <c r="C35365" s="21"/>
      <c r="E35365" s="21"/>
      <c r="G35365" s="20"/>
      <c r="I35365" s="20"/>
      <c r="O35365" s="20"/>
      <c r="P35365" s="20"/>
    </row>
    <row r="35366" spans="3:16" x14ac:dyDescent="0.35">
      <c r="C35366" s="21"/>
      <c r="E35366" s="21"/>
      <c r="G35366" s="20"/>
      <c r="I35366" s="20"/>
      <c r="O35366" s="20"/>
      <c r="P35366" s="20"/>
    </row>
    <row r="35367" spans="3:16" x14ac:dyDescent="0.35">
      <c r="C35367" s="21"/>
      <c r="E35367" s="21"/>
      <c r="G35367" s="20"/>
      <c r="I35367" s="20"/>
      <c r="O35367" s="20"/>
      <c r="P35367" s="20"/>
    </row>
    <row r="35368" spans="3:16" x14ac:dyDescent="0.35">
      <c r="C35368" s="21"/>
      <c r="E35368" s="21"/>
      <c r="G35368" s="20"/>
      <c r="I35368" s="20"/>
      <c r="O35368" s="20"/>
      <c r="P35368" s="20"/>
    </row>
    <row r="35369" spans="3:16" x14ac:dyDescent="0.35">
      <c r="C35369" s="21"/>
      <c r="E35369" s="21"/>
      <c r="G35369" s="20"/>
      <c r="I35369" s="20"/>
      <c r="O35369" s="20"/>
      <c r="P35369" s="20"/>
    </row>
    <row r="35370" spans="3:16" x14ac:dyDescent="0.35">
      <c r="C35370" s="21"/>
      <c r="E35370" s="21"/>
      <c r="G35370" s="20"/>
      <c r="I35370" s="20"/>
      <c r="O35370" s="20"/>
      <c r="P35370" s="20"/>
    </row>
    <row r="35371" spans="3:16" x14ac:dyDescent="0.35">
      <c r="C35371" s="21"/>
      <c r="E35371" s="21"/>
      <c r="G35371" s="20"/>
      <c r="I35371" s="20"/>
      <c r="O35371" s="20"/>
      <c r="P35371" s="20"/>
    </row>
    <row r="35372" spans="3:16" x14ac:dyDescent="0.35">
      <c r="C35372" s="21"/>
      <c r="E35372" s="21"/>
      <c r="G35372" s="20"/>
      <c r="I35372" s="20"/>
      <c r="O35372" s="20"/>
      <c r="P35372" s="20"/>
    </row>
    <row r="35373" spans="3:16" x14ac:dyDescent="0.35">
      <c r="C35373" s="21"/>
      <c r="E35373" s="21"/>
      <c r="G35373" s="20"/>
      <c r="I35373" s="20"/>
      <c r="O35373" s="20"/>
      <c r="P35373" s="20"/>
    </row>
    <row r="35374" spans="3:16" x14ac:dyDescent="0.35">
      <c r="C35374" s="21"/>
      <c r="E35374" s="21"/>
      <c r="G35374" s="20"/>
      <c r="I35374" s="20"/>
      <c r="O35374" s="20"/>
      <c r="P35374" s="20"/>
    </row>
    <row r="35375" spans="3:16" x14ac:dyDescent="0.35">
      <c r="C35375" s="21"/>
      <c r="E35375" s="21"/>
      <c r="G35375" s="20"/>
      <c r="I35375" s="20"/>
      <c r="O35375" s="20"/>
      <c r="P35375" s="20"/>
    </row>
    <row r="35376" spans="3:16" x14ac:dyDescent="0.35">
      <c r="C35376" s="21"/>
      <c r="E35376" s="21"/>
      <c r="G35376" s="20"/>
      <c r="I35376" s="20"/>
      <c r="O35376" s="20"/>
      <c r="P35376" s="20"/>
    </row>
    <row r="35377" spans="3:16" x14ac:dyDescent="0.35">
      <c r="C35377" s="21"/>
      <c r="E35377" s="21"/>
      <c r="G35377" s="20"/>
      <c r="I35377" s="20"/>
      <c r="O35377" s="20"/>
      <c r="P35377" s="20"/>
    </row>
    <row r="35378" spans="3:16" x14ac:dyDescent="0.35">
      <c r="C35378" s="21"/>
      <c r="E35378" s="21"/>
      <c r="G35378" s="20"/>
      <c r="I35378" s="20"/>
      <c r="O35378" s="20"/>
      <c r="P35378" s="20"/>
    </row>
    <row r="35379" spans="3:16" x14ac:dyDescent="0.35">
      <c r="C35379" s="21"/>
      <c r="E35379" s="21"/>
      <c r="G35379" s="20"/>
      <c r="I35379" s="20"/>
      <c r="O35379" s="20"/>
      <c r="P35379" s="20"/>
    </row>
    <row r="35380" spans="3:16" x14ac:dyDescent="0.35">
      <c r="C35380" s="21"/>
      <c r="E35380" s="21"/>
      <c r="G35380" s="20"/>
      <c r="I35380" s="20"/>
      <c r="O35380" s="20"/>
      <c r="P35380" s="20"/>
    </row>
    <row r="35381" spans="3:16" x14ac:dyDescent="0.35">
      <c r="C35381" s="21"/>
      <c r="E35381" s="21"/>
      <c r="G35381" s="20"/>
      <c r="I35381" s="20"/>
      <c r="O35381" s="20"/>
      <c r="P35381" s="20"/>
    </row>
    <row r="35382" spans="3:16" x14ac:dyDescent="0.35">
      <c r="C35382" s="21"/>
      <c r="E35382" s="21"/>
      <c r="G35382" s="20"/>
      <c r="I35382" s="20"/>
      <c r="O35382" s="20"/>
      <c r="P35382" s="20"/>
    </row>
    <row r="35383" spans="3:16" x14ac:dyDescent="0.35">
      <c r="C35383" s="21"/>
      <c r="E35383" s="21"/>
      <c r="G35383" s="20"/>
      <c r="I35383" s="20"/>
      <c r="O35383" s="20"/>
      <c r="P35383" s="20"/>
    </row>
    <row r="35384" spans="3:16" x14ac:dyDescent="0.35">
      <c r="C35384" s="21"/>
      <c r="E35384" s="21"/>
      <c r="G35384" s="20"/>
      <c r="I35384" s="20"/>
      <c r="O35384" s="20"/>
      <c r="P35384" s="20"/>
    </row>
    <row r="35385" spans="3:16" x14ac:dyDescent="0.35">
      <c r="C35385" s="21"/>
      <c r="E35385" s="21"/>
      <c r="G35385" s="20"/>
      <c r="I35385" s="20"/>
      <c r="O35385" s="20"/>
      <c r="P35385" s="20"/>
    </row>
    <row r="35386" spans="3:16" x14ac:dyDescent="0.35">
      <c r="C35386" s="21"/>
      <c r="E35386" s="21"/>
      <c r="G35386" s="20"/>
      <c r="I35386" s="20"/>
      <c r="O35386" s="20"/>
      <c r="P35386" s="20"/>
    </row>
    <row r="35387" spans="3:16" x14ac:dyDescent="0.35">
      <c r="C35387" s="21"/>
      <c r="E35387" s="21"/>
      <c r="G35387" s="20"/>
      <c r="I35387" s="20"/>
      <c r="O35387" s="20"/>
      <c r="P35387" s="20"/>
    </row>
    <row r="35388" spans="3:16" x14ac:dyDescent="0.35">
      <c r="C35388" s="21"/>
      <c r="E35388" s="21"/>
      <c r="G35388" s="20"/>
      <c r="I35388" s="20"/>
      <c r="O35388" s="20"/>
      <c r="P35388" s="20"/>
    </row>
    <row r="35389" spans="3:16" x14ac:dyDescent="0.35">
      <c r="C35389" s="21"/>
      <c r="E35389" s="21"/>
      <c r="G35389" s="20"/>
      <c r="I35389" s="20"/>
      <c r="O35389" s="20"/>
      <c r="P35389" s="20"/>
    </row>
    <row r="35390" spans="3:16" x14ac:dyDescent="0.35">
      <c r="C35390" s="21"/>
      <c r="E35390" s="21"/>
      <c r="G35390" s="20"/>
      <c r="I35390" s="20"/>
      <c r="O35390" s="20"/>
      <c r="P35390" s="20"/>
    </row>
    <row r="35391" spans="3:16" x14ac:dyDescent="0.35">
      <c r="C35391" s="21"/>
      <c r="E35391" s="21"/>
      <c r="G35391" s="20"/>
      <c r="I35391" s="20"/>
      <c r="O35391" s="20"/>
      <c r="P35391" s="20"/>
    </row>
    <row r="35392" spans="3:16" x14ac:dyDescent="0.35">
      <c r="C35392" s="21"/>
      <c r="E35392" s="21"/>
      <c r="G35392" s="20"/>
      <c r="I35392" s="20"/>
      <c r="O35392" s="20"/>
      <c r="P35392" s="20"/>
    </row>
    <row r="35393" spans="3:16" x14ac:dyDescent="0.35">
      <c r="C35393" s="21"/>
      <c r="E35393" s="21"/>
      <c r="G35393" s="20"/>
      <c r="I35393" s="20"/>
      <c r="O35393" s="20"/>
      <c r="P35393" s="20"/>
    </row>
    <row r="35394" spans="3:16" x14ac:dyDescent="0.35">
      <c r="C35394" s="21"/>
      <c r="E35394" s="21"/>
      <c r="G35394" s="20"/>
      <c r="I35394" s="20"/>
      <c r="O35394" s="20"/>
      <c r="P35394" s="20"/>
    </row>
    <row r="35395" spans="3:16" x14ac:dyDescent="0.35">
      <c r="C35395" s="21"/>
      <c r="E35395" s="21"/>
      <c r="G35395" s="20"/>
      <c r="I35395" s="20"/>
      <c r="O35395" s="20"/>
      <c r="P35395" s="20"/>
    </row>
    <row r="35396" spans="3:16" x14ac:dyDescent="0.35">
      <c r="C35396" s="21"/>
      <c r="E35396" s="21"/>
      <c r="G35396" s="20"/>
      <c r="I35396" s="20"/>
      <c r="O35396" s="20"/>
      <c r="P35396" s="20"/>
    </row>
    <row r="35397" spans="3:16" x14ac:dyDescent="0.35">
      <c r="C35397" s="21"/>
      <c r="E35397" s="21"/>
      <c r="G35397" s="20"/>
      <c r="I35397" s="20"/>
      <c r="O35397" s="20"/>
      <c r="P35397" s="20"/>
    </row>
    <row r="35398" spans="3:16" x14ac:dyDescent="0.35">
      <c r="C35398" s="21"/>
      <c r="E35398" s="21"/>
      <c r="G35398" s="20"/>
      <c r="I35398" s="20"/>
      <c r="O35398" s="20"/>
      <c r="P35398" s="20"/>
    </row>
    <row r="35399" spans="3:16" x14ac:dyDescent="0.35">
      <c r="C35399" s="21"/>
      <c r="E35399" s="21"/>
      <c r="G35399" s="20"/>
      <c r="I35399" s="20"/>
      <c r="O35399" s="20"/>
      <c r="P35399" s="20"/>
    </row>
    <row r="35400" spans="3:16" x14ac:dyDescent="0.35">
      <c r="C35400" s="21"/>
      <c r="E35400" s="21"/>
      <c r="G35400" s="20"/>
      <c r="I35400" s="20"/>
      <c r="O35400" s="20"/>
      <c r="P35400" s="20"/>
    </row>
    <row r="35401" spans="3:16" x14ac:dyDescent="0.35">
      <c r="C35401" s="21"/>
      <c r="E35401" s="21"/>
      <c r="G35401" s="20"/>
      <c r="I35401" s="20"/>
      <c r="O35401" s="20"/>
      <c r="P35401" s="20"/>
    </row>
    <row r="35402" spans="3:16" x14ac:dyDescent="0.35">
      <c r="C35402" s="21"/>
      <c r="E35402" s="21"/>
      <c r="G35402" s="20"/>
      <c r="I35402" s="20"/>
      <c r="O35402" s="20"/>
      <c r="P35402" s="20"/>
    </row>
    <row r="35403" spans="3:16" x14ac:dyDescent="0.35">
      <c r="C35403" s="21"/>
      <c r="E35403" s="21"/>
      <c r="G35403" s="20"/>
      <c r="I35403" s="20"/>
      <c r="O35403" s="20"/>
      <c r="P35403" s="20"/>
    </row>
    <row r="35404" spans="3:16" x14ac:dyDescent="0.35">
      <c r="C35404" s="21"/>
      <c r="E35404" s="21"/>
      <c r="G35404" s="20"/>
      <c r="I35404" s="20"/>
      <c r="O35404" s="20"/>
      <c r="P35404" s="20"/>
    </row>
    <row r="35405" spans="3:16" x14ac:dyDescent="0.35">
      <c r="C35405" s="21"/>
      <c r="E35405" s="21"/>
      <c r="G35405" s="20"/>
      <c r="I35405" s="20"/>
      <c r="O35405" s="20"/>
      <c r="P35405" s="20"/>
    </row>
    <row r="35406" spans="3:16" x14ac:dyDescent="0.35">
      <c r="C35406" s="21"/>
      <c r="E35406" s="21"/>
      <c r="G35406" s="20"/>
      <c r="I35406" s="20"/>
      <c r="O35406" s="20"/>
      <c r="P35406" s="20"/>
    </row>
    <row r="35407" spans="3:16" x14ac:dyDescent="0.35">
      <c r="C35407" s="21"/>
      <c r="E35407" s="21"/>
      <c r="G35407" s="20"/>
      <c r="I35407" s="20"/>
      <c r="O35407" s="20"/>
      <c r="P35407" s="20"/>
    </row>
    <row r="35408" spans="3:16" x14ac:dyDescent="0.35">
      <c r="C35408" s="21"/>
      <c r="E35408" s="21"/>
      <c r="G35408" s="20"/>
      <c r="I35408" s="20"/>
      <c r="O35408" s="20"/>
      <c r="P35408" s="20"/>
    </row>
    <row r="35409" spans="3:16" x14ac:dyDescent="0.35">
      <c r="C35409" s="21"/>
      <c r="E35409" s="21"/>
      <c r="G35409" s="20"/>
      <c r="I35409" s="20"/>
      <c r="O35409" s="20"/>
      <c r="P35409" s="20"/>
    </row>
    <row r="35410" spans="3:16" x14ac:dyDescent="0.35">
      <c r="C35410" s="21"/>
      <c r="E35410" s="21"/>
      <c r="G35410" s="20"/>
      <c r="I35410" s="20"/>
      <c r="O35410" s="20"/>
      <c r="P35410" s="20"/>
    </row>
    <row r="35411" spans="3:16" x14ac:dyDescent="0.35">
      <c r="C35411" s="21"/>
      <c r="E35411" s="21"/>
      <c r="G35411" s="20"/>
      <c r="I35411" s="20"/>
      <c r="O35411" s="20"/>
      <c r="P35411" s="20"/>
    </row>
    <row r="35412" spans="3:16" x14ac:dyDescent="0.35">
      <c r="C35412" s="21"/>
      <c r="E35412" s="21"/>
      <c r="G35412" s="20"/>
      <c r="I35412" s="20"/>
      <c r="O35412" s="20"/>
      <c r="P35412" s="20"/>
    </row>
    <row r="35413" spans="3:16" x14ac:dyDescent="0.35">
      <c r="C35413" s="21"/>
      <c r="E35413" s="21"/>
      <c r="G35413" s="20"/>
      <c r="I35413" s="20"/>
      <c r="O35413" s="20"/>
      <c r="P35413" s="20"/>
    </row>
    <row r="35414" spans="3:16" x14ac:dyDescent="0.35">
      <c r="C35414" s="21"/>
      <c r="E35414" s="21"/>
      <c r="G35414" s="20"/>
      <c r="I35414" s="20"/>
      <c r="O35414" s="20"/>
      <c r="P35414" s="20"/>
    </row>
    <row r="35415" spans="3:16" x14ac:dyDescent="0.35">
      <c r="C35415" s="21"/>
      <c r="E35415" s="21"/>
      <c r="G35415" s="20"/>
      <c r="I35415" s="20"/>
      <c r="O35415" s="20"/>
      <c r="P35415" s="20"/>
    </row>
    <row r="35416" spans="3:16" x14ac:dyDescent="0.35">
      <c r="C35416" s="21"/>
      <c r="E35416" s="21"/>
      <c r="G35416" s="20"/>
      <c r="I35416" s="20"/>
      <c r="O35416" s="20"/>
      <c r="P35416" s="20"/>
    </row>
    <row r="35417" spans="3:16" x14ac:dyDescent="0.35">
      <c r="C35417" s="21"/>
      <c r="E35417" s="21"/>
      <c r="G35417" s="20"/>
      <c r="I35417" s="20"/>
      <c r="O35417" s="20"/>
      <c r="P35417" s="20"/>
    </row>
    <row r="35418" spans="3:16" x14ac:dyDescent="0.35">
      <c r="C35418" s="21"/>
      <c r="E35418" s="21"/>
      <c r="G35418" s="20"/>
      <c r="I35418" s="20"/>
      <c r="O35418" s="20"/>
      <c r="P35418" s="20"/>
    </row>
    <row r="35419" spans="3:16" x14ac:dyDescent="0.35">
      <c r="C35419" s="21"/>
      <c r="E35419" s="21"/>
      <c r="G35419" s="20"/>
      <c r="I35419" s="20"/>
      <c r="O35419" s="20"/>
      <c r="P35419" s="20"/>
    </row>
    <row r="35420" spans="3:16" x14ac:dyDescent="0.35">
      <c r="C35420" s="21"/>
      <c r="E35420" s="21"/>
      <c r="G35420" s="20"/>
      <c r="I35420" s="20"/>
      <c r="O35420" s="20"/>
      <c r="P35420" s="20"/>
    </row>
    <row r="35421" spans="3:16" x14ac:dyDescent="0.35">
      <c r="C35421" s="21"/>
      <c r="E35421" s="21"/>
      <c r="G35421" s="20"/>
      <c r="I35421" s="20"/>
      <c r="O35421" s="20"/>
      <c r="P35421" s="20"/>
    </row>
    <row r="35422" spans="3:16" x14ac:dyDescent="0.35">
      <c r="C35422" s="21"/>
      <c r="E35422" s="21"/>
      <c r="G35422" s="20"/>
      <c r="I35422" s="20"/>
      <c r="O35422" s="20"/>
      <c r="P35422" s="20"/>
    </row>
    <row r="35423" spans="3:16" x14ac:dyDescent="0.35">
      <c r="C35423" s="21"/>
      <c r="E35423" s="21"/>
      <c r="G35423" s="20"/>
      <c r="I35423" s="20"/>
      <c r="O35423" s="20"/>
      <c r="P35423" s="20"/>
    </row>
    <row r="35424" spans="3:16" x14ac:dyDescent="0.35">
      <c r="C35424" s="21"/>
      <c r="E35424" s="21"/>
      <c r="G35424" s="20"/>
      <c r="I35424" s="20"/>
      <c r="O35424" s="20"/>
      <c r="P35424" s="20"/>
    </row>
    <row r="35425" spans="3:16" x14ac:dyDescent="0.35">
      <c r="C35425" s="21"/>
      <c r="E35425" s="21"/>
      <c r="G35425" s="20"/>
      <c r="I35425" s="20"/>
      <c r="O35425" s="20"/>
      <c r="P35425" s="20"/>
    </row>
    <row r="35426" spans="3:16" x14ac:dyDescent="0.35">
      <c r="C35426" s="21"/>
      <c r="E35426" s="21"/>
      <c r="G35426" s="20"/>
      <c r="I35426" s="20"/>
      <c r="O35426" s="20"/>
      <c r="P35426" s="20"/>
    </row>
    <row r="35427" spans="3:16" x14ac:dyDescent="0.35">
      <c r="C35427" s="21"/>
      <c r="E35427" s="21"/>
      <c r="G35427" s="20"/>
      <c r="I35427" s="20"/>
      <c r="O35427" s="20"/>
      <c r="P35427" s="20"/>
    </row>
    <row r="35428" spans="3:16" x14ac:dyDescent="0.35">
      <c r="C35428" s="21"/>
      <c r="E35428" s="21"/>
      <c r="G35428" s="20"/>
      <c r="I35428" s="20"/>
      <c r="O35428" s="20"/>
      <c r="P35428" s="20"/>
    </row>
    <row r="35429" spans="3:16" x14ac:dyDescent="0.35">
      <c r="C35429" s="21"/>
      <c r="E35429" s="21"/>
      <c r="G35429" s="20"/>
      <c r="I35429" s="20"/>
      <c r="O35429" s="20"/>
      <c r="P35429" s="20"/>
    </row>
    <row r="35430" spans="3:16" x14ac:dyDescent="0.35">
      <c r="C35430" s="21"/>
      <c r="E35430" s="21"/>
      <c r="G35430" s="20"/>
      <c r="I35430" s="20"/>
      <c r="O35430" s="20"/>
      <c r="P35430" s="20"/>
    </row>
    <row r="35431" spans="3:16" x14ac:dyDescent="0.35">
      <c r="C35431" s="21"/>
      <c r="E35431" s="21"/>
      <c r="G35431" s="20"/>
      <c r="I35431" s="20"/>
      <c r="O35431" s="20"/>
      <c r="P35431" s="20"/>
    </row>
    <row r="35432" spans="3:16" x14ac:dyDescent="0.35">
      <c r="C35432" s="21"/>
      <c r="E35432" s="21"/>
      <c r="G35432" s="20"/>
      <c r="I35432" s="20"/>
      <c r="O35432" s="20"/>
      <c r="P35432" s="20"/>
    </row>
    <row r="35433" spans="3:16" x14ac:dyDescent="0.35">
      <c r="C35433" s="21"/>
      <c r="E35433" s="21"/>
      <c r="G35433" s="20"/>
      <c r="I35433" s="20"/>
      <c r="O35433" s="20"/>
      <c r="P35433" s="20"/>
    </row>
    <row r="35434" spans="3:16" x14ac:dyDescent="0.35">
      <c r="C35434" s="21"/>
      <c r="E35434" s="21"/>
      <c r="G35434" s="20"/>
      <c r="I35434" s="20"/>
      <c r="O35434" s="20"/>
      <c r="P35434" s="20"/>
    </row>
    <row r="35435" spans="3:16" x14ac:dyDescent="0.35">
      <c r="C35435" s="21"/>
      <c r="E35435" s="21"/>
      <c r="G35435" s="20"/>
      <c r="I35435" s="20"/>
      <c r="O35435" s="20"/>
      <c r="P35435" s="20"/>
    </row>
    <row r="35436" spans="3:16" x14ac:dyDescent="0.35">
      <c r="C35436" s="21"/>
      <c r="E35436" s="21"/>
      <c r="G35436" s="20"/>
      <c r="I35436" s="20"/>
      <c r="O35436" s="20"/>
      <c r="P35436" s="20"/>
    </row>
    <row r="35437" spans="3:16" x14ac:dyDescent="0.35">
      <c r="C35437" s="21"/>
      <c r="E35437" s="21"/>
      <c r="G35437" s="20"/>
      <c r="I35437" s="20"/>
      <c r="O35437" s="20"/>
      <c r="P35437" s="20"/>
    </row>
    <row r="35438" spans="3:16" x14ac:dyDescent="0.35">
      <c r="C35438" s="21"/>
      <c r="E35438" s="21"/>
      <c r="G35438" s="20"/>
      <c r="I35438" s="20"/>
      <c r="O35438" s="20"/>
      <c r="P35438" s="20"/>
    </row>
    <row r="35439" spans="3:16" x14ac:dyDescent="0.35">
      <c r="C35439" s="21"/>
      <c r="E35439" s="21"/>
      <c r="G35439" s="20"/>
      <c r="I35439" s="20"/>
      <c r="O35439" s="20"/>
      <c r="P35439" s="20"/>
    </row>
    <row r="35440" spans="3:16" x14ac:dyDescent="0.35">
      <c r="C35440" s="21"/>
      <c r="E35440" s="21"/>
      <c r="G35440" s="20"/>
      <c r="I35440" s="20"/>
      <c r="O35440" s="20"/>
      <c r="P35440" s="20"/>
    </row>
    <row r="35441" spans="3:16" x14ac:dyDescent="0.35">
      <c r="C35441" s="21"/>
      <c r="E35441" s="21"/>
      <c r="G35441" s="20"/>
      <c r="I35441" s="20"/>
      <c r="O35441" s="20"/>
      <c r="P35441" s="20"/>
    </row>
    <row r="35442" spans="3:16" x14ac:dyDescent="0.35">
      <c r="C35442" s="21"/>
      <c r="E35442" s="21"/>
      <c r="G35442" s="20"/>
      <c r="I35442" s="20"/>
      <c r="O35442" s="20"/>
      <c r="P35442" s="20"/>
    </row>
    <row r="35443" spans="3:16" x14ac:dyDescent="0.35">
      <c r="C35443" s="21"/>
      <c r="E35443" s="21"/>
      <c r="G35443" s="20"/>
      <c r="I35443" s="20"/>
      <c r="O35443" s="20"/>
      <c r="P35443" s="20"/>
    </row>
    <row r="35444" spans="3:16" x14ac:dyDescent="0.35">
      <c r="C35444" s="21"/>
      <c r="E35444" s="21"/>
      <c r="G35444" s="20"/>
      <c r="I35444" s="20"/>
      <c r="O35444" s="20"/>
      <c r="P35444" s="20"/>
    </row>
    <row r="35445" spans="3:16" x14ac:dyDescent="0.35">
      <c r="C35445" s="21"/>
      <c r="E35445" s="21"/>
      <c r="G35445" s="20"/>
      <c r="I35445" s="20"/>
      <c r="O35445" s="20"/>
      <c r="P35445" s="20"/>
    </row>
    <row r="35446" spans="3:16" x14ac:dyDescent="0.35">
      <c r="C35446" s="21"/>
      <c r="E35446" s="21"/>
      <c r="G35446" s="20"/>
      <c r="I35446" s="20"/>
      <c r="O35446" s="20"/>
      <c r="P35446" s="20"/>
    </row>
    <row r="35447" spans="3:16" x14ac:dyDescent="0.35">
      <c r="C35447" s="21"/>
      <c r="E35447" s="21"/>
      <c r="G35447" s="20"/>
      <c r="I35447" s="20"/>
      <c r="O35447" s="20"/>
      <c r="P35447" s="20"/>
    </row>
    <row r="35448" spans="3:16" x14ac:dyDescent="0.35">
      <c r="C35448" s="21"/>
      <c r="E35448" s="21"/>
      <c r="G35448" s="20"/>
      <c r="I35448" s="20"/>
      <c r="O35448" s="20"/>
      <c r="P35448" s="20"/>
    </row>
    <row r="35449" spans="3:16" x14ac:dyDescent="0.35">
      <c r="C35449" s="21"/>
      <c r="E35449" s="21"/>
      <c r="G35449" s="20"/>
      <c r="I35449" s="20"/>
      <c r="O35449" s="20"/>
      <c r="P35449" s="20"/>
    </row>
    <row r="35450" spans="3:16" x14ac:dyDescent="0.35">
      <c r="C35450" s="21"/>
      <c r="E35450" s="21"/>
      <c r="G35450" s="20"/>
      <c r="I35450" s="20"/>
      <c r="O35450" s="20"/>
      <c r="P35450" s="20"/>
    </row>
    <row r="35451" spans="3:16" x14ac:dyDescent="0.35">
      <c r="C35451" s="21"/>
      <c r="E35451" s="21"/>
      <c r="G35451" s="20"/>
      <c r="I35451" s="20"/>
      <c r="O35451" s="20"/>
      <c r="P35451" s="20"/>
    </row>
    <row r="35452" spans="3:16" x14ac:dyDescent="0.35">
      <c r="C35452" s="21"/>
      <c r="E35452" s="21"/>
      <c r="G35452" s="20"/>
      <c r="I35452" s="20"/>
      <c r="O35452" s="20"/>
      <c r="P35452" s="20"/>
    </row>
    <row r="35453" spans="3:16" x14ac:dyDescent="0.35">
      <c r="C35453" s="21"/>
      <c r="E35453" s="21"/>
      <c r="G35453" s="20"/>
      <c r="I35453" s="20"/>
      <c r="O35453" s="20"/>
      <c r="P35453" s="20"/>
    </row>
    <row r="35454" spans="3:16" x14ac:dyDescent="0.35">
      <c r="C35454" s="21"/>
      <c r="E35454" s="21"/>
      <c r="G35454" s="20"/>
      <c r="I35454" s="20"/>
      <c r="O35454" s="20"/>
      <c r="P35454" s="20"/>
    </row>
    <row r="35455" spans="3:16" x14ac:dyDescent="0.35">
      <c r="C35455" s="21"/>
      <c r="E35455" s="21"/>
      <c r="G35455" s="20"/>
      <c r="I35455" s="20"/>
      <c r="O35455" s="20"/>
      <c r="P35455" s="20"/>
    </row>
    <row r="35456" spans="3:16" x14ac:dyDescent="0.35">
      <c r="C35456" s="21"/>
      <c r="E35456" s="21"/>
      <c r="G35456" s="20"/>
      <c r="I35456" s="20"/>
      <c r="O35456" s="20"/>
      <c r="P35456" s="20"/>
    </row>
    <row r="35457" spans="3:16" x14ac:dyDescent="0.35">
      <c r="C35457" s="21"/>
      <c r="E35457" s="21"/>
      <c r="G35457" s="20"/>
      <c r="I35457" s="20"/>
      <c r="O35457" s="20"/>
      <c r="P35457" s="20"/>
    </row>
    <row r="35458" spans="3:16" x14ac:dyDescent="0.35">
      <c r="C35458" s="21"/>
      <c r="E35458" s="21"/>
      <c r="G35458" s="20"/>
      <c r="I35458" s="20"/>
      <c r="O35458" s="20"/>
      <c r="P35458" s="20"/>
    </row>
    <row r="35459" spans="3:16" x14ac:dyDescent="0.35">
      <c r="C35459" s="21"/>
      <c r="E35459" s="21"/>
      <c r="G35459" s="20"/>
      <c r="I35459" s="20"/>
      <c r="O35459" s="20"/>
      <c r="P35459" s="20"/>
    </row>
    <row r="35460" spans="3:16" x14ac:dyDescent="0.35">
      <c r="C35460" s="21"/>
      <c r="E35460" s="21"/>
      <c r="G35460" s="20"/>
      <c r="I35460" s="20"/>
      <c r="O35460" s="20"/>
      <c r="P35460" s="20"/>
    </row>
    <row r="35461" spans="3:16" x14ac:dyDescent="0.35">
      <c r="C35461" s="21"/>
      <c r="E35461" s="21"/>
      <c r="G35461" s="20"/>
      <c r="I35461" s="20"/>
      <c r="O35461" s="20"/>
      <c r="P35461" s="20"/>
    </row>
    <row r="35462" spans="3:16" x14ac:dyDescent="0.35">
      <c r="C35462" s="21"/>
      <c r="E35462" s="21"/>
      <c r="G35462" s="20"/>
      <c r="I35462" s="20"/>
      <c r="O35462" s="20"/>
      <c r="P35462" s="20"/>
    </row>
    <row r="35463" spans="3:16" x14ac:dyDescent="0.35">
      <c r="C35463" s="21"/>
      <c r="E35463" s="21"/>
      <c r="G35463" s="20"/>
      <c r="I35463" s="20"/>
      <c r="O35463" s="20"/>
      <c r="P35463" s="20"/>
    </row>
    <row r="35464" spans="3:16" x14ac:dyDescent="0.35">
      <c r="C35464" s="21"/>
      <c r="E35464" s="21"/>
      <c r="G35464" s="20"/>
      <c r="I35464" s="20"/>
      <c r="O35464" s="20"/>
      <c r="P35464" s="20"/>
    </row>
    <row r="35465" spans="3:16" x14ac:dyDescent="0.35">
      <c r="C35465" s="21"/>
      <c r="E35465" s="21"/>
      <c r="G35465" s="20"/>
      <c r="I35465" s="20"/>
      <c r="O35465" s="20"/>
      <c r="P35465" s="20"/>
    </row>
    <row r="35466" spans="3:16" x14ac:dyDescent="0.35">
      <c r="C35466" s="21"/>
      <c r="E35466" s="21"/>
      <c r="G35466" s="20"/>
      <c r="I35466" s="20"/>
      <c r="O35466" s="20"/>
      <c r="P35466" s="20"/>
    </row>
    <row r="35467" spans="3:16" x14ac:dyDescent="0.35">
      <c r="C35467" s="21"/>
      <c r="E35467" s="21"/>
      <c r="G35467" s="20"/>
      <c r="I35467" s="20"/>
      <c r="O35467" s="20"/>
      <c r="P35467" s="20"/>
    </row>
    <row r="35468" spans="3:16" x14ac:dyDescent="0.35">
      <c r="C35468" s="21"/>
      <c r="E35468" s="21"/>
      <c r="G35468" s="20"/>
      <c r="I35468" s="20"/>
      <c r="O35468" s="20"/>
      <c r="P35468" s="20"/>
    </row>
    <row r="35469" spans="3:16" x14ac:dyDescent="0.35">
      <c r="C35469" s="21"/>
      <c r="E35469" s="21"/>
      <c r="G35469" s="20"/>
      <c r="I35469" s="20"/>
      <c r="O35469" s="20"/>
      <c r="P35469" s="20"/>
    </row>
    <row r="35470" spans="3:16" x14ac:dyDescent="0.35">
      <c r="C35470" s="21"/>
      <c r="E35470" s="21"/>
      <c r="G35470" s="20"/>
      <c r="I35470" s="20"/>
      <c r="O35470" s="20"/>
      <c r="P35470" s="20"/>
    </row>
    <row r="35471" spans="3:16" x14ac:dyDescent="0.35">
      <c r="C35471" s="21"/>
      <c r="E35471" s="21"/>
      <c r="G35471" s="20"/>
      <c r="I35471" s="20"/>
      <c r="O35471" s="20"/>
      <c r="P35471" s="20"/>
    </row>
    <row r="35472" spans="3:16" x14ac:dyDescent="0.35">
      <c r="C35472" s="21"/>
      <c r="E35472" s="21"/>
      <c r="G35472" s="20"/>
      <c r="I35472" s="20"/>
      <c r="O35472" s="20"/>
      <c r="P35472" s="20"/>
    </row>
    <row r="35473" spans="3:16" x14ac:dyDescent="0.35">
      <c r="C35473" s="21"/>
      <c r="E35473" s="21"/>
      <c r="G35473" s="20"/>
      <c r="I35473" s="20"/>
      <c r="O35473" s="20"/>
      <c r="P35473" s="20"/>
    </row>
    <row r="35474" spans="3:16" x14ac:dyDescent="0.35">
      <c r="C35474" s="21"/>
      <c r="E35474" s="21"/>
      <c r="G35474" s="20"/>
      <c r="I35474" s="20"/>
      <c r="O35474" s="20"/>
      <c r="P35474" s="20"/>
    </row>
    <row r="35475" spans="3:16" x14ac:dyDescent="0.35">
      <c r="C35475" s="21"/>
      <c r="E35475" s="21"/>
      <c r="G35475" s="20"/>
      <c r="I35475" s="20"/>
      <c r="O35475" s="20"/>
      <c r="P35475" s="20"/>
    </row>
    <row r="35476" spans="3:16" x14ac:dyDescent="0.35">
      <c r="C35476" s="21"/>
      <c r="E35476" s="21"/>
      <c r="G35476" s="20"/>
      <c r="I35476" s="20"/>
      <c r="O35476" s="20"/>
      <c r="P35476" s="20"/>
    </row>
    <row r="35477" spans="3:16" x14ac:dyDescent="0.35">
      <c r="C35477" s="21"/>
      <c r="E35477" s="21"/>
      <c r="G35477" s="20"/>
      <c r="I35477" s="20"/>
      <c r="O35477" s="20"/>
      <c r="P35477" s="20"/>
    </row>
    <row r="35478" spans="3:16" x14ac:dyDescent="0.35">
      <c r="C35478" s="21"/>
      <c r="E35478" s="21"/>
      <c r="G35478" s="20"/>
      <c r="I35478" s="20"/>
      <c r="O35478" s="20"/>
      <c r="P35478" s="20"/>
    </row>
    <row r="35479" spans="3:16" x14ac:dyDescent="0.35">
      <c r="C35479" s="21"/>
      <c r="E35479" s="21"/>
      <c r="G35479" s="20"/>
      <c r="I35479" s="20"/>
      <c r="O35479" s="20"/>
      <c r="P35479" s="20"/>
    </row>
    <row r="35480" spans="3:16" x14ac:dyDescent="0.35">
      <c r="C35480" s="21"/>
      <c r="E35480" s="21"/>
      <c r="G35480" s="20"/>
      <c r="I35480" s="20"/>
      <c r="O35480" s="20"/>
      <c r="P35480" s="20"/>
    </row>
    <row r="35481" spans="3:16" x14ac:dyDescent="0.35">
      <c r="C35481" s="21"/>
      <c r="E35481" s="21"/>
      <c r="G35481" s="20"/>
      <c r="I35481" s="20"/>
      <c r="O35481" s="20"/>
      <c r="P35481" s="20"/>
    </row>
    <row r="35482" spans="3:16" x14ac:dyDescent="0.35">
      <c r="C35482" s="21"/>
      <c r="E35482" s="21"/>
      <c r="G35482" s="20"/>
      <c r="I35482" s="20"/>
      <c r="O35482" s="20"/>
      <c r="P35482" s="20"/>
    </row>
    <row r="35483" spans="3:16" x14ac:dyDescent="0.35">
      <c r="C35483" s="21"/>
      <c r="E35483" s="21"/>
      <c r="G35483" s="20"/>
      <c r="I35483" s="20"/>
      <c r="O35483" s="20"/>
      <c r="P35483" s="20"/>
    </row>
    <row r="35484" spans="3:16" x14ac:dyDescent="0.35">
      <c r="C35484" s="21"/>
      <c r="E35484" s="21"/>
      <c r="G35484" s="20"/>
      <c r="I35484" s="20"/>
      <c r="O35484" s="20"/>
      <c r="P35484" s="20"/>
    </row>
    <row r="35485" spans="3:16" x14ac:dyDescent="0.35">
      <c r="C35485" s="21"/>
      <c r="E35485" s="21"/>
      <c r="G35485" s="20"/>
      <c r="I35485" s="20"/>
      <c r="O35485" s="20"/>
      <c r="P35485" s="20"/>
    </row>
    <row r="35486" spans="3:16" x14ac:dyDescent="0.35">
      <c r="C35486" s="21"/>
      <c r="E35486" s="21"/>
      <c r="G35486" s="20"/>
      <c r="I35486" s="20"/>
      <c r="O35486" s="20"/>
      <c r="P35486" s="20"/>
    </row>
    <row r="35487" spans="3:16" x14ac:dyDescent="0.35">
      <c r="C35487" s="21"/>
      <c r="E35487" s="21"/>
      <c r="G35487" s="20"/>
      <c r="I35487" s="20"/>
      <c r="O35487" s="20"/>
      <c r="P35487" s="20"/>
    </row>
    <row r="35488" spans="3:16" x14ac:dyDescent="0.35">
      <c r="C35488" s="21"/>
      <c r="E35488" s="21"/>
      <c r="G35488" s="20"/>
      <c r="I35488" s="20"/>
      <c r="O35488" s="20"/>
      <c r="P35488" s="20"/>
    </row>
    <row r="35489" spans="3:16" x14ac:dyDescent="0.35">
      <c r="C35489" s="21"/>
      <c r="E35489" s="21"/>
      <c r="G35489" s="20"/>
      <c r="I35489" s="20"/>
      <c r="O35489" s="20"/>
      <c r="P35489" s="20"/>
    </row>
    <row r="35490" spans="3:16" x14ac:dyDescent="0.35">
      <c r="C35490" s="21"/>
      <c r="E35490" s="21"/>
      <c r="G35490" s="20"/>
      <c r="I35490" s="20"/>
      <c r="O35490" s="20"/>
      <c r="P35490" s="20"/>
    </row>
    <row r="35491" spans="3:16" x14ac:dyDescent="0.35">
      <c r="C35491" s="21"/>
      <c r="E35491" s="21"/>
      <c r="G35491" s="20"/>
      <c r="I35491" s="20"/>
      <c r="O35491" s="20"/>
      <c r="P35491" s="20"/>
    </row>
    <row r="35492" spans="3:16" x14ac:dyDescent="0.35">
      <c r="C35492" s="21"/>
      <c r="E35492" s="21"/>
      <c r="G35492" s="20"/>
      <c r="I35492" s="20"/>
      <c r="O35492" s="20"/>
      <c r="P35492" s="20"/>
    </row>
    <row r="35493" spans="3:16" x14ac:dyDescent="0.35">
      <c r="C35493" s="21"/>
      <c r="E35493" s="21"/>
      <c r="G35493" s="20"/>
      <c r="I35493" s="20"/>
      <c r="O35493" s="20"/>
      <c r="P35493" s="20"/>
    </row>
    <row r="35494" spans="3:16" x14ac:dyDescent="0.35">
      <c r="C35494" s="21"/>
      <c r="E35494" s="21"/>
      <c r="G35494" s="20"/>
      <c r="I35494" s="20"/>
      <c r="O35494" s="20"/>
      <c r="P35494" s="20"/>
    </row>
    <row r="35495" spans="3:16" x14ac:dyDescent="0.35">
      <c r="C35495" s="21"/>
      <c r="E35495" s="21"/>
      <c r="G35495" s="20"/>
      <c r="I35495" s="20"/>
      <c r="O35495" s="20"/>
      <c r="P35495" s="20"/>
    </row>
    <row r="35496" spans="3:16" x14ac:dyDescent="0.35">
      <c r="C35496" s="21"/>
      <c r="E35496" s="21"/>
      <c r="G35496" s="20"/>
      <c r="I35496" s="20"/>
      <c r="O35496" s="20"/>
      <c r="P35496" s="20"/>
    </row>
    <row r="35497" spans="3:16" x14ac:dyDescent="0.35">
      <c r="C35497" s="21"/>
      <c r="E35497" s="21"/>
      <c r="G35497" s="20"/>
      <c r="I35497" s="20"/>
      <c r="O35497" s="20"/>
      <c r="P35497" s="20"/>
    </row>
    <row r="35498" spans="3:16" x14ac:dyDescent="0.35">
      <c r="C35498" s="21"/>
      <c r="E35498" s="21"/>
      <c r="G35498" s="20"/>
      <c r="I35498" s="20"/>
      <c r="O35498" s="20"/>
      <c r="P35498" s="20"/>
    </row>
    <row r="35499" spans="3:16" x14ac:dyDescent="0.35">
      <c r="C35499" s="21"/>
      <c r="E35499" s="21"/>
      <c r="G35499" s="20"/>
      <c r="I35499" s="20"/>
      <c r="O35499" s="20"/>
      <c r="P35499" s="20"/>
    </row>
    <row r="35500" spans="3:16" x14ac:dyDescent="0.35">
      <c r="C35500" s="21"/>
      <c r="E35500" s="21"/>
      <c r="G35500" s="20"/>
      <c r="I35500" s="20"/>
      <c r="O35500" s="20"/>
      <c r="P35500" s="20"/>
    </row>
    <row r="35501" spans="3:16" x14ac:dyDescent="0.35">
      <c r="C35501" s="21"/>
      <c r="E35501" s="21"/>
      <c r="G35501" s="20"/>
      <c r="I35501" s="20"/>
      <c r="O35501" s="20"/>
      <c r="P35501" s="20"/>
    </row>
    <row r="35502" spans="3:16" x14ac:dyDescent="0.35">
      <c r="C35502" s="21"/>
      <c r="E35502" s="21"/>
      <c r="G35502" s="20"/>
      <c r="I35502" s="20"/>
      <c r="O35502" s="20"/>
      <c r="P35502" s="20"/>
    </row>
    <row r="35503" spans="3:16" x14ac:dyDescent="0.35">
      <c r="C35503" s="21"/>
      <c r="E35503" s="21"/>
      <c r="G35503" s="20"/>
      <c r="I35503" s="20"/>
      <c r="O35503" s="20"/>
      <c r="P35503" s="20"/>
    </row>
    <row r="35504" spans="3:16" x14ac:dyDescent="0.35">
      <c r="C35504" s="21"/>
      <c r="E35504" s="21"/>
      <c r="G35504" s="20"/>
      <c r="I35504" s="20"/>
      <c r="O35504" s="20"/>
      <c r="P35504" s="20"/>
    </row>
    <row r="35505" spans="3:16" x14ac:dyDescent="0.35">
      <c r="C35505" s="21"/>
      <c r="E35505" s="21"/>
      <c r="G35505" s="20"/>
      <c r="I35505" s="20"/>
      <c r="O35505" s="20"/>
      <c r="P35505" s="20"/>
    </row>
    <row r="35506" spans="3:16" x14ac:dyDescent="0.35">
      <c r="C35506" s="21"/>
      <c r="E35506" s="21"/>
      <c r="G35506" s="20"/>
      <c r="I35506" s="20"/>
      <c r="O35506" s="20"/>
      <c r="P35506" s="20"/>
    </row>
    <row r="35507" spans="3:16" x14ac:dyDescent="0.35">
      <c r="C35507" s="21"/>
      <c r="E35507" s="21"/>
      <c r="G35507" s="20"/>
      <c r="I35507" s="20"/>
      <c r="O35507" s="20"/>
      <c r="P35507" s="20"/>
    </row>
    <row r="35508" spans="3:16" x14ac:dyDescent="0.35">
      <c r="C35508" s="21"/>
      <c r="E35508" s="21"/>
      <c r="G35508" s="20"/>
      <c r="I35508" s="20"/>
      <c r="O35508" s="20"/>
      <c r="P35508" s="20"/>
    </row>
    <row r="35509" spans="3:16" x14ac:dyDescent="0.35">
      <c r="C35509" s="21"/>
      <c r="E35509" s="21"/>
      <c r="G35509" s="20"/>
      <c r="I35509" s="20"/>
      <c r="O35509" s="20"/>
      <c r="P35509" s="20"/>
    </row>
    <row r="35510" spans="3:16" x14ac:dyDescent="0.35">
      <c r="C35510" s="21"/>
      <c r="E35510" s="21"/>
      <c r="G35510" s="20"/>
      <c r="I35510" s="20"/>
      <c r="O35510" s="20"/>
      <c r="P35510" s="20"/>
    </row>
    <row r="35511" spans="3:16" x14ac:dyDescent="0.35">
      <c r="C35511" s="21"/>
      <c r="E35511" s="21"/>
      <c r="G35511" s="20"/>
      <c r="I35511" s="20"/>
      <c r="O35511" s="20"/>
      <c r="P35511" s="20"/>
    </row>
    <row r="35512" spans="3:16" x14ac:dyDescent="0.35">
      <c r="C35512" s="21"/>
      <c r="E35512" s="21"/>
      <c r="G35512" s="20"/>
      <c r="I35512" s="20"/>
      <c r="O35512" s="20"/>
      <c r="P35512" s="20"/>
    </row>
    <row r="35513" spans="3:16" x14ac:dyDescent="0.35">
      <c r="C35513" s="21"/>
      <c r="E35513" s="21"/>
      <c r="G35513" s="20"/>
      <c r="I35513" s="20"/>
      <c r="O35513" s="20"/>
      <c r="P35513" s="20"/>
    </row>
    <row r="35514" spans="3:16" x14ac:dyDescent="0.35">
      <c r="C35514" s="21"/>
      <c r="E35514" s="21"/>
      <c r="G35514" s="20"/>
      <c r="I35514" s="20"/>
      <c r="O35514" s="20"/>
      <c r="P35514" s="20"/>
    </row>
    <row r="35515" spans="3:16" x14ac:dyDescent="0.35">
      <c r="C35515" s="21"/>
      <c r="E35515" s="21"/>
      <c r="G35515" s="20"/>
      <c r="I35515" s="20"/>
      <c r="O35515" s="20"/>
      <c r="P35515" s="20"/>
    </row>
    <row r="35516" spans="3:16" x14ac:dyDescent="0.35">
      <c r="C35516" s="21"/>
      <c r="E35516" s="21"/>
      <c r="G35516" s="20"/>
      <c r="I35516" s="20"/>
      <c r="O35516" s="20"/>
      <c r="P35516" s="20"/>
    </row>
    <row r="35517" spans="3:16" x14ac:dyDescent="0.35">
      <c r="C35517" s="21"/>
      <c r="E35517" s="21"/>
      <c r="G35517" s="20"/>
      <c r="I35517" s="20"/>
      <c r="O35517" s="20"/>
      <c r="P35517" s="20"/>
    </row>
    <row r="35518" spans="3:16" x14ac:dyDescent="0.35">
      <c r="C35518" s="21"/>
      <c r="E35518" s="21"/>
      <c r="G35518" s="20"/>
      <c r="I35518" s="20"/>
      <c r="O35518" s="20"/>
      <c r="P35518" s="20"/>
    </row>
    <row r="35519" spans="3:16" x14ac:dyDescent="0.35">
      <c r="C35519" s="21"/>
      <c r="E35519" s="21"/>
      <c r="G35519" s="20"/>
      <c r="I35519" s="20"/>
      <c r="O35519" s="20"/>
      <c r="P35519" s="20"/>
    </row>
    <row r="35520" spans="3:16" x14ac:dyDescent="0.35">
      <c r="C35520" s="21"/>
      <c r="E35520" s="21"/>
      <c r="G35520" s="20"/>
      <c r="I35520" s="20"/>
      <c r="O35520" s="20"/>
      <c r="P35520" s="20"/>
    </row>
    <row r="35521" spans="3:16" x14ac:dyDescent="0.35">
      <c r="C35521" s="21"/>
      <c r="E35521" s="21"/>
      <c r="G35521" s="20"/>
      <c r="I35521" s="20"/>
      <c r="O35521" s="20"/>
      <c r="P35521" s="20"/>
    </row>
    <row r="35522" spans="3:16" x14ac:dyDescent="0.35">
      <c r="C35522" s="21"/>
      <c r="E35522" s="21"/>
      <c r="G35522" s="20"/>
      <c r="I35522" s="20"/>
      <c r="O35522" s="20"/>
      <c r="P35522" s="20"/>
    </row>
    <row r="35523" spans="3:16" x14ac:dyDescent="0.35">
      <c r="C35523" s="21"/>
      <c r="E35523" s="21"/>
      <c r="G35523" s="20"/>
      <c r="I35523" s="20"/>
      <c r="O35523" s="20"/>
      <c r="P35523" s="20"/>
    </row>
    <row r="35524" spans="3:16" x14ac:dyDescent="0.35">
      <c r="C35524" s="21"/>
      <c r="E35524" s="21"/>
      <c r="G35524" s="20"/>
      <c r="I35524" s="20"/>
      <c r="O35524" s="20"/>
      <c r="P35524" s="20"/>
    </row>
    <row r="35525" spans="3:16" x14ac:dyDescent="0.35">
      <c r="C35525" s="21"/>
      <c r="E35525" s="21"/>
      <c r="G35525" s="20"/>
      <c r="I35525" s="20"/>
      <c r="O35525" s="20"/>
      <c r="P35525" s="20"/>
    </row>
    <row r="35526" spans="3:16" x14ac:dyDescent="0.35">
      <c r="C35526" s="21"/>
      <c r="E35526" s="21"/>
      <c r="G35526" s="20"/>
      <c r="I35526" s="20"/>
      <c r="O35526" s="20"/>
      <c r="P35526" s="20"/>
    </row>
    <row r="35527" spans="3:16" x14ac:dyDescent="0.35">
      <c r="C35527" s="21"/>
      <c r="E35527" s="21"/>
      <c r="G35527" s="20"/>
      <c r="I35527" s="20"/>
      <c r="O35527" s="20"/>
      <c r="P35527" s="20"/>
    </row>
    <row r="35528" spans="3:16" x14ac:dyDescent="0.35">
      <c r="C35528" s="21"/>
      <c r="E35528" s="21"/>
      <c r="G35528" s="20"/>
      <c r="I35528" s="20"/>
      <c r="O35528" s="20"/>
      <c r="P35528" s="20"/>
    </row>
    <row r="35529" spans="3:16" x14ac:dyDescent="0.35">
      <c r="C35529" s="21"/>
      <c r="E35529" s="21"/>
      <c r="G35529" s="20"/>
      <c r="I35529" s="20"/>
      <c r="O35529" s="20"/>
      <c r="P35529" s="20"/>
    </row>
    <row r="35530" spans="3:16" x14ac:dyDescent="0.35">
      <c r="C35530" s="21"/>
      <c r="E35530" s="21"/>
      <c r="G35530" s="20"/>
      <c r="I35530" s="20"/>
      <c r="O35530" s="20"/>
      <c r="P35530" s="20"/>
    </row>
    <row r="35531" spans="3:16" x14ac:dyDescent="0.35">
      <c r="C35531" s="21"/>
      <c r="E35531" s="21"/>
      <c r="G35531" s="20"/>
      <c r="I35531" s="20"/>
      <c r="O35531" s="20"/>
      <c r="P35531" s="20"/>
    </row>
    <row r="35532" spans="3:16" x14ac:dyDescent="0.35">
      <c r="C35532" s="21"/>
      <c r="E35532" s="21"/>
      <c r="G35532" s="20"/>
      <c r="I35532" s="20"/>
      <c r="O35532" s="20"/>
      <c r="P35532" s="20"/>
    </row>
    <row r="35533" spans="3:16" x14ac:dyDescent="0.35">
      <c r="C35533" s="21"/>
      <c r="E35533" s="21"/>
      <c r="G35533" s="20"/>
      <c r="I35533" s="20"/>
      <c r="O35533" s="20"/>
      <c r="P35533" s="20"/>
    </row>
    <row r="35534" spans="3:16" x14ac:dyDescent="0.35">
      <c r="C35534" s="21"/>
      <c r="E35534" s="21"/>
      <c r="G35534" s="20"/>
      <c r="I35534" s="20"/>
      <c r="O35534" s="20"/>
      <c r="P35534" s="20"/>
    </row>
    <row r="35535" spans="3:16" x14ac:dyDescent="0.35">
      <c r="C35535" s="21"/>
      <c r="E35535" s="21"/>
      <c r="G35535" s="20"/>
      <c r="I35535" s="20"/>
      <c r="O35535" s="20"/>
      <c r="P35535" s="20"/>
    </row>
    <row r="35536" spans="3:16" x14ac:dyDescent="0.35">
      <c r="C35536" s="21"/>
      <c r="E35536" s="21"/>
      <c r="G35536" s="20"/>
      <c r="I35536" s="20"/>
      <c r="O35536" s="20"/>
      <c r="P35536" s="20"/>
    </row>
    <row r="35537" spans="3:16" x14ac:dyDescent="0.35">
      <c r="C35537" s="21"/>
      <c r="E35537" s="21"/>
      <c r="G35537" s="20"/>
      <c r="I35537" s="20"/>
      <c r="O35537" s="20"/>
      <c r="P35537" s="20"/>
    </row>
    <row r="35538" spans="3:16" x14ac:dyDescent="0.35">
      <c r="C35538" s="21"/>
      <c r="E35538" s="21"/>
      <c r="G35538" s="20"/>
      <c r="I35538" s="20"/>
      <c r="O35538" s="20"/>
      <c r="P35538" s="20"/>
    </row>
    <row r="35539" spans="3:16" x14ac:dyDescent="0.35">
      <c r="C35539" s="21"/>
      <c r="E35539" s="21"/>
      <c r="G35539" s="20"/>
      <c r="I35539" s="20"/>
      <c r="O35539" s="20"/>
      <c r="P35539" s="20"/>
    </row>
    <row r="35540" spans="3:16" x14ac:dyDescent="0.35">
      <c r="C35540" s="21"/>
      <c r="E35540" s="21"/>
      <c r="G35540" s="20"/>
      <c r="I35540" s="20"/>
      <c r="O35540" s="20"/>
      <c r="P35540" s="20"/>
    </row>
    <row r="35541" spans="3:16" x14ac:dyDescent="0.35">
      <c r="C35541" s="21"/>
      <c r="E35541" s="21"/>
      <c r="G35541" s="20"/>
      <c r="I35541" s="20"/>
      <c r="O35541" s="20"/>
      <c r="P35541" s="20"/>
    </row>
    <row r="35542" spans="3:16" x14ac:dyDescent="0.35">
      <c r="C35542" s="21"/>
      <c r="E35542" s="21"/>
      <c r="G35542" s="20"/>
      <c r="I35542" s="20"/>
      <c r="O35542" s="20"/>
      <c r="P35542" s="20"/>
    </row>
    <row r="35543" spans="3:16" x14ac:dyDescent="0.35">
      <c r="C35543" s="21"/>
      <c r="E35543" s="21"/>
      <c r="G35543" s="20"/>
      <c r="I35543" s="20"/>
      <c r="O35543" s="20"/>
      <c r="P35543" s="20"/>
    </row>
    <row r="35544" spans="3:16" x14ac:dyDescent="0.35">
      <c r="C35544" s="21"/>
      <c r="E35544" s="21"/>
      <c r="G35544" s="20"/>
      <c r="I35544" s="20"/>
      <c r="O35544" s="20"/>
      <c r="P35544" s="20"/>
    </row>
    <row r="35545" spans="3:16" x14ac:dyDescent="0.35">
      <c r="C35545" s="21"/>
      <c r="E35545" s="21"/>
      <c r="G35545" s="20"/>
      <c r="I35545" s="20"/>
      <c r="O35545" s="20"/>
      <c r="P35545" s="20"/>
    </row>
    <row r="35546" spans="3:16" x14ac:dyDescent="0.35">
      <c r="C35546" s="21"/>
      <c r="E35546" s="21"/>
      <c r="G35546" s="20"/>
      <c r="I35546" s="20"/>
      <c r="O35546" s="20"/>
      <c r="P35546" s="20"/>
    </row>
    <row r="35547" spans="3:16" x14ac:dyDescent="0.35">
      <c r="C35547" s="21"/>
      <c r="E35547" s="21"/>
      <c r="G35547" s="20"/>
      <c r="I35547" s="20"/>
      <c r="O35547" s="20"/>
      <c r="P35547" s="20"/>
    </row>
    <row r="35548" spans="3:16" x14ac:dyDescent="0.35">
      <c r="C35548" s="21"/>
      <c r="E35548" s="21"/>
      <c r="G35548" s="20"/>
      <c r="I35548" s="20"/>
      <c r="O35548" s="20"/>
      <c r="P35548" s="20"/>
    </row>
    <row r="35549" spans="3:16" x14ac:dyDescent="0.35">
      <c r="C35549" s="21"/>
      <c r="E35549" s="21"/>
      <c r="G35549" s="20"/>
      <c r="I35549" s="20"/>
      <c r="O35549" s="20"/>
      <c r="P35549" s="20"/>
    </row>
    <row r="35550" spans="3:16" x14ac:dyDescent="0.35">
      <c r="C35550" s="21"/>
      <c r="E35550" s="21"/>
      <c r="G35550" s="20"/>
      <c r="I35550" s="20"/>
      <c r="O35550" s="20"/>
      <c r="P35550" s="20"/>
    </row>
    <row r="35551" spans="3:16" x14ac:dyDescent="0.35">
      <c r="C35551" s="21"/>
      <c r="E35551" s="21"/>
      <c r="G35551" s="20"/>
      <c r="I35551" s="20"/>
      <c r="O35551" s="20"/>
      <c r="P35551" s="20"/>
    </row>
    <row r="35552" spans="3:16" x14ac:dyDescent="0.35">
      <c r="C35552" s="21"/>
      <c r="E35552" s="21"/>
      <c r="G35552" s="20"/>
      <c r="I35552" s="20"/>
      <c r="O35552" s="20"/>
      <c r="P35552" s="20"/>
    </row>
    <row r="35553" spans="3:16" x14ac:dyDescent="0.35">
      <c r="C35553" s="21"/>
      <c r="E35553" s="21"/>
      <c r="G35553" s="20"/>
      <c r="I35553" s="20"/>
      <c r="O35553" s="20"/>
      <c r="P35553" s="20"/>
    </row>
    <row r="35554" spans="3:16" x14ac:dyDescent="0.35">
      <c r="C35554" s="21"/>
      <c r="E35554" s="21"/>
      <c r="G35554" s="20"/>
      <c r="I35554" s="20"/>
      <c r="O35554" s="20"/>
      <c r="P35554" s="20"/>
    </row>
    <row r="35555" spans="3:16" x14ac:dyDescent="0.35">
      <c r="C35555" s="21"/>
      <c r="E35555" s="21"/>
      <c r="G35555" s="20"/>
      <c r="I35555" s="20"/>
      <c r="O35555" s="20"/>
      <c r="P35555" s="20"/>
    </row>
    <row r="35556" spans="3:16" x14ac:dyDescent="0.35">
      <c r="C35556" s="21"/>
      <c r="E35556" s="21"/>
      <c r="G35556" s="20"/>
      <c r="I35556" s="20"/>
      <c r="O35556" s="20"/>
      <c r="P35556" s="20"/>
    </row>
    <row r="35557" spans="3:16" x14ac:dyDescent="0.35">
      <c r="C35557" s="21"/>
      <c r="E35557" s="21"/>
      <c r="G35557" s="20"/>
      <c r="I35557" s="20"/>
      <c r="O35557" s="20"/>
      <c r="P35557" s="20"/>
    </row>
    <row r="35558" spans="3:16" x14ac:dyDescent="0.35">
      <c r="C35558" s="21"/>
      <c r="E35558" s="21"/>
      <c r="G35558" s="20"/>
      <c r="I35558" s="20"/>
      <c r="O35558" s="20"/>
      <c r="P35558" s="20"/>
    </row>
    <row r="35559" spans="3:16" x14ac:dyDescent="0.35">
      <c r="C35559" s="21"/>
      <c r="E35559" s="21"/>
      <c r="G35559" s="20"/>
      <c r="I35559" s="20"/>
      <c r="O35559" s="20"/>
      <c r="P35559" s="20"/>
    </row>
    <row r="35560" spans="3:16" x14ac:dyDescent="0.35">
      <c r="C35560" s="21"/>
      <c r="E35560" s="21"/>
      <c r="G35560" s="20"/>
      <c r="I35560" s="20"/>
      <c r="O35560" s="20"/>
      <c r="P35560" s="20"/>
    </row>
    <row r="35561" spans="3:16" x14ac:dyDescent="0.35">
      <c r="C35561" s="21"/>
      <c r="E35561" s="21"/>
      <c r="G35561" s="20"/>
      <c r="I35561" s="20"/>
      <c r="O35561" s="20"/>
      <c r="P35561" s="20"/>
    </row>
    <row r="35562" spans="3:16" x14ac:dyDescent="0.35">
      <c r="C35562" s="21"/>
      <c r="E35562" s="21"/>
      <c r="G35562" s="20"/>
      <c r="I35562" s="20"/>
      <c r="O35562" s="20"/>
      <c r="P35562" s="20"/>
    </row>
    <row r="35563" spans="3:16" x14ac:dyDescent="0.35">
      <c r="C35563" s="21"/>
      <c r="E35563" s="21"/>
      <c r="G35563" s="20"/>
      <c r="I35563" s="20"/>
      <c r="O35563" s="20"/>
      <c r="P35563" s="20"/>
    </row>
    <row r="35564" spans="3:16" x14ac:dyDescent="0.35">
      <c r="C35564" s="21"/>
      <c r="E35564" s="21"/>
      <c r="G35564" s="20"/>
      <c r="I35564" s="20"/>
      <c r="O35564" s="20"/>
      <c r="P35564" s="20"/>
    </row>
    <row r="35565" spans="3:16" x14ac:dyDescent="0.35">
      <c r="C35565" s="21"/>
      <c r="E35565" s="21"/>
      <c r="G35565" s="20"/>
      <c r="I35565" s="20"/>
      <c r="O35565" s="20"/>
      <c r="P35565" s="20"/>
    </row>
    <row r="35566" spans="3:16" x14ac:dyDescent="0.35">
      <c r="C35566" s="21"/>
      <c r="E35566" s="21"/>
      <c r="G35566" s="20"/>
      <c r="I35566" s="20"/>
      <c r="O35566" s="20"/>
      <c r="P35566" s="20"/>
    </row>
    <row r="35567" spans="3:16" x14ac:dyDescent="0.35">
      <c r="C35567" s="21"/>
      <c r="E35567" s="21"/>
      <c r="G35567" s="20"/>
      <c r="I35567" s="20"/>
      <c r="O35567" s="20"/>
      <c r="P35567" s="20"/>
    </row>
    <row r="35568" spans="3:16" x14ac:dyDescent="0.35">
      <c r="C35568" s="21"/>
      <c r="E35568" s="21"/>
      <c r="G35568" s="20"/>
      <c r="I35568" s="20"/>
      <c r="O35568" s="20"/>
      <c r="P35568" s="20"/>
    </row>
    <row r="35569" spans="3:16" x14ac:dyDescent="0.35">
      <c r="C35569" s="21"/>
      <c r="E35569" s="21"/>
      <c r="G35569" s="20"/>
      <c r="I35569" s="20"/>
      <c r="O35569" s="20"/>
      <c r="P35569" s="20"/>
    </row>
    <row r="35570" spans="3:16" x14ac:dyDescent="0.35">
      <c r="C35570" s="21"/>
      <c r="E35570" s="21"/>
      <c r="G35570" s="20"/>
      <c r="I35570" s="20"/>
      <c r="O35570" s="20"/>
      <c r="P35570" s="20"/>
    </row>
    <row r="35571" spans="3:16" x14ac:dyDescent="0.35">
      <c r="C35571" s="21"/>
      <c r="E35571" s="21"/>
      <c r="G35571" s="20"/>
      <c r="I35571" s="20"/>
      <c r="O35571" s="20"/>
      <c r="P35571" s="20"/>
    </row>
    <row r="35572" spans="3:16" x14ac:dyDescent="0.35">
      <c r="C35572" s="21"/>
      <c r="E35572" s="21"/>
      <c r="G35572" s="20"/>
      <c r="I35572" s="20"/>
      <c r="O35572" s="20"/>
      <c r="P35572" s="20"/>
    </row>
    <row r="35573" spans="3:16" x14ac:dyDescent="0.35">
      <c r="C35573" s="21"/>
      <c r="E35573" s="21"/>
      <c r="G35573" s="20"/>
      <c r="I35573" s="20"/>
      <c r="O35573" s="20"/>
      <c r="P35573" s="20"/>
    </row>
    <row r="35574" spans="3:16" x14ac:dyDescent="0.35">
      <c r="C35574" s="21"/>
      <c r="E35574" s="21"/>
      <c r="G35574" s="20"/>
      <c r="I35574" s="20"/>
      <c r="O35574" s="20"/>
      <c r="P35574" s="20"/>
    </row>
    <row r="35575" spans="3:16" x14ac:dyDescent="0.35">
      <c r="C35575" s="21"/>
      <c r="E35575" s="21"/>
      <c r="G35575" s="20"/>
      <c r="I35575" s="20"/>
      <c r="O35575" s="20"/>
      <c r="P35575" s="20"/>
    </row>
    <row r="35576" spans="3:16" x14ac:dyDescent="0.35">
      <c r="C35576" s="21"/>
      <c r="E35576" s="21"/>
      <c r="G35576" s="20"/>
      <c r="I35576" s="20"/>
      <c r="O35576" s="20"/>
      <c r="P35576" s="20"/>
    </row>
    <row r="35577" spans="3:16" x14ac:dyDescent="0.35">
      <c r="C35577" s="21"/>
      <c r="E35577" s="21"/>
      <c r="G35577" s="20"/>
      <c r="I35577" s="20"/>
      <c r="O35577" s="20"/>
      <c r="P35577" s="20"/>
    </row>
    <row r="35578" spans="3:16" x14ac:dyDescent="0.35">
      <c r="C35578" s="21"/>
      <c r="E35578" s="21"/>
      <c r="G35578" s="20"/>
      <c r="I35578" s="20"/>
      <c r="O35578" s="20"/>
      <c r="P35578" s="20"/>
    </row>
    <row r="35579" spans="3:16" x14ac:dyDescent="0.35">
      <c r="C35579" s="21"/>
      <c r="E35579" s="21"/>
      <c r="G35579" s="20"/>
      <c r="I35579" s="20"/>
      <c r="O35579" s="20"/>
      <c r="P35579" s="20"/>
    </row>
    <row r="35580" spans="3:16" x14ac:dyDescent="0.35">
      <c r="C35580" s="21"/>
      <c r="E35580" s="21"/>
      <c r="G35580" s="20"/>
      <c r="I35580" s="20"/>
      <c r="O35580" s="20"/>
      <c r="P35580" s="20"/>
    </row>
    <row r="35581" spans="3:16" x14ac:dyDescent="0.35">
      <c r="C35581" s="21"/>
      <c r="E35581" s="21"/>
      <c r="G35581" s="20"/>
      <c r="I35581" s="20"/>
      <c r="O35581" s="20"/>
      <c r="P35581" s="20"/>
    </row>
    <row r="35582" spans="3:16" x14ac:dyDescent="0.35">
      <c r="C35582" s="21"/>
      <c r="E35582" s="21"/>
      <c r="G35582" s="20"/>
      <c r="I35582" s="20"/>
      <c r="O35582" s="20"/>
      <c r="P35582" s="20"/>
    </row>
    <row r="35583" spans="3:16" x14ac:dyDescent="0.35">
      <c r="C35583" s="21"/>
      <c r="E35583" s="21"/>
      <c r="G35583" s="20"/>
      <c r="I35583" s="20"/>
      <c r="O35583" s="20"/>
      <c r="P35583" s="20"/>
    </row>
    <row r="35584" spans="3:16" x14ac:dyDescent="0.35">
      <c r="C35584" s="21"/>
      <c r="E35584" s="21"/>
      <c r="G35584" s="20"/>
      <c r="I35584" s="20"/>
      <c r="O35584" s="20"/>
      <c r="P35584" s="20"/>
    </row>
    <row r="35585" spans="3:16" x14ac:dyDescent="0.35">
      <c r="C35585" s="21"/>
      <c r="E35585" s="21"/>
      <c r="G35585" s="20"/>
      <c r="I35585" s="20"/>
      <c r="O35585" s="20"/>
      <c r="P35585" s="20"/>
    </row>
    <row r="35586" spans="3:16" x14ac:dyDescent="0.35">
      <c r="C35586" s="21"/>
      <c r="E35586" s="21"/>
      <c r="G35586" s="20"/>
      <c r="I35586" s="20"/>
      <c r="O35586" s="20"/>
      <c r="P35586" s="20"/>
    </row>
    <row r="35587" spans="3:16" x14ac:dyDescent="0.35">
      <c r="C35587" s="21"/>
      <c r="E35587" s="21"/>
      <c r="G35587" s="20"/>
      <c r="I35587" s="20"/>
      <c r="O35587" s="20"/>
      <c r="P35587" s="20"/>
    </row>
    <row r="35588" spans="3:16" x14ac:dyDescent="0.35">
      <c r="C35588" s="21"/>
      <c r="E35588" s="21"/>
      <c r="G35588" s="20"/>
      <c r="I35588" s="20"/>
      <c r="O35588" s="20"/>
      <c r="P35588" s="20"/>
    </row>
    <row r="35589" spans="3:16" x14ac:dyDescent="0.35">
      <c r="C35589" s="21"/>
      <c r="E35589" s="21"/>
      <c r="G35589" s="20"/>
      <c r="I35589" s="20"/>
      <c r="O35589" s="20"/>
      <c r="P35589" s="20"/>
    </row>
    <row r="35590" spans="3:16" x14ac:dyDescent="0.35">
      <c r="C35590" s="21"/>
      <c r="E35590" s="21"/>
      <c r="G35590" s="20"/>
      <c r="I35590" s="20"/>
      <c r="O35590" s="20"/>
      <c r="P35590" s="20"/>
    </row>
    <row r="35591" spans="3:16" x14ac:dyDescent="0.35">
      <c r="C35591" s="21"/>
      <c r="E35591" s="21"/>
      <c r="G35591" s="20"/>
      <c r="I35591" s="20"/>
      <c r="O35591" s="20"/>
      <c r="P35591" s="20"/>
    </row>
    <row r="35592" spans="3:16" x14ac:dyDescent="0.35">
      <c r="C35592" s="21"/>
      <c r="E35592" s="21"/>
      <c r="G35592" s="20"/>
      <c r="I35592" s="20"/>
      <c r="O35592" s="20"/>
      <c r="P35592" s="20"/>
    </row>
    <row r="35593" spans="3:16" x14ac:dyDescent="0.35">
      <c r="C35593" s="21"/>
      <c r="E35593" s="21"/>
      <c r="G35593" s="20"/>
      <c r="I35593" s="20"/>
      <c r="O35593" s="20"/>
      <c r="P35593" s="20"/>
    </row>
    <row r="35594" spans="3:16" x14ac:dyDescent="0.35">
      <c r="C35594" s="21"/>
      <c r="E35594" s="21"/>
      <c r="G35594" s="20"/>
      <c r="I35594" s="20"/>
      <c r="O35594" s="20"/>
      <c r="P35594" s="20"/>
    </row>
    <row r="35595" spans="3:16" x14ac:dyDescent="0.35">
      <c r="C35595" s="21"/>
      <c r="E35595" s="21"/>
      <c r="G35595" s="20"/>
      <c r="I35595" s="20"/>
      <c r="O35595" s="20"/>
      <c r="P35595" s="20"/>
    </row>
    <row r="35596" spans="3:16" x14ac:dyDescent="0.35">
      <c r="C35596" s="21"/>
      <c r="E35596" s="21"/>
      <c r="G35596" s="20"/>
      <c r="I35596" s="20"/>
      <c r="O35596" s="20"/>
      <c r="P35596" s="20"/>
    </row>
    <row r="35597" spans="3:16" x14ac:dyDescent="0.35">
      <c r="C35597" s="21"/>
      <c r="E35597" s="21"/>
      <c r="G35597" s="20"/>
      <c r="I35597" s="20"/>
      <c r="O35597" s="20"/>
      <c r="P35597" s="20"/>
    </row>
    <row r="35598" spans="3:16" x14ac:dyDescent="0.35">
      <c r="C35598" s="21"/>
      <c r="E35598" s="21"/>
      <c r="G35598" s="20"/>
      <c r="I35598" s="20"/>
      <c r="O35598" s="20"/>
      <c r="P35598" s="20"/>
    </row>
    <row r="35599" spans="3:16" x14ac:dyDescent="0.35">
      <c r="C35599" s="21"/>
      <c r="E35599" s="21"/>
      <c r="G35599" s="20"/>
      <c r="I35599" s="20"/>
      <c r="O35599" s="20"/>
      <c r="P35599" s="20"/>
    </row>
    <row r="35600" spans="3:16" x14ac:dyDescent="0.35">
      <c r="C35600" s="21"/>
      <c r="E35600" s="21"/>
      <c r="G35600" s="20"/>
      <c r="I35600" s="20"/>
      <c r="O35600" s="20"/>
      <c r="P35600" s="20"/>
    </row>
    <row r="35601" spans="3:16" x14ac:dyDescent="0.35">
      <c r="C35601" s="21"/>
      <c r="E35601" s="21"/>
      <c r="G35601" s="20"/>
      <c r="I35601" s="20"/>
      <c r="O35601" s="20"/>
      <c r="P35601" s="20"/>
    </row>
    <row r="35602" spans="3:16" x14ac:dyDescent="0.35">
      <c r="C35602" s="21"/>
      <c r="E35602" s="21"/>
      <c r="G35602" s="20"/>
      <c r="I35602" s="20"/>
      <c r="O35602" s="20"/>
      <c r="P35602" s="20"/>
    </row>
    <row r="35603" spans="3:16" x14ac:dyDescent="0.35">
      <c r="C35603" s="21"/>
      <c r="E35603" s="21"/>
      <c r="G35603" s="20"/>
      <c r="I35603" s="20"/>
      <c r="O35603" s="20"/>
      <c r="P35603" s="20"/>
    </row>
    <row r="35604" spans="3:16" x14ac:dyDescent="0.35">
      <c r="C35604" s="21"/>
      <c r="E35604" s="21"/>
      <c r="G35604" s="20"/>
      <c r="I35604" s="20"/>
      <c r="O35604" s="20"/>
      <c r="P35604" s="20"/>
    </row>
    <row r="35605" spans="3:16" x14ac:dyDescent="0.35">
      <c r="C35605" s="21"/>
      <c r="E35605" s="21"/>
      <c r="G35605" s="20"/>
      <c r="I35605" s="20"/>
      <c r="O35605" s="20"/>
      <c r="P35605" s="20"/>
    </row>
    <row r="35606" spans="3:16" x14ac:dyDescent="0.35">
      <c r="C35606" s="21"/>
      <c r="E35606" s="21"/>
      <c r="G35606" s="20"/>
      <c r="I35606" s="20"/>
      <c r="O35606" s="20"/>
      <c r="P35606" s="20"/>
    </row>
    <row r="35607" spans="3:16" x14ac:dyDescent="0.35">
      <c r="C35607" s="21"/>
      <c r="E35607" s="21"/>
      <c r="G35607" s="20"/>
      <c r="I35607" s="20"/>
      <c r="O35607" s="20"/>
      <c r="P35607" s="20"/>
    </row>
    <row r="35608" spans="3:16" x14ac:dyDescent="0.35">
      <c r="C35608" s="21"/>
      <c r="E35608" s="21"/>
      <c r="G35608" s="20"/>
      <c r="I35608" s="20"/>
      <c r="O35608" s="20"/>
      <c r="P35608" s="20"/>
    </row>
    <row r="35609" spans="3:16" x14ac:dyDescent="0.35">
      <c r="C35609" s="21"/>
      <c r="E35609" s="21"/>
      <c r="G35609" s="20"/>
      <c r="I35609" s="20"/>
      <c r="O35609" s="20"/>
      <c r="P35609" s="20"/>
    </row>
    <row r="35610" spans="3:16" x14ac:dyDescent="0.35">
      <c r="C35610" s="21"/>
      <c r="E35610" s="21"/>
      <c r="G35610" s="20"/>
      <c r="I35610" s="20"/>
      <c r="O35610" s="20"/>
      <c r="P35610" s="20"/>
    </row>
    <row r="35611" spans="3:16" x14ac:dyDescent="0.35">
      <c r="C35611" s="21"/>
      <c r="E35611" s="21"/>
      <c r="G35611" s="20"/>
      <c r="I35611" s="20"/>
      <c r="O35611" s="20"/>
      <c r="P35611" s="20"/>
    </row>
    <row r="35612" spans="3:16" x14ac:dyDescent="0.35">
      <c r="C35612" s="21"/>
      <c r="E35612" s="21"/>
      <c r="G35612" s="20"/>
      <c r="I35612" s="20"/>
      <c r="O35612" s="20"/>
      <c r="P35612" s="20"/>
    </row>
    <row r="35613" spans="3:16" x14ac:dyDescent="0.35">
      <c r="C35613" s="21"/>
      <c r="E35613" s="21"/>
      <c r="G35613" s="20"/>
      <c r="I35613" s="20"/>
      <c r="O35613" s="20"/>
      <c r="P35613" s="20"/>
    </row>
    <row r="35614" spans="3:16" x14ac:dyDescent="0.35">
      <c r="C35614" s="21"/>
      <c r="E35614" s="21"/>
      <c r="G35614" s="20"/>
      <c r="I35614" s="20"/>
      <c r="O35614" s="20"/>
      <c r="P35614" s="20"/>
    </row>
    <row r="35615" spans="3:16" x14ac:dyDescent="0.35">
      <c r="C35615" s="21"/>
      <c r="E35615" s="21"/>
      <c r="G35615" s="20"/>
      <c r="I35615" s="20"/>
      <c r="O35615" s="20"/>
      <c r="P35615" s="20"/>
    </row>
    <row r="35616" spans="3:16" x14ac:dyDescent="0.35">
      <c r="C35616" s="21"/>
      <c r="E35616" s="21"/>
      <c r="G35616" s="20"/>
      <c r="I35616" s="20"/>
      <c r="O35616" s="20"/>
      <c r="P35616" s="20"/>
    </row>
    <row r="35617" spans="3:16" x14ac:dyDescent="0.35">
      <c r="C35617" s="21"/>
      <c r="E35617" s="21"/>
      <c r="G35617" s="20"/>
      <c r="I35617" s="20"/>
      <c r="O35617" s="20"/>
      <c r="P35617" s="20"/>
    </row>
    <row r="35618" spans="3:16" x14ac:dyDescent="0.35">
      <c r="C35618" s="21"/>
      <c r="E35618" s="21"/>
      <c r="G35618" s="20"/>
      <c r="I35618" s="20"/>
      <c r="O35618" s="20"/>
      <c r="P35618" s="20"/>
    </row>
    <row r="35619" spans="3:16" x14ac:dyDescent="0.35">
      <c r="C35619" s="21"/>
      <c r="E35619" s="21"/>
      <c r="G35619" s="20"/>
      <c r="I35619" s="20"/>
      <c r="O35619" s="20"/>
      <c r="P35619" s="20"/>
    </row>
    <row r="35620" spans="3:16" x14ac:dyDescent="0.35">
      <c r="C35620" s="21"/>
      <c r="E35620" s="21"/>
      <c r="G35620" s="20"/>
      <c r="I35620" s="20"/>
      <c r="O35620" s="20"/>
      <c r="P35620" s="20"/>
    </row>
    <row r="35621" spans="3:16" x14ac:dyDescent="0.35">
      <c r="C35621" s="21"/>
      <c r="E35621" s="21"/>
      <c r="G35621" s="20"/>
      <c r="I35621" s="20"/>
      <c r="O35621" s="20"/>
      <c r="P35621" s="20"/>
    </row>
    <row r="35622" spans="3:16" x14ac:dyDescent="0.35">
      <c r="C35622" s="21"/>
      <c r="E35622" s="21"/>
      <c r="G35622" s="20"/>
      <c r="I35622" s="20"/>
      <c r="O35622" s="20"/>
      <c r="P35622" s="20"/>
    </row>
    <row r="35623" spans="3:16" x14ac:dyDescent="0.35">
      <c r="C35623" s="21"/>
      <c r="E35623" s="21"/>
      <c r="G35623" s="20"/>
      <c r="I35623" s="20"/>
      <c r="O35623" s="20"/>
      <c r="P35623" s="20"/>
    </row>
    <row r="35624" spans="3:16" x14ac:dyDescent="0.35">
      <c r="C35624" s="21"/>
      <c r="E35624" s="21"/>
      <c r="G35624" s="20"/>
      <c r="I35624" s="20"/>
      <c r="O35624" s="20"/>
      <c r="P35624" s="20"/>
    </row>
    <row r="35625" spans="3:16" x14ac:dyDescent="0.35">
      <c r="C35625" s="21"/>
      <c r="E35625" s="21"/>
      <c r="G35625" s="20"/>
      <c r="I35625" s="20"/>
      <c r="O35625" s="20"/>
      <c r="P35625" s="20"/>
    </row>
    <row r="35626" spans="3:16" x14ac:dyDescent="0.35">
      <c r="C35626" s="21"/>
      <c r="E35626" s="21"/>
      <c r="G35626" s="20"/>
      <c r="I35626" s="20"/>
      <c r="O35626" s="20"/>
      <c r="P35626" s="20"/>
    </row>
    <row r="35627" spans="3:16" x14ac:dyDescent="0.35">
      <c r="C35627" s="21"/>
      <c r="E35627" s="21"/>
      <c r="G35627" s="20"/>
      <c r="I35627" s="20"/>
      <c r="O35627" s="20"/>
      <c r="P35627" s="20"/>
    </row>
    <row r="35628" spans="3:16" x14ac:dyDescent="0.35">
      <c r="C35628" s="21"/>
      <c r="E35628" s="21"/>
      <c r="G35628" s="20"/>
      <c r="I35628" s="20"/>
      <c r="O35628" s="20"/>
      <c r="P35628" s="20"/>
    </row>
    <row r="35629" spans="3:16" x14ac:dyDescent="0.35">
      <c r="C35629" s="21"/>
      <c r="E35629" s="21"/>
      <c r="G35629" s="20"/>
      <c r="I35629" s="20"/>
      <c r="O35629" s="20"/>
      <c r="P35629" s="20"/>
    </row>
    <row r="35630" spans="3:16" x14ac:dyDescent="0.35">
      <c r="C35630" s="21"/>
      <c r="E35630" s="21"/>
      <c r="G35630" s="20"/>
      <c r="I35630" s="20"/>
      <c r="O35630" s="20"/>
      <c r="P35630" s="20"/>
    </row>
    <row r="35631" spans="3:16" x14ac:dyDescent="0.35">
      <c r="C35631" s="21"/>
      <c r="E35631" s="21"/>
      <c r="G35631" s="20"/>
      <c r="I35631" s="20"/>
      <c r="O35631" s="20"/>
      <c r="P35631" s="20"/>
    </row>
    <row r="35632" spans="3:16" x14ac:dyDescent="0.35">
      <c r="C35632" s="21"/>
      <c r="E35632" s="21"/>
      <c r="G35632" s="20"/>
      <c r="I35632" s="20"/>
      <c r="O35632" s="20"/>
      <c r="P35632" s="20"/>
    </row>
    <row r="35633" spans="3:16" x14ac:dyDescent="0.35">
      <c r="C35633" s="21"/>
      <c r="E35633" s="21"/>
      <c r="G35633" s="20"/>
      <c r="I35633" s="20"/>
      <c r="O35633" s="20"/>
      <c r="P35633" s="20"/>
    </row>
    <row r="35634" spans="3:16" x14ac:dyDescent="0.35">
      <c r="C35634" s="21"/>
      <c r="E35634" s="21"/>
      <c r="G35634" s="20"/>
      <c r="I35634" s="20"/>
      <c r="O35634" s="20"/>
      <c r="P35634" s="20"/>
    </row>
    <row r="35635" spans="3:16" x14ac:dyDescent="0.35">
      <c r="C35635" s="21"/>
      <c r="E35635" s="21"/>
      <c r="G35635" s="20"/>
      <c r="I35635" s="20"/>
      <c r="O35635" s="20"/>
      <c r="P35635" s="20"/>
    </row>
    <row r="35636" spans="3:16" x14ac:dyDescent="0.35">
      <c r="C35636" s="21"/>
      <c r="E35636" s="21"/>
      <c r="G35636" s="20"/>
      <c r="I35636" s="20"/>
      <c r="O35636" s="20"/>
      <c r="P35636" s="20"/>
    </row>
    <row r="35637" spans="3:16" x14ac:dyDescent="0.35">
      <c r="C35637" s="21"/>
      <c r="E35637" s="21"/>
      <c r="G35637" s="20"/>
      <c r="I35637" s="20"/>
      <c r="O35637" s="20"/>
      <c r="P35637" s="20"/>
    </row>
    <row r="35638" spans="3:16" x14ac:dyDescent="0.35">
      <c r="C35638" s="21"/>
      <c r="E35638" s="21"/>
      <c r="G35638" s="20"/>
      <c r="I35638" s="20"/>
      <c r="O35638" s="20"/>
      <c r="P35638" s="20"/>
    </row>
    <row r="35639" spans="3:16" x14ac:dyDescent="0.35">
      <c r="C35639" s="21"/>
      <c r="E35639" s="21"/>
      <c r="G35639" s="20"/>
      <c r="I35639" s="20"/>
      <c r="O35639" s="20"/>
      <c r="P35639" s="20"/>
    </row>
    <row r="35640" spans="3:16" x14ac:dyDescent="0.35">
      <c r="C35640" s="21"/>
      <c r="E35640" s="21"/>
      <c r="G35640" s="20"/>
      <c r="I35640" s="20"/>
      <c r="O35640" s="20"/>
      <c r="P35640" s="20"/>
    </row>
    <row r="35641" spans="3:16" x14ac:dyDescent="0.35">
      <c r="C35641" s="21"/>
      <c r="E35641" s="21"/>
      <c r="G35641" s="20"/>
      <c r="I35641" s="20"/>
      <c r="O35641" s="20"/>
      <c r="P35641" s="20"/>
    </row>
    <row r="35642" spans="3:16" x14ac:dyDescent="0.35">
      <c r="C35642" s="21"/>
      <c r="E35642" s="21"/>
      <c r="G35642" s="20"/>
      <c r="I35642" s="20"/>
      <c r="O35642" s="20"/>
      <c r="P35642" s="20"/>
    </row>
    <row r="35643" spans="3:16" x14ac:dyDescent="0.35">
      <c r="C35643" s="21"/>
      <c r="E35643" s="21"/>
      <c r="G35643" s="20"/>
      <c r="I35643" s="20"/>
      <c r="O35643" s="20"/>
      <c r="P35643" s="20"/>
    </row>
    <row r="35644" spans="3:16" x14ac:dyDescent="0.35">
      <c r="C35644" s="21"/>
      <c r="E35644" s="21"/>
      <c r="G35644" s="20"/>
      <c r="I35644" s="20"/>
      <c r="O35644" s="20"/>
      <c r="P35644" s="20"/>
    </row>
    <row r="35645" spans="3:16" x14ac:dyDescent="0.35">
      <c r="C35645" s="21"/>
      <c r="E35645" s="21"/>
      <c r="G35645" s="20"/>
      <c r="I35645" s="20"/>
      <c r="O35645" s="20"/>
      <c r="P35645" s="20"/>
    </row>
    <row r="35646" spans="3:16" x14ac:dyDescent="0.35">
      <c r="C35646" s="21"/>
      <c r="E35646" s="21"/>
      <c r="G35646" s="20"/>
      <c r="I35646" s="20"/>
      <c r="O35646" s="20"/>
      <c r="P35646" s="20"/>
    </row>
    <row r="35647" spans="3:16" x14ac:dyDescent="0.35">
      <c r="C35647" s="21"/>
      <c r="E35647" s="21"/>
      <c r="G35647" s="20"/>
      <c r="I35647" s="20"/>
      <c r="O35647" s="20"/>
      <c r="P35647" s="20"/>
    </row>
    <row r="35648" spans="3:16" x14ac:dyDescent="0.35">
      <c r="C35648" s="21"/>
      <c r="E35648" s="21"/>
      <c r="G35648" s="20"/>
      <c r="I35648" s="20"/>
      <c r="O35648" s="20"/>
      <c r="P35648" s="20"/>
    </row>
    <row r="35649" spans="3:16" x14ac:dyDescent="0.35">
      <c r="C35649" s="21"/>
      <c r="E35649" s="21"/>
      <c r="G35649" s="20"/>
      <c r="I35649" s="20"/>
      <c r="O35649" s="20"/>
      <c r="P35649" s="20"/>
    </row>
    <row r="35650" spans="3:16" x14ac:dyDescent="0.35">
      <c r="C35650" s="21"/>
      <c r="E35650" s="21"/>
      <c r="G35650" s="20"/>
      <c r="I35650" s="20"/>
      <c r="O35650" s="20"/>
      <c r="P35650" s="20"/>
    </row>
    <row r="35651" spans="3:16" x14ac:dyDescent="0.35">
      <c r="C35651" s="21"/>
      <c r="E35651" s="21"/>
      <c r="G35651" s="20"/>
      <c r="I35651" s="20"/>
      <c r="O35651" s="20"/>
      <c r="P35651" s="20"/>
    </row>
    <row r="35652" spans="3:16" x14ac:dyDescent="0.35">
      <c r="C35652" s="21"/>
      <c r="E35652" s="21"/>
      <c r="G35652" s="20"/>
      <c r="I35652" s="20"/>
      <c r="O35652" s="20"/>
      <c r="P35652" s="20"/>
    </row>
    <row r="35653" spans="3:16" x14ac:dyDescent="0.35">
      <c r="C35653" s="21"/>
      <c r="E35653" s="21"/>
      <c r="G35653" s="20"/>
      <c r="I35653" s="20"/>
      <c r="O35653" s="20"/>
      <c r="P35653" s="20"/>
    </row>
    <row r="35654" spans="3:16" x14ac:dyDescent="0.35">
      <c r="C35654" s="21"/>
      <c r="E35654" s="21"/>
      <c r="G35654" s="20"/>
      <c r="I35654" s="20"/>
      <c r="O35654" s="20"/>
      <c r="P35654" s="20"/>
    </row>
    <row r="35655" spans="3:16" x14ac:dyDescent="0.35">
      <c r="C35655" s="21"/>
      <c r="E35655" s="21"/>
      <c r="G35655" s="20"/>
      <c r="I35655" s="20"/>
      <c r="O35655" s="20"/>
      <c r="P35655" s="20"/>
    </row>
    <row r="35656" spans="3:16" x14ac:dyDescent="0.35">
      <c r="C35656" s="21"/>
      <c r="E35656" s="21"/>
      <c r="G35656" s="20"/>
      <c r="I35656" s="20"/>
      <c r="O35656" s="20"/>
      <c r="P35656" s="20"/>
    </row>
    <row r="35657" spans="3:16" x14ac:dyDescent="0.35">
      <c r="C35657" s="21"/>
      <c r="E35657" s="21"/>
      <c r="G35657" s="20"/>
      <c r="I35657" s="20"/>
      <c r="O35657" s="20"/>
      <c r="P35657" s="20"/>
    </row>
    <row r="35658" spans="3:16" x14ac:dyDescent="0.35">
      <c r="C35658" s="21"/>
      <c r="E35658" s="21"/>
      <c r="G35658" s="20"/>
      <c r="I35658" s="20"/>
      <c r="O35658" s="20"/>
      <c r="P35658" s="20"/>
    </row>
    <row r="35659" spans="3:16" x14ac:dyDescent="0.35">
      <c r="C35659" s="21"/>
      <c r="E35659" s="21"/>
      <c r="G35659" s="20"/>
      <c r="I35659" s="20"/>
      <c r="O35659" s="20"/>
      <c r="P35659" s="20"/>
    </row>
    <row r="35660" spans="3:16" x14ac:dyDescent="0.35">
      <c r="C35660" s="21"/>
      <c r="E35660" s="21"/>
      <c r="G35660" s="20"/>
      <c r="I35660" s="20"/>
      <c r="O35660" s="20"/>
      <c r="P35660" s="20"/>
    </row>
    <row r="35661" spans="3:16" x14ac:dyDescent="0.35">
      <c r="C35661" s="21"/>
      <c r="E35661" s="21"/>
      <c r="G35661" s="20"/>
      <c r="I35661" s="20"/>
      <c r="O35661" s="20"/>
      <c r="P35661" s="20"/>
    </row>
    <row r="35662" spans="3:16" x14ac:dyDescent="0.35">
      <c r="C35662" s="21"/>
      <c r="E35662" s="21"/>
      <c r="G35662" s="20"/>
      <c r="I35662" s="20"/>
      <c r="O35662" s="20"/>
      <c r="P35662" s="20"/>
    </row>
    <row r="35663" spans="3:16" x14ac:dyDescent="0.35">
      <c r="C35663" s="21"/>
      <c r="E35663" s="21"/>
      <c r="G35663" s="20"/>
      <c r="I35663" s="20"/>
      <c r="O35663" s="20"/>
      <c r="P35663" s="20"/>
    </row>
    <row r="35664" spans="3:16" x14ac:dyDescent="0.35">
      <c r="C35664" s="21"/>
      <c r="E35664" s="21"/>
      <c r="G35664" s="20"/>
      <c r="I35664" s="20"/>
      <c r="O35664" s="20"/>
      <c r="P35664" s="20"/>
    </row>
    <row r="35665" spans="3:16" x14ac:dyDescent="0.35">
      <c r="C35665" s="21"/>
      <c r="E35665" s="21"/>
      <c r="G35665" s="20"/>
      <c r="I35665" s="20"/>
      <c r="O35665" s="20"/>
      <c r="P35665" s="20"/>
    </row>
    <row r="35666" spans="3:16" x14ac:dyDescent="0.35">
      <c r="C35666" s="21"/>
      <c r="E35666" s="21"/>
      <c r="G35666" s="20"/>
      <c r="I35666" s="20"/>
      <c r="O35666" s="20"/>
      <c r="P35666" s="20"/>
    </row>
    <row r="35667" spans="3:16" x14ac:dyDescent="0.35">
      <c r="C35667" s="21"/>
      <c r="E35667" s="21"/>
      <c r="G35667" s="20"/>
      <c r="I35667" s="20"/>
      <c r="O35667" s="20"/>
      <c r="P35667" s="20"/>
    </row>
    <row r="35668" spans="3:16" x14ac:dyDescent="0.35">
      <c r="C35668" s="21"/>
      <c r="E35668" s="21"/>
      <c r="G35668" s="20"/>
      <c r="I35668" s="20"/>
      <c r="O35668" s="20"/>
      <c r="P35668" s="20"/>
    </row>
    <row r="35669" spans="3:16" x14ac:dyDescent="0.35">
      <c r="C35669" s="21"/>
      <c r="E35669" s="21"/>
      <c r="G35669" s="20"/>
      <c r="I35669" s="20"/>
      <c r="O35669" s="20"/>
      <c r="P35669" s="20"/>
    </row>
    <row r="35670" spans="3:16" x14ac:dyDescent="0.35">
      <c r="C35670" s="21"/>
      <c r="E35670" s="21"/>
      <c r="G35670" s="20"/>
      <c r="I35670" s="20"/>
      <c r="O35670" s="20"/>
      <c r="P35670" s="20"/>
    </row>
    <row r="35671" spans="3:16" x14ac:dyDescent="0.35">
      <c r="C35671" s="21"/>
      <c r="E35671" s="21"/>
      <c r="G35671" s="20"/>
      <c r="I35671" s="20"/>
      <c r="O35671" s="20"/>
      <c r="P35671" s="20"/>
    </row>
    <row r="35672" spans="3:16" x14ac:dyDescent="0.35">
      <c r="C35672" s="21"/>
      <c r="E35672" s="21"/>
      <c r="G35672" s="20"/>
      <c r="I35672" s="20"/>
      <c r="O35672" s="20"/>
      <c r="P35672" s="20"/>
    </row>
    <row r="35673" spans="3:16" x14ac:dyDescent="0.35">
      <c r="C35673" s="21"/>
      <c r="E35673" s="21"/>
      <c r="G35673" s="20"/>
      <c r="I35673" s="20"/>
      <c r="O35673" s="20"/>
      <c r="P35673" s="20"/>
    </row>
    <row r="35674" spans="3:16" x14ac:dyDescent="0.35">
      <c r="C35674" s="21"/>
      <c r="E35674" s="21"/>
      <c r="G35674" s="20"/>
      <c r="I35674" s="20"/>
      <c r="O35674" s="20"/>
      <c r="P35674" s="20"/>
    </row>
    <row r="35675" spans="3:16" x14ac:dyDescent="0.35">
      <c r="C35675" s="21"/>
      <c r="E35675" s="21"/>
      <c r="G35675" s="20"/>
      <c r="I35675" s="20"/>
      <c r="O35675" s="20"/>
      <c r="P35675" s="20"/>
    </row>
    <row r="35676" spans="3:16" x14ac:dyDescent="0.35">
      <c r="C35676" s="21"/>
      <c r="E35676" s="21"/>
      <c r="G35676" s="20"/>
      <c r="I35676" s="20"/>
      <c r="O35676" s="20"/>
      <c r="P35676" s="20"/>
    </row>
    <row r="35677" spans="3:16" x14ac:dyDescent="0.35">
      <c r="C35677" s="21"/>
      <c r="E35677" s="21"/>
      <c r="G35677" s="20"/>
      <c r="I35677" s="20"/>
      <c r="O35677" s="20"/>
      <c r="P35677" s="20"/>
    </row>
    <row r="35678" spans="3:16" x14ac:dyDescent="0.35">
      <c r="C35678" s="21"/>
      <c r="E35678" s="21"/>
      <c r="G35678" s="20"/>
      <c r="I35678" s="20"/>
      <c r="O35678" s="20"/>
      <c r="P35678" s="20"/>
    </row>
    <row r="35679" spans="3:16" x14ac:dyDescent="0.35">
      <c r="C35679" s="21"/>
      <c r="E35679" s="21"/>
      <c r="G35679" s="20"/>
      <c r="I35679" s="20"/>
      <c r="O35679" s="20"/>
      <c r="P35679" s="20"/>
    </row>
    <row r="35680" spans="3:16" x14ac:dyDescent="0.35">
      <c r="C35680" s="21"/>
      <c r="E35680" s="21"/>
      <c r="G35680" s="20"/>
      <c r="I35680" s="20"/>
      <c r="O35680" s="20"/>
      <c r="P35680" s="20"/>
    </row>
    <row r="35681" spans="3:16" x14ac:dyDescent="0.35">
      <c r="C35681" s="21"/>
      <c r="E35681" s="21"/>
      <c r="G35681" s="20"/>
      <c r="I35681" s="20"/>
      <c r="O35681" s="20"/>
      <c r="P35681" s="20"/>
    </row>
    <row r="35682" spans="3:16" x14ac:dyDescent="0.35">
      <c r="C35682" s="21"/>
      <c r="E35682" s="21"/>
      <c r="G35682" s="20"/>
      <c r="I35682" s="20"/>
      <c r="O35682" s="20"/>
      <c r="P35682" s="20"/>
    </row>
    <row r="35683" spans="3:16" x14ac:dyDescent="0.35">
      <c r="C35683" s="21"/>
      <c r="E35683" s="21"/>
      <c r="G35683" s="20"/>
      <c r="I35683" s="20"/>
      <c r="O35683" s="20"/>
      <c r="P35683" s="20"/>
    </row>
    <row r="35684" spans="3:16" x14ac:dyDescent="0.35">
      <c r="C35684" s="21"/>
      <c r="E35684" s="21"/>
      <c r="G35684" s="20"/>
      <c r="I35684" s="20"/>
      <c r="O35684" s="20"/>
      <c r="P35684" s="20"/>
    </row>
    <row r="35685" spans="3:16" x14ac:dyDescent="0.35">
      <c r="C35685" s="21"/>
      <c r="E35685" s="21"/>
      <c r="G35685" s="20"/>
      <c r="I35685" s="20"/>
      <c r="O35685" s="20"/>
      <c r="P35685" s="20"/>
    </row>
    <row r="35686" spans="3:16" x14ac:dyDescent="0.35">
      <c r="C35686" s="21"/>
      <c r="E35686" s="21"/>
      <c r="G35686" s="20"/>
      <c r="I35686" s="20"/>
      <c r="O35686" s="20"/>
      <c r="P35686" s="20"/>
    </row>
    <row r="35687" spans="3:16" x14ac:dyDescent="0.35">
      <c r="C35687" s="21"/>
      <c r="E35687" s="21"/>
      <c r="G35687" s="20"/>
      <c r="I35687" s="20"/>
      <c r="O35687" s="20"/>
      <c r="P35687" s="20"/>
    </row>
    <row r="35688" spans="3:16" x14ac:dyDescent="0.35">
      <c r="C35688" s="21"/>
      <c r="E35688" s="21"/>
      <c r="G35688" s="20"/>
      <c r="I35688" s="20"/>
      <c r="O35688" s="20"/>
      <c r="P35688" s="20"/>
    </row>
    <row r="35689" spans="3:16" x14ac:dyDescent="0.35">
      <c r="C35689" s="21"/>
      <c r="E35689" s="21"/>
      <c r="G35689" s="20"/>
      <c r="I35689" s="20"/>
      <c r="O35689" s="20"/>
      <c r="P35689" s="20"/>
    </row>
    <row r="35690" spans="3:16" x14ac:dyDescent="0.35">
      <c r="C35690" s="21"/>
      <c r="E35690" s="21"/>
      <c r="G35690" s="20"/>
      <c r="I35690" s="20"/>
      <c r="O35690" s="20"/>
      <c r="P35690" s="20"/>
    </row>
    <row r="35691" spans="3:16" x14ac:dyDescent="0.35">
      <c r="C35691" s="21"/>
      <c r="E35691" s="21"/>
      <c r="G35691" s="20"/>
      <c r="I35691" s="20"/>
      <c r="O35691" s="20"/>
      <c r="P35691" s="20"/>
    </row>
    <row r="35692" spans="3:16" x14ac:dyDescent="0.35">
      <c r="C35692" s="21"/>
      <c r="E35692" s="21"/>
      <c r="G35692" s="20"/>
      <c r="I35692" s="20"/>
      <c r="O35692" s="20"/>
      <c r="P35692" s="20"/>
    </row>
    <row r="35693" spans="3:16" x14ac:dyDescent="0.35">
      <c r="C35693" s="21"/>
      <c r="E35693" s="21"/>
      <c r="G35693" s="20"/>
      <c r="I35693" s="20"/>
      <c r="O35693" s="20"/>
      <c r="P35693" s="20"/>
    </row>
    <row r="35694" spans="3:16" x14ac:dyDescent="0.35">
      <c r="C35694" s="21"/>
      <c r="E35694" s="21"/>
      <c r="G35694" s="20"/>
      <c r="I35694" s="20"/>
      <c r="O35694" s="20"/>
      <c r="P35694" s="20"/>
    </row>
    <row r="35695" spans="3:16" x14ac:dyDescent="0.35">
      <c r="C35695" s="21"/>
      <c r="E35695" s="21"/>
      <c r="G35695" s="20"/>
      <c r="I35695" s="20"/>
      <c r="O35695" s="20"/>
      <c r="P35695" s="20"/>
    </row>
    <row r="35696" spans="3:16" x14ac:dyDescent="0.35">
      <c r="C35696" s="21"/>
      <c r="E35696" s="21"/>
      <c r="G35696" s="20"/>
      <c r="I35696" s="20"/>
      <c r="O35696" s="20"/>
      <c r="P35696" s="20"/>
    </row>
    <row r="35697" spans="3:16" x14ac:dyDescent="0.35">
      <c r="C35697" s="21"/>
      <c r="E35697" s="21"/>
      <c r="G35697" s="20"/>
      <c r="I35697" s="20"/>
      <c r="O35697" s="20"/>
      <c r="P35697" s="20"/>
    </row>
    <row r="35698" spans="3:16" x14ac:dyDescent="0.35">
      <c r="C35698" s="21"/>
      <c r="E35698" s="21"/>
      <c r="G35698" s="20"/>
      <c r="I35698" s="20"/>
      <c r="O35698" s="20"/>
      <c r="P35698" s="20"/>
    </row>
    <row r="35699" spans="3:16" x14ac:dyDescent="0.35">
      <c r="C35699" s="21"/>
      <c r="E35699" s="21"/>
      <c r="G35699" s="20"/>
      <c r="I35699" s="20"/>
      <c r="O35699" s="20"/>
      <c r="P35699" s="20"/>
    </row>
    <row r="35700" spans="3:16" x14ac:dyDescent="0.35">
      <c r="C35700" s="21"/>
      <c r="E35700" s="21"/>
      <c r="G35700" s="20"/>
      <c r="I35700" s="20"/>
      <c r="O35700" s="20"/>
      <c r="P35700" s="20"/>
    </row>
    <row r="35701" spans="3:16" x14ac:dyDescent="0.35">
      <c r="C35701" s="21"/>
      <c r="E35701" s="21"/>
      <c r="G35701" s="20"/>
      <c r="I35701" s="20"/>
      <c r="O35701" s="20"/>
      <c r="P35701" s="20"/>
    </row>
    <row r="35702" spans="3:16" x14ac:dyDescent="0.35">
      <c r="C35702" s="21"/>
      <c r="E35702" s="21"/>
      <c r="G35702" s="20"/>
      <c r="I35702" s="20"/>
      <c r="O35702" s="20"/>
      <c r="P35702" s="20"/>
    </row>
    <row r="35703" spans="3:16" x14ac:dyDescent="0.35">
      <c r="C35703" s="21"/>
      <c r="E35703" s="21"/>
      <c r="G35703" s="20"/>
      <c r="I35703" s="20"/>
      <c r="O35703" s="20"/>
      <c r="P35703" s="20"/>
    </row>
    <row r="35704" spans="3:16" x14ac:dyDescent="0.35">
      <c r="C35704" s="21"/>
      <c r="E35704" s="21"/>
      <c r="G35704" s="20"/>
      <c r="I35704" s="20"/>
      <c r="O35704" s="20"/>
      <c r="P35704" s="20"/>
    </row>
    <row r="35705" spans="3:16" x14ac:dyDescent="0.35">
      <c r="C35705" s="21"/>
      <c r="E35705" s="21"/>
      <c r="G35705" s="20"/>
      <c r="I35705" s="20"/>
      <c r="O35705" s="20"/>
      <c r="P35705" s="20"/>
    </row>
    <row r="35706" spans="3:16" x14ac:dyDescent="0.35">
      <c r="C35706" s="21"/>
      <c r="E35706" s="21"/>
      <c r="G35706" s="20"/>
      <c r="I35706" s="20"/>
      <c r="O35706" s="20"/>
      <c r="P35706" s="20"/>
    </row>
    <row r="35707" spans="3:16" x14ac:dyDescent="0.35">
      <c r="C35707" s="21"/>
      <c r="E35707" s="21"/>
      <c r="G35707" s="20"/>
      <c r="I35707" s="20"/>
      <c r="O35707" s="20"/>
      <c r="P35707" s="20"/>
    </row>
    <row r="35708" spans="3:16" x14ac:dyDescent="0.35">
      <c r="C35708" s="21"/>
      <c r="E35708" s="21"/>
      <c r="G35708" s="20"/>
      <c r="I35708" s="20"/>
      <c r="O35708" s="20"/>
      <c r="P35708" s="20"/>
    </row>
    <row r="35709" spans="3:16" x14ac:dyDescent="0.35">
      <c r="C35709" s="21"/>
      <c r="E35709" s="21"/>
      <c r="G35709" s="20"/>
      <c r="I35709" s="20"/>
      <c r="O35709" s="20"/>
      <c r="P35709" s="20"/>
    </row>
    <row r="35710" spans="3:16" x14ac:dyDescent="0.35">
      <c r="C35710" s="21"/>
      <c r="E35710" s="21"/>
      <c r="G35710" s="20"/>
      <c r="I35710" s="20"/>
      <c r="O35710" s="20"/>
      <c r="P35710" s="20"/>
    </row>
    <row r="35711" spans="3:16" x14ac:dyDescent="0.35">
      <c r="C35711" s="21"/>
      <c r="E35711" s="21"/>
      <c r="G35711" s="20"/>
      <c r="I35711" s="20"/>
      <c r="O35711" s="20"/>
      <c r="P35711" s="20"/>
    </row>
    <row r="35712" spans="3:16" x14ac:dyDescent="0.35">
      <c r="C35712" s="21"/>
      <c r="E35712" s="21"/>
      <c r="G35712" s="20"/>
      <c r="I35712" s="20"/>
      <c r="O35712" s="20"/>
      <c r="P35712" s="20"/>
    </row>
    <row r="35713" spans="3:16" x14ac:dyDescent="0.35">
      <c r="C35713" s="21"/>
      <c r="E35713" s="21"/>
      <c r="G35713" s="20"/>
      <c r="I35713" s="20"/>
      <c r="O35713" s="20"/>
      <c r="P35713" s="20"/>
    </row>
    <row r="35714" spans="3:16" x14ac:dyDescent="0.35">
      <c r="C35714" s="21"/>
      <c r="E35714" s="21"/>
      <c r="G35714" s="20"/>
      <c r="I35714" s="20"/>
      <c r="O35714" s="20"/>
      <c r="P35714" s="20"/>
    </row>
    <row r="35715" spans="3:16" x14ac:dyDescent="0.35">
      <c r="C35715" s="21"/>
      <c r="E35715" s="21"/>
      <c r="G35715" s="20"/>
      <c r="I35715" s="20"/>
      <c r="O35715" s="20"/>
      <c r="P35715" s="20"/>
    </row>
    <row r="35716" spans="3:16" x14ac:dyDescent="0.35">
      <c r="C35716" s="21"/>
      <c r="E35716" s="21"/>
      <c r="G35716" s="20"/>
      <c r="I35716" s="20"/>
      <c r="O35716" s="20"/>
      <c r="P35716" s="20"/>
    </row>
    <row r="35717" spans="3:16" x14ac:dyDescent="0.35">
      <c r="C35717" s="21"/>
      <c r="E35717" s="21"/>
      <c r="G35717" s="20"/>
      <c r="I35717" s="20"/>
      <c r="O35717" s="20"/>
      <c r="P35717" s="20"/>
    </row>
    <row r="35718" spans="3:16" x14ac:dyDescent="0.35">
      <c r="C35718" s="21"/>
      <c r="E35718" s="21"/>
      <c r="G35718" s="20"/>
      <c r="I35718" s="20"/>
      <c r="O35718" s="20"/>
      <c r="P35718" s="20"/>
    </row>
    <row r="35719" spans="3:16" x14ac:dyDescent="0.35">
      <c r="C35719" s="21"/>
      <c r="E35719" s="21"/>
      <c r="G35719" s="20"/>
      <c r="I35719" s="20"/>
      <c r="O35719" s="20"/>
      <c r="P35719" s="20"/>
    </row>
    <row r="35720" spans="3:16" x14ac:dyDescent="0.35">
      <c r="C35720" s="21"/>
      <c r="E35720" s="21"/>
      <c r="G35720" s="20"/>
      <c r="I35720" s="20"/>
      <c r="O35720" s="20"/>
      <c r="P35720" s="20"/>
    </row>
    <row r="35721" spans="3:16" x14ac:dyDescent="0.35">
      <c r="C35721" s="21"/>
      <c r="E35721" s="21"/>
      <c r="G35721" s="20"/>
      <c r="I35721" s="20"/>
      <c r="O35721" s="20"/>
      <c r="P35721" s="20"/>
    </row>
    <row r="35722" spans="3:16" x14ac:dyDescent="0.35">
      <c r="C35722" s="21"/>
      <c r="E35722" s="21"/>
      <c r="G35722" s="20"/>
      <c r="I35722" s="20"/>
      <c r="O35722" s="20"/>
      <c r="P35722" s="20"/>
    </row>
    <row r="35723" spans="3:16" x14ac:dyDescent="0.35">
      <c r="C35723" s="21"/>
      <c r="E35723" s="21"/>
      <c r="G35723" s="20"/>
      <c r="I35723" s="20"/>
      <c r="O35723" s="20"/>
      <c r="P35723" s="20"/>
    </row>
    <row r="35724" spans="3:16" x14ac:dyDescent="0.35">
      <c r="C35724" s="21"/>
      <c r="E35724" s="21"/>
      <c r="G35724" s="20"/>
      <c r="I35724" s="20"/>
      <c r="O35724" s="20"/>
      <c r="P35724" s="20"/>
    </row>
    <row r="35725" spans="3:16" x14ac:dyDescent="0.35">
      <c r="C35725" s="21"/>
      <c r="E35725" s="21"/>
      <c r="G35725" s="20"/>
      <c r="I35725" s="20"/>
      <c r="O35725" s="20"/>
      <c r="P35725" s="20"/>
    </row>
    <row r="35726" spans="3:16" x14ac:dyDescent="0.35">
      <c r="C35726" s="21"/>
      <c r="E35726" s="21"/>
      <c r="G35726" s="20"/>
      <c r="I35726" s="20"/>
      <c r="O35726" s="20"/>
      <c r="P35726" s="20"/>
    </row>
    <row r="35727" spans="3:16" x14ac:dyDescent="0.35">
      <c r="C35727" s="21"/>
      <c r="E35727" s="21"/>
      <c r="G35727" s="20"/>
      <c r="I35727" s="20"/>
      <c r="O35727" s="20"/>
      <c r="P35727" s="20"/>
    </row>
    <row r="35728" spans="3:16" x14ac:dyDescent="0.35">
      <c r="C35728" s="21"/>
      <c r="E35728" s="21"/>
      <c r="G35728" s="20"/>
      <c r="I35728" s="20"/>
      <c r="O35728" s="20"/>
      <c r="P35728" s="20"/>
    </row>
    <row r="35729" spans="3:16" x14ac:dyDescent="0.35">
      <c r="C35729" s="21"/>
      <c r="E35729" s="21"/>
      <c r="G35729" s="20"/>
      <c r="I35729" s="20"/>
      <c r="O35729" s="20"/>
      <c r="P35729" s="20"/>
    </row>
    <row r="35730" spans="3:16" x14ac:dyDescent="0.35">
      <c r="C35730" s="21"/>
      <c r="E35730" s="21"/>
      <c r="G35730" s="20"/>
      <c r="I35730" s="20"/>
      <c r="O35730" s="20"/>
      <c r="P35730" s="20"/>
    </row>
    <row r="35731" spans="3:16" x14ac:dyDescent="0.35">
      <c r="C35731" s="21"/>
      <c r="E35731" s="21"/>
      <c r="G35731" s="20"/>
      <c r="I35731" s="20"/>
      <c r="O35731" s="20"/>
      <c r="P35731" s="20"/>
    </row>
    <row r="35732" spans="3:16" x14ac:dyDescent="0.35">
      <c r="C35732" s="21"/>
      <c r="E35732" s="21"/>
      <c r="G35732" s="20"/>
      <c r="I35732" s="20"/>
      <c r="O35732" s="20"/>
      <c r="P35732" s="20"/>
    </row>
    <row r="35733" spans="3:16" x14ac:dyDescent="0.35">
      <c r="C35733" s="21"/>
      <c r="E35733" s="21"/>
      <c r="G35733" s="20"/>
      <c r="I35733" s="20"/>
      <c r="O35733" s="20"/>
      <c r="P35733" s="20"/>
    </row>
    <row r="35734" spans="3:16" x14ac:dyDescent="0.35">
      <c r="C35734" s="21"/>
      <c r="E35734" s="21"/>
      <c r="G35734" s="20"/>
      <c r="I35734" s="20"/>
      <c r="O35734" s="20"/>
      <c r="P35734" s="20"/>
    </row>
    <row r="35735" spans="3:16" x14ac:dyDescent="0.35">
      <c r="C35735" s="21"/>
      <c r="E35735" s="21"/>
      <c r="G35735" s="20"/>
      <c r="I35735" s="20"/>
      <c r="O35735" s="20"/>
      <c r="P35735" s="20"/>
    </row>
    <row r="35736" spans="3:16" x14ac:dyDescent="0.35">
      <c r="C35736" s="21"/>
      <c r="E35736" s="21"/>
      <c r="G35736" s="20"/>
      <c r="I35736" s="20"/>
      <c r="O35736" s="20"/>
      <c r="P35736" s="20"/>
    </row>
    <row r="35737" spans="3:16" x14ac:dyDescent="0.35">
      <c r="C35737" s="21"/>
      <c r="E35737" s="21"/>
      <c r="G35737" s="20"/>
      <c r="I35737" s="20"/>
      <c r="O35737" s="20"/>
      <c r="P35737" s="20"/>
    </row>
    <row r="35738" spans="3:16" x14ac:dyDescent="0.35">
      <c r="C35738" s="21"/>
      <c r="E35738" s="21"/>
      <c r="G35738" s="20"/>
      <c r="I35738" s="20"/>
      <c r="O35738" s="20"/>
      <c r="P35738" s="20"/>
    </row>
    <row r="35739" spans="3:16" x14ac:dyDescent="0.35">
      <c r="C35739" s="21"/>
      <c r="E35739" s="21"/>
      <c r="G35739" s="20"/>
      <c r="I35739" s="20"/>
      <c r="O35739" s="20"/>
      <c r="P35739" s="20"/>
    </row>
    <row r="35740" spans="3:16" x14ac:dyDescent="0.35">
      <c r="C35740" s="21"/>
      <c r="E35740" s="21"/>
      <c r="G35740" s="20"/>
      <c r="I35740" s="20"/>
      <c r="O35740" s="20"/>
      <c r="P35740" s="20"/>
    </row>
    <row r="35741" spans="3:16" x14ac:dyDescent="0.35">
      <c r="C35741" s="21"/>
      <c r="E35741" s="21"/>
      <c r="G35741" s="20"/>
      <c r="I35741" s="20"/>
      <c r="O35741" s="20"/>
      <c r="P35741" s="20"/>
    </row>
    <row r="35742" spans="3:16" x14ac:dyDescent="0.35">
      <c r="C35742" s="21"/>
      <c r="E35742" s="21"/>
      <c r="G35742" s="20"/>
      <c r="I35742" s="20"/>
      <c r="O35742" s="20"/>
      <c r="P35742" s="20"/>
    </row>
    <row r="35743" spans="3:16" x14ac:dyDescent="0.35">
      <c r="C35743" s="21"/>
      <c r="E35743" s="21"/>
      <c r="G35743" s="20"/>
      <c r="I35743" s="20"/>
      <c r="O35743" s="20"/>
      <c r="P35743" s="20"/>
    </row>
    <row r="35744" spans="3:16" x14ac:dyDescent="0.35">
      <c r="C35744" s="21"/>
      <c r="E35744" s="21"/>
      <c r="G35744" s="20"/>
      <c r="I35744" s="20"/>
      <c r="O35744" s="20"/>
      <c r="P35744" s="20"/>
    </row>
    <row r="35745" spans="3:16" x14ac:dyDescent="0.35">
      <c r="C35745" s="21"/>
      <c r="E35745" s="21"/>
      <c r="G35745" s="20"/>
      <c r="I35745" s="20"/>
      <c r="O35745" s="20"/>
      <c r="P35745" s="20"/>
    </row>
    <row r="35746" spans="3:16" x14ac:dyDescent="0.35">
      <c r="C35746" s="21"/>
      <c r="E35746" s="21"/>
      <c r="G35746" s="20"/>
      <c r="I35746" s="20"/>
      <c r="O35746" s="20"/>
      <c r="P35746" s="20"/>
    </row>
    <row r="35747" spans="3:16" x14ac:dyDescent="0.35">
      <c r="C35747" s="21"/>
      <c r="E35747" s="21"/>
      <c r="G35747" s="20"/>
      <c r="I35747" s="20"/>
      <c r="O35747" s="20"/>
      <c r="P35747" s="20"/>
    </row>
    <row r="35748" spans="3:16" x14ac:dyDescent="0.35">
      <c r="C35748" s="21"/>
      <c r="E35748" s="21"/>
      <c r="G35748" s="20"/>
      <c r="I35748" s="20"/>
      <c r="O35748" s="20"/>
      <c r="P35748" s="20"/>
    </row>
    <row r="35749" spans="3:16" x14ac:dyDescent="0.35">
      <c r="C35749" s="21"/>
      <c r="E35749" s="21"/>
      <c r="G35749" s="20"/>
      <c r="I35749" s="20"/>
      <c r="O35749" s="20"/>
      <c r="P35749" s="20"/>
    </row>
    <row r="35750" spans="3:16" x14ac:dyDescent="0.35">
      <c r="C35750" s="21"/>
      <c r="E35750" s="21"/>
      <c r="G35750" s="20"/>
      <c r="I35750" s="20"/>
      <c r="O35750" s="20"/>
      <c r="P35750" s="20"/>
    </row>
    <row r="35751" spans="3:16" x14ac:dyDescent="0.35">
      <c r="C35751" s="21"/>
      <c r="E35751" s="21"/>
      <c r="G35751" s="20"/>
      <c r="I35751" s="20"/>
      <c r="O35751" s="20"/>
      <c r="P35751" s="20"/>
    </row>
    <row r="35752" spans="3:16" x14ac:dyDescent="0.35">
      <c r="C35752" s="21"/>
      <c r="E35752" s="21"/>
      <c r="G35752" s="20"/>
      <c r="I35752" s="20"/>
      <c r="O35752" s="20"/>
      <c r="P35752" s="20"/>
    </row>
    <row r="35753" spans="3:16" x14ac:dyDescent="0.35">
      <c r="C35753" s="21"/>
      <c r="E35753" s="21"/>
      <c r="G35753" s="20"/>
      <c r="I35753" s="20"/>
      <c r="O35753" s="20"/>
      <c r="P35753" s="20"/>
    </row>
    <row r="35754" spans="3:16" x14ac:dyDescent="0.35">
      <c r="C35754" s="21"/>
      <c r="E35754" s="21"/>
      <c r="G35754" s="20"/>
      <c r="I35754" s="20"/>
      <c r="O35754" s="20"/>
      <c r="P35754" s="20"/>
    </row>
    <row r="35755" spans="3:16" x14ac:dyDescent="0.35">
      <c r="C35755" s="21"/>
      <c r="E35755" s="21"/>
      <c r="G35755" s="20"/>
      <c r="I35755" s="20"/>
      <c r="O35755" s="20"/>
      <c r="P35755" s="20"/>
    </row>
    <row r="35756" spans="3:16" x14ac:dyDescent="0.35">
      <c r="C35756" s="21"/>
      <c r="E35756" s="21"/>
      <c r="G35756" s="20"/>
      <c r="I35756" s="20"/>
      <c r="O35756" s="20"/>
      <c r="P35756" s="20"/>
    </row>
    <row r="35757" spans="3:16" x14ac:dyDescent="0.35">
      <c r="C35757" s="21"/>
      <c r="E35757" s="21"/>
      <c r="G35757" s="20"/>
      <c r="I35757" s="20"/>
      <c r="O35757" s="20"/>
      <c r="P35757" s="20"/>
    </row>
    <row r="35758" spans="3:16" x14ac:dyDescent="0.35">
      <c r="C35758" s="21"/>
      <c r="E35758" s="21"/>
      <c r="G35758" s="20"/>
      <c r="I35758" s="20"/>
      <c r="O35758" s="20"/>
      <c r="P35758" s="20"/>
    </row>
    <row r="35759" spans="3:16" x14ac:dyDescent="0.35">
      <c r="C35759" s="21"/>
      <c r="E35759" s="21"/>
      <c r="G35759" s="20"/>
      <c r="I35759" s="20"/>
      <c r="O35759" s="20"/>
      <c r="P35759" s="20"/>
    </row>
    <row r="35760" spans="3:16" x14ac:dyDescent="0.35">
      <c r="C35760" s="21"/>
      <c r="E35760" s="21"/>
      <c r="G35760" s="20"/>
      <c r="I35760" s="20"/>
      <c r="O35760" s="20"/>
      <c r="P35760" s="20"/>
    </row>
    <row r="35761" spans="3:16" x14ac:dyDescent="0.35">
      <c r="C35761" s="21"/>
      <c r="E35761" s="21"/>
      <c r="G35761" s="20"/>
      <c r="I35761" s="20"/>
      <c r="O35761" s="20"/>
      <c r="P35761" s="20"/>
    </row>
    <row r="35762" spans="3:16" x14ac:dyDescent="0.35">
      <c r="C35762" s="21"/>
      <c r="E35762" s="21"/>
      <c r="G35762" s="20"/>
      <c r="I35762" s="20"/>
      <c r="O35762" s="20"/>
      <c r="P35762" s="20"/>
    </row>
    <row r="35763" spans="3:16" x14ac:dyDescent="0.35">
      <c r="C35763" s="21"/>
      <c r="E35763" s="21"/>
      <c r="G35763" s="20"/>
      <c r="I35763" s="20"/>
      <c r="O35763" s="20"/>
      <c r="P35763" s="20"/>
    </row>
    <row r="35764" spans="3:16" x14ac:dyDescent="0.35">
      <c r="C35764" s="21"/>
      <c r="E35764" s="21"/>
      <c r="G35764" s="20"/>
      <c r="I35764" s="20"/>
      <c r="O35764" s="20"/>
      <c r="P35764" s="20"/>
    </row>
    <row r="35765" spans="3:16" x14ac:dyDescent="0.35">
      <c r="C35765" s="21"/>
      <c r="E35765" s="21"/>
      <c r="G35765" s="20"/>
      <c r="I35765" s="20"/>
      <c r="O35765" s="20"/>
      <c r="P35765" s="20"/>
    </row>
    <row r="35766" spans="3:16" x14ac:dyDescent="0.35">
      <c r="C35766" s="21"/>
      <c r="E35766" s="21"/>
      <c r="G35766" s="20"/>
      <c r="I35766" s="20"/>
      <c r="O35766" s="20"/>
      <c r="P35766" s="20"/>
    </row>
    <row r="35767" spans="3:16" x14ac:dyDescent="0.35">
      <c r="C35767" s="21"/>
      <c r="E35767" s="21"/>
      <c r="G35767" s="20"/>
      <c r="I35767" s="20"/>
      <c r="O35767" s="20"/>
      <c r="P35767" s="20"/>
    </row>
    <row r="35768" spans="3:16" x14ac:dyDescent="0.35">
      <c r="C35768" s="21"/>
      <c r="E35768" s="21"/>
      <c r="G35768" s="20"/>
      <c r="I35768" s="20"/>
      <c r="O35768" s="20"/>
      <c r="P35768" s="20"/>
    </row>
    <row r="35769" spans="3:16" x14ac:dyDescent="0.35">
      <c r="C35769" s="21"/>
      <c r="E35769" s="21"/>
      <c r="G35769" s="20"/>
      <c r="I35769" s="20"/>
      <c r="O35769" s="20"/>
      <c r="P35769" s="20"/>
    </row>
    <row r="35770" spans="3:16" x14ac:dyDescent="0.35">
      <c r="C35770" s="21"/>
      <c r="E35770" s="21"/>
      <c r="G35770" s="20"/>
      <c r="I35770" s="20"/>
      <c r="O35770" s="20"/>
      <c r="P35770" s="20"/>
    </row>
    <row r="35771" spans="3:16" x14ac:dyDescent="0.35">
      <c r="C35771" s="21"/>
      <c r="E35771" s="21"/>
      <c r="G35771" s="20"/>
      <c r="I35771" s="20"/>
      <c r="O35771" s="20"/>
      <c r="P35771" s="20"/>
    </row>
    <row r="35772" spans="3:16" x14ac:dyDescent="0.35">
      <c r="C35772" s="21"/>
      <c r="E35772" s="21"/>
      <c r="G35772" s="20"/>
      <c r="I35772" s="20"/>
      <c r="O35772" s="20"/>
      <c r="P35772" s="20"/>
    </row>
    <row r="35773" spans="3:16" x14ac:dyDescent="0.35">
      <c r="C35773" s="21"/>
      <c r="E35773" s="21"/>
      <c r="G35773" s="20"/>
      <c r="I35773" s="20"/>
      <c r="O35773" s="20"/>
      <c r="P35773" s="20"/>
    </row>
    <row r="35774" spans="3:16" x14ac:dyDescent="0.35">
      <c r="C35774" s="21"/>
      <c r="E35774" s="21"/>
      <c r="G35774" s="20"/>
      <c r="I35774" s="20"/>
      <c r="O35774" s="20"/>
      <c r="P35774" s="20"/>
    </row>
    <row r="35775" spans="3:16" x14ac:dyDescent="0.35">
      <c r="C35775" s="21"/>
      <c r="E35775" s="21"/>
      <c r="G35775" s="20"/>
      <c r="I35775" s="20"/>
      <c r="O35775" s="20"/>
      <c r="P35775" s="20"/>
    </row>
    <row r="35776" spans="3:16" x14ac:dyDescent="0.35">
      <c r="C35776" s="21"/>
      <c r="E35776" s="21"/>
      <c r="G35776" s="20"/>
      <c r="I35776" s="20"/>
      <c r="O35776" s="20"/>
      <c r="P35776" s="20"/>
    </row>
    <row r="35777" spans="3:16" x14ac:dyDescent="0.35">
      <c r="C35777" s="21"/>
      <c r="E35777" s="21"/>
      <c r="G35777" s="20"/>
      <c r="I35777" s="20"/>
      <c r="O35777" s="20"/>
      <c r="P35777" s="20"/>
    </row>
    <row r="35778" spans="3:16" x14ac:dyDescent="0.35">
      <c r="C35778" s="21"/>
      <c r="E35778" s="21"/>
      <c r="G35778" s="20"/>
      <c r="I35778" s="20"/>
      <c r="O35778" s="20"/>
      <c r="P35778" s="20"/>
    </row>
    <row r="35779" spans="3:16" x14ac:dyDescent="0.35">
      <c r="C35779" s="21"/>
      <c r="E35779" s="21"/>
      <c r="G35779" s="20"/>
      <c r="I35779" s="20"/>
      <c r="O35779" s="20"/>
      <c r="P35779" s="20"/>
    </row>
    <row r="35780" spans="3:16" x14ac:dyDescent="0.35">
      <c r="C35780" s="21"/>
      <c r="E35780" s="21"/>
      <c r="G35780" s="20"/>
      <c r="I35780" s="20"/>
      <c r="O35780" s="20"/>
      <c r="P35780" s="20"/>
    </row>
    <row r="35781" spans="3:16" x14ac:dyDescent="0.35">
      <c r="C35781" s="21"/>
      <c r="E35781" s="21"/>
      <c r="G35781" s="20"/>
      <c r="I35781" s="20"/>
      <c r="O35781" s="20"/>
      <c r="P35781" s="20"/>
    </row>
    <row r="35782" spans="3:16" x14ac:dyDescent="0.35">
      <c r="C35782" s="21"/>
      <c r="E35782" s="21"/>
      <c r="G35782" s="20"/>
      <c r="I35782" s="20"/>
      <c r="O35782" s="20"/>
      <c r="P35782" s="20"/>
    </row>
    <row r="35783" spans="3:16" x14ac:dyDescent="0.35">
      <c r="C35783" s="21"/>
      <c r="E35783" s="21"/>
      <c r="G35783" s="20"/>
      <c r="I35783" s="20"/>
      <c r="O35783" s="20"/>
      <c r="P35783" s="20"/>
    </row>
    <row r="35784" spans="3:16" x14ac:dyDescent="0.35">
      <c r="C35784" s="21"/>
      <c r="E35784" s="21"/>
      <c r="G35784" s="20"/>
      <c r="I35784" s="20"/>
      <c r="O35784" s="20"/>
      <c r="P35784" s="20"/>
    </row>
    <row r="35785" spans="3:16" x14ac:dyDescent="0.35">
      <c r="C35785" s="21"/>
      <c r="E35785" s="21"/>
      <c r="G35785" s="20"/>
      <c r="I35785" s="20"/>
      <c r="O35785" s="20"/>
      <c r="P35785" s="20"/>
    </row>
    <row r="35786" spans="3:16" x14ac:dyDescent="0.35">
      <c r="C35786" s="21"/>
      <c r="E35786" s="21"/>
      <c r="G35786" s="20"/>
      <c r="I35786" s="20"/>
      <c r="O35786" s="20"/>
      <c r="P35786" s="20"/>
    </row>
    <row r="35787" spans="3:16" x14ac:dyDescent="0.35">
      <c r="C35787" s="21"/>
      <c r="E35787" s="21"/>
      <c r="G35787" s="20"/>
      <c r="I35787" s="20"/>
      <c r="O35787" s="20"/>
      <c r="P35787" s="20"/>
    </row>
    <row r="35788" spans="3:16" x14ac:dyDescent="0.35">
      <c r="C35788" s="21"/>
      <c r="E35788" s="21"/>
      <c r="G35788" s="20"/>
      <c r="I35788" s="20"/>
      <c r="O35788" s="20"/>
      <c r="P35788" s="20"/>
    </row>
    <row r="35789" spans="3:16" x14ac:dyDescent="0.35">
      <c r="C35789" s="21"/>
      <c r="E35789" s="21"/>
      <c r="G35789" s="20"/>
      <c r="I35789" s="20"/>
      <c r="O35789" s="20"/>
      <c r="P35789" s="20"/>
    </row>
    <row r="35790" spans="3:16" x14ac:dyDescent="0.35">
      <c r="C35790" s="21"/>
      <c r="E35790" s="21"/>
      <c r="G35790" s="20"/>
      <c r="I35790" s="20"/>
      <c r="O35790" s="20"/>
      <c r="P35790" s="20"/>
    </row>
    <row r="35791" spans="3:16" x14ac:dyDescent="0.35">
      <c r="C35791" s="21"/>
      <c r="E35791" s="21"/>
      <c r="G35791" s="20"/>
      <c r="I35791" s="20"/>
      <c r="O35791" s="20"/>
      <c r="P35791" s="20"/>
    </row>
    <row r="35792" spans="3:16" x14ac:dyDescent="0.35">
      <c r="C35792" s="21"/>
      <c r="E35792" s="21"/>
      <c r="G35792" s="20"/>
      <c r="I35792" s="20"/>
      <c r="O35792" s="20"/>
      <c r="P35792" s="20"/>
    </row>
    <row r="35793" spans="3:16" x14ac:dyDescent="0.35">
      <c r="C35793" s="21"/>
      <c r="E35793" s="21"/>
      <c r="G35793" s="20"/>
      <c r="I35793" s="20"/>
      <c r="O35793" s="20"/>
      <c r="P35793" s="20"/>
    </row>
    <row r="35794" spans="3:16" x14ac:dyDescent="0.35">
      <c r="C35794" s="21"/>
      <c r="E35794" s="21"/>
      <c r="G35794" s="20"/>
      <c r="I35794" s="20"/>
      <c r="O35794" s="20"/>
      <c r="P35794" s="20"/>
    </row>
    <row r="35795" spans="3:16" x14ac:dyDescent="0.35">
      <c r="C35795" s="21"/>
      <c r="E35795" s="21"/>
      <c r="G35795" s="20"/>
      <c r="I35795" s="20"/>
      <c r="O35795" s="20"/>
      <c r="P35795" s="20"/>
    </row>
    <row r="35796" spans="3:16" x14ac:dyDescent="0.35">
      <c r="C35796" s="21"/>
      <c r="E35796" s="21"/>
      <c r="G35796" s="20"/>
      <c r="I35796" s="20"/>
      <c r="O35796" s="20"/>
      <c r="P35796" s="20"/>
    </row>
    <row r="35797" spans="3:16" x14ac:dyDescent="0.35">
      <c r="C35797" s="21"/>
      <c r="E35797" s="21"/>
      <c r="G35797" s="20"/>
      <c r="I35797" s="20"/>
      <c r="O35797" s="20"/>
      <c r="P35797" s="20"/>
    </row>
    <row r="35798" spans="3:16" x14ac:dyDescent="0.35">
      <c r="C35798" s="21"/>
      <c r="E35798" s="21"/>
      <c r="G35798" s="20"/>
      <c r="I35798" s="20"/>
      <c r="O35798" s="20"/>
      <c r="P35798" s="20"/>
    </row>
    <row r="35799" spans="3:16" x14ac:dyDescent="0.35">
      <c r="C35799" s="21"/>
      <c r="E35799" s="21"/>
      <c r="G35799" s="20"/>
      <c r="I35799" s="20"/>
      <c r="O35799" s="20"/>
      <c r="P35799" s="20"/>
    </row>
    <row r="35800" spans="3:16" x14ac:dyDescent="0.35">
      <c r="C35800" s="21"/>
      <c r="E35800" s="21"/>
      <c r="G35800" s="20"/>
      <c r="I35800" s="20"/>
      <c r="O35800" s="20"/>
      <c r="P35800" s="20"/>
    </row>
    <row r="35801" spans="3:16" x14ac:dyDescent="0.35">
      <c r="C35801" s="21"/>
      <c r="E35801" s="21"/>
      <c r="G35801" s="20"/>
      <c r="I35801" s="20"/>
      <c r="O35801" s="20"/>
      <c r="P35801" s="20"/>
    </row>
    <row r="35802" spans="3:16" x14ac:dyDescent="0.35">
      <c r="C35802" s="21"/>
      <c r="E35802" s="21"/>
      <c r="G35802" s="20"/>
      <c r="I35802" s="20"/>
      <c r="O35802" s="20"/>
      <c r="P35802" s="20"/>
    </row>
    <row r="35803" spans="3:16" x14ac:dyDescent="0.35">
      <c r="C35803" s="21"/>
      <c r="E35803" s="21"/>
      <c r="G35803" s="20"/>
      <c r="I35803" s="20"/>
      <c r="O35803" s="20"/>
      <c r="P35803" s="20"/>
    </row>
    <row r="35804" spans="3:16" x14ac:dyDescent="0.35">
      <c r="C35804" s="21"/>
      <c r="E35804" s="21"/>
      <c r="G35804" s="20"/>
      <c r="I35804" s="20"/>
      <c r="O35804" s="20"/>
      <c r="P35804" s="20"/>
    </row>
    <row r="35805" spans="3:16" x14ac:dyDescent="0.35">
      <c r="C35805" s="21"/>
      <c r="E35805" s="21"/>
      <c r="G35805" s="20"/>
      <c r="I35805" s="20"/>
      <c r="O35805" s="20"/>
      <c r="P35805" s="20"/>
    </row>
    <row r="35806" spans="3:16" x14ac:dyDescent="0.35">
      <c r="C35806" s="21"/>
      <c r="E35806" s="21"/>
      <c r="G35806" s="20"/>
      <c r="I35806" s="20"/>
      <c r="O35806" s="20"/>
      <c r="P35806" s="20"/>
    </row>
    <row r="35807" spans="3:16" x14ac:dyDescent="0.35">
      <c r="C35807" s="21"/>
      <c r="E35807" s="21"/>
      <c r="G35807" s="20"/>
      <c r="I35807" s="20"/>
      <c r="O35807" s="20"/>
      <c r="P35807" s="20"/>
    </row>
    <row r="35808" spans="3:16" x14ac:dyDescent="0.35">
      <c r="C35808" s="21"/>
      <c r="E35808" s="21"/>
      <c r="G35808" s="20"/>
      <c r="I35808" s="20"/>
      <c r="O35808" s="20"/>
      <c r="P35808" s="20"/>
    </row>
    <row r="35809" spans="3:16" x14ac:dyDescent="0.35">
      <c r="C35809" s="21"/>
      <c r="E35809" s="21"/>
      <c r="G35809" s="20"/>
      <c r="I35809" s="20"/>
      <c r="O35809" s="20"/>
      <c r="P35809" s="20"/>
    </row>
    <row r="35810" spans="3:16" x14ac:dyDescent="0.35">
      <c r="C35810" s="21"/>
      <c r="E35810" s="21"/>
      <c r="G35810" s="20"/>
      <c r="I35810" s="20"/>
      <c r="O35810" s="20"/>
      <c r="P35810" s="20"/>
    </row>
    <row r="35811" spans="3:16" x14ac:dyDescent="0.35">
      <c r="C35811" s="21"/>
      <c r="E35811" s="21"/>
      <c r="G35811" s="20"/>
      <c r="I35811" s="20"/>
      <c r="O35811" s="20"/>
      <c r="P35811" s="20"/>
    </row>
    <row r="35812" spans="3:16" x14ac:dyDescent="0.35">
      <c r="C35812" s="21"/>
      <c r="E35812" s="21"/>
      <c r="G35812" s="20"/>
      <c r="I35812" s="20"/>
      <c r="O35812" s="20"/>
      <c r="P35812" s="20"/>
    </row>
    <row r="35813" spans="3:16" x14ac:dyDescent="0.35">
      <c r="C35813" s="21"/>
      <c r="E35813" s="21"/>
      <c r="G35813" s="20"/>
      <c r="I35813" s="20"/>
      <c r="O35813" s="20"/>
      <c r="P35813" s="20"/>
    </row>
    <row r="35814" spans="3:16" x14ac:dyDescent="0.35">
      <c r="C35814" s="21"/>
      <c r="E35814" s="21"/>
      <c r="G35814" s="20"/>
      <c r="I35814" s="20"/>
      <c r="O35814" s="20"/>
      <c r="P35814" s="20"/>
    </row>
    <row r="35815" spans="3:16" x14ac:dyDescent="0.35">
      <c r="C35815" s="21"/>
      <c r="E35815" s="21"/>
      <c r="G35815" s="20"/>
      <c r="I35815" s="20"/>
      <c r="O35815" s="20"/>
      <c r="P35815" s="20"/>
    </row>
    <row r="35816" spans="3:16" x14ac:dyDescent="0.35">
      <c r="C35816" s="21"/>
      <c r="E35816" s="21"/>
      <c r="G35816" s="20"/>
      <c r="I35816" s="20"/>
      <c r="O35816" s="20"/>
      <c r="P35816" s="20"/>
    </row>
    <row r="35817" spans="3:16" x14ac:dyDescent="0.35">
      <c r="C35817" s="21"/>
      <c r="E35817" s="21"/>
      <c r="G35817" s="20"/>
      <c r="I35817" s="20"/>
      <c r="O35817" s="20"/>
      <c r="P35817" s="20"/>
    </row>
    <row r="35818" spans="3:16" x14ac:dyDescent="0.35">
      <c r="C35818" s="21"/>
      <c r="E35818" s="21"/>
      <c r="G35818" s="20"/>
      <c r="I35818" s="20"/>
      <c r="O35818" s="20"/>
      <c r="P35818" s="20"/>
    </row>
    <row r="35819" spans="3:16" x14ac:dyDescent="0.35">
      <c r="C35819" s="21"/>
      <c r="E35819" s="21"/>
      <c r="G35819" s="20"/>
      <c r="I35819" s="20"/>
      <c r="O35819" s="20"/>
      <c r="P35819" s="20"/>
    </row>
    <row r="35820" spans="3:16" x14ac:dyDescent="0.35">
      <c r="C35820" s="21"/>
      <c r="E35820" s="21"/>
      <c r="G35820" s="20"/>
      <c r="I35820" s="20"/>
      <c r="O35820" s="20"/>
      <c r="P35820" s="20"/>
    </row>
    <row r="35821" spans="3:16" x14ac:dyDescent="0.35">
      <c r="C35821" s="21"/>
      <c r="E35821" s="21"/>
      <c r="G35821" s="20"/>
      <c r="I35821" s="20"/>
      <c r="O35821" s="20"/>
      <c r="P35821" s="20"/>
    </row>
    <row r="35822" spans="3:16" x14ac:dyDescent="0.35">
      <c r="C35822" s="21"/>
      <c r="E35822" s="21"/>
      <c r="G35822" s="20"/>
      <c r="I35822" s="20"/>
      <c r="O35822" s="20"/>
      <c r="P35822" s="20"/>
    </row>
    <row r="35823" spans="3:16" x14ac:dyDescent="0.35">
      <c r="C35823" s="21"/>
      <c r="E35823" s="21"/>
      <c r="G35823" s="20"/>
      <c r="I35823" s="20"/>
      <c r="O35823" s="20"/>
      <c r="P35823" s="20"/>
    </row>
    <row r="35824" spans="3:16" x14ac:dyDescent="0.35">
      <c r="C35824" s="21"/>
      <c r="E35824" s="21"/>
      <c r="G35824" s="20"/>
      <c r="I35824" s="20"/>
      <c r="O35824" s="20"/>
      <c r="P35824" s="20"/>
    </row>
    <row r="35825" spans="3:16" x14ac:dyDescent="0.35">
      <c r="C35825" s="21"/>
      <c r="E35825" s="21"/>
      <c r="G35825" s="20"/>
      <c r="I35825" s="20"/>
      <c r="O35825" s="20"/>
      <c r="P35825" s="20"/>
    </row>
    <row r="35826" spans="3:16" x14ac:dyDescent="0.35">
      <c r="C35826" s="21"/>
      <c r="E35826" s="21"/>
      <c r="G35826" s="20"/>
      <c r="I35826" s="20"/>
      <c r="O35826" s="20"/>
      <c r="P35826" s="20"/>
    </row>
    <row r="35827" spans="3:16" x14ac:dyDescent="0.35">
      <c r="C35827" s="21"/>
      <c r="E35827" s="21"/>
      <c r="G35827" s="20"/>
      <c r="I35827" s="20"/>
      <c r="O35827" s="20"/>
      <c r="P35827" s="20"/>
    </row>
    <row r="35828" spans="3:16" x14ac:dyDescent="0.35">
      <c r="C35828" s="21"/>
      <c r="E35828" s="21"/>
      <c r="G35828" s="20"/>
      <c r="I35828" s="20"/>
      <c r="O35828" s="20"/>
      <c r="P35828" s="20"/>
    </row>
    <row r="35829" spans="3:16" x14ac:dyDescent="0.35">
      <c r="C35829" s="21"/>
      <c r="E35829" s="21"/>
      <c r="G35829" s="20"/>
      <c r="I35829" s="20"/>
      <c r="O35829" s="20"/>
      <c r="P35829" s="20"/>
    </row>
    <row r="35830" spans="3:16" x14ac:dyDescent="0.35">
      <c r="C35830" s="21"/>
      <c r="E35830" s="21"/>
      <c r="G35830" s="20"/>
      <c r="I35830" s="20"/>
      <c r="O35830" s="20"/>
      <c r="P35830" s="20"/>
    </row>
    <row r="35831" spans="3:16" x14ac:dyDescent="0.35">
      <c r="C35831" s="21"/>
      <c r="E35831" s="21"/>
      <c r="G35831" s="20"/>
      <c r="I35831" s="20"/>
      <c r="O35831" s="20"/>
      <c r="P35831" s="20"/>
    </row>
    <row r="35832" spans="3:16" x14ac:dyDescent="0.35">
      <c r="C35832" s="21"/>
      <c r="E35832" s="21"/>
      <c r="G35832" s="20"/>
      <c r="I35832" s="20"/>
      <c r="O35832" s="20"/>
      <c r="P35832" s="20"/>
    </row>
    <row r="35833" spans="3:16" x14ac:dyDescent="0.35">
      <c r="C35833" s="21"/>
      <c r="E35833" s="21"/>
      <c r="G35833" s="20"/>
      <c r="I35833" s="20"/>
      <c r="O35833" s="20"/>
      <c r="P35833" s="20"/>
    </row>
    <row r="35834" spans="3:16" x14ac:dyDescent="0.35">
      <c r="C35834" s="21"/>
      <c r="E35834" s="21"/>
      <c r="G35834" s="20"/>
      <c r="I35834" s="20"/>
      <c r="O35834" s="20"/>
      <c r="P35834" s="20"/>
    </row>
    <row r="35835" spans="3:16" x14ac:dyDescent="0.35">
      <c r="C35835" s="21"/>
      <c r="E35835" s="21"/>
      <c r="G35835" s="20"/>
      <c r="I35835" s="20"/>
      <c r="O35835" s="20"/>
      <c r="P35835" s="20"/>
    </row>
    <row r="35836" spans="3:16" x14ac:dyDescent="0.35">
      <c r="C35836" s="21"/>
      <c r="E35836" s="21"/>
      <c r="G35836" s="20"/>
      <c r="I35836" s="20"/>
      <c r="O35836" s="20"/>
      <c r="P35836" s="20"/>
    </row>
    <row r="35837" spans="3:16" x14ac:dyDescent="0.35">
      <c r="C35837" s="21"/>
      <c r="E35837" s="21"/>
      <c r="G35837" s="20"/>
      <c r="I35837" s="20"/>
      <c r="O35837" s="20"/>
      <c r="P35837" s="20"/>
    </row>
    <row r="35838" spans="3:16" x14ac:dyDescent="0.35">
      <c r="C35838" s="21"/>
      <c r="E35838" s="21"/>
      <c r="G35838" s="20"/>
      <c r="I35838" s="20"/>
      <c r="O35838" s="20"/>
      <c r="P35838" s="20"/>
    </row>
    <row r="35839" spans="3:16" x14ac:dyDescent="0.35">
      <c r="C35839" s="21"/>
      <c r="E35839" s="21"/>
      <c r="G35839" s="20"/>
      <c r="I35839" s="20"/>
      <c r="O35839" s="20"/>
      <c r="P35839" s="20"/>
    </row>
    <row r="35840" spans="3:16" x14ac:dyDescent="0.35">
      <c r="C35840" s="21"/>
      <c r="E35840" s="21"/>
      <c r="G35840" s="20"/>
      <c r="I35840" s="20"/>
      <c r="O35840" s="20"/>
      <c r="P35840" s="20"/>
    </row>
    <row r="35841" spans="3:16" x14ac:dyDescent="0.35">
      <c r="C35841" s="21"/>
      <c r="E35841" s="21"/>
      <c r="G35841" s="20"/>
      <c r="I35841" s="20"/>
      <c r="O35841" s="20"/>
      <c r="P35841" s="20"/>
    </row>
    <row r="35842" spans="3:16" x14ac:dyDescent="0.35">
      <c r="C35842" s="21"/>
      <c r="E35842" s="21"/>
      <c r="G35842" s="20"/>
      <c r="I35842" s="20"/>
      <c r="O35842" s="20"/>
      <c r="P35842" s="20"/>
    </row>
    <row r="35843" spans="3:16" x14ac:dyDescent="0.35">
      <c r="C35843" s="21"/>
      <c r="E35843" s="21"/>
      <c r="G35843" s="20"/>
      <c r="I35843" s="20"/>
      <c r="O35843" s="20"/>
      <c r="P35843" s="20"/>
    </row>
    <row r="35844" spans="3:16" x14ac:dyDescent="0.35">
      <c r="C35844" s="21"/>
      <c r="E35844" s="21"/>
      <c r="G35844" s="20"/>
      <c r="I35844" s="20"/>
      <c r="O35844" s="20"/>
      <c r="P35844" s="20"/>
    </row>
    <row r="35845" spans="3:16" x14ac:dyDescent="0.35">
      <c r="C35845" s="21"/>
      <c r="E35845" s="21"/>
      <c r="G35845" s="20"/>
      <c r="I35845" s="20"/>
      <c r="O35845" s="20"/>
      <c r="P35845" s="20"/>
    </row>
    <row r="35846" spans="3:16" x14ac:dyDescent="0.35">
      <c r="C35846" s="21"/>
      <c r="E35846" s="21"/>
      <c r="G35846" s="20"/>
      <c r="I35846" s="20"/>
      <c r="O35846" s="20"/>
      <c r="P35846" s="20"/>
    </row>
    <row r="35847" spans="3:16" x14ac:dyDescent="0.35">
      <c r="C35847" s="21"/>
      <c r="E35847" s="21"/>
      <c r="G35847" s="20"/>
      <c r="I35847" s="20"/>
      <c r="O35847" s="20"/>
      <c r="P35847" s="20"/>
    </row>
    <row r="35848" spans="3:16" x14ac:dyDescent="0.35">
      <c r="C35848" s="21"/>
      <c r="E35848" s="21"/>
      <c r="G35848" s="20"/>
      <c r="I35848" s="20"/>
      <c r="O35848" s="20"/>
      <c r="P35848" s="20"/>
    </row>
    <row r="35849" spans="3:16" x14ac:dyDescent="0.35">
      <c r="C35849" s="21"/>
      <c r="E35849" s="21"/>
      <c r="G35849" s="20"/>
      <c r="I35849" s="20"/>
      <c r="O35849" s="20"/>
      <c r="P35849" s="20"/>
    </row>
    <row r="35850" spans="3:16" x14ac:dyDescent="0.35">
      <c r="C35850" s="21"/>
      <c r="E35850" s="21"/>
      <c r="G35850" s="20"/>
      <c r="I35850" s="20"/>
      <c r="O35850" s="20"/>
      <c r="P35850" s="20"/>
    </row>
    <row r="35851" spans="3:16" x14ac:dyDescent="0.35">
      <c r="C35851" s="21"/>
      <c r="E35851" s="21"/>
      <c r="G35851" s="20"/>
      <c r="I35851" s="20"/>
      <c r="O35851" s="20"/>
      <c r="P35851" s="20"/>
    </row>
    <row r="35852" spans="3:16" x14ac:dyDescent="0.35">
      <c r="C35852" s="21"/>
      <c r="E35852" s="21"/>
      <c r="G35852" s="20"/>
      <c r="I35852" s="20"/>
      <c r="O35852" s="20"/>
      <c r="P35852" s="20"/>
    </row>
    <row r="35853" spans="3:16" x14ac:dyDescent="0.35">
      <c r="C35853" s="21"/>
      <c r="E35853" s="21"/>
      <c r="G35853" s="20"/>
      <c r="I35853" s="20"/>
      <c r="O35853" s="20"/>
      <c r="P35853" s="20"/>
    </row>
    <row r="35854" spans="3:16" x14ac:dyDescent="0.35">
      <c r="C35854" s="21"/>
      <c r="E35854" s="21"/>
      <c r="G35854" s="20"/>
      <c r="I35854" s="20"/>
      <c r="O35854" s="20"/>
      <c r="P35854" s="20"/>
    </row>
    <row r="35855" spans="3:16" x14ac:dyDescent="0.35">
      <c r="C35855" s="21"/>
      <c r="E35855" s="21"/>
      <c r="G35855" s="20"/>
      <c r="I35855" s="20"/>
      <c r="O35855" s="20"/>
      <c r="P35855" s="20"/>
    </row>
    <row r="35856" spans="3:16" x14ac:dyDescent="0.35">
      <c r="C35856" s="21"/>
      <c r="E35856" s="21"/>
      <c r="G35856" s="20"/>
      <c r="I35856" s="20"/>
      <c r="O35856" s="20"/>
      <c r="P35856" s="20"/>
    </row>
    <row r="35857" spans="3:16" x14ac:dyDescent="0.35">
      <c r="C35857" s="21"/>
      <c r="E35857" s="21"/>
      <c r="G35857" s="20"/>
      <c r="I35857" s="20"/>
      <c r="O35857" s="20"/>
      <c r="P35857" s="20"/>
    </row>
    <row r="35858" spans="3:16" x14ac:dyDescent="0.35">
      <c r="C35858" s="21"/>
      <c r="E35858" s="21"/>
      <c r="G35858" s="20"/>
      <c r="I35858" s="20"/>
      <c r="O35858" s="20"/>
      <c r="P35858" s="20"/>
    </row>
    <row r="35859" spans="3:16" x14ac:dyDescent="0.35">
      <c r="C35859" s="21"/>
      <c r="E35859" s="21"/>
      <c r="G35859" s="20"/>
      <c r="I35859" s="20"/>
      <c r="O35859" s="20"/>
      <c r="P35859" s="20"/>
    </row>
    <row r="35860" spans="3:16" x14ac:dyDescent="0.35">
      <c r="C35860" s="21"/>
      <c r="E35860" s="21"/>
      <c r="G35860" s="20"/>
      <c r="I35860" s="20"/>
      <c r="O35860" s="20"/>
      <c r="P35860" s="20"/>
    </row>
    <row r="35861" spans="3:16" x14ac:dyDescent="0.35">
      <c r="C35861" s="21"/>
      <c r="E35861" s="21"/>
      <c r="G35861" s="20"/>
      <c r="I35861" s="20"/>
      <c r="O35861" s="20"/>
      <c r="P35861" s="20"/>
    </row>
    <row r="35862" spans="3:16" x14ac:dyDescent="0.35">
      <c r="C35862" s="21"/>
      <c r="E35862" s="21"/>
      <c r="G35862" s="20"/>
      <c r="I35862" s="20"/>
      <c r="O35862" s="20"/>
      <c r="P35862" s="20"/>
    </row>
    <row r="35863" spans="3:16" x14ac:dyDescent="0.35">
      <c r="C35863" s="21"/>
      <c r="E35863" s="21"/>
      <c r="G35863" s="20"/>
      <c r="I35863" s="20"/>
      <c r="O35863" s="20"/>
      <c r="P35863" s="20"/>
    </row>
    <row r="35864" spans="3:16" x14ac:dyDescent="0.35">
      <c r="C35864" s="21"/>
      <c r="E35864" s="21"/>
      <c r="G35864" s="20"/>
      <c r="I35864" s="20"/>
      <c r="O35864" s="20"/>
      <c r="P35864" s="20"/>
    </row>
    <row r="35865" spans="3:16" x14ac:dyDescent="0.35">
      <c r="C35865" s="21"/>
      <c r="E35865" s="21"/>
      <c r="G35865" s="20"/>
      <c r="I35865" s="20"/>
      <c r="O35865" s="20"/>
      <c r="P35865" s="20"/>
    </row>
    <row r="35866" spans="3:16" x14ac:dyDescent="0.35">
      <c r="C35866" s="21"/>
      <c r="E35866" s="21"/>
      <c r="G35866" s="20"/>
      <c r="I35866" s="20"/>
      <c r="O35866" s="20"/>
      <c r="P35866" s="20"/>
    </row>
    <row r="35867" spans="3:16" x14ac:dyDescent="0.35">
      <c r="C35867" s="21"/>
      <c r="E35867" s="21"/>
      <c r="G35867" s="20"/>
      <c r="I35867" s="20"/>
      <c r="O35867" s="20"/>
      <c r="P35867" s="20"/>
    </row>
    <row r="35868" spans="3:16" x14ac:dyDescent="0.35">
      <c r="C35868" s="21"/>
      <c r="E35868" s="21"/>
      <c r="G35868" s="20"/>
      <c r="I35868" s="20"/>
      <c r="O35868" s="20"/>
      <c r="P35868" s="20"/>
    </row>
    <row r="35869" spans="3:16" x14ac:dyDescent="0.35">
      <c r="C35869" s="21"/>
      <c r="E35869" s="21"/>
      <c r="G35869" s="20"/>
      <c r="I35869" s="20"/>
      <c r="O35869" s="20"/>
      <c r="P35869" s="20"/>
    </row>
    <row r="35870" spans="3:16" x14ac:dyDescent="0.35">
      <c r="C35870" s="21"/>
      <c r="E35870" s="21"/>
      <c r="G35870" s="20"/>
      <c r="I35870" s="20"/>
      <c r="O35870" s="20"/>
      <c r="P35870" s="20"/>
    </row>
    <row r="35871" spans="3:16" x14ac:dyDescent="0.35">
      <c r="C35871" s="21"/>
      <c r="E35871" s="21"/>
      <c r="G35871" s="20"/>
      <c r="I35871" s="20"/>
      <c r="O35871" s="20"/>
      <c r="P35871" s="20"/>
    </row>
    <row r="35872" spans="3:16" x14ac:dyDescent="0.35">
      <c r="C35872" s="21"/>
      <c r="E35872" s="21"/>
      <c r="G35872" s="20"/>
      <c r="I35872" s="20"/>
      <c r="O35872" s="20"/>
      <c r="P35872" s="20"/>
    </row>
    <row r="35873" spans="3:16" x14ac:dyDescent="0.35">
      <c r="C35873" s="21"/>
      <c r="E35873" s="21"/>
      <c r="G35873" s="20"/>
      <c r="I35873" s="20"/>
      <c r="O35873" s="20"/>
      <c r="P35873" s="20"/>
    </row>
    <row r="35874" spans="3:16" x14ac:dyDescent="0.35">
      <c r="C35874" s="21"/>
      <c r="E35874" s="21"/>
      <c r="G35874" s="20"/>
      <c r="I35874" s="20"/>
      <c r="O35874" s="20"/>
      <c r="P35874" s="20"/>
    </row>
    <row r="35875" spans="3:16" x14ac:dyDescent="0.35">
      <c r="C35875" s="21"/>
      <c r="E35875" s="21"/>
      <c r="G35875" s="20"/>
      <c r="I35875" s="20"/>
      <c r="O35875" s="20"/>
      <c r="P35875" s="20"/>
    </row>
    <row r="35876" spans="3:16" x14ac:dyDescent="0.35">
      <c r="C35876" s="21"/>
      <c r="E35876" s="21"/>
      <c r="G35876" s="20"/>
      <c r="I35876" s="20"/>
      <c r="O35876" s="20"/>
      <c r="P35876" s="20"/>
    </row>
    <row r="35877" spans="3:16" x14ac:dyDescent="0.35">
      <c r="C35877" s="21"/>
      <c r="E35877" s="21"/>
      <c r="G35877" s="20"/>
      <c r="I35877" s="20"/>
      <c r="O35877" s="20"/>
      <c r="P35877" s="20"/>
    </row>
    <row r="35878" spans="3:16" x14ac:dyDescent="0.35">
      <c r="C35878" s="21"/>
      <c r="E35878" s="21"/>
      <c r="G35878" s="20"/>
      <c r="I35878" s="20"/>
      <c r="O35878" s="20"/>
      <c r="P35878" s="20"/>
    </row>
    <row r="35879" spans="3:16" x14ac:dyDescent="0.35">
      <c r="C35879" s="21"/>
      <c r="E35879" s="21"/>
      <c r="G35879" s="20"/>
      <c r="I35879" s="20"/>
      <c r="O35879" s="20"/>
      <c r="P35879" s="20"/>
    </row>
    <row r="35880" spans="3:16" x14ac:dyDescent="0.35">
      <c r="C35880" s="21"/>
      <c r="E35880" s="21"/>
      <c r="G35880" s="20"/>
      <c r="I35880" s="20"/>
      <c r="O35880" s="20"/>
      <c r="P35880" s="20"/>
    </row>
    <row r="35881" spans="3:16" x14ac:dyDescent="0.35">
      <c r="C35881" s="21"/>
      <c r="E35881" s="21"/>
      <c r="G35881" s="20"/>
      <c r="I35881" s="20"/>
      <c r="O35881" s="20"/>
      <c r="P35881" s="20"/>
    </row>
    <row r="35882" spans="3:16" x14ac:dyDescent="0.35">
      <c r="C35882" s="21"/>
      <c r="E35882" s="21"/>
      <c r="G35882" s="20"/>
      <c r="I35882" s="20"/>
      <c r="O35882" s="20"/>
      <c r="P35882" s="20"/>
    </row>
    <row r="35883" spans="3:16" x14ac:dyDescent="0.35">
      <c r="C35883" s="21"/>
      <c r="E35883" s="21"/>
      <c r="G35883" s="20"/>
      <c r="I35883" s="20"/>
      <c r="O35883" s="20"/>
      <c r="P35883" s="20"/>
    </row>
    <row r="35884" spans="3:16" x14ac:dyDescent="0.35">
      <c r="C35884" s="21"/>
      <c r="E35884" s="21"/>
      <c r="G35884" s="20"/>
      <c r="I35884" s="20"/>
      <c r="O35884" s="20"/>
      <c r="P35884" s="20"/>
    </row>
    <row r="35885" spans="3:16" x14ac:dyDescent="0.35">
      <c r="C35885" s="21"/>
      <c r="E35885" s="21"/>
      <c r="G35885" s="20"/>
      <c r="I35885" s="20"/>
      <c r="O35885" s="20"/>
      <c r="P35885" s="20"/>
    </row>
    <row r="35886" spans="3:16" x14ac:dyDescent="0.35">
      <c r="C35886" s="21"/>
      <c r="E35886" s="21"/>
      <c r="G35886" s="20"/>
      <c r="I35886" s="20"/>
      <c r="O35886" s="20"/>
      <c r="P35886" s="20"/>
    </row>
    <row r="35887" spans="3:16" x14ac:dyDescent="0.35">
      <c r="C35887" s="21"/>
      <c r="E35887" s="21"/>
      <c r="G35887" s="20"/>
      <c r="I35887" s="20"/>
      <c r="O35887" s="20"/>
      <c r="P35887" s="20"/>
    </row>
    <row r="35888" spans="3:16" x14ac:dyDescent="0.35">
      <c r="C35888" s="21"/>
      <c r="E35888" s="21"/>
      <c r="G35888" s="20"/>
      <c r="I35888" s="20"/>
      <c r="O35888" s="20"/>
      <c r="P35888" s="20"/>
    </row>
    <row r="35889" spans="3:16" x14ac:dyDescent="0.35">
      <c r="C35889" s="21"/>
      <c r="E35889" s="21"/>
      <c r="G35889" s="20"/>
      <c r="I35889" s="20"/>
      <c r="O35889" s="20"/>
      <c r="P35889" s="20"/>
    </row>
    <row r="35890" spans="3:16" x14ac:dyDescent="0.35">
      <c r="C35890" s="21"/>
      <c r="E35890" s="21"/>
      <c r="G35890" s="20"/>
      <c r="I35890" s="20"/>
      <c r="O35890" s="20"/>
      <c r="P35890" s="20"/>
    </row>
    <row r="35891" spans="3:16" x14ac:dyDescent="0.35">
      <c r="C35891" s="21"/>
      <c r="E35891" s="21"/>
      <c r="G35891" s="20"/>
      <c r="I35891" s="20"/>
      <c r="O35891" s="20"/>
      <c r="P35891" s="20"/>
    </row>
    <row r="35892" spans="3:16" x14ac:dyDescent="0.35">
      <c r="C35892" s="21"/>
      <c r="E35892" s="21"/>
      <c r="G35892" s="20"/>
      <c r="I35892" s="20"/>
      <c r="O35892" s="20"/>
      <c r="P35892" s="20"/>
    </row>
    <row r="35893" spans="3:16" x14ac:dyDescent="0.35">
      <c r="C35893" s="21"/>
      <c r="E35893" s="21"/>
      <c r="G35893" s="20"/>
      <c r="I35893" s="20"/>
      <c r="O35893" s="20"/>
      <c r="P35893" s="20"/>
    </row>
    <row r="35894" spans="3:16" x14ac:dyDescent="0.35">
      <c r="C35894" s="21"/>
      <c r="E35894" s="21"/>
      <c r="G35894" s="20"/>
      <c r="I35894" s="20"/>
      <c r="O35894" s="20"/>
      <c r="P35894" s="20"/>
    </row>
    <row r="35895" spans="3:16" x14ac:dyDescent="0.35">
      <c r="C35895" s="21"/>
      <c r="E35895" s="21"/>
      <c r="G35895" s="20"/>
      <c r="I35895" s="20"/>
      <c r="O35895" s="20"/>
      <c r="P35895" s="20"/>
    </row>
    <row r="35896" spans="3:16" x14ac:dyDescent="0.35">
      <c r="C35896" s="21"/>
      <c r="E35896" s="21"/>
      <c r="G35896" s="20"/>
      <c r="I35896" s="20"/>
      <c r="O35896" s="20"/>
      <c r="P35896" s="20"/>
    </row>
    <row r="35897" spans="3:16" x14ac:dyDescent="0.35">
      <c r="C35897" s="21"/>
      <c r="E35897" s="21"/>
      <c r="G35897" s="20"/>
      <c r="I35897" s="20"/>
      <c r="O35897" s="20"/>
      <c r="P35897" s="20"/>
    </row>
    <row r="35898" spans="3:16" x14ac:dyDescent="0.35">
      <c r="C35898" s="21"/>
      <c r="E35898" s="21"/>
      <c r="G35898" s="20"/>
      <c r="I35898" s="20"/>
      <c r="O35898" s="20"/>
      <c r="P35898" s="20"/>
    </row>
    <row r="35899" spans="3:16" x14ac:dyDescent="0.35">
      <c r="C35899" s="21"/>
      <c r="E35899" s="21"/>
      <c r="G35899" s="20"/>
      <c r="I35899" s="20"/>
      <c r="O35899" s="20"/>
      <c r="P35899" s="20"/>
    </row>
    <row r="35900" spans="3:16" x14ac:dyDescent="0.35">
      <c r="C35900" s="21"/>
      <c r="E35900" s="21"/>
      <c r="G35900" s="20"/>
      <c r="I35900" s="20"/>
      <c r="O35900" s="20"/>
      <c r="P35900" s="20"/>
    </row>
    <row r="35901" spans="3:16" x14ac:dyDescent="0.35">
      <c r="C35901" s="21"/>
      <c r="E35901" s="21"/>
      <c r="G35901" s="20"/>
      <c r="I35901" s="20"/>
      <c r="O35901" s="20"/>
      <c r="P35901" s="20"/>
    </row>
    <row r="35902" spans="3:16" x14ac:dyDescent="0.35">
      <c r="C35902" s="21"/>
      <c r="E35902" s="21"/>
      <c r="G35902" s="20"/>
      <c r="I35902" s="20"/>
      <c r="O35902" s="20"/>
      <c r="P35902" s="20"/>
    </row>
    <row r="35903" spans="3:16" x14ac:dyDescent="0.35">
      <c r="C35903" s="21"/>
      <c r="E35903" s="21"/>
      <c r="G35903" s="20"/>
      <c r="I35903" s="20"/>
      <c r="O35903" s="20"/>
      <c r="P35903" s="20"/>
    </row>
    <row r="35904" spans="3:16" x14ac:dyDescent="0.35">
      <c r="C35904" s="21"/>
      <c r="E35904" s="21"/>
      <c r="G35904" s="20"/>
      <c r="I35904" s="20"/>
      <c r="O35904" s="20"/>
      <c r="P35904" s="20"/>
    </row>
    <row r="35905" spans="3:16" x14ac:dyDescent="0.35">
      <c r="C35905" s="21"/>
      <c r="E35905" s="21"/>
      <c r="G35905" s="20"/>
      <c r="I35905" s="20"/>
      <c r="O35905" s="20"/>
      <c r="P35905" s="20"/>
    </row>
    <row r="35906" spans="3:16" x14ac:dyDescent="0.35">
      <c r="C35906" s="21"/>
      <c r="E35906" s="21"/>
      <c r="G35906" s="20"/>
      <c r="I35906" s="20"/>
      <c r="O35906" s="20"/>
      <c r="P35906" s="20"/>
    </row>
    <row r="35907" spans="3:16" x14ac:dyDescent="0.35">
      <c r="C35907" s="21"/>
      <c r="E35907" s="21"/>
      <c r="G35907" s="20"/>
      <c r="I35907" s="20"/>
      <c r="O35907" s="20"/>
      <c r="P35907" s="20"/>
    </row>
    <row r="35908" spans="3:16" x14ac:dyDescent="0.35">
      <c r="C35908" s="21"/>
      <c r="E35908" s="21"/>
      <c r="G35908" s="20"/>
      <c r="I35908" s="20"/>
      <c r="O35908" s="20"/>
      <c r="P35908" s="20"/>
    </row>
    <row r="35909" spans="3:16" x14ac:dyDescent="0.35">
      <c r="C35909" s="21"/>
      <c r="E35909" s="21"/>
      <c r="G35909" s="20"/>
      <c r="I35909" s="20"/>
      <c r="O35909" s="20"/>
      <c r="P35909" s="20"/>
    </row>
    <row r="35910" spans="3:16" x14ac:dyDescent="0.35">
      <c r="C35910" s="21"/>
      <c r="E35910" s="21"/>
      <c r="G35910" s="20"/>
      <c r="I35910" s="20"/>
      <c r="O35910" s="20"/>
      <c r="P35910" s="20"/>
    </row>
    <row r="35911" spans="3:16" x14ac:dyDescent="0.35">
      <c r="C35911" s="21"/>
      <c r="E35911" s="21"/>
      <c r="G35911" s="20"/>
      <c r="I35911" s="20"/>
      <c r="O35911" s="20"/>
      <c r="P35911" s="20"/>
    </row>
    <row r="35912" spans="3:16" x14ac:dyDescent="0.35">
      <c r="C35912" s="21"/>
      <c r="E35912" s="21"/>
      <c r="G35912" s="20"/>
      <c r="I35912" s="20"/>
      <c r="O35912" s="20"/>
      <c r="P35912" s="20"/>
    </row>
    <row r="35913" spans="3:16" x14ac:dyDescent="0.35">
      <c r="C35913" s="21"/>
      <c r="E35913" s="21"/>
      <c r="G35913" s="20"/>
      <c r="I35913" s="20"/>
      <c r="O35913" s="20"/>
      <c r="P35913" s="20"/>
    </row>
    <row r="35914" spans="3:16" x14ac:dyDescent="0.35">
      <c r="C35914" s="21"/>
      <c r="E35914" s="21"/>
      <c r="G35914" s="20"/>
      <c r="I35914" s="20"/>
      <c r="O35914" s="20"/>
      <c r="P35914" s="20"/>
    </row>
    <row r="35915" spans="3:16" x14ac:dyDescent="0.35">
      <c r="C35915" s="21"/>
      <c r="E35915" s="21"/>
      <c r="G35915" s="20"/>
      <c r="I35915" s="20"/>
      <c r="O35915" s="20"/>
      <c r="P35915" s="20"/>
    </row>
    <row r="35916" spans="3:16" x14ac:dyDescent="0.35">
      <c r="C35916" s="21"/>
      <c r="E35916" s="21"/>
      <c r="G35916" s="20"/>
      <c r="I35916" s="20"/>
      <c r="O35916" s="20"/>
      <c r="P35916" s="20"/>
    </row>
    <row r="35917" spans="3:16" x14ac:dyDescent="0.35">
      <c r="C35917" s="21"/>
      <c r="E35917" s="21"/>
      <c r="G35917" s="20"/>
      <c r="I35917" s="20"/>
      <c r="O35917" s="20"/>
      <c r="P35917" s="20"/>
    </row>
    <row r="35918" spans="3:16" x14ac:dyDescent="0.35">
      <c r="C35918" s="21"/>
      <c r="E35918" s="21"/>
      <c r="G35918" s="20"/>
      <c r="I35918" s="20"/>
      <c r="O35918" s="20"/>
      <c r="P35918" s="20"/>
    </row>
    <row r="35919" spans="3:16" x14ac:dyDescent="0.35">
      <c r="C35919" s="21"/>
      <c r="E35919" s="21"/>
      <c r="G35919" s="20"/>
      <c r="I35919" s="20"/>
      <c r="O35919" s="20"/>
      <c r="P35919" s="20"/>
    </row>
    <row r="35920" spans="3:16" x14ac:dyDescent="0.35">
      <c r="C35920" s="21"/>
      <c r="E35920" s="21"/>
      <c r="G35920" s="20"/>
      <c r="I35920" s="20"/>
      <c r="O35920" s="20"/>
      <c r="P35920" s="20"/>
    </row>
    <row r="35921" spans="3:16" x14ac:dyDescent="0.35">
      <c r="C35921" s="21"/>
      <c r="E35921" s="21"/>
      <c r="G35921" s="20"/>
      <c r="I35921" s="20"/>
      <c r="O35921" s="20"/>
      <c r="P35921" s="20"/>
    </row>
    <row r="35922" spans="3:16" x14ac:dyDescent="0.35">
      <c r="C35922" s="21"/>
      <c r="E35922" s="21"/>
      <c r="G35922" s="20"/>
      <c r="I35922" s="20"/>
      <c r="O35922" s="20"/>
      <c r="P35922" s="20"/>
    </row>
    <row r="35923" spans="3:16" x14ac:dyDescent="0.35">
      <c r="C35923" s="21"/>
      <c r="E35923" s="21"/>
      <c r="G35923" s="20"/>
      <c r="I35923" s="20"/>
      <c r="O35923" s="20"/>
      <c r="P35923" s="20"/>
    </row>
    <row r="35924" spans="3:16" x14ac:dyDescent="0.35">
      <c r="C35924" s="21"/>
      <c r="E35924" s="21"/>
      <c r="G35924" s="20"/>
      <c r="I35924" s="20"/>
      <c r="O35924" s="20"/>
      <c r="P35924" s="20"/>
    </row>
    <row r="35925" spans="3:16" x14ac:dyDescent="0.35">
      <c r="C35925" s="21"/>
      <c r="E35925" s="21"/>
      <c r="G35925" s="20"/>
      <c r="I35925" s="20"/>
      <c r="O35925" s="20"/>
      <c r="P35925" s="20"/>
    </row>
    <row r="35926" spans="3:16" x14ac:dyDescent="0.35">
      <c r="C35926" s="21"/>
      <c r="E35926" s="21"/>
      <c r="G35926" s="20"/>
      <c r="I35926" s="20"/>
      <c r="O35926" s="20"/>
      <c r="P35926" s="20"/>
    </row>
    <row r="35927" spans="3:16" x14ac:dyDescent="0.35">
      <c r="C35927" s="21"/>
      <c r="E35927" s="21"/>
      <c r="G35927" s="20"/>
      <c r="I35927" s="20"/>
      <c r="O35927" s="20"/>
      <c r="P35927" s="20"/>
    </row>
    <row r="35928" spans="3:16" x14ac:dyDescent="0.35">
      <c r="C35928" s="21"/>
      <c r="E35928" s="21"/>
      <c r="G35928" s="20"/>
      <c r="I35928" s="20"/>
      <c r="O35928" s="20"/>
      <c r="P35928" s="20"/>
    </row>
    <row r="35929" spans="3:16" x14ac:dyDescent="0.35">
      <c r="C35929" s="21"/>
      <c r="E35929" s="21"/>
      <c r="G35929" s="20"/>
      <c r="I35929" s="20"/>
      <c r="O35929" s="20"/>
      <c r="P35929" s="20"/>
    </row>
    <row r="35930" spans="3:16" x14ac:dyDescent="0.35">
      <c r="C35930" s="21"/>
      <c r="E35930" s="21"/>
      <c r="G35930" s="20"/>
      <c r="I35930" s="20"/>
      <c r="O35930" s="20"/>
      <c r="P35930" s="20"/>
    </row>
    <row r="35931" spans="3:16" x14ac:dyDescent="0.35">
      <c r="C35931" s="21"/>
      <c r="E35931" s="21"/>
      <c r="G35931" s="20"/>
      <c r="I35931" s="20"/>
      <c r="O35931" s="20"/>
      <c r="P35931" s="20"/>
    </row>
    <row r="35932" spans="3:16" x14ac:dyDescent="0.35">
      <c r="C35932" s="21"/>
      <c r="E35932" s="21"/>
      <c r="G35932" s="20"/>
      <c r="I35932" s="20"/>
      <c r="O35932" s="20"/>
      <c r="P35932" s="20"/>
    </row>
    <row r="35933" spans="3:16" x14ac:dyDescent="0.35">
      <c r="C35933" s="21"/>
      <c r="E35933" s="21"/>
      <c r="G35933" s="20"/>
      <c r="I35933" s="20"/>
      <c r="O35933" s="20"/>
      <c r="P35933" s="20"/>
    </row>
    <row r="35934" spans="3:16" x14ac:dyDescent="0.35">
      <c r="C35934" s="21"/>
      <c r="E35934" s="21"/>
      <c r="G35934" s="20"/>
      <c r="I35934" s="20"/>
      <c r="O35934" s="20"/>
      <c r="P35934" s="20"/>
    </row>
    <row r="35935" spans="3:16" x14ac:dyDescent="0.35">
      <c r="C35935" s="21"/>
      <c r="E35935" s="21"/>
      <c r="G35935" s="20"/>
      <c r="I35935" s="20"/>
      <c r="O35935" s="20"/>
      <c r="P35935" s="20"/>
    </row>
    <row r="35936" spans="3:16" x14ac:dyDescent="0.35">
      <c r="C35936" s="21"/>
      <c r="E35936" s="21"/>
      <c r="G35936" s="20"/>
      <c r="I35936" s="20"/>
      <c r="O35936" s="20"/>
      <c r="P35936" s="20"/>
    </row>
    <row r="35937" spans="3:16" x14ac:dyDescent="0.35">
      <c r="C35937" s="21"/>
      <c r="E35937" s="21"/>
      <c r="G35937" s="20"/>
      <c r="I35937" s="20"/>
      <c r="O35937" s="20"/>
      <c r="P35937" s="20"/>
    </row>
    <row r="35938" spans="3:16" x14ac:dyDescent="0.35">
      <c r="C35938" s="21"/>
      <c r="E35938" s="21"/>
      <c r="G35938" s="20"/>
      <c r="I35938" s="20"/>
      <c r="O35938" s="20"/>
      <c r="P35938" s="20"/>
    </row>
    <row r="35939" spans="3:16" x14ac:dyDescent="0.35">
      <c r="C35939" s="21"/>
      <c r="E35939" s="21"/>
      <c r="G35939" s="20"/>
      <c r="I35939" s="20"/>
      <c r="O35939" s="20"/>
      <c r="P35939" s="20"/>
    </row>
    <row r="35940" spans="3:16" x14ac:dyDescent="0.35">
      <c r="C35940" s="21"/>
      <c r="E35940" s="21"/>
      <c r="G35940" s="20"/>
      <c r="I35940" s="20"/>
      <c r="O35940" s="20"/>
      <c r="P35940" s="20"/>
    </row>
    <row r="35941" spans="3:16" x14ac:dyDescent="0.35">
      <c r="C35941" s="21"/>
      <c r="E35941" s="21"/>
      <c r="G35941" s="20"/>
      <c r="I35941" s="20"/>
      <c r="O35941" s="20"/>
      <c r="P35941" s="20"/>
    </row>
    <row r="35942" spans="3:16" x14ac:dyDescent="0.35">
      <c r="C35942" s="21"/>
      <c r="E35942" s="21"/>
      <c r="G35942" s="20"/>
      <c r="I35942" s="20"/>
      <c r="O35942" s="20"/>
      <c r="P35942" s="20"/>
    </row>
    <row r="35943" spans="3:16" x14ac:dyDescent="0.35">
      <c r="C35943" s="21"/>
      <c r="E35943" s="21"/>
      <c r="G35943" s="20"/>
      <c r="I35943" s="20"/>
      <c r="O35943" s="20"/>
      <c r="P35943" s="20"/>
    </row>
    <row r="35944" spans="3:16" x14ac:dyDescent="0.35">
      <c r="C35944" s="21"/>
      <c r="E35944" s="21"/>
      <c r="G35944" s="20"/>
      <c r="I35944" s="20"/>
      <c r="O35944" s="20"/>
      <c r="P35944" s="20"/>
    </row>
    <row r="35945" spans="3:16" x14ac:dyDescent="0.35">
      <c r="C35945" s="21"/>
      <c r="E35945" s="21"/>
      <c r="G35945" s="20"/>
      <c r="I35945" s="20"/>
      <c r="O35945" s="20"/>
      <c r="P35945" s="20"/>
    </row>
    <row r="35946" spans="3:16" x14ac:dyDescent="0.35">
      <c r="C35946" s="21"/>
      <c r="E35946" s="21"/>
      <c r="G35946" s="20"/>
      <c r="I35946" s="20"/>
      <c r="O35946" s="20"/>
      <c r="P35946" s="20"/>
    </row>
    <row r="35947" spans="3:16" x14ac:dyDescent="0.35">
      <c r="C35947" s="21"/>
      <c r="E35947" s="21"/>
      <c r="G35947" s="20"/>
      <c r="I35947" s="20"/>
      <c r="O35947" s="20"/>
      <c r="P35947" s="20"/>
    </row>
    <row r="35948" spans="3:16" x14ac:dyDescent="0.35">
      <c r="C35948" s="21"/>
      <c r="E35948" s="21"/>
      <c r="G35948" s="20"/>
      <c r="I35948" s="20"/>
      <c r="O35948" s="20"/>
      <c r="P35948" s="20"/>
    </row>
    <row r="35949" spans="3:16" x14ac:dyDescent="0.35">
      <c r="C35949" s="21"/>
      <c r="E35949" s="21"/>
      <c r="G35949" s="20"/>
      <c r="I35949" s="20"/>
      <c r="O35949" s="20"/>
      <c r="P35949" s="20"/>
    </row>
    <row r="35950" spans="3:16" x14ac:dyDescent="0.35">
      <c r="C35950" s="21"/>
      <c r="E35950" s="21"/>
      <c r="G35950" s="20"/>
      <c r="I35950" s="20"/>
      <c r="O35950" s="20"/>
      <c r="P35950" s="20"/>
    </row>
    <row r="35951" spans="3:16" x14ac:dyDescent="0.35">
      <c r="C35951" s="21"/>
      <c r="E35951" s="21"/>
      <c r="G35951" s="20"/>
      <c r="I35951" s="20"/>
      <c r="O35951" s="20"/>
      <c r="P35951" s="20"/>
    </row>
    <row r="35952" spans="3:16" x14ac:dyDescent="0.35">
      <c r="C35952" s="21"/>
      <c r="E35952" s="21"/>
      <c r="G35952" s="20"/>
      <c r="I35952" s="20"/>
      <c r="O35952" s="20"/>
      <c r="P35952" s="20"/>
    </row>
    <row r="35953" spans="3:16" x14ac:dyDescent="0.35">
      <c r="C35953" s="21"/>
      <c r="E35953" s="21"/>
      <c r="G35953" s="20"/>
      <c r="I35953" s="20"/>
      <c r="O35953" s="20"/>
      <c r="P35953" s="20"/>
    </row>
    <row r="35954" spans="3:16" x14ac:dyDescent="0.35">
      <c r="C35954" s="21"/>
      <c r="E35954" s="21"/>
      <c r="G35954" s="20"/>
      <c r="I35954" s="20"/>
      <c r="O35954" s="20"/>
      <c r="P35954" s="20"/>
    </row>
    <row r="35955" spans="3:16" x14ac:dyDescent="0.35">
      <c r="C35955" s="21"/>
      <c r="E35955" s="21"/>
      <c r="G35955" s="20"/>
      <c r="I35955" s="20"/>
      <c r="O35955" s="20"/>
      <c r="P35955" s="20"/>
    </row>
    <row r="35956" spans="3:16" x14ac:dyDescent="0.35">
      <c r="C35956" s="21"/>
      <c r="E35956" s="21"/>
      <c r="G35956" s="20"/>
      <c r="I35956" s="20"/>
      <c r="O35956" s="20"/>
      <c r="P35956" s="20"/>
    </row>
    <row r="35957" spans="3:16" x14ac:dyDescent="0.35">
      <c r="C35957" s="21"/>
      <c r="E35957" s="21"/>
      <c r="G35957" s="20"/>
      <c r="I35957" s="20"/>
      <c r="O35957" s="20"/>
      <c r="P35957" s="20"/>
    </row>
    <row r="35958" spans="3:16" x14ac:dyDescent="0.35">
      <c r="C35958" s="21"/>
      <c r="E35958" s="21"/>
      <c r="G35958" s="20"/>
      <c r="I35958" s="20"/>
      <c r="O35958" s="20"/>
      <c r="P35958" s="20"/>
    </row>
    <row r="35959" spans="3:16" x14ac:dyDescent="0.35">
      <c r="C35959" s="21"/>
      <c r="E35959" s="21"/>
      <c r="G35959" s="20"/>
      <c r="I35959" s="20"/>
      <c r="O35959" s="20"/>
      <c r="P35959" s="20"/>
    </row>
    <row r="35960" spans="3:16" x14ac:dyDescent="0.35">
      <c r="C35960" s="21"/>
      <c r="E35960" s="21"/>
      <c r="G35960" s="20"/>
      <c r="I35960" s="20"/>
      <c r="O35960" s="20"/>
      <c r="P35960" s="20"/>
    </row>
    <row r="35961" spans="3:16" x14ac:dyDescent="0.35">
      <c r="C35961" s="21"/>
      <c r="E35961" s="21"/>
      <c r="G35961" s="20"/>
      <c r="I35961" s="20"/>
      <c r="O35961" s="20"/>
      <c r="P35961" s="20"/>
    </row>
    <row r="35962" spans="3:16" x14ac:dyDescent="0.35">
      <c r="C35962" s="21"/>
      <c r="E35962" s="21"/>
      <c r="G35962" s="20"/>
      <c r="I35962" s="20"/>
      <c r="O35962" s="20"/>
      <c r="P35962" s="20"/>
    </row>
    <row r="35963" spans="3:16" x14ac:dyDescent="0.35">
      <c r="C35963" s="21"/>
      <c r="E35963" s="21"/>
      <c r="G35963" s="20"/>
      <c r="I35963" s="20"/>
      <c r="O35963" s="20"/>
      <c r="P35963" s="20"/>
    </row>
    <row r="35964" spans="3:16" x14ac:dyDescent="0.35">
      <c r="C35964" s="21"/>
      <c r="E35964" s="21"/>
      <c r="G35964" s="20"/>
      <c r="I35964" s="20"/>
      <c r="O35964" s="20"/>
      <c r="P35964" s="20"/>
    </row>
    <row r="35965" spans="3:16" x14ac:dyDescent="0.35">
      <c r="C35965" s="21"/>
      <c r="E35965" s="21"/>
      <c r="G35965" s="20"/>
      <c r="I35965" s="20"/>
      <c r="O35965" s="20"/>
      <c r="P35965" s="20"/>
    </row>
    <row r="35966" spans="3:16" x14ac:dyDescent="0.35">
      <c r="C35966" s="21"/>
      <c r="E35966" s="21"/>
      <c r="G35966" s="20"/>
      <c r="I35966" s="20"/>
      <c r="O35966" s="20"/>
      <c r="P35966" s="20"/>
    </row>
    <row r="35967" spans="3:16" x14ac:dyDescent="0.35">
      <c r="C35967" s="21"/>
      <c r="E35967" s="21"/>
      <c r="G35967" s="20"/>
      <c r="I35967" s="20"/>
      <c r="O35967" s="20"/>
      <c r="P35967" s="20"/>
    </row>
    <row r="35968" spans="3:16" x14ac:dyDescent="0.35">
      <c r="C35968" s="21"/>
      <c r="E35968" s="21"/>
      <c r="G35968" s="20"/>
      <c r="I35968" s="20"/>
      <c r="O35968" s="20"/>
      <c r="P35968" s="20"/>
    </row>
    <row r="35969" spans="3:16" x14ac:dyDescent="0.35">
      <c r="C35969" s="21"/>
      <c r="E35969" s="21"/>
      <c r="G35969" s="20"/>
      <c r="I35969" s="20"/>
      <c r="O35969" s="20"/>
      <c r="P35969" s="20"/>
    </row>
    <row r="35970" spans="3:16" x14ac:dyDescent="0.35">
      <c r="C35970" s="21"/>
      <c r="E35970" s="21"/>
      <c r="G35970" s="20"/>
      <c r="I35970" s="20"/>
      <c r="O35970" s="20"/>
      <c r="P35970" s="20"/>
    </row>
    <row r="35971" spans="3:16" x14ac:dyDescent="0.35">
      <c r="C35971" s="21"/>
      <c r="E35971" s="21"/>
      <c r="G35971" s="20"/>
      <c r="I35971" s="20"/>
      <c r="O35971" s="20"/>
      <c r="P35971" s="20"/>
    </row>
    <row r="35972" spans="3:16" x14ac:dyDescent="0.35">
      <c r="C35972" s="21"/>
      <c r="E35972" s="21"/>
      <c r="G35972" s="20"/>
      <c r="I35972" s="20"/>
      <c r="O35972" s="20"/>
      <c r="P35972" s="20"/>
    </row>
    <row r="35973" spans="3:16" x14ac:dyDescent="0.35">
      <c r="C35973" s="21"/>
      <c r="E35973" s="21"/>
      <c r="G35973" s="20"/>
      <c r="I35973" s="20"/>
      <c r="O35973" s="20"/>
      <c r="P35973" s="20"/>
    </row>
    <row r="35974" spans="3:16" x14ac:dyDescent="0.35">
      <c r="C35974" s="21"/>
      <c r="E35974" s="21"/>
      <c r="G35974" s="20"/>
      <c r="I35974" s="20"/>
      <c r="O35974" s="20"/>
      <c r="P35974" s="20"/>
    </row>
    <row r="35975" spans="3:16" x14ac:dyDescent="0.35">
      <c r="C35975" s="21"/>
      <c r="E35975" s="21"/>
      <c r="G35975" s="20"/>
      <c r="I35975" s="20"/>
      <c r="O35975" s="20"/>
      <c r="P35975" s="20"/>
    </row>
    <row r="35976" spans="3:16" x14ac:dyDescent="0.35">
      <c r="C35976" s="21"/>
      <c r="E35976" s="21"/>
      <c r="G35976" s="20"/>
      <c r="I35976" s="20"/>
      <c r="O35976" s="20"/>
      <c r="P35976" s="20"/>
    </row>
    <row r="35977" spans="3:16" x14ac:dyDescent="0.35">
      <c r="C35977" s="21"/>
      <c r="E35977" s="21"/>
      <c r="G35977" s="20"/>
      <c r="I35977" s="20"/>
      <c r="O35977" s="20"/>
      <c r="P35977" s="20"/>
    </row>
    <row r="35978" spans="3:16" x14ac:dyDescent="0.35">
      <c r="C35978" s="21"/>
      <c r="E35978" s="21"/>
      <c r="G35978" s="20"/>
      <c r="I35978" s="20"/>
      <c r="O35978" s="20"/>
      <c r="P35978" s="20"/>
    </row>
    <row r="35979" spans="3:16" x14ac:dyDescent="0.35">
      <c r="C35979" s="21"/>
      <c r="E35979" s="21"/>
      <c r="G35979" s="20"/>
      <c r="I35979" s="20"/>
      <c r="O35979" s="20"/>
      <c r="P35979" s="20"/>
    </row>
    <row r="35980" spans="3:16" x14ac:dyDescent="0.35">
      <c r="C35980" s="21"/>
      <c r="E35980" s="21"/>
      <c r="G35980" s="20"/>
      <c r="I35980" s="20"/>
      <c r="O35980" s="20"/>
      <c r="P35980" s="20"/>
    </row>
    <row r="35981" spans="3:16" x14ac:dyDescent="0.35">
      <c r="C35981" s="21"/>
      <c r="E35981" s="21"/>
      <c r="G35981" s="20"/>
      <c r="I35981" s="20"/>
      <c r="O35981" s="20"/>
      <c r="P35981" s="20"/>
    </row>
    <row r="35982" spans="3:16" x14ac:dyDescent="0.35">
      <c r="C35982" s="21"/>
      <c r="E35982" s="21"/>
      <c r="G35982" s="20"/>
      <c r="I35982" s="20"/>
      <c r="O35982" s="20"/>
      <c r="P35982" s="20"/>
    </row>
    <row r="35983" spans="3:16" x14ac:dyDescent="0.35">
      <c r="C35983" s="21"/>
      <c r="E35983" s="21"/>
      <c r="G35983" s="20"/>
      <c r="I35983" s="20"/>
      <c r="O35983" s="20"/>
      <c r="P35983" s="20"/>
    </row>
    <row r="35984" spans="3:16" x14ac:dyDescent="0.35">
      <c r="C35984" s="21"/>
      <c r="E35984" s="21"/>
      <c r="G35984" s="20"/>
      <c r="I35984" s="20"/>
      <c r="O35984" s="20"/>
      <c r="P35984" s="20"/>
    </row>
    <row r="35985" spans="3:16" x14ac:dyDescent="0.35">
      <c r="C35985" s="21"/>
      <c r="E35985" s="21"/>
      <c r="G35985" s="20"/>
      <c r="I35985" s="20"/>
      <c r="O35985" s="20"/>
      <c r="P35985" s="20"/>
    </row>
    <row r="35986" spans="3:16" x14ac:dyDescent="0.35">
      <c r="C35986" s="21"/>
      <c r="E35986" s="21"/>
      <c r="G35986" s="20"/>
      <c r="I35986" s="20"/>
      <c r="O35986" s="20"/>
      <c r="P35986" s="20"/>
    </row>
    <row r="35987" spans="3:16" x14ac:dyDescent="0.35">
      <c r="C35987" s="21"/>
      <c r="E35987" s="21"/>
      <c r="G35987" s="20"/>
      <c r="I35987" s="20"/>
      <c r="O35987" s="20"/>
      <c r="P35987" s="20"/>
    </row>
    <row r="35988" spans="3:16" x14ac:dyDescent="0.35">
      <c r="C35988" s="21"/>
      <c r="E35988" s="21"/>
      <c r="G35988" s="20"/>
      <c r="I35988" s="20"/>
      <c r="O35988" s="20"/>
      <c r="P35988" s="20"/>
    </row>
    <row r="35989" spans="3:16" x14ac:dyDescent="0.35">
      <c r="C35989" s="21"/>
      <c r="E35989" s="21"/>
      <c r="G35989" s="20"/>
      <c r="I35989" s="20"/>
      <c r="O35989" s="20"/>
      <c r="P35989" s="20"/>
    </row>
    <row r="35990" spans="3:16" x14ac:dyDescent="0.35">
      <c r="C35990" s="21"/>
      <c r="E35990" s="21"/>
      <c r="G35990" s="20"/>
      <c r="I35990" s="20"/>
      <c r="O35990" s="20"/>
      <c r="P35990" s="20"/>
    </row>
    <row r="35991" spans="3:16" x14ac:dyDescent="0.35">
      <c r="C35991" s="21"/>
      <c r="E35991" s="21"/>
      <c r="G35991" s="20"/>
      <c r="I35991" s="20"/>
      <c r="O35991" s="20"/>
      <c r="P35991" s="20"/>
    </row>
    <row r="35992" spans="3:16" x14ac:dyDescent="0.35">
      <c r="C35992" s="21"/>
      <c r="E35992" s="21"/>
      <c r="G35992" s="20"/>
      <c r="I35992" s="20"/>
      <c r="O35992" s="20"/>
      <c r="P35992" s="20"/>
    </row>
    <row r="35993" spans="3:16" x14ac:dyDescent="0.35">
      <c r="C35993" s="21"/>
      <c r="E35993" s="21"/>
      <c r="G35993" s="20"/>
      <c r="I35993" s="20"/>
      <c r="O35993" s="20"/>
      <c r="P35993" s="20"/>
    </row>
    <row r="35994" spans="3:16" x14ac:dyDescent="0.35">
      <c r="C35994" s="21"/>
      <c r="E35994" s="21"/>
      <c r="G35994" s="20"/>
      <c r="I35994" s="20"/>
      <c r="O35994" s="20"/>
      <c r="P35994" s="20"/>
    </row>
    <row r="35995" spans="3:16" x14ac:dyDescent="0.35">
      <c r="C35995" s="21"/>
      <c r="E35995" s="21"/>
      <c r="G35995" s="20"/>
      <c r="I35995" s="20"/>
      <c r="O35995" s="20"/>
      <c r="P35995" s="20"/>
    </row>
    <row r="35996" spans="3:16" x14ac:dyDescent="0.35">
      <c r="C35996" s="21"/>
      <c r="E35996" s="21"/>
      <c r="G35996" s="20"/>
      <c r="I35996" s="20"/>
      <c r="O35996" s="20"/>
      <c r="P35996" s="20"/>
    </row>
    <row r="35997" spans="3:16" x14ac:dyDescent="0.35">
      <c r="C35997" s="21"/>
      <c r="E35997" s="21"/>
      <c r="G35997" s="20"/>
      <c r="I35997" s="20"/>
      <c r="O35997" s="20"/>
      <c r="P35997" s="20"/>
    </row>
    <row r="35998" spans="3:16" x14ac:dyDescent="0.35">
      <c r="C35998" s="21"/>
      <c r="E35998" s="21"/>
      <c r="G35998" s="20"/>
      <c r="I35998" s="20"/>
      <c r="O35998" s="20"/>
      <c r="P35998" s="20"/>
    </row>
    <row r="35999" spans="3:16" x14ac:dyDescent="0.35">
      <c r="C35999" s="21"/>
      <c r="E35999" s="21"/>
      <c r="G35999" s="20"/>
      <c r="I35999" s="20"/>
      <c r="O35999" s="20"/>
      <c r="P35999" s="20"/>
    </row>
    <row r="36000" spans="3:16" x14ac:dyDescent="0.35">
      <c r="C36000" s="21"/>
      <c r="E36000" s="21"/>
      <c r="G36000" s="20"/>
      <c r="I36000" s="20"/>
      <c r="O36000" s="20"/>
      <c r="P36000" s="20"/>
    </row>
    <row r="36001" spans="3:16" x14ac:dyDescent="0.35">
      <c r="C36001" s="21"/>
      <c r="E36001" s="21"/>
      <c r="G36001" s="20"/>
      <c r="I36001" s="20"/>
      <c r="O36001" s="20"/>
      <c r="P36001" s="20"/>
    </row>
    <row r="36002" spans="3:16" x14ac:dyDescent="0.35">
      <c r="C36002" s="21"/>
      <c r="E36002" s="21"/>
      <c r="G36002" s="20"/>
      <c r="I36002" s="20"/>
      <c r="O36002" s="20"/>
      <c r="P36002" s="20"/>
    </row>
    <row r="36003" spans="3:16" x14ac:dyDescent="0.35">
      <c r="C36003" s="21"/>
      <c r="E36003" s="21"/>
      <c r="G36003" s="20"/>
      <c r="I36003" s="20"/>
      <c r="O36003" s="20"/>
      <c r="P36003" s="20"/>
    </row>
    <row r="36004" spans="3:16" x14ac:dyDescent="0.35">
      <c r="C36004" s="21"/>
      <c r="E36004" s="21"/>
      <c r="G36004" s="20"/>
      <c r="I36004" s="20"/>
      <c r="O36004" s="20"/>
      <c r="P36004" s="20"/>
    </row>
    <row r="36005" spans="3:16" x14ac:dyDescent="0.35">
      <c r="C36005" s="21"/>
      <c r="E36005" s="21"/>
      <c r="G36005" s="20"/>
      <c r="I36005" s="20"/>
      <c r="O36005" s="20"/>
      <c r="P36005" s="20"/>
    </row>
    <row r="36006" spans="3:16" x14ac:dyDescent="0.35">
      <c r="C36006" s="21"/>
      <c r="E36006" s="21"/>
      <c r="G36006" s="20"/>
      <c r="I36006" s="20"/>
      <c r="O36006" s="20"/>
      <c r="P36006" s="20"/>
    </row>
    <row r="36007" spans="3:16" x14ac:dyDescent="0.35">
      <c r="C36007" s="21"/>
      <c r="E36007" s="21"/>
      <c r="G36007" s="20"/>
      <c r="I36007" s="20"/>
      <c r="O36007" s="20"/>
      <c r="P36007" s="20"/>
    </row>
    <row r="36008" spans="3:16" x14ac:dyDescent="0.35">
      <c r="C36008" s="21"/>
      <c r="E36008" s="21"/>
      <c r="G36008" s="20"/>
      <c r="I36008" s="20"/>
      <c r="O36008" s="20"/>
      <c r="P36008" s="20"/>
    </row>
    <row r="36009" spans="3:16" x14ac:dyDescent="0.35">
      <c r="C36009" s="21"/>
      <c r="E36009" s="21"/>
      <c r="G36009" s="20"/>
      <c r="I36009" s="20"/>
      <c r="O36009" s="20"/>
      <c r="P36009" s="20"/>
    </row>
    <row r="36010" spans="3:16" x14ac:dyDescent="0.35">
      <c r="C36010" s="21"/>
      <c r="E36010" s="21"/>
      <c r="G36010" s="20"/>
      <c r="I36010" s="20"/>
      <c r="O36010" s="20"/>
      <c r="P36010" s="20"/>
    </row>
    <row r="36011" spans="3:16" x14ac:dyDescent="0.35">
      <c r="C36011" s="21"/>
      <c r="E36011" s="21"/>
      <c r="G36011" s="20"/>
      <c r="I36011" s="20"/>
      <c r="O36011" s="20"/>
      <c r="P36011" s="20"/>
    </row>
    <row r="36012" spans="3:16" x14ac:dyDescent="0.35">
      <c r="C36012" s="21"/>
      <c r="E36012" s="21"/>
      <c r="G36012" s="20"/>
      <c r="I36012" s="20"/>
      <c r="O36012" s="20"/>
      <c r="P36012" s="20"/>
    </row>
    <row r="36013" spans="3:16" x14ac:dyDescent="0.35">
      <c r="C36013" s="21"/>
      <c r="E36013" s="21"/>
      <c r="G36013" s="20"/>
      <c r="I36013" s="20"/>
      <c r="O36013" s="20"/>
      <c r="P36013" s="20"/>
    </row>
    <row r="36014" spans="3:16" x14ac:dyDescent="0.35">
      <c r="C36014" s="21"/>
      <c r="E36014" s="21"/>
      <c r="G36014" s="20"/>
      <c r="I36014" s="20"/>
      <c r="O36014" s="20"/>
      <c r="P36014" s="20"/>
    </row>
    <row r="36015" spans="3:16" x14ac:dyDescent="0.35">
      <c r="C36015" s="21"/>
      <c r="E36015" s="21"/>
      <c r="G36015" s="20"/>
      <c r="I36015" s="20"/>
      <c r="O36015" s="20"/>
      <c r="P36015" s="20"/>
    </row>
    <row r="36016" spans="3:16" x14ac:dyDescent="0.35">
      <c r="C36016" s="21"/>
      <c r="E36016" s="21"/>
      <c r="G36016" s="20"/>
      <c r="I36016" s="20"/>
      <c r="O36016" s="20"/>
      <c r="P36016" s="20"/>
    </row>
    <row r="36017" spans="3:16" x14ac:dyDescent="0.35">
      <c r="C36017" s="21"/>
      <c r="E36017" s="21"/>
      <c r="G36017" s="20"/>
      <c r="I36017" s="20"/>
      <c r="O36017" s="20"/>
      <c r="P36017" s="20"/>
    </row>
    <row r="36018" spans="3:16" x14ac:dyDescent="0.35">
      <c r="C36018" s="21"/>
      <c r="E36018" s="21"/>
      <c r="G36018" s="20"/>
      <c r="I36018" s="20"/>
      <c r="O36018" s="20"/>
      <c r="P36018" s="20"/>
    </row>
    <row r="36019" spans="3:16" x14ac:dyDescent="0.35">
      <c r="C36019" s="21"/>
      <c r="E36019" s="21"/>
      <c r="G36019" s="20"/>
      <c r="I36019" s="20"/>
      <c r="O36019" s="20"/>
      <c r="P36019" s="20"/>
    </row>
    <row r="36020" spans="3:16" x14ac:dyDescent="0.35">
      <c r="C36020" s="21"/>
      <c r="E36020" s="21"/>
      <c r="G36020" s="20"/>
      <c r="I36020" s="20"/>
      <c r="O36020" s="20"/>
      <c r="P36020" s="20"/>
    </row>
    <row r="36021" spans="3:16" x14ac:dyDescent="0.35">
      <c r="C36021" s="21"/>
      <c r="E36021" s="21"/>
      <c r="G36021" s="20"/>
      <c r="I36021" s="20"/>
      <c r="O36021" s="20"/>
      <c r="P36021" s="20"/>
    </row>
    <row r="36022" spans="3:16" x14ac:dyDescent="0.35">
      <c r="C36022" s="21"/>
      <c r="E36022" s="21"/>
      <c r="G36022" s="20"/>
      <c r="I36022" s="20"/>
      <c r="O36022" s="20"/>
      <c r="P36022" s="20"/>
    </row>
    <row r="36023" spans="3:16" x14ac:dyDescent="0.35">
      <c r="C36023" s="21"/>
      <c r="E36023" s="21"/>
      <c r="G36023" s="20"/>
      <c r="I36023" s="20"/>
      <c r="O36023" s="20"/>
      <c r="P36023" s="20"/>
    </row>
    <row r="36024" spans="3:16" x14ac:dyDescent="0.35">
      <c r="C36024" s="21"/>
      <c r="E36024" s="21"/>
      <c r="G36024" s="20"/>
      <c r="I36024" s="20"/>
      <c r="O36024" s="20"/>
      <c r="P36024" s="20"/>
    </row>
    <row r="36025" spans="3:16" x14ac:dyDescent="0.35">
      <c r="C36025" s="21"/>
      <c r="E36025" s="21"/>
      <c r="G36025" s="20"/>
      <c r="I36025" s="20"/>
      <c r="O36025" s="20"/>
      <c r="P36025" s="20"/>
    </row>
    <row r="36026" spans="3:16" x14ac:dyDescent="0.35">
      <c r="C36026" s="21"/>
      <c r="E36026" s="21"/>
      <c r="G36026" s="20"/>
      <c r="I36026" s="20"/>
      <c r="O36026" s="20"/>
      <c r="P36026" s="20"/>
    </row>
    <row r="36027" spans="3:16" x14ac:dyDescent="0.35">
      <c r="C36027" s="21"/>
      <c r="E36027" s="21"/>
      <c r="G36027" s="20"/>
      <c r="I36027" s="20"/>
      <c r="O36027" s="20"/>
      <c r="P36027" s="20"/>
    </row>
    <row r="36028" spans="3:16" x14ac:dyDescent="0.35">
      <c r="C36028" s="21"/>
      <c r="E36028" s="21"/>
      <c r="G36028" s="20"/>
      <c r="I36028" s="20"/>
      <c r="O36028" s="20"/>
      <c r="P36028" s="20"/>
    </row>
    <row r="36029" spans="3:16" x14ac:dyDescent="0.35">
      <c r="C36029" s="21"/>
      <c r="E36029" s="21"/>
      <c r="G36029" s="20"/>
      <c r="I36029" s="20"/>
      <c r="O36029" s="20"/>
      <c r="P36029" s="20"/>
    </row>
    <row r="36030" spans="3:16" x14ac:dyDescent="0.35">
      <c r="C36030" s="21"/>
      <c r="E36030" s="21"/>
      <c r="G36030" s="20"/>
      <c r="I36030" s="20"/>
      <c r="O36030" s="20"/>
      <c r="P36030" s="20"/>
    </row>
    <row r="36031" spans="3:16" x14ac:dyDescent="0.35">
      <c r="C36031" s="21"/>
      <c r="E36031" s="21"/>
      <c r="G36031" s="20"/>
      <c r="I36031" s="20"/>
      <c r="O36031" s="20"/>
      <c r="P36031" s="20"/>
    </row>
    <row r="36032" spans="3:16" x14ac:dyDescent="0.35">
      <c r="C36032" s="21"/>
      <c r="E36032" s="21"/>
      <c r="G36032" s="20"/>
      <c r="I36032" s="20"/>
      <c r="O36032" s="20"/>
      <c r="P36032" s="20"/>
    </row>
    <row r="36033" spans="3:16" x14ac:dyDescent="0.35">
      <c r="C36033" s="21"/>
      <c r="E36033" s="21"/>
      <c r="G36033" s="20"/>
      <c r="I36033" s="20"/>
      <c r="O36033" s="20"/>
      <c r="P36033" s="20"/>
    </row>
    <row r="36034" spans="3:16" x14ac:dyDescent="0.35">
      <c r="C36034" s="21"/>
      <c r="E36034" s="21"/>
      <c r="G36034" s="20"/>
      <c r="I36034" s="20"/>
      <c r="O36034" s="20"/>
      <c r="P36034" s="20"/>
    </row>
    <row r="36035" spans="3:16" x14ac:dyDescent="0.35">
      <c r="C36035" s="21"/>
      <c r="E36035" s="21"/>
      <c r="G36035" s="20"/>
      <c r="I36035" s="20"/>
      <c r="O36035" s="20"/>
      <c r="P36035" s="20"/>
    </row>
    <row r="36036" spans="3:16" x14ac:dyDescent="0.35">
      <c r="C36036" s="21"/>
      <c r="E36036" s="21"/>
      <c r="G36036" s="20"/>
      <c r="I36036" s="20"/>
      <c r="O36036" s="20"/>
      <c r="P36036" s="20"/>
    </row>
    <row r="36037" spans="3:16" x14ac:dyDescent="0.35">
      <c r="C36037" s="21"/>
      <c r="E36037" s="21"/>
      <c r="G36037" s="20"/>
      <c r="I36037" s="20"/>
      <c r="O36037" s="20"/>
      <c r="P36037" s="20"/>
    </row>
    <row r="36038" spans="3:16" x14ac:dyDescent="0.35">
      <c r="C36038" s="21"/>
      <c r="E36038" s="21"/>
      <c r="G36038" s="20"/>
      <c r="I36038" s="20"/>
      <c r="O36038" s="20"/>
      <c r="P36038" s="20"/>
    </row>
    <row r="36039" spans="3:16" x14ac:dyDescent="0.35">
      <c r="C36039" s="21"/>
      <c r="E36039" s="21"/>
      <c r="G36039" s="20"/>
      <c r="I36039" s="20"/>
      <c r="O36039" s="20"/>
      <c r="P36039" s="20"/>
    </row>
    <row r="36040" spans="3:16" x14ac:dyDescent="0.35">
      <c r="C36040" s="21"/>
      <c r="E36040" s="21"/>
      <c r="G36040" s="20"/>
      <c r="I36040" s="20"/>
      <c r="O36040" s="20"/>
      <c r="P36040" s="20"/>
    </row>
    <row r="36041" spans="3:16" x14ac:dyDescent="0.35">
      <c r="C36041" s="21"/>
      <c r="E36041" s="21"/>
      <c r="G36041" s="20"/>
      <c r="I36041" s="20"/>
      <c r="O36041" s="20"/>
      <c r="P36041" s="20"/>
    </row>
    <row r="36042" spans="3:16" x14ac:dyDescent="0.35">
      <c r="C36042" s="21"/>
      <c r="E36042" s="21"/>
      <c r="G36042" s="20"/>
      <c r="I36042" s="20"/>
      <c r="O36042" s="20"/>
      <c r="P36042" s="20"/>
    </row>
    <row r="36043" spans="3:16" x14ac:dyDescent="0.35">
      <c r="C36043" s="21"/>
      <c r="E36043" s="21"/>
      <c r="G36043" s="20"/>
      <c r="I36043" s="20"/>
      <c r="O36043" s="20"/>
      <c r="P36043" s="20"/>
    </row>
    <row r="36044" spans="3:16" x14ac:dyDescent="0.35">
      <c r="C36044" s="21"/>
      <c r="E36044" s="21"/>
      <c r="G36044" s="20"/>
      <c r="I36044" s="20"/>
      <c r="O36044" s="20"/>
      <c r="P36044" s="20"/>
    </row>
    <row r="36045" spans="3:16" x14ac:dyDescent="0.35">
      <c r="C36045" s="21"/>
      <c r="E36045" s="21"/>
      <c r="G36045" s="20"/>
      <c r="I36045" s="20"/>
      <c r="O36045" s="20"/>
      <c r="P36045" s="20"/>
    </row>
    <row r="36046" spans="3:16" x14ac:dyDescent="0.35">
      <c r="C36046" s="21"/>
      <c r="E36046" s="21"/>
      <c r="G36046" s="20"/>
      <c r="I36046" s="20"/>
      <c r="O36046" s="20"/>
      <c r="P36046" s="20"/>
    </row>
    <row r="36047" spans="3:16" x14ac:dyDescent="0.35">
      <c r="C36047" s="21"/>
      <c r="E36047" s="21"/>
      <c r="G36047" s="20"/>
      <c r="I36047" s="20"/>
      <c r="O36047" s="20"/>
      <c r="P36047" s="20"/>
    </row>
    <row r="36048" spans="3:16" x14ac:dyDescent="0.35">
      <c r="C36048" s="21"/>
      <c r="E36048" s="21"/>
      <c r="G36048" s="20"/>
      <c r="I36048" s="20"/>
      <c r="O36048" s="20"/>
      <c r="P36048" s="20"/>
    </row>
    <row r="36049" spans="3:16" x14ac:dyDescent="0.35">
      <c r="C36049" s="21"/>
      <c r="E36049" s="21"/>
      <c r="G36049" s="20"/>
      <c r="I36049" s="20"/>
      <c r="O36049" s="20"/>
      <c r="P36049" s="20"/>
    </row>
    <row r="36050" spans="3:16" x14ac:dyDescent="0.35">
      <c r="C36050" s="21"/>
      <c r="E36050" s="21"/>
      <c r="G36050" s="20"/>
      <c r="I36050" s="20"/>
      <c r="O36050" s="20"/>
      <c r="P36050" s="20"/>
    </row>
    <row r="36051" spans="3:16" x14ac:dyDescent="0.35">
      <c r="C36051" s="21"/>
      <c r="E36051" s="21"/>
      <c r="G36051" s="20"/>
      <c r="I36051" s="20"/>
      <c r="O36051" s="20"/>
      <c r="P36051" s="20"/>
    </row>
    <row r="36052" spans="3:16" x14ac:dyDescent="0.35">
      <c r="C36052" s="21"/>
      <c r="E36052" s="21"/>
      <c r="G36052" s="20"/>
      <c r="I36052" s="20"/>
      <c r="O36052" s="20"/>
      <c r="P36052" s="20"/>
    </row>
    <row r="36053" spans="3:16" x14ac:dyDescent="0.35">
      <c r="C36053" s="21"/>
      <c r="E36053" s="21"/>
      <c r="G36053" s="20"/>
      <c r="I36053" s="20"/>
      <c r="O36053" s="20"/>
      <c r="P36053" s="20"/>
    </row>
    <row r="36054" spans="3:16" x14ac:dyDescent="0.35">
      <c r="C36054" s="21"/>
      <c r="E36054" s="21"/>
      <c r="G36054" s="20"/>
      <c r="I36054" s="20"/>
      <c r="O36054" s="20"/>
      <c r="P36054" s="20"/>
    </row>
    <row r="36055" spans="3:16" x14ac:dyDescent="0.35">
      <c r="C36055" s="21"/>
      <c r="E36055" s="21"/>
      <c r="G36055" s="20"/>
      <c r="I36055" s="20"/>
      <c r="O36055" s="20"/>
      <c r="P36055" s="20"/>
    </row>
    <row r="36056" spans="3:16" x14ac:dyDescent="0.35">
      <c r="C36056" s="21"/>
      <c r="E36056" s="21"/>
      <c r="G36056" s="20"/>
      <c r="I36056" s="20"/>
      <c r="O36056" s="20"/>
      <c r="P36056" s="20"/>
    </row>
    <row r="36057" spans="3:16" x14ac:dyDescent="0.35">
      <c r="C36057" s="21"/>
      <c r="E36057" s="21"/>
      <c r="G36057" s="20"/>
      <c r="I36057" s="20"/>
      <c r="O36057" s="20"/>
      <c r="P36057" s="20"/>
    </row>
    <row r="36058" spans="3:16" x14ac:dyDescent="0.35">
      <c r="C36058" s="21"/>
      <c r="E36058" s="21"/>
      <c r="G36058" s="20"/>
      <c r="I36058" s="20"/>
      <c r="O36058" s="20"/>
      <c r="P36058" s="20"/>
    </row>
    <row r="36059" spans="3:16" x14ac:dyDescent="0.35">
      <c r="C36059" s="21"/>
      <c r="E36059" s="21"/>
      <c r="G36059" s="20"/>
      <c r="I36059" s="20"/>
      <c r="O36059" s="20"/>
      <c r="P36059" s="20"/>
    </row>
    <row r="36060" spans="3:16" x14ac:dyDescent="0.35">
      <c r="C36060" s="21"/>
      <c r="E36060" s="21"/>
      <c r="G36060" s="20"/>
      <c r="I36060" s="20"/>
      <c r="O36060" s="20"/>
      <c r="P36060" s="20"/>
    </row>
    <row r="36061" spans="3:16" x14ac:dyDescent="0.35">
      <c r="C36061" s="21"/>
      <c r="E36061" s="21"/>
      <c r="G36061" s="20"/>
      <c r="I36061" s="20"/>
      <c r="O36061" s="20"/>
      <c r="P36061" s="20"/>
    </row>
    <row r="36062" spans="3:16" x14ac:dyDescent="0.35">
      <c r="C36062" s="21"/>
      <c r="E36062" s="21"/>
      <c r="G36062" s="20"/>
      <c r="I36062" s="20"/>
      <c r="O36062" s="20"/>
      <c r="P36062" s="20"/>
    </row>
    <row r="36063" spans="3:16" x14ac:dyDescent="0.35">
      <c r="C36063" s="21"/>
      <c r="E36063" s="21"/>
      <c r="G36063" s="20"/>
      <c r="I36063" s="20"/>
      <c r="O36063" s="20"/>
      <c r="P36063" s="20"/>
    </row>
    <row r="36064" spans="3:16" x14ac:dyDescent="0.35">
      <c r="C36064" s="21"/>
      <c r="E36064" s="21"/>
      <c r="G36064" s="20"/>
      <c r="I36064" s="20"/>
      <c r="O36064" s="20"/>
      <c r="P36064" s="20"/>
    </row>
    <row r="36065" spans="3:16" x14ac:dyDescent="0.35">
      <c r="C36065" s="21"/>
      <c r="E36065" s="21"/>
      <c r="G36065" s="20"/>
      <c r="I36065" s="20"/>
      <c r="O36065" s="20"/>
      <c r="P36065" s="20"/>
    </row>
    <row r="36066" spans="3:16" x14ac:dyDescent="0.35">
      <c r="C36066" s="21"/>
      <c r="E36066" s="21"/>
      <c r="G36066" s="20"/>
      <c r="I36066" s="20"/>
      <c r="O36066" s="20"/>
      <c r="P36066" s="20"/>
    </row>
    <row r="36067" spans="3:16" x14ac:dyDescent="0.35">
      <c r="C36067" s="21"/>
      <c r="E36067" s="21"/>
      <c r="G36067" s="20"/>
      <c r="I36067" s="20"/>
      <c r="O36067" s="20"/>
      <c r="P36067" s="20"/>
    </row>
    <row r="36068" spans="3:16" x14ac:dyDescent="0.35">
      <c r="C36068" s="21"/>
      <c r="E36068" s="21"/>
      <c r="G36068" s="20"/>
      <c r="I36068" s="20"/>
      <c r="O36068" s="20"/>
      <c r="P36068" s="20"/>
    </row>
    <row r="36069" spans="3:16" x14ac:dyDescent="0.35">
      <c r="C36069" s="21"/>
      <c r="E36069" s="21"/>
      <c r="G36069" s="20"/>
      <c r="I36069" s="20"/>
      <c r="O36069" s="20"/>
      <c r="P36069" s="20"/>
    </row>
    <row r="36070" spans="3:16" x14ac:dyDescent="0.35">
      <c r="C36070" s="21"/>
      <c r="E36070" s="21"/>
      <c r="G36070" s="20"/>
      <c r="I36070" s="20"/>
      <c r="O36070" s="20"/>
      <c r="P36070" s="20"/>
    </row>
    <row r="36071" spans="3:16" x14ac:dyDescent="0.35">
      <c r="C36071" s="21"/>
      <c r="E36071" s="21"/>
      <c r="G36071" s="20"/>
      <c r="I36071" s="20"/>
      <c r="O36071" s="20"/>
      <c r="P36071" s="20"/>
    </row>
    <row r="36072" spans="3:16" x14ac:dyDescent="0.35">
      <c r="C36072" s="21"/>
      <c r="E36072" s="21"/>
      <c r="G36072" s="20"/>
      <c r="I36072" s="20"/>
      <c r="O36072" s="20"/>
      <c r="P36072" s="20"/>
    </row>
    <row r="36073" spans="3:16" x14ac:dyDescent="0.35">
      <c r="C36073" s="21"/>
      <c r="E36073" s="21"/>
      <c r="G36073" s="20"/>
      <c r="I36073" s="20"/>
      <c r="O36073" s="20"/>
      <c r="P36073" s="20"/>
    </row>
    <row r="36074" spans="3:16" x14ac:dyDescent="0.35">
      <c r="C36074" s="21"/>
      <c r="E36074" s="21"/>
      <c r="G36074" s="20"/>
      <c r="I36074" s="20"/>
      <c r="O36074" s="20"/>
      <c r="P36074" s="20"/>
    </row>
    <row r="36075" spans="3:16" x14ac:dyDescent="0.35">
      <c r="C36075" s="21"/>
      <c r="E36075" s="21"/>
      <c r="G36075" s="20"/>
      <c r="I36075" s="20"/>
      <c r="O36075" s="20"/>
      <c r="P36075" s="20"/>
    </row>
    <row r="36076" spans="3:16" x14ac:dyDescent="0.35">
      <c r="C36076" s="21"/>
      <c r="E36076" s="21"/>
      <c r="G36076" s="20"/>
      <c r="I36076" s="20"/>
      <c r="O36076" s="20"/>
      <c r="P36076" s="20"/>
    </row>
    <row r="36077" spans="3:16" x14ac:dyDescent="0.35">
      <c r="C36077" s="21"/>
      <c r="E36077" s="21"/>
      <c r="G36077" s="20"/>
      <c r="I36077" s="20"/>
      <c r="O36077" s="20"/>
      <c r="P36077" s="20"/>
    </row>
    <row r="36078" spans="3:16" x14ac:dyDescent="0.35">
      <c r="C36078" s="21"/>
      <c r="E36078" s="21"/>
      <c r="G36078" s="20"/>
      <c r="I36078" s="20"/>
      <c r="O36078" s="20"/>
      <c r="P36078" s="20"/>
    </row>
    <row r="36079" spans="3:16" x14ac:dyDescent="0.35">
      <c r="C36079" s="21"/>
      <c r="E36079" s="21"/>
      <c r="G36079" s="20"/>
      <c r="I36079" s="20"/>
      <c r="O36079" s="20"/>
      <c r="P36079" s="20"/>
    </row>
    <row r="36080" spans="3:16" x14ac:dyDescent="0.35">
      <c r="C36080" s="21"/>
      <c r="E36080" s="21"/>
      <c r="G36080" s="20"/>
      <c r="I36080" s="20"/>
      <c r="O36080" s="20"/>
      <c r="P36080" s="20"/>
    </row>
    <row r="36081" spans="3:16" x14ac:dyDescent="0.35">
      <c r="C36081" s="21"/>
      <c r="E36081" s="21"/>
      <c r="G36081" s="20"/>
      <c r="I36081" s="20"/>
      <c r="O36081" s="20"/>
      <c r="P36081" s="20"/>
    </row>
    <row r="36082" spans="3:16" x14ac:dyDescent="0.35">
      <c r="C36082" s="21"/>
      <c r="E36082" s="21"/>
      <c r="G36082" s="20"/>
      <c r="I36082" s="20"/>
      <c r="O36082" s="20"/>
      <c r="P36082" s="20"/>
    </row>
    <row r="36083" spans="3:16" x14ac:dyDescent="0.35">
      <c r="C36083" s="21"/>
      <c r="E36083" s="21"/>
      <c r="G36083" s="20"/>
      <c r="I36083" s="20"/>
      <c r="O36083" s="20"/>
      <c r="P36083" s="20"/>
    </row>
    <row r="36084" spans="3:16" x14ac:dyDescent="0.35">
      <c r="C36084" s="21"/>
      <c r="E36084" s="21"/>
      <c r="G36084" s="20"/>
      <c r="I36084" s="20"/>
      <c r="O36084" s="20"/>
      <c r="P36084" s="20"/>
    </row>
    <row r="36085" spans="3:16" x14ac:dyDescent="0.35">
      <c r="C36085" s="21"/>
      <c r="E36085" s="21"/>
      <c r="G36085" s="20"/>
      <c r="I36085" s="20"/>
      <c r="O36085" s="20"/>
      <c r="P36085" s="20"/>
    </row>
    <row r="36086" spans="3:16" x14ac:dyDescent="0.35">
      <c r="C36086" s="21"/>
      <c r="E36086" s="21"/>
      <c r="G36086" s="20"/>
      <c r="I36086" s="20"/>
      <c r="O36086" s="20"/>
      <c r="P36086" s="20"/>
    </row>
    <row r="36087" spans="3:16" x14ac:dyDescent="0.35">
      <c r="C36087" s="21"/>
      <c r="E36087" s="21"/>
      <c r="G36087" s="20"/>
      <c r="I36087" s="20"/>
      <c r="O36087" s="20"/>
      <c r="P36087" s="20"/>
    </row>
    <row r="36088" spans="3:16" x14ac:dyDescent="0.35">
      <c r="C36088" s="21"/>
      <c r="E36088" s="21"/>
      <c r="G36088" s="20"/>
      <c r="I36088" s="20"/>
      <c r="O36088" s="20"/>
      <c r="P36088" s="20"/>
    </row>
    <row r="36089" spans="3:16" x14ac:dyDescent="0.35">
      <c r="C36089" s="21"/>
      <c r="E36089" s="21"/>
      <c r="G36089" s="20"/>
      <c r="I36089" s="20"/>
      <c r="O36089" s="20"/>
      <c r="P36089" s="20"/>
    </row>
    <row r="36090" spans="3:16" x14ac:dyDescent="0.35">
      <c r="C36090" s="21"/>
      <c r="E36090" s="21"/>
      <c r="G36090" s="20"/>
      <c r="I36090" s="20"/>
      <c r="O36090" s="20"/>
      <c r="P36090" s="20"/>
    </row>
    <row r="36091" spans="3:16" x14ac:dyDescent="0.35">
      <c r="C36091" s="21"/>
      <c r="E36091" s="21"/>
      <c r="G36091" s="20"/>
      <c r="I36091" s="20"/>
      <c r="O36091" s="20"/>
      <c r="P36091" s="20"/>
    </row>
    <row r="36092" spans="3:16" x14ac:dyDescent="0.35">
      <c r="C36092" s="21"/>
      <c r="E36092" s="21"/>
      <c r="G36092" s="20"/>
      <c r="I36092" s="20"/>
      <c r="O36092" s="20"/>
      <c r="P36092" s="20"/>
    </row>
    <row r="36093" spans="3:16" x14ac:dyDescent="0.35">
      <c r="C36093" s="21"/>
      <c r="E36093" s="21"/>
      <c r="G36093" s="20"/>
      <c r="I36093" s="20"/>
      <c r="O36093" s="20"/>
      <c r="P36093" s="20"/>
    </row>
    <row r="36094" spans="3:16" x14ac:dyDescent="0.35">
      <c r="C36094" s="21"/>
      <c r="E36094" s="21"/>
      <c r="G36094" s="20"/>
      <c r="I36094" s="20"/>
      <c r="O36094" s="20"/>
      <c r="P36094" s="20"/>
    </row>
    <row r="36095" spans="3:16" x14ac:dyDescent="0.35">
      <c r="C36095" s="21"/>
      <c r="E36095" s="21"/>
      <c r="G36095" s="20"/>
      <c r="I36095" s="20"/>
      <c r="O36095" s="20"/>
      <c r="P36095" s="20"/>
    </row>
    <row r="36096" spans="3:16" x14ac:dyDescent="0.35">
      <c r="C36096" s="21"/>
      <c r="E36096" s="21"/>
      <c r="G36096" s="20"/>
      <c r="I36096" s="20"/>
      <c r="O36096" s="20"/>
      <c r="P36096" s="20"/>
    </row>
    <row r="36097" spans="3:16" x14ac:dyDescent="0.35">
      <c r="C36097" s="21"/>
      <c r="E36097" s="21"/>
      <c r="G36097" s="20"/>
      <c r="I36097" s="20"/>
      <c r="O36097" s="20"/>
      <c r="P36097" s="20"/>
    </row>
    <row r="36098" spans="3:16" x14ac:dyDescent="0.35">
      <c r="C36098" s="21"/>
      <c r="E36098" s="21"/>
      <c r="G36098" s="20"/>
      <c r="I36098" s="20"/>
      <c r="O36098" s="20"/>
      <c r="P36098" s="20"/>
    </row>
    <row r="36099" spans="3:16" x14ac:dyDescent="0.35">
      <c r="C36099" s="21"/>
      <c r="E36099" s="21"/>
      <c r="G36099" s="20"/>
      <c r="I36099" s="20"/>
      <c r="O36099" s="20"/>
      <c r="P36099" s="20"/>
    </row>
    <row r="36100" spans="3:16" x14ac:dyDescent="0.35">
      <c r="C36100" s="21"/>
      <c r="E36100" s="21"/>
      <c r="G36100" s="20"/>
      <c r="I36100" s="20"/>
      <c r="O36100" s="20"/>
      <c r="P36100" s="20"/>
    </row>
    <row r="36101" spans="3:16" x14ac:dyDescent="0.35">
      <c r="C36101" s="21"/>
      <c r="E36101" s="21"/>
      <c r="G36101" s="20"/>
      <c r="I36101" s="20"/>
      <c r="O36101" s="20"/>
      <c r="P36101" s="20"/>
    </row>
    <row r="36102" spans="3:16" x14ac:dyDescent="0.35">
      <c r="C36102" s="21"/>
      <c r="E36102" s="21"/>
      <c r="G36102" s="20"/>
      <c r="I36102" s="20"/>
      <c r="O36102" s="20"/>
      <c r="P36102" s="20"/>
    </row>
    <row r="36103" spans="3:16" x14ac:dyDescent="0.35">
      <c r="C36103" s="21"/>
      <c r="E36103" s="21"/>
      <c r="G36103" s="20"/>
      <c r="I36103" s="20"/>
      <c r="O36103" s="20"/>
      <c r="P36103" s="20"/>
    </row>
    <row r="36104" spans="3:16" x14ac:dyDescent="0.35">
      <c r="C36104" s="21"/>
      <c r="E36104" s="21"/>
      <c r="G36104" s="20"/>
      <c r="I36104" s="20"/>
      <c r="O36104" s="20"/>
      <c r="P36104" s="20"/>
    </row>
    <row r="36105" spans="3:16" x14ac:dyDescent="0.35">
      <c r="C36105" s="21"/>
      <c r="E36105" s="21"/>
      <c r="G36105" s="20"/>
      <c r="I36105" s="20"/>
      <c r="O36105" s="20"/>
      <c r="P36105" s="20"/>
    </row>
    <row r="36106" spans="3:16" x14ac:dyDescent="0.35">
      <c r="C36106" s="21"/>
      <c r="E36106" s="21"/>
      <c r="G36106" s="20"/>
      <c r="I36106" s="20"/>
      <c r="O36106" s="20"/>
      <c r="P36106" s="20"/>
    </row>
    <row r="36107" spans="3:16" x14ac:dyDescent="0.35">
      <c r="C36107" s="21"/>
      <c r="E36107" s="21"/>
      <c r="G36107" s="20"/>
      <c r="I36107" s="20"/>
      <c r="O36107" s="20"/>
      <c r="P36107" s="20"/>
    </row>
    <row r="36108" spans="3:16" x14ac:dyDescent="0.35">
      <c r="C36108" s="21"/>
      <c r="E36108" s="21"/>
      <c r="G36108" s="20"/>
      <c r="I36108" s="20"/>
      <c r="O36108" s="20"/>
      <c r="P36108" s="20"/>
    </row>
    <row r="36109" spans="3:16" x14ac:dyDescent="0.35">
      <c r="C36109" s="21"/>
      <c r="E36109" s="21"/>
      <c r="G36109" s="20"/>
      <c r="I36109" s="20"/>
      <c r="O36109" s="20"/>
      <c r="P36109" s="20"/>
    </row>
    <row r="36110" spans="3:16" x14ac:dyDescent="0.35">
      <c r="C36110" s="21"/>
      <c r="E36110" s="21"/>
      <c r="G36110" s="20"/>
      <c r="I36110" s="20"/>
      <c r="O36110" s="20"/>
      <c r="P36110" s="20"/>
    </row>
    <row r="36111" spans="3:16" x14ac:dyDescent="0.35">
      <c r="C36111" s="21"/>
      <c r="E36111" s="21"/>
      <c r="G36111" s="20"/>
      <c r="I36111" s="20"/>
      <c r="O36111" s="20"/>
      <c r="P36111" s="20"/>
    </row>
    <row r="36112" spans="3:16" x14ac:dyDescent="0.35">
      <c r="C36112" s="21"/>
      <c r="E36112" s="21"/>
      <c r="G36112" s="20"/>
      <c r="I36112" s="20"/>
      <c r="O36112" s="20"/>
      <c r="P36112" s="20"/>
    </row>
    <row r="36113" spans="3:16" x14ac:dyDescent="0.35">
      <c r="C36113" s="21"/>
      <c r="E36113" s="21"/>
      <c r="G36113" s="20"/>
      <c r="I36113" s="20"/>
      <c r="O36113" s="20"/>
      <c r="P36113" s="20"/>
    </row>
    <row r="36114" spans="3:16" x14ac:dyDescent="0.35">
      <c r="C36114" s="21"/>
      <c r="E36114" s="21"/>
      <c r="G36114" s="20"/>
      <c r="I36114" s="20"/>
      <c r="O36114" s="20"/>
      <c r="P36114" s="20"/>
    </row>
    <row r="36115" spans="3:16" x14ac:dyDescent="0.35">
      <c r="C36115" s="21"/>
      <c r="E36115" s="21"/>
      <c r="G36115" s="20"/>
      <c r="I36115" s="20"/>
      <c r="O36115" s="20"/>
      <c r="P36115" s="20"/>
    </row>
    <row r="36116" spans="3:16" x14ac:dyDescent="0.35">
      <c r="C36116" s="21"/>
      <c r="E36116" s="21"/>
      <c r="G36116" s="20"/>
      <c r="I36116" s="20"/>
      <c r="O36116" s="20"/>
      <c r="P36116" s="20"/>
    </row>
    <row r="36117" spans="3:16" x14ac:dyDescent="0.35">
      <c r="C36117" s="21"/>
      <c r="E36117" s="21"/>
      <c r="G36117" s="20"/>
      <c r="I36117" s="20"/>
      <c r="O36117" s="20"/>
      <c r="P36117" s="20"/>
    </row>
    <row r="36118" spans="3:16" x14ac:dyDescent="0.35">
      <c r="C36118" s="21"/>
      <c r="E36118" s="21"/>
      <c r="G36118" s="20"/>
      <c r="I36118" s="20"/>
      <c r="O36118" s="20"/>
      <c r="P36118" s="20"/>
    </row>
    <row r="36119" spans="3:16" x14ac:dyDescent="0.35">
      <c r="C36119" s="21"/>
      <c r="E36119" s="21"/>
      <c r="G36119" s="20"/>
      <c r="I36119" s="20"/>
      <c r="O36119" s="20"/>
      <c r="P36119" s="20"/>
    </row>
    <row r="36120" spans="3:16" x14ac:dyDescent="0.35">
      <c r="C36120" s="21"/>
      <c r="E36120" s="21"/>
      <c r="G36120" s="20"/>
      <c r="I36120" s="20"/>
      <c r="O36120" s="20"/>
      <c r="P36120" s="20"/>
    </row>
    <row r="36121" spans="3:16" x14ac:dyDescent="0.35">
      <c r="C36121" s="21"/>
      <c r="E36121" s="21"/>
      <c r="G36121" s="20"/>
      <c r="I36121" s="20"/>
      <c r="O36121" s="20"/>
      <c r="P36121" s="20"/>
    </row>
    <row r="36122" spans="3:16" x14ac:dyDescent="0.35">
      <c r="C36122" s="21"/>
      <c r="E36122" s="21"/>
      <c r="G36122" s="20"/>
      <c r="I36122" s="20"/>
      <c r="O36122" s="20"/>
      <c r="P36122" s="20"/>
    </row>
    <row r="36123" spans="3:16" x14ac:dyDescent="0.35">
      <c r="C36123" s="21"/>
      <c r="E36123" s="21"/>
      <c r="G36123" s="20"/>
      <c r="I36123" s="20"/>
      <c r="O36123" s="20"/>
      <c r="P36123" s="20"/>
    </row>
    <row r="36124" spans="3:16" x14ac:dyDescent="0.35">
      <c r="C36124" s="21"/>
      <c r="E36124" s="21"/>
      <c r="G36124" s="20"/>
      <c r="I36124" s="20"/>
      <c r="O36124" s="20"/>
      <c r="P36124" s="20"/>
    </row>
    <row r="36125" spans="3:16" x14ac:dyDescent="0.35">
      <c r="C36125" s="21"/>
      <c r="E36125" s="21"/>
      <c r="G36125" s="20"/>
      <c r="I36125" s="20"/>
      <c r="O36125" s="20"/>
      <c r="P36125" s="20"/>
    </row>
    <row r="36126" spans="3:16" x14ac:dyDescent="0.35">
      <c r="C36126" s="21"/>
      <c r="E36126" s="21"/>
      <c r="G36126" s="20"/>
      <c r="I36126" s="20"/>
      <c r="O36126" s="20"/>
      <c r="P36126" s="20"/>
    </row>
    <row r="36127" spans="3:16" x14ac:dyDescent="0.35">
      <c r="C36127" s="21"/>
      <c r="E36127" s="21"/>
      <c r="G36127" s="20"/>
      <c r="I36127" s="20"/>
      <c r="O36127" s="20"/>
      <c r="P36127" s="20"/>
    </row>
    <row r="36128" spans="3:16" x14ac:dyDescent="0.35">
      <c r="C36128" s="21"/>
      <c r="E36128" s="21"/>
      <c r="G36128" s="20"/>
      <c r="I36128" s="20"/>
      <c r="O36128" s="20"/>
      <c r="P36128" s="20"/>
    </row>
    <row r="36129" spans="3:16" x14ac:dyDescent="0.35">
      <c r="C36129" s="21"/>
      <c r="E36129" s="21"/>
      <c r="G36129" s="20"/>
      <c r="I36129" s="20"/>
      <c r="O36129" s="20"/>
      <c r="P36129" s="20"/>
    </row>
    <row r="36130" spans="3:16" x14ac:dyDescent="0.35">
      <c r="C36130" s="21"/>
      <c r="E36130" s="21"/>
      <c r="G36130" s="20"/>
      <c r="I36130" s="20"/>
      <c r="O36130" s="20"/>
      <c r="P36130" s="20"/>
    </row>
    <row r="36131" spans="3:16" x14ac:dyDescent="0.35">
      <c r="C36131" s="21"/>
      <c r="E36131" s="21"/>
      <c r="G36131" s="20"/>
      <c r="I36131" s="20"/>
      <c r="O36131" s="20"/>
      <c r="P36131" s="20"/>
    </row>
    <row r="36132" spans="3:16" x14ac:dyDescent="0.35">
      <c r="C36132" s="21"/>
      <c r="E36132" s="21"/>
      <c r="G36132" s="20"/>
      <c r="I36132" s="20"/>
      <c r="O36132" s="20"/>
      <c r="P36132" s="20"/>
    </row>
    <row r="36133" spans="3:16" x14ac:dyDescent="0.35">
      <c r="C36133" s="21"/>
      <c r="E36133" s="21"/>
      <c r="G36133" s="20"/>
      <c r="I36133" s="20"/>
      <c r="O36133" s="20"/>
      <c r="P36133" s="20"/>
    </row>
    <row r="36134" spans="3:16" x14ac:dyDescent="0.35">
      <c r="C36134" s="21"/>
      <c r="E36134" s="21"/>
      <c r="G36134" s="20"/>
      <c r="I36134" s="20"/>
      <c r="O36134" s="20"/>
      <c r="P36134" s="20"/>
    </row>
    <row r="36135" spans="3:16" x14ac:dyDescent="0.35">
      <c r="C36135" s="21"/>
      <c r="E36135" s="21"/>
      <c r="G36135" s="20"/>
      <c r="I36135" s="20"/>
      <c r="O36135" s="20"/>
      <c r="P36135" s="20"/>
    </row>
    <row r="36136" spans="3:16" x14ac:dyDescent="0.35">
      <c r="C36136" s="21"/>
      <c r="E36136" s="21"/>
      <c r="G36136" s="20"/>
      <c r="I36136" s="20"/>
      <c r="O36136" s="20"/>
      <c r="P36136" s="20"/>
    </row>
    <row r="36137" spans="3:16" x14ac:dyDescent="0.35">
      <c r="C36137" s="21"/>
      <c r="E36137" s="21"/>
      <c r="G36137" s="20"/>
      <c r="I36137" s="20"/>
      <c r="O36137" s="20"/>
      <c r="P36137" s="20"/>
    </row>
    <row r="36138" spans="3:16" x14ac:dyDescent="0.35">
      <c r="C36138" s="21"/>
      <c r="E36138" s="21"/>
      <c r="G36138" s="20"/>
      <c r="I36138" s="20"/>
      <c r="O36138" s="20"/>
      <c r="P36138" s="20"/>
    </row>
    <row r="36139" spans="3:16" x14ac:dyDescent="0.35">
      <c r="C36139" s="21"/>
      <c r="E36139" s="21"/>
      <c r="G36139" s="20"/>
      <c r="I36139" s="20"/>
      <c r="O36139" s="20"/>
      <c r="P36139" s="20"/>
    </row>
    <row r="36140" spans="3:16" x14ac:dyDescent="0.35">
      <c r="C36140" s="21"/>
      <c r="E36140" s="21"/>
      <c r="G36140" s="20"/>
      <c r="I36140" s="20"/>
      <c r="O36140" s="20"/>
      <c r="P36140" s="20"/>
    </row>
    <row r="36141" spans="3:16" x14ac:dyDescent="0.35">
      <c r="C36141" s="21"/>
      <c r="E36141" s="21"/>
      <c r="G36141" s="20"/>
      <c r="I36141" s="20"/>
      <c r="O36141" s="20"/>
      <c r="P36141" s="20"/>
    </row>
    <row r="36142" spans="3:16" x14ac:dyDescent="0.35">
      <c r="C36142" s="21"/>
      <c r="E36142" s="21"/>
      <c r="G36142" s="20"/>
      <c r="I36142" s="20"/>
      <c r="O36142" s="20"/>
      <c r="P36142" s="20"/>
    </row>
    <row r="36143" spans="3:16" x14ac:dyDescent="0.35">
      <c r="C36143" s="21"/>
      <c r="E36143" s="21"/>
      <c r="G36143" s="20"/>
      <c r="I36143" s="20"/>
      <c r="O36143" s="20"/>
      <c r="P36143" s="20"/>
    </row>
    <row r="36144" spans="3:16" x14ac:dyDescent="0.35">
      <c r="C36144" s="21"/>
      <c r="E36144" s="21"/>
      <c r="G36144" s="20"/>
      <c r="I36144" s="20"/>
      <c r="O36144" s="20"/>
      <c r="P36144" s="20"/>
    </row>
    <row r="36145" spans="3:16" x14ac:dyDescent="0.35">
      <c r="C36145" s="21"/>
      <c r="E36145" s="21"/>
      <c r="G36145" s="20"/>
      <c r="I36145" s="20"/>
      <c r="O36145" s="20"/>
      <c r="P36145" s="20"/>
    </row>
    <row r="36146" spans="3:16" x14ac:dyDescent="0.35">
      <c r="C36146" s="21"/>
      <c r="E36146" s="21"/>
      <c r="G36146" s="20"/>
      <c r="I36146" s="20"/>
      <c r="O36146" s="20"/>
      <c r="P36146" s="20"/>
    </row>
    <row r="36147" spans="3:16" x14ac:dyDescent="0.35">
      <c r="C36147" s="21"/>
      <c r="E36147" s="21"/>
      <c r="G36147" s="20"/>
      <c r="I36147" s="20"/>
      <c r="O36147" s="20"/>
      <c r="P36147" s="20"/>
    </row>
    <row r="36148" spans="3:16" x14ac:dyDescent="0.35">
      <c r="C36148" s="21"/>
      <c r="E36148" s="21"/>
      <c r="G36148" s="20"/>
      <c r="I36148" s="20"/>
      <c r="O36148" s="20"/>
      <c r="P36148" s="20"/>
    </row>
    <row r="36149" spans="3:16" x14ac:dyDescent="0.35">
      <c r="C36149" s="21"/>
      <c r="E36149" s="21"/>
      <c r="G36149" s="20"/>
      <c r="I36149" s="20"/>
      <c r="O36149" s="20"/>
      <c r="P36149" s="20"/>
    </row>
    <row r="36150" spans="3:16" x14ac:dyDescent="0.35">
      <c r="C36150" s="21"/>
      <c r="E36150" s="21"/>
      <c r="G36150" s="20"/>
      <c r="I36150" s="20"/>
      <c r="O36150" s="20"/>
      <c r="P36150" s="20"/>
    </row>
    <row r="36151" spans="3:16" x14ac:dyDescent="0.35">
      <c r="C36151" s="21"/>
      <c r="E36151" s="21"/>
      <c r="G36151" s="20"/>
      <c r="I36151" s="20"/>
      <c r="O36151" s="20"/>
      <c r="P36151" s="20"/>
    </row>
    <row r="36152" spans="3:16" x14ac:dyDescent="0.35">
      <c r="C36152" s="21"/>
      <c r="E36152" s="21"/>
      <c r="G36152" s="20"/>
      <c r="I36152" s="20"/>
      <c r="O36152" s="20"/>
      <c r="P36152" s="20"/>
    </row>
    <row r="36153" spans="3:16" x14ac:dyDescent="0.35">
      <c r="C36153" s="21"/>
      <c r="E36153" s="21"/>
      <c r="G36153" s="20"/>
      <c r="I36153" s="20"/>
      <c r="O36153" s="20"/>
      <c r="P36153" s="20"/>
    </row>
    <row r="36154" spans="3:16" x14ac:dyDescent="0.35">
      <c r="C36154" s="21"/>
      <c r="E36154" s="21"/>
      <c r="G36154" s="20"/>
      <c r="I36154" s="20"/>
      <c r="O36154" s="20"/>
      <c r="P36154" s="20"/>
    </row>
    <row r="36155" spans="3:16" x14ac:dyDescent="0.35">
      <c r="C36155" s="21"/>
      <c r="E36155" s="21"/>
      <c r="G36155" s="20"/>
      <c r="I36155" s="20"/>
      <c r="O36155" s="20"/>
      <c r="P36155" s="20"/>
    </row>
    <row r="36156" spans="3:16" x14ac:dyDescent="0.35">
      <c r="C36156" s="21"/>
      <c r="E36156" s="21"/>
      <c r="G36156" s="20"/>
      <c r="I36156" s="20"/>
      <c r="O36156" s="20"/>
      <c r="P36156" s="20"/>
    </row>
    <row r="36157" spans="3:16" x14ac:dyDescent="0.35">
      <c r="C36157" s="21"/>
      <c r="E36157" s="21"/>
      <c r="G36157" s="20"/>
      <c r="I36157" s="20"/>
      <c r="O36157" s="20"/>
      <c r="P36157" s="20"/>
    </row>
    <row r="36158" spans="3:16" x14ac:dyDescent="0.35">
      <c r="C36158" s="21"/>
      <c r="E36158" s="21"/>
      <c r="G36158" s="20"/>
      <c r="I36158" s="20"/>
      <c r="O36158" s="20"/>
      <c r="P36158" s="20"/>
    </row>
    <row r="36159" spans="3:16" x14ac:dyDescent="0.35">
      <c r="C36159" s="21"/>
      <c r="E36159" s="21"/>
      <c r="G36159" s="20"/>
      <c r="I36159" s="20"/>
      <c r="O36159" s="20"/>
      <c r="P36159" s="20"/>
    </row>
    <row r="36160" spans="3:16" x14ac:dyDescent="0.35">
      <c r="C36160" s="21"/>
      <c r="E36160" s="21"/>
      <c r="G36160" s="20"/>
      <c r="I36160" s="20"/>
      <c r="O36160" s="20"/>
      <c r="P36160" s="20"/>
    </row>
    <row r="36161" spans="3:16" x14ac:dyDescent="0.35">
      <c r="C36161" s="21"/>
      <c r="E36161" s="21"/>
      <c r="G36161" s="20"/>
      <c r="I36161" s="20"/>
      <c r="O36161" s="20"/>
      <c r="P36161" s="20"/>
    </row>
    <row r="36162" spans="3:16" x14ac:dyDescent="0.35">
      <c r="C36162" s="21"/>
      <c r="E36162" s="21"/>
      <c r="G36162" s="20"/>
      <c r="I36162" s="20"/>
      <c r="O36162" s="20"/>
      <c r="P36162" s="20"/>
    </row>
    <row r="36163" spans="3:16" x14ac:dyDescent="0.35">
      <c r="C36163" s="21"/>
      <c r="E36163" s="21"/>
      <c r="G36163" s="20"/>
      <c r="I36163" s="20"/>
      <c r="O36163" s="20"/>
      <c r="P36163" s="20"/>
    </row>
    <row r="36164" spans="3:16" x14ac:dyDescent="0.35">
      <c r="C36164" s="21"/>
      <c r="E36164" s="21"/>
      <c r="G36164" s="20"/>
      <c r="I36164" s="20"/>
      <c r="O36164" s="20"/>
      <c r="P36164" s="20"/>
    </row>
    <row r="36165" spans="3:16" x14ac:dyDescent="0.35">
      <c r="C36165" s="21"/>
      <c r="E36165" s="21"/>
      <c r="G36165" s="20"/>
      <c r="I36165" s="20"/>
      <c r="O36165" s="20"/>
      <c r="P36165" s="20"/>
    </row>
    <row r="36166" spans="3:16" x14ac:dyDescent="0.35">
      <c r="C36166" s="21"/>
      <c r="E36166" s="21"/>
      <c r="G36166" s="20"/>
      <c r="I36166" s="20"/>
      <c r="O36166" s="20"/>
      <c r="P36166" s="20"/>
    </row>
    <row r="36167" spans="3:16" x14ac:dyDescent="0.35">
      <c r="C36167" s="21"/>
      <c r="E36167" s="21"/>
      <c r="G36167" s="20"/>
      <c r="I36167" s="20"/>
      <c r="O36167" s="20"/>
      <c r="P36167" s="20"/>
    </row>
    <row r="36168" spans="3:16" x14ac:dyDescent="0.35">
      <c r="C36168" s="21"/>
      <c r="E36168" s="21"/>
      <c r="G36168" s="20"/>
      <c r="I36168" s="20"/>
      <c r="O36168" s="20"/>
      <c r="P36168" s="20"/>
    </row>
    <row r="36169" spans="3:16" x14ac:dyDescent="0.35">
      <c r="C36169" s="21"/>
      <c r="E36169" s="21"/>
      <c r="G36169" s="20"/>
      <c r="I36169" s="20"/>
      <c r="O36169" s="20"/>
      <c r="P36169" s="20"/>
    </row>
    <row r="36170" spans="3:16" x14ac:dyDescent="0.35">
      <c r="C36170" s="21"/>
      <c r="E36170" s="21"/>
      <c r="G36170" s="20"/>
      <c r="I36170" s="20"/>
      <c r="O36170" s="20"/>
      <c r="P36170" s="20"/>
    </row>
    <row r="36171" spans="3:16" x14ac:dyDescent="0.35">
      <c r="C36171" s="21"/>
      <c r="E36171" s="21"/>
      <c r="G36171" s="20"/>
      <c r="I36171" s="20"/>
      <c r="O36171" s="20"/>
      <c r="P36171" s="20"/>
    </row>
    <row r="36172" spans="3:16" x14ac:dyDescent="0.35">
      <c r="C36172" s="21"/>
      <c r="E36172" s="21"/>
      <c r="G36172" s="20"/>
      <c r="I36172" s="20"/>
      <c r="O36172" s="20"/>
      <c r="P36172" s="20"/>
    </row>
    <row r="36173" spans="3:16" x14ac:dyDescent="0.35">
      <c r="C36173" s="21"/>
      <c r="E36173" s="21"/>
      <c r="G36173" s="20"/>
      <c r="I36173" s="20"/>
      <c r="O36173" s="20"/>
      <c r="P36173" s="20"/>
    </row>
    <row r="36174" spans="3:16" x14ac:dyDescent="0.35">
      <c r="C36174" s="21"/>
      <c r="E36174" s="21"/>
      <c r="G36174" s="20"/>
      <c r="I36174" s="20"/>
      <c r="O36174" s="20"/>
      <c r="P36174" s="20"/>
    </row>
    <row r="36175" spans="3:16" x14ac:dyDescent="0.35">
      <c r="C36175" s="21"/>
      <c r="E36175" s="21"/>
      <c r="G36175" s="20"/>
      <c r="I36175" s="20"/>
      <c r="O36175" s="20"/>
      <c r="P36175" s="20"/>
    </row>
    <row r="36176" spans="3:16" x14ac:dyDescent="0.35">
      <c r="C36176" s="21"/>
      <c r="E36176" s="21"/>
      <c r="G36176" s="20"/>
      <c r="I36176" s="20"/>
      <c r="O36176" s="20"/>
      <c r="P36176" s="20"/>
    </row>
    <row r="36177" spans="3:16" x14ac:dyDescent="0.35">
      <c r="C36177" s="21"/>
      <c r="E36177" s="21"/>
      <c r="G36177" s="20"/>
      <c r="I36177" s="20"/>
      <c r="O36177" s="20"/>
      <c r="P36177" s="20"/>
    </row>
    <row r="36178" spans="3:16" x14ac:dyDescent="0.35">
      <c r="C36178" s="21"/>
      <c r="E36178" s="21"/>
      <c r="G36178" s="20"/>
      <c r="I36178" s="20"/>
      <c r="O36178" s="20"/>
      <c r="P36178" s="20"/>
    </row>
    <row r="36179" spans="3:16" x14ac:dyDescent="0.35">
      <c r="C36179" s="21"/>
      <c r="E36179" s="21"/>
      <c r="G36179" s="20"/>
      <c r="I36179" s="20"/>
      <c r="O36179" s="20"/>
      <c r="P36179" s="20"/>
    </row>
    <row r="36180" spans="3:16" x14ac:dyDescent="0.35">
      <c r="C36180" s="21"/>
      <c r="E36180" s="21"/>
      <c r="G36180" s="20"/>
      <c r="I36180" s="20"/>
      <c r="O36180" s="20"/>
      <c r="P36180" s="20"/>
    </row>
    <row r="36181" spans="3:16" x14ac:dyDescent="0.35">
      <c r="C36181" s="21"/>
      <c r="E36181" s="21"/>
      <c r="G36181" s="20"/>
      <c r="I36181" s="20"/>
      <c r="O36181" s="20"/>
      <c r="P36181" s="20"/>
    </row>
    <row r="36182" spans="3:16" x14ac:dyDescent="0.35">
      <c r="C36182" s="21"/>
      <c r="E36182" s="21"/>
      <c r="G36182" s="20"/>
      <c r="I36182" s="20"/>
      <c r="O36182" s="20"/>
      <c r="P36182" s="20"/>
    </row>
    <row r="36183" spans="3:16" x14ac:dyDescent="0.35">
      <c r="C36183" s="21"/>
      <c r="E36183" s="21"/>
      <c r="G36183" s="20"/>
      <c r="I36183" s="20"/>
      <c r="O36183" s="20"/>
      <c r="P36183" s="20"/>
    </row>
    <row r="36184" spans="3:16" x14ac:dyDescent="0.35">
      <c r="C36184" s="21"/>
      <c r="E36184" s="21"/>
      <c r="G36184" s="20"/>
      <c r="I36184" s="20"/>
      <c r="O36184" s="20"/>
      <c r="P36184" s="20"/>
    </row>
    <row r="36185" spans="3:16" x14ac:dyDescent="0.35">
      <c r="C36185" s="21"/>
      <c r="E36185" s="21"/>
      <c r="G36185" s="20"/>
      <c r="I36185" s="20"/>
      <c r="O36185" s="20"/>
      <c r="P36185" s="20"/>
    </row>
    <row r="36186" spans="3:16" x14ac:dyDescent="0.35">
      <c r="C36186" s="21"/>
      <c r="E36186" s="21"/>
      <c r="G36186" s="20"/>
      <c r="I36186" s="20"/>
      <c r="O36186" s="20"/>
      <c r="P36186" s="20"/>
    </row>
    <row r="36187" spans="3:16" x14ac:dyDescent="0.35">
      <c r="C36187" s="21"/>
      <c r="E36187" s="21"/>
      <c r="G36187" s="20"/>
      <c r="I36187" s="20"/>
      <c r="O36187" s="20"/>
      <c r="P36187" s="20"/>
    </row>
    <row r="36188" spans="3:16" x14ac:dyDescent="0.35">
      <c r="C36188" s="21"/>
      <c r="E36188" s="21"/>
      <c r="G36188" s="20"/>
      <c r="I36188" s="20"/>
      <c r="O36188" s="20"/>
      <c r="P36188" s="20"/>
    </row>
    <row r="36189" spans="3:16" x14ac:dyDescent="0.35">
      <c r="C36189" s="21"/>
      <c r="E36189" s="21"/>
      <c r="G36189" s="20"/>
      <c r="I36189" s="20"/>
      <c r="O36189" s="20"/>
      <c r="P36189" s="20"/>
    </row>
    <row r="36190" spans="3:16" x14ac:dyDescent="0.35">
      <c r="C36190" s="21"/>
      <c r="E36190" s="21"/>
      <c r="G36190" s="20"/>
      <c r="I36190" s="20"/>
      <c r="O36190" s="20"/>
      <c r="P36190" s="20"/>
    </row>
    <row r="36191" spans="3:16" x14ac:dyDescent="0.35">
      <c r="C36191" s="21"/>
      <c r="E36191" s="21"/>
      <c r="G36191" s="20"/>
      <c r="I36191" s="20"/>
      <c r="O36191" s="20"/>
      <c r="P36191" s="20"/>
    </row>
    <row r="36192" spans="3:16" x14ac:dyDescent="0.35">
      <c r="C36192" s="21"/>
      <c r="E36192" s="21"/>
      <c r="G36192" s="20"/>
      <c r="I36192" s="20"/>
      <c r="O36192" s="20"/>
      <c r="P36192" s="20"/>
    </row>
    <row r="36193" spans="3:16" x14ac:dyDescent="0.35">
      <c r="C36193" s="21"/>
      <c r="E36193" s="21"/>
      <c r="G36193" s="20"/>
      <c r="I36193" s="20"/>
      <c r="O36193" s="20"/>
      <c r="P36193" s="20"/>
    </row>
    <row r="36194" spans="3:16" x14ac:dyDescent="0.35">
      <c r="C36194" s="21"/>
      <c r="E36194" s="21"/>
      <c r="G36194" s="20"/>
      <c r="I36194" s="20"/>
      <c r="O36194" s="20"/>
      <c r="P36194" s="20"/>
    </row>
    <row r="36195" spans="3:16" x14ac:dyDescent="0.35">
      <c r="C36195" s="21"/>
      <c r="E36195" s="21"/>
      <c r="G36195" s="20"/>
      <c r="I36195" s="20"/>
      <c r="O36195" s="20"/>
      <c r="P36195" s="20"/>
    </row>
    <row r="36196" spans="3:16" x14ac:dyDescent="0.35">
      <c r="C36196" s="21"/>
      <c r="E36196" s="21"/>
      <c r="G36196" s="20"/>
      <c r="I36196" s="20"/>
      <c r="O36196" s="20"/>
      <c r="P36196" s="20"/>
    </row>
    <row r="36197" spans="3:16" x14ac:dyDescent="0.35">
      <c r="C36197" s="21"/>
      <c r="E36197" s="21"/>
      <c r="G36197" s="20"/>
      <c r="I36197" s="20"/>
      <c r="O36197" s="20"/>
      <c r="P36197" s="20"/>
    </row>
    <row r="36198" spans="3:16" x14ac:dyDescent="0.35">
      <c r="C36198" s="21"/>
      <c r="E36198" s="21"/>
      <c r="G36198" s="20"/>
      <c r="I36198" s="20"/>
      <c r="O36198" s="20"/>
      <c r="P36198" s="20"/>
    </row>
    <row r="36199" spans="3:16" x14ac:dyDescent="0.35">
      <c r="C36199" s="21"/>
      <c r="E36199" s="21"/>
      <c r="G36199" s="20"/>
      <c r="I36199" s="20"/>
      <c r="O36199" s="20"/>
      <c r="P36199" s="20"/>
    </row>
    <row r="36200" spans="3:16" x14ac:dyDescent="0.35">
      <c r="C36200" s="21"/>
      <c r="E36200" s="21"/>
      <c r="G36200" s="20"/>
      <c r="I36200" s="20"/>
      <c r="O36200" s="20"/>
      <c r="P36200" s="20"/>
    </row>
    <row r="36201" spans="3:16" x14ac:dyDescent="0.35">
      <c r="C36201" s="21"/>
      <c r="E36201" s="21"/>
      <c r="G36201" s="20"/>
      <c r="I36201" s="20"/>
      <c r="O36201" s="20"/>
      <c r="P36201" s="20"/>
    </row>
    <row r="36202" spans="3:16" x14ac:dyDescent="0.35">
      <c r="C36202" s="21"/>
      <c r="E36202" s="21"/>
      <c r="G36202" s="20"/>
      <c r="I36202" s="20"/>
      <c r="O36202" s="20"/>
      <c r="P36202" s="20"/>
    </row>
    <row r="36203" spans="3:16" x14ac:dyDescent="0.35">
      <c r="C36203" s="21"/>
      <c r="E36203" s="21"/>
      <c r="G36203" s="20"/>
      <c r="I36203" s="20"/>
      <c r="O36203" s="20"/>
      <c r="P36203" s="20"/>
    </row>
    <row r="36204" spans="3:16" x14ac:dyDescent="0.35">
      <c r="C36204" s="21"/>
      <c r="E36204" s="21"/>
      <c r="G36204" s="20"/>
      <c r="I36204" s="20"/>
      <c r="O36204" s="20"/>
      <c r="P36204" s="20"/>
    </row>
    <row r="36205" spans="3:16" x14ac:dyDescent="0.35">
      <c r="C36205" s="21"/>
      <c r="E36205" s="21"/>
      <c r="G36205" s="20"/>
      <c r="I36205" s="20"/>
      <c r="O36205" s="20"/>
      <c r="P36205" s="20"/>
    </row>
    <row r="36206" spans="3:16" x14ac:dyDescent="0.35">
      <c r="C36206" s="21"/>
      <c r="E36206" s="21"/>
      <c r="G36206" s="20"/>
      <c r="I36206" s="20"/>
      <c r="O36206" s="20"/>
      <c r="P36206" s="20"/>
    </row>
    <row r="36207" spans="3:16" x14ac:dyDescent="0.35">
      <c r="C36207" s="21"/>
      <c r="E36207" s="21"/>
      <c r="G36207" s="20"/>
      <c r="I36207" s="20"/>
      <c r="O36207" s="20"/>
      <c r="P36207" s="20"/>
    </row>
    <row r="36208" spans="3:16" x14ac:dyDescent="0.35">
      <c r="C36208" s="21"/>
      <c r="E36208" s="21"/>
      <c r="G36208" s="20"/>
      <c r="I36208" s="20"/>
      <c r="O36208" s="20"/>
      <c r="P36208" s="20"/>
    </row>
    <row r="36209" spans="3:16" x14ac:dyDescent="0.35">
      <c r="C36209" s="21"/>
      <c r="E36209" s="21"/>
      <c r="G36209" s="20"/>
      <c r="I36209" s="20"/>
      <c r="O36209" s="20"/>
      <c r="P36209" s="20"/>
    </row>
    <row r="36210" spans="3:16" x14ac:dyDescent="0.35">
      <c r="C36210" s="21"/>
      <c r="E36210" s="21"/>
      <c r="G36210" s="20"/>
      <c r="I36210" s="20"/>
      <c r="O36210" s="20"/>
      <c r="P36210" s="20"/>
    </row>
    <row r="36211" spans="3:16" x14ac:dyDescent="0.35">
      <c r="C36211" s="21"/>
      <c r="E36211" s="21"/>
      <c r="G36211" s="20"/>
      <c r="I36211" s="20"/>
      <c r="O36211" s="20"/>
      <c r="P36211" s="20"/>
    </row>
    <row r="36212" spans="3:16" x14ac:dyDescent="0.35">
      <c r="C36212" s="21"/>
      <c r="E36212" s="21"/>
      <c r="G36212" s="20"/>
      <c r="I36212" s="20"/>
      <c r="O36212" s="20"/>
      <c r="P36212" s="20"/>
    </row>
    <row r="36213" spans="3:16" x14ac:dyDescent="0.35">
      <c r="C36213" s="21"/>
      <c r="E36213" s="21"/>
      <c r="G36213" s="20"/>
      <c r="I36213" s="20"/>
      <c r="O36213" s="20"/>
      <c r="P36213" s="20"/>
    </row>
    <row r="36214" spans="3:16" x14ac:dyDescent="0.35">
      <c r="C36214" s="21"/>
      <c r="E36214" s="21"/>
      <c r="G36214" s="20"/>
      <c r="I36214" s="20"/>
      <c r="O36214" s="20"/>
      <c r="P36214" s="20"/>
    </row>
    <row r="36215" spans="3:16" x14ac:dyDescent="0.35">
      <c r="C36215" s="21"/>
      <c r="E36215" s="21"/>
      <c r="G36215" s="20"/>
      <c r="I36215" s="20"/>
      <c r="O36215" s="20"/>
      <c r="P36215" s="20"/>
    </row>
    <row r="36216" spans="3:16" x14ac:dyDescent="0.35">
      <c r="C36216" s="21"/>
      <c r="E36216" s="21"/>
      <c r="G36216" s="20"/>
      <c r="I36216" s="20"/>
      <c r="O36216" s="20"/>
      <c r="P36216" s="20"/>
    </row>
    <row r="36217" spans="3:16" x14ac:dyDescent="0.35">
      <c r="C36217" s="21"/>
      <c r="E36217" s="21"/>
      <c r="G36217" s="20"/>
      <c r="I36217" s="20"/>
      <c r="O36217" s="20"/>
      <c r="P36217" s="20"/>
    </row>
    <row r="36218" spans="3:16" x14ac:dyDescent="0.35">
      <c r="C36218" s="21"/>
      <c r="E36218" s="21"/>
      <c r="G36218" s="20"/>
      <c r="I36218" s="20"/>
      <c r="O36218" s="20"/>
      <c r="P36218" s="20"/>
    </row>
    <row r="36219" spans="3:16" x14ac:dyDescent="0.35">
      <c r="C36219" s="21"/>
      <c r="E36219" s="21"/>
      <c r="G36219" s="20"/>
      <c r="I36219" s="20"/>
      <c r="O36219" s="20"/>
      <c r="P36219" s="20"/>
    </row>
    <row r="36220" spans="3:16" x14ac:dyDescent="0.35">
      <c r="C36220" s="21"/>
      <c r="E36220" s="21"/>
      <c r="G36220" s="20"/>
      <c r="I36220" s="20"/>
      <c r="O36220" s="20"/>
      <c r="P36220" s="20"/>
    </row>
    <row r="36221" spans="3:16" x14ac:dyDescent="0.35">
      <c r="C36221" s="21"/>
      <c r="E36221" s="21"/>
      <c r="G36221" s="20"/>
      <c r="I36221" s="20"/>
      <c r="O36221" s="20"/>
      <c r="P36221" s="20"/>
    </row>
    <row r="36222" spans="3:16" x14ac:dyDescent="0.35">
      <c r="C36222" s="21"/>
      <c r="E36222" s="21"/>
      <c r="G36222" s="20"/>
      <c r="I36222" s="20"/>
      <c r="O36222" s="20"/>
      <c r="P36222" s="20"/>
    </row>
    <row r="36223" spans="3:16" x14ac:dyDescent="0.35">
      <c r="C36223" s="21"/>
      <c r="E36223" s="21"/>
      <c r="G36223" s="20"/>
      <c r="I36223" s="20"/>
      <c r="O36223" s="20"/>
      <c r="P36223" s="20"/>
    </row>
    <row r="36224" spans="3:16" x14ac:dyDescent="0.35">
      <c r="C36224" s="21"/>
      <c r="E36224" s="21"/>
      <c r="G36224" s="20"/>
      <c r="I36224" s="20"/>
      <c r="O36224" s="20"/>
      <c r="P36224" s="20"/>
    </row>
    <row r="36225" spans="3:16" x14ac:dyDescent="0.35">
      <c r="C36225" s="21"/>
      <c r="E36225" s="21"/>
      <c r="G36225" s="20"/>
      <c r="I36225" s="20"/>
      <c r="O36225" s="20"/>
      <c r="P36225" s="20"/>
    </row>
    <row r="36226" spans="3:16" x14ac:dyDescent="0.35">
      <c r="C36226" s="21"/>
      <c r="E36226" s="21"/>
      <c r="G36226" s="20"/>
      <c r="I36226" s="20"/>
      <c r="O36226" s="20"/>
      <c r="P36226" s="20"/>
    </row>
    <row r="36227" spans="3:16" x14ac:dyDescent="0.35">
      <c r="C36227" s="21"/>
      <c r="E36227" s="21"/>
      <c r="G36227" s="20"/>
      <c r="I36227" s="20"/>
      <c r="O36227" s="20"/>
      <c r="P36227" s="20"/>
    </row>
    <row r="36228" spans="3:16" x14ac:dyDescent="0.35">
      <c r="C36228" s="21"/>
      <c r="E36228" s="21"/>
      <c r="G36228" s="20"/>
      <c r="I36228" s="20"/>
      <c r="O36228" s="20"/>
      <c r="P36228" s="20"/>
    </row>
    <row r="36229" spans="3:16" x14ac:dyDescent="0.35">
      <c r="C36229" s="21"/>
      <c r="E36229" s="21"/>
      <c r="G36229" s="20"/>
      <c r="I36229" s="20"/>
      <c r="O36229" s="20"/>
      <c r="P36229" s="20"/>
    </row>
    <row r="36230" spans="3:16" x14ac:dyDescent="0.35">
      <c r="C36230" s="21"/>
      <c r="E36230" s="21"/>
      <c r="G36230" s="20"/>
      <c r="I36230" s="20"/>
      <c r="O36230" s="20"/>
      <c r="P36230" s="20"/>
    </row>
    <row r="36231" spans="3:16" x14ac:dyDescent="0.35">
      <c r="C36231" s="21"/>
      <c r="E36231" s="21"/>
      <c r="G36231" s="20"/>
      <c r="I36231" s="20"/>
      <c r="O36231" s="20"/>
      <c r="P36231" s="20"/>
    </row>
    <row r="36232" spans="3:16" x14ac:dyDescent="0.35">
      <c r="C36232" s="21"/>
      <c r="E36232" s="21"/>
      <c r="G36232" s="20"/>
      <c r="I36232" s="20"/>
      <c r="O36232" s="20"/>
      <c r="P36232" s="20"/>
    </row>
    <row r="36233" spans="3:16" x14ac:dyDescent="0.35">
      <c r="C36233" s="21"/>
      <c r="E36233" s="21"/>
      <c r="G36233" s="20"/>
      <c r="I36233" s="20"/>
      <c r="O36233" s="20"/>
      <c r="P36233" s="20"/>
    </row>
    <row r="36234" spans="3:16" x14ac:dyDescent="0.35">
      <c r="C36234" s="21"/>
      <c r="E36234" s="21"/>
      <c r="G36234" s="20"/>
      <c r="I36234" s="20"/>
      <c r="O36234" s="20"/>
      <c r="P36234" s="20"/>
    </row>
    <row r="36235" spans="3:16" x14ac:dyDescent="0.35">
      <c r="C36235" s="21"/>
      <c r="E36235" s="21"/>
      <c r="G36235" s="20"/>
      <c r="I36235" s="20"/>
      <c r="O36235" s="20"/>
      <c r="P36235" s="20"/>
    </row>
    <row r="36236" spans="3:16" x14ac:dyDescent="0.35">
      <c r="C36236" s="21"/>
      <c r="E36236" s="21"/>
      <c r="G36236" s="20"/>
      <c r="I36236" s="20"/>
      <c r="O36236" s="20"/>
      <c r="P36236" s="20"/>
    </row>
    <row r="36237" spans="3:16" x14ac:dyDescent="0.35">
      <c r="C36237" s="21"/>
      <c r="E36237" s="21"/>
      <c r="G36237" s="20"/>
      <c r="I36237" s="20"/>
      <c r="O36237" s="20"/>
      <c r="P36237" s="20"/>
    </row>
    <row r="36238" spans="3:16" x14ac:dyDescent="0.35">
      <c r="C36238" s="21"/>
      <c r="E36238" s="21"/>
      <c r="G36238" s="20"/>
      <c r="I36238" s="20"/>
      <c r="O36238" s="20"/>
      <c r="P36238" s="20"/>
    </row>
    <row r="36239" spans="3:16" x14ac:dyDescent="0.35">
      <c r="C36239" s="21"/>
      <c r="E36239" s="21"/>
      <c r="G36239" s="20"/>
      <c r="I36239" s="20"/>
      <c r="O36239" s="20"/>
      <c r="P36239" s="20"/>
    </row>
    <row r="36240" spans="3:16" x14ac:dyDescent="0.35">
      <c r="C36240" s="21"/>
      <c r="E36240" s="21"/>
      <c r="G36240" s="20"/>
      <c r="I36240" s="20"/>
      <c r="O36240" s="20"/>
      <c r="P36240" s="20"/>
    </row>
    <row r="36241" spans="3:16" x14ac:dyDescent="0.35">
      <c r="C36241" s="21"/>
      <c r="E36241" s="21"/>
      <c r="G36241" s="20"/>
      <c r="I36241" s="20"/>
      <c r="O36241" s="20"/>
      <c r="P36241" s="20"/>
    </row>
    <row r="36242" spans="3:16" x14ac:dyDescent="0.35">
      <c r="C36242" s="21"/>
      <c r="E36242" s="21"/>
      <c r="G36242" s="20"/>
      <c r="I36242" s="20"/>
      <c r="O36242" s="20"/>
      <c r="P36242" s="20"/>
    </row>
    <row r="36243" spans="3:16" x14ac:dyDescent="0.35">
      <c r="C36243" s="21"/>
      <c r="E36243" s="21"/>
      <c r="G36243" s="20"/>
      <c r="I36243" s="20"/>
      <c r="O36243" s="20"/>
      <c r="P36243" s="20"/>
    </row>
    <row r="36244" spans="3:16" x14ac:dyDescent="0.35">
      <c r="C36244" s="21"/>
      <c r="E36244" s="21"/>
      <c r="G36244" s="20"/>
      <c r="I36244" s="20"/>
      <c r="O36244" s="20"/>
      <c r="P36244" s="20"/>
    </row>
    <row r="36245" spans="3:16" x14ac:dyDescent="0.35">
      <c r="C36245" s="21"/>
      <c r="E36245" s="21"/>
      <c r="G36245" s="20"/>
      <c r="I36245" s="20"/>
      <c r="O36245" s="20"/>
      <c r="P36245" s="20"/>
    </row>
    <row r="36246" spans="3:16" x14ac:dyDescent="0.35">
      <c r="C36246" s="21"/>
      <c r="E36246" s="21"/>
      <c r="G36246" s="20"/>
      <c r="I36246" s="20"/>
      <c r="O36246" s="20"/>
      <c r="P36246" s="20"/>
    </row>
    <row r="36247" spans="3:16" x14ac:dyDescent="0.35">
      <c r="C36247" s="21"/>
      <c r="E36247" s="21"/>
      <c r="G36247" s="20"/>
      <c r="I36247" s="20"/>
      <c r="O36247" s="20"/>
      <c r="P36247" s="20"/>
    </row>
    <row r="36248" spans="3:16" x14ac:dyDescent="0.35">
      <c r="C36248" s="21"/>
      <c r="E36248" s="21"/>
      <c r="G36248" s="20"/>
      <c r="I36248" s="20"/>
      <c r="O36248" s="20"/>
      <c r="P36248" s="20"/>
    </row>
    <row r="36249" spans="3:16" x14ac:dyDescent="0.35">
      <c r="C36249" s="21"/>
      <c r="E36249" s="21"/>
      <c r="G36249" s="20"/>
      <c r="I36249" s="20"/>
      <c r="O36249" s="20"/>
      <c r="P36249" s="20"/>
    </row>
    <row r="36250" spans="3:16" x14ac:dyDescent="0.35">
      <c r="C36250" s="21"/>
      <c r="E36250" s="21"/>
      <c r="G36250" s="20"/>
      <c r="I36250" s="20"/>
      <c r="O36250" s="20"/>
      <c r="P36250" s="20"/>
    </row>
    <row r="36251" spans="3:16" x14ac:dyDescent="0.35">
      <c r="C36251" s="21"/>
      <c r="E36251" s="21"/>
      <c r="G36251" s="20"/>
      <c r="I36251" s="20"/>
      <c r="O36251" s="20"/>
      <c r="P36251" s="20"/>
    </row>
    <row r="36252" spans="3:16" x14ac:dyDescent="0.35">
      <c r="C36252" s="21"/>
      <c r="E36252" s="21"/>
      <c r="G36252" s="20"/>
      <c r="I36252" s="20"/>
      <c r="O36252" s="20"/>
      <c r="P36252" s="20"/>
    </row>
    <row r="36253" spans="3:16" x14ac:dyDescent="0.35">
      <c r="C36253" s="21"/>
      <c r="E36253" s="21"/>
      <c r="G36253" s="20"/>
      <c r="I36253" s="20"/>
      <c r="O36253" s="20"/>
      <c r="P36253" s="20"/>
    </row>
    <row r="36254" spans="3:16" x14ac:dyDescent="0.35">
      <c r="C36254" s="21"/>
      <c r="E36254" s="21"/>
      <c r="G36254" s="20"/>
      <c r="I36254" s="20"/>
      <c r="O36254" s="20"/>
      <c r="P36254" s="20"/>
    </row>
    <row r="36255" spans="3:16" x14ac:dyDescent="0.35">
      <c r="C36255" s="21"/>
      <c r="E36255" s="21"/>
      <c r="G36255" s="20"/>
      <c r="I36255" s="20"/>
      <c r="O36255" s="20"/>
      <c r="P36255" s="20"/>
    </row>
    <row r="36256" spans="3:16" x14ac:dyDescent="0.35">
      <c r="C36256" s="21"/>
      <c r="E36256" s="21"/>
      <c r="G36256" s="20"/>
      <c r="I36256" s="20"/>
      <c r="O36256" s="20"/>
      <c r="P36256" s="20"/>
    </row>
    <row r="36257" spans="3:16" x14ac:dyDescent="0.35">
      <c r="C36257" s="21"/>
      <c r="E36257" s="21"/>
      <c r="G36257" s="20"/>
      <c r="I36257" s="20"/>
      <c r="O36257" s="20"/>
      <c r="P36257" s="20"/>
    </row>
    <row r="36258" spans="3:16" x14ac:dyDescent="0.35">
      <c r="C36258" s="21"/>
      <c r="E36258" s="21"/>
      <c r="G36258" s="20"/>
      <c r="I36258" s="20"/>
      <c r="O36258" s="20"/>
      <c r="P36258" s="20"/>
    </row>
    <row r="36259" spans="3:16" x14ac:dyDescent="0.35">
      <c r="C36259" s="21"/>
      <c r="E36259" s="21"/>
      <c r="G36259" s="20"/>
      <c r="I36259" s="20"/>
      <c r="O36259" s="20"/>
      <c r="P36259" s="20"/>
    </row>
    <row r="36260" spans="3:16" x14ac:dyDescent="0.35">
      <c r="C36260" s="21"/>
      <c r="E36260" s="21"/>
      <c r="G36260" s="20"/>
      <c r="I36260" s="20"/>
      <c r="O36260" s="20"/>
      <c r="P36260" s="20"/>
    </row>
    <row r="36261" spans="3:16" x14ac:dyDescent="0.35">
      <c r="C36261" s="21"/>
      <c r="E36261" s="21"/>
      <c r="G36261" s="20"/>
      <c r="I36261" s="20"/>
      <c r="O36261" s="20"/>
      <c r="P36261" s="20"/>
    </row>
    <row r="36262" spans="3:16" x14ac:dyDescent="0.35">
      <c r="C36262" s="21"/>
      <c r="E36262" s="21"/>
      <c r="G36262" s="20"/>
      <c r="I36262" s="20"/>
      <c r="O36262" s="20"/>
      <c r="P36262" s="20"/>
    </row>
    <row r="36263" spans="3:16" x14ac:dyDescent="0.35">
      <c r="C36263" s="21"/>
      <c r="E36263" s="21"/>
      <c r="G36263" s="20"/>
      <c r="I36263" s="20"/>
      <c r="O36263" s="20"/>
      <c r="P36263" s="20"/>
    </row>
    <row r="36264" spans="3:16" x14ac:dyDescent="0.35">
      <c r="C36264" s="21"/>
      <c r="E36264" s="21"/>
      <c r="G36264" s="20"/>
      <c r="I36264" s="20"/>
      <c r="O36264" s="20"/>
      <c r="P36264" s="20"/>
    </row>
    <row r="36265" spans="3:16" x14ac:dyDescent="0.35">
      <c r="C36265" s="21"/>
      <c r="E36265" s="21"/>
      <c r="G36265" s="20"/>
      <c r="I36265" s="20"/>
      <c r="O36265" s="20"/>
      <c r="P36265" s="20"/>
    </row>
    <row r="36266" spans="3:16" x14ac:dyDescent="0.35">
      <c r="C36266" s="21"/>
      <c r="E36266" s="21"/>
      <c r="G36266" s="20"/>
      <c r="I36266" s="20"/>
      <c r="O36266" s="20"/>
      <c r="P36266" s="20"/>
    </row>
    <row r="36267" spans="3:16" x14ac:dyDescent="0.35">
      <c r="C36267" s="21"/>
      <c r="E36267" s="21"/>
      <c r="G36267" s="20"/>
      <c r="I36267" s="20"/>
      <c r="O36267" s="20"/>
      <c r="P36267" s="20"/>
    </row>
    <row r="36268" spans="3:16" x14ac:dyDescent="0.35">
      <c r="C36268" s="21"/>
      <c r="E36268" s="21"/>
      <c r="G36268" s="20"/>
      <c r="I36268" s="20"/>
      <c r="O36268" s="20"/>
      <c r="P36268" s="20"/>
    </row>
    <row r="36269" spans="3:16" x14ac:dyDescent="0.35">
      <c r="C36269" s="21"/>
      <c r="E36269" s="21"/>
      <c r="G36269" s="20"/>
      <c r="I36269" s="20"/>
      <c r="O36269" s="20"/>
      <c r="P36269" s="20"/>
    </row>
    <row r="36270" spans="3:16" x14ac:dyDescent="0.35">
      <c r="C36270" s="21"/>
      <c r="E36270" s="21"/>
      <c r="G36270" s="20"/>
      <c r="I36270" s="20"/>
      <c r="O36270" s="20"/>
      <c r="P36270" s="20"/>
    </row>
    <row r="36271" spans="3:16" x14ac:dyDescent="0.35">
      <c r="C36271" s="21"/>
      <c r="E36271" s="21"/>
      <c r="G36271" s="20"/>
      <c r="I36271" s="20"/>
      <c r="O36271" s="20"/>
      <c r="P36271" s="20"/>
    </row>
    <row r="36272" spans="3:16" x14ac:dyDescent="0.35">
      <c r="C36272" s="21"/>
      <c r="E36272" s="21"/>
      <c r="G36272" s="20"/>
      <c r="I36272" s="20"/>
      <c r="O36272" s="20"/>
      <c r="P36272" s="20"/>
    </row>
    <row r="36273" spans="3:16" x14ac:dyDescent="0.35">
      <c r="C36273" s="21"/>
      <c r="E36273" s="21"/>
      <c r="G36273" s="20"/>
      <c r="I36273" s="20"/>
      <c r="O36273" s="20"/>
      <c r="P36273" s="20"/>
    </row>
    <row r="36274" spans="3:16" x14ac:dyDescent="0.35">
      <c r="C36274" s="21"/>
      <c r="E36274" s="21"/>
      <c r="G36274" s="20"/>
      <c r="I36274" s="20"/>
      <c r="O36274" s="20"/>
      <c r="P36274" s="20"/>
    </row>
    <row r="36275" spans="3:16" x14ac:dyDescent="0.35">
      <c r="C36275" s="21"/>
      <c r="E36275" s="21"/>
      <c r="G36275" s="20"/>
      <c r="I36275" s="20"/>
      <c r="O36275" s="20"/>
      <c r="P36275" s="20"/>
    </row>
    <row r="36276" spans="3:16" x14ac:dyDescent="0.35">
      <c r="C36276" s="21"/>
      <c r="E36276" s="21"/>
      <c r="G36276" s="20"/>
      <c r="I36276" s="20"/>
      <c r="O36276" s="20"/>
      <c r="P36276" s="20"/>
    </row>
    <row r="36277" spans="3:16" x14ac:dyDescent="0.35">
      <c r="C36277" s="21"/>
      <c r="E36277" s="21"/>
      <c r="G36277" s="20"/>
      <c r="I36277" s="20"/>
      <c r="O36277" s="20"/>
      <c r="P36277" s="20"/>
    </row>
    <row r="36278" spans="3:16" x14ac:dyDescent="0.35">
      <c r="C36278" s="21"/>
      <c r="E36278" s="21"/>
      <c r="G36278" s="20"/>
      <c r="I36278" s="20"/>
      <c r="O36278" s="20"/>
      <c r="P36278" s="20"/>
    </row>
    <row r="36279" spans="3:16" x14ac:dyDescent="0.35">
      <c r="C36279" s="21"/>
      <c r="E36279" s="21"/>
      <c r="G36279" s="20"/>
      <c r="I36279" s="20"/>
      <c r="O36279" s="20"/>
      <c r="P36279" s="20"/>
    </row>
    <row r="36280" spans="3:16" x14ac:dyDescent="0.35">
      <c r="C36280" s="21"/>
      <c r="E36280" s="21"/>
      <c r="G36280" s="20"/>
      <c r="I36280" s="20"/>
      <c r="O36280" s="20"/>
      <c r="P36280" s="20"/>
    </row>
    <row r="36281" spans="3:16" x14ac:dyDescent="0.35">
      <c r="C36281" s="21"/>
      <c r="E36281" s="21"/>
      <c r="G36281" s="20"/>
      <c r="I36281" s="20"/>
      <c r="O36281" s="20"/>
      <c r="P36281" s="20"/>
    </row>
    <row r="36282" spans="3:16" x14ac:dyDescent="0.35">
      <c r="C36282" s="21"/>
      <c r="E36282" s="21"/>
      <c r="G36282" s="20"/>
      <c r="I36282" s="20"/>
      <c r="O36282" s="20"/>
      <c r="P36282" s="20"/>
    </row>
    <row r="36283" spans="3:16" x14ac:dyDescent="0.35">
      <c r="C36283" s="21"/>
      <c r="E36283" s="21"/>
      <c r="G36283" s="20"/>
      <c r="I36283" s="20"/>
      <c r="O36283" s="20"/>
      <c r="P36283" s="20"/>
    </row>
    <row r="36284" spans="3:16" x14ac:dyDescent="0.35">
      <c r="C36284" s="21"/>
      <c r="E36284" s="21"/>
      <c r="G36284" s="20"/>
      <c r="I36284" s="20"/>
      <c r="O36284" s="20"/>
      <c r="P36284" s="20"/>
    </row>
    <row r="36285" spans="3:16" x14ac:dyDescent="0.35">
      <c r="C36285" s="21"/>
      <c r="E36285" s="21"/>
      <c r="G36285" s="20"/>
      <c r="I36285" s="20"/>
      <c r="O36285" s="20"/>
      <c r="P36285" s="20"/>
    </row>
    <row r="36286" spans="3:16" x14ac:dyDescent="0.35">
      <c r="C36286" s="21"/>
      <c r="E36286" s="21"/>
      <c r="G36286" s="20"/>
      <c r="I36286" s="20"/>
      <c r="O36286" s="20"/>
      <c r="P36286" s="20"/>
    </row>
    <row r="36287" spans="3:16" x14ac:dyDescent="0.35">
      <c r="C36287" s="21"/>
      <c r="E36287" s="21"/>
      <c r="G36287" s="20"/>
      <c r="I36287" s="20"/>
      <c r="O36287" s="20"/>
      <c r="P36287" s="20"/>
    </row>
    <row r="36288" spans="3:16" x14ac:dyDescent="0.35">
      <c r="C36288" s="21"/>
      <c r="E36288" s="21"/>
      <c r="G36288" s="20"/>
      <c r="I36288" s="20"/>
      <c r="O36288" s="20"/>
      <c r="P36288" s="20"/>
    </row>
    <row r="36289" spans="3:16" x14ac:dyDescent="0.35">
      <c r="C36289" s="21"/>
      <c r="E36289" s="21"/>
      <c r="G36289" s="20"/>
      <c r="I36289" s="20"/>
      <c r="O36289" s="20"/>
      <c r="P36289" s="20"/>
    </row>
    <row r="36290" spans="3:16" x14ac:dyDescent="0.35">
      <c r="C36290" s="21"/>
      <c r="E36290" s="21"/>
      <c r="G36290" s="20"/>
      <c r="I36290" s="20"/>
      <c r="O36290" s="20"/>
      <c r="P36290" s="20"/>
    </row>
    <row r="36291" spans="3:16" x14ac:dyDescent="0.35">
      <c r="C36291" s="21"/>
      <c r="E36291" s="21"/>
      <c r="G36291" s="20"/>
      <c r="I36291" s="20"/>
      <c r="O36291" s="20"/>
      <c r="P36291" s="20"/>
    </row>
    <row r="36292" spans="3:16" x14ac:dyDescent="0.35">
      <c r="C36292" s="21"/>
      <c r="E36292" s="21"/>
      <c r="G36292" s="20"/>
      <c r="I36292" s="20"/>
      <c r="O36292" s="20"/>
      <c r="P36292" s="20"/>
    </row>
    <row r="36293" spans="3:16" x14ac:dyDescent="0.35">
      <c r="C36293" s="21"/>
      <c r="E36293" s="21"/>
      <c r="G36293" s="20"/>
      <c r="I36293" s="20"/>
      <c r="O36293" s="20"/>
      <c r="P36293" s="20"/>
    </row>
    <row r="36294" spans="3:16" x14ac:dyDescent="0.35">
      <c r="C36294" s="21"/>
      <c r="E36294" s="21"/>
      <c r="G36294" s="20"/>
      <c r="I36294" s="20"/>
      <c r="O36294" s="20"/>
      <c r="P36294" s="20"/>
    </row>
    <row r="36295" spans="3:16" x14ac:dyDescent="0.35">
      <c r="C36295" s="21"/>
      <c r="E36295" s="21"/>
      <c r="G36295" s="20"/>
      <c r="I36295" s="20"/>
      <c r="O36295" s="20"/>
      <c r="P36295" s="20"/>
    </row>
    <row r="36296" spans="3:16" x14ac:dyDescent="0.35">
      <c r="C36296" s="21"/>
      <c r="E36296" s="21"/>
      <c r="G36296" s="20"/>
      <c r="I36296" s="20"/>
      <c r="O36296" s="20"/>
      <c r="P36296" s="20"/>
    </row>
    <row r="36297" spans="3:16" x14ac:dyDescent="0.35">
      <c r="C36297" s="21"/>
      <c r="E36297" s="21"/>
      <c r="G36297" s="20"/>
      <c r="I36297" s="20"/>
      <c r="O36297" s="20"/>
      <c r="P36297" s="20"/>
    </row>
    <row r="36298" spans="3:16" x14ac:dyDescent="0.35">
      <c r="C36298" s="21"/>
      <c r="E36298" s="21"/>
      <c r="G36298" s="20"/>
      <c r="I36298" s="20"/>
      <c r="O36298" s="20"/>
      <c r="P36298" s="20"/>
    </row>
    <row r="36299" spans="3:16" x14ac:dyDescent="0.35">
      <c r="C36299" s="21"/>
      <c r="E36299" s="21"/>
      <c r="G36299" s="20"/>
      <c r="I36299" s="20"/>
      <c r="O36299" s="20"/>
      <c r="P36299" s="20"/>
    </row>
    <row r="36300" spans="3:16" x14ac:dyDescent="0.35">
      <c r="C36300" s="21"/>
      <c r="E36300" s="21"/>
      <c r="G36300" s="20"/>
      <c r="I36300" s="20"/>
      <c r="O36300" s="20"/>
      <c r="P36300" s="20"/>
    </row>
    <row r="36301" spans="3:16" x14ac:dyDescent="0.35">
      <c r="C36301" s="21"/>
      <c r="E36301" s="21"/>
      <c r="G36301" s="20"/>
      <c r="I36301" s="20"/>
      <c r="O36301" s="20"/>
      <c r="P36301" s="20"/>
    </row>
    <row r="36302" spans="3:16" x14ac:dyDescent="0.35">
      <c r="C36302" s="21"/>
      <c r="E36302" s="21"/>
      <c r="G36302" s="20"/>
      <c r="I36302" s="20"/>
      <c r="O36302" s="20"/>
      <c r="P36302" s="20"/>
    </row>
    <row r="36303" spans="3:16" x14ac:dyDescent="0.35">
      <c r="C36303" s="21"/>
      <c r="E36303" s="21"/>
      <c r="G36303" s="20"/>
      <c r="I36303" s="20"/>
      <c r="O36303" s="20"/>
      <c r="P36303" s="20"/>
    </row>
    <row r="36304" spans="3:16" x14ac:dyDescent="0.35">
      <c r="C36304" s="21"/>
      <c r="E36304" s="21"/>
      <c r="G36304" s="20"/>
      <c r="I36304" s="20"/>
      <c r="O36304" s="20"/>
      <c r="P36304" s="20"/>
    </row>
    <row r="36305" spans="3:16" x14ac:dyDescent="0.35">
      <c r="C36305" s="21"/>
      <c r="E36305" s="21"/>
      <c r="G36305" s="20"/>
      <c r="I36305" s="20"/>
      <c r="O36305" s="20"/>
      <c r="P36305" s="20"/>
    </row>
    <row r="36306" spans="3:16" x14ac:dyDescent="0.35">
      <c r="C36306" s="21"/>
      <c r="E36306" s="21"/>
      <c r="G36306" s="20"/>
      <c r="I36306" s="20"/>
      <c r="O36306" s="20"/>
      <c r="P36306" s="20"/>
    </row>
    <row r="36307" spans="3:16" x14ac:dyDescent="0.35">
      <c r="C36307" s="21"/>
      <c r="E36307" s="21"/>
      <c r="G36307" s="20"/>
      <c r="I36307" s="20"/>
      <c r="O36307" s="20"/>
      <c r="P36307" s="20"/>
    </row>
    <row r="36308" spans="3:16" x14ac:dyDescent="0.35">
      <c r="C36308" s="21"/>
      <c r="E36308" s="21"/>
      <c r="G36308" s="20"/>
      <c r="I36308" s="20"/>
      <c r="O36308" s="20"/>
      <c r="P36308" s="20"/>
    </row>
    <row r="36309" spans="3:16" x14ac:dyDescent="0.35">
      <c r="C36309" s="21"/>
      <c r="E36309" s="21"/>
      <c r="G36309" s="20"/>
      <c r="I36309" s="20"/>
      <c r="O36309" s="20"/>
      <c r="P36309" s="20"/>
    </row>
    <row r="36310" spans="3:16" x14ac:dyDescent="0.35">
      <c r="C36310" s="21"/>
      <c r="E36310" s="21"/>
      <c r="G36310" s="20"/>
      <c r="I36310" s="20"/>
      <c r="O36310" s="20"/>
      <c r="P36310" s="20"/>
    </row>
    <row r="36311" spans="3:16" x14ac:dyDescent="0.35">
      <c r="C36311" s="21"/>
      <c r="E36311" s="21"/>
      <c r="G36311" s="20"/>
      <c r="I36311" s="20"/>
      <c r="O36311" s="20"/>
      <c r="P36311" s="20"/>
    </row>
    <row r="36312" spans="3:16" x14ac:dyDescent="0.35">
      <c r="C36312" s="21"/>
      <c r="E36312" s="21"/>
      <c r="G36312" s="20"/>
      <c r="I36312" s="20"/>
      <c r="O36312" s="20"/>
      <c r="P36312" s="20"/>
    </row>
    <row r="36313" spans="3:16" x14ac:dyDescent="0.35">
      <c r="C36313" s="21"/>
      <c r="E36313" s="21"/>
      <c r="G36313" s="20"/>
      <c r="I36313" s="20"/>
      <c r="O36313" s="20"/>
      <c r="P36313" s="20"/>
    </row>
    <row r="36314" spans="3:16" x14ac:dyDescent="0.35">
      <c r="C36314" s="21"/>
      <c r="E36314" s="21"/>
      <c r="G36314" s="20"/>
      <c r="I36314" s="20"/>
      <c r="O36314" s="20"/>
      <c r="P36314" s="20"/>
    </row>
    <row r="36315" spans="3:16" x14ac:dyDescent="0.35">
      <c r="C36315" s="21"/>
      <c r="E36315" s="21"/>
      <c r="G36315" s="20"/>
      <c r="I36315" s="20"/>
      <c r="O36315" s="20"/>
      <c r="P36315" s="20"/>
    </row>
    <row r="36316" spans="3:16" x14ac:dyDescent="0.35">
      <c r="C36316" s="21"/>
      <c r="E36316" s="21"/>
      <c r="G36316" s="20"/>
      <c r="I36316" s="20"/>
      <c r="O36316" s="20"/>
      <c r="P36316" s="20"/>
    </row>
    <row r="36317" spans="3:16" x14ac:dyDescent="0.35">
      <c r="C36317" s="21"/>
      <c r="E36317" s="21"/>
      <c r="G36317" s="20"/>
      <c r="I36317" s="20"/>
      <c r="O36317" s="20"/>
      <c r="P36317" s="20"/>
    </row>
    <row r="36318" spans="3:16" x14ac:dyDescent="0.35">
      <c r="C36318" s="21"/>
      <c r="E36318" s="21"/>
      <c r="G36318" s="20"/>
      <c r="I36318" s="20"/>
      <c r="O36318" s="20"/>
      <c r="P36318" s="20"/>
    </row>
    <row r="36319" spans="3:16" x14ac:dyDescent="0.35">
      <c r="C36319" s="21"/>
      <c r="E36319" s="21"/>
      <c r="G36319" s="20"/>
      <c r="I36319" s="20"/>
      <c r="O36319" s="20"/>
      <c r="P36319" s="20"/>
    </row>
    <row r="36320" spans="3:16" x14ac:dyDescent="0.35">
      <c r="C36320" s="21"/>
      <c r="E36320" s="21"/>
      <c r="G36320" s="20"/>
      <c r="I36320" s="20"/>
      <c r="O36320" s="20"/>
      <c r="P36320" s="20"/>
    </row>
    <row r="36321" spans="3:16" x14ac:dyDescent="0.35">
      <c r="C36321" s="21"/>
      <c r="E36321" s="21"/>
      <c r="G36321" s="20"/>
      <c r="I36321" s="20"/>
      <c r="O36321" s="20"/>
      <c r="P36321" s="20"/>
    </row>
    <row r="36322" spans="3:16" x14ac:dyDescent="0.35">
      <c r="C36322" s="21"/>
      <c r="E36322" s="21"/>
      <c r="G36322" s="20"/>
      <c r="I36322" s="20"/>
      <c r="O36322" s="20"/>
      <c r="P36322" s="20"/>
    </row>
    <row r="36323" spans="3:16" x14ac:dyDescent="0.35">
      <c r="C36323" s="21"/>
      <c r="E36323" s="21"/>
      <c r="G36323" s="20"/>
      <c r="I36323" s="20"/>
      <c r="O36323" s="20"/>
      <c r="P36323" s="20"/>
    </row>
    <row r="36324" spans="3:16" x14ac:dyDescent="0.35">
      <c r="C36324" s="21"/>
      <c r="E36324" s="21"/>
      <c r="G36324" s="20"/>
      <c r="I36324" s="20"/>
      <c r="O36324" s="20"/>
      <c r="P36324" s="20"/>
    </row>
    <row r="36325" spans="3:16" x14ac:dyDescent="0.35">
      <c r="C36325" s="21"/>
      <c r="E36325" s="21"/>
      <c r="G36325" s="20"/>
      <c r="I36325" s="20"/>
      <c r="O36325" s="20"/>
      <c r="P36325" s="20"/>
    </row>
    <row r="36326" spans="3:16" x14ac:dyDescent="0.35">
      <c r="C36326" s="21"/>
      <c r="E36326" s="21"/>
      <c r="G36326" s="20"/>
      <c r="I36326" s="20"/>
      <c r="O36326" s="20"/>
      <c r="P36326" s="20"/>
    </row>
    <row r="36327" spans="3:16" x14ac:dyDescent="0.35">
      <c r="C36327" s="21"/>
      <c r="E36327" s="21"/>
      <c r="G36327" s="20"/>
      <c r="I36327" s="20"/>
      <c r="O36327" s="20"/>
      <c r="P36327" s="20"/>
    </row>
    <row r="36328" spans="3:16" x14ac:dyDescent="0.35">
      <c r="C36328" s="21"/>
      <c r="E36328" s="21"/>
      <c r="G36328" s="20"/>
      <c r="I36328" s="20"/>
      <c r="O36328" s="20"/>
      <c r="P36328" s="20"/>
    </row>
    <row r="36329" spans="3:16" x14ac:dyDescent="0.35">
      <c r="C36329" s="21"/>
      <c r="E36329" s="21"/>
      <c r="G36329" s="20"/>
      <c r="I36329" s="20"/>
      <c r="O36329" s="20"/>
      <c r="P36329" s="20"/>
    </row>
    <row r="36330" spans="3:16" x14ac:dyDescent="0.35">
      <c r="C36330" s="21"/>
      <c r="E36330" s="21"/>
      <c r="G36330" s="20"/>
      <c r="I36330" s="20"/>
      <c r="O36330" s="20"/>
      <c r="P36330" s="20"/>
    </row>
    <row r="36331" spans="3:16" x14ac:dyDescent="0.35">
      <c r="C36331" s="21"/>
      <c r="E36331" s="21"/>
      <c r="G36331" s="20"/>
      <c r="I36331" s="20"/>
      <c r="O36331" s="20"/>
      <c r="P36331" s="20"/>
    </row>
    <row r="36332" spans="3:16" x14ac:dyDescent="0.35">
      <c r="C36332" s="21"/>
      <c r="E36332" s="21"/>
      <c r="G36332" s="20"/>
      <c r="I36332" s="20"/>
      <c r="O36332" s="20"/>
      <c r="P36332" s="20"/>
    </row>
    <row r="36333" spans="3:16" x14ac:dyDescent="0.35">
      <c r="C36333" s="21"/>
      <c r="E36333" s="21"/>
      <c r="G36333" s="20"/>
      <c r="I36333" s="20"/>
      <c r="O36333" s="20"/>
      <c r="P36333" s="20"/>
    </row>
    <row r="36334" spans="3:16" x14ac:dyDescent="0.35">
      <c r="C36334" s="21"/>
      <c r="E36334" s="21"/>
      <c r="G36334" s="20"/>
      <c r="I36334" s="20"/>
      <c r="O36334" s="20"/>
      <c r="P36334" s="20"/>
    </row>
    <row r="36335" spans="3:16" x14ac:dyDescent="0.35">
      <c r="C36335" s="21"/>
      <c r="E36335" s="21"/>
      <c r="G36335" s="20"/>
      <c r="I36335" s="20"/>
      <c r="O36335" s="20"/>
      <c r="P36335" s="20"/>
    </row>
    <row r="36336" spans="3:16" x14ac:dyDescent="0.35">
      <c r="C36336" s="21"/>
      <c r="E36336" s="21"/>
      <c r="G36336" s="20"/>
      <c r="I36336" s="20"/>
      <c r="O36336" s="20"/>
      <c r="P36336" s="20"/>
    </row>
    <row r="36337" spans="3:16" x14ac:dyDescent="0.35">
      <c r="C36337" s="21"/>
      <c r="E36337" s="21"/>
      <c r="G36337" s="20"/>
      <c r="I36337" s="20"/>
      <c r="O36337" s="20"/>
      <c r="P36337" s="20"/>
    </row>
    <row r="36338" spans="3:16" x14ac:dyDescent="0.35">
      <c r="C36338" s="21"/>
      <c r="E36338" s="21"/>
      <c r="G36338" s="20"/>
      <c r="I36338" s="20"/>
      <c r="O36338" s="20"/>
      <c r="P36338" s="20"/>
    </row>
    <row r="36339" spans="3:16" x14ac:dyDescent="0.35">
      <c r="C36339" s="21"/>
      <c r="E36339" s="21"/>
      <c r="G36339" s="20"/>
      <c r="I36339" s="20"/>
      <c r="O36339" s="20"/>
      <c r="P36339" s="20"/>
    </row>
    <row r="36340" spans="3:16" x14ac:dyDescent="0.35">
      <c r="C36340" s="21"/>
      <c r="E36340" s="21"/>
      <c r="G36340" s="20"/>
      <c r="I36340" s="20"/>
      <c r="O36340" s="20"/>
      <c r="P36340" s="20"/>
    </row>
    <row r="36341" spans="3:16" x14ac:dyDescent="0.35">
      <c r="C36341" s="21"/>
      <c r="E36341" s="21"/>
      <c r="G36341" s="20"/>
      <c r="I36341" s="20"/>
      <c r="O36341" s="20"/>
      <c r="P36341" s="20"/>
    </row>
    <row r="36342" spans="3:16" x14ac:dyDescent="0.35">
      <c r="C36342" s="21"/>
      <c r="E36342" s="21"/>
      <c r="G36342" s="20"/>
      <c r="I36342" s="20"/>
      <c r="O36342" s="20"/>
      <c r="P36342" s="20"/>
    </row>
    <row r="36343" spans="3:16" x14ac:dyDescent="0.35">
      <c r="C36343" s="21"/>
      <c r="E36343" s="21"/>
      <c r="G36343" s="20"/>
      <c r="I36343" s="20"/>
      <c r="O36343" s="20"/>
      <c r="P36343" s="20"/>
    </row>
    <row r="36344" spans="3:16" x14ac:dyDescent="0.35">
      <c r="C36344" s="21"/>
      <c r="E36344" s="21"/>
      <c r="G36344" s="20"/>
      <c r="I36344" s="20"/>
      <c r="O36344" s="20"/>
      <c r="P36344" s="20"/>
    </row>
    <row r="36345" spans="3:16" x14ac:dyDescent="0.35">
      <c r="C36345" s="21"/>
      <c r="E36345" s="21"/>
      <c r="G36345" s="20"/>
      <c r="I36345" s="20"/>
      <c r="O36345" s="20"/>
      <c r="P36345" s="20"/>
    </row>
    <row r="36346" spans="3:16" x14ac:dyDescent="0.35">
      <c r="C36346" s="21"/>
      <c r="E36346" s="21"/>
      <c r="G36346" s="20"/>
      <c r="I36346" s="20"/>
      <c r="O36346" s="20"/>
      <c r="P36346" s="20"/>
    </row>
    <row r="36347" spans="3:16" x14ac:dyDescent="0.35">
      <c r="C36347" s="21"/>
      <c r="E36347" s="21"/>
      <c r="G36347" s="20"/>
      <c r="I36347" s="20"/>
      <c r="O36347" s="20"/>
      <c r="P36347" s="20"/>
    </row>
    <row r="36348" spans="3:16" x14ac:dyDescent="0.35">
      <c r="C36348" s="21"/>
      <c r="E36348" s="21"/>
      <c r="G36348" s="20"/>
      <c r="I36348" s="20"/>
      <c r="O36348" s="20"/>
      <c r="P36348" s="20"/>
    </row>
    <row r="36349" spans="3:16" x14ac:dyDescent="0.35">
      <c r="C36349" s="21"/>
      <c r="E36349" s="21"/>
      <c r="G36349" s="20"/>
      <c r="I36349" s="20"/>
      <c r="O36349" s="20"/>
      <c r="P36349" s="20"/>
    </row>
    <row r="36350" spans="3:16" x14ac:dyDescent="0.35">
      <c r="C36350" s="21"/>
      <c r="E36350" s="21"/>
      <c r="G36350" s="20"/>
      <c r="I36350" s="20"/>
      <c r="O36350" s="20"/>
      <c r="P36350" s="20"/>
    </row>
    <row r="36351" spans="3:16" x14ac:dyDescent="0.35">
      <c r="C36351" s="21"/>
      <c r="E36351" s="21"/>
      <c r="G36351" s="20"/>
      <c r="I36351" s="20"/>
      <c r="O36351" s="20"/>
      <c r="P36351" s="20"/>
    </row>
    <row r="36352" spans="3:16" x14ac:dyDescent="0.35">
      <c r="C36352" s="21"/>
      <c r="E36352" s="21"/>
      <c r="G36352" s="20"/>
      <c r="I36352" s="20"/>
      <c r="O36352" s="20"/>
      <c r="P36352" s="20"/>
    </row>
    <row r="36353" spans="3:16" x14ac:dyDescent="0.35">
      <c r="C36353" s="21"/>
      <c r="E36353" s="21"/>
      <c r="G36353" s="20"/>
      <c r="I36353" s="20"/>
      <c r="O36353" s="20"/>
      <c r="P36353" s="20"/>
    </row>
    <row r="36354" spans="3:16" x14ac:dyDescent="0.35">
      <c r="C36354" s="21"/>
      <c r="E36354" s="21"/>
      <c r="G36354" s="20"/>
      <c r="I36354" s="20"/>
      <c r="O36354" s="20"/>
      <c r="P36354" s="20"/>
    </row>
    <row r="36355" spans="3:16" x14ac:dyDescent="0.35">
      <c r="C36355" s="21"/>
      <c r="E36355" s="21"/>
      <c r="G36355" s="20"/>
      <c r="I36355" s="20"/>
      <c r="O36355" s="20"/>
      <c r="P36355" s="20"/>
    </row>
    <row r="36356" spans="3:16" x14ac:dyDescent="0.35">
      <c r="C36356" s="21"/>
      <c r="E36356" s="21"/>
      <c r="G36356" s="20"/>
      <c r="I36356" s="20"/>
      <c r="O36356" s="20"/>
      <c r="P36356" s="20"/>
    </row>
    <row r="36357" spans="3:16" x14ac:dyDescent="0.35">
      <c r="C36357" s="21"/>
      <c r="E36357" s="21"/>
      <c r="G36357" s="20"/>
      <c r="I36357" s="20"/>
      <c r="O36357" s="20"/>
      <c r="P36357" s="20"/>
    </row>
    <row r="36358" spans="3:16" x14ac:dyDescent="0.35">
      <c r="C36358" s="21"/>
      <c r="E36358" s="21"/>
      <c r="G36358" s="20"/>
      <c r="I36358" s="20"/>
      <c r="O36358" s="20"/>
      <c r="P36358" s="20"/>
    </row>
    <row r="36359" spans="3:16" x14ac:dyDescent="0.35">
      <c r="C36359" s="21"/>
      <c r="E36359" s="21"/>
      <c r="G36359" s="20"/>
      <c r="I36359" s="20"/>
      <c r="O36359" s="20"/>
      <c r="P36359" s="20"/>
    </row>
    <row r="36360" spans="3:16" x14ac:dyDescent="0.35">
      <c r="C36360" s="21"/>
      <c r="E36360" s="21"/>
      <c r="G36360" s="20"/>
      <c r="I36360" s="20"/>
      <c r="O36360" s="20"/>
      <c r="P36360" s="20"/>
    </row>
    <row r="36361" spans="3:16" x14ac:dyDescent="0.35">
      <c r="C36361" s="21"/>
      <c r="E36361" s="21"/>
      <c r="G36361" s="20"/>
      <c r="I36361" s="20"/>
      <c r="O36361" s="20"/>
      <c r="P36361" s="20"/>
    </row>
    <row r="36362" spans="3:16" x14ac:dyDescent="0.35">
      <c r="C36362" s="21"/>
      <c r="E36362" s="21"/>
      <c r="G36362" s="20"/>
      <c r="I36362" s="20"/>
      <c r="O36362" s="20"/>
      <c r="P36362" s="20"/>
    </row>
    <row r="36363" spans="3:16" x14ac:dyDescent="0.35">
      <c r="C36363" s="21"/>
      <c r="E36363" s="21"/>
      <c r="G36363" s="20"/>
      <c r="I36363" s="20"/>
      <c r="O36363" s="20"/>
      <c r="P36363" s="20"/>
    </row>
    <row r="36364" spans="3:16" x14ac:dyDescent="0.35">
      <c r="C36364" s="21"/>
      <c r="E36364" s="21"/>
      <c r="G36364" s="20"/>
      <c r="I36364" s="20"/>
      <c r="O36364" s="20"/>
      <c r="P36364" s="20"/>
    </row>
    <row r="36365" spans="3:16" x14ac:dyDescent="0.35">
      <c r="C36365" s="21"/>
      <c r="E36365" s="21"/>
      <c r="G36365" s="20"/>
      <c r="I36365" s="20"/>
      <c r="O36365" s="20"/>
      <c r="P36365" s="20"/>
    </row>
    <row r="36366" spans="3:16" x14ac:dyDescent="0.35">
      <c r="C36366" s="21"/>
      <c r="E36366" s="21"/>
      <c r="G36366" s="20"/>
      <c r="I36366" s="20"/>
      <c r="O36366" s="20"/>
      <c r="P36366" s="20"/>
    </row>
    <row r="36367" spans="3:16" x14ac:dyDescent="0.35">
      <c r="C36367" s="21"/>
      <c r="E36367" s="21"/>
      <c r="G36367" s="20"/>
      <c r="I36367" s="20"/>
      <c r="O36367" s="20"/>
      <c r="P36367" s="20"/>
    </row>
    <row r="36368" spans="3:16" x14ac:dyDescent="0.35">
      <c r="C36368" s="21"/>
      <c r="E36368" s="21"/>
      <c r="G36368" s="20"/>
      <c r="I36368" s="20"/>
      <c r="O36368" s="20"/>
      <c r="P36368" s="20"/>
    </row>
    <row r="36369" spans="3:16" x14ac:dyDescent="0.35">
      <c r="C36369" s="21"/>
      <c r="E36369" s="21"/>
      <c r="G36369" s="20"/>
      <c r="I36369" s="20"/>
      <c r="O36369" s="20"/>
      <c r="P36369" s="20"/>
    </row>
    <row r="36370" spans="3:16" x14ac:dyDescent="0.35">
      <c r="C36370" s="21"/>
      <c r="E36370" s="21"/>
      <c r="G36370" s="20"/>
      <c r="I36370" s="20"/>
      <c r="O36370" s="20"/>
      <c r="P36370" s="20"/>
    </row>
    <row r="36371" spans="3:16" x14ac:dyDescent="0.35">
      <c r="C36371" s="21"/>
      <c r="E36371" s="21"/>
      <c r="G36371" s="20"/>
      <c r="I36371" s="20"/>
      <c r="O36371" s="20"/>
      <c r="P36371" s="20"/>
    </row>
    <row r="36372" spans="3:16" x14ac:dyDescent="0.35">
      <c r="C36372" s="21"/>
      <c r="E36372" s="21"/>
      <c r="G36372" s="20"/>
      <c r="I36372" s="20"/>
      <c r="O36372" s="20"/>
      <c r="P36372" s="20"/>
    </row>
    <row r="36373" spans="3:16" x14ac:dyDescent="0.35">
      <c r="C36373" s="21"/>
      <c r="E36373" s="21"/>
      <c r="G36373" s="20"/>
      <c r="I36373" s="20"/>
      <c r="O36373" s="20"/>
      <c r="P36373" s="20"/>
    </row>
    <row r="36374" spans="3:16" x14ac:dyDescent="0.35">
      <c r="C36374" s="21"/>
      <c r="E36374" s="21"/>
      <c r="G36374" s="20"/>
      <c r="I36374" s="20"/>
      <c r="O36374" s="20"/>
      <c r="P36374" s="20"/>
    </row>
    <row r="36375" spans="3:16" x14ac:dyDescent="0.35">
      <c r="C36375" s="21"/>
      <c r="E36375" s="21"/>
      <c r="G36375" s="20"/>
      <c r="I36375" s="20"/>
      <c r="O36375" s="20"/>
      <c r="P36375" s="20"/>
    </row>
    <row r="36376" spans="3:16" x14ac:dyDescent="0.35">
      <c r="C36376" s="21"/>
      <c r="E36376" s="21"/>
      <c r="G36376" s="20"/>
      <c r="I36376" s="20"/>
      <c r="O36376" s="20"/>
      <c r="P36376" s="20"/>
    </row>
    <row r="36377" spans="3:16" x14ac:dyDescent="0.35">
      <c r="C36377" s="21"/>
      <c r="E36377" s="21"/>
      <c r="G36377" s="20"/>
      <c r="I36377" s="20"/>
      <c r="O36377" s="20"/>
      <c r="P36377" s="20"/>
    </row>
    <row r="36378" spans="3:16" x14ac:dyDescent="0.35">
      <c r="C36378" s="21"/>
      <c r="E36378" s="21"/>
      <c r="G36378" s="20"/>
      <c r="I36378" s="20"/>
      <c r="O36378" s="20"/>
      <c r="P36378" s="20"/>
    </row>
    <row r="36379" spans="3:16" x14ac:dyDescent="0.35">
      <c r="C36379" s="21"/>
      <c r="E36379" s="21"/>
      <c r="G36379" s="20"/>
      <c r="I36379" s="20"/>
      <c r="O36379" s="20"/>
      <c r="P36379" s="20"/>
    </row>
    <row r="36380" spans="3:16" x14ac:dyDescent="0.35">
      <c r="C36380" s="21"/>
      <c r="E36380" s="21"/>
      <c r="G36380" s="20"/>
      <c r="I36380" s="20"/>
      <c r="O36380" s="20"/>
      <c r="P36380" s="20"/>
    </row>
    <row r="36381" spans="3:16" x14ac:dyDescent="0.35">
      <c r="C36381" s="21"/>
      <c r="E36381" s="21"/>
      <c r="G36381" s="20"/>
      <c r="I36381" s="20"/>
      <c r="O36381" s="20"/>
      <c r="P36381" s="20"/>
    </row>
    <row r="36382" spans="3:16" x14ac:dyDescent="0.35">
      <c r="C36382" s="21"/>
      <c r="E36382" s="21"/>
      <c r="G36382" s="20"/>
      <c r="I36382" s="20"/>
      <c r="O36382" s="20"/>
      <c r="P36382" s="20"/>
    </row>
    <row r="36383" spans="3:16" x14ac:dyDescent="0.35">
      <c r="C36383" s="21"/>
      <c r="E36383" s="21"/>
      <c r="G36383" s="20"/>
      <c r="I36383" s="20"/>
      <c r="O36383" s="20"/>
      <c r="P36383" s="20"/>
    </row>
    <row r="36384" spans="3:16" x14ac:dyDescent="0.35">
      <c r="C36384" s="21"/>
      <c r="E36384" s="21"/>
      <c r="G36384" s="20"/>
      <c r="I36384" s="20"/>
      <c r="O36384" s="20"/>
      <c r="P36384" s="20"/>
    </row>
    <row r="36385" spans="3:16" x14ac:dyDescent="0.35">
      <c r="C36385" s="21"/>
      <c r="E36385" s="21"/>
      <c r="G36385" s="20"/>
      <c r="I36385" s="20"/>
      <c r="O36385" s="20"/>
      <c r="P36385" s="20"/>
    </row>
    <row r="36386" spans="3:16" x14ac:dyDescent="0.35">
      <c r="C36386" s="21"/>
      <c r="E36386" s="21"/>
      <c r="G36386" s="20"/>
      <c r="I36386" s="20"/>
      <c r="O36386" s="20"/>
      <c r="P36386" s="20"/>
    </row>
    <row r="36387" spans="3:16" x14ac:dyDescent="0.35">
      <c r="C36387" s="21"/>
      <c r="E36387" s="21"/>
      <c r="G36387" s="20"/>
      <c r="I36387" s="20"/>
      <c r="O36387" s="20"/>
      <c r="P36387" s="20"/>
    </row>
    <row r="36388" spans="3:16" x14ac:dyDescent="0.35">
      <c r="C36388" s="21"/>
      <c r="E36388" s="21"/>
      <c r="G36388" s="20"/>
      <c r="I36388" s="20"/>
      <c r="O36388" s="20"/>
      <c r="P36388" s="20"/>
    </row>
    <row r="36389" spans="3:16" x14ac:dyDescent="0.35">
      <c r="C36389" s="21"/>
      <c r="E36389" s="21"/>
      <c r="G36389" s="20"/>
      <c r="I36389" s="20"/>
      <c r="O36389" s="20"/>
      <c r="P36389" s="20"/>
    </row>
    <row r="36390" spans="3:16" x14ac:dyDescent="0.35">
      <c r="C36390" s="21"/>
      <c r="E36390" s="21"/>
      <c r="G36390" s="20"/>
      <c r="I36390" s="20"/>
      <c r="O36390" s="20"/>
      <c r="P36390" s="20"/>
    </row>
    <row r="36391" spans="3:16" x14ac:dyDescent="0.35">
      <c r="C36391" s="21"/>
      <c r="E36391" s="21"/>
      <c r="G36391" s="20"/>
      <c r="I36391" s="20"/>
      <c r="O36391" s="20"/>
      <c r="P36391" s="20"/>
    </row>
    <row r="36392" spans="3:16" x14ac:dyDescent="0.35">
      <c r="C36392" s="21"/>
      <c r="E36392" s="21"/>
      <c r="G36392" s="20"/>
      <c r="I36392" s="20"/>
      <c r="O36392" s="20"/>
      <c r="P36392" s="20"/>
    </row>
    <row r="36393" spans="3:16" x14ac:dyDescent="0.35">
      <c r="C36393" s="21"/>
      <c r="E36393" s="21"/>
      <c r="G36393" s="20"/>
      <c r="I36393" s="20"/>
      <c r="O36393" s="20"/>
      <c r="P36393" s="20"/>
    </row>
    <row r="36394" spans="3:16" x14ac:dyDescent="0.35">
      <c r="C36394" s="21"/>
      <c r="E36394" s="21"/>
      <c r="G36394" s="20"/>
      <c r="I36394" s="20"/>
      <c r="O36394" s="20"/>
      <c r="P36394" s="20"/>
    </row>
    <row r="36395" spans="3:16" x14ac:dyDescent="0.35">
      <c r="C36395" s="21"/>
      <c r="E36395" s="21"/>
      <c r="G36395" s="20"/>
      <c r="I36395" s="20"/>
      <c r="O36395" s="20"/>
      <c r="P36395" s="20"/>
    </row>
    <row r="36396" spans="3:16" x14ac:dyDescent="0.35">
      <c r="C36396" s="21"/>
      <c r="E36396" s="21"/>
      <c r="G36396" s="20"/>
      <c r="I36396" s="20"/>
      <c r="O36396" s="20"/>
      <c r="P36396" s="20"/>
    </row>
    <row r="36397" spans="3:16" x14ac:dyDescent="0.35">
      <c r="C36397" s="21"/>
      <c r="E36397" s="21"/>
      <c r="G36397" s="20"/>
      <c r="I36397" s="20"/>
      <c r="O36397" s="20"/>
      <c r="P36397" s="20"/>
    </row>
    <row r="36398" spans="3:16" x14ac:dyDescent="0.35">
      <c r="C36398" s="21"/>
      <c r="E36398" s="21"/>
      <c r="G36398" s="20"/>
      <c r="I36398" s="20"/>
      <c r="O36398" s="20"/>
      <c r="P36398" s="20"/>
    </row>
    <row r="36399" spans="3:16" x14ac:dyDescent="0.35">
      <c r="C36399" s="21"/>
      <c r="E36399" s="21"/>
      <c r="G36399" s="20"/>
      <c r="I36399" s="20"/>
      <c r="O36399" s="20"/>
      <c r="P36399" s="20"/>
    </row>
    <row r="36400" spans="3:16" x14ac:dyDescent="0.35">
      <c r="C36400" s="21"/>
      <c r="E36400" s="21"/>
      <c r="G36400" s="20"/>
      <c r="I36400" s="20"/>
      <c r="O36400" s="20"/>
      <c r="P36400" s="20"/>
    </row>
    <row r="36401" spans="3:16" x14ac:dyDescent="0.35">
      <c r="C36401" s="21"/>
      <c r="E36401" s="21"/>
      <c r="G36401" s="20"/>
      <c r="I36401" s="20"/>
      <c r="O36401" s="20"/>
      <c r="P36401" s="20"/>
    </row>
    <row r="36402" spans="3:16" x14ac:dyDescent="0.35">
      <c r="C36402" s="21"/>
      <c r="E36402" s="21"/>
      <c r="G36402" s="20"/>
      <c r="I36402" s="20"/>
      <c r="O36402" s="20"/>
      <c r="P36402" s="20"/>
    </row>
    <row r="36403" spans="3:16" x14ac:dyDescent="0.35">
      <c r="C36403" s="21"/>
      <c r="E36403" s="21"/>
      <c r="G36403" s="20"/>
      <c r="I36403" s="20"/>
      <c r="O36403" s="20"/>
      <c r="P36403" s="20"/>
    </row>
    <row r="36404" spans="3:16" x14ac:dyDescent="0.35">
      <c r="C36404" s="21"/>
      <c r="E36404" s="21"/>
      <c r="G36404" s="20"/>
      <c r="I36404" s="20"/>
      <c r="O36404" s="20"/>
      <c r="P36404" s="20"/>
    </row>
    <row r="36405" spans="3:16" x14ac:dyDescent="0.35">
      <c r="C36405" s="21"/>
      <c r="E36405" s="21"/>
      <c r="G36405" s="20"/>
      <c r="I36405" s="20"/>
      <c r="O36405" s="20"/>
      <c r="P36405" s="20"/>
    </row>
    <row r="36406" spans="3:16" x14ac:dyDescent="0.35">
      <c r="C36406" s="21"/>
      <c r="E36406" s="21"/>
      <c r="G36406" s="20"/>
      <c r="I36406" s="20"/>
      <c r="O36406" s="20"/>
      <c r="P36406" s="20"/>
    </row>
    <row r="36407" spans="3:16" x14ac:dyDescent="0.35">
      <c r="C36407" s="21"/>
      <c r="E36407" s="21"/>
      <c r="G36407" s="20"/>
      <c r="I36407" s="20"/>
      <c r="O36407" s="20"/>
      <c r="P36407" s="20"/>
    </row>
    <row r="36408" spans="3:16" x14ac:dyDescent="0.35">
      <c r="C36408" s="21"/>
      <c r="E36408" s="21"/>
      <c r="G36408" s="20"/>
      <c r="I36408" s="20"/>
      <c r="O36408" s="20"/>
      <c r="P36408" s="20"/>
    </row>
    <row r="36409" spans="3:16" x14ac:dyDescent="0.35">
      <c r="C36409" s="21"/>
      <c r="E36409" s="21"/>
      <c r="G36409" s="20"/>
      <c r="I36409" s="20"/>
      <c r="O36409" s="20"/>
      <c r="P36409" s="20"/>
    </row>
    <row r="36410" spans="3:16" x14ac:dyDescent="0.35">
      <c r="C36410" s="21"/>
      <c r="E36410" s="21"/>
      <c r="G36410" s="20"/>
      <c r="I36410" s="20"/>
      <c r="O36410" s="20"/>
      <c r="P36410" s="20"/>
    </row>
    <row r="36411" spans="3:16" x14ac:dyDescent="0.35">
      <c r="C36411" s="21"/>
      <c r="E36411" s="21"/>
      <c r="G36411" s="20"/>
      <c r="I36411" s="20"/>
      <c r="O36411" s="20"/>
      <c r="P36411" s="20"/>
    </row>
    <row r="36412" spans="3:16" x14ac:dyDescent="0.35">
      <c r="C36412" s="21"/>
      <c r="E36412" s="21"/>
      <c r="G36412" s="20"/>
      <c r="I36412" s="20"/>
      <c r="O36412" s="20"/>
      <c r="P36412" s="20"/>
    </row>
    <row r="36413" spans="3:16" x14ac:dyDescent="0.35">
      <c r="C36413" s="21"/>
      <c r="E36413" s="21"/>
      <c r="G36413" s="20"/>
      <c r="I36413" s="20"/>
      <c r="O36413" s="20"/>
      <c r="P36413" s="20"/>
    </row>
    <row r="36414" spans="3:16" x14ac:dyDescent="0.35">
      <c r="C36414" s="21"/>
      <c r="E36414" s="21"/>
      <c r="G36414" s="20"/>
      <c r="I36414" s="20"/>
      <c r="O36414" s="20"/>
      <c r="P36414" s="20"/>
    </row>
    <row r="36415" spans="3:16" x14ac:dyDescent="0.35">
      <c r="C36415" s="21"/>
      <c r="E36415" s="21"/>
      <c r="G36415" s="20"/>
      <c r="I36415" s="20"/>
      <c r="O36415" s="20"/>
      <c r="P36415" s="20"/>
    </row>
    <row r="36416" spans="3:16" x14ac:dyDescent="0.35">
      <c r="C36416" s="21"/>
      <c r="E36416" s="21"/>
      <c r="G36416" s="20"/>
      <c r="I36416" s="20"/>
      <c r="O36416" s="20"/>
      <c r="P36416" s="20"/>
    </row>
    <row r="36417" spans="3:16" x14ac:dyDescent="0.35">
      <c r="C36417" s="21"/>
      <c r="E36417" s="21"/>
      <c r="G36417" s="20"/>
      <c r="I36417" s="20"/>
      <c r="O36417" s="20"/>
      <c r="P36417" s="20"/>
    </row>
    <row r="36418" spans="3:16" x14ac:dyDescent="0.35">
      <c r="C36418" s="21"/>
      <c r="E36418" s="21"/>
      <c r="G36418" s="20"/>
      <c r="I36418" s="20"/>
      <c r="O36418" s="20"/>
      <c r="P36418" s="20"/>
    </row>
    <row r="36419" spans="3:16" x14ac:dyDescent="0.35">
      <c r="C36419" s="21"/>
      <c r="E36419" s="21"/>
      <c r="G36419" s="20"/>
      <c r="I36419" s="20"/>
      <c r="O36419" s="20"/>
      <c r="P36419" s="20"/>
    </row>
    <row r="36420" spans="3:16" x14ac:dyDescent="0.35">
      <c r="C36420" s="21"/>
      <c r="E36420" s="21"/>
      <c r="G36420" s="20"/>
      <c r="I36420" s="20"/>
      <c r="O36420" s="20"/>
      <c r="P36420" s="20"/>
    </row>
    <row r="36421" spans="3:16" x14ac:dyDescent="0.35">
      <c r="C36421" s="21"/>
      <c r="E36421" s="21"/>
      <c r="G36421" s="20"/>
      <c r="I36421" s="20"/>
      <c r="O36421" s="20"/>
      <c r="P36421" s="20"/>
    </row>
    <row r="36422" spans="3:16" x14ac:dyDescent="0.35">
      <c r="C36422" s="21"/>
      <c r="E36422" s="21"/>
      <c r="G36422" s="20"/>
      <c r="I36422" s="20"/>
      <c r="O36422" s="20"/>
      <c r="P36422" s="20"/>
    </row>
    <row r="36423" spans="3:16" x14ac:dyDescent="0.35">
      <c r="C36423" s="21"/>
      <c r="E36423" s="21"/>
      <c r="G36423" s="20"/>
      <c r="I36423" s="20"/>
      <c r="O36423" s="20"/>
      <c r="P36423" s="20"/>
    </row>
    <row r="36424" spans="3:16" x14ac:dyDescent="0.35">
      <c r="C36424" s="21"/>
      <c r="E36424" s="21"/>
      <c r="G36424" s="20"/>
      <c r="I36424" s="20"/>
      <c r="O36424" s="20"/>
      <c r="P36424" s="20"/>
    </row>
    <row r="36425" spans="3:16" x14ac:dyDescent="0.35">
      <c r="C36425" s="21"/>
      <c r="E36425" s="21"/>
      <c r="G36425" s="20"/>
      <c r="I36425" s="20"/>
      <c r="O36425" s="20"/>
      <c r="P36425" s="20"/>
    </row>
    <row r="36426" spans="3:16" x14ac:dyDescent="0.35">
      <c r="C36426" s="21"/>
      <c r="E36426" s="21"/>
      <c r="G36426" s="20"/>
      <c r="I36426" s="20"/>
      <c r="O36426" s="20"/>
      <c r="P36426" s="20"/>
    </row>
    <row r="36427" spans="3:16" x14ac:dyDescent="0.35">
      <c r="C36427" s="21"/>
      <c r="E36427" s="21"/>
      <c r="G36427" s="20"/>
      <c r="I36427" s="20"/>
      <c r="O36427" s="20"/>
      <c r="P36427" s="20"/>
    </row>
    <row r="36428" spans="3:16" x14ac:dyDescent="0.35">
      <c r="C36428" s="21"/>
      <c r="E36428" s="21"/>
      <c r="G36428" s="20"/>
      <c r="I36428" s="20"/>
      <c r="O36428" s="20"/>
      <c r="P36428" s="20"/>
    </row>
    <row r="36429" spans="3:16" x14ac:dyDescent="0.35">
      <c r="C36429" s="21"/>
      <c r="E36429" s="21"/>
      <c r="G36429" s="20"/>
      <c r="I36429" s="20"/>
      <c r="O36429" s="20"/>
      <c r="P36429" s="20"/>
    </row>
    <row r="36430" spans="3:16" x14ac:dyDescent="0.35">
      <c r="C36430" s="21"/>
      <c r="E36430" s="21"/>
      <c r="G36430" s="20"/>
      <c r="I36430" s="20"/>
      <c r="O36430" s="20"/>
      <c r="P36430" s="20"/>
    </row>
    <row r="36431" spans="3:16" x14ac:dyDescent="0.35">
      <c r="C36431" s="21"/>
      <c r="E36431" s="21"/>
      <c r="G36431" s="20"/>
      <c r="I36431" s="20"/>
      <c r="O36431" s="20"/>
      <c r="P36431" s="20"/>
    </row>
    <row r="36432" spans="3:16" x14ac:dyDescent="0.35">
      <c r="C36432" s="21"/>
      <c r="E36432" s="21"/>
      <c r="G36432" s="20"/>
      <c r="I36432" s="20"/>
      <c r="O36432" s="20"/>
      <c r="P36432" s="20"/>
    </row>
    <row r="36433" spans="3:16" x14ac:dyDescent="0.35">
      <c r="C36433" s="21"/>
      <c r="E36433" s="21"/>
      <c r="G36433" s="20"/>
      <c r="I36433" s="20"/>
      <c r="O36433" s="20"/>
      <c r="P36433" s="20"/>
    </row>
    <row r="36434" spans="3:16" x14ac:dyDescent="0.35">
      <c r="C36434" s="21"/>
      <c r="E36434" s="21"/>
      <c r="G36434" s="20"/>
      <c r="I36434" s="20"/>
      <c r="O36434" s="20"/>
      <c r="P36434" s="20"/>
    </row>
    <row r="36435" spans="3:16" x14ac:dyDescent="0.35">
      <c r="C36435" s="21"/>
      <c r="E36435" s="21"/>
      <c r="G36435" s="20"/>
      <c r="I36435" s="20"/>
      <c r="O36435" s="20"/>
      <c r="P36435" s="20"/>
    </row>
    <row r="36436" spans="3:16" x14ac:dyDescent="0.35">
      <c r="C36436" s="21"/>
      <c r="E36436" s="21"/>
      <c r="G36436" s="20"/>
      <c r="I36436" s="20"/>
      <c r="O36436" s="20"/>
      <c r="P36436" s="20"/>
    </row>
    <row r="36437" spans="3:16" x14ac:dyDescent="0.35">
      <c r="C36437" s="21"/>
      <c r="E36437" s="21"/>
      <c r="G36437" s="20"/>
      <c r="I36437" s="20"/>
      <c r="O36437" s="20"/>
      <c r="P36437" s="20"/>
    </row>
    <row r="36438" spans="3:16" x14ac:dyDescent="0.35">
      <c r="C36438" s="21"/>
      <c r="E36438" s="21"/>
      <c r="G36438" s="20"/>
      <c r="I36438" s="20"/>
      <c r="O36438" s="20"/>
      <c r="P36438" s="20"/>
    </row>
    <row r="36439" spans="3:16" x14ac:dyDescent="0.35">
      <c r="C36439" s="21"/>
      <c r="E36439" s="21"/>
      <c r="G36439" s="20"/>
      <c r="I36439" s="20"/>
      <c r="O36439" s="20"/>
      <c r="P36439" s="20"/>
    </row>
    <row r="36440" spans="3:16" x14ac:dyDescent="0.35">
      <c r="C36440" s="21"/>
      <c r="E36440" s="21"/>
      <c r="G36440" s="20"/>
      <c r="I36440" s="20"/>
      <c r="O36440" s="20"/>
      <c r="P36440" s="20"/>
    </row>
    <row r="36441" spans="3:16" x14ac:dyDescent="0.35">
      <c r="C36441" s="21"/>
      <c r="E36441" s="21"/>
      <c r="G36441" s="20"/>
      <c r="I36441" s="20"/>
      <c r="O36441" s="20"/>
      <c r="P36441" s="20"/>
    </row>
    <row r="36442" spans="3:16" x14ac:dyDescent="0.35">
      <c r="C36442" s="21"/>
      <c r="E36442" s="21"/>
      <c r="G36442" s="20"/>
      <c r="I36442" s="20"/>
      <c r="O36442" s="20"/>
      <c r="P36442" s="20"/>
    </row>
    <row r="36443" spans="3:16" x14ac:dyDescent="0.35">
      <c r="C36443" s="21"/>
      <c r="E36443" s="21"/>
      <c r="G36443" s="20"/>
      <c r="I36443" s="20"/>
      <c r="O36443" s="20"/>
      <c r="P36443" s="20"/>
    </row>
    <row r="36444" spans="3:16" x14ac:dyDescent="0.35">
      <c r="C36444" s="21"/>
      <c r="E36444" s="21"/>
      <c r="G36444" s="20"/>
      <c r="I36444" s="20"/>
      <c r="O36444" s="20"/>
      <c r="P36444" s="20"/>
    </row>
    <row r="36445" spans="3:16" x14ac:dyDescent="0.35">
      <c r="C36445" s="21"/>
      <c r="E36445" s="21"/>
      <c r="G36445" s="20"/>
      <c r="I36445" s="20"/>
      <c r="O36445" s="20"/>
      <c r="P36445" s="20"/>
    </row>
    <row r="36446" spans="3:16" x14ac:dyDescent="0.35">
      <c r="C36446" s="21"/>
      <c r="E36446" s="21"/>
      <c r="G36446" s="20"/>
      <c r="I36446" s="20"/>
      <c r="O36446" s="20"/>
      <c r="P36446" s="20"/>
    </row>
    <row r="36447" spans="3:16" x14ac:dyDescent="0.35">
      <c r="C36447" s="21"/>
      <c r="E36447" s="21"/>
      <c r="G36447" s="20"/>
      <c r="I36447" s="20"/>
      <c r="O36447" s="20"/>
      <c r="P36447" s="20"/>
    </row>
    <row r="36448" spans="3:16" x14ac:dyDescent="0.35">
      <c r="C36448" s="21"/>
      <c r="E36448" s="21"/>
      <c r="G36448" s="20"/>
      <c r="I36448" s="20"/>
      <c r="O36448" s="20"/>
      <c r="P36448" s="20"/>
    </row>
    <row r="36449" spans="3:16" x14ac:dyDescent="0.35">
      <c r="C36449" s="21"/>
      <c r="E36449" s="21"/>
      <c r="G36449" s="20"/>
      <c r="I36449" s="20"/>
      <c r="O36449" s="20"/>
      <c r="P36449" s="20"/>
    </row>
    <row r="36450" spans="3:16" x14ac:dyDescent="0.35">
      <c r="C36450" s="21"/>
      <c r="E36450" s="21"/>
      <c r="G36450" s="20"/>
      <c r="I36450" s="20"/>
      <c r="O36450" s="20"/>
      <c r="P36450" s="20"/>
    </row>
    <row r="36451" spans="3:16" x14ac:dyDescent="0.35">
      <c r="C36451" s="21"/>
      <c r="E36451" s="21"/>
      <c r="G36451" s="20"/>
      <c r="I36451" s="20"/>
      <c r="O36451" s="20"/>
      <c r="P36451" s="20"/>
    </row>
    <row r="36452" spans="3:16" x14ac:dyDescent="0.35">
      <c r="C36452" s="21"/>
      <c r="E36452" s="21"/>
      <c r="G36452" s="20"/>
      <c r="I36452" s="20"/>
      <c r="O36452" s="20"/>
      <c r="P36452" s="20"/>
    </row>
    <row r="36453" spans="3:16" x14ac:dyDescent="0.35">
      <c r="C36453" s="21"/>
      <c r="E36453" s="21"/>
      <c r="G36453" s="20"/>
      <c r="I36453" s="20"/>
      <c r="O36453" s="20"/>
      <c r="P36453" s="20"/>
    </row>
    <row r="36454" spans="3:16" x14ac:dyDescent="0.35">
      <c r="C36454" s="21"/>
      <c r="E36454" s="21"/>
      <c r="G36454" s="20"/>
      <c r="I36454" s="20"/>
      <c r="O36454" s="20"/>
      <c r="P36454" s="20"/>
    </row>
    <row r="36455" spans="3:16" x14ac:dyDescent="0.35">
      <c r="C36455" s="21"/>
      <c r="E36455" s="21"/>
      <c r="G36455" s="20"/>
      <c r="I36455" s="20"/>
      <c r="O36455" s="20"/>
      <c r="P36455" s="20"/>
    </row>
    <row r="36456" spans="3:16" x14ac:dyDescent="0.35">
      <c r="C36456" s="21"/>
      <c r="E36456" s="21"/>
      <c r="G36456" s="20"/>
      <c r="I36456" s="20"/>
      <c r="O36456" s="20"/>
      <c r="P36456" s="20"/>
    </row>
    <row r="36457" spans="3:16" x14ac:dyDescent="0.35">
      <c r="C36457" s="21"/>
      <c r="E36457" s="21"/>
      <c r="G36457" s="20"/>
      <c r="I36457" s="20"/>
      <c r="O36457" s="20"/>
      <c r="P36457" s="20"/>
    </row>
    <row r="36458" spans="3:16" x14ac:dyDescent="0.35">
      <c r="C36458" s="21"/>
      <c r="E36458" s="21"/>
      <c r="G36458" s="20"/>
      <c r="I36458" s="20"/>
      <c r="O36458" s="20"/>
      <c r="P36458" s="20"/>
    </row>
    <row r="36459" spans="3:16" x14ac:dyDescent="0.35">
      <c r="C36459" s="21"/>
      <c r="E36459" s="21"/>
      <c r="G36459" s="20"/>
      <c r="I36459" s="20"/>
      <c r="O36459" s="20"/>
      <c r="P36459" s="20"/>
    </row>
    <row r="36460" spans="3:16" x14ac:dyDescent="0.35">
      <c r="C36460" s="21"/>
      <c r="E36460" s="21"/>
      <c r="G36460" s="20"/>
      <c r="I36460" s="20"/>
      <c r="O36460" s="20"/>
      <c r="P36460" s="20"/>
    </row>
    <row r="36461" spans="3:16" x14ac:dyDescent="0.35">
      <c r="C36461" s="21"/>
      <c r="E36461" s="21"/>
      <c r="G36461" s="20"/>
      <c r="I36461" s="20"/>
      <c r="O36461" s="20"/>
      <c r="P36461" s="20"/>
    </row>
    <row r="36462" spans="3:16" x14ac:dyDescent="0.35">
      <c r="C36462" s="21"/>
      <c r="E36462" s="21"/>
      <c r="G36462" s="20"/>
      <c r="I36462" s="20"/>
      <c r="O36462" s="20"/>
      <c r="P36462" s="20"/>
    </row>
    <row r="36463" spans="3:16" x14ac:dyDescent="0.35">
      <c r="C36463" s="21"/>
      <c r="E36463" s="21"/>
      <c r="G36463" s="20"/>
      <c r="I36463" s="20"/>
      <c r="O36463" s="20"/>
      <c r="P36463" s="20"/>
    </row>
    <row r="36464" spans="3:16" x14ac:dyDescent="0.35">
      <c r="C36464" s="21"/>
      <c r="E36464" s="21"/>
      <c r="G36464" s="20"/>
      <c r="I36464" s="20"/>
      <c r="O36464" s="20"/>
      <c r="P36464" s="20"/>
    </row>
    <row r="36465" spans="3:16" x14ac:dyDescent="0.35">
      <c r="C36465" s="21"/>
      <c r="E36465" s="21"/>
      <c r="G36465" s="20"/>
      <c r="I36465" s="20"/>
      <c r="O36465" s="20"/>
      <c r="P36465" s="20"/>
    </row>
    <row r="36466" spans="3:16" x14ac:dyDescent="0.35">
      <c r="C36466" s="21"/>
      <c r="E36466" s="21"/>
      <c r="G36466" s="20"/>
      <c r="I36466" s="20"/>
      <c r="O36466" s="20"/>
      <c r="P36466" s="20"/>
    </row>
    <row r="36467" spans="3:16" x14ac:dyDescent="0.35">
      <c r="C36467" s="21"/>
      <c r="E36467" s="21"/>
      <c r="G36467" s="20"/>
      <c r="I36467" s="20"/>
      <c r="O36467" s="20"/>
      <c r="P36467" s="20"/>
    </row>
    <row r="36468" spans="3:16" x14ac:dyDescent="0.35">
      <c r="C36468" s="21"/>
      <c r="E36468" s="21"/>
      <c r="G36468" s="20"/>
      <c r="I36468" s="20"/>
      <c r="O36468" s="20"/>
      <c r="P36468" s="20"/>
    </row>
    <row r="36469" spans="3:16" x14ac:dyDescent="0.35">
      <c r="C36469" s="21"/>
      <c r="E36469" s="21"/>
      <c r="G36469" s="20"/>
      <c r="I36469" s="20"/>
      <c r="O36469" s="20"/>
      <c r="P36469" s="20"/>
    </row>
    <row r="36470" spans="3:16" x14ac:dyDescent="0.35">
      <c r="C36470" s="21"/>
      <c r="E36470" s="21"/>
      <c r="G36470" s="20"/>
      <c r="I36470" s="20"/>
      <c r="O36470" s="20"/>
      <c r="P36470" s="20"/>
    </row>
    <row r="36471" spans="3:16" x14ac:dyDescent="0.35">
      <c r="C36471" s="21"/>
      <c r="E36471" s="21"/>
      <c r="G36471" s="20"/>
      <c r="I36471" s="20"/>
      <c r="O36471" s="20"/>
      <c r="P36471" s="20"/>
    </row>
    <row r="36472" spans="3:16" x14ac:dyDescent="0.35">
      <c r="C36472" s="21"/>
      <c r="E36472" s="21"/>
      <c r="G36472" s="20"/>
      <c r="I36472" s="20"/>
      <c r="O36472" s="20"/>
      <c r="P36472" s="20"/>
    </row>
    <row r="36473" spans="3:16" x14ac:dyDescent="0.35">
      <c r="C36473" s="21"/>
      <c r="E36473" s="21"/>
      <c r="G36473" s="20"/>
      <c r="I36473" s="20"/>
      <c r="O36473" s="20"/>
      <c r="P36473" s="20"/>
    </row>
    <row r="36474" spans="3:16" x14ac:dyDescent="0.35">
      <c r="C36474" s="21"/>
      <c r="E36474" s="21"/>
      <c r="G36474" s="20"/>
      <c r="I36474" s="20"/>
      <c r="O36474" s="20"/>
      <c r="P36474" s="20"/>
    </row>
    <row r="36475" spans="3:16" x14ac:dyDescent="0.35">
      <c r="C36475" s="21"/>
      <c r="E36475" s="21"/>
      <c r="G36475" s="20"/>
      <c r="I36475" s="20"/>
      <c r="O36475" s="20"/>
      <c r="P36475" s="20"/>
    </row>
    <row r="36476" spans="3:16" x14ac:dyDescent="0.35">
      <c r="C36476" s="21"/>
      <c r="E36476" s="21"/>
      <c r="G36476" s="20"/>
      <c r="I36476" s="20"/>
      <c r="O36476" s="20"/>
      <c r="P36476" s="20"/>
    </row>
    <row r="36477" spans="3:16" x14ac:dyDescent="0.35">
      <c r="C36477" s="21"/>
      <c r="E36477" s="21"/>
      <c r="G36477" s="20"/>
      <c r="I36477" s="20"/>
      <c r="O36477" s="20"/>
      <c r="P36477" s="20"/>
    </row>
    <row r="36478" spans="3:16" x14ac:dyDescent="0.35">
      <c r="C36478" s="21"/>
      <c r="E36478" s="21"/>
      <c r="G36478" s="20"/>
      <c r="I36478" s="20"/>
      <c r="O36478" s="20"/>
      <c r="P36478" s="20"/>
    </row>
    <row r="36479" spans="3:16" x14ac:dyDescent="0.35">
      <c r="C36479" s="21"/>
      <c r="E36479" s="21"/>
      <c r="G36479" s="20"/>
      <c r="I36479" s="20"/>
      <c r="O36479" s="20"/>
      <c r="P36479" s="20"/>
    </row>
    <row r="36480" spans="3:16" x14ac:dyDescent="0.35">
      <c r="C36480" s="21"/>
      <c r="E36480" s="21"/>
      <c r="G36480" s="20"/>
      <c r="I36480" s="20"/>
      <c r="O36480" s="20"/>
      <c r="P36480" s="20"/>
    </row>
    <row r="36481" spans="3:16" x14ac:dyDescent="0.35">
      <c r="C36481" s="21"/>
      <c r="E36481" s="21"/>
      <c r="G36481" s="20"/>
      <c r="I36481" s="20"/>
      <c r="O36481" s="20"/>
      <c r="P36481" s="20"/>
    </row>
    <row r="36482" spans="3:16" x14ac:dyDescent="0.35">
      <c r="C36482" s="21"/>
      <c r="E36482" s="21"/>
      <c r="G36482" s="20"/>
      <c r="I36482" s="20"/>
      <c r="O36482" s="20"/>
      <c r="P36482" s="20"/>
    </row>
    <row r="36483" spans="3:16" x14ac:dyDescent="0.35">
      <c r="C36483" s="21"/>
      <c r="E36483" s="21"/>
      <c r="G36483" s="20"/>
      <c r="I36483" s="20"/>
      <c r="O36483" s="20"/>
      <c r="P36483" s="20"/>
    </row>
    <row r="36484" spans="3:16" x14ac:dyDescent="0.35">
      <c r="C36484" s="21"/>
      <c r="E36484" s="21"/>
      <c r="G36484" s="20"/>
      <c r="I36484" s="20"/>
      <c r="O36484" s="20"/>
      <c r="P36484" s="20"/>
    </row>
    <row r="36485" spans="3:16" x14ac:dyDescent="0.35">
      <c r="C36485" s="21"/>
      <c r="E36485" s="21"/>
      <c r="G36485" s="20"/>
      <c r="I36485" s="20"/>
      <c r="O36485" s="20"/>
      <c r="P36485" s="20"/>
    </row>
    <row r="36486" spans="3:16" x14ac:dyDescent="0.35">
      <c r="C36486" s="21"/>
      <c r="E36486" s="21"/>
      <c r="G36486" s="20"/>
      <c r="I36486" s="20"/>
      <c r="O36486" s="20"/>
      <c r="P36486" s="20"/>
    </row>
    <row r="36487" spans="3:16" x14ac:dyDescent="0.35">
      <c r="C36487" s="21"/>
      <c r="E36487" s="21"/>
      <c r="G36487" s="20"/>
      <c r="I36487" s="20"/>
      <c r="O36487" s="20"/>
      <c r="P36487" s="20"/>
    </row>
    <row r="36488" spans="3:16" x14ac:dyDescent="0.35">
      <c r="C36488" s="21"/>
      <c r="E36488" s="21"/>
      <c r="G36488" s="20"/>
      <c r="I36488" s="20"/>
      <c r="O36488" s="20"/>
      <c r="P36488" s="20"/>
    </row>
    <row r="36489" spans="3:16" x14ac:dyDescent="0.35">
      <c r="C36489" s="21"/>
      <c r="E36489" s="21"/>
      <c r="G36489" s="20"/>
      <c r="I36489" s="20"/>
      <c r="O36489" s="20"/>
      <c r="P36489" s="20"/>
    </row>
    <row r="36490" spans="3:16" x14ac:dyDescent="0.35">
      <c r="C36490" s="21"/>
      <c r="E36490" s="21"/>
      <c r="G36490" s="20"/>
      <c r="I36490" s="20"/>
      <c r="O36490" s="20"/>
      <c r="P36490" s="20"/>
    </row>
    <row r="36491" spans="3:16" x14ac:dyDescent="0.35">
      <c r="C36491" s="21"/>
      <c r="E36491" s="21"/>
      <c r="G36491" s="20"/>
      <c r="I36491" s="20"/>
      <c r="O36491" s="20"/>
      <c r="P36491" s="20"/>
    </row>
    <row r="36492" spans="3:16" x14ac:dyDescent="0.35">
      <c r="C36492" s="21"/>
      <c r="E36492" s="21"/>
      <c r="G36492" s="20"/>
      <c r="I36492" s="20"/>
      <c r="O36492" s="20"/>
      <c r="P36492" s="20"/>
    </row>
    <row r="36493" spans="3:16" x14ac:dyDescent="0.35">
      <c r="C36493" s="21"/>
      <c r="E36493" s="21"/>
      <c r="G36493" s="20"/>
      <c r="I36493" s="20"/>
      <c r="O36493" s="20"/>
      <c r="P36493" s="20"/>
    </row>
    <row r="36494" spans="3:16" x14ac:dyDescent="0.35">
      <c r="C36494" s="21"/>
      <c r="E36494" s="21"/>
      <c r="G36494" s="20"/>
      <c r="I36494" s="20"/>
      <c r="O36494" s="20"/>
      <c r="P36494" s="20"/>
    </row>
    <row r="36495" spans="3:16" x14ac:dyDescent="0.35">
      <c r="C36495" s="21"/>
      <c r="E36495" s="21"/>
      <c r="G36495" s="20"/>
      <c r="I36495" s="20"/>
      <c r="O36495" s="20"/>
      <c r="P36495" s="20"/>
    </row>
    <row r="36496" spans="3:16" x14ac:dyDescent="0.35">
      <c r="C36496" s="21"/>
      <c r="E36496" s="21"/>
      <c r="G36496" s="20"/>
      <c r="I36496" s="20"/>
      <c r="O36496" s="20"/>
      <c r="P36496" s="20"/>
    </row>
    <row r="36497" spans="3:16" x14ac:dyDescent="0.35">
      <c r="C36497" s="21"/>
      <c r="E36497" s="21"/>
      <c r="G36497" s="20"/>
      <c r="I36497" s="20"/>
      <c r="O36497" s="20"/>
      <c r="P36497" s="20"/>
    </row>
    <row r="36498" spans="3:16" x14ac:dyDescent="0.35">
      <c r="C36498" s="21"/>
      <c r="E36498" s="21"/>
      <c r="G36498" s="20"/>
      <c r="I36498" s="20"/>
      <c r="O36498" s="20"/>
      <c r="P36498" s="20"/>
    </row>
    <row r="36499" spans="3:16" x14ac:dyDescent="0.35">
      <c r="C36499" s="21"/>
      <c r="E36499" s="21"/>
      <c r="G36499" s="20"/>
      <c r="I36499" s="20"/>
      <c r="O36499" s="20"/>
      <c r="P36499" s="20"/>
    </row>
    <row r="36500" spans="3:16" x14ac:dyDescent="0.35">
      <c r="C36500" s="21"/>
      <c r="E36500" s="21"/>
      <c r="G36500" s="20"/>
      <c r="I36500" s="20"/>
      <c r="O36500" s="20"/>
      <c r="P36500" s="20"/>
    </row>
    <row r="36501" spans="3:16" x14ac:dyDescent="0.35">
      <c r="C36501" s="21"/>
      <c r="E36501" s="21"/>
      <c r="G36501" s="20"/>
      <c r="I36501" s="20"/>
      <c r="O36501" s="20"/>
      <c r="P36501" s="20"/>
    </row>
    <row r="36502" spans="3:16" x14ac:dyDescent="0.35">
      <c r="C36502" s="21"/>
      <c r="E36502" s="21"/>
      <c r="G36502" s="20"/>
      <c r="I36502" s="20"/>
      <c r="O36502" s="20"/>
      <c r="P36502" s="20"/>
    </row>
    <row r="36503" spans="3:16" x14ac:dyDescent="0.35">
      <c r="C36503" s="21"/>
      <c r="E36503" s="21"/>
      <c r="G36503" s="20"/>
      <c r="I36503" s="20"/>
      <c r="O36503" s="20"/>
      <c r="P36503" s="20"/>
    </row>
    <row r="36504" spans="3:16" x14ac:dyDescent="0.35">
      <c r="C36504" s="21"/>
      <c r="E36504" s="21"/>
      <c r="G36504" s="20"/>
      <c r="I36504" s="20"/>
      <c r="O36504" s="20"/>
      <c r="P36504" s="20"/>
    </row>
    <row r="36505" spans="3:16" x14ac:dyDescent="0.35">
      <c r="C36505" s="21"/>
      <c r="E36505" s="21"/>
      <c r="G36505" s="20"/>
      <c r="I36505" s="20"/>
      <c r="O36505" s="20"/>
      <c r="P36505" s="20"/>
    </row>
    <row r="36506" spans="3:16" x14ac:dyDescent="0.35">
      <c r="C36506" s="21"/>
      <c r="E36506" s="21"/>
      <c r="G36506" s="20"/>
      <c r="I36506" s="20"/>
      <c r="O36506" s="20"/>
      <c r="P36506" s="20"/>
    </row>
    <row r="36507" spans="3:16" x14ac:dyDescent="0.35">
      <c r="C36507" s="21"/>
      <c r="E36507" s="21"/>
      <c r="G36507" s="20"/>
      <c r="I36507" s="20"/>
      <c r="O36507" s="20"/>
      <c r="P36507" s="20"/>
    </row>
    <row r="36508" spans="3:16" x14ac:dyDescent="0.35">
      <c r="C36508" s="21"/>
      <c r="E36508" s="21"/>
      <c r="G36508" s="20"/>
      <c r="I36508" s="20"/>
      <c r="O36508" s="20"/>
      <c r="P36508" s="20"/>
    </row>
    <row r="36509" spans="3:16" x14ac:dyDescent="0.35">
      <c r="C36509" s="21"/>
      <c r="E36509" s="21"/>
      <c r="G36509" s="20"/>
      <c r="I36509" s="20"/>
      <c r="O36509" s="20"/>
      <c r="P36509" s="20"/>
    </row>
    <row r="36510" spans="3:16" x14ac:dyDescent="0.35">
      <c r="C36510" s="21"/>
      <c r="E36510" s="21"/>
      <c r="G36510" s="20"/>
      <c r="I36510" s="20"/>
      <c r="O36510" s="20"/>
      <c r="P36510" s="20"/>
    </row>
    <row r="36511" spans="3:16" x14ac:dyDescent="0.35">
      <c r="C36511" s="21"/>
      <c r="E36511" s="21"/>
      <c r="G36511" s="20"/>
      <c r="I36511" s="20"/>
      <c r="O36511" s="20"/>
      <c r="P36511" s="20"/>
    </row>
    <row r="36512" spans="3:16" x14ac:dyDescent="0.35">
      <c r="C36512" s="21"/>
      <c r="E36512" s="21"/>
      <c r="G36512" s="20"/>
      <c r="I36512" s="20"/>
      <c r="O36512" s="20"/>
      <c r="P36512" s="20"/>
    </row>
    <row r="36513" spans="3:16" x14ac:dyDescent="0.35">
      <c r="C36513" s="21"/>
      <c r="E36513" s="21"/>
      <c r="G36513" s="20"/>
      <c r="I36513" s="20"/>
      <c r="O36513" s="20"/>
      <c r="P36513" s="20"/>
    </row>
    <row r="36514" spans="3:16" x14ac:dyDescent="0.35">
      <c r="C36514" s="21"/>
      <c r="E36514" s="21"/>
      <c r="G36514" s="20"/>
      <c r="I36514" s="20"/>
      <c r="O36514" s="20"/>
      <c r="P36514" s="20"/>
    </row>
    <row r="36515" spans="3:16" x14ac:dyDescent="0.35">
      <c r="C36515" s="21"/>
      <c r="E36515" s="21"/>
      <c r="G36515" s="20"/>
      <c r="I36515" s="20"/>
      <c r="O36515" s="20"/>
      <c r="P36515" s="20"/>
    </row>
    <row r="36516" spans="3:16" x14ac:dyDescent="0.35">
      <c r="C36516" s="21"/>
      <c r="E36516" s="21"/>
      <c r="G36516" s="20"/>
      <c r="I36516" s="20"/>
      <c r="O36516" s="20"/>
      <c r="P36516" s="20"/>
    </row>
    <row r="36517" spans="3:16" x14ac:dyDescent="0.35">
      <c r="C36517" s="21"/>
      <c r="E36517" s="21"/>
      <c r="G36517" s="20"/>
      <c r="I36517" s="20"/>
      <c r="O36517" s="20"/>
      <c r="P36517" s="20"/>
    </row>
    <row r="36518" spans="3:16" x14ac:dyDescent="0.35">
      <c r="C36518" s="21"/>
      <c r="E36518" s="21"/>
      <c r="G36518" s="20"/>
      <c r="I36518" s="20"/>
      <c r="O36518" s="20"/>
      <c r="P36518" s="20"/>
    </row>
    <row r="36519" spans="3:16" x14ac:dyDescent="0.35">
      <c r="C36519" s="21"/>
      <c r="E36519" s="21"/>
      <c r="G36519" s="20"/>
      <c r="I36519" s="20"/>
      <c r="O36519" s="20"/>
      <c r="P36519" s="20"/>
    </row>
    <row r="36520" spans="3:16" x14ac:dyDescent="0.35">
      <c r="C36520" s="21"/>
      <c r="E36520" s="21"/>
      <c r="G36520" s="20"/>
      <c r="I36520" s="20"/>
      <c r="O36520" s="20"/>
      <c r="P36520" s="20"/>
    </row>
    <row r="36521" spans="3:16" x14ac:dyDescent="0.35">
      <c r="C36521" s="21"/>
      <c r="E36521" s="21"/>
      <c r="G36521" s="20"/>
      <c r="I36521" s="20"/>
      <c r="O36521" s="20"/>
      <c r="P36521" s="20"/>
    </row>
    <row r="36522" spans="3:16" x14ac:dyDescent="0.35">
      <c r="C36522" s="21"/>
      <c r="E36522" s="21"/>
      <c r="G36522" s="20"/>
      <c r="I36522" s="20"/>
      <c r="O36522" s="20"/>
      <c r="P36522" s="20"/>
    </row>
    <row r="36523" spans="3:16" x14ac:dyDescent="0.35">
      <c r="C36523" s="21"/>
      <c r="E36523" s="21"/>
      <c r="G36523" s="20"/>
      <c r="I36523" s="20"/>
      <c r="O36523" s="20"/>
      <c r="P36523" s="20"/>
    </row>
    <row r="36524" spans="3:16" x14ac:dyDescent="0.35">
      <c r="C36524" s="21"/>
      <c r="E36524" s="21"/>
      <c r="G36524" s="20"/>
      <c r="I36524" s="20"/>
      <c r="O36524" s="20"/>
      <c r="P36524" s="20"/>
    </row>
    <row r="36525" spans="3:16" x14ac:dyDescent="0.35">
      <c r="C36525" s="21"/>
      <c r="E36525" s="21"/>
      <c r="G36525" s="20"/>
      <c r="I36525" s="20"/>
      <c r="O36525" s="20"/>
      <c r="P36525" s="20"/>
    </row>
    <row r="36526" spans="3:16" x14ac:dyDescent="0.35">
      <c r="C36526" s="21"/>
      <c r="E36526" s="21"/>
      <c r="G36526" s="20"/>
      <c r="I36526" s="20"/>
      <c r="O36526" s="20"/>
      <c r="P36526" s="20"/>
    </row>
    <row r="36527" spans="3:16" x14ac:dyDescent="0.35">
      <c r="C36527" s="21"/>
      <c r="E36527" s="21"/>
      <c r="G36527" s="20"/>
      <c r="I36527" s="20"/>
      <c r="O36527" s="20"/>
      <c r="P36527" s="20"/>
    </row>
    <row r="36528" spans="3:16" x14ac:dyDescent="0.35">
      <c r="C36528" s="21"/>
      <c r="E36528" s="21"/>
      <c r="G36528" s="20"/>
      <c r="I36528" s="20"/>
      <c r="O36528" s="20"/>
      <c r="P36528" s="20"/>
    </row>
    <row r="36529" spans="3:16" x14ac:dyDescent="0.35">
      <c r="C36529" s="21"/>
      <c r="E36529" s="21"/>
      <c r="G36529" s="20"/>
      <c r="I36529" s="20"/>
      <c r="O36529" s="20"/>
      <c r="P36529" s="20"/>
    </row>
    <row r="36530" spans="3:16" x14ac:dyDescent="0.35">
      <c r="C36530" s="21"/>
      <c r="E36530" s="21"/>
      <c r="G36530" s="20"/>
      <c r="I36530" s="20"/>
      <c r="O36530" s="20"/>
      <c r="P36530" s="20"/>
    </row>
    <row r="36531" spans="3:16" x14ac:dyDescent="0.35">
      <c r="C36531" s="21"/>
      <c r="E36531" s="21"/>
      <c r="G36531" s="20"/>
      <c r="I36531" s="20"/>
      <c r="O36531" s="20"/>
      <c r="P36531" s="20"/>
    </row>
    <row r="36532" spans="3:16" x14ac:dyDescent="0.35">
      <c r="C36532" s="21"/>
      <c r="E36532" s="21"/>
      <c r="G36532" s="20"/>
      <c r="I36532" s="20"/>
      <c r="O36532" s="20"/>
      <c r="P36532" s="20"/>
    </row>
    <row r="36533" spans="3:16" x14ac:dyDescent="0.35">
      <c r="C36533" s="21"/>
      <c r="E36533" s="21"/>
      <c r="G36533" s="20"/>
      <c r="I36533" s="20"/>
      <c r="O36533" s="20"/>
      <c r="P36533" s="20"/>
    </row>
    <row r="36534" spans="3:16" x14ac:dyDescent="0.35">
      <c r="C36534" s="21"/>
      <c r="E36534" s="21"/>
      <c r="G36534" s="20"/>
      <c r="I36534" s="20"/>
      <c r="O36534" s="20"/>
      <c r="P36534" s="20"/>
    </row>
    <row r="36535" spans="3:16" x14ac:dyDescent="0.35">
      <c r="C36535" s="21"/>
      <c r="E36535" s="21"/>
      <c r="G36535" s="20"/>
      <c r="I36535" s="20"/>
      <c r="O36535" s="20"/>
      <c r="P36535" s="20"/>
    </row>
    <row r="36536" spans="3:16" x14ac:dyDescent="0.35">
      <c r="C36536" s="21"/>
      <c r="E36536" s="21"/>
      <c r="G36536" s="20"/>
      <c r="I36536" s="20"/>
      <c r="O36536" s="20"/>
      <c r="P36536" s="20"/>
    </row>
    <row r="36537" spans="3:16" x14ac:dyDescent="0.35">
      <c r="C36537" s="21"/>
      <c r="E36537" s="21"/>
      <c r="G36537" s="20"/>
      <c r="I36537" s="20"/>
      <c r="O36537" s="20"/>
      <c r="P36537" s="20"/>
    </row>
    <row r="36538" spans="3:16" x14ac:dyDescent="0.35">
      <c r="C36538" s="21"/>
      <c r="E36538" s="21"/>
      <c r="G36538" s="20"/>
      <c r="I36538" s="20"/>
      <c r="O36538" s="20"/>
      <c r="P36538" s="20"/>
    </row>
    <row r="36539" spans="3:16" x14ac:dyDescent="0.35">
      <c r="C36539" s="21"/>
      <c r="E36539" s="21"/>
      <c r="G36539" s="20"/>
      <c r="I36539" s="20"/>
      <c r="O36539" s="20"/>
      <c r="P36539" s="20"/>
    </row>
    <row r="36540" spans="3:16" x14ac:dyDescent="0.35">
      <c r="C36540" s="21"/>
      <c r="E36540" s="21"/>
      <c r="G36540" s="20"/>
      <c r="I36540" s="20"/>
      <c r="O36540" s="20"/>
      <c r="P36540" s="20"/>
    </row>
    <row r="36541" spans="3:16" x14ac:dyDescent="0.35">
      <c r="C36541" s="21"/>
      <c r="E36541" s="21"/>
      <c r="G36541" s="20"/>
      <c r="I36541" s="20"/>
      <c r="O36541" s="20"/>
      <c r="P36541" s="20"/>
    </row>
    <row r="36542" spans="3:16" x14ac:dyDescent="0.35">
      <c r="C36542" s="21"/>
      <c r="E36542" s="21"/>
      <c r="G36542" s="20"/>
      <c r="I36542" s="20"/>
      <c r="O36542" s="20"/>
      <c r="P36542" s="20"/>
    </row>
    <row r="36543" spans="3:16" x14ac:dyDescent="0.35">
      <c r="C36543" s="21"/>
      <c r="E36543" s="21"/>
      <c r="G36543" s="20"/>
      <c r="I36543" s="20"/>
      <c r="O36543" s="20"/>
      <c r="P36543" s="20"/>
    </row>
    <row r="36544" spans="3:16" x14ac:dyDescent="0.35">
      <c r="C36544" s="21"/>
      <c r="E36544" s="21"/>
      <c r="G36544" s="20"/>
      <c r="I36544" s="20"/>
      <c r="O36544" s="20"/>
      <c r="P36544" s="20"/>
    </row>
    <row r="36545" spans="3:16" x14ac:dyDescent="0.35">
      <c r="C36545" s="21"/>
      <c r="E36545" s="21"/>
      <c r="G36545" s="20"/>
      <c r="I36545" s="20"/>
      <c r="O36545" s="20"/>
      <c r="P36545" s="20"/>
    </row>
    <row r="36546" spans="3:16" x14ac:dyDescent="0.35">
      <c r="C36546" s="21"/>
      <c r="E36546" s="21"/>
      <c r="G36546" s="20"/>
      <c r="I36546" s="20"/>
      <c r="O36546" s="20"/>
      <c r="P36546" s="20"/>
    </row>
    <row r="36547" spans="3:16" x14ac:dyDescent="0.35">
      <c r="C36547" s="21"/>
      <c r="E36547" s="21"/>
      <c r="G36547" s="20"/>
      <c r="I36547" s="20"/>
      <c r="O36547" s="20"/>
      <c r="P36547" s="20"/>
    </row>
    <row r="36548" spans="3:16" x14ac:dyDescent="0.35">
      <c r="C36548" s="21"/>
      <c r="E36548" s="21"/>
      <c r="G36548" s="20"/>
      <c r="I36548" s="20"/>
      <c r="O36548" s="20"/>
      <c r="P36548" s="20"/>
    </row>
    <row r="36549" spans="3:16" x14ac:dyDescent="0.35">
      <c r="C36549" s="21"/>
      <c r="E36549" s="21"/>
      <c r="G36549" s="20"/>
      <c r="I36549" s="20"/>
      <c r="O36549" s="20"/>
      <c r="P36549" s="20"/>
    </row>
    <row r="36550" spans="3:16" x14ac:dyDescent="0.35">
      <c r="C36550" s="21"/>
      <c r="E36550" s="21"/>
      <c r="G36550" s="20"/>
      <c r="I36550" s="20"/>
      <c r="O36550" s="20"/>
      <c r="P36550" s="20"/>
    </row>
    <row r="36551" spans="3:16" x14ac:dyDescent="0.35">
      <c r="C36551" s="21"/>
      <c r="E36551" s="21"/>
      <c r="G36551" s="20"/>
      <c r="I36551" s="20"/>
      <c r="O36551" s="20"/>
      <c r="P36551" s="20"/>
    </row>
    <row r="36552" spans="3:16" x14ac:dyDescent="0.35">
      <c r="C36552" s="21"/>
      <c r="E36552" s="21"/>
      <c r="G36552" s="20"/>
      <c r="I36552" s="20"/>
      <c r="O36552" s="20"/>
      <c r="P36552" s="20"/>
    </row>
    <row r="36553" spans="3:16" x14ac:dyDescent="0.35">
      <c r="C36553" s="21"/>
      <c r="E36553" s="21"/>
      <c r="G36553" s="20"/>
      <c r="I36553" s="20"/>
      <c r="O36553" s="20"/>
      <c r="P36553" s="20"/>
    </row>
    <row r="36554" spans="3:16" x14ac:dyDescent="0.35">
      <c r="C36554" s="21"/>
      <c r="E36554" s="21"/>
      <c r="G36554" s="20"/>
      <c r="I36554" s="20"/>
      <c r="O36554" s="20"/>
      <c r="P36554" s="20"/>
    </row>
    <row r="36555" spans="3:16" x14ac:dyDescent="0.35">
      <c r="C36555" s="21"/>
      <c r="E36555" s="21"/>
      <c r="G36555" s="20"/>
      <c r="I36555" s="20"/>
      <c r="O36555" s="20"/>
      <c r="P36555" s="20"/>
    </row>
    <row r="36556" spans="3:16" x14ac:dyDescent="0.35">
      <c r="C36556" s="21"/>
      <c r="E36556" s="21"/>
      <c r="G36556" s="20"/>
      <c r="I36556" s="20"/>
      <c r="O36556" s="20"/>
      <c r="P36556" s="20"/>
    </row>
    <row r="36557" spans="3:16" x14ac:dyDescent="0.35">
      <c r="C36557" s="21"/>
      <c r="E36557" s="21"/>
      <c r="G36557" s="20"/>
      <c r="I36557" s="20"/>
      <c r="O36557" s="20"/>
      <c r="P36557" s="20"/>
    </row>
    <row r="36558" spans="3:16" x14ac:dyDescent="0.35">
      <c r="C36558" s="21"/>
      <c r="E36558" s="21"/>
      <c r="G36558" s="20"/>
      <c r="I36558" s="20"/>
      <c r="O36558" s="20"/>
      <c r="P36558" s="20"/>
    </row>
    <row r="36559" spans="3:16" x14ac:dyDescent="0.35">
      <c r="C36559" s="21"/>
      <c r="E36559" s="21"/>
      <c r="G36559" s="20"/>
      <c r="I36559" s="20"/>
      <c r="O36559" s="20"/>
      <c r="P36559" s="20"/>
    </row>
    <row r="36560" spans="3:16" x14ac:dyDescent="0.35">
      <c r="C36560" s="21"/>
      <c r="E36560" s="21"/>
      <c r="G36560" s="20"/>
      <c r="I36560" s="20"/>
      <c r="O36560" s="20"/>
      <c r="P36560" s="20"/>
    </row>
    <row r="36561" spans="3:16" x14ac:dyDescent="0.35">
      <c r="C36561" s="21"/>
      <c r="E36561" s="21"/>
      <c r="G36561" s="20"/>
      <c r="I36561" s="20"/>
      <c r="O36561" s="20"/>
      <c r="P36561" s="20"/>
    </row>
    <row r="36562" spans="3:16" x14ac:dyDescent="0.35">
      <c r="C36562" s="21"/>
      <c r="E36562" s="21"/>
      <c r="G36562" s="20"/>
      <c r="I36562" s="20"/>
      <c r="O36562" s="20"/>
      <c r="P36562" s="20"/>
    </row>
    <row r="36563" spans="3:16" x14ac:dyDescent="0.35">
      <c r="C36563" s="21"/>
      <c r="E36563" s="21"/>
      <c r="G36563" s="20"/>
      <c r="I36563" s="20"/>
      <c r="O36563" s="20"/>
      <c r="P36563" s="20"/>
    </row>
    <row r="36564" spans="3:16" x14ac:dyDescent="0.35">
      <c r="C36564" s="21"/>
      <c r="E36564" s="21"/>
      <c r="G36564" s="20"/>
      <c r="I36564" s="20"/>
      <c r="O36564" s="20"/>
      <c r="P36564" s="20"/>
    </row>
    <row r="36565" spans="3:16" x14ac:dyDescent="0.35">
      <c r="C36565" s="21"/>
      <c r="E36565" s="21"/>
      <c r="G36565" s="20"/>
      <c r="I36565" s="20"/>
      <c r="O36565" s="20"/>
      <c r="P36565" s="20"/>
    </row>
    <row r="36566" spans="3:16" x14ac:dyDescent="0.35">
      <c r="C36566" s="21"/>
      <c r="E36566" s="21"/>
      <c r="G36566" s="20"/>
      <c r="I36566" s="20"/>
      <c r="O36566" s="20"/>
      <c r="P36566" s="20"/>
    </row>
    <row r="36567" spans="3:16" x14ac:dyDescent="0.35">
      <c r="C36567" s="21"/>
      <c r="E36567" s="21"/>
      <c r="G36567" s="20"/>
      <c r="I36567" s="20"/>
      <c r="O36567" s="20"/>
      <c r="P36567" s="20"/>
    </row>
    <row r="36568" spans="3:16" x14ac:dyDescent="0.35">
      <c r="C36568" s="21"/>
      <c r="E36568" s="21"/>
      <c r="G36568" s="20"/>
      <c r="I36568" s="20"/>
      <c r="O36568" s="20"/>
      <c r="P36568" s="20"/>
    </row>
    <row r="36569" spans="3:16" x14ac:dyDescent="0.35">
      <c r="C36569" s="21"/>
      <c r="E36569" s="21"/>
      <c r="G36569" s="20"/>
      <c r="I36569" s="20"/>
      <c r="O36569" s="20"/>
      <c r="P36569" s="20"/>
    </row>
    <row r="36570" spans="3:16" x14ac:dyDescent="0.35">
      <c r="C36570" s="21"/>
      <c r="E36570" s="21"/>
      <c r="G36570" s="20"/>
      <c r="I36570" s="20"/>
      <c r="O36570" s="20"/>
      <c r="P36570" s="20"/>
    </row>
    <row r="36571" spans="3:16" x14ac:dyDescent="0.35">
      <c r="C36571" s="21"/>
      <c r="E36571" s="21"/>
      <c r="G36571" s="20"/>
      <c r="I36571" s="20"/>
      <c r="O36571" s="20"/>
      <c r="P36571" s="20"/>
    </row>
    <row r="36572" spans="3:16" x14ac:dyDescent="0.35">
      <c r="C36572" s="21"/>
      <c r="E36572" s="21"/>
      <c r="G36572" s="20"/>
      <c r="I36572" s="20"/>
      <c r="O36572" s="20"/>
      <c r="P36572" s="20"/>
    </row>
    <row r="36573" spans="3:16" x14ac:dyDescent="0.35">
      <c r="C36573" s="21"/>
      <c r="E36573" s="21"/>
      <c r="G36573" s="20"/>
      <c r="I36573" s="20"/>
      <c r="O36573" s="20"/>
      <c r="P36573" s="20"/>
    </row>
    <row r="36574" spans="3:16" x14ac:dyDescent="0.35">
      <c r="C36574" s="21"/>
      <c r="E36574" s="21"/>
      <c r="G36574" s="20"/>
      <c r="I36574" s="20"/>
      <c r="O36574" s="20"/>
      <c r="P36574" s="20"/>
    </row>
    <row r="36575" spans="3:16" x14ac:dyDescent="0.35">
      <c r="C36575" s="21"/>
      <c r="E36575" s="21"/>
      <c r="G36575" s="20"/>
      <c r="I36575" s="20"/>
      <c r="O36575" s="20"/>
      <c r="P36575" s="20"/>
    </row>
    <row r="36576" spans="3:16" x14ac:dyDescent="0.35">
      <c r="C36576" s="21"/>
      <c r="E36576" s="21"/>
      <c r="G36576" s="20"/>
      <c r="I36576" s="20"/>
      <c r="O36576" s="20"/>
      <c r="P36576" s="20"/>
    </row>
    <row r="36577" spans="3:16" x14ac:dyDescent="0.35">
      <c r="C36577" s="21"/>
      <c r="E36577" s="21"/>
      <c r="G36577" s="20"/>
      <c r="I36577" s="20"/>
      <c r="O36577" s="20"/>
      <c r="P36577" s="20"/>
    </row>
    <row r="36578" spans="3:16" x14ac:dyDescent="0.35">
      <c r="C36578" s="21"/>
      <c r="E36578" s="21"/>
      <c r="G36578" s="20"/>
      <c r="I36578" s="20"/>
      <c r="O36578" s="20"/>
      <c r="P36578" s="20"/>
    </row>
    <row r="36579" spans="3:16" x14ac:dyDescent="0.35">
      <c r="C36579" s="21"/>
      <c r="E36579" s="21"/>
      <c r="G36579" s="20"/>
      <c r="I36579" s="20"/>
      <c r="O36579" s="20"/>
      <c r="P36579" s="20"/>
    </row>
    <row r="36580" spans="3:16" x14ac:dyDescent="0.35">
      <c r="C36580" s="21"/>
      <c r="E36580" s="21"/>
      <c r="G36580" s="20"/>
      <c r="I36580" s="20"/>
      <c r="O36580" s="20"/>
      <c r="P36580" s="20"/>
    </row>
    <row r="36581" spans="3:16" x14ac:dyDescent="0.35">
      <c r="C36581" s="21"/>
      <c r="E36581" s="21"/>
      <c r="G36581" s="20"/>
      <c r="I36581" s="20"/>
      <c r="O36581" s="20"/>
      <c r="P36581" s="20"/>
    </row>
    <row r="36582" spans="3:16" x14ac:dyDescent="0.35">
      <c r="C36582" s="21"/>
      <c r="E36582" s="21"/>
      <c r="G36582" s="20"/>
      <c r="I36582" s="20"/>
      <c r="O36582" s="20"/>
      <c r="P36582" s="20"/>
    </row>
    <row r="36583" spans="3:16" x14ac:dyDescent="0.35">
      <c r="C36583" s="21"/>
      <c r="E36583" s="21"/>
      <c r="G36583" s="20"/>
      <c r="I36583" s="20"/>
      <c r="O36583" s="20"/>
      <c r="P36583" s="20"/>
    </row>
    <row r="36584" spans="3:16" x14ac:dyDescent="0.35">
      <c r="C36584" s="21"/>
      <c r="E36584" s="21"/>
      <c r="G36584" s="20"/>
      <c r="I36584" s="20"/>
      <c r="O36584" s="20"/>
      <c r="P36584" s="20"/>
    </row>
    <row r="36585" spans="3:16" x14ac:dyDescent="0.35">
      <c r="C36585" s="21"/>
      <c r="E36585" s="21"/>
      <c r="G36585" s="20"/>
      <c r="I36585" s="20"/>
      <c r="O36585" s="20"/>
      <c r="P36585" s="20"/>
    </row>
    <row r="36586" spans="3:16" x14ac:dyDescent="0.35">
      <c r="C36586" s="21"/>
      <c r="E36586" s="21"/>
      <c r="G36586" s="20"/>
      <c r="I36586" s="20"/>
      <c r="O36586" s="20"/>
      <c r="P36586" s="20"/>
    </row>
    <row r="36587" spans="3:16" x14ac:dyDescent="0.35">
      <c r="C36587" s="21"/>
      <c r="E36587" s="21"/>
      <c r="G36587" s="20"/>
      <c r="I36587" s="20"/>
      <c r="O36587" s="20"/>
      <c r="P36587" s="20"/>
    </row>
    <row r="36588" spans="3:16" x14ac:dyDescent="0.35">
      <c r="C36588" s="21"/>
      <c r="E36588" s="21"/>
      <c r="G36588" s="20"/>
      <c r="I36588" s="20"/>
      <c r="O36588" s="20"/>
      <c r="P36588" s="20"/>
    </row>
    <row r="36589" spans="3:16" x14ac:dyDescent="0.35">
      <c r="C36589" s="21"/>
      <c r="E36589" s="21"/>
      <c r="G36589" s="20"/>
      <c r="I36589" s="20"/>
      <c r="O36589" s="20"/>
      <c r="P36589" s="20"/>
    </row>
    <row r="36590" spans="3:16" x14ac:dyDescent="0.35">
      <c r="C36590" s="21"/>
      <c r="E36590" s="21"/>
      <c r="G36590" s="20"/>
      <c r="I36590" s="20"/>
      <c r="O36590" s="20"/>
      <c r="P36590" s="20"/>
    </row>
    <row r="36591" spans="3:16" x14ac:dyDescent="0.35">
      <c r="C36591" s="21"/>
      <c r="E36591" s="21"/>
      <c r="G36591" s="20"/>
      <c r="I36591" s="20"/>
      <c r="O36591" s="20"/>
      <c r="P36591" s="20"/>
    </row>
    <row r="36592" spans="3:16" x14ac:dyDescent="0.35">
      <c r="C36592" s="21"/>
      <c r="E36592" s="21"/>
      <c r="G36592" s="20"/>
      <c r="I36592" s="20"/>
      <c r="O36592" s="20"/>
      <c r="P36592" s="20"/>
    </row>
    <row r="36593" spans="3:16" x14ac:dyDescent="0.35">
      <c r="C36593" s="21"/>
      <c r="E36593" s="21"/>
      <c r="G36593" s="20"/>
      <c r="I36593" s="20"/>
      <c r="O36593" s="20"/>
      <c r="P36593" s="20"/>
    </row>
    <row r="36594" spans="3:16" x14ac:dyDescent="0.35">
      <c r="C36594" s="21"/>
      <c r="E36594" s="21"/>
      <c r="G36594" s="20"/>
      <c r="I36594" s="20"/>
      <c r="O36594" s="20"/>
      <c r="P36594" s="20"/>
    </row>
    <row r="36595" spans="3:16" x14ac:dyDescent="0.35">
      <c r="C36595" s="21"/>
      <c r="E36595" s="21"/>
      <c r="G36595" s="20"/>
      <c r="I36595" s="20"/>
      <c r="O36595" s="20"/>
      <c r="P36595" s="20"/>
    </row>
    <row r="36596" spans="3:16" x14ac:dyDescent="0.35">
      <c r="C36596" s="21"/>
      <c r="E36596" s="21"/>
      <c r="G36596" s="20"/>
      <c r="I36596" s="20"/>
      <c r="O36596" s="20"/>
      <c r="P36596" s="20"/>
    </row>
    <row r="36597" spans="3:16" x14ac:dyDescent="0.35">
      <c r="C36597" s="21"/>
      <c r="E36597" s="21"/>
      <c r="G36597" s="20"/>
      <c r="I36597" s="20"/>
      <c r="O36597" s="20"/>
      <c r="P36597" s="20"/>
    </row>
    <row r="36598" spans="3:16" x14ac:dyDescent="0.35">
      <c r="C36598" s="21"/>
      <c r="E36598" s="21"/>
      <c r="G36598" s="20"/>
      <c r="I36598" s="20"/>
      <c r="O36598" s="20"/>
      <c r="P36598" s="20"/>
    </row>
    <row r="36599" spans="3:16" x14ac:dyDescent="0.35">
      <c r="C36599" s="21"/>
      <c r="E36599" s="21"/>
      <c r="G36599" s="20"/>
      <c r="I36599" s="20"/>
      <c r="O36599" s="20"/>
      <c r="P36599" s="20"/>
    </row>
    <row r="36600" spans="3:16" x14ac:dyDescent="0.35">
      <c r="C36600" s="21"/>
      <c r="E36600" s="21"/>
      <c r="G36600" s="20"/>
      <c r="I36600" s="20"/>
      <c r="O36600" s="20"/>
      <c r="P36600" s="20"/>
    </row>
    <row r="36601" spans="3:16" x14ac:dyDescent="0.35">
      <c r="C36601" s="21"/>
      <c r="E36601" s="21"/>
      <c r="G36601" s="20"/>
      <c r="I36601" s="20"/>
      <c r="O36601" s="20"/>
      <c r="P36601" s="20"/>
    </row>
    <row r="36602" spans="3:16" x14ac:dyDescent="0.35">
      <c r="C36602" s="21"/>
      <c r="E36602" s="21"/>
      <c r="G36602" s="20"/>
      <c r="I36602" s="20"/>
      <c r="O36602" s="20"/>
      <c r="P36602" s="20"/>
    </row>
    <row r="36603" spans="3:16" x14ac:dyDescent="0.35">
      <c r="C36603" s="21"/>
      <c r="E36603" s="21"/>
      <c r="G36603" s="20"/>
      <c r="I36603" s="20"/>
      <c r="O36603" s="20"/>
      <c r="P36603" s="20"/>
    </row>
    <row r="36604" spans="3:16" x14ac:dyDescent="0.35">
      <c r="C36604" s="21"/>
      <c r="E36604" s="21"/>
      <c r="G36604" s="20"/>
      <c r="I36604" s="20"/>
      <c r="O36604" s="20"/>
      <c r="P36604" s="20"/>
    </row>
    <row r="36605" spans="3:16" x14ac:dyDescent="0.35">
      <c r="C36605" s="21"/>
      <c r="E36605" s="21"/>
      <c r="G36605" s="20"/>
      <c r="I36605" s="20"/>
      <c r="O36605" s="20"/>
      <c r="P36605" s="20"/>
    </row>
    <row r="36606" spans="3:16" x14ac:dyDescent="0.35">
      <c r="C36606" s="21"/>
      <c r="E36606" s="21"/>
      <c r="G36606" s="20"/>
      <c r="I36606" s="20"/>
      <c r="O36606" s="20"/>
      <c r="P36606" s="20"/>
    </row>
    <row r="36607" spans="3:16" x14ac:dyDescent="0.35">
      <c r="C36607" s="21"/>
      <c r="E36607" s="21"/>
      <c r="G36607" s="20"/>
      <c r="I36607" s="20"/>
      <c r="O36607" s="20"/>
      <c r="P36607" s="20"/>
    </row>
    <row r="36608" spans="3:16" x14ac:dyDescent="0.35">
      <c r="C36608" s="21"/>
      <c r="E36608" s="21"/>
      <c r="G36608" s="20"/>
      <c r="I36608" s="20"/>
      <c r="O36608" s="20"/>
      <c r="P36608" s="20"/>
    </row>
    <row r="36609" spans="3:16" x14ac:dyDescent="0.35">
      <c r="C36609" s="21"/>
      <c r="E36609" s="21"/>
      <c r="G36609" s="20"/>
      <c r="I36609" s="20"/>
      <c r="O36609" s="20"/>
      <c r="P36609" s="20"/>
    </row>
    <row r="36610" spans="3:16" x14ac:dyDescent="0.35">
      <c r="C36610" s="21"/>
      <c r="E36610" s="21"/>
      <c r="G36610" s="20"/>
      <c r="I36610" s="20"/>
      <c r="O36610" s="20"/>
      <c r="P36610" s="20"/>
    </row>
    <row r="36611" spans="3:16" x14ac:dyDescent="0.35">
      <c r="C36611" s="21"/>
      <c r="E36611" s="21"/>
      <c r="G36611" s="20"/>
      <c r="I36611" s="20"/>
      <c r="O36611" s="20"/>
      <c r="P36611" s="20"/>
    </row>
    <row r="36612" spans="3:16" x14ac:dyDescent="0.35">
      <c r="C36612" s="21"/>
      <c r="E36612" s="21"/>
      <c r="G36612" s="20"/>
      <c r="I36612" s="20"/>
      <c r="O36612" s="20"/>
      <c r="P36612" s="20"/>
    </row>
    <row r="36613" spans="3:16" x14ac:dyDescent="0.35">
      <c r="C36613" s="21"/>
      <c r="E36613" s="21"/>
      <c r="G36613" s="20"/>
      <c r="I36613" s="20"/>
      <c r="O36613" s="20"/>
      <c r="P36613" s="20"/>
    </row>
    <row r="36614" spans="3:16" x14ac:dyDescent="0.35">
      <c r="C36614" s="21"/>
      <c r="E36614" s="21"/>
      <c r="G36614" s="20"/>
      <c r="I36614" s="20"/>
      <c r="O36614" s="20"/>
      <c r="P36614" s="20"/>
    </row>
    <row r="36615" spans="3:16" x14ac:dyDescent="0.35">
      <c r="C36615" s="21"/>
      <c r="E36615" s="21"/>
      <c r="G36615" s="20"/>
      <c r="I36615" s="20"/>
      <c r="O36615" s="20"/>
      <c r="P36615" s="20"/>
    </row>
    <row r="36616" spans="3:16" x14ac:dyDescent="0.35">
      <c r="C36616" s="21"/>
      <c r="E36616" s="21"/>
      <c r="G36616" s="20"/>
      <c r="I36616" s="20"/>
      <c r="O36616" s="20"/>
      <c r="P36616" s="20"/>
    </row>
    <row r="36617" spans="3:16" x14ac:dyDescent="0.35">
      <c r="C36617" s="21"/>
      <c r="E36617" s="21"/>
      <c r="G36617" s="20"/>
      <c r="I36617" s="20"/>
      <c r="O36617" s="20"/>
      <c r="P36617" s="20"/>
    </row>
    <row r="36618" spans="3:16" x14ac:dyDescent="0.35">
      <c r="C36618" s="21"/>
      <c r="E36618" s="21"/>
      <c r="G36618" s="20"/>
      <c r="I36618" s="20"/>
      <c r="O36618" s="20"/>
      <c r="P36618" s="20"/>
    </row>
    <row r="36619" spans="3:16" x14ac:dyDescent="0.35">
      <c r="C36619" s="21"/>
      <c r="E36619" s="21"/>
      <c r="G36619" s="20"/>
      <c r="I36619" s="20"/>
      <c r="O36619" s="20"/>
      <c r="P36619" s="20"/>
    </row>
    <row r="36620" spans="3:16" x14ac:dyDescent="0.35">
      <c r="C36620" s="21"/>
      <c r="E36620" s="21"/>
      <c r="G36620" s="20"/>
      <c r="I36620" s="20"/>
      <c r="O36620" s="20"/>
      <c r="P36620" s="20"/>
    </row>
    <row r="36621" spans="3:16" x14ac:dyDescent="0.35">
      <c r="C36621" s="21"/>
      <c r="E36621" s="21"/>
      <c r="G36621" s="20"/>
      <c r="I36621" s="20"/>
      <c r="O36621" s="20"/>
      <c r="P36621" s="20"/>
    </row>
    <row r="36622" spans="3:16" x14ac:dyDescent="0.35">
      <c r="C36622" s="21"/>
      <c r="E36622" s="21"/>
      <c r="G36622" s="20"/>
      <c r="I36622" s="20"/>
      <c r="O36622" s="20"/>
      <c r="P36622" s="20"/>
    </row>
    <row r="36623" spans="3:16" x14ac:dyDescent="0.35">
      <c r="C36623" s="21"/>
      <c r="E36623" s="21"/>
      <c r="G36623" s="20"/>
      <c r="I36623" s="20"/>
      <c r="O36623" s="20"/>
      <c r="P36623" s="20"/>
    </row>
    <row r="36624" spans="3:16" x14ac:dyDescent="0.35">
      <c r="C36624" s="21"/>
      <c r="E36624" s="21"/>
      <c r="G36624" s="20"/>
      <c r="I36624" s="20"/>
      <c r="O36624" s="20"/>
      <c r="P36624" s="20"/>
    </row>
    <row r="36625" spans="3:16" x14ac:dyDescent="0.35">
      <c r="C36625" s="21"/>
      <c r="E36625" s="21"/>
      <c r="G36625" s="20"/>
      <c r="I36625" s="20"/>
      <c r="O36625" s="20"/>
      <c r="P36625" s="20"/>
    </row>
    <row r="36626" spans="3:16" x14ac:dyDescent="0.35">
      <c r="C36626" s="21"/>
      <c r="E36626" s="21"/>
      <c r="G36626" s="20"/>
      <c r="I36626" s="20"/>
      <c r="O36626" s="20"/>
      <c r="P36626" s="20"/>
    </row>
    <row r="36627" spans="3:16" x14ac:dyDescent="0.35">
      <c r="C36627" s="21"/>
      <c r="E36627" s="21"/>
      <c r="G36627" s="20"/>
      <c r="I36627" s="20"/>
      <c r="O36627" s="20"/>
      <c r="P36627" s="20"/>
    </row>
    <row r="36628" spans="3:16" x14ac:dyDescent="0.35">
      <c r="C36628" s="21"/>
      <c r="E36628" s="21"/>
      <c r="G36628" s="20"/>
      <c r="I36628" s="20"/>
      <c r="O36628" s="20"/>
      <c r="P36628" s="20"/>
    </row>
    <row r="36629" spans="3:16" x14ac:dyDescent="0.35">
      <c r="C36629" s="21"/>
      <c r="E36629" s="21"/>
      <c r="G36629" s="20"/>
      <c r="I36629" s="20"/>
      <c r="O36629" s="20"/>
      <c r="P36629" s="20"/>
    </row>
    <row r="36630" spans="3:16" x14ac:dyDescent="0.35">
      <c r="C36630" s="21"/>
      <c r="E36630" s="21"/>
      <c r="G36630" s="20"/>
      <c r="I36630" s="20"/>
      <c r="O36630" s="20"/>
      <c r="P36630" s="20"/>
    </row>
    <row r="36631" spans="3:16" x14ac:dyDescent="0.35">
      <c r="C36631" s="21"/>
      <c r="E36631" s="21"/>
      <c r="G36631" s="20"/>
      <c r="I36631" s="20"/>
      <c r="O36631" s="20"/>
      <c r="P36631" s="20"/>
    </row>
    <row r="36632" spans="3:16" x14ac:dyDescent="0.35">
      <c r="C36632" s="21"/>
      <c r="E36632" s="21"/>
      <c r="G36632" s="20"/>
      <c r="I36632" s="20"/>
      <c r="O36632" s="20"/>
      <c r="P36632" s="20"/>
    </row>
    <row r="36633" spans="3:16" x14ac:dyDescent="0.35">
      <c r="C36633" s="21"/>
      <c r="E36633" s="21"/>
      <c r="G36633" s="20"/>
      <c r="I36633" s="20"/>
      <c r="O36633" s="20"/>
      <c r="P36633" s="20"/>
    </row>
    <row r="36634" spans="3:16" x14ac:dyDescent="0.35">
      <c r="C36634" s="21"/>
      <c r="E36634" s="21"/>
      <c r="G36634" s="20"/>
      <c r="I36634" s="20"/>
      <c r="O36634" s="20"/>
      <c r="P36634" s="20"/>
    </row>
    <row r="36635" spans="3:16" x14ac:dyDescent="0.35">
      <c r="C36635" s="21"/>
      <c r="E36635" s="21"/>
      <c r="G36635" s="20"/>
      <c r="I36635" s="20"/>
      <c r="O36635" s="20"/>
      <c r="P36635" s="20"/>
    </row>
    <row r="36636" spans="3:16" x14ac:dyDescent="0.35">
      <c r="C36636" s="21"/>
      <c r="E36636" s="21"/>
      <c r="G36636" s="20"/>
      <c r="I36636" s="20"/>
      <c r="O36636" s="20"/>
      <c r="P36636" s="20"/>
    </row>
    <row r="36637" spans="3:16" x14ac:dyDescent="0.35">
      <c r="C36637" s="21"/>
      <c r="E36637" s="21"/>
      <c r="G36637" s="20"/>
      <c r="I36637" s="20"/>
      <c r="O36637" s="20"/>
      <c r="P36637" s="20"/>
    </row>
    <row r="36638" spans="3:16" x14ac:dyDescent="0.35">
      <c r="C36638" s="21"/>
      <c r="E36638" s="21"/>
      <c r="G36638" s="20"/>
      <c r="I36638" s="20"/>
      <c r="O36638" s="20"/>
      <c r="P36638" s="20"/>
    </row>
    <row r="36639" spans="3:16" x14ac:dyDescent="0.35">
      <c r="C36639" s="21"/>
      <c r="E36639" s="21"/>
      <c r="G36639" s="20"/>
      <c r="I36639" s="20"/>
      <c r="O36639" s="20"/>
      <c r="P36639" s="20"/>
    </row>
    <row r="36640" spans="3:16" x14ac:dyDescent="0.35">
      <c r="C36640" s="21"/>
      <c r="E36640" s="21"/>
      <c r="G36640" s="20"/>
      <c r="I36640" s="20"/>
      <c r="O36640" s="20"/>
      <c r="P36640" s="20"/>
    </row>
    <row r="36641" spans="3:16" x14ac:dyDescent="0.35">
      <c r="C36641" s="21"/>
      <c r="E36641" s="21"/>
      <c r="G36641" s="20"/>
      <c r="I36641" s="20"/>
      <c r="O36641" s="20"/>
      <c r="P36641" s="20"/>
    </row>
    <row r="36642" spans="3:16" x14ac:dyDescent="0.35">
      <c r="C36642" s="21"/>
      <c r="E36642" s="21"/>
      <c r="G36642" s="20"/>
      <c r="I36642" s="20"/>
      <c r="O36642" s="20"/>
      <c r="P36642" s="20"/>
    </row>
    <row r="36643" spans="3:16" x14ac:dyDescent="0.35">
      <c r="C36643" s="21"/>
      <c r="E36643" s="21"/>
      <c r="G36643" s="20"/>
      <c r="I36643" s="20"/>
      <c r="O36643" s="20"/>
      <c r="P36643" s="20"/>
    </row>
    <row r="36644" spans="3:16" x14ac:dyDescent="0.35">
      <c r="C36644" s="21"/>
      <c r="E36644" s="21"/>
      <c r="G36644" s="20"/>
      <c r="I36644" s="20"/>
      <c r="O36644" s="20"/>
      <c r="P36644" s="20"/>
    </row>
    <row r="36645" spans="3:16" x14ac:dyDescent="0.35">
      <c r="C36645" s="21"/>
      <c r="E36645" s="21"/>
      <c r="G36645" s="20"/>
      <c r="I36645" s="20"/>
      <c r="O36645" s="20"/>
      <c r="P36645" s="20"/>
    </row>
    <row r="36646" spans="3:16" x14ac:dyDescent="0.35">
      <c r="C36646" s="21"/>
      <c r="E36646" s="21"/>
      <c r="G36646" s="20"/>
      <c r="I36646" s="20"/>
      <c r="O36646" s="20"/>
      <c r="P36646" s="20"/>
    </row>
    <row r="36647" spans="3:16" x14ac:dyDescent="0.35">
      <c r="C36647" s="21"/>
      <c r="E36647" s="21"/>
      <c r="G36647" s="20"/>
      <c r="I36647" s="20"/>
      <c r="O36647" s="20"/>
      <c r="P36647" s="20"/>
    </row>
    <row r="36648" spans="3:16" x14ac:dyDescent="0.35">
      <c r="C36648" s="21"/>
      <c r="E36648" s="21"/>
      <c r="G36648" s="20"/>
      <c r="I36648" s="20"/>
      <c r="O36648" s="20"/>
      <c r="P36648" s="20"/>
    </row>
    <row r="36649" spans="3:16" x14ac:dyDescent="0.35">
      <c r="C36649" s="21"/>
      <c r="E36649" s="21"/>
      <c r="G36649" s="20"/>
      <c r="I36649" s="20"/>
      <c r="O36649" s="20"/>
      <c r="P36649" s="20"/>
    </row>
    <row r="36650" spans="3:16" x14ac:dyDescent="0.35">
      <c r="C36650" s="21"/>
      <c r="E36650" s="21"/>
      <c r="G36650" s="20"/>
      <c r="I36650" s="20"/>
      <c r="O36650" s="20"/>
      <c r="P36650" s="20"/>
    </row>
    <row r="36651" spans="3:16" x14ac:dyDescent="0.35">
      <c r="C36651" s="21"/>
      <c r="E36651" s="21"/>
      <c r="G36651" s="20"/>
      <c r="I36651" s="20"/>
      <c r="O36651" s="20"/>
      <c r="P36651" s="20"/>
    </row>
    <row r="36652" spans="3:16" x14ac:dyDescent="0.35">
      <c r="C36652" s="21"/>
      <c r="E36652" s="21"/>
      <c r="G36652" s="20"/>
      <c r="I36652" s="20"/>
      <c r="O36652" s="20"/>
      <c r="P36652" s="20"/>
    </row>
    <row r="36653" spans="3:16" x14ac:dyDescent="0.35">
      <c r="C36653" s="21"/>
      <c r="E36653" s="21"/>
      <c r="G36653" s="20"/>
      <c r="I36653" s="20"/>
      <c r="O36653" s="20"/>
      <c r="P36653" s="20"/>
    </row>
    <row r="36654" spans="3:16" x14ac:dyDescent="0.35">
      <c r="C36654" s="21"/>
      <c r="E36654" s="21"/>
      <c r="G36654" s="20"/>
      <c r="I36654" s="20"/>
      <c r="O36654" s="20"/>
      <c r="P36654" s="20"/>
    </row>
    <row r="36655" spans="3:16" x14ac:dyDescent="0.35">
      <c r="C36655" s="21"/>
      <c r="E36655" s="21"/>
      <c r="G36655" s="20"/>
      <c r="I36655" s="20"/>
      <c r="O36655" s="20"/>
      <c r="P36655" s="20"/>
    </row>
    <row r="36656" spans="3:16" x14ac:dyDescent="0.35">
      <c r="C36656" s="21"/>
      <c r="E36656" s="21"/>
      <c r="G36656" s="20"/>
      <c r="I36656" s="20"/>
      <c r="O36656" s="20"/>
      <c r="P36656" s="20"/>
    </row>
    <row r="36657" spans="3:16" x14ac:dyDescent="0.35">
      <c r="C36657" s="21"/>
      <c r="E36657" s="21"/>
      <c r="G36657" s="20"/>
      <c r="I36657" s="20"/>
      <c r="O36657" s="20"/>
      <c r="P36657" s="20"/>
    </row>
    <row r="36658" spans="3:16" x14ac:dyDescent="0.35">
      <c r="C36658" s="21"/>
      <c r="E36658" s="21"/>
      <c r="G36658" s="20"/>
      <c r="I36658" s="20"/>
      <c r="O36658" s="20"/>
      <c r="P36658" s="20"/>
    </row>
    <row r="36659" spans="3:16" x14ac:dyDescent="0.35">
      <c r="C36659" s="21"/>
      <c r="E36659" s="21"/>
      <c r="G36659" s="20"/>
      <c r="I36659" s="20"/>
      <c r="O36659" s="20"/>
      <c r="P36659" s="20"/>
    </row>
    <row r="36660" spans="3:16" x14ac:dyDescent="0.35">
      <c r="C36660" s="21"/>
      <c r="E36660" s="21"/>
      <c r="G36660" s="20"/>
      <c r="I36660" s="20"/>
      <c r="O36660" s="20"/>
      <c r="P36660" s="20"/>
    </row>
    <row r="36661" spans="3:16" x14ac:dyDescent="0.35">
      <c r="C36661" s="21"/>
      <c r="E36661" s="21"/>
      <c r="G36661" s="20"/>
      <c r="I36661" s="20"/>
      <c r="O36661" s="20"/>
      <c r="P36661" s="20"/>
    </row>
    <row r="36662" spans="3:16" x14ac:dyDescent="0.35">
      <c r="C36662" s="21"/>
      <c r="E36662" s="21"/>
      <c r="G36662" s="20"/>
      <c r="I36662" s="20"/>
      <c r="O36662" s="20"/>
      <c r="P36662" s="20"/>
    </row>
    <row r="36663" spans="3:16" x14ac:dyDescent="0.35">
      <c r="C36663" s="21"/>
      <c r="E36663" s="21"/>
      <c r="G36663" s="20"/>
      <c r="I36663" s="20"/>
      <c r="O36663" s="20"/>
      <c r="P36663" s="20"/>
    </row>
    <row r="36664" spans="3:16" x14ac:dyDescent="0.35">
      <c r="C36664" s="21"/>
      <c r="E36664" s="21"/>
      <c r="G36664" s="20"/>
      <c r="I36664" s="20"/>
      <c r="O36664" s="20"/>
      <c r="P36664" s="20"/>
    </row>
    <row r="36665" spans="3:16" x14ac:dyDescent="0.35">
      <c r="C36665" s="21"/>
      <c r="E36665" s="21"/>
      <c r="G36665" s="20"/>
      <c r="I36665" s="20"/>
      <c r="O36665" s="20"/>
      <c r="P36665" s="20"/>
    </row>
    <row r="36666" spans="3:16" x14ac:dyDescent="0.35">
      <c r="C36666" s="21"/>
      <c r="E36666" s="21"/>
      <c r="G36666" s="20"/>
      <c r="I36666" s="20"/>
      <c r="O36666" s="20"/>
      <c r="P36666" s="20"/>
    </row>
    <row r="36667" spans="3:16" x14ac:dyDescent="0.35">
      <c r="C36667" s="21"/>
      <c r="E36667" s="21"/>
      <c r="G36667" s="20"/>
      <c r="I36667" s="20"/>
      <c r="O36667" s="20"/>
      <c r="P36667" s="20"/>
    </row>
    <row r="36668" spans="3:16" x14ac:dyDescent="0.35">
      <c r="C36668" s="21"/>
      <c r="E36668" s="21"/>
      <c r="G36668" s="20"/>
      <c r="I36668" s="20"/>
      <c r="O36668" s="20"/>
      <c r="P36668" s="20"/>
    </row>
    <row r="36669" spans="3:16" x14ac:dyDescent="0.35">
      <c r="C36669" s="21"/>
      <c r="E36669" s="21"/>
      <c r="G36669" s="20"/>
      <c r="I36669" s="20"/>
      <c r="O36669" s="20"/>
      <c r="P36669" s="20"/>
    </row>
    <row r="36670" spans="3:16" x14ac:dyDescent="0.35">
      <c r="C36670" s="21"/>
      <c r="E36670" s="21"/>
      <c r="G36670" s="20"/>
      <c r="I36670" s="20"/>
      <c r="O36670" s="20"/>
      <c r="P36670" s="20"/>
    </row>
    <row r="36671" spans="3:16" x14ac:dyDescent="0.35">
      <c r="C36671" s="21"/>
      <c r="E36671" s="21"/>
      <c r="G36671" s="20"/>
      <c r="I36671" s="20"/>
      <c r="O36671" s="20"/>
      <c r="P36671" s="20"/>
    </row>
    <row r="36672" spans="3:16" x14ac:dyDescent="0.35">
      <c r="C36672" s="21"/>
      <c r="E36672" s="21"/>
      <c r="G36672" s="20"/>
      <c r="I36672" s="20"/>
      <c r="O36672" s="20"/>
      <c r="P36672" s="20"/>
    </row>
    <row r="36673" spans="3:16" x14ac:dyDescent="0.35">
      <c r="C36673" s="21"/>
      <c r="E36673" s="21"/>
      <c r="G36673" s="20"/>
      <c r="I36673" s="20"/>
      <c r="O36673" s="20"/>
      <c r="P36673" s="20"/>
    </row>
    <row r="36674" spans="3:16" x14ac:dyDescent="0.35">
      <c r="C36674" s="21"/>
      <c r="E36674" s="21"/>
      <c r="G36674" s="20"/>
      <c r="I36674" s="20"/>
      <c r="O36674" s="20"/>
      <c r="P36674" s="20"/>
    </row>
    <row r="36675" spans="3:16" x14ac:dyDescent="0.35">
      <c r="C36675" s="21"/>
      <c r="E36675" s="21"/>
      <c r="G36675" s="20"/>
      <c r="I36675" s="20"/>
      <c r="O36675" s="20"/>
      <c r="P36675" s="20"/>
    </row>
    <row r="36676" spans="3:16" x14ac:dyDescent="0.35">
      <c r="C36676" s="21"/>
      <c r="E36676" s="21"/>
      <c r="G36676" s="20"/>
      <c r="I36676" s="20"/>
      <c r="O36676" s="20"/>
      <c r="P36676" s="20"/>
    </row>
    <row r="36677" spans="3:16" x14ac:dyDescent="0.35">
      <c r="C36677" s="21"/>
      <c r="E36677" s="21"/>
      <c r="G36677" s="20"/>
      <c r="I36677" s="20"/>
      <c r="O36677" s="20"/>
      <c r="P36677" s="20"/>
    </row>
    <row r="36678" spans="3:16" x14ac:dyDescent="0.35">
      <c r="C36678" s="21"/>
      <c r="E36678" s="21"/>
      <c r="G36678" s="20"/>
      <c r="I36678" s="20"/>
      <c r="O36678" s="20"/>
      <c r="P36678" s="20"/>
    </row>
    <row r="36679" spans="3:16" x14ac:dyDescent="0.35">
      <c r="C36679" s="21"/>
      <c r="E36679" s="21"/>
      <c r="G36679" s="20"/>
      <c r="I36679" s="20"/>
      <c r="O36679" s="20"/>
      <c r="P36679" s="20"/>
    </row>
    <row r="36680" spans="3:16" x14ac:dyDescent="0.35">
      <c r="C36680" s="21"/>
      <c r="E36680" s="21"/>
      <c r="G36680" s="20"/>
      <c r="I36680" s="20"/>
      <c r="O36680" s="20"/>
      <c r="P36680" s="20"/>
    </row>
    <row r="36681" spans="3:16" x14ac:dyDescent="0.35">
      <c r="C36681" s="21"/>
      <c r="E36681" s="21"/>
      <c r="G36681" s="20"/>
      <c r="I36681" s="20"/>
      <c r="O36681" s="20"/>
      <c r="P36681" s="20"/>
    </row>
    <row r="36682" spans="3:16" x14ac:dyDescent="0.35">
      <c r="C36682" s="21"/>
      <c r="E36682" s="21"/>
      <c r="G36682" s="20"/>
      <c r="I36682" s="20"/>
      <c r="O36682" s="20"/>
      <c r="P36682" s="20"/>
    </row>
    <row r="36683" spans="3:16" x14ac:dyDescent="0.35">
      <c r="C36683" s="21"/>
      <c r="E36683" s="21"/>
      <c r="G36683" s="20"/>
      <c r="I36683" s="20"/>
      <c r="O36683" s="20"/>
      <c r="P36683" s="20"/>
    </row>
    <row r="36684" spans="3:16" x14ac:dyDescent="0.35">
      <c r="C36684" s="21"/>
      <c r="E36684" s="21"/>
      <c r="G36684" s="20"/>
      <c r="I36684" s="20"/>
      <c r="O36684" s="20"/>
      <c r="P36684" s="20"/>
    </row>
    <row r="36685" spans="3:16" x14ac:dyDescent="0.35">
      <c r="C36685" s="21"/>
      <c r="E36685" s="21"/>
      <c r="G36685" s="20"/>
      <c r="I36685" s="20"/>
      <c r="O36685" s="20"/>
      <c r="P36685" s="20"/>
    </row>
    <row r="36686" spans="3:16" x14ac:dyDescent="0.35">
      <c r="C36686" s="21"/>
      <c r="E36686" s="21"/>
      <c r="G36686" s="20"/>
      <c r="I36686" s="20"/>
      <c r="O36686" s="20"/>
      <c r="P36686" s="20"/>
    </row>
    <row r="36687" spans="3:16" x14ac:dyDescent="0.35">
      <c r="C36687" s="21"/>
      <c r="E36687" s="21"/>
      <c r="G36687" s="20"/>
      <c r="I36687" s="20"/>
      <c r="O36687" s="20"/>
      <c r="P36687" s="20"/>
    </row>
    <row r="36688" spans="3:16" x14ac:dyDescent="0.35">
      <c r="C36688" s="21"/>
      <c r="E36688" s="21"/>
      <c r="G36688" s="20"/>
      <c r="I36688" s="20"/>
      <c r="O36688" s="20"/>
      <c r="P36688" s="20"/>
    </row>
    <row r="36689" spans="3:16" x14ac:dyDescent="0.35">
      <c r="C36689" s="21"/>
      <c r="E36689" s="21"/>
      <c r="G36689" s="20"/>
      <c r="I36689" s="20"/>
      <c r="O36689" s="20"/>
      <c r="P36689" s="20"/>
    </row>
    <row r="36690" spans="3:16" x14ac:dyDescent="0.35">
      <c r="C36690" s="21"/>
      <c r="E36690" s="21"/>
      <c r="G36690" s="20"/>
      <c r="I36690" s="20"/>
      <c r="O36690" s="20"/>
      <c r="P36690" s="20"/>
    </row>
    <row r="36691" spans="3:16" x14ac:dyDescent="0.35">
      <c r="C36691" s="21"/>
      <c r="E36691" s="21"/>
      <c r="G36691" s="20"/>
      <c r="I36691" s="20"/>
      <c r="O36691" s="20"/>
      <c r="P36691" s="20"/>
    </row>
    <row r="36692" spans="3:16" x14ac:dyDescent="0.35">
      <c r="C36692" s="21"/>
      <c r="E36692" s="21"/>
      <c r="G36692" s="20"/>
      <c r="I36692" s="20"/>
      <c r="O36692" s="20"/>
      <c r="P36692" s="20"/>
    </row>
    <row r="36693" spans="3:16" x14ac:dyDescent="0.35">
      <c r="C36693" s="21"/>
      <c r="E36693" s="21"/>
      <c r="G36693" s="20"/>
      <c r="I36693" s="20"/>
      <c r="O36693" s="20"/>
      <c r="P36693" s="20"/>
    </row>
    <row r="36694" spans="3:16" x14ac:dyDescent="0.35">
      <c r="C36694" s="21"/>
      <c r="E36694" s="21"/>
      <c r="G36694" s="20"/>
      <c r="I36694" s="20"/>
      <c r="O36694" s="20"/>
      <c r="P36694" s="20"/>
    </row>
    <row r="36695" spans="3:16" x14ac:dyDescent="0.35">
      <c r="C36695" s="21"/>
      <c r="E36695" s="21"/>
      <c r="G36695" s="20"/>
      <c r="I36695" s="20"/>
      <c r="O36695" s="20"/>
      <c r="P36695" s="20"/>
    </row>
    <row r="36696" spans="3:16" x14ac:dyDescent="0.35">
      <c r="C36696" s="21"/>
      <c r="E36696" s="21"/>
      <c r="G36696" s="20"/>
      <c r="I36696" s="20"/>
      <c r="O36696" s="20"/>
      <c r="P36696" s="20"/>
    </row>
    <row r="36697" spans="3:16" x14ac:dyDescent="0.35">
      <c r="C36697" s="21"/>
      <c r="E36697" s="21"/>
      <c r="G36697" s="20"/>
      <c r="I36697" s="20"/>
      <c r="O36697" s="20"/>
      <c r="P36697" s="20"/>
    </row>
    <row r="36698" spans="3:16" x14ac:dyDescent="0.35">
      <c r="C36698" s="21"/>
      <c r="E36698" s="21"/>
      <c r="G36698" s="20"/>
      <c r="I36698" s="20"/>
      <c r="O36698" s="20"/>
      <c r="P36698" s="20"/>
    </row>
    <row r="36699" spans="3:16" x14ac:dyDescent="0.35">
      <c r="C36699" s="21"/>
      <c r="E36699" s="21"/>
      <c r="G36699" s="20"/>
      <c r="I36699" s="20"/>
      <c r="O36699" s="20"/>
      <c r="P36699" s="20"/>
    </row>
    <row r="36700" spans="3:16" x14ac:dyDescent="0.35">
      <c r="C36700" s="21"/>
      <c r="E36700" s="21"/>
      <c r="G36700" s="20"/>
      <c r="I36700" s="20"/>
      <c r="O36700" s="20"/>
      <c r="P36700" s="20"/>
    </row>
    <row r="36701" spans="3:16" x14ac:dyDescent="0.35">
      <c r="C36701" s="21"/>
      <c r="E36701" s="21"/>
      <c r="G36701" s="20"/>
      <c r="I36701" s="20"/>
      <c r="O36701" s="20"/>
      <c r="P36701" s="20"/>
    </row>
    <row r="36702" spans="3:16" x14ac:dyDescent="0.35">
      <c r="C36702" s="21"/>
      <c r="E36702" s="21"/>
      <c r="G36702" s="20"/>
      <c r="I36702" s="20"/>
      <c r="O36702" s="20"/>
      <c r="P36702" s="20"/>
    </row>
    <row r="36703" spans="3:16" x14ac:dyDescent="0.35">
      <c r="C36703" s="21"/>
      <c r="E36703" s="21"/>
      <c r="G36703" s="20"/>
      <c r="I36703" s="20"/>
      <c r="O36703" s="20"/>
      <c r="P36703" s="20"/>
    </row>
    <row r="36704" spans="3:16" x14ac:dyDescent="0.35">
      <c r="C36704" s="21"/>
      <c r="E36704" s="21"/>
      <c r="G36704" s="20"/>
      <c r="I36704" s="20"/>
      <c r="O36704" s="20"/>
      <c r="P36704" s="20"/>
    </row>
    <row r="36705" spans="3:16" x14ac:dyDescent="0.35">
      <c r="C36705" s="21"/>
      <c r="E36705" s="21"/>
      <c r="G36705" s="20"/>
      <c r="I36705" s="20"/>
      <c r="O36705" s="20"/>
      <c r="P36705" s="20"/>
    </row>
    <row r="36706" spans="3:16" x14ac:dyDescent="0.35">
      <c r="C36706" s="21"/>
      <c r="E36706" s="21"/>
      <c r="G36706" s="20"/>
      <c r="I36706" s="20"/>
      <c r="O36706" s="20"/>
      <c r="P36706" s="20"/>
    </row>
    <row r="36707" spans="3:16" x14ac:dyDescent="0.35">
      <c r="C36707" s="21"/>
      <c r="E36707" s="21"/>
      <c r="G36707" s="20"/>
      <c r="I36707" s="20"/>
      <c r="O36707" s="20"/>
      <c r="P36707" s="20"/>
    </row>
    <row r="36708" spans="3:16" x14ac:dyDescent="0.35">
      <c r="C36708" s="21"/>
      <c r="E36708" s="21"/>
      <c r="G36708" s="20"/>
      <c r="I36708" s="20"/>
      <c r="O36708" s="20"/>
      <c r="P36708" s="20"/>
    </row>
    <row r="36709" spans="3:16" x14ac:dyDescent="0.35">
      <c r="C36709" s="21"/>
      <c r="E36709" s="21"/>
      <c r="G36709" s="20"/>
      <c r="I36709" s="20"/>
      <c r="O36709" s="20"/>
      <c r="P36709" s="20"/>
    </row>
    <row r="36710" spans="3:16" x14ac:dyDescent="0.35">
      <c r="C36710" s="21"/>
      <c r="E36710" s="21"/>
      <c r="G36710" s="20"/>
      <c r="I36710" s="20"/>
      <c r="O36710" s="20"/>
      <c r="P36710" s="20"/>
    </row>
    <row r="36711" spans="3:16" x14ac:dyDescent="0.35">
      <c r="C36711" s="21"/>
      <c r="E36711" s="21"/>
      <c r="G36711" s="20"/>
      <c r="I36711" s="20"/>
      <c r="O36711" s="20"/>
      <c r="P36711" s="20"/>
    </row>
    <row r="36712" spans="3:16" x14ac:dyDescent="0.35">
      <c r="C36712" s="21"/>
      <c r="E36712" s="21"/>
      <c r="G36712" s="20"/>
      <c r="I36712" s="20"/>
      <c r="O36712" s="20"/>
      <c r="P36712" s="20"/>
    </row>
    <row r="36713" spans="3:16" x14ac:dyDescent="0.35">
      <c r="C36713" s="21"/>
      <c r="E36713" s="21"/>
      <c r="G36713" s="20"/>
      <c r="I36713" s="20"/>
      <c r="O36713" s="20"/>
      <c r="P36713" s="20"/>
    </row>
    <row r="36714" spans="3:16" x14ac:dyDescent="0.35">
      <c r="C36714" s="21"/>
      <c r="E36714" s="21"/>
      <c r="G36714" s="20"/>
      <c r="I36714" s="20"/>
      <c r="O36714" s="20"/>
      <c r="P36714" s="20"/>
    </row>
    <row r="36715" spans="3:16" x14ac:dyDescent="0.35">
      <c r="C36715" s="21"/>
      <c r="E36715" s="21"/>
      <c r="G36715" s="20"/>
      <c r="I36715" s="20"/>
      <c r="O36715" s="20"/>
      <c r="P36715" s="20"/>
    </row>
    <row r="36716" spans="3:16" x14ac:dyDescent="0.35">
      <c r="C36716" s="21"/>
      <c r="E36716" s="21"/>
      <c r="G36716" s="20"/>
      <c r="I36716" s="20"/>
      <c r="O36716" s="20"/>
      <c r="P36716" s="20"/>
    </row>
    <row r="36717" spans="3:16" x14ac:dyDescent="0.35">
      <c r="C36717" s="21"/>
      <c r="E36717" s="21"/>
      <c r="G36717" s="20"/>
      <c r="I36717" s="20"/>
      <c r="O36717" s="20"/>
      <c r="P36717" s="20"/>
    </row>
    <row r="36718" spans="3:16" x14ac:dyDescent="0.35">
      <c r="C36718" s="21"/>
      <c r="E36718" s="21"/>
      <c r="G36718" s="20"/>
      <c r="I36718" s="20"/>
      <c r="O36718" s="20"/>
      <c r="P36718" s="20"/>
    </row>
    <row r="36719" spans="3:16" x14ac:dyDescent="0.35">
      <c r="C36719" s="21"/>
      <c r="E36719" s="21"/>
      <c r="G36719" s="20"/>
      <c r="I36719" s="20"/>
      <c r="O36719" s="20"/>
      <c r="P36719" s="20"/>
    </row>
    <row r="36720" spans="3:16" x14ac:dyDescent="0.35">
      <c r="C36720" s="21"/>
      <c r="E36720" s="21"/>
      <c r="G36720" s="20"/>
      <c r="I36720" s="20"/>
      <c r="O36720" s="20"/>
      <c r="P36720" s="20"/>
    </row>
    <row r="36721" spans="3:16" x14ac:dyDescent="0.35">
      <c r="C36721" s="21"/>
      <c r="E36721" s="21"/>
      <c r="G36721" s="20"/>
      <c r="I36721" s="20"/>
      <c r="O36721" s="20"/>
      <c r="P36721" s="20"/>
    </row>
    <row r="36722" spans="3:16" x14ac:dyDescent="0.35">
      <c r="C36722" s="21"/>
      <c r="E36722" s="21"/>
      <c r="G36722" s="20"/>
      <c r="I36722" s="20"/>
      <c r="O36722" s="20"/>
      <c r="P36722" s="20"/>
    </row>
    <row r="36723" spans="3:16" x14ac:dyDescent="0.35">
      <c r="C36723" s="21"/>
      <c r="E36723" s="21"/>
      <c r="G36723" s="20"/>
      <c r="I36723" s="20"/>
      <c r="O36723" s="20"/>
      <c r="P36723" s="20"/>
    </row>
    <row r="36724" spans="3:16" x14ac:dyDescent="0.35">
      <c r="C36724" s="21"/>
      <c r="E36724" s="21"/>
      <c r="G36724" s="20"/>
      <c r="I36724" s="20"/>
      <c r="O36724" s="20"/>
      <c r="P36724" s="20"/>
    </row>
    <row r="36725" spans="3:16" x14ac:dyDescent="0.35">
      <c r="C36725" s="21"/>
      <c r="E36725" s="21"/>
      <c r="G36725" s="20"/>
      <c r="I36725" s="20"/>
      <c r="O36725" s="20"/>
      <c r="P36725" s="20"/>
    </row>
    <row r="36726" spans="3:16" x14ac:dyDescent="0.35">
      <c r="C36726" s="21"/>
      <c r="E36726" s="21"/>
      <c r="G36726" s="20"/>
      <c r="I36726" s="20"/>
      <c r="O36726" s="20"/>
      <c r="P36726" s="20"/>
    </row>
    <row r="36727" spans="3:16" x14ac:dyDescent="0.35">
      <c r="C36727" s="21"/>
      <c r="E36727" s="21"/>
      <c r="G36727" s="20"/>
      <c r="I36727" s="20"/>
      <c r="O36727" s="20"/>
      <c r="P36727" s="20"/>
    </row>
    <row r="36728" spans="3:16" x14ac:dyDescent="0.35">
      <c r="C36728" s="21"/>
      <c r="E36728" s="21"/>
      <c r="G36728" s="20"/>
      <c r="I36728" s="20"/>
      <c r="O36728" s="20"/>
      <c r="P36728" s="20"/>
    </row>
    <row r="36729" spans="3:16" x14ac:dyDescent="0.35">
      <c r="C36729" s="21"/>
      <c r="E36729" s="21"/>
      <c r="G36729" s="20"/>
      <c r="I36729" s="20"/>
      <c r="O36729" s="20"/>
      <c r="P36729" s="20"/>
    </row>
    <row r="36730" spans="3:16" x14ac:dyDescent="0.35">
      <c r="C36730" s="21"/>
      <c r="E36730" s="21"/>
      <c r="G36730" s="20"/>
      <c r="I36730" s="20"/>
      <c r="O36730" s="20"/>
      <c r="P36730" s="20"/>
    </row>
    <row r="36731" spans="3:16" x14ac:dyDescent="0.35">
      <c r="C36731" s="21"/>
      <c r="E36731" s="21"/>
      <c r="G36731" s="20"/>
      <c r="I36731" s="20"/>
      <c r="O36731" s="20"/>
      <c r="P36731" s="20"/>
    </row>
    <row r="36732" spans="3:16" x14ac:dyDescent="0.35">
      <c r="C36732" s="21"/>
      <c r="E36732" s="21"/>
      <c r="G36732" s="20"/>
      <c r="I36732" s="20"/>
      <c r="O36732" s="20"/>
      <c r="P36732" s="20"/>
    </row>
    <row r="36733" spans="3:16" x14ac:dyDescent="0.35">
      <c r="C36733" s="21"/>
      <c r="E36733" s="21"/>
      <c r="G36733" s="20"/>
      <c r="I36733" s="20"/>
      <c r="O36733" s="20"/>
      <c r="P36733" s="20"/>
    </row>
    <row r="36734" spans="3:16" x14ac:dyDescent="0.35">
      <c r="C36734" s="21"/>
      <c r="E36734" s="21"/>
      <c r="G36734" s="20"/>
      <c r="I36734" s="20"/>
      <c r="O36734" s="20"/>
      <c r="P36734" s="20"/>
    </row>
    <row r="36735" spans="3:16" x14ac:dyDescent="0.35">
      <c r="C36735" s="21"/>
      <c r="E36735" s="21"/>
      <c r="G36735" s="20"/>
      <c r="I36735" s="20"/>
      <c r="O36735" s="20"/>
      <c r="P36735" s="20"/>
    </row>
    <row r="36736" spans="3:16" x14ac:dyDescent="0.35">
      <c r="C36736" s="21"/>
      <c r="E36736" s="21"/>
      <c r="G36736" s="20"/>
      <c r="I36736" s="20"/>
      <c r="O36736" s="20"/>
      <c r="P36736" s="20"/>
    </row>
    <row r="36737" spans="3:16" x14ac:dyDescent="0.35">
      <c r="C36737" s="21"/>
      <c r="E36737" s="21"/>
      <c r="G36737" s="20"/>
      <c r="I36737" s="20"/>
      <c r="O36737" s="20"/>
      <c r="P36737" s="20"/>
    </row>
    <row r="36738" spans="3:16" x14ac:dyDescent="0.35">
      <c r="C36738" s="21"/>
      <c r="E36738" s="21"/>
      <c r="G36738" s="20"/>
      <c r="I36738" s="20"/>
      <c r="O36738" s="20"/>
      <c r="P36738" s="20"/>
    </row>
    <row r="36739" spans="3:16" x14ac:dyDescent="0.35">
      <c r="C36739" s="21"/>
      <c r="E36739" s="21"/>
      <c r="G36739" s="20"/>
      <c r="I36739" s="20"/>
      <c r="O36739" s="20"/>
      <c r="P36739" s="20"/>
    </row>
    <row r="36740" spans="3:16" x14ac:dyDescent="0.35">
      <c r="C36740" s="21"/>
      <c r="E36740" s="21"/>
      <c r="G36740" s="20"/>
      <c r="I36740" s="20"/>
      <c r="O36740" s="20"/>
      <c r="P36740" s="20"/>
    </row>
    <row r="36741" spans="3:16" x14ac:dyDescent="0.35">
      <c r="C36741" s="21"/>
      <c r="E36741" s="21"/>
      <c r="G36741" s="20"/>
      <c r="I36741" s="20"/>
      <c r="O36741" s="20"/>
      <c r="P36741" s="20"/>
    </row>
    <row r="36742" spans="3:16" x14ac:dyDescent="0.35">
      <c r="C36742" s="21"/>
      <c r="E36742" s="21"/>
      <c r="G36742" s="20"/>
      <c r="I36742" s="20"/>
      <c r="O36742" s="20"/>
      <c r="P36742" s="20"/>
    </row>
    <row r="36743" spans="3:16" x14ac:dyDescent="0.35">
      <c r="C36743" s="21"/>
      <c r="E36743" s="21"/>
      <c r="G36743" s="20"/>
      <c r="I36743" s="20"/>
      <c r="O36743" s="20"/>
      <c r="P36743" s="20"/>
    </row>
    <row r="36744" spans="3:16" x14ac:dyDescent="0.35">
      <c r="C36744" s="21"/>
      <c r="E36744" s="21"/>
      <c r="G36744" s="20"/>
      <c r="I36744" s="20"/>
      <c r="O36744" s="20"/>
      <c r="P36744" s="20"/>
    </row>
    <row r="36745" spans="3:16" x14ac:dyDescent="0.35">
      <c r="C36745" s="21"/>
      <c r="E36745" s="21"/>
      <c r="G36745" s="20"/>
      <c r="I36745" s="20"/>
      <c r="O36745" s="20"/>
      <c r="P36745" s="20"/>
    </row>
    <row r="36746" spans="3:16" x14ac:dyDescent="0.35">
      <c r="C36746" s="21"/>
      <c r="E36746" s="21"/>
      <c r="G36746" s="20"/>
      <c r="I36746" s="20"/>
      <c r="O36746" s="20"/>
      <c r="P36746" s="20"/>
    </row>
    <row r="36747" spans="3:16" x14ac:dyDescent="0.35">
      <c r="C36747" s="21"/>
      <c r="E36747" s="21"/>
      <c r="G36747" s="20"/>
      <c r="I36747" s="20"/>
      <c r="O36747" s="20"/>
      <c r="P36747" s="20"/>
    </row>
    <row r="36748" spans="3:16" x14ac:dyDescent="0.35">
      <c r="C36748" s="21"/>
      <c r="E36748" s="21"/>
      <c r="G36748" s="20"/>
      <c r="I36748" s="20"/>
      <c r="O36748" s="20"/>
      <c r="P36748" s="20"/>
    </row>
    <row r="36749" spans="3:16" x14ac:dyDescent="0.35">
      <c r="C36749" s="21"/>
      <c r="E36749" s="21"/>
      <c r="G36749" s="20"/>
      <c r="I36749" s="20"/>
      <c r="O36749" s="20"/>
      <c r="P36749" s="20"/>
    </row>
    <row r="36750" spans="3:16" x14ac:dyDescent="0.35">
      <c r="C36750" s="21"/>
      <c r="E36750" s="21"/>
      <c r="G36750" s="20"/>
      <c r="I36750" s="20"/>
      <c r="O36750" s="20"/>
      <c r="P36750" s="20"/>
    </row>
    <row r="36751" spans="3:16" x14ac:dyDescent="0.35">
      <c r="C36751" s="21"/>
      <c r="E36751" s="21"/>
      <c r="G36751" s="20"/>
      <c r="I36751" s="20"/>
      <c r="O36751" s="20"/>
      <c r="P36751" s="20"/>
    </row>
    <row r="36752" spans="3:16" x14ac:dyDescent="0.35">
      <c r="C36752" s="21"/>
      <c r="E36752" s="21"/>
      <c r="G36752" s="20"/>
      <c r="I36752" s="20"/>
      <c r="O36752" s="20"/>
      <c r="P36752" s="20"/>
    </row>
    <row r="36753" spans="3:16" x14ac:dyDescent="0.35">
      <c r="C36753" s="21"/>
      <c r="E36753" s="21"/>
      <c r="G36753" s="20"/>
      <c r="I36753" s="20"/>
      <c r="O36753" s="20"/>
      <c r="P36753" s="20"/>
    </row>
    <row r="36754" spans="3:16" x14ac:dyDescent="0.35">
      <c r="C36754" s="21"/>
      <c r="E36754" s="21"/>
      <c r="G36754" s="20"/>
      <c r="I36754" s="20"/>
      <c r="O36754" s="20"/>
      <c r="P36754" s="20"/>
    </row>
    <row r="36755" spans="3:16" x14ac:dyDescent="0.35">
      <c r="C36755" s="21"/>
      <c r="E36755" s="21"/>
      <c r="G36755" s="20"/>
      <c r="I36755" s="20"/>
      <c r="O36755" s="20"/>
      <c r="P36755" s="20"/>
    </row>
    <row r="36756" spans="3:16" x14ac:dyDescent="0.35">
      <c r="C36756" s="21"/>
      <c r="E36756" s="21"/>
      <c r="G36756" s="20"/>
      <c r="I36756" s="20"/>
      <c r="O36756" s="20"/>
      <c r="P36756" s="20"/>
    </row>
    <row r="36757" spans="3:16" x14ac:dyDescent="0.35">
      <c r="C36757" s="21"/>
      <c r="E36757" s="21"/>
      <c r="G36757" s="20"/>
      <c r="I36757" s="20"/>
      <c r="O36757" s="20"/>
      <c r="P36757" s="20"/>
    </row>
    <row r="36758" spans="3:16" x14ac:dyDescent="0.35">
      <c r="C36758" s="21"/>
      <c r="E36758" s="21"/>
      <c r="G36758" s="20"/>
      <c r="I36758" s="20"/>
      <c r="O36758" s="20"/>
      <c r="P36758" s="20"/>
    </row>
    <row r="36759" spans="3:16" x14ac:dyDescent="0.35">
      <c r="C36759" s="21"/>
      <c r="E36759" s="21"/>
      <c r="G36759" s="20"/>
      <c r="I36759" s="20"/>
      <c r="O36759" s="20"/>
      <c r="P36759" s="20"/>
    </row>
    <row r="36760" spans="3:16" x14ac:dyDescent="0.35">
      <c r="C36760" s="21"/>
      <c r="E36760" s="21"/>
      <c r="G36760" s="20"/>
      <c r="I36760" s="20"/>
      <c r="O36760" s="20"/>
      <c r="P36760" s="20"/>
    </row>
    <row r="36761" spans="3:16" x14ac:dyDescent="0.35">
      <c r="C36761" s="21"/>
      <c r="E36761" s="21"/>
      <c r="G36761" s="20"/>
      <c r="I36761" s="20"/>
      <c r="O36761" s="20"/>
      <c r="P36761" s="20"/>
    </row>
    <row r="36762" spans="3:16" x14ac:dyDescent="0.35">
      <c r="C36762" s="21"/>
      <c r="E36762" s="21"/>
      <c r="G36762" s="20"/>
      <c r="I36762" s="20"/>
      <c r="O36762" s="20"/>
      <c r="P36762" s="20"/>
    </row>
    <row r="36763" spans="3:16" x14ac:dyDescent="0.35">
      <c r="C36763" s="21"/>
      <c r="E36763" s="21"/>
      <c r="G36763" s="20"/>
      <c r="I36763" s="20"/>
      <c r="O36763" s="20"/>
      <c r="P36763" s="20"/>
    </row>
    <row r="36764" spans="3:16" x14ac:dyDescent="0.35">
      <c r="C36764" s="21"/>
      <c r="E36764" s="21"/>
      <c r="G36764" s="20"/>
      <c r="I36764" s="20"/>
      <c r="O36764" s="20"/>
      <c r="P36764" s="20"/>
    </row>
    <row r="36765" spans="3:16" x14ac:dyDescent="0.35">
      <c r="C36765" s="21"/>
      <c r="E36765" s="21"/>
      <c r="G36765" s="20"/>
      <c r="I36765" s="20"/>
      <c r="O36765" s="20"/>
      <c r="P36765" s="20"/>
    </row>
    <row r="36766" spans="3:16" x14ac:dyDescent="0.35">
      <c r="C36766" s="21"/>
      <c r="E36766" s="21"/>
      <c r="G36766" s="20"/>
      <c r="I36766" s="20"/>
      <c r="O36766" s="20"/>
      <c r="P36766" s="20"/>
    </row>
    <row r="36767" spans="3:16" x14ac:dyDescent="0.35">
      <c r="C36767" s="21"/>
      <c r="E36767" s="21"/>
      <c r="G36767" s="20"/>
      <c r="I36767" s="20"/>
      <c r="O36767" s="20"/>
      <c r="P36767" s="20"/>
    </row>
    <row r="36768" spans="3:16" x14ac:dyDescent="0.35">
      <c r="C36768" s="21"/>
      <c r="E36768" s="21"/>
      <c r="G36768" s="20"/>
      <c r="I36768" s="20"/>
      <c r="O36768" s="20"/>
      <c r="P36768" s="20"/>
    </row>
    <row r="36769" spans="3:16" x14ac:dyDescent="0.35">
      <c r="C36769" s="21"/>
      <c r="E36769" s="21"/>
      <c r="G36769" s="20"/>
      <c r="I36769" s="20"/>
      <c r="O36769" s="20"/>
      <c r="P36769" s="20"/>
    </row>
    <row r="36770" spans="3:16" x14ac:dyDescent="0.35">
      <c r="C36770" s="21"/>
      <c r="E36770" s="21"/>
      <c r="G36770" s="20"/>
      <c r="I36770" s="20"/>
      <c r="O36770" s="20"/>
      <c r="P36770" s="20"/>
    </row>
    <row r="36771" spans="3:16" x14ac:dyDescent="0.35">
      <c r="C36771" s="21"/>
      <c r="E36771" s="21"/>
      <c r="G36771" s="20"/>
      <c r="I36771" s="20"/>
      <c r="O36771" s="20"/>
      <c r="P36771" s="20"/>
    </row>
    <row r="36772" spans="3:16" x14ac:dyDescent="0.35">
      <c r="C36772" s="21"/>
      <c r="E36772" s="21"/>
      <c r="G36772" s="20"/>
      <c r="I36772" s="20"/>
      <c r="O36772" s="20"/>
      <c r="P36772" s="20"/>
    </row>
    <row r="36773" spans="3:16" x14ac:dyDescent="0.35">
      <c r="C36773" s="21"/>
      <c r="E36773" s="21"/>
      <c r="G36773" s="20"/>
      <c r="I36773" s="20"/>
      <c r="O36773" s="20"/>
      <c r="P36773" s="20"/>
    </row>
    <row r="36774" spans="3:16" x14ac:dyDescent="0.35">
      <c r="C36774" s="21"/>
      <c r="E36774" s="21"/>
      <c r="G36774" s="20"/>
      <c r="I36774" s="20"/>
      <c r="O36774" s="20"/>
      <c r="P36774" s="20"/>
    </row>
    <row r="36775" spans="3:16" x14ac:dyDescent="0.35">
      <c r="C36775" s="21"/>
      <c r="E36775" s="21"/>
      <c r="G36775" s="20"/>
      <c r="I36775" s="20"/>
      <c r="O36775" s="20"/>
      <c r="P36775" s="20"/>
    </row>
    <row r="36776" spans="3:16" x14ac:dyDescent="0.35">
      <c r="C36776" s="21"/>
      <c r="E36776" s="21"/>
      <c r="G36776" s="20"/>
      <c r="I36776" s="20"/>
      <c r="O36776" s="20"/>
      <c r="P36776" s="20"/>
    </row>
    <row r="36777" spans="3:16" x14ac:dyDescent="0.35">
      <c r="C36777" s="21"/>
      <c r="E36777" s="21"/>
      <c r="G36777" s="20"/>
      <c r="I36777" s="20"/>
      <c r="O36777" s="20"/>
      <c r="P36777" s="20"/>
    </row>
    <row r="36778" spans="3:16" x14ac:dyDescent="0.35">
      <c r="C36778" s="21"/>
      <c r="E36778" s="21"/>
      <c r="G36778" s="20"/>
      <c r="I36778" s="20"/>
      <c r="O36778" s="20"/>
      <c r="P36778" s="20"/>
    </row>
    <row r="36779" spans="3:16" x14ac:dyDescent="0.35">
      <c r="C36779" s="21"/>
      <c r="E36779" s="21"/>
      <c r="G36779" s="20"/>
      <c r="I36779" s="20"/>
      <c r="O36779" s="20"/>
      <c r="P36779" s="20"/>
    </row>
    <row r="36780" spans="3:16" x14ac:dyDescent="0.35">
      <c r="C36780" s="21"/>
      <c r="E36780" s="21"/>
      <c r="G36780" s="20"/>
      <c r="I36780" s="20"/>
      <c r="O36780" s="20"/>
      <c r="P36780" s="20"/>
    </row>
    <row r="36781" spans="3:16" x14ac:dyDescent="0.35">
      <c r="C36781" s="21"/>
      <c r="E36781" s="21"/>
      <c r="G36781" s="20"/>
      <c r="I36781" s="20"/>
      <c r="O36781" s="20"/>
      <c r="P36781" s="20"/>
    </row>
    <row r="36782" spans="3:16" x14ac:dyDescent="0.35">
      <c r="C36782" s="21"/>
      <c r="E36782" s="21"/>
      <c r="G36782" s="20"/>
      <c r="I36782" s="20"/>
      <c r="O36782" s="20"/>
      <c r="P36782" s="20"/>
    </row>
    <row r="36783" spans="3:16" x14ac:dyDescent="0.35">
      <c r="C36783" s="21"/>
      <c r="E36783" s="21"/>
      <c r="G36783" s="20"/>
      <c r="I36783" s="20"/>
      <c r="O36783" s="20"/>
      <c r="P36783" s="20"/>
    </row>
    <row r="36784" spans="3:16" x14ac:dyDescent="0.35">
      <c r="C36784" s="21"/>
      <c r="E36784" s="21"/>
      <c r="G36784" s="20"/>
      <c r="I36784" s="20"/>
      <c r="O36784" s="20"/>
      <c r="P36784" s="20"/>
    </row>
    <row r="36785" spans="3:16" x14ac:dyDescent="0.35">
      <c r="C36785" s="21"/>
      <c r="E36785" s="21"/>
      <c r="G36785" s="20"/>
      <c r="I36785" s="20"/>
      <c r="O36785" s="20"/>
      <c r="P36785" s="20"/>
    </row>
    <row r="36786" spans="3:16" x14ac:dyDescent="0.35">
      <c r="C36786" s="21"/>
      <c r="E36786" s="21"/>
      <c r="G36786" s="20"/>
      <c r="I36786" s="20"/>
      <c r="O36786" s="20"/>
      <c r="P36786" s="20"/>
    </row>
    <row r="36787" spans="3:16" x14ac:dyDescent="0.35">
      <c r="C36787" s="21"/>
      <c r="E36787" s="21"/>
      <c r="G36787" s="20"/>
      <c r="I36787" s="20"/>
      <c r="O36787" s="20"/>
      <c r="P36787" s="20"/>
    </row>
    <row r="36788" spans="3:16" x14ac:dyDescent="0.35">
      <c r="C36788" s="21"/>
      <c r="E36788" s="21"/>
      <c r="G36788" s="20"/>
      <c r="I36788" s="20"/>
      <c r="O36788" s="20"/>
      <c r="P36788" s="20"/>
    </row>
    <row r="36789" spans="3:16" x14ac:dyDescent="0.35">
      <c r="C36789" s="21"/>
      <c r="E36789" s="21"/>
      <c r="G36789" s="20"/>
      <c r="I36789" s="20"/>
      <c r="O36789" s="20"/>
      <c r="P36789" s="20"/>
    </row>
    <row r="36790" spans="3:16" x14ac:dyDescent="0.35">
      <c r="C36790" s="21"/>
      <c r="E36790" s="21"/>
      <c r="G36790" s="20"/>
      <c r="I36790" s="20"/>
      <c r="O36790" s="20"/>
      <c r="P36790" s="20"/>
    </row>
    <row r="36791" spans="3:16" x14ac:dyDescent="0.35">
      <c r="C36791" s="21"/>
      <c r="E36791" s="21"/>
      <c r="G36791" s="20"/>
      <c r="I36791" s="20"/>
      <c r="O36791" s="20"/>
      <c r="P36791" s="20"/>
    </row>
    <row r="36792" spans="3:16" x14ac:dyDescent="0.35">
      <c r="C36792" s="21"/>
      <c r="E36792" s="21"/>
      <c r="G36792" s="20"/>
      <c r="I36792" s="20"/>
      <c r="O36792" s="20"/>
      <c r="P36792" s="20"/>
    </row>
    <row r="36793" spans="3:16" x14ac:dyDescent="0.35">
      <c r="C36793" s="21"/>
      <c r="E36793" s="21"/>
      <c r="G36793" s="20"/>
      <c r="I36793" s="20"/>
      <c r="O36793" s="20"/>
      <c r="P36793" s="20"/>
    </row>
    <row r="36794" spans="3:16" x14ac:dyDescent="0.35">
      <c r="C36794" s="21"/>
      <c r="E36794" s="21"/>
      <c r="G36794" s="20"/>
      <c r="I36794" s="20"/>
      <c r="O36794" s="20"/>
      <c r="P36794" s="20"/>
    </row>
    <row r="36795" spans="3:16" x14ac:dyDescent="0.35">
      <c r="C36795" s="21"/>
      <c r="E36795" s="21"/>
      <c r="G36795" s="20"/>
      <c r="I36795" s="20"/>
      <c r="O36795" s="20"/>
      <c r="P36795" s="20"/>
    </row>
    <row r="36796" spans="3:16" x14ac:dyDescent="0.35">
      <c r="C36796" s="21"/>
      <c r="E36796" s="21"/>
      <c r="G36796" s="20"/>
      <c r="I36796" s="20"/>
      <c r="O36796" s="20"/>
      <c r="P36796" s="20"/>
    </row>
    <row r="36797" spans="3:16" x14ac:dyDescent="0.35">
      <c r="C36797" s="21"/>
      <c r="E36797" s="21"/>
      <c r="G36797" s="20"/>
      <c r="I36797" s="20"/>
      <c r="O36797" s="20"/>
      <c r="P36797" s="20"/>
    </row>
    <row r="36798" spans="3:16" x14ac:dyDescent="0.35">
      <c r="C36798" s="21"/>
      <c r="E36798" s="21"/>
      <c r="G36798" s="20"/>
      <c r="I36798" s="20"/>
      <c r="O36798" s="20"/>
      <c r="P36798" s="20"/>
    </row>
    <row r="36799" spans="3:16" x14ac:dyDescent="0.35">
      <c r="C36799" s="21"/>
      <c r="E36799" s="21"/>
      <c r="G36799" s="20"/>
      <c r="I36799" s="20"/>
      <c r="O36799" s="20"/>
      <c r="P36799" s="20"/>
    </row>
    <row r="36800" spans="3:16" x14ac:dyDescent="0.35">
      <c r="C36800" s="21"/>
      <c r="E36800" s="21"/>
      <c r="G36800" s="20"/>
      <c r="I36800" s="20"/>
      <c r="O36800" s="20"/>
      <c r="P36800" s="20"/>
    </row>
    <row r="36801" spans="3:16" x14ac:dyDescent="0.35">
      <c r="C36801" s="21"/>
      <c r="E36801" s="21"/>
      <c r="G36801" s="20"/>
      <c r="I36801" s="20"/>
      <c r="O36801" s="20"/>
      <c r="P36801" s="20"/>
    </row>
    <row r="36802" spans="3:16" x14ac:dyDescent="0.35">
      <c r="C36802" s="21"/>
      <c r="E36802" s="21"/>
      <c r="G36802" s="20"/>
      <c r="I36802" s="20"/>
      <c r="O36802" s="20"/>
      <c r="P36802" s="20"/>
    </row>
    <row r="36803" spans="3:16" x14ac:dyDescent="0.35">
      <c r="C36803" s="21"/>
      <c r="E36803" s="21"/>
      <c r="G36803" s="20"/>
      <c r="I36803" s="20"/>
      <c r="O36803" s="20"/>
      <c r="P36803" s="20"/>
    </row>
    <row r="36804" spans="3:16" x14ac:dyDescent="0.35">
      <c r="C36804" s="21"/>
      <c r="E36804" s="21"/>
      <c r="G36804" s="20"/>
      <c r="I36804" s="20"/>
      <c r="O36804" s="20"/>
      <c r="P36804" s="20"/>
    </row>
    <row r="36805" spans="3:16" x14ac:dyDescent="0.35">
      <c r="C36805" s="21"/>
      <c r="E36805" s="21"/>
      <c r="G36805" s="20"/>
      <c r="I36805" s="20"/>
      <c r="O36805" s="20"/>
      <c r="P36805" s="20"/>
    </row>
    <row r="36806" spans="3:16" x14ac:dyDescent="0.35">
      <c r="C36806" s="21"/>
      <c r="E36806" s="21"/>
      <c r="G36806" s="20"/>
      <c r="I36806" s="20"/>
      <c r="O36806" s="20"/>
      <c r="P36806" s="20"/>
    </row>
    <row r="36807" spans="3:16" x14ac:dyDescent="0.35">
      <c r="C36807" s="21"/>
      <c r="E36807" s="21"/>
      <c r="G36807" s="20"/>
      <c r="I36807" s="20"/>
      <c r="O36807" s="20"/>
      <c r="P36807" s="20"/>
    </row>
    <row r="36808" spans="3:16" x14ac:dyDescent="0.35">
      <c r="C36808" s="21"/>
      <c r="E36808" s="21"/>
      <c r="G36808" s="20"/>
      <c r="I36808" s="20"/>
      <c r="O36808" s="20"/>
      <c r="P36808" s="20"/>
    </row>
    <row r="36809" spans="3:16" x14ac:dyDescent="0.35">
      <c r="C36809" s="21"/>
      <c r="E36809" s="21"/>
      <c r="G36809" s="20"/>
      <c r="I36809" s="20"/>
      <c r="O36809" s="20"/>
      <c r="P36809" s="20"/>
    </row>
    <row r="36810" spans="3:16" x14ac:dyDescent="0.35">
      <c r="C36810" s="21"/>
      <c r="E36810" s="21"/>
      <c r="G36810" s="20"/>
      <c r="I36810" s="20"/>
      <c r="O36810" s="20"/>
      <c r="P36810" s="20"/>
    </row>
    <row r="36811" spans="3:16" x14ac:dyDescent="0.35">
      <c r="C36811" s="21"/>
      <c r="E36811" s="21"/>
      <c r="G36811" s="20"/>
      <c r="I36811" s="20"/>
      <c r="O36811" s="20"/>
      <c r="P36811" s="20"/>
    </row>
    <row r="36812" spans="3:16" x14ac:dyDescent="0.35">
      <c r="C36812" s="21"/>
      <c r="E36812" s="21"/>
      <c r="G36812" s="20"/>
      <c r="I36812" s="20"/>
      <c r="O36812" s="20"/>
      <c r="P36812" s="20"/>
    </row>
    <row r="36813" spans="3:16" x14ac:dyDescent="0.35">
      <c r="C36813" s="21"/>
      <c r="E36813" s="21"/>
      <c r="G36813" s="20"/>
      <c r="I36813" s="20"/>
      <c r="O36813" s="20"/>
      <c r="P36813" s="20"/>
    </row>
    <row r="36814" spans="3:16" x14ac:dyDescent="0.35">
      <c r="C36814" s="21"/>
      <c r="E36814" s="21"/>
      <c r="G36814" s="20"/>
      <c r="I36814" s="20"/>
      <c r="O36814" s="20"/>
      <c r="P36814" s="20"/>
    </row>
    <row r="36815" spans="3:16" x14ac:dyDescent="0.35">
      <c r="C36815" s="21"/>
      <c r="E36815" s="21"/>
      <c r="G36815" s="20"/>
      <c r="I36815" s="20"/>
      <c r="O36815" s="20"/>
      <c r="P36815" s="20"/>
    </row>
    <row r="36816" spans="3:16" x14ac:dyDescent="0.35">
      <c r="C36816" s="21"/>
      <c r="E36816" s="21"/>
      <c r="G36816" s="20"/>
      <c r="I36816" s="20"/>
      <c r="O36816" s="20"/>
      <c r="P36816" s="20"/>
    </row>
    <row r="36817" spans="3:16" x14ac:dyDescent="0.35">
      <c r="C36817" s="21"/>
      <c r="E36817" s="21"/>
      <c r="G36817" s="20"/>
      <c r="I36817" s="20"/>
      <c r="O36817" s="20"/>
      <c r="P36817" s="20"/>
    </row>
    <row r="36818" spans="3:16" x14ac:dyDescent="0.35">
      <c r="C36818" s="21"/>
      <c r="E36818" s="21"/>
      <c r="G36818" s="20"/>
      <c r="I36818" s="20"/>
      <c r="O36818" s="20"/>
      <c r="P36818" s="20"/>
    </row>
    <row r="36819" spans="3:16" x14ac:dyDescent="0.35">
      <c r="C36819" s="21"/>
      <c r="E36819" s="21"/>
      <c r="G36819" s="20"/>
      <c r="I36819" s="20"/>
      <c r="O36819" s="20"/>
      <c r="P36819" s="20"/>
    </row>
    <row r="36820" spans="3:16" x14ac:dyDescent="0.35">
      <c r="C36820" s="21"/>
      <c r="E36820" s="21"/>
      <c r="G36820" s="20"/>
      <c r="I36820" s="20"/>
      <c r="O36820" s="20"/>
      <c r="P36820" s="20"/>
    </row>
    <row r="36821" spans="3:16" x14ac:dyDescent="0.35">
      <c r="C36821" s="21"/>
      <c r="E36821" s="21"/>
      <c r="G36821" s="20"/>
      <c r="I36821" s="20"/>
      <c r="O36821" s="20"/>
      <c r="P36821" s="20"/>
    </row>
    <row r="36822" spans="3:16" x14ac:dyDescent="0.35">
      <c r="C36822" s="21"/>
      <c r="E36822" s="21"/>
      <c r="G36822" s="20"/>
      <c r="I36822" s="20"/>
      <c r="O36822" s="20"/>
      <c r="P36822" s="20"/>
    </row>
    <row r="36823" spans="3:16" x14ac:dyDescent="0.35">
      <c r="C36823" s="21"/>
      <c r="E36823" s="21"/>
      <c r="G36823" s="20"/>
      <c r="I36823" s="20"/>
      <c r="O36823" s="20"/>
      <c r="P36823" s="20"/>
    </row>
    <row r="36824" spans="3:16" x14ac:dyDescent="0.35">
      <c r="C36824" s="21"/>
      <c r="E36824" s="21"/>
      <c r="G36824" s="20"/>
      <c r="I36824" s="20"/>
      <c r="O36824" s="20"/>
      <c r="P36824" s="20"/>
    </row>
    <row r="36825" spans="3:16" x14ac:dyDescent="0.35">
      <c r="C36825" s="21"/>
      <c r="E36825" s="21"/>
      <c r="G36825" s="20"/>
      <c r="I36825" s="20"/>
      <c r="O36825" s="20"/>
      <c r="P36825" s="20"/>
    </row>
    <row r="36826" spans="3:16" x14ac:dyDescent="0.35">
      <c r="C36826" s="21"/>
      <c r="E36826" s="21"/>
      <c r="G36826" s="20"/>
      <c r="I36826" s="20"/>
      <c r="O36826" s="20"/>
      <c r="P36826" s="20"/>
    </row>
    <row r="36827" spans="3:16" x14ac:dyDescent="0.35">
      <c r="C36827" s="21"/>
      <c r="E36827" s="21"/>
      <c r="G36827" s="20"/>
      <c r="I36827" s="20"/>
      <c r="O36827" s="20"/>
      <c r="P36827" s="20"/>
    </row>
    <row r="36828" spans="3:16" x14ac:dyDescent="0.35">
      <c r="C36828" s="21"/>
      <c r="E36828" s="21"/>
      <c r="G36828" s="20"/>
      <c r="I36828" s="20"/>
      <c r="O36828" s="20"/>
      <c r="P36828" s="20"/>
    </row>
    <row r="36829" spans="3:16" x14ac:dyDescent="0.35">
      <c r="C36829" s="21"/>
      <c r="E36829" s="21"/>
      <c r="G36829" s="20"/>
      <c r="I36829" s="20"/>
      <c r="O36829" s="20"/>
      <c r="P36829" s="20"/>
    </row>
    <row r="36830" spans="3:16" x14ac:dyDescent="0.35">
      <c r="C36830" s="21"/>
      <c r="E36830" s="21"/>
      <c r="G36830" s="20"/>
      <c r="I36830" s="20"/>
      <c r="O36830" s="20"/>
      <c r="P36830" s="20"/>
    </row>
    <row r="36831" spans="3:16" x14ac:dyDescent="0.35">
      <c r="C36831" s="21"/>
      <c r="E36831" s="21"/>
      <c r="G36831" s="20"/>
      <c r="I36831" s="20"/>
      <c r="O36831" s="20"/>
      <c r="P36831" s="20"/>
    </row>
    <row r="36832" spans="3:16" x14ac:dyDescent="0.35">
      <c r="C36832" s="21"/>
      <c r="E36832" s="21"/>
      <c r="G36832" s="20"/>
      <c r="I36832" s="20"/>
      <c r="O36832" s="20"/>
      <c r="P36832" s="20"/>
    </row>
    <row r="36833" spans="3:16" x14ac:dyDescent="0.35">
      <c r="C36833" s="21"/>
      <c r="E36833" s="21"/>
      <c r="G36833" s="20"/>
      <c r="I36833" s="20"/>
      <c r="O36833" s="20"/>
      <c r="P36833" s="20"/>
    </row>
    <row r="36834" spans="3:16" x14ac:dyDescent="0.35">
      <c r="C36834" s="21"/>
      <c r="E36834" s="21"/>
      <c r="G36834" s="20"/>
      <c r="I36834" s="20"/>
      <c r="O36834" s="20"/>
      <c r="P36834" s="20"/>
    </row>
    <row r="36835" spans="3:16" x14ac:dyDescent="0.35">
      <c r="C36835" s="21"/>
      <c r="E36835" s="21"/>
      <c r="G36835" s="20"/>
      <c r="I36835" s="20"/>
      <c r="O36835" s="20"/>
      <c r="P36835" s="20"/>
    </row>
    <row r="36836" spans="3:16" x14ac:dyDescent="0.35">
      <c r="C36836" s="21"/>
      <c r="E36836" s="21"/>
      <c r="G36836" s="20"/>
      <c r="I36836" s="20"/>
      <c r="O36836" s="20"/>
      <c r="P36836" s="20"/>
    </row>
    <row r="36837" spans="3:16" x14ac:dyDescent="0.35">
      <c r="C36837" s="21"/>
      <c r="E36837" s="21"/>
      <c r="G36837" s="20"/>
      <c r="I36837" s="20"/>
      <c r="O36837" s="20"/>
      <c r="P36837" s="20"/>
    </row>
    <row r="36838" spans="3:16" x14ac:dyDescent="0.35">
      <c r="C36838" s="21"/>
      <c r="E36838" s="21"/>
      <c r="G36838" s="20"/>
      <c r="I36838" s="20"/>
      <c r="O36838" s="20"/>
      <c r="P36838" s="20"/>
    </row>
    <row r="36839" spans="3:16" x14ac:dyDescent="0.35">
      <c r="C36839" s="21"/>
      <c r="E36839" s="21"/>
      <c r="G36839" s="20"/>
      <c r="I36839" s="20"/>
      <c r="O36839" s="20"/>
      <c r="P36839" s="20"/>
    </row>
    <row r="36840" spans="3:16" x14ac:dyDescent="0.35">
      <c r="C36840" s="21"/>
      <c r="E36840" s="21"/>
      <c r="G36840" s="20"/>
      <c r="I36840" s="20"/>
      <c r="O36840" s="20"/>
      <c r="P36840" s="20"/>
    </row>
    <row r="36841" spans="3:16" x14ac:dyDescent="0.35">
      <c r="C36841" s="21"/>
      <c r="E36841" s="21"/>
      <c r="G36841" s="20"/>
      <c r="I36841" s="20"/>
      <c r="O36841" s="20"/>
      <c r="P36841" s="20"/>
    </row>
    <row r="36842" spans="3:16" x14ac:dyDescent="0.35">
      <c r="C36842" s="21"/>
      <c r="E36842" s="21"/>
      <c r="G36842" s="20"/>
      <c r="I36842" s="20"/>
      <c r="O36842" s="20"/>
      <c r="P36842" s="20"/>
    </row>
    <row r="36843" spans="3:16" x14ac:dyDescent="0.35">
      <c r="C36843" s="21"/>
      <c r="E36843" s="21"/>
      <c r="G36843" s="20"/>
      <c r="I36843" s="20"/>
      <c r="O36843" s="20"/>
      <c r="P36843" s="20"/>
    </row>
    <row r="36844" spans="3:16" x14ac:dyDescent="0.35">
      <c r="C36844" s="21"/>
      <c r="E36844" s="21"/>
      <c r="G36844" s="20"/>
      <c r="I36844" s="20"/>
      <c r="O36844" s="20"/>
      <c r="P36844" s="20"/>
    </row>
    <row r="36845" spans="3:16" x14ac:dyDescent="0.35">
      <c r="C36845" s="21"/>
      <c r="E36845" s="21"/>
      <c r="G36845" s="20"/>
      <c r="I36845" s="20"/>
      <c r="O36845" s="20"/>
      <c r="P36845" s="20"/>
    </row>
    <row r="36846" spans="3:16" x14ac:dyDescent="0.35">
      <c r="C36846" s="21"/>
      <c r="E36846" s="21"/>
      <c r="G36846" s="20"/>
      <c r="I36846" s="20"/>
      <c r="O36846" s="20"/>
      <c r="P36846" s="20"/>
    </row>
    <row r="36847" spans="3:16" x14ac:dyDescent="0.35">
      <c r="C36847" s="21"/>
      <c r="E36847" s="21"/>
      <c r="G36847" s="20"/>
      <c r="I36847" s="20"/>
      <c r="O36847" s="20"/>
      <c r="P36847" s="20"/>
    </row>
    <row r="36848" spans="3:16" x14ac:dyDescent="0.35">
      <c r="C36848" s="21"/>
      <c r="E36848" s="21"/>
      <c r="G36848" s="20"/>
      <c r="I36848" s="20"/>
      <c r="O36848" s="20"/>
      <c r="P36848" s="20"/>
    </row>
    <row r="36849" spans="3:16" x14ac:dyDescent="0.35">
      <c r="C36849" s="21"/>
      <c r="E36849" s="21"/>
      <c r="G36849" s="20"/>
      <c r="I36849" s="20"/>
      <c r="O36849" s="20"/>
      <c r="P36849" s="20"/>
    </row>
    <row r="36850" spans="3:16" x14ac:dyDescent="0.35">
      <c r="C36850" s="21"/>
      <c r="E36850" s="21"/>
      <c r="G36850" s="20"/>
      <c r="I36850" s="20"/>
      <c r="O36850" s="20"/>
      <c r="P36850" s="20"/>
    </row>
    <row r="36851" spans="3:16" x14ac:dyDescent="0.35">
      <c r="C36851" s="21"/>
      <c r="E36851" s="21"/>
      <c r="G36851" s="20"/>
      <c r="I36851" s="20"/>
      <c r="O36851" s="20"/>
      <c r="P36851" s="20"/>
    </row>
    <row r="36852" spans="3:16" x14ac:dyDescent="0.35">
      <c r="C36852" s="21"/>
      <c r="E36852" s="21"/>
      <c r="G36852" s="20"/>
      <c r="I36852" s="20"/>
      <c r="O36852" s="20"/>
      <c r="P36852" s="20"/>
    </row>
    <row r="36853" spans="3:16" x14ac:dyDescent="0.35">
      <c r="C36853" s="21"/>
      <c r="E36853" s="21"/>
      <c r="G36853" s="20"/>
      <c r="I36853" s="20"/>
      <c r="O36853" s="20"/>
      <c r="P36853" s="20"/>
    </row>
    <row r="36854" spans="3:16" x14ac:dyDescent="0.35">
      <c r="C36854" s="21"/>
      <c r="E36854" s="21"/>
      <c r="G36854" s="20"/>
      <c r="I36854" s="20"/>
      <c r="O36854" s="20"/>
      <c r="P36854" s="20"/>
    </row>
    <row r="36855" spans="3:16" x14ac:dyDescent="0.35">
      <c r="C36855" s="21"/>
      <c r="E36855" s="21"/>
      <c r="G36855" s="20"/>
      <c r="I36855" s="20"/>
      <c r="O36855" s="20"/>
      <c r="P36855" s="20"/>
    </row>
    <row r="36856" spans="3:16" x14ac:dyDescent="0.35">
      <c r="C36856" s="21"/>
      <c r="E36856" s="21"/>
      <c r="G36856" s="20"/>
      <c r="I36856" s="20"/>
      <c r="O36856" s="20"/>
      <c r="P36856" s="20"/>
    </row>
    <row r="36857" spans="3:16" x14ac:dyDescent="0.35">
      <c r="C36857" s="21"/>
      <c r="E36857" s="21"/>
      <c r="G36857" s="20"/>
      <c r="I36857" s="20"/>
      <c r="O36857" s="20"/>
      <c r="P36857" s="20"/>
    </row>
    <row r="36858" spans="3:16" x14ac:dyDescent="0.35">
      <c r="C36858" s="21"/>
      <c r="E36858" s="21"/>
      <c r="G36858" s="20"/>
      <c r="I36858" s="20"/>
      <c r="O36858" s="20"/>
      <c r="P36858" s="20"/>
    </row>
    <row r="36859" spans="3:16" x14ac:dyDescent="0.35">
      <c r="C36859" s="21"/>
      <c r="E36859" s="21"/>
      <c r="G36859" s="20"/>
      <c r="I36859" s="20"/>
      <c r="O36859" s="20"/>
      <c r="P36859" s="20"/>
    </row>
    <row r="36860" spans="3:16" x14ac:dyDescent="0.35">
      <c r="C36860" s="21"/>
      <c r="E36860" s="21"/>
      <c r="G36860" s="20"/>
      <c r="I36860" s="20"/>
      <c r="O36860" s="20"/>
      <c r="P36860" s="20"/>
    </row>
    <row r="36861" spans="3:16" x14ac:dyDescent="0.35">
      <c r="C36861" s="21"/>
      <c r="E36861" s="21"/>
      <c r="G36861" s="20"/>
      <c r="I36861" s="20"/>
      <c r="O36861" s="20"/>
      <c r="P36861" s="20"/>
    </row>
    <row r="36862" spans="3:16" x14ac:dyDescent="0.35">
      <c r="C36862" s="21"/>
      <c r="E36862" s="21"/>
      <c r="G36862" s="20"/>
      <c r="I36862" s="20"/>
      <c r="O36862" s="20"/>
      <c r="P36862" s="20"/>
    </row>
    <row r="36863" spans="3:16" x14ac:dyDescent="0.35">
      <c r="C36863" s="21"/>
      <c r="E36863" s="21"/>
      <c r="G36863" s="20"/>
      <c r="I36863" s="20"/>
      <c r="O36863" s="20"/>
      <c r="P36863" s="20"/>
    </row>
    <row r="36864" spans="3:16" x14ac:dyDescent="0.35">
      <c r="C36864" s="21"/>
      <c r="E36864" s="21"/>
      <c r="G36864" s="20"/>
      <c r="I36864" s="20"/>
      <c r="O36864" s="20"/>
      <c r="P36864" s="20"/>
    </row>
    <row r="36865" spans="3:16" x14ac:dyDescent="0.35">
      <c r="C36865" s="21"/>
      <c r="E36865" s="21"/>
      <c r="G36865" s="20"/>
      <c r="I36865" s="20"/>
      <c r="O36865" s="20"/>
      <c r="P36865" s="20"/>
    </row>
    <row r="36866" spans="3:16" x14ac:dyDescent="0.35">
      <c r="C36866" s="21"/>
      <c r="E36866" s="21"/>
      <c r="G36866" s="20"/>
      <c r="I36866" s="20"/>
      <c r="O36866" s="20"/>
      <c r="P36866" s="20"/>
    </row>
    <row r="36867" spans="3:16" x14ac:dyDescent="0.35">
      <c r="C36867" s="21"/>
      <c r="E36867" s="21"/>
      <c r="G36867" s="20"/>
      <c r="I36867" s="20"/>
      <c r="O36867" s="20"/>
      <c r="P36867" s="20"/>
    </row>
    <row r="36868" spans="3:16" x14ac:dyDescent="0.35">
      <c r="C36868" s="21"/>
      <c r="E36868" s="21"/>
      <c r="G36868" s="20"/>
      <c r="I36868" s="20"/>
      <c r="O36868" s="20"/>
      <c r="P36868" s="20"/>
    </row>
    <row r="36869" spans="3:16" x14ac:dyDescent="0.35">
      <c r="C36869" s="21"/>
      <c r="E36869" s="21"/>
      <c r="G36869" s="20"/>
      <c r="I36869" s="20"/>
      <c r="O36869" s="20"/>
      <c r="P36869" s="20"/>
    </row>
    <row r="36870" spans="3:16" x14ac:dyDescent="0.35">
      <c r="C36870" s="21"/>
      <c r="E36870" s="21"/>
      <c r="G36870" s="20"/>
      <c r="I36870" s="20"/>
      <c r="O36870" s="20"/>
      <c r="P36870" s="20"/>
    </row>
    <row r="36871" spans="3:16" x14ac:dyDescent="0.35">
      <c r="C36871" s="21"/>
      <c r="E36871" s="21"/>
      <c r="G36871" s="20"/>
      <c r="I36871" s="20"/>
      <c r="O36871" s="20"/>
      <c r="P36871" s="20"/>
    </row>
    <row r="36872" spans="3:16" x14ac:dyDescent="0.35">
      <c r="C36872" s="21"/>
      <c r="E36872" s="21"/>
      <c r="G36872" s="20"/>
      <c r="I36872" s="20"/>
      <c r="O36872" s="20"/>
      <c r="P36872" s="20"/>
    </row>
    <row r="36873" spans="3:16" x14ac:dyDescent="0.35">
      <c r="C36873" s="21"/>
      <c r="E36873" s="21"/>
      <c r="G36873" s="20"/>
      <c r="I36873" s="20"/>
      <c r="O36873" s="20"/>
      <c r="P36873" s="20"/>
    </row>
    <row r="36874" spans="3:16" x14ac:dyDescent="0.35">
      <c r="C36874" s="21"/>
      <c r="E36874" s="21"/>
      <c r="G36874" s="20"/>
      <c r="I36874" s="20"/>
      <c r="O36874" s="20"/>
      <c r="P36874" s="20"/>
    </row>
    <row r="36875" spans="3:16" x14ac:dyDescent="0.35">
      <c r="C36875" s="21"/>
      <c r="E36875" s="21"/>
      <c r="G36875" s="20"/>
      <c r="I36875" s="20"/>
      <c r="O36875" s="20"/>
      <c r="P36875" s="20"/>
    </row>
    <row r="36876" spans="3:16" x14ac:dyDescent="0.35">
      <c r="C36876" s="21"/>
      <c r="E36876" s="21"/>
      <c r="G36876" s="20"/>
      <c r="I36876" s="20"/>
      <c r="O36876" s="20"/>
      <c r="P36876" s="20"/>
    </row>
    <row r="36877" spans="3:16" x14ac:dyDescent="0.35">
      <c r="C36877" s="21"/>
      <c r="E36877" s="21"/>
      <c r="G36877" s="20"/>
      <c r="I36877" s="20"/>
      <c r="O36877" s="20"/>
      <c r="P36877" s="20"/>
    </row>
    <row r="36878" spans="3:16" x14ac:dyDescent="0.35">
      <c r="C36878" s="21"/>
      <c r="E36878" s="21"/>
      <c r="G36878" s="20"/>
      <c r="I36878" s="20"/>
      <c r="O36878" s="20"/>
      <c r="P36878" s="20"/>
    </row>
    <row r="36879" spans="3:16" x14ac:dyDescent="0.35">
      <c r="C36879" s="21"/>
      <c r="E36879" s="21"/>
      <c r="G36879" s="20"/>
      <c r="I36879" s="20"/>
      <c r="O36879" s="20"/>
      <c r="P36879" s="20"/>
    </row>
    <row r="36880" spans="3:16" x14ac:dyDescent="0.35">
      <c r="C36880" s="21"/>
      <c r="E36880" s="21"/>
      <c r="G36880" s="20"/>
      <c r="I36880" s="20"/>
      <c r="O36880" s="20"/>
      <c r="P36880" s="20"/>
    </row>
    <row r="36881" spans="3:16" x14ac:dyDescent="0.35">
      <c r="C36881" s="21"/>
      <c r="E36881" s="21"/>
      <c r="G36881" s="20"/>
      <c r="I36881" s="20"/>
      <c r="O36881" s="20"/>
      <c r="P36881" s="20"/>
    </row>
    <row r="36882" spans="3:16" x14ac:dyDescent="0.35">
      <c r="C36882" s="21"/>
      <c r="E36882" s="21"/>
      <c r="G36882" s="20"/>
      <c r="I36882" s="20"/>
      <c r="O36882" s="20"/>
      <c r="P36882" s="20"/>
    </row>
    <row r="36883" spans="3:16" x14ac:dyDescent="0.35">
      <c r="C36883" s="21"/>
      <c r="E36883" s="21"/>
      <c r="G36883" s="20"/>
      <c r="I36883" s="20"/>
      <c r="O36883" s="20"/>
      <c r="P36883" s="20"/>
    </row>
    <row r="36884" spans="3:16" x14ac:dyDescent="0.35">
      <c r="C36884" s="21"/>
      <c r="E36884" s="21"/>
      <c r="G36884" s="20"/>
      <c r="I36884" s="20"/>
      <c r="O36884" s="20"/>
      <c r="P36884" s="20"/>
    </row>
    <row r="36885" spans="3:16" x14ac:dyDescent="0.35">
      <c r="C36885" s="21"/>
      <c r="E36885" s="21"/>
      <c r="G36885" s="20"/>
      <c r="I36885" s="20"/>
      <c r="O36885" s="20"/>
      <c r="P36885" s="20"/>
    </row>
    <row r="36886" spans="3:16" x14ac:dyDescent="0.35">
      <c r="C36886" s="21"/>
      <c r="E36886" s="21"/>
      <c r="G36886" s="20"/>
      <c r="I36886" s="20"/>
      <c r="O36886" s="20"/>
      <c r="P36886" s="20"/>
    </row>
    <row r="36887" spans="3:16" x14ac:dyDescent="0.35">
      <c r="C36887" s="21"/>
      <c r="E36887" s="21"/>
      <c r="G36887" s="20"/>
      <c r="I36887" s="20"/>
      <c r="O36887" s="20"/>
      <c r="P36887" s="20"/>
    </row>
    <row r="36888" spans="3:16" x14ac:dyDescent="0.35">
      <c r="C36888" s="21"/>
      <c r="E36888" s="21"/>
      <c r="G36888" s="20"/>
      <c r="I36888" s="20"/>
      <c r="O36888" s="20"/>
      <c r="P36888" s="20"/>
    </row>
    <row r="36889" spans="3:16" x14ac:dyDescent="0.35">
      <c r="C36889" s="21"/>
      <c r="E36889" s="21"/>
      <c r="G36889" s="20"/>
      <c r="I36889" s="20"/>
      <c r="O36889" s="20"/>
      <c r="P36889" s="20"/>
    </row>
    <row r="36890" spans="3:16" x14ac:dyDescent="0.35">
      <c r="C36890" s="21"/>
      <c r="E36890" s="21"/>
      <c r="G36890" s="20"/>
      <c r="I36890" s="20"/>
      <c r="O36890" s="20"/>
      <c r="P36890" s="20"/>
    </row>
    <row r="36891" spans="3:16" x14ac:dyDescent="0.35">
      <c r="C36891" s="21"/>
      <c r="E36891" s="21"/>
      <c r="G36891" s="20"/>
      <c r="I36891" s="20"/>
      <c r="O36891" s="20"/>
      <c r="P36891" s="20"/>
    </row>
    <row r="36892" spans="3:16" x14ac:dyDescent="0.35">
      <c r="C36892" s="21"/>
      <c r="E36892" s="21"/>
      <c r="G36892" s="20"/>
      <c r="I36892" s="20"/>
      <c r="O36892" s="20"/>
      <c r="P36892" s="20"/>
    </row>
    <row r="36893" spans="3:16" x14ac:dyDescent="0.35">
      <c r="C36893" s="21"/>
      <c r="E36893" s="21"/>
      <c r="G36893" s="20"/>
      <c r="I36893" s="20"/>
      <c r="O36893" s="20"/>
      <c r="P36893" s="20"/>
    </row>
    <row r="36894" spans="3:16" x14ac:dyDescent="0.35">
      <c r="C36894" s="21"/>
      <c r="E36894" s="21"/>
      <c r="G36894" s="20"/>
      <c r="I36894" s="20"/>
      <c r="O36894" s="20"/>
      <c r="P36894" s="20"/>
    </row>
    <row r="36895" spans="3:16" x14ac:dyDescent="0.35">
      <c r="C36895" s="21"/>
      <c r="E36895" s="21"/>
      <c r="G36895" s="20"/>
      <c r="I36895" s="20"/>
      <c r="O36895" s="20"/>
      <c r="P36895" s="20"/>
    </row>
    <row r="36896" spans="3:16" x14ac:dyDescent="0.35">
      <c r="C36896" s="21"/>
      <c r="E36896" s="21"/>
      <c r="G36896" s="20"/>
      <c r="I36896" s="20"/>
      <c r="O36896" s="20"/>
      <c r="P36896" s="20"/>
    </row>
    <row r="36897" spans="3:16" x14ac:dyDescent="0.35">
      <c r="C36897" s="21"/>
      <c r="E36897" s="21"/>
      <c r="G36897" s="20"/>
      <c r="I36897" s="20"/>
      <c r="O36897" s="20"/>
      <c r="P36897" s="20"/>
    </row>
    <row r="36898" spans="3:16" x14ac:dyDescent="0.35">
      <c r="C36898" s="21"/>
      <c r="E36898" s="21"/>
      <c r="G36898" s="20"/>
      <c r="I36898" s="20"/>
      <c r="O36898" s="20"/>
      <c r="P36898" s="20"/>
    </row>
    <row r="36899" spans="3:16" x14ac:dyDescent="0.35">
      <c r="C36899" s="21"/>
      <c r="E36899" s="21"/>
      <c r="G36899" s="20"/>
      <c r="I36899" s="20"/>
      <c r="O36899" s="20"/>
      <c r="P36899" s="20"/>
    </row>
    <row r="36900" spans="3:16" x14ac:dyDescent="0.35">
      <c r="C36900" s="21"/>
      <c r="E36900" s="21"/>
      <c r="G36900" s="20"/>
      <c r="I36900" s="20"/>
      <c r="O36900" s="20"/>
      <c r="P36900" s="20"/>
    </row>
    <row r="36901" spans="3:16" x14ac:dyDescent="0.35">
      <c r="C36901" s="21"/>
      <c r="E36901" s="21"/>
      <c r="G36901" s="20"/>
      <c r="I36901" s="20"/>
      <c r="O36901" s="20"/>
      <c r="P36901" s="20"/>
    </row>
    <row r="36902" spans="3:16" x14ac:dyDescent="0.35">
      <c r="C36902" s="21"/>
      <c r="E36902" s="21"/>
      <c r="G36902" s="20"/>
      <c r="I36902" s="20"/>
      <c r="O36902" s="20"/>
      <c r="P36902" s="20"/>
    </row>
    <row r="36903" spans="3:16" x14ac:dyDescent="0.35">
      <c r="C36903" s="21"/>
      <c r="E36903" s="21"/>
      <c r="G36903" s="20"/>
      <c r="I36903" s="20"/>
      <c r="O36903" s="20"/>
      <c r="P36903" s="20"/>
    </row>
    <row r="36904" spans="3:16" x14ac:dyDescent="0.35">
      <c r="C36904" s="21"/>
      <c r="E36904" s="21"/>
      <c r="G36904" s="20"/>
      <c r="I36904" s="20"/>
      <c r="O36904" s="20"/>
      <c r="P36904" s="20"/>
    </row>
    <row r="36905" spans="3:16" x14ac:dyDescent="0.35">
      <c r="C36905" s="21"/>
      <c r="E36905" s="21"/>
      <c r="G36905" s="20"/>
      <c r="I36905" s="20"/>
      <c r="O36905" s="20"/>
      <c r="P36905" s="20"/>
    </row>
    <row r="36906" spans="3:16" x14ac:dyDescent="0.35">
      <c r="C36906" s="21"/>
      <c r="E36906" s="21"/>
      <c r="G36906" s="20"/>
      <c r="I36906" s="20"/>
      <c r="O36906" s="20"/>
      <c r="P36906" s="20"/>
    </row>
    <row r="36907" spans="3:16" x14ac:dyDescent="0.35">
      <c r="C36907" s="21"/>
      <c r="E36907" s="21"/>
      <c r="G36907" s="20"/>
      <c r="I36907" s="20"/>
      <c r="O36907" s="20"/>
      <c r="P36907" s="20"/>
    </row>
    <row r="36908" spans="3:16" x14ac:dyDescent="0.35">
      <c r="C36908" s="21"/>
      <c r="E36908" s="21"/>
      <c r="G36908" s="20"/>
      <c r="I36908" s="20"/>
      <c r="O36908" s="20"/>
      <c r="P36908" s="20"/>
    </row>
    <row r="36909" spans="3:16" x14ac:dyDescent="0.35">
      <c r="C36909" s="21"/>
      <c r="E36909" s="21"/>
      <c r="G36909" s="20"/>
      <c r="I36909" s="20"/>
      <c r="O36909" s="20"/>
      <c r="P36909" s="20"/>
    </row>
    <row r="36910" spans="3:16" x14ac:dyDescent="0.35">
      <c r="C36910" s="21"/>
      <c r="E36910" s="21"/>
      <c r="G36910" s="20"/>
      <c r="I36910" s="20"/>
      <c r="O36910" s="20"/>
      <c r="P36910" s="20"/>
    </row>
    <row r="36911" spans="3:16" x14ac:dyDescent="0.35">
      <c r="C36911" s="21"/>
      <c r="E36911" s="21"/>
      <c r="G36911" s="20"/>
      <c r="I36911" s="20"/>
      <c r="O36911" s="20"/>
      <c r="P36911" s="20"/>
    </row>
    <row r="36912" spans="3:16" x14ac:dyDescent="0.35">
      <c r="C36912" s="21"/>
      <c r="E36912" s="21"/>
      <c r="G36912" s="20"/>
      <c r="I36912" s="20"/>
      <c r="O36912" s="20"/>
      <c r="P36912" s="20"/>
    </row>
    <row r="36913" spans="3:16" x14ac:dyDescent="0.35">
      <c r="C36913" s="21"/>
      <c r="E36913" s="21"/>
      <c r="G36913" s="20"/>
      <c r="I36913" s="20"/>
      <c r="O36913" s="20"/>
      <c r="P36913" s="20"/>
    </row>
    <row r="36914" spans="3:16" x14ac:dyDescent="0.35">
      <c r="C36914" s="21"/>
      <c r="E36914" s="21"/>
      <c r="G36914" s="20"/>
      <c r="I36914" s="20"/>
      <c r="O36914" s="20"/>
      <c r="P36914" s="20"/>
    </row>
    <row r="36915" spans="3:16" x14ac:dyDescent="0.35">
      <c r="C36915" s="21"/>
      <c r="E36915" s="21"/>
      <c r="G36915" s="20"/>
      <c r="I36915" s="20"/>
      <c r="O36915" s="20"/>
      <c r="P36915" s="20"/>
    </row>
    <row r="36916" spans="3:16" x14ac:dyDescent="0.35">
      <c r="C36916" s="21"/>
      <c r="E36916" s="21"/>
      <c r="G36916" s="20"/>
      <c r="I36916" s="20"/>
      <c r="O36916" s="20"/>
      <c r="P36916" s="20"/>
    </row>
    <row r="36917" spans="3:16" x14ac:dyDescent="0.35">
      <c r="C36917" s="21"/>
      <c r="E36917" s="21"/>
      <c r="G36917" s="20"/>
      <c r="I36917" s="20"/>
      <c r="O36917" s="20"/>
      <c r="P36917" s="20"/>
    </row>
    <row r="36918" spans="3:16" x14ac:dyDescent="0.35">
      <c r="C36918" s="21"/>
      <c r="E36918" s="21"/>
      <c r="G36918" s="20"/>
      <c r="I36918" s="20"/>
      <c r="O36918" s="20"/>
      <c r="P36918" s="20"/>
    </row>
    <row r="36919" spans="3:16" x14ac:dyDescent="0.35">
      <c r="C36919" s="21"/>
      <c r="E36919" s="21"/>
      <c r="G36919" s="20"/>
      <c r="I36919" s="20"/>
      <c r="O36919" s="20"/>
      <c r="P36919" s="20"/>
    </row>
    <row r="36920" spans="3:16" x14ac:dyDescent="0.35">
      <c r="C36920" s="21"/>
      <c r="E36920" s="21"/>
      <c r="G36920" s="20"/>
      <c r="I36920" s="20"/>
      <c r="O36920" s="20"/>
      <c r="P36920" s="20"/>
    </row>
    <row r="36921" spans="3:16" x14ac:dyDescent="0.35">
      <c r="C36921" s="21"/>
      <c r="E36921" s="21"/>
      <c r="G36921" s="20"/>
      <c r="I36921" s="20"/>
      <c r="O36921" s="20"/>
      <c r="P36921" s="20"/>
    </row>
    <row r="36922" spans="3:16" x14ac:dyDescent="0.35">
      <c r="C36922" s="21"/>
      <c r="E36922" s="21"/>
      <c r="G36922" s="20"/>
      <c r="I36922" s="20"/>
      <c r="O36922" s="20"/>
      <c r="P36922" s="20"/>
    </row>
    <row r="36923" spans="3:16" x14ac:dyDescent="0.35">
      <c r="C36923" s="21"/>
      <c r="E36923" s="21"/>
      <c r="G36923" s="20"/>
      <c r="I36923" s="20"/>
      <c r="O36923" s="20"/>
      <c r="P36923" s="20"/>
    </row>
    <row r="36924" spans="3:16" x14ac:dyDescent="0.35">
      <c r="C36924" s="21"/>
      <c r="E36924" s="21"/>
      <c r="G36924" s="20"/>
      <c r="I36924" s="20"/>
      <c r="O36924" s="20"/>
      <c r="P36924" s="20"/>
    </row>
    <row r="36925" spans="3:16" x14ac:dyDescent="0.35">
      <c r="C36925" s="21"/>
      <c r="E36925" s="21"/>
      <c r="G36925" s="20"/>
      <c r="I36925" s="20"/>
      <c r="O36925" s="20"/>
      <c r="P36925" s="20"/>
    </row>
    <row r="36926" spans="3:16" x14ac:dyDescent="0.35">
      <c r="C36926" s="21"/>
      <c r="E36926" s="21"/>
      <c r="G36926" s="20"/>
      <c r="I36926" s="20"/>
      <c r="O36926" s="20"/>
      <c r="P36926" s="20"/>
    </row>
    <row r="36927" spans="3:16" x14ac:dyDescent="0.35">
      <c r="C36927" s="21"/>
      <c r="E36927" s="21"/>
      <c r="G36927" s="20"/>
      <c r="I36927" s="20"/>
      <c r="O36927" s="20"/>
      <c r="P36927" s="20"/>
    </row>
    <row r="36928" spans="3:16" x14ac:dyDescent="0.35">
      <c r="C36928" s="21"/>
      <c r="E36928" s="21"/>
      <c r="G36928" s="20"/>
      <c r="I36928" s="20"/>
      <c r="O36928" s="20"/>
      <c r="P36928" s="20"/>
    </row>
    <row r="36929" spans="3:16" x14ac:dyDescent="0.35">
      <c r="C36929" s="21"/>
      <c r="E36929" s="21"/>
      <c r="G36929" s="20"/>
      <c r="I36929" s="20"/>
      <c r="O36929" s="20"/>
      <c r="P36929" s="20"/>
    </row>
    <row r="36930" spans="3:16" x14ac:dyDescent="0.35">
      <c r="C36930" s="21"/>
      <c r="E36930" s="21"/>
      <c r="G36930" s="20"/>
      <c r="I36930" s="20"/>
      <c r="O36930" s="20"/>
      <c r="P36930" s="20"/>
    </row>
    <row r="36931" spans="3:16" x14ac:dyDescent="0.35">
      <c r="C36931" s="21"/>
      <c r="E36931" s="21"/>
      <c r="G36931" s="20"/>
      <c r="I36931" s="20"/>
      <c r="O36931" s="20"/>
      <c r="P36931" s="20"/>
    </row>
    <row r="36932" spans="3:16" x14ac:dyDescent="0.35">
      <c r="C36932" s="21"/>
      <c r="E36932" s="21"/>
      <c r="G36932" s="20"/>
      <c r="I36932" s="20"/>
      <c r="O36932" s="20"/>
      <c r="P36932" s="20"/>
    </row>
    <row r="36933" spans="3:16" x14ac:dyDescent="0.35">
      <c r="C36933" s="21"/>
      <c r="E36933" s="21"/>
      <c r="G36933" s="20"/>
      <c r="I36933" s="20"/>
      <c r="O36933" s="20"/>
      <c r="P36933" s="20"/>
    </row>
    <row r="36934" spans="3:16" x14ac:dyDescent="0.35">
      <c r="C36934" s="21"/>
      <c r="E36934" s="21"/>
      <c r="G36934" s="20"/>
      <c r="I36934" s="20"/>
      <c r="O36934" s="20"/>
      <c r="P36934" s="20"/>
    </row>
    <row r="36935" spans="3:16" x14ac:dyDescent="0.35">
      <c r="C36935" s="21"/>
      <c r="E36935" s="21"/>
      <c r="G36935" s="20"/>
      <c r="I36935" s="20"/>
      <c r="O36935" s="20"/>
      <c r="P36935" s="20"/>
    </row>
    <row r="36936" spans="3:16" x14ac:dyDescent="0.35">
      <c r="C36936" s="21"/>
      <c r="E36936" s="21"/>
      <c r="G36936" s="20"/>
      <c r="I36936" s="20"/>
      <c r="O36936" s="20"/>
      <c r="P36936" s="20"/>
    </row>
    <row r="36937" spans="3:16" x14ac:dyDescent="0.35">
      <c r="C36937" s="21"/>
      <c r="E36937" s="21"/>
      <c r="G36937" s="20"/>
      <c r="I36937" s="20"/>
      <c r="O36937" s="20"/>
      <c r="P36937" s="20"/>
    </row>
    <row r="36938" spans="3:16" x14ac:dyDescent="0.35">
      <c r="C36938" s="21"/>
      <c r="E36938" s="21"/>
      <c r="G36938" s="20"/>
      <c r="I36938" s="20"/>
      <c r="O36938" s="20"/>
      <c r="P36938" s="20"/>
    </row>
    <row r="36939" spans="3:16" x14ac:dyDescent="0.35">
      <c r="C36939" s="21"/>
      <c r="E36939" s="21"/>
      <c r="G36939" s="20"/>
      <c r="I36939" s="20"/>
      <c r="O36939" s="20"/>
      <c r="P36939" s="20"/>
    </row>
    <row r="36940" spans="3:16" x14ac:dyDescent="0.35">
      <c r="C36940" s="21"/>
      <c r="E36940" s="21"/>
      <c r="G36940" s="20"/>
      <c r="I36940" s="20"/>
      <c r="O36940" s="20"/>
      <c r="P36940" s="20"/>
    </row>
    <row r="36941" spans="3:16" x14ac:dyDescent="0.35">
      <c r="C36941" s="21"/>
      <c r="E36941" s="21"/>
      <c r="G36941" s="20"/>
      <c r="I36941" s="20"/>
      <c r="O36941" s="20"/>
      <c r="P36941" s="20"/>
    </row>
    <row r="36942" spans="3:16" x14ac:dyDescent="0.35">
      <c r="C36942" s="21"/>
      <c r="E36942" s="21"/>
      <c r="G36942" s="20"/>
      <c r="I36942" s="20"/>
      <c r="O36942" s="20"/>
      <c r="P36942" s="20"/>
    </row>
    <row r="36943" spans="3:16" x14ac:dyDescent="0.35">
      <c r="C36943" s="21"/>
      <c r="E36943" s="21"/>
      <c r="G36943" s="20"/>
      <c r="I36943" s="20"/>
      <c r="O36943" s="20"/>
      <c r="P36943" s="20"/>
    </row>
    <row r="36944" spans="3:16" x14ac:dyDescent="0.35">
      <c r="C36944" s="21"/>
      <c r="E36944" s="21"/>
      <c r="G36944" s="20"/>
      <c r="I36944" s="20"/>
      <c r="O36944" s="20"/>
      <c r="P36944" s="20"/>
    </row>
    <row r="36945" spans="3:16" x14ac:dyDescent="0.35">
      <c r="C36945" s="21"/>
      <c r="E36945" s="21"/>
      <c r="G36945" s="20"/>
      <c r="I36945" s="20"/>
      <c r="O36945" s="20"/>
      <c r="P36945" s="20"/>
    </row>
    <row r="36946" spans="3:16" x14ac:dyDescent="0.35">
      <c r="C36946" s="21"/>
      <c r="E36946" s="21"/>
      <c r="G36946" s="20"/>
      <c r="I36946" s="20"/>
      <c r="O36946" s="20"/>
      <c r="P36946" s="20"/>
    </row>
    <row r="36947" spans="3:16" x14ac:dyDescent="0.35">
      <c r="C36947" s="21"/>
      <c r="E36947" s="21"/>
      <c r="G36947" s="20"/>
      <c r="I36947" s="20"/>
      <c r="O36947" s="20"/>
      <c r="P36947" s="20"/>
    </row>
    <row r="36948" spans="3:16" x14ac:dyDescent="0.35">
      <c r="C36948" s="21"/>
      <c r="E36948" s="21"/>
      <c r="G36948" s="20"/>
      <c r="I36948" s="20"/>
      <c r="O36948" s="20"/>
      <c r="P36948" s="20"/>
    </row>
    <row r="36949" spans="3:16" x14ac:dyDescent="0.35">
      <c r="C36949" s="21"/>
      <c r="E36949" s="21"/>
      <c r="G36949" s="20"/>
      <c r="I36949" s="20"/>
      <c r="O36949" s="20"/>
      <c r="P36949" s="20"/>
    </row>
    <row r="36950" spans="3:16" x14ac:dyDescent="0.35">
      <c r="C36950" s="21"/>
      <c r="E36950" s="21"/>
      <c r="G36950" s="20"/>
      <c r="I36950" s="20"/>
      <c r="O36950" s="20"/>
      <c r="P36950" s="20"/>
    </row>
    <row r="36951" spans="3:16" x14ac:dyDescent="0.35">
      <c r="C36951" s="21"/>
      <c r="E36951" s="21"/>
      <c r="G36951" s="20"/>
      <c r="I36951" s="20"/>
      <c r="O36951" s="20"/>
      <c r="P36951" s="20"/>
    </row>
    <row r="36952" spans="3:16" x14ac:dyDescent="0.35">
      <c r="C36952" s="21"/>
      <c r="E36952" s="21"/>
      <c r="G36952" s="20"/>
      <c r="I36952" s="20"/>
      <c r="O36952" s="20"/>
      <c r="P36952" s="20"/>
    </row>
    <row r="36953" spans="3:16" x14ac:dyDescent="0.35">
      <c r="C36953" s="21"/>
      <c r="E36953" s="21"/>
      <c r="G36953" s="20"/>
      <c r="I36953" s="20"/>
      <c r="O36953" s="20"/>
      <c r="P36953" s="20"/>
    </row>
    <row r="36954" spans="3:16" x14ac:dyDescent="0.35">
      <c r="C36954" s="21"/>
      <c r="E36954" s="21"/>
      <c r="G36954" s="20"/>
      <c r="I36954" s="20"/>
      <c r="O36954" s="20"/>
      <c r="P36954" s="20"/>
    </row>
    <row r="36955" spans="3:16" x14ac:dyDescent="0.35">
      <c r="C36955" s="21"/>
      <c r="E36955" s="21"/>
      <c r="G36955" s="20"/>
      <c r="I36955" s="20"/>
      <c r="O36955" s="20"/>
      <c r="P36955" s="20"/>
    </row>
    <row r="36956" spans="3:16" x14ac:dyDescent="0.35">
      <c r="C36956" s="21"/>
      <c r="E36956" s="21"/>
      <c r="G36956" s="20"/>
      <c r="I36956" s="20"/>
      <c r="O36956" s="20"/>
      <c r="P36956" s="20"/>
    </row>
    <row r="36957" spans="3:16" x14ac:dyDescent="0.35">
      <c r="C36957" s="21"/>
      <c r="E36957" s="21"/>
      <c r="G36957" s="20"/>
      <c r="I36957" s="20"/>
      <c r="O36957" s="20"/>
      <c r="P36957" s="20"/>
    </row>
    <row r="36958" spans="3:16" x14ac:dyDescent="0.35">
      <c r="C36958" s="21"/>
      <c r="E36958" s="21"/>
      <c r="G36958" s="20"/>
      <c r="I36958" s="20"/>
      <c r="O36958" s="20"/>
      <c r="P36958" s="20"/>
    </row>
    <row r="36959" spans="3:16" x14ac:dyDescent="0.35">
      <c r="C36959" s="21"/>
      <c r="E36959" s="21"/>
      <c r="G36959" s="20"/>
      <c r="I36959" s="20"/>
      <c r="O36959" s="20"/>
      <c r="P36959" s="20"/>
    </row>
    <row r="36960" spans="3:16" x14ac:dyDescent="0.35">
      <c r="C36960" s="21"/>
      <c r="E36960" s="21"/>
      <c r="G36960" s="20"/>
      <c r="I36960" s="20"/>
      <c r="O36960" s="20"/>
      <c r="P36960" s="20"/>
    </row>
    <row r="36961" spans="3:16" x14ac:dyDescent="0.35">
      <c r="C36961" s="21"/>
      <c r="E36961" s="21"/>
      <c r="G36961" s="20"/>
      <c r="I36961" s="20"/>
      <c r="O36961" s="20"/>
      <c r="P36961" s="20"/>
    </row>
    <row r="36962" spans="3:16" x14ac:dyDescent="0.35">
      <c r="C36962" s="21"/>
      <c r="E36962" s="21"/>
      <c r="G36962" s="20"/>
      <c r="I36962" s="20"/>
      <c r="O36962" s="20"/>
      <c r="P36962" s="20"/>
    </row>
    <row r="36963" spans="3:16" x14ac:dyDescent="0.35">
      <c r="C36963" s="21"/>
      <c r="E36963" s="21"/>
      <c r="G36963" s="20"/>
      <c r="I36963" s="20"/>
      <c r="O36963" s="20"/>
      <c r="P36963" s="20"/>
    </row>
    <row r="36964" spans="3:16" x14ac:dyDescent="0.35">
      <c r="C36964" s="21"/>
      <c r="E36964" s="21"/>
      <c r="G36964" s="20"/>
      <c r="I36964" s="20"/>
      <c r="O36964" s="20"/>
      <c r="P36964" s="20"/>
    </row>
    <row r="36965" spans="3:16" x14ac:dyDescent="0.35">
      <c r="C36965" s="21"/>
      <c r="E36965" s="21"/>
      <c r="G36965" s="20"/>
      <c r="I36965" s="20"/>
      <c r="O36965" s="20"/>
      <c r="P36965" s="20"/>
    </row>
    <row r="36966" spans="3:16" x14ac:dyDescent="0.35">
      <c r="C36966" s="21"/>
      <c r="E36966" s="21"/>
      <c r="G36966" s="20"/>
      <c r="I36966" s="20"/>
      <c r="O36966" s="20"/>
      <c r="P36966" s="20"/>
    </row>
    <row r="36967" spans="3:16" x14ac:dyDescent="0.35">
      <c r="C36967" s="21"/>
      <c r="E36967" s="21"/>
      <c r="G36967" s="20"/>
      <c r="I36967" s="20"/>
      <c r="O36967" s="20"/>
      <c r="P36967" s="20"/>
    </row>
    <row r="36968" spans="3:16" x14ac:dyDescent="0.35">
      <c r="C36968" s="21"/>
      <c r="E36968" s="21"/>
      <c r="G36968" s="20"/>
      <c r="I36968" s="20"/>
      <c r="O36968" s="20"/>
      <c r="P36968" s="20"/>
    </row>
    <row r="36969" spans="3:16" x14ac:dyDescent="0.35">
      <c r="C36969" s="21"/>
      <c r="E36969" s="21"/>
      <c r="G36969" s="20"/>
      <c r="I36969" s="20"/>
      <c r="O36969" s="20"/>
      <c r="P36969" s="20"/>
    </row>
    <row r="36970" spans="3:16" x14ac:dyDescent="0.35">
      <c r="C36970" s="21"/>
      <c r="E36970" s="21"/>
      <c r="G36970" s="20"/>
      <c r="I36970" s="20"/>
      <c r="O36970" s="20"/>
      <c r="P36970" s="20"/>
    </row>
    <row r="36971" spans="3:16" x14ac:dyDescent="0.35">
      <c r="C36971" s="21"/>
      <c r="E36971" s="21"/>
      <c r="G36971" s="20"/>
      <c r="I36971" s="20"/>
      <c r="O36971" s="20"/>
      <c r="P36971" s="20"/>
    </row>
    <row r="36972" spans="3:16" x14ac:dyDescent="0.35">
      <c r="C36972" s="21"/>
      <c r="E36972" s="21"/>
      <c r="G36972" s="20"/>
      <c r="I36972" s="20"/>
      <c r="O36972" s="20"/>
      <c r="P36972" s="20"/>
    </row>
    <row r="36973" spans="3:16" x14ac:dyDescent="0.35">
      <c r="C36973" s="21"/>
      <c r="E36973" s="21"/>
      <c r="G36973" s="20"/>
      <c r="I36973" s="20"/>
      <c r="O36973" s="20"/>
      <c r="P36973" s="20"/>
    </row>
    <row r="36974" spans="3:16" x14ac:dyDescent="0.35">
      <c r="C36974" s="21"/>
      <c r="E36974" s="21"/>
      <c r="G36974" s="20"/>
      <c r="I36974" s="20"/>
      <c r="O36974" s="20"/>
      <c r="P36974" s="20"/>
    </row>
    <row r="36975" spans="3:16" x14ac:dyDescent="0.35">
      <c r="C36975" s="21"/>
      <c r="E36975" s="21"/>
      <c r="G36975" s="20"/>
      <c r="I36975" s="20"/>
      <c r="O36975" s="20"/>
      <c r="P36975" s="20"/>
    </row>
    <row r="36976" spans="3:16" x14ac:dyDescent="0.35">
      <c r="C36976" s="21"/>
      <c r="E36976" s="21"/>
      <c r="G36976" s="20"/>
      <c r="I36976" s="20"/>
      <c r="O36976" s="20"/>
      <c r="P36976" s="20"/>
    </row>
    <row r="36977" spans="3:16" x14ac:dyDescent="0.35">
      <c r="C36977" s="21"/>
      <c r="E36977" s="21"/>
      <c r="G36977" s="20"/>
      <c r="I36977" s="20"/>
      <c r="O36977" s="20"/>
      <c r="P36977" s="20"/>
    </row>
    <row r="36978" spans="3:16" x14ac:dyDescent="0.35">
      <c r="C36978" s="21"/>
      <c r="E36978" s="21"/>
      <c r="G36978" s="20"/>
      <c r="I36978" s="20"/>
      <c r="O36978" s="20"/>
      <c r="P36978" s="20"/>
    </row>
    <row r="36979" spans="3:16" x14ac:dyDescent="0.35">
      <c r="C36979" s="21"/>
      <c r="E36979" s="21"/>
      <c r="G36979" s="20"/>
      <c r="I36979" s="20"/>
      <c r="O36979" s="20"/>
      <c r="P36979" s="20"/>
    </row>
    <row r="36980" spans="3:16" x14ac:dyDescent="0.35">
      <c r="C36980" s="21"/>
      <c r="E36980" s="21"/>
      <c r="G36980" s="20"/>
      <c r="I36980" s="20"/>
      <c r="O36980" s="20"/>
      <c r="P36980" s="20"/>
    </row>
    <row r="36981" spans="3:16" x14ac:dyDescent="0.35">
      <c r="C36981" s="21"/>
      <c r="E36981" s="21"/>
      <c r="G36981" s="20"/>
      <c r="I36981" s="20"/>
      <c r="O36981" s="20"/>
      <c r="P36981" s="20"/>
    </row>
    <row r="36982" spans="3:16" x14ac:dyDescent="0.35">
      <c r="C36982" s="21"/>
      <c r="E36982" s="21"/>
      <c r="G36982" s="20"/>
      <c r="I36982" s="20"/>
      <c r="O36982" s="20"/>
      <c r="P36982" s="20"/>
    </row>
    <row r="36983" spans="3:16" x14ac:dyDescent="0.35">
      <c r="C36983" s="21"/>
      <c r="E36983" s="21"/>
      <c r="G36983" s="20"/>
      <c r="I36983" s="20"/>
      <c r="O36983" s="20"/>
      <c r="P36983" s="20"/>
    </row>
    <row r="36984" spans="3:16" x14ac:dyDescent="0.35">
      <c r="C36984" s="21"/>
      <c r="E36984" s="21"/>
      <c r="G36984" s="20"/>
      <c r="I36984" s="20"/>
      <c r="O36984" s="20"/>
      <c r="P36984" s="20"/>
    </row>
    <row r="36985" spans="3:16" x14ac:dyDescent="0.35">
      <c r="C36985" s="21"/>
      <c r="E36985" s="21"/>
      <c r="G36985" s="20"/>
      <c r="I36985" s="20"/>
      <c r="O36985" s="20"/>
      <c r="P36985" s="20"/>
    </row>
    <row r="36986" spans="3:16" x14ac:dyDescent="0.35">
      <c r="C36986" s="21"/>
      <c r="E36986" s="21"/>
      <c r="G36986" s="20"/>
      <c r="I36986" s="20"/>
      <c r="O36986" s="20"/>
      <c r="P36986" s="20"/>
    </row>
    <row r="36987" spans="3:16" x14ac:dyDescent="0.35">
      <c r="C36987" s="21"/>
      <c r="E36987" s="21"/>
      <c r="G36987" s="20"/>
      <c r="I36987" s="20"/>
      <c r="O36987" s="20"/>
      <c r="P36987" s="20"/>
    </row>
    <row r="36988" spans="3:16" x14ac:dyDescent="0.35">
      <c r="C36988" s="21"/>
      <c r="E36988" s="21"/>
      <c r="G36988" s="20"/>
      <c r="I36988" s="20"/>
      <c r="O36988" s="20"/>
      <c r="P36988" s="20"/>
    </row>
    <row r="36989" spans="3:16" x14ac:dyDescent="0.35">
      <c r="C36989" s="21"/>
      <c r="E36989" s="21"/>
      <c r="G36989" s="20"/>
      <c r="I36989" s="20"/>
      <c r="O36989" s="20"/>
      <c r="P36989" s="20"/>
    </row>
    <row r="36990" spans="3:16" x14ac:dyDescent="0.35">
      <c r="C36990" s="21"/>
      <c r="E36990" s="21"/>
      <c r="G36990" s="20"/>
      <c r="I36990" s="20"/>
      <c r="O36990" s="20"/>
      <c r="P36990" s="20"/>
    </row>
    <row r="36991" spans="3:16" x14ac:dyDescent="0.35">
      <c r="C36991" s="21"/>
      <c r="E36991" s="21"/>
      <c r="G36991" s="20"/>
      <c r="I36991" s="20"/>
      <c r="O36991" s="20"/>
      <c r="P36991" s="20"/>
    </row>
    <row r="36992" spans="3:16" x14ac:dyDescent="0.35">
      <c r="C36992" s="21"/>
      <c r="E36992" s="21"/>
      <c r="G36992" s="20"/>
      <c r="I36992" s="20"/>
      <c r="O36992" s="20"/>
      <c r="P36992" s="20"/>
    </row>
    <row r="36993" spans="3:16" x14ac:dyDescent="0.35">
      <c r="C36993" s="21"/>
      <c r="E36993" s="21"/>
      <c r="G36993" s="20"/>
      <c r="I36993" s="20"/>
      <c r="O36993" s="20"/>
      <c r="P36993" s="20"/>
    </row>
    <row r="36994" spans="3:16" x14ac:dyDescent="0.35">
      <c r="C36994" s="21"/>
      <c r="E36994" s="21"/>
      <c r="G36994" s="20"/>
      <c r="I36994" s="20"/>
      <c r="O36994" s="20"/>
      <c r="P36994" s="20"/>
    </row>
    <row r="36995" spans="3:16" x14ac:dyDescent="0.35">
      <c r="C36995" s="21"/>
      <c r="E36995" s="21"/>
      <c r="G36995" s="20"/>
      <c r="I36995" s="20"/>
      <c r="O36995" s="20"/>
      <c r="P36995" s="20"/>
    </row>
    <row r="36996" spans="3:16" x14ac:dyDescent="0.35">
      <c r="C36996" s="21"/>
      <c r="E36996" s="21"/>
      <c r="G36996" s="20"/>
      <c r="I36996" s="20"/>
      <c r="O36996" s="20"/>
      <c r="P36996" s="20"/>
    </row>
    <row r="36997" spans="3:16" x14ac:dyDescent="0.35">
      <c r="C36997" s="21"/>
      <c r="E36997" s="21"/>
      <c r="G36997" s="20"/>
      <c r="I36997" s="20"/>
      <c r="O36997" s="20"/>
      <c r="P36997" s="20"/>
    </row>
    <row r="36998" spans="3:16" x14ac:dyDescent="0.35">
      <c r="C36998" s="21"/>
      <c r="E36998" s="21"/>
      <c r="G36998" s="20"/>
      <c r="I36998" s="20"/>
      <c r="O36998" s="20"/>
      <c r="P36998" s="20"/>
    </row>
    <row r="36999" spans="3:16" x14ac:dyDescent="0.35">
      <c r="C36999" s="21"/>
      <c r="E36999" s="21"/>
      <c r="G36999" s="20"/>
      <c r="I36999" s="20"/>
      <c r="O36999" s="20"/>
      <c r="P36999" s="20"/>
    </row>
    <row r="37000" spans="3:16" x14ac:dyDescent="0.35">
      <c r="C37000" s="21"/>
      <c r="E37000" s="21"/>
      <c r="G37000" s="20"/>
      <c r="I37000" s="20"/>
      <c r="O37000" s="20"/>
      <c r="P37000" s="20"/>
    </row>
    <row r="37001" spans="3:16" x14ac:dyDescent="0.35">
      <c r="C37001" s="21"/>
      <c r="E37001" s="21"/>
      <c r="G37001" s="20"/>
      <c r="I37001" s="20"/>
      <c r="O37001" s="20"/>
      <c r="P37001" s="20"/>
    </row>
    <row r="37002" spans="3:16" x14ac:dyDescent="0.35">
      <c r="C37002" s="21"/>
      <c r="E37002" s="21"/>
      <c r="G37002" s="20"/>
      <c r="I37002" s="20"/>
      <c r="O37002" s="20"/>
      <c r="P37002" s="20"/>
    </row>
    <row r="37003" spans="3:16" x14ac:dyDescent="0.35">
      <c r="C37003" s="21"/>
      <c r="E37003" s="21"/>
      <c r="G37003" s="20"/>
      <c r="I37003" s="20"/>
      <c r="O37003" s="20"/>
      <c r="P37003" s="20"/>
    </row>
    <row r="37004" spans="3:16" x14ac:dyDescent="0.35">
      <c r="C37004" s="21"/>
      <c r="E37004" s="21"/>
      <c r="G37004" s="20"/>
      <c r="I37004" s="20"/>
      <c r="O37004" s="20"/>
      <c r="P37004" s="20"/>
    </row>
    <row r="37005" spans="3:16" x14ac:dyDescent="0.35">
      <c r="C37005" s="21"/>
      <c r="E37005" s="21"/>
      <c r="G37005" s="20"/>
      <c r="I37005" s="20"/>
      <c r="O37005" s="20"/>
      <c r="P37005" s="20"/>
    </row>
    <row r="37006" spans="3:16" x14ac:dyDescent="0.35">
      <c r="C37006" s="21"/>
      <c r="E37006" s="21"/>
      <c r="G37006" s="20"/>
      <c r="I37006" s="20"/>
      <c r="O37006" s="20"/>
      <c r="P37006" s="20"/>
    </row>
    <row r="37007" spans="3:16" x14ac:dyDescent="0.35">
      <c r="C37007" s="21"/>
      <c r="E37007" s="21"/>
      <c r="G37007" s="20"/>
      <c r="I37007" s="20"/>
      <c r="O37007" s="20"/>
      <c r="P37007" s="20"/>
    </row>
    <row r="37008" spans="3:16" x14ac:dyDescent="0.35">
      <c r="C37008" s="21"/>
      <c r="E37008" s="21"/>
      <c r="G37008" s="20"/>
      <c r="I37008" s="20"/>
      <c r="O37008" s="20"/>
      <c r="P37008" s="20"/>
    </row>
    <row r="37009" spans="3:16" x14ac:dyDescent="0.35">
      <c r="C37009" s="21"/>
      <c r="E37009" s="21"/>
      <c r="G37009" s="20"/>
      <c r="I37009" s="20"/>
      <c r="O37009" s="20"/>
      <c r="P37009" s="20"/>
    </row>
    <row r="37010" spans="3:16" x14ac:dyDescent="0.35">
      <c r="C37010" s="21"/>
      <c r="E37010" s="21"/>
      <c r="G37010" s="20"/>
      <c r="I37010" s="20"/>
      <c r="O37010" s="20"/>
      <c r="P37010" s="20"/>
    </row>
    <row r="37011" spans="3:16" x14ac:dyDescent="0.35">
      <c r="C37011" s="21"/>
      <c r="E37011" s="21"/>
      <c r="G37011" s="20"/>
      <c r="I37011" s="20"/>
      <c r="O37011" s="20"/>
      <c r="P37011" s="20"/>
    </row>
    <row r="37012" spans="3:16" x14ac:dyDescent="0.35">
      <c r="C37012" s="21"/>
      <c r="E37012" s="21"/>
      <c r="G37012" s="20"/>
      <c r="I37012" s="20"/>
      <c r="O37012" s="20"/>
      <c r="P37012" s="20"/>
    </row>
    <row r="37013" spans="3:16" x14ac:dyDescent="0.35">
      <c r="C37013" s="21"/>
      <c r="E37013" s="21"/>
      <c r="G37013" s="20"/>
      <c r="I37013" s="20"/>
      <c r="O37013" s="20"/>
      <c r="P37013" s="20"/>
    </row>
    <row r="37014" spans="3:16" x14ac:dyDescent="0.35">
      <c r="C37014" s="21"/>
      <c r="E37014" s="21"/>
      <c r="G37014" s="20"/>
      <c r="I37014" s="20"/>
      <c r="O37014" s="20"/>
      <c r="P37014" s="20"/>
    </row>
    <row r="37015" spans="3:16" x14ac:dyDescent="0.35">
      <c r="C37015" s="21"/>
      <c r="E37015" s="21"/>
      <c r="G37015" s="20"/>
      <c r="I37015" s="20"/>
      <c r="O37015" s="20"/>
      <c r="P37015" s="20"/>
    </row>
    <row r="37016" spans="3:16" x14ac:dyDescent="0.35">
      <c r="C37016" s="21"/>
      <c r="E37016" s="21"/>
      <c r="G37016" s="20"/>
      <c r="I37016" s="20"/>
      <c r="O37016" s="20"/>
      <c r="P37016" s="20"/>
    </row>
    <row r="37017" spans="3:16" x14ac:dyDescent="0.35">
      <c r="C37017" s="21"/>
      <c r="E37017" s="21"/>
      <c r="G37017" s="20"/>
      <c r="I37017" s="20"/>
      <c r="O37017" s="20"/>
      <c r="P37017" s="20"/>
    </row>
    <row r="37018" spans="3:16" x14ac:dyDescent="0.35">
      <c r="C37018" s="21"/>
      <c r="E37018" s="21"/>
      <c r="G37018" s="20"/>
      <c r="I37018" s="20"/>
      <c r="O37018" s="20"/>
      <c r="P37018" s="20"/>
    </row>
    <row r="37019" spans="3:16" x14ac:dyDescent="0.35">
      <c r="C37019" s="21"/>
      <c r="E37019" s="21"/>
      <c r="G37019" s="20"/>
      <c r="I37019" s="20"/>
      <c r="O37019" s="20"/>
      <c r="P37019" s="20"/>
    </row>
    <row r="37020" spans="3:16" x14ac:dyDescent="0.35">
      <c r="C37020" s="21"/>
      <c r="E37020" s="21"/>
      <c r="G37020" s="20"/>
      <c r="I37020" s="20"/>
      <c r="O37020" s="20"/>
      <c r="P37020" s="20"/>
    </row>
    <row r="37021" spans="3:16" x14ac:dyDescent="0.35">
      <c r="C37021" s="21"/>
      <c r="E37021" s="21"/>
      <c r="G37021" s="20"/>
      <c r="I37021" s="20"/>
      <c r="O37021" s="20"/>
      <c r="P37021" s="20"/>
    </row>
    <row r="37022" spans="3:16" x14ac:dyDescent="0.35">
      <c r="C37022" s="21"/>
      <c r="E37022" s="21"/>
      <c r="G37022" s="20"/>
      <c r="I37022" s="20"/>
      <c r="O37022" s="20"/>
      <c r="P37022" s="20"/>
    </row>
    <row r="37023" spans="3:16" x14ac:dyDescent="0.35">
      <c r="C37023" s="21"/>
      <c r="E37023" s="21"/>
      <c r="G37023" s="20"/>
      <c r="I37023" s="20"/>
      <c r="O37023" s="20"/>
      <c r="P37023" s="20"/>
    </row>
    <row r="37024" spans="3:16" x14ac:dyDescent="0.35">
      <c r="C37024" s="21"/>
      <c r="E37024" s="21"/>
      <c r="G37024" s="20"/>
      <c r="I37024" s="20"/>
      <c r="O37024" s="20"/>
      <c r="P37024" s="20"/>
    </row>
    <row r="37025" spans="3:16" x14ac:dyDescent="0.35">
      <c r="C37025" s="21"/>
      <c r="E37025" s="21"/>
      <c r="G37025" s="20"/>
      <c r="I37025" s="20"/>
      <c r="O37025" s="20"/>
      <c r="P37025" s="20"/>
    </row>
    <row r="37026" spans="3:16" x14ac:dyDescent="0.35">
      <c r="C37026" s="21"/>
      <c r="E37026" s="21"/>
      <c r="G37026" s="20"/>
      <c r="I37026" s="20"/>
      <c r="O37026" s="20"/>
      <c r="P37026" s="20"/>
    </row>
    <row r="37027" spans="3:16" x14ac:dyDescent="0.35">
      <c r="C37027" s="21"/>
      <c r="E37027" s="21"/>
      <c r="G37027" s="20"/>
      <c r="I37027" s="20"/>
      <c r="O37027" s="20"/>
      <c r="P37027" s="20"/>
    </row>
    <row r="37028" spans="3:16" x14ac:dyDescent="0.35">
      <c r="C37028" s="21"/>
      <c r="E37028" s="21"/>
      <c r="G37028" s="20"/>
      <c r="I37028" s="20"/>
      <c r="O37028" s="20"/>
      <c r="P37028" s="20"/>
    </row>
    <row r="37029" spans="3:16" x14ac:dyDescent="0.35">
      <c r="C37029" s="21"/>
      <c r="E37029" s="21"/>
      <c r="G37029" s="20"/>
      <c r="I37029" s="20"/>
      <c r="O37029" s="20"/>
      <c r="P37029" s="20"/>
    </row>
    <row r="37030" spans="3:16" x14ac:dyDescent="0.35">
      <c r="C37030" s="21"/>
      <c r="E37030" s="21"/>
      <c r="G37030" s="20"/>
      <c r="I37030" s="20"/>
      <c r="O37030" s="20"/>
      <c r="P37030" s="20"/>
    </row>
    <row r="37031" spans="3:16" x14ac:dyDescent="0.35">
      <c r="C37031" s="21"/>
      <c r="E37031" s="21"/>
      <c r="G37031" s="20"/>
      <c r="I37031" s="20"/>
      <c r="O37031" s="20"/>
      <c r="P37031" s="20"/>
    </row>
    <row r="37032" spans="3:16" x14ac:dyDescent="0.35">
      <c r="C37032" s="21"/>
      <c r="E37032" s="21"/>
      <c r="G37032" s="20"/>
      <c r="I37032" s="20"/>
      <c r="O37032" s="20"/>
      <c r="P37032" s="20"/>
    </row>
    <row r="37033" spans="3:16" x14ac:dyDescent="0.35">
      <c r="C37033" s="21"/>
      <c r="E37033" s="21"/>
      <c r="G37033" s="20"/>
      <c r="I37033" s="20"/>
      <c r="O37033" s="20"/>
      <c r="P37033" s="20"/>
    </row>
    <row r="37034" spans="3:16" x14ac:dyDescent="0.35">
      <c r="C37034" s="21"/>
      <c r="E37034" s="21"/>
      <c r="G37034" s="20"/>
      <c r="I37034" s="20"/>
      <c r="O37034" s="20"/>
      <c r="P37034" s="20"/>
    </row>
    <row r="37035" spans="3:16" x14ac:dyDescent="0.35">
      <c r="C37035" s="21"/>
      <c r="E37035" s="21"/>
      <c r="G37035" s="20"/>
      <c r="I37035" s="20"/>
      <c r="O37035" s="20"/>
      <c r="P37035" s="20"/>
    </row>
    <row r="37036" spans="3:16" x14ac:dyDescent="0.35">
      <c r="C37036" s="21"/>
      <c r="E37036" s="21"/>
      <c r="G37036" s="20"/>
      <c r="I37036" s="20"/>
      <c r="O37036" s="20"/>
      <c r="P37036" s="20"/>
    </row>
    <row r="37037" spans="3:16" x14ac:dyDescent="0.35">
      <c r="C37037" s="21"/>
      <c r="E37037" s="21"/>
      <c r="G37037" s="20"/>
      <c r="I37037" s="20"/>
      <c r="O37037" s="20"/>
      <c r="P37037" s="20"/>
    </row>
    <row r="37038" spans="3:16" x14ac:dyDescent="0.35">
      <c r="C37038" s="21"/>
      <c r="E37038" s="21"/>
      <c r="G37038" s="20"/>
      <c r="I37038" s="20"/>
      <c r="O37038" s="20"/>
      <c r="P37038" s="20"/>
    </row>
    <row r="37039" spans="3:16" x14ac:dyDescent="0.35">
      <c r="C37039" s="21"/>
      <c r="E37039" s="21"/>
      <c r="G37039" s="20"/>
      <c r="I37039" s="20"/>
      <c r="O37039" s="20"/>
      <c r="P37039" s="20"/>
    </row>
    <row r="37040" spans="3:16" x14ac:dyDescent="0.35">
      <c r="C37040" s="21"/>
      <c r="E37040" s="21"/>
      <c r="G37040" s="20"/>
      <c r="I37040" s="20"/>
      <c r="O37040" s="20"/>
      <c r="P37040" s="20"/>
    </row>
    <row r="37041" spans="3:16" x14ac:dyDescent="0.35">
      <c r="C37041" s="21"/>
      <c r="E37041" s="21"/>
      <c r="G37041" s="20"/>
      <c r="I37041" s="20"/>
      <c r="O37041" s="20"/>
      <c r="P37041" s="20"/>
    </row>
    <row r="37042" spans="3:16" x14ac:dyDescent="0.35">
      <c r="C37042" s="21"/>
      <c r="E37042" s="21"/>
      <c r="G37042" s="20"/>
      <c r="I37042" s="20"/>
      <c r="O37042" s="20"/>
      <c r="P37042" s="20"/>
    </row>
    <row r="37043" spans="3:16" x14ac:dyDescent="0.35">
      <c r="C37043" s="21"/>
      <c r="E37043" s="21"/>
      <c r="G37043" s="20"/>
      <c r="I37043" s="20"/>
      <c r="O37043" s="20"/>
      <c r="P37043" s="20"/>
    </row>
    <row r="37044" spans="3:16" x14ac:dyDescent="0.35">
      <c r="C37044" s="21"/>
      <c r="E37044" s="21"/>
      <c r="G37044" s="20"/>
      <c r="I37044" s="20"/>
      <c r="O37044" s="20"/>
      <c r="P37044" s="20"/>
    </row>
    <row r="37045" spans="3:16" x14ac:dyDescent="0.35">
      <c r="C37045" s="21"/>
      <c r="E37045" s="21"/>
      <c r="G37045" s="20"/>
      <c r="I37045" s="20"/>
      <c r="O37045" s="20"/>
      <c r="P37045" s="20"/>
    </row>
    <row r="37046" spans="3:16" x14ac:dyDescent="0.35">
      <c r="C37046" s="21"/>
      <c r="E37046" s="21"/>
      <c r="G37046" s="20"/>
      <c r="I37046" s="20"/>
      <c r="O37046" s="20"/>
      <c r="P37046" s="20"/>
    </row>
    <row r="37047" spans="3:16" x14ac:dyDescent="0.35">
      <c r="C37047" s="21"/>
      <c r="E37047" s="21"/>
      <c r="G37047" s="20"/>
      <c r="I37047" s="20"/>
      <c r="O37047" s="20"/>
      <c r="P37047" s="20"/>
    </row>
    <row r="37048" spans="3:16" x14ac:dyDescent="0.35">
      <c r="C37048" s="21"/>
      <c r="E37048" s="21"/>
      <c r="G37048" s="20"/>
      <c r="I37048" s="20"/>
      <c r="O37048" s="20"/>
      <c r="P37048" s="20"/>
    </row>
    <row r="37049" spans="3:16" x14ac:dyDescent="0.35">
      <c r="C37049" s="21"/>
      <c r="E37049" s="21"/>
      <c r="G37049" s="20"/>
      <c r="I37049" s="20"/>
      <c r="O37049" s="20"/>
      <c r="P37049" s="20"/>
    </row>
    <row r="37050" spans="3:16" x14ac:dyDescent="0.35">
      <c r="C37050" s="21"/>
      <c r="E37050" s="21"/>
      <c r="G37050" s="20"/>
      <c r="I37050" s="20"/>
      <c r="O37050" s="20"/>
      <c r="P37050" s="20"/>
    </row>
    <row r="37051" spans="3:16" x14ac:dyDescent="0.35">
      <c r="C37051" s="21"/>
      <c r="E37051" s="21"/>
      <c r="G37051" s="20"/>
      <c r="I37051" s="20"/>
      <c r="O37051" s="20"/>
      <c r="P37051" s="20"/>
    </row>
    <row r="37052" spans="3:16" x14ac:dyDescent="0.35">
      <c r="C37052" s="21"/>
      <c r="E37052" s="21"/>
      <c r="G37052" s="20"/>
      <c r="I37052" s="20"/>
      <c r="O37052" s="20"/>
      <c r="P37052" s="20"/>
    </row>
    <row r="37053" spans="3:16" x14ac:dyDescent="0.35">
      <c r="C37053" s="21"/>
      <c r="E37053" s="21"/>
      <c r="G37053" s="20"/>
      <c r="I37053" s="20"/>
      <c r="O37053" s="20"/>
      <c r="P37053" s="20"/>
    </row>
    <row r="37054" spans="3:16" x14ac:dyDescent="0.35">
      <c r="C37054" s="21"/>
      <c r="E37054" s="21"/>
      <c r="G37054" s="20"/>
      <c r="I37054" s="20"/>
      <c r="O37054" s="20"/>
      <c r="P37054" s="20"/>
    </row>
    <row r="37055" spans="3:16" x14ac:dyDescent="0.35">
      <c r="C37055" s="21"/>
      <c r="E37055" s="21"/>
      <c r="G37055" s="20"/>
      <c r="I37055" s="20"/>
      <c r="O37055" s="20"/>
      <c r="P37055" s="20"/>
    </row>
    <row r="37056" spans="3:16" x14ac:dyDescent="0.35">
      <c r="C37056" s="21"/>
      <c r="E37056" s="21"/>
      <c r="G37056" s="20"/>
      <c r="I37056" s="20"/>
      <c r="O37056" s="20"/>
      <c r="P37056" s="20"/>
    </row>
    <row r="37057" spans="3:16" x14ac:dyDescent="0.35">
      <c r="C37057" s="21"/>
      <c r="E37057" s="21"/>
      <c r="G37057" s="20"/>
      <c r="I37057" s="20"/>
      <c r="O37057" s="20"/>
      <c r="P37057" s="20"/>
    </row>
    <row r="37058" spans="3:16" x14ac:dyDescent="0.35">
      <c r="C37058" s="21"/>
      <c r="E37058" s="21"/>
      <c r="G37058" s="20"/>
      <c r="I37058" s="20"/>
      <c r="O37058" s="20"/>
      <c r="P37058" s="20"/>
    </row>
    <row r="37059" spans="3:16" x14ac:dyDescent="0.35">
      <c r="C37059" s="21"/>
      <c r="E37059" s="21"/>
      <c r="G37059" s="20"/>
      <c r="I37059" s="20"/>
      <c r="O37059" s="20"/>
      <c r="P37059" s="20"/>
    </row>
    <row r="37060" spans="3:16" x14ac:dyDescent="0.35">
      <c r="C37060" s="21"/>
      <c r="E37060" s="21"/>
      <c r="G37060" s="20"/>
      <c r="I37060" s="20"/>
      <c r="O37060" s="20"/>
      <c r="P37060" s="20"/>
    </row>
    <row r="37061" spans="3:16" x14ac:dyDescent="0.35">
      <c r="C37061" s="21"/>
      <c r="E37061" s="21"/>
      <c r="G37061" s="20"/>
      <c r="I37061" s="20"/>
      <c r="O37061" s="20"/>
      <c r="P37061" s="20"/>
    </row>
    <row r="37062" spans="3:16" x14ac:dyDescent="0.35">
      <c r="C37062" s="21"/>
      <c r="E37062" s="21"/>
      <c r="G37062" s="20"/>
      <c r="I37062" s="20"/>
      <c r="O37062" s="20"/>
      <c r="P37062" s="20"/>
    </row>
    <row r="37063" spans="3:16" x14ac:dyDescent="0.35">
      <c r="C37063" s="21"/>
      <c r="E37063" s="21"/>
      <c r="G37063" s="20"/>
      <c r="I37063" s="20"/>
      <c r="O37063" s="20"/>
      <c r="P37063" s="20"/>
    </row>
    <row r="37064" spans="3:16" x14ac:dyDescent="0.35">
      <c r="C37064" s="21"/>
      <c r="E37064" s="21"/>
      <c r="G37064" s="20"/>
      <c r="I37064" s="20"/>
      <c r="O37064" s="20"/>
      <c r="P37064" s="20"/>
    </row>
    <row r="37065" spans="3:16" x14ac:dyDescent="0.35">
      <c r="C37065" s="21"/>
      <c r="E37065" s="21"/>
      <c r="G37065" s="20"/>
      <c r="I37065" s="20"/>
      <c r="O37065" s="20"/>
      <c r="P37065" s="20"/>
    </row>
    <row r="37066" spans="3:16" x14ac:dyDescent="0.35">
      <c r="C37066" s="21"/>
      <c r="E37066" s="21"/>
      <c r="G37066" s="20"/>
      <c r="I37066" s="20"/>
      <c r="O37066" s="20"/>
      <c r="P37066" s="20"/>
    </row>
    <row r="37067" spans="3:16" x14ac:dyDescent="0.35">
      <c r="C37067" s="21"/>
      <c r="E37067" s="21"/>
      <c r="G37067" s="20"/>
      <c r="I37067" s="20"/>
      <c r="O37067" s="20"/>
      <c r="P37067" s="20"/>
    </row>
    <row r="37068" spans="3:16" x14ac:dyDescent="0.35">
      <c r="C37068" s="21"/>
      <c r="E37068" s="21"/>
      <c r="G37068" s="20"/>
      <c r="I37068" s="20"/>
      <c r="O37068" s="20"/>
      <c r="P37068" s="20"/>
    </row>
    <row r="37069" spans="3:16" x14ac:dyDescent="0.35">
      <c r="C37069" s="21"/>
      <c r="E37069" s="21"/>
      <c r="G37069" s="20"/>
      <c r="I37069" s="20"/>
      <c r="O37069" s="20"/>
      <c r="P37069" s="20"/>
    </row>
    <row r="37070" spans="3:16" x14ac:dyDescent="0.35">
      <c r="C37070" s="21"/>
      <c r="E37070" s="21"/>
      <c r="G37070" s="20"/>
      <c r="I37070" s="20"/>
      <c r="O37070" s="20"/>
      <c r="P37070" s="20"/>
    </row>
    <row r="37071" spans="3:16" x14ac:dyDescent="0.35">
      <c r="C37071" s="21"/>
      <c r="E37071" s="21"/>
      <c r="G37071" s="20"/>
      <c r="I37071" s="20"/>
      <c r="O37071" s="20"/>
      <c r="P37071" s="20"/>
    </row>
    <row r="37072" spans="3:16" x14ac:dyDescent="0.35">
      <c r="C37072" s="21"/>
      <c r="E37072" s="21"/>
      <c r="G37072" s="20"/>
      <c r="I37072" s="20"/>
      <c r="O37072" s="20"/>
      <c r="P37072" s="20"/>
    </row>
    <row r="37073" spans="3:16" x14ac:dyDescent="0.35">
      <c r="C37073" s="21"/>
      <c r="E37073" s="21"/>
      <c r="G37073" s="20"/>
      <c r="I37073" s="20"/>
      <c r="O37073" s="20"/>
      <c r="P37073" s="20"/>
    </row>
    <row r="37074" spans="3:16" x14ac:dyDescent="0.35">
      <c r="C37074" s="21"/>
      <c r="E37074" s="21"/>
      <c r="G37074" s="20"/>
      <c r="I37074" s="20"/>
      <c r="O37074" s="20"/>
      <c r="P37074" s="20"/>
    </row>
    <row r="37075" spans="3:16" x14ac:dyDescent="0.35">
      <c r="C37075" s="21"/>
      <c r="E37075" s="21"/>
      <c r="G37075" s="20"/>
      <c r="I37075" s="20"/>
      <c r="O37075" s="20"/>
      <c r="P37075" s="20"/>
    </row>
    <row r="37076" spans="3:16" x14ac:dyDescent="0.35">
      <c r="C37076" s="21"/>
      <c r="E37076" s="21"/>
      <c r="G37076" s="20"/>
      <c r="I37076" s="20"/>
      <c r="O37076" s="20"/>
      <c r="P37076" s="20"/>
    </row>
    <row r="37077" spans="3:16" x14ac:dyDescent="0.35">
      <c r="C37077" s="21"/>
      <c r="E37077" s="21"/>
      <c r="G37077" s="20"/>
      <c r="I37077" s="20"/>
      <c r="O37077" s="20"/>
      <c r="P37077" s="20"/>
    </row>
    <row r="37078" spans="3:16" x14ac:dyDescent="0.35">
      <c r="C37078" s="21"/>
      <c r="E37078" s="21"/>
      <c r="G37078" s="20"/>
      <c r="I37078" s="20"/>
      <c r="O37078" s="20"/>
      <c r="P37078" s="20"/>
    </row>
    <row r="37079" spans="3:16" x14ac:dyDescent="0.35">
      <c r="C37079" s="21"/>
      <c r="E37079" s="21"/>
      <c r="G37079" s="20"/>
      <c r="I37079" s="20"/>
      <c r="O37079" s="20"/>
      <c r="P37079" s="20"/>
    </row>
    <row r="37080" spans="3:16" x14ac:dyDescent="0.35">
      <c r="C37080" s="21"/>
      <c r="E37080" s="21"/>
      <c r="G37080" s="20"/>
      <c r="I37080" s="20"/>
      <c r="O37080" s="20"/>
      <c r="P37080" s="20"/>
    </row>
    <row r="37081" spans="3:16" x14ac:dyDescent="0.35">
      <c r="C37081" s="21"/>
      <c r="E37081" s="21"/>
      <c r="G37081" s="20"/>
      <c r="I37081" s="20"/>
      <c r="O37081" s="20"/>
      <c r="P37081" s="20"/>
    </row>
    <row r="37082" spans="3:16" x14ac:dyDescent="0.35">
      <c r="C37082" s="21"/>
      <c r="E37082" s="21"/>
      <c r="G37082" s="20"/>
      <c r="I37082" s="20"/>
      <c r="O37082" s="20"/>
      <c r="P37082" s="20"/>
    </row>
    <row r="37083" spans="3:16" x14ac:dyDescent="0.35">
      <c r="C37083" s="21"/>
      <c r="E37083" s="21"/>
      <c r="G37083" s="20"/>
      <c r="I37083" s="20"/>
      <c r="O37083" s="20"/>
      <c r="P37083" s="20"/>
    </row>
    <row r="37084" spans="3:16" x14ac:dyDescent="0.35">
      <c r="C37084" s="21"/>
      <c r="E37084" s="21"/>
      <c r="G37084" s="20"/>
      <c r="I37084" s="20"/>
      <c r="O37084" s="20"/>
      <c r="P37084" s="20"/>
    </row>
    <row r="37085" spans="3:16" x14ac:dyDescent="0.35">
      <c r="C37085" s="21"/>
      <c r="E37085" s="21"/>
      <c r="G37085" s="20"/>
      <c r="I37085" s="20"/>
      <c r="O37085" s="20"/>
      <c r="P37085" s="20"/>
    </row>
    <row r="37086" spans="3:16" x14ac:dyDescent="0.35">
      <c r="C37086" s="21"/>
      <c r="E37086" s="21"/>
      <c r="G37086" s="20"/>
      <c r="I37086" s="20"/>
      <c r="O37086" s="20"/>
      <c r="P37086" s="20"/>
    </row>
    <row r="37087" spans="3:16" x14ac:dyDescent="0.35">
      <c r="C37087" s="21"/>
      <c r="E37087" s="21"/>
      <c r="G37087" s="20"/>
      <c r="I37087" s="20"/>
      <c r="O37087" s="20"/>
      <c r="P37087" s="20"/>
    </row>
    <row r="37088" spans="3:16" x14ac:dyDescent="0.35">
      <c r="C37088" s="21"/>
      <c r="E37088" s="21"/>
      <c r="G37088" s="20"/>
      <c r="I37088" s="20"/>
      <c r="O37088" s="20"/>
      <c r="P37088" s="20"/>
    </row>
    <row r="37089" spans="3:16" x14ac:dyDescent="0.35">
      <c r="C37089" s="21"/>
      <c r="E37089" s="21"/>
      <c r="G37089" s="20"/>
      <c r="I37089" s="20"/>
      <c r="O37089" s="20"/>
      <c r="P37089" s="20"/>
    </row>
    <row r="37090" spans="3:16" x14ac:dyDescent="0.35">
      <c r="C37090" s="21"/>
      <c r="E37090" s="21"/>
      <c r="G37090" s="20"/>
      <c r="I37090" s="20"/>
      <c r="O37090" s="20"/>
      <c r="P37090" s="20"/>
    </row>
    <row r="37091" spans="3:16" x14ac:dyDescent="0.35">
      <c r="C37091" s="21"/>
      <c r="E37091" s="21"/>
      <c r="G37091" s="20"/>
      <c r="I37091" s="20"/>
      <c r="O37091" s="20"/>
      <c r="P37091" s="20"/>
    </row>
    <row r="37092" spans="3:16" x14ac:dyDescent="0.35">
      <c r="C37092" s="21"/>
      <c r="E37092" s="21"/>
      <c r="G37092" s="20"/>
      <c r="I37092" s="20"/>
      <c r="O37092" s="20"/>
      <c r="P37092" s="20"/>
    </row>
    <row r="37093" spans="3:16" x14ac:dyDescent="0.35">
      <c r="C37093" s="21"/>
      <c r="E37093" s="21"/>
      <c r="G37093" s="20"/>
      <c r="I37093" s="20"/>
      <c r="O37093" s="20"/>
      <c r="P37093" s="20"/>
    </row>
    <row r="37094" spans="3:16" x14ac:dyDescent="0.35">
      <c r="C37094" s="21"/>
      <c r="E37094" s="21"/>
      <c r="G37094" s="20"/>
      <c r="I37094" s="20"/>
      <c r="O37094" s="20"/>
      <c r="P37094" s="20"/>
    </row>
    <row r="37095" spans="3:16" x14ac:dyDescent="0.35">
      <c r="C37095" s="21"/>
      <c r="E37095" s="21"/>
      <c r="G37095" s="20"/>
      <c r="I37095" s="20"/>
      <c r="O37095" s="20"/>
      <c r="P37095" s="20"/>
    </row>
    <row r="37096" spans="3:16" x14ac:dyDescent="0.35">
      <c r="C37096" s="21"/>
      <c r="E37096" s="21"/>
      <c r="G37096" s="20"/>
      <c r="I37096" s="20"/>
      <c r="O37096" s="20"/>
      <c r="P37096" s="20"/>
    </row>
    <row r="37097" spans="3:16" x14ac:dyDescent="0.35">
      <c r="C37097" s="21"/>
      <c r="E37097" s="21"/>
      <c r="G37097" s="20"/>
      <c r="I37097" s="20"/>
      <c r="O37097" s="20"/>
      <c r="P37097" s="20"/>
    </row>
    <row r="37098" spans="3:16" x14ac:dyDescent="0.35">
      <c r="C37098" s="21"/>
      <c r="E37098" s="21"/>
      <c r="G37098" s="20"/>
      <c r="I37098" s="20"/>
      <c r="O37098" s="20"/>
      <c r="P37098" s="20"/>
    </row>
    <row r="37099" spans="3:16" x14ac:dyDescent="0.35">
      <c r="C37099" s="21"/>
      <c r="E37099" s="21"/>
      <c r="G37099" s="20"/>
      <c r="I37099" s="20"/>
      <c r="O37099" s="20"/>
      <c r="P37099" s="20"/>
    </row>
    <row r="37100" spans="3:16" x14ac:dyDescent="0.35">
      <c r="C37100" s="21"/>
      <c r="E37100" s="21"/>
      <c r="G37100" s="20"/>
      <c r="I37100" s="20"/>
      <c r="O37100" s="20"/>
      <c r="P37100" s="20"/>
    </row>
    <row r="37101" spans="3:16" x14ac:dyDescent="0.35">
      <c r="C37101" s="21"/>
      <c r="E37101" s="21"/>
      <c r="G37101" s="20"/>
      <c r="I37101" s="20"/>
      <c r="O37101" s="20"/>
      <c r="P37101" s="20"/>
    </row>
    <row r="37102" spans="3:16" x14ac:dyDescent="0.35">
      <c r="C37102" s="21"/>
      <c r="E37102" s="21"/>
      <c r="G37102" s="20"/>
      <c r="I37102" s="20"/>
      <c r="O37102" s="20"/>
      <c r="P37102" s="20"/>
    </row>
    <row r="37103" spans="3:16" x14ac:dyDescent="0.35">
      <c r="C37103" s="21"/>
      <c r="E37103" s="21"/>
      <c r="G37103" s="20"/>
      <c r="I37103" s="20"/>
      <c r="O37103" s="20"/>
      <c r="P37103" s="20"/>
    </row>
    <row r="37104" spans="3:16" x14ac:dyDescent="0.35">
      <c r="C37104" s="21"/>
      <c r="E37104" s="21"/>
      <c r="G37104" s="20"/>
      <c r="I37104" s="20"/>
      <c r="O37104" s="20"/>
      <c r="P37104" s="20"/>
    </row>
    <row r="37105" spans="3:16" x14ac:dyDescent="0.35">
      <c r="C37105" s="21"/>
      <c r="E37105" s="21"/>
      <c r="G37105" s="20"/>
      <c r="I37105" s="20"/>
      <c r="O37105" s="20"/>
      <c r="P37105" s="20"/>
    </row>
    <row r="37106" spans="3:16" x14ac:dyDescent="0.35">
      <c r="C37106" s="21"/>
      <c r="E37106" s="21"/>
      <c r="G37106" s="20"/>
      <c r="I37106" s="20"/>
      <c r="O37106" s="20"/>
      <c r="P37106" s="20"/>
    </row>
    <row r="37107" spans="3:16" x14ac:dyDescent="0.35">
      <c r="C37107" s="21"/>
      <c r="E37107" s="21"/>
      <c r="G37107" s="20"/>
      <c r="I37107" s="20"/>
      <c r="O37107" s="20"/>
      <c r="P37107" s="20"/>
    </row>
    <row r="37108" spans="3:16" x14ac:dyDescent="0.35">
      <c r="C37108" s="21"/>
      <c r="E37108" s="21"/>
      <c r="G37108" s="20"/>
      <c r="I37108" s="20"/>
      <c r="O37108" s="20"/>
      <c r="P37108" s="20"/>
    </row>
    <row r="37109" spans="3:16" x14ac:dyDescent="0.35">
      <c r="C37109" s="21"/>
      <c r="E37109" s="21"/>
      <c r="G37109" s="20"/>
      <c r="I37109" s="20"/>
      <c r="O37109" s="20"/>
      <c r="P37109" s="20"/>
    </row>
    <row r="37110" spans="3:16" x14ac:dyDescent="0.35">
      <c r="C37110" s="21"/>
      <c r="E37110" s="21"/>
      <c r="G37110" s="20"/>
      <c r="I37110" s="20"/>
      <c r="O37110" s="20"/>
      <c r="P37110" s="20"/>
    </row>
    <row r="37111" spans="3:16" x14ac:dyDescent="0.35">
      <c r="C37111" s="21"/>
      <c r="E37111" s="21"/>
      <c r="G37111" s="20"/>
      <c r="I37111" s="20"/>
      <c r="O37111" s="20"/>
      <c r="P37111" s="20"/>
    </row>
    <row r="37112" spans="3:16" x14ac:dyDescent="0.35">
      <c r="C37112" s="21"/>
      <c r="E37112" s="21"/>
      <c r="G37112" s="20"/>
      <c r="I37112" s="20"/>
      <c r="O37112" s="20"/>
      <c r="P37112" s="20"/>
    </row>
    <row r="37113" spans="3:16" x14ac:dyDescent="0.35">
      <c r="C37113" s="21"/>
      <c r="E37113" s="21"/>
      <c r="G37113" s="20"/>
      <c r="I37113" s="20"/>
      <c r="O37113" s="20"/>
      <c r="P37113" s="20"/>
    </row>
    <row r="37114" spans="3:16" x14ac:dyDescent="0.35">
      <c r="C37114" s="21"/>
      <c r="E37114" s="21"/>
      <c r="G37114" s="20"/>
      <c r="I37114" s="20"/>
      <c r="O37114" s="20"/>
      <c r="P37114" s="20"/>
    </row>
    <row r="37115" spans="3:16" x14ac:dyDescent="0.35">
      <c r="C37115" s="21"/>
      <c r="E37115" s="21"/>
      <c r="G37115" s="20"/>
      <c r="I37115" s="20"/>
      <c r="O37115" s="20"/>
      <c r="P37115" s="20"/>
    </row>
    <row r="37116" spans="3:16" x14ac:dyDescent="0.35">
      <c r="C37116" s="21"/>
      <c r="E37116" s="21"/>
      <c r="G37116" s="20"/>
      <c r="I37116" s="20"/>
      <c r="O37116" s="20"/>
      <c r="P37116" s="20"/>
    </row>
    <row r="37117" spans="3:16" x14ac:dyDescent="0.35">
      <c r="C37117" s="21"/>
      <c r="E37117" s="21"/>
      <c r="G37117" s="20"/>
      <c r="I37117" s="20"/>
      <c r="O37117" s="20"/>
      <c r="P37117" s="20"/>
    </row>
    <row r="37118" spans="3:16" x14ac:dyDescent="0.35">
      <c r="C37118" s="21"/>
      <c r="E37118" s="21"/>
      <c r="G37118" s="20"/>
      <c r="I37118" s="20"/>
      <c r="O37118" s="20"/>
      <c r="P37118" s="20"/>
    </row>
    <row r="37119" spans="3:16" x14ac:dyDescent="0.35">
      <c r="C37119" s="21"/>
      <c r="E37119" s="21"/>
      <c r="G37119" s="20"/>
      <c r="I37119" s="20"/>
      <c r="O37119" s="20"/>
      <c r="P37119" s="20"/>
    </row>
    <row r="37120" spans="3:16" x14ac:dyDescent="0.35">
      <c r="C37120" s="21"/>
      <c r="E37120" s="21"/>
      <c r="G37120" s="20"/>
      <c r="I37120" s="20"/>
      <c r="O37120" s="20"/>
      <c r="P37120" s="20"/>
    </row>
    <row r="37121" spans="3:16" x14ac:dyDescent="0.35">
      <c r="C37121" s="21"/>
      <c r="E37121" s="21"/>
      <c r="G37121" s="20"/>
      <c r="I37121" s="20"/>
      <c r="O37121" s="20"/>
      <c r="P37121" s="20"/>
    </row>
    <row r="37122" spans="3:16" x14ac:dyDescent="0.35">
      <c r="C37122" s="21"/>
      <c r="E37122" s="21"/>
      <c r="G37122" s="20"/>
      <c r="I37122" s="20"/>
      <c r="O37122" s="20"/>
      <c r="P37122" s="20"/>
    </row>
    <row r="37123" spans="3:16" x14ac:dyDescent="0.35">
      <c r="C37123" s="21"/>
      <c r="E37123" s="21"/>
      <c r="G37123" s="20"/>
      <c r="I37123" s="20"/>
      <c r="O37123" s="20"/>
      <c r="P37123" s="20"/>
    </row>
    <row r="37124" spans="3:16" x14ac:dyDescent="0.35">
      <c r="C37124" s="21"/>
      <c r="E37124" s="21"/>
      <c r="G37124" s="20"/>
      <c r="I37124" s="20"/>
      <c r="O37124" s="20"/>
      <c r="P37124" s="20"/>
    </row>
    <row r="37125" spans="3:16" x14ac:dyDescent="0.35">
      <c r="C37125" s="21"/>
      <c r="E37125" s="21"/>
      <c r="G37125" s="20"/>
      <c r="I37125" s="20"/>
      <c r="O37125" s="20"/>
      <c r="P37125" s="20"/>
    </row>
    <row r="37126" spans="3:16" x14ac:dyDescent="0.35">
      <c r="C37126" s="21"/>
      <c r="E37126" s="21"/>
      <c r="G37126" s="20"/>
      <c r="I37126" s="20"/>
      <c r="O37126" s="20"/>
      <c r="P37126" s="20"/>
    </row>
    <row r="37127" spans="3:16" x14ac:dyDescent="0.35">
      <c r="C37127" s="21"/>
      <c r="E37127" s="21"/>
      <c r="G37127" s="20"/>
      <c r="I37127" s="20"/>
      <c r="O37127" s="20"/>
      <c r="P37127" s="20"/>
    </row>
    <row r="37128" spans="3:16" x14ac:dyDescent="0.35">
      <c r="C37128" s="21"/>
      <c r="E37128" s="21"/>
      <c r="G37128" s="20"/>
      <c r="I37128" s="20"/>
      <c r="O37128" s="20"/>
      <c r="P37128" s="20"/>
    </row>
    <row r="37129" spans="3:16" x14ac:dyDescent="0.35">
      <c r="C37129" s="21"/>
      <c r="E37129" s="21"/>
      <c r="G37129" s="20"/>
      <c r="I37129" s="20"/>
      <c r="O37129" s="20"/>
      <c r="P37129" s="20"/>
    </row>
    <row r="37130" spans="3:16" x14ac:dyDescent="0.35">
      <c r="C37130" s="21"/>
      <c r="E37130" s="21"/>
      <c r="G37130" s="20"/>
      <c r="I37130" s="20"/>
      <c r="O37130" s="20"/>
      <c r="P37130" s="20"/>
    </row>
    <row r="37131" spans="3:16" x14ac:dyDescent="0.35">
      <c r="C37131" s="21"/>
      <c r="E37131" s="21"/>
      <c r="G37131" s="20"/>
      <c r="I37131" s="20"/>
      <c r="O37131" s="20"/>
      <c r="P37131" s="20"/>
    </row>
    <row r="37132" spans="3:16" x14ac:dyDescent="0.35">
      <c r="C37132" s="21"/>
      <c r="E37132" s="21"/>
      <c r="G37132" s="20"/>
      <c r="I37132" s="20"/>
      <c r="O37132" s="20"/>
      <c r="P37132" s="20"/>
    </row>
    <row r="37133" spans="3:16" x14ac:dyDescent="0.35">
      <c r="C37133" s="21"/>
      <c r="E37133" s="21"/>
      <c r="G37133" s="20"/>
      <c r="I37133" s="20"/>
      <c r="O37133" s="20"/>
      <c r="P37133" s="20"/>
    </row>
    <row r="37134" spans="3:16" x14ac:dyDescent="0.35">
      <c r="C37134" s="21"/>
      <c r="E37134" s="21"/>
      <c r="G37134" s="20"/>
      <c r="I37134" s="20"/>
      <c r="O37134" s="20"/>
      <c r="P37134" s="20"/>
    </row>
    <row r="37135" spans="3:16" x14ac:dyDescent="0.35">
      <c r="C37135" s="21"/>
      <c r="E37135" s="21"/>
      <c r="G37135" s="20"/>
      <c r="I37135" s="20"/>
      <c r="O37135" s="20"/>
      <c r="P37135" s="20"/>
    </row>
    <row r="37136" spans="3:16" x14ac:dyDescent="0.35">
      <c r="C37136" s="21"/>
      <c r="E37136" s="21"/>
      <c r="G37136" s="20"/>
      <c r="I37136" s="20"/>
      <c r="O37136" s="20"/>
      <c r="P37136" s="20"/>
    </row>
    <row r="37137" spans="3:16" x14ac:dyDescent="0.35">
      <c r="C37137" s="21"/>
      <c r="E37137" s="21"/>
      <c r="G37137" s="20"/>
      <c r="I37137" s="20"/>
      <c r="O37137" s="20"/>
      <c r="P37137" s="20"/>
    </row>
    <row r="37138" spans="3:16" x14ac:dyDescent="0.35">
      <c r="C37138" s="21"/>
      <c r="E37138" s="21"/>
      <c r="G37138" s="20"/>
      <c r="I37138" s="20"/>
      <c r="O37138" s="20"/>
      <c r="P37138" s="20"/>
    </row>
    <row r="37139" spans="3:16" x14ac:dyDescent="0.35">
      <c r="C37139" s="21"/>
      <c r="E37139" s="21"/>
      <c r="G37139" s="20"/>
      <c r="I37139" s="20"/>
      <c r="O37139" s="20"/>
      <c r="P37139" s="20"/>
    </row>
    <row r="37140" spans="3:16" x14ac:dyDescent="0.35">
      <c r="C37140" s="21"/>
      <c r="E37140" s="21"/>
      <c r="G37140" s="20"/>
      <c r="I37140" s="20"/>
      <c r="O37140" s="20"/>
      <c r="P37140" s="20"/>
    </row>
    <row r="37141" spans="3:16" x14ac:dyDescent="0.35">
      <c r="C37141" s="21"/>
      <c r="E37141" s="21"/>
      <c r="G37141" s="20"/>
      <c r="I37141" s="20"/>
      <c r="O37141" s="20"/>
      <c r="P37141" s="20"/>
    </row>
    <row r="37142" spans="3:16" x14ac:dyDescent="0.35">
      <c r="C37142" s="21"/>
      <c r="E37142" s="21"/>
      <c r="G37142" s="20"/>
      <c r="I37142" s="20"/>
      <c r="O37142" s="20"/>
      <c r="P37142" s="20"/>
    </row>
    <row r="37143" spans="3:16" x14ac:dyDescent="0.35">
      <c r="C37143" s="21"/>
      <c r="E37143" s="21"/>
      <c r="G37143" s="20"/>
      <c r="I37143" s="20"/>
      <c r="O37143" s="20"/>
      <c r="P37143" s="20"/>
    </row>
    <row r="37144" spans="3:16" x14ac:dyDescent="0.35">
      <c r="C37144" s="21"/>
      <c r="E37144" s="21"/>
      <c r="G37144" s="20"/>
      <c r="I37144" s="20"/>
      <c r="O37144" s="20"/>
      <c r="P37144" s="20"/>
    </row>
    <row r="37145" spans="3:16" x14ac:dyDescent="0.35">
      <c r="C37145" s="21"/>
      <c r="E37145" s="21"/>
      <c r="G37145" s="20"/>
      <c r="I37145" s="20"/>
      <c r="O37145" s="20"/>
      <c r="P37145" s="20"/>
    </row>
    <row r="37146" spans="3:16" x14ac:dyDescent="0.35">
      <c r="C37146" s="21"/>
      <c r="E37146" s="21"/>
      <c r="G37146" s="20"/>
      <c r="I37146" s="20"/>
      <c r="O37146" s="20"/>
      <c r="P37146" s="20"/>
    </row>
    <row r="37147" spans="3:16" x14ac:dyDescent="0.35">
      <c r="C37147" s="21"/>
      <c r="E37147" s="21"/>
      <c r="G37147" s="20"/>
      <c r="I37147" s="20"/>
      <c r="O37147" s="20"/>
      <c r="P37147" s="20"/>
    </row>
    <row r="37148" spans="3:16" x14ac:dyDescent="0.35">
      <c r="C37148" s="21"/>
      <c r="E37148" s="21"/>
      <c r="G37148" s="20"/>
      <c r="I37148" s="20"/>
      <c r="O37148" s="20"/>
      <c r="P37148" s="20"/>
    </row>
    <row r="37149" spans="3:16" x14ac:dyDescent="0.35">
      <c r="C37149" s="21"/>
      <c r="E37149" s="21"/>
      <c r="G37149" s="20"/>
      <c r="I37149" s="20"/>
      <c r="O37149" s="20"/>
      <c r="P37149" s="20"/>
    </row>
    <row r="37150" spans="3:16" x14ac:dyDescent="0.35">
      <c r="C37150" s="21"/>
      <c r="E37150" s="21"/>
      <c r="G37150" s="20"/>
      <c r="I37150" s="20"/>
      <c r="O37150" s="20"/>
      <c r="P37150" s="20"/>
    </row>
    <row r="37151" spans="3:16" x14ac:dyDescent="0.35">
      <c r="C37151" s="21"/>
      <c r="E37151" s="21"/>
      <c r="G37151" s="20"/>
      <c r="I37151" s="20"/>
      <c r="O37151" s="20"/>
      <c r="P37151" s="20"/>
    </row>
    <row r="37152" spans="3:16" x14ac:dyDescent="0.35">
      <c r="C37152" s="21"/>
      <c r="E37152" s="21"/>
      <c r="G37152" s="20"/>
      <c r="I37152" s="20"/>
      <c r="O37152" s="20"/>
      <c r="P37152" s="20"/>
    </row>
    <row r="37153" spans="3:16" x14ac:dyDescent="0.35">
      <c r="C37153" s="21"/>
      <c r="E37153" s="21"/>
      <c r="G37153" s="20"/>
      <c r="I37153" s="20"/>
      <c r="O37153" s="20"/>
      <c r="P37153" s="20"/>
    </row>
    <row r="37154" spans="3:16" x14ac:dyDescent="0.35">
      <c r="C37154" s="21"/>
      <c r="E37154" s="21"/>
      <c r="G37154" s="20"/>
      <c r="I37154" s="20"/>
      <c r="O37154" s="20"/>
      <c r="P37154" s="20"/>
    </row>
    <row r="37155" spans="3:16" x14ac:dyDescent="0.35">
      <c r="C37155" s="21"/>
      <c r="E37155" s="21"/>
      <c r="G37155" s="20"/>
      <c r="I37155" s="20"/>
      <c r="O37155" s="20"/>
      <c r="P37155" s="20"/>
    </row>
    <row r="37156" spans="3:16" x14ac:dyDescent="0.35">
      <c r="C37156" s="21"/>
      <c r="E37156" s="21"/>
      <c r="G37156" s="20"/>
      <c r="I37156" s="20"/>
      <c r="O37156" s="20"/>
      <c r="P37156" s="20"/>
    </row>
    <row r="37157" spans="3:16" x14ac:dyDescent="0.35">
      <c r="C37157" s="21"/>
      <c r="E37157" s="21"/>
      <c r="G37157" s="20"/>
      <c r="I37157" s="20"/>
      <c r="O37157" s="20"/>
      <c r="P37157" s="20"/>
    </row>
    <row r="37158" spans="3:16" x14ac:dyDescent="0.35">
      <c r="C37158" s="21"/>
      <c r="E37158" s="21"/>
      <c r="G37158" s="20"/>
      <c r="I37158" s="20"/>
      <c r="O37158" s="20"/>
      <c r="P37158" s="20"/>
    </row>
    <row r="37159" spans="3:16" x14ac:dyDescent="0.35">
      <c r="C37159" s="21"/>
      <c r="E37159" s="21"/>
      <c r="G37159" s="20"/>
      <c r="I37159" s="20"/>
      <c r="O37159" s="20"/>
      <c r="P37159" s="20"/>
    </row>
    <row r="37160" spans="3:16" x14ac:dyDescent="0.35">
      <c r="C37160" s="21"/>
      <c r="E37160" s="21"/>
      <c r="G37160" s="20"/>
      <c r="I37160" s="20"/>
      <c r="O37160" s="20"/>
      <c r="P37160" s="20"/>
    </row>
    <row r="37161" spans="3:16" x14ac:dyDescent="0.35">
      <c r="C37161" s="21"/>
      <c r="E37161" s="21"/>
      <c r="G37161" s="20"/>
      <c r="I37161" s="20"/>
      <c r="O37161" s="20"/>
      <c r="P37161" s="20"/>
    </row>
    <row r="37162" spans="3:16" x14ac:dyDescent="0.35">
      <c r="C37162" s="21"/>
      <c r="E37162" s="21"/>
      <c r="G37162" s="20"/>
      <c r="I37162" s="20"/>
      <c r="O37162" s="20"/>
      <c r="P37162" s="20"/>
    </row>
    <row r="37163" spans="3:16" x14ac:dyDescent="0.35">
      <c r="C37163" s="21"/>
      <c r="E37163" s="21"/>
      <c r="G37163" s="20"/>
      <c r="I37163" s="20"/>
      <c r="O37163" s="20"/>
      <c r="P37163" s="20"/>
    </row>
    <row r="37164" spans="3:16" x14ac:dyDescent="0.35">
      <c r="C37164" s="21"/>
      <c r="E37164" s="21"/>
      <c r="G37164" s="20"/>
      <c r="I37164" s="20"/>
      <c r="O37164" s="20"/>
      <c r="P37164" s="20"/>
    </row>
    <row r="37165" spans="3:16" x14ac:dyDescent="0.35">
      <c r="C37165" s="21"/>
      <c r="E37165" s="21"/>
      <c r="G37165" s="20"/>
      <c r="I37165" s="20"/>
      <c r="O37165" s="20"/>
      <c r="P37165" s="20"/>
    </row>
    <row r="37166" spans="3:16" x14ac:dyDescent="0.35">
      <c r="C37166" s="21"/>
      <c r="E37166" s="21"/>
      <c r="G37166" s="20"/>
      <c r="I37166" s="20"/>
      <c r="O37166" s="20"/>
      <c r="P37166" s="20"/>
    </row>
    <row r="37167" spans="3:16" x14ac:dyDescent="0.35">
      <c r="C37167" s="21"/>
      <c r="E37167" s="21"/>
      <c r="G37167" s="20"/>
      <c r="I37167" s="20"/>
      <c r="O37167" s="20"/>
      <c r="P37167" s="20"/>
    </row>
    <row r="37168" spans="3:16" x14ac:dyDescent="0.35">
      <c r="C37168" s="21"/>
      <c r="E37168" s="21"/>
      <c r="G37168" s="20"/>
      <c r="I37168" s="20"/>
      <c r="O37168" s="20"/>
      <c r="P37168" s="20"/>
    </row>
    <row r="37169" spans="3:16" x14ac:dyDescent="0.35">
      <c r="C37169" s="21"/>
      <c r="E37169" s="21"/>
      <c r="G37169" s="20"/>
      <c r="I37169" s="20"/>
      <c r="O37169" s="20"/>
      <c r="P37169" s="20"/>
    </row>
    <row r="37170" spans="3:16" x14ac:dyDescent="0.35">
      <c r="C37170" s="21"/>
      <c r="E37170" s="21"/>
      <c r="G37170" s="20"/>
      <c r="I37170" s="20"/>
      <c r="O37170" s="20"/>
      <c r="P37170" s="20"/>
    </row>
    <row r="37171" spans="3:16" x14ac:dyDescent="0.35">
      <c r="C37171" s="21"/>
      <c r="E37171" s="21"/>
      <c r="G37171" s="20"/>
      <c r="I37171" s="20"/>
      <c r="O37171" s="20"/>
      <c r="P37171" s="20"/>
    </row>
    <row r="37172" spans="3:16" x14ac:dyDescent="0.35">
      <c r="C37172" s="21"/>
      <c r="E37172" s="21"/>
      <c r="G37172" s="20"/>
      <c r="I37172" s="20"/>
      <c r="O37172" s="20"/>
      <c r="P37172" s="20"/>
    </row>
    <row r="37173" spans="3:16" x14ac:dyDescent="0.35">
      <c r="C37173" s="21"/>
      <c r="E37173" s="21"/>
      <c r="G37173" s="20"/>
      <c r="I37173" s="20"/>
      <c r="O37173" s="20"/>
      <c r="P37173" s="20"/>
    </row>
    <row r="37174" spans="3:16" x14ac:dyDescent="0.35">
      <c r="C37174" s="21"/>
      <c r="E37174" s="21"/>
      <c r="G37174" s="20"/>
      <c r="I37174" s="20"/>
      <c r="O37174" s="20"/>
      <c r="P37174" s="20"/>
    </row>
    <row r="37175" spans="3:16" x14ac:dyDescent="0.35">
      <c r="C37175" s="21"/>
      <c r="E37175" s="21"/>
      <c r="G37175" s="20"/>
      <c r="I37175" s="20"/>
      <c r="O37175" s="20"/>
      <c r="P37175" s="20"/>
    </row>
    <row r="37176" spans="3:16" x14ac:dyDescent="0.35">
      <c r="C37176" s="21"/>
      <c r="E37176" s="21"/>
      <c r="G37176" s="20"/>
      <c r="I37176" s="20"/>
      <c r="O37176" s="20"/>
      <c r="P37176" s="20"/>
    </row>
    <row r="37177" spans="3:16" x14ac:dyDescent="0.35">
      <c r="C37177" s="21"/>
      <c r="E37177" s="21"/>
      <c r="G37177" s="20"/>
      <c r="I37177" s="20"/>
      <c r="O37177" s="20"/>
      <c r="P37177" s="20"/>
    </row>
    <row r="37178" spans="3:16" x14ac:dyDescent="0.35">
      <c r="C37178" s="21"/>
      <c r="E37178" s="21"/>
      <c r="G37178" s="20"/>
      <c r="I37178" s="20"/>
      <c r="O37178" s="20"/>
      <c r="P37178" s="20"/>
    </row>
    <row r="37179" spans="3:16" x14ac:dyDescent="0.35">
      <c r="C37179" s="21"/>
      <c r="E37179" s="21"/>
      <c r="G37179" s="20"/>
      <c r="I37179" s="20"/>
      <c r="O37179" s="20"/>
      <c r="P37179" s="20"/>
    </row>
    <row r="37180" spans="3:16" x14ac:dyDescent="0.35">
      <c r="C37180" s="21"/>
      <c r="E37180" s="21"/>
      <c r="G37180" s="20"/>
      <c r="I37180" s="20"/>
      <c r="O37180" s="20"/>
      <c r="P37180" s="20"/>
    </row>
    <row r="37181" spans="3:16" x14ac:dyDescent="0.35">
      <c r="C37181" s="21"/>
      <c r="E37181" s="21"/>
      <c r="G37181" s="20"/>
      <c r="I37181" s="20"/>
      <c r="O37181" s="20"/>
      <c r="P37181" s="20"/>
    </row>
    <row r="37182" spans="3:16" x14ac:dyDescent="0.35">
      <c r="C37182" s="21"/>
      <c r="E37182" s="21"/>
      <c r="G37182" s="20"/>
      <c r="I37182" s="20"/>
      <c r="O37182" s="20"/>
      <c r="P37182" s="20"/>
    </row>
    <row r="37183" spans="3:16" x14ac:dyDescent="0.35">
      <c r="C37183" s="21"/>
      <c r="E37183" s="21"/>
      <c r="G37183" s="20"/>
      <c r="I37183" s="20"/>
      <c r="O37183" s="20"/>
      <c r="P37183" s="20"/>
    </row>
    <row r="37184" spans="3:16" x14ac:dyDescent="0.35">
      <c r="C37184" s="21"/>
      <c r="E37184" s="21"/>
      <c r="G37184" s="20"/>
      <c r="I37184" s="20"/>
      <c r="O37184" s="20"/>
      <c r="P37184" s="20"/>
    </row>
    <row r="37185" spans="3:16" x14ac:dyDescent="0.35">
      <c r="C37185" s="21"/>
      <c r="E37185" s="21"/>
      <c r="G37185" s="20"/>
      <c r="I37185" s="20"/>
      <c r="O37185" s="20"/>
      <c r="P37185" s="20"/>
    </row>
    <row r="37186" spans="3:16" x14ac:dyDescent="0.35">
      <c r="C37186" s="21"/>
      <c r="E37186" s="21"/>
      <c r="G37186" s="20"/>
      <c r="I37186" s="20"/>
      <c r="O37186" s="20"/>
      <c r="P37186" s="20"/>
    </row>
    <row r="37187" spans="3:16" x14ac:dyDescent="0.35">
      <c r="C37187" s="21"/>
      <c r="E37187" s="21"/>
      <c r="G37187" s="20"/>
      <c r="I37187" s="20"/>
      <c r="O37187" s="20"/>
      <c r="P37187" s="20"/>
    </row>
    <row r="37188" spans="3:16" x14ac:dyDescent="0.35">
      <c r="C37188" s="21"/>
      <c r="E37188" s="21"/>
      <c r="G37188" s="20"/>
      <c r="I37188" s="20"/>
      <c r="O37188" s="20"/>
      <c r="P37188" s="20"/>
    </row>
    <row r="37189" spans="3:16" x14ac:dyDescent="0.35">
      <c r="C37189" s="21"/>
      <c r="E37189" s="21"/>
      <c r="G37189" s="20"/>
      <c r="I37189" s="20"/>
      <c r="O37189" s="20"/>
      <c r="P37189" s="20"/>
    </row>
    <row r="37190" spans="3:16" x14ac:dyDescent="0.35">
      <c r="C37190" s="21"/>
      <c r="E37190" s="21"/>
      <c r="G37190" s="20"/>
      <c r="I37190" s="20"/>
      <c r="O37190" s="20"/>
      <c r="P37190" s="20"/>
    </row>
    <row r="37191" spans="3:16" x14ac:dyDescent="0.35">
      <c r="C37191" s="21"/>
      <c r="E37191" s="21"/>
      <c r="G37191" s="20"/>
      <c r="I37191" s="20"/>
      <c r="O37191" s="20"/>
      <c r="P37191" s="20"/>
    </row>
    <row r="37192" spans="3:16" x14ac:dyDescent="0.35">
      <c r="C37192" s="21"/>
      <c r="E37192" s="21"/>
      <c r="G37192" s="20"/>
      <c r="I37192" s="20"/>
      <c r="O37192" s="20"/>
      <c r="P37192" s="20"/>
    </row>
    <row r="37193" spans="3:16" x14ac:dyDescent="0.35">
      <c r="C37193" s="21"/>
      <c r="E37193" s="21"/>
      <c r="G37193" s="20"/>
      <c r="I37193" s="20"/>
      <c r="O37193" s="20"/>
      <c r="P37193" s="20"/>
    </row>
    <row r="37194" spans="3:16" x14ac:dyDescent="0.35">
      <c r="C37194" s="21"/>
      <c r="E37194" s="21"/>
      <c r="G37194" s="20"/>
      <c r="I37194" s="20"/>
      <c r="O37194" s="20"/>
      <c r="P37194" s="20"/>
    </row>
    <row r="37195" spans="3:16" x14ac:dyDescent="0.35">
      <c r="C37195" s="21"/>
      <c r="E37195" s="21"/>
      <c r="G37195" s="20"/>
      <c r="I37195" s="20"/>
      <c r="O37195" s="20"/>
      <c r="P37195" s="20"/>
    </row>
    <row r="37196" spans="3:16" x14ac:dyDescent="0.35">
      <c r="C37196" s="21"/>
      <c r="E37196" s="21"/>
      <c r="G37196" s="20"/>
      <c r="I37196" s="20"/>
      <c r="O37196" s="20"/>
      <c r="P37196" s="20"/>
    </row>
    <row r="37197" spans="3:16" x14ac:dyDescent="0.35">
      <c r="C37197" s="21"/>
      <c r="E37197" s="21"/>
      <c r="G37197" s="20"/>
      <c r="I37197" s="20"/>
      <c r="O37197" s="20"/>
      <c r="P37197" s="20"/>
    </row>
    <row r="37198" spans="3:16" x14ac:dyDescent="0.35">
      <c r="C37198" s="21"/>
      <c r="E37198" s="21"/>
      <c r="G37198" s="20"/>
      <c r="I37198" s="20"/>
      <c r="O37198" s="20"/>
      <c r="P37198" s="20"/>
    </row>
    <row r="37199" spans="3:16" x14ac:dyDescent="0.35">
      <c r="C37199" s="21"/>
      <c r="E37199" s="21"/>
      <c r="G37199" s="20"/>
      <c r="I37199" s="20"/>
      <c r="O37199" s="20"/>
      <c r="P37199" s="20"/>
    </row>
    <row r="37200" spans="3:16" x14ac:dyDescent="0.35">
      <c r="C37200" s="21"/>
      <c r="E37200" s="21"/>
      <c r="G37200" s="20"/>
      <c r="I37200" s="20"/>
      <c r="O37200" s="20"/>
      <c r="P37200" s="20"/>
    </row>
    <row r="37201" spans="3:16" x14ac:dyDescent="0.35">
      <c r="C37201" s="21"/>
      <c r="E37201" s="21"/>
      <c r="G37201" s="20"/>
      <c r="I37201" s="20"/>
      <c r="O37201" s="20"/>
      <c r="P37201" s="20"/>
    </row>
    <row r="37202" spans="3:16" x14ac:dyDescent="0.35">
      <c r="C37202" s="21"/>
      <c r="E37202" s="21"/>
      <c r="G37202" s="20"/>
      <c r="I37202" s="20"/>
      <c r="O37202" s="20"/>
      <c r="P37202" s="20"/>
    </row>
    <row r="37203" spans="3:16" x14ac:dyDescent="0.35">
      <c r="C37203" s="21"/>
      <c r="E37203" s="21"/>
      <c r="G37203" s="20"/>
      <c r="I37203" s="20"/>
      <c r="O37203" s="20"/>
      <c r="P37203" s="20"/>
    </row>
    <row r="37204" spans="3:16" x14ac:dyDescent="0.35">
      <c r="C37204" s="21"/>
      <c r="E37204" s="21"/>
      <c r="G37204" s="20"/>
      <c r="I37204" s="20"/>
      <c r="O37204" s="20"/>
      <c r="P37204" s="20"/>
    </row>
    <row r="37205" spans="3:16" x14ac:dyDescent="0.35">
      <c r="C37205" s="21"/>
      <c r="E37205" s="21"/>
      <c r="G37205" s="20"/>
      <c r="I37205" s="20"/>
      <c r="O37205" s="20"/>
      <c r="P37205" s="20"/>
    </row>
    <row r="37206" spans="3:16" x14ac:dyDescent="0.35">
      <c r="C37206" s="21"/>
      <c r="E37206" s="21"/>
      <c r="G37206" s="20"/>
      <c r="I37206" s="20"/>
      <c r="O37206" s="20"/>
      <c r="P37206" s="20"/>
    </row>
    <row r="37207" spans="3:16" x14ac:dyDescent="0.35">
      <c r="C37207" s="21"/>
      <c r="E37207" s="21"/>
      <c r="G37207" s="20"/>
      <c r="I37207" s="20"/>
      <c r="O37207" s="20"/>
      <c r="P37207" s="20"/>
    </row>
    <row r="37208" spans="3:16" x14ac:dyDescent="0.35">
      <c r="C37208" s="21"/>
      <c r="E37208" s="21"/>
      <c r="G37208" s="20"/>
      <c r="I37208" s="20"/>
      <c r="O37208" s="20"/>
      <c r="P37208" s="20"/>
    </row>
    <row r="37209" spans="3:16" x14ac:dyDescent="0.35">
      <c r="C37209" s="21"/>
      <c r="E37209" s="21"/>
      <c r="G37209" s="20"/>
      <c r="I37209" s="20"/>
      <c r="O37209" s="20"/>
      <c r="P37209" s="20"/>
    </row>
    <row r="37210" spans="3:16" x14ac:dyDescent="0.35">
      <c r="C37210" s="21"/>
      <c r="E37210" s="21"/>
      <c r="G37210" s="20"/>
      <c r="I37210" s="20"/>
      <c r="O37210" s="20"/>
      <c r="P37210" s="20"/>
    </row>
    <row r="37211" spans="3:16" x14ac:dyDescent="0.35">
      <c r="C37211" s="21"/>
      <c r="E37211" s="21"/>
      <c r="G37211" s="20"/>
      <c r="I37211" s="20"/>
      <c r="O37211" s="20"/>
      <c r="P37211" s="20"/>
    </row>
    <row r="37212" spans="3:16" x14ac:dyDescent="0.35">
      <c r="C37212" s="21"/>
      <c r="E37212" s="21"/>
      <c r="G37212" s="20"/>
      <c r="I37212" s="20"/>
      <c r="O37212" s="20"/>
      <c r="P37212" s="20"/>
    </row>
    <row r="37213" spans="3:16" x14ac:dyDescent="0.35">
      <c r="C37213" s="21"/>
      <c r="E37213" s="21"/>
      <c r="G37213" s="20"/>
      <c r="I37213" s="20"/>
      <c r="O37213" s="20"/>
      <c r="P37213" s="20"/>
    </row>
    <row r="37214" spans="3:16" x14ac:dyDescent="0.35">
      <c r="C37214" s="21"/>
      <c r="E37214" s="21"/>
      <c r="G37214" s="20"/>
      <c r="I37214" s="20"/>
      <c r="O37214" s="20"/>
      <c r="P37214" s="20"/>
    </row>
    <row r="37215" spans="3:16" x14ac:dyDescent="0.35">
      <c r="C37215" s="21"/>
      <c r="E37215" s="21"/>
      <c r="G37215" s="20"/>
      <c r="I37215" s="20"/>
      <c r="O37215" s="20"/>
      <c r="P37215" s="20"/>
    </row>
    <row r="37216" spans="3:16" x14ac:dyDescent="0.35">
      <c r="C37216" s="21"/>
      <c r="E37216" s="21"/>
      <c r="G37216" s="20"/>
      <c r="I37216" s="20"/>
      <c r="O37216" s="20"/>
      <c r="P37216" s="20"/>
    </row>
    <row r="37217" spans="3:16" x14ac:dyDescent="0.35">
      <c r="C37217" s="21"/>
      <c r="E37217" s="21"/>
      <c r="G37217" s="20"/>
      <c r="I37217" s="20"/>
      <c r="O37217" s="20"/>
      <c r="P37217" s="20"/>
    </row>
    <row r="37218" spans="3:16" x14ac:dyDescent="0.35">
      <c r="C37218" s="21"/>
      <c r="E37218" s="21"/>
      <c r="G37218" s="20"/>
      <c r="I37218" s="20"/>
      <c r="O37218" s="20"/>
      <c r="P37218" s="20"/>
    </row>
    <row r="37219" spans="3:16" x14ac:dyDescent="0.35">
      <c r="C37219" s="21"/>
      <c r="E37219" s="21"/>
      <c r="G37219" s="20"/>
      <c r="I37219" s="20"/>
      <c r="O37219" s="20"/>
      <c r="P37219" s="20"/>
    </row>
    <row r="37220" spans="3:16" x14ac:dyDescent="0.35">
      <c r="C37220" s="21"/>
      <c r="E37220" s="21"/>
      <c r="G37220" s="20"/>
      <c r="I37220" s="20"/>
      <c r="O37220" s="20"/>
      <c r="P37220" s="20"/>
    </row>
    <row r="37221" spans="3:16" x14ac:dyDescent="0.35">
      <c r="C37221" s="21"/>
      <c r="E37221" s="21"/>
      <c r="G37221" s="20"/>
      <c r="I37221" s="20"/>
      <c r="O37221" s="20"/>
      <c r="P37221" s="20"/>
    </row>
    <row r="37222" spans="3:16" x14ac:dyDescent="0.35">
      <c r="C37222" s="21"/>
      <c r="E37222" s="21"/>
      <c r="G37222" s="20"/>
      <c r="I37222" s="20"/>
      <c r="O37222" s="20"/>
      <c r="P37222" s="20"/>
    </row>
    <row r="37223" spans="3:16" x14ac:dyDescent="0.35">
      <c r="C37223" s="21"/>
      <c r="E37223" s="21"/>
      <c r="G37223" s="20"/>
      <c r="I37223" s="20"/>
      <c r="O37223" s="20"/>
      <c r="P37223" s="20"/>
    </row>
    <row r="37224" spans="3:16" x14ac:dyDescent="0.35">
      <c r="C37224" s="21"/>
      <c r="E37224" s="21"/>
      <c r="G37224" s="20"/>
      <c r="I37224" s="20"/>
      <c r="O37224" s="20"/>
      <c r="P37224" s="20"/>
    </row>
    <row r="37225" spans="3:16" x14ac:dyDescent="0.35">
      <c r="C37225" s="21"/>
      <c r="E37225" s="21"/>
      <c r="G37225" s="20"/>
      <c r="I37225" s="20"/>
      <c r="O37225" s="20"/>
      <c r="P37225" s="20"/>
    </row>
    <row r="37226" spans="3:16" x14ac:dyDescent="0.35">
      <c r="C37226" s="21"/>
      <c r="E37226" s="21"/>
      <c r="G37226" s="20"/>
      <c r="I37226" s="20"/>
      <c r="O37226" s="20"/>
      <c r="P37226" s="20"/>
    </row>
    <row r="37227" spans="3:16" x14ac:dyDescent="0.35">
      <c r="C37227" s="21"/>
      <c r="E37227" s="21"/>
      <c r="G37227" s="20"/>
      <c r="I37227" s="20"/>
      <c r="O37227" s="20"/>
      <c r="P37227" s="20"/>
    </row>
    <row r="37228" spans="3:16" x14ac:dyDescent="0.35">
      <c r="C37228" s="21"/>
      <c r="E37228" s="21"/>
      <c r="G37228" s="20"/>
      <c r="I37228" s="20"/>
      <c r="O37228" s="20"/>
      <c r="P37228" s="20"/>
    </row>
    <row r="37229" spans="3:16" x14ac:dyDescent="0.35">
      <c r="C37229" s="21"/>
      <c r="E37229" s="21"/>
      <c r="G37229" s="20"/>
      <c r="I37229" s="20"/>
      <c r="O37229" s="20"/>
      <c r="P37229" s="20"/>
    </row>
    <row r="37230" spans="3:16" x14ac:dyDescent="0.35">
      <c r="C37230" s="21"/>
      <c r="E37230" s="21"/>
      <c r="G37230" s="20"/>
      <c r="I37230" s="20"/>
      <c r="O37230" s="20"/>
      <c r="P37230" s="20"/>
    </row>
    <row r="37231" spans="3:16" x14ac:dyDescent="0.35">
      <c r="C37231" s="21"/>
      <c r="E37231" s="21"/>
      <c r="G37231" s="20"/>
      <c r="I37231" s="20"/>
      <c r="O37231" s="20"/>
      <c r="P37231" s="20"/>
    </row>
    <row r="37232" spans="3:16" x14ac:dyDescent="0.35">
      <c r="C37232" s="21"/>
      <c r="E37232" s="21"/>
      <c r="G37232" s="20"/>
      <c r="I37232" s="20"/>
      <c r="O37232" s="20"/>
      <c r="P37232" s="20"/>
    </row>
    <row r="37233" spans="3:16" x14ac:dyDescent="0.35">
      <c r="C37233" s="21"/>
      <c r="E37233" s="21"/>
      <c r="G37233" s="20"/>
      <c r="I37233" s="20"/>
      <c r="O37233" s="20"/>
      <c r="P37233" s="20"/>
    </row>
    <row r="37234" spans="3:16" x14ac:dyDescent="0.35">
      <c r="C37234" s="21"/>
      <c r="E37234" s="21"/>
      <c r="G37234" s="20"/>
      <c r="I37234" s="20"/>
      <c r="O37234" s="20"/>
      <c r="P37234" s="20"/>
    </row>
    <row r="37235" spans="3:16" x14ac:dyDescent="0.35">
      <c r="C37235" s="21"/>
      <c r="E37235" s="21"/>
      <c r="G37235" s="20"/>
      <c r="I37235" s="20"/>
      <c r="O37235" s="20"/>
      <c r="P37235" s="20"/>
    </row>
    <row r="37236" spans="3:16" x14ac:dyDescent="0.35">
      <c r="C37236" s="21"/>
      <c r="E37236" s="21"/>
      <c r="G37236" s="20"/>
      <c r="I37236" s="20"/>
      <c r="O37236" s="20"/>
      <c r="P37236" s="20"/>
    </row>
    <row r="37237" spans="3:16" x14ac:dyDescent="0.35">
      <c r="C37237" s="21"/>
      <c r="E37237" s="21"/>
      <c r="G37237" s="20"/>
      <c r="I37237" s="20"/>
      <c r="O37237" s="20"/>
      <c r="P37237" s="20"/>
    </row>
    <row r="37238" spans="3:16" x14ac:dyDescent="0.35">
      <c r="C37238" s="21"/>
      <c r="E37238" s="21"/>
      <c r="G37238" s="20"/>
      <c r="I37238" s="20"/>
      <c r="O37238" s="20"/>
      <c r="P37238" s="20"/>
    </row>
    <row r="37239" spans="3:16" x14ac:dyDescent="0.35">
      <c r="C37239" s="21"/>
      <c r="E37239" s="21"/>
      <c r="G37239" s="20"/>
      <c r="I37239" s="20"/>
      <c r="O37239" s="20"/>
      <c r="P37239" s="20"/>
    </row>
    <row r="37240" spans="3:16" x14ac:dyDescent="0.35">
      <c r="C37240" s="21"/>
      <c r="E37240" s="21"/>
      <c r="G37240" s="20"/>
      <c r="I37240" s="20"/>
      <c r="O37240" s="20"/>
      <c r="P37240" s="20"/>
    </row>
    <row r="37241" spans="3:16" x14ac:dyDescent="0.35">
      <c r="C37241" s="21"/>
      <c r="E37241" s="21"/>
      <c r="G37241" s="20"/>
      <c r="I37241" s="20"/>
      <c r="O37241" s="20"/>
      <c r="P37241" s="20"/>
    </row>
    <row r="37242" spans="3:16" x14ac:dyDescent="0.35">
      <c r="C37242" s="21"/>
      <c r="E37242" s="21"/>
      <c r="G37242" s="20"/>
      <c r="I37242" s="20"/>
      <c r="O37242" s="20"/>
      <c r="P37242" s="20"/>
    </row>
    <row r="37243" spans="3:16" x14ac:dyDescent="0.35">
      <c r="C37243" s="21"/>
      <c r="E37243" s="21"/>
      <c r="G37243" s="20"/>
      <c r="I37243" s="20"/>
      <c r="O37243" s="20"/>
      <c r="P37243" s="20"/>
    </row>
    <row r="37244" spans="3:16" x14ac:dyDescent="0.35">
      <c r="C37244" s="21"/>
      <c r="E37244" s="21"/>
      <c r="G37244" s="20"/>
      <c r="I37244" s="20"/>
      <c r="O37244" s="20"/>
      <c r="P37244" s="20"/>
    </row>
    <row r="37245" spans="3:16" x14ac:dyDescent="0.35">
      <c r="C37245" s="21"/>
      <c r="E37245" s="21"/>
      <c r="G37245" s="20"/>
      <c r="I37245" s="20"/>
      <c r="O37245" s="20"/>
      <c r="P37245" s="20"/>
    </row>
    <row r="37246" spans="3:16" x14ac:dyDescent="0.35">
      <c r="C37246" s="21"/>
      <c r="E37246" s="21"/>
      <c r="G37246" s="20"/>
      <c r="I37246" s="20"/>
      <c r="O37246" s="20"/>
      <c r="P37246" s="20"/>
    </row>
    <row r="37247" spans="3:16" x14ac:dyDescent="0.35">
      <c r="C37247" s="21"/>
      <c r="E37247" s="21"/>
      <c r="G37247" s="20"/>
      <c r="I37247" s="20"/>
      <c r="O37247" s="20"/>
      <c r="P37247" s="20"/>
    </row>
    <row r="37248" spans="3:16" x14ac:dyDescent="0.35">
      <c r="C37248" s="21"/>
      <c r="E37248" s="21"/>
      <c r="G37248" s="20"/>
      <c r="I37248" s="20"/>
      <c r="O37248" s="20"/>
      <c r="P37248" s="20"/>
    </row>
    <row r="37249" spans="3:16" x14ac:dyDescent="0.35">
      <c r="C37249" s="21"/>
      <c r="E37249" s="21"/>
      <c r="G37249" s="20"/>
      <c r="I37249" s="20"/>
      <c r="O37249" s="20"/>
      <c r="P37249" s="20"/>
    </row>
    <row r="37250" spans="3:16" x14ac:dyDescent="0.35">
      <c r="C37250" s="21"/>
      <c r="E37250" s="21"/>
      <c r="G37250" s="20"/>
      <c r="I37250" s="20"/>
      <c r="O37250" s="20"/>
      <c r="P37250" s="20"/>
    </row>
    <row r="37251" spans="3:16" x14ac:dyDescent="0.35">
      <c r="C37251" s="21"/>
      <c r="E37251" s="21"/>
      <c r="G37251" s="20"/>
      <c r="I37251" s="20"/>
      <c r="O37251" s="20"/>
      <c r="P37251" s="20"/>
    </row>
    <row r="37252" spans="3:16" x14ac:dyDescent="0.35">
      <c r="C37252" s="21"/>
      <c r="E37252" s="21"/>
      <c r="G37252" s="20"/>
      <c r="I37252" s="20"/>
      <c r="O37252" s="20"/>
      <c r="P37252" s="20"/>
    </row>
    <row r="37253" spans="3:16" x14ac:dyDescent="0.35">
      <c r="C37253" s="21"/>
      <c r="E37253" s="21"/>
      <c r="G37253" s="20"/>
      <c r="I37253" s="20"/>
      <c r="O37253" s="20"/>
      <c r="P37253" s="20"/>
    </row>
    <row r="37254" spans="3:16" x14ac:dyDescent="0.35">
      <c r="C37254" s="21"/>
      <c r="E37254" s="21"/>
      <c r="G37254" s="20"/>
      <c r="I37254" s="20"/>
      <c r="O37254" s="20"/>
      <c r="P37254" s="20"/>
    </row>
    <row r="37255" spans="3:16" x14ac:dyDescent="0.35">
      <c r="C37255" s="21"/>
      <c r="E37255" s="21"/>
      <c r="G37255" s="20"/>
      <c r="I37255" s="20"/>
      <c r="O37255" s="20"/>
      <c r="P37255" s="20"/>
    </row>
    <row r="37256" spans="3:16" x14ac:dyDescent="0.35">
      <c r="C37256" s="21"/>
      <c r="E37256" s="21"/>
      <c r="G37256" s="20"/>
      <c r="I37256" s="20"/>
      <c r="O37256" s="20"/>
      <c r="P37256" s="20"/>
    </row>
    <row r="37257" spans="3:16" x14ac:dyDescent="0.35">
      <c r="C37257" s="21"/>
      <c r="E37257" s="21"/>
      <c r="G37257" s="20"/>
      <c r="I37257" s="20"/>
      <c r="O37257" s="20"/>
      <c r="P37257" s="20"/>
    </row>
    <row r="37258" spans="3:16" x14ac:dyDescent="0.35">
      <c r="C37258" s="21"/>
      <c r="E37258" s="21"/>
      <c r="G37258" s="20"/>
      <c r="I37258" s="20"/>
      <c r="O37258" s="20"/>
      <c r="P37258" s="20"/>
    </row>
    <row r="37259" spans="3:16" x14ac:dyDescent="0.35">
      <c r="C37259" s="21"/>
      <c r="E37259" s="21"/>
      <c r="G37259" s="20"/>
      <c r="I37259" s="20"/>
      <c r="O37259" s="20"/>
      <c r="P37259" s="20"/>
    </row>
    <row r="37260" spans="3:16" x14ac:dyDescent="0.35">
      <c r="C37260" s="21"/>
      <c r="E37260" s="21"/>
      <c r="G37260" s="20"/>
      <c r="I37260" s="20"/>
      <c r="O37260" s="20"/>
      <c r="P37260" s="20"/>
    </row>
    <row r="37261" spans="3:16" x14ac:dyDescent="0.35">
      <c r="C37261" s="21"/>
      <c r="E37261" s="21"/>
      <c r="G37261" s="20"/>
      <c r="I37261" s="20"/>
      <c r="O37261" s="20"/>
      <c r="P37261" s="20"/>
    </row>
    <row r="37262" spans="3:16" x14ac:dyDescent="0.35">
      <c r="C37262" s="21"/>
      <c r="E37262" s="21"/>
      <c r="G37262" s="20"/>
      <c r="I37262" s="20"/>
      <c r="O37262" s="20"/>
      <c r="P37262" s="20"/>
    </row>
    <row r="37263" spans="3:16" x14ac:dyDescent="0.35">
      <c r="C37263" s="21"/>
      <c r="E37263" s="21"/>
      <c r="G37263" s="20"/>
      <c r="I37263" s="20"/>
      <c r="O37263" s="20"/>
      <c r="P37263" s="20"/>
    </row>
    <row r="37264" spans="3:16" x14ac:dyDescent="0.35">
      <c r="C37264" s="21"/>
      <c r="E37264" s="21"/>
      <c r="G37264" s="20"/>
      <c r="I37264" s="20"/>
      <c r="O37264" s="20"/>
      <c r="P37264" s="20"/>
    </row>
    <row r="37265" spans="3:16" x14ac:dyDescent="0.35">
      <c r="C37265" s="21"/>
      <c r="E37265" s="21"/>
      <c r="G37265" s="20"/>
      <c r="I37265" s="20"/>
      <c r="O37265" s="20"/>
      <c r="P37265" s="20"/>
    </row>
    <row r="37266" spans="3:16" x14ac:dyDescent="0.35">
      <c r="C37266" s="21"/>
      <c r="E37266" s="21"/>
      <c r="G37266" s="20"/>
      <c r="I37266" s="20"/>
      <c r="O37266" s="20"/>
      <c r="P37266" s="20"/>
    </row>
    <row r="37267" spans="3:16" x14ac:dyDescent="0.35">
      <c r="C37267" s="21"/>
      <c r="E37267" s="21"/>
      <c r="G37267" s="20"/>
      <c r="I37267" s="20"/>
      <c r="O37267" s="20"/>
      <c r="P37267" s="20"/>
    </row>
    <row r="37268" spans="3:16" x14ac:dyDescent="0.35">
      <c r="C37268" s="21"/>
      <c r="E37268" s="21"/>
      <c r="G37268" s="20"/>
      <c r="I37268" s="20"/>
      <c r="O37268" s="20"/>
      <c r="P37268" s="20"/>
    </row>
    <row r="37269" spans="3:16" x14ac:dyDescent="0.35">
      <c r="C37269" s="21"/>
      <c r="E37269" s="21"/>
      <c r="G37269" s="20"/>
      <c r="I37269" s="20"/>
      <c r="O37269" s="20"/>
      <c r="P37269" s="20"/>
    </row>
    <row r="37270" spans="3:16" x14ac:dyDescent="0.35">
      <c r="C37270" s="21"/>
      <c r="E37270" s="21"/>
      <c r="G37270" s="20"/>
      <c r="I37270" s="20"/>
      <c r="O37270" s="20"/>
      <c r="P37270" s="20"/>
    </row>
    <row r="37271" spans="3:16" x14ac:dyDescent="0.35">
      <c r="C37271" s="21"/>
      <c r="E37271" s="21"/>
      <c r="G37271" s="20"/>
      <c r="I37271" s="20"/>
      <c r="O37271" s="20"/>
      <c r="P37271" s="20"/>
    </row>
    <row r="37272" spans="3:16" x14ac:dyDescent="0.35">
      <c r="C37272" s="21"/>
      <c r="E37272" s="21"/>
      <c r="G37272" s="20"/>
      <c r="I37272" s="20"/>
      <c r="O37272" s="20"/>
      <c r="P37272" s="20"/>
    </row>
    <row r="37273" spans="3:16" x14ac:dyDescent="0.35">
      <c r="C37273" s="21"/>
      <c r="E37273" s="21"/>
      <c r="G37273" s="20"/>
      <c r="I37273" s="20"/>
      <c r="O37273" s="20"/>
      <c r="P37273" s="20"/>
    </row>
    <row r="37274" spans="3:16" x14ac:dyDescent="0.35">
      <c r="C37274" s="21"/>
      <c r="E37274" s="21"/>
      <c r="G37274" s="20"/>
      <c r="I37274" s="20"/>
      <c r="O37274" s="20"/>
      <c r="P37274" s="20"/>
    </row>
    <row r="37275" spans="3:16" x14ac:dyDescent="0.35">
      <c r="C37275" s="21"/>
      <c r="E37275" s="21"/>
      <c r="G37275" s="20"/>
      <c r="I37275" s="20"/>
      <c r="O37275" s="20"/>
      <c r="P37275" s="20"/>
    </row>
    <row r="37276" spans="3:16" x14ac:dyDescent="0.35">
      <c r="C37276" s="21"/>
      <c r="E37276" s="21"/>
      <c r="G37276" s="20"/>
      <c r="I37276" s="20"/>
      <c r="O37276" s="20"/>
      <c r="P37276" s="20"/>
    </row>
    <row r="37277" spans="3:16" x14ac:dyDescent="0.35">
      <c r="C37277" s="21"/>
      <c r="E37277" s="21"/>
      <c r="G37277" s="20"/>
      <c r="I37277" s="20"/>
      <c r="O37277" s="20"/>
      <c r="P37277" s="20"/>
    </row>
    <row r="37278" spans="3:16" x14ac:dyDescent="0.35">
      <c r="C37278" s="21"/>
      <c r="E37278" s="21"/>
      <c r="G37278" s="20"/>
      <c r="I37278" s="20"/>
      <c r="O37278" s="20"/>
      <c r="P37278" s="20"/>
    </row>
    <row r="37279" spans="3:16" x14ac:dyDescent="0.35">
      <c r="C37279" s="21"/>
      <c r="E37279" s="21"/>
      <c r="G37279" s="20"/>
      <c r="I37279" s="20"/>
      <c r="O37279" s="20"/>
      <c r="P37279" s="20"/>
    </row>
    <row r="37280" spans="3:16" x14ac:dyDescent="0.35">
      <c r="C37280" s="21"/>
      <c r="E37280" s="21"/>
      <c r="G37280" s="20"/>
      <c r="I37280" s="20"/>
      <c r="O37280" s="20"/>
      <c r="P37280" s="20"/>
    </row>
    <row r="37281" spans="3:16" x14ac:dyDescent="0.35">
      <c r="C37281" s="21"/>
      <c r="E37281" s="21"/>
      <c r="G37281" s="20"/>
      <c r="I37281" s="20"/>
      <c r="O37281" s="20"/>
      <c r="P37281" s="20"/>
    </row>
    <row r="37282" spans="3:16" x14ac:dyDescent="0.35">
      <c r="C37282" s="21"/>
      <c r="E37282" s="21"/>
      <c r="G37282" s="20"/>
      <c r="I37282" s="20"/>
      <c r="O37282" s="20"/>
      <c r="P37282" s="20"/>
    </row>
    <row r="37283" spans="3:16" x14ac:dyDescent="0.35">
      <c r="C37283" s="21"/>
      <c r="E37283" s="21"/>
      <c r="G37283" s="20"/>
      <c r="I37283" s="20"/>
      <c r="O37283" s="20"/>
      <c r="P37283" s="20"/>
    </row>
    <row r="37284" spans="3:16" x14ac:dyDescent="0.35">
      <c r="C37284" s="21"/>
      <c r="E37284" s="21"/>
      <c r="G37284" s="20"/>
      <c r="I37284" s="20"/>
      <c r="O37284" s="20"/>
      <c r="P37284" s="20"/>
    </row>
    <row r="37285" spans="3:16" x14ac:dyDescent="0.35">
      <c r="C37285" s="21"/>
      <c r="E37285" s="21"/>
      <c r="G37285" s="20"/>
      <c r="I37285" s="20"/>
      <c r="O37285" s="20"/>
      <c r="P37285" s="20"/>
    </row>
    <row r="37286" spans="3:16" x14ac:dyDescent="0.35">
      <c r="C37286" s="21"/>
      <c r="E37286" s="21"/>
      <c r="G37286" s="20"/>
      <c r="I37286" s="20"/>
      <c r="O37286" s="20"/>
      <c r="P37286" s="20"/>
    </row>
    <row r="37287" spans="3:16" x14ac:dyDescent="0.35">
      <c r="C37287" s="21"/>
      <c r="E37287" s="21"/>
      <c r="G37287" s="20"/>
      <c r="I37287" s="20"/>
      <c r="O37287" s="20"/>
      <c r="P37287" s="20"/>
    </row>
    <row r="37288" spans="3:16" x14ac:dyDescent="0.35">
      <c r="C37288" s="21"/>
      <c r="E37288" s="21"/>
      <c r="G37288" s="20"/>
      <c r="I37288" s="20"/>
      <c r="O37288" s="20"/>
      <c r="P37288" s="20"/>
    </row>
    <row r="37289" spans="3:16" x14ac:dyDescent="0.35">
      <c r="C37289" s="21"/>
      <c r="E37289" s="21"/>
      <c r="G37289" s="20"/>
      <c r="I37289" s="20"/>
      <c r="O37289" s="20"/>
      <c r="P37289" s="20"/>
    </row>
    <row r="37290" spans="3:16" x14ac:dyDescent="0.35">
      <c r="C37290" s="21"/>
      <c r="E37290" s="21"/>
      <c r="G37290" s="20"/>
      <c r="I37290" s="20"/>
      <c r="O37290" s="20"/>
      <c r="P37290" s="20"/>
    </row>
    <row r="37291" spans="3:16" x14ac:dyDescent="0.35">
      <c r="C37291" s="21"/>
      <c r="E37291" s="21"/>
      <c r="G37291" s="20"/>
      <c r="I37291" s="20"/>
      <c r="O37291" s="20"/>
      <c r="P37291" s="20"/>
    </row>
    <row r="37292" spans="3:16" x14ac:dyDescent="0.35">
      <c r="C37292" s="21"/>
      <c r="E37292" s="21"/>
      <c r="G37292" s="20"/>
      <c r="I37292" s="20"/>
      <c r="O37292" s="20"/>
      <c r="P37292" s="20"/>
    </row>
    <row r="37293" spans="3:16" x14ac:dyDescent="0.35">
      <c r="C37293" s="21"/>
      <c r="E37293" s="21"/>
      <c r="G37293" s="20"/>
      <c r="I37293" s="20"/>
      <c r="O37293" s="20"/>
      <c r="P37293" s="20"/>
    </row>
    <row r="37294" spans="3:16" x14ac:dyDescent="0.35">
      <c r="C37294" s="21"/>
      <c r="E37294" s="21"/>
      <c r="G37294" s="20"/>
      <c r="I37294" s="20"/>
      <c r="O37294" s="20"/>
      <c r="P37294" s="20"/>
    </row>
    <row r="37295" spans="3:16" x14ac:dyDescent="0.35">
      <c r="C37295" s="21"/>
      <c r="E37295" s="21"/>
      <c r="G37295" s="20"/>
      <c r="I37295" s="20"/>
      <c r="O37295" s="20"/>
      <c r="P37295" s="20"/>
    </row>
    <row r="37296" spans="3:16" x14ac:dyDescent="0.35">
      <c r="C37296" s="21"/>
      <c r="E37296" s="21"/>
      <c r="G37296" s="20"/>
      <c r="I37296" s="20"/>
      <c r="O37296" s="20"/>
      <c r="P37296" s="20"/>
    </row>
    <row r="37297" spans="3:16" x14ac:dyDescent="0.35">
      <c r="C37297" s="21"/>
      <c r="E37297" s="21"/>
      <c r="G37297" s="20"/>
      <c r="I37297" s="20"/>
      <c r="O37297" s="20"/>
      <c r="P37297" s="20"/>
    </row>
    <row r="37298" spans="3:16" x14ac:dyDescent="0.35">
      <c r="C37298" s="21"/>
      <c r="E37298" s="21"/>
      <c r="G37298" s="20"/>
      <c r="I37298" s="20"/>
      <c r="O37298" s="20"/>
      <c r="P37298" s="20"/>
    </row>
    <row r="37299" spans="3:16" x14ac:dyDescent="0.35">
      <c r="C37299" s="21"/>
      <c r="E37299" s="21"/>
      <c r="G37299" s="20"/>
      <c r="I37299" s="20"/>
      <c r="O37299" s="20"/>
      <c r="P37299" s="20"/>
    </row>
    <row r="37300" spans="3:16" x14ac:dyDescent="0.35">
      <c r="C37300" s="21"/>
      <c r="E37300" s="21"/>
      <c r="G37300" s="20"/>
      <c r="I37300" s="20"/>
      <c r="O37300" s="20"/>
      <c r="P37300" s="20"/>
    </row>
    <row r="37301" spans="3:16" x14ac:dyDescent="0.35">
      <c r="C37301" s="21"/>
      <c r="E37301" s="21"/>
      <c r="G37301" s="20"/>
      <c r="I37301" s="20"/>
      <c r="O37301" s="20"/>
      <c r="P37301" s="20"/>
    </row>
    <row r="37302" spans="3:16" x14ac:dyDescent="0.35">
      <c r="C37302" s="21"/>
      <c r="E37302" s="21"/>
      <c r="G37302" s="20"/>
      <c r="I37302" s="20"/>
      <c r="O37302" s="20"/>
      <c r="P37302" s="20"/>
    </row>
    <row r="37303" spans="3:16" x14ac:dyDescent="0.35">
      <c r="C37303" s="21"/>
      <c r="E37303" s="21"/>
      <c r="G37303" s="20"/>
      <c r="I37303" s="20"/>
      <c r="O37303" s="20"/>
      <c r="P37303" s="20"/>
    </row>
    <row r="37304" spans="3:16" x14ac:dyDescent="0.35">
      <c r="C37304" s="21"/>
      <c r="E37304" s="21"/>
      <c r="G37304" s="20"/>
      <c r="I37304" s="20"/>
      <c r="O37304" s="20"/>
      <c r="P37304" s="20"/>
    </row>
    <row r="37305" spans="3:16" x14ac:dyDescent="0.35">
      <c r="C37305" s="21"/>
      <c r="E37305" s="21"/>
      <c r="G37305" s="20"/>
      <c r="I37305" s="20"/>
      <c r="O37305" s="20"/>
      <c r="P37305" s="20"/>
    </row>
    <row r="37306" spans="3:16" x14ac:dyDescent="0.35">
      <c r="C37306" s="21"/>
      <c r="E37306" s="21"/>
      <c r="G37306" s="20"/>
      <c r="I37306" s="20"/>
      <c r="O37306" s="20"/>
      <c r="P37306" s="20"/>
    </row>
    <row r="37307" spans="3:16" x14ac:dyDescent="0.35">
      <c r="C37307" s="21"/>
      <c r="E37307" s="21"/>
      <c r="G37307" s="20"/>
      <c r="I37307" s="20"/>
      <c r="O37307" s="20"/>
      <c r="P37307" s="20"/>
    </row>
    <row r="37308" spans="3:16" x14ac:dyDescent="0.35">
      <c r="C37308" s="21"/>
      <c r="E37308" s="21"/>
      <c r="G37308" s="20"/>
      <c r="I37308" s="20"/>
      <c r="O37308" s="20"/>
      <c r="P37308" s="20"/>
    </row>
    <row r="37309" spans="3:16" x14ac:dyDescent="0.35">
      <c r="C37309" s="21"/>
      <c r="E37309" s="21"/>
      <c r="G37309" s="20"/>
      <c r="I37309" s="20"/>
      <c r="O37309" s="20"/>
      <c r="P37309" s="20"/>
    </row>
    <row r="37310" spans="3:16" x14ac:dyDescent="0.35">
      <c r="C37310" s="21"/>
      <c r="E37310" s="21"/>
      <c r="G37310" s="20"/>
      <c r="I37310" s="20"/>
      <c r="O37310" s="20"/>
      <c r="P37310" s="20"/>
    </row>
    <row r="37311" spans="3:16" x14ac:dyDescent="0.35">
      <c r="C37311" s="21"/>
      <c r="E37311" s="21"/>
      <c r="G37311" s="20"/>
      <c r="I37311" s="20"/>
      <c r="O37311" s="20"/>
      <c r="P37311" s="20"/>
    </row>
    <row r="37312" spans="3:16" x14ac:dyDescent="0.35">
      <c r="C37312" s="21"/>
      <c r="E37312" s="21"/>
      <c r="G37312" s="20"/>
      <c r="I37312" s="20"/>
      <c r="O37312" s="20"/>
      <c r="P37312" s="20"/>
    </row>
    <row r="37313" spans="3:16" x14ac:dyDescent="0.35">
      <c r="C37313" s="21"/>
      <c r="E37313" s="21"/>
      <c r="G37313" s="20"/>
      <c r="I37313" s="20"/>
      <c r="O37313" s="20"/>
      <c r="P37313" s="20"/>
    </row>
    <row r="37314" spans="3:16" x14ac:dyDescent="0.35">
      <c r="C37314" s="21"/>
      <c r="E37314" s="21"/>
      <c r="G37314" s="20"/>
      <c r="I37314" s="20"/>
      <c r="O37314" s="20"/>
      <c r="P37314" s="20"/>
    </row>
    <row r="37315" spans="3:16" x14ac:dyDescent="0.35">
      <c r="C37315" s="21"/>
      <c r="E37315" s="21"/>
      <c r="G37315" s="20"/>
      <c r="I37315" s="20"/>
      <c r="O37315" s="20"/>
      <c r="P37315" s="20"/>
    </row>
    <row r="37316" spans="3:16" x14ac:dyDescent="0.35">
      <c r="C37316" s="21"/>
      <c r="E37316" s="21"/>
      <c r="G37316" s="20"/>
      <c r="I37316" s="20"/>
      <c r="O37316" s="20"/>
      <c r="P37316" s="20"/>
    </row>
    <row r="37317" spans="3:16" x14ac:dyDescent="0.35">
      <c r="C37317" s="21"/>
      <c r="E37317" s="21"/>
      <c r="G37317" s="20"/>
      <c r="I37317" s="20"/>
      <c r="O37317" s="20"/>
      <c r="P37317" s="20"/>
    </row>
    <row r="37318" spans="3:16" x14ac:dyDescent="0.35">
      <c r="C37318" s="21"/>
      <c r="E37318" s="21"/>
      <c r="G37318" s="20"/>
      <c r="I37318" s="20"/>
      <c r="O37318" s="20"/>
      <c r="P37318" s="20"/>
    </row>
    <row r="37319" spans="3:16" x14ac:dyDescent="0.35">
      <c r="C37319" s="21"/>
      <c r="E37319" s="21"/>
      <c r="G37319" s="20"/>
      <c r="I37319" s="20"/>
      <c r="O37319" s="20"/>
      <c r="P37319" s="20"/>
    </row>
    <row r="37320" spans="3:16" x14ac:dyDescent="0.35">
      <c r="C37320" s="21"/>
      <c r="E37320" s="21"/>
      <c r="G37320" s="20"/>
      <c r="I37320" s="20"/>
      <c r="O37320" s="20"/>
      <c r="P37320" s="20"/>
    </row>
    <row r="37321" spans="3:16" x14ac:dyDescent="0.35">
      <c r="C37321" s="21"/>
      <c r="E37321" s="21"/>
      <c r="G37321" s="20"/>
      <c r="I37321" s="20"/>
      <c r="O37321" s="20"/>
      <c r="P37321" s="20"/>
    </row>
    <row r="37322" spans="3:16" x14ac:dyDescent="0.35">
      <c r="C37322" s="21"/>
      <c r="E37322" s="21"/>
      <c r="G37322" s="20"/>
      <c r="I37322" s="20"/>
      <c r="O37322" s="20"/>
      <c r="P37322" s="20"/>
    </row>
    <row r="37323" spans="3:16" x14ac:dyDescent="0.35">
      <c r="C37323" s="21"/>
      <c r="E37323" s="21"/>
      <c r="G37323" s="20"/>
      <c r="I37323" s="20"/>
      <c r="O37323" s="20"/>
      <c r="P37323" s="20"/>
    </row>
    <row r="37324" spans="3:16" x14ac:dyDescent="0.35">
      <c r="C37324" s="21"/>
      <c r="E37324" s="21"/>
      <c r="G37324" s="20"/>
      <c r="I37324" s="20"/>
      <c r="O37324" s="20"/>
      <c r="P37324" s="20"/>
    </row>
    <row r="37325" spans="3:16" x14ac:dyDescent="0.35">
      <c r="C37325" s="21"/>
      <c r="E37325" s="21"/>
      <c r="G37325" s="20"/>
      <c r="I37325" s="20"/>
      <c r="O37325" s="20"/>
      <c r="P37325" s="20"/>
    </row>
    <row r="37326" spans="3:16" x14ac:dyDescent="0.35">
      <c r="C37326" s="21"/>
      <c r="E37326" s="21"/>
      <c r="G37326" s="20"/>
      <c r="I37326" s="20"/>
      <c r="O37326" s="20"/>
      <c r="P37326" s="20"/>
    </row>
    <row r="37327" spans="3:16" x14ac:dyDescent="0.35">
      <c r="C37327" s="21"/>
      <c r="E37327" s="21"/>
      <c r="G37327" s="20"/>
      <c r="I37327" s="20"/>
      <c r="O37327" s="20"/>
      <c r="P37327" s="20"/>
    </row>
    <row r="37328" spans="3:16" x14ac:dyDescent="0.35">
      <c r="C37328" s="21"/>
      <c r="E37328" s="21"/>
      <c r="G37328" s="20"/>
      <c r="I37328" s="20"/>
      <c r="O37328" s="20"/>
      <c r="P37328" s="20"/>
    </row>
    <row r="37329" spans="3:16" x14ac:dyDescent="0.35">
      <c r="C37329" s="21"/>
      <c r="E37329" s="21"/>
      <c r="G37329" s="20"/>
      <c r="I37329" s="20"/>
      <c r="O37329" s="20"/>
      <c r="P37329" s="20"/>
    </row>
    <row r="37330" spans="3:16" x14ac:dyDescent="0.35">
      <c r="C37330" s="21"/>
      <c r="E37330" s="21"/>
      <c r="G37330" s="20"/>
      <c r="I37330" s="20"/>
      <c r="O37330" s="20"/>
      <c r="P37330" s="20"/>
    </row>
    <row r="37331" spans="3:16" x14ac:dyDescent="0.35">
      <c r="C37331" s="21"/>
      <c r="E37331" s="21"/>
      <c r="G37331" s="20"/>
      <c r="I37331" s="20"/>
      <c r="O37331" s="20"/>
      <c r="P37331" s="20"/>
    </row>
    <row r="37332" spans="3:16" x14ac:dyDescent="0.35">
      <c r="C37332" s="21"/>
      <c r="E37332" s="21"/>
      <c r="G37332" s="20"/>
      <c r="I37332" s="20"/>
      <c r="O37332" s="20"/>
      <c r="P37332" s="20"/>
    </row>
    <row r="37333" spans="3:16" x14ac:dyDescent="0.35">
      <c r="C37333" s="21"/>
      <c r="E37333" s="21"/>
      <c r="G37333" s="20"/>
      <c r="I37333" s="20"/>
      <c r="O37333" s="20"/>
      <c r="P37333" s="20"/>
    </row>
    <row r="37334" spans="3:16" x14ac:dyDescent="0.35">
      <c r="C37334" s="21"/>
      <c r="E37334" s="21"/>
      <c r="G37334" s="20"/>
      <c r="I37334" s="20"/>
      <c r="O37334" s="20"/>
      <c r="P37334" s="20"/>
    </row>
    <row r="37335" spans="3:16" x14ac:dyDescent="0.35">
      <c r="C37335" s="21"/>
      <c r="E37335" s="21"/>
      <c r="G37335" s="20"/>
      <c r="I37335" s="20"/>
      <c r="O37335" s="20"/>
      <c r="P37335" s="20"/>
    </row>
    <row r="37336" spans="3:16" x14ac:dyDescent="0.35">
      <c r="C37336" s="21"/>
      <c r="E37336" s="21"/>
      <c r="G37336" s="20"/>
      <c r="I37336" s="20"/>
      <c r="O37336" s="20"/>
      <c r="P37336" s="20"/>
    </row>
    <row r="37337" spans="3:16" x14ac:dyDescent="0.35">
      <c r="C37337" s="21"/>
      <c r="E37337" s="21"/>
      <c r="G37337" s="20"/>
      <c r="I37337" s="20"/>
      <c r="O37337" s="20"/>
      <c r="P37337" s="20"/>
    </row>
    <row r="37338" spans="3:16" x14ac:dyDescent="0.35">
      <c r="C37338" s="21"/>
      <c r="E37338" s="21"/>
      <c r="G37338" s="20"/>
      <c r="I37338" s="20"/>
      <c r="O37338" s="20"/>
      <c r="P37338" s="20"/>
    </row>
    <row r="37339" spans="3:16" x14ac:dyDescent="0.35">
      <c r="C37339" s="21"/>
      <c r="E37339" s="21"/>
      <c r="G37339" s="20"/>
      <c r="I37339" s="20"/>
      <c r="O37339" s="20"/>
      <c r="P37339" s="20"/>
    </row>
    <row r="37340" spans="3:16" x14ac:dyDescent="0.35">
      <c r="C37340" s="21"/>
      <c r="E37340" s="21"/>
      <c r="G37340" s="20"/>
      <c r="I37340" s="20"/>
      <c r="O37340" s="20"/>
      <c r="P37340" s="20"/>
    </row>
    <row r="37341" spans="3:16" x14ac:dyDescent="0.35">
      <c r="C37341" s="21"/>
      <c r="E37341" s="21"/>
      <c r="G37341" s="20"/>
      <c r="I37341" s="20"/>
      <c r="O37341" s="20"/>
      <c r="P37341" s="20"/>
    </row>
    <row r="37342" spans="3:16" x14ac:dyDescent="0.35">
      <c r="C37342" s="21"/>
      <c r="E37342" s="21"/>
      <c r="G37342" s="20"/>
      <c r="I37342" s="20"/>
      <c r="O37342" s="20"/>
      <c r="P37342" s="20"/>
    </row>
    <row r="37343" spans="3:16" x14ac:dyDescent="0.35">
      <c r="C37343" s="21"/>
      <c r="E37343" s="21"/>
      <c r="G37343" s="20"/>
      <c r="I37343" s="20"/>
      <c r="O37343" s="20"/>
      <c r="P37343" s="20"/>
    </row>
    <row r="37344" spans="3:16" x14ac:dyDescent="0.35">
      <c r="C37344" s="21"/>
      <c r="E37344" s="21"/>
      <c r="G37344" s="20"/>
      <c r="I37344" s="20"/>
      <c r="O37344" s="20"/>
      <c r="P37344" s="20"/>
    </row>
    <row r="37345" spans="3:16" x14ac:dyDescent="0.35">
      <c r="C37345" s="21"/>
      <c r="E37345" s="21"/>
      <c r="G37345" s="20"/>
      <c r="I37345" s="20"/>
      <c r="O37345" s="20"/>
      <c r="P37345" s="20"/>
    </row>
    <row r="37346" spans="3:16" x14ac:dyDescent="0.35">
      <c r="C37346" s="21"/>
      <c r="E37346" s="21"/>
      <c r="G37346" s="20"/>
      <c r="I37346" s="20"/>
      <c r="O37346" s="20"/>
      <c r="P37346" s="20"/>
    </row>
    <row r="37347" spans="3:16" x14ac:dyDescent="0.35">
      <c r="C37347" s="21"/>
      <c r="E37347" s="21"/>
      <c r="G37347" s="20"/>
      <c r="I37347" s="20"/>
      <c r="O37347" s="20"/>
      <c r="P37347" s="20"/>
    </row>
    <row r="37348" spans="3:16" x14ac:dyDescent="0.35">
      <c r="C37348" s="21"/>
      <c r="E37348" s="21"/>
      <c r="G37348" s="20"/>
      <c r="I37348" s="20"/>
      <c r="O37348" s="20"/>
      <c r="P37348" s="20"/>
    </row>
    <row r="37349" spans="3:16" x14ac:dyDescent="0.35">
      <c r="C37349" s="21"/>
      <c r="E37349" s="21"/>
      <c r="G37349" s="20"/>
      <c r="I37349" s="20"/>
      <c r="O37349" s="20"/>
      <c r="P37349" s="20"/>
    </row>
    <row r="37350" spans="3:16" x14ac:dyDescent="0.35">
      <c r="C37350" s="21"/>
      <c r="E37350" s="21"/>
      <c r="G37350" s="20"/>
      <c r="I37350" s="20"/>
      <c r="O37350" s="20"/>
      <c r="P37350" s="20"/>
    </row>
    <row r="37351" spans="3:16" x14ac:dyDescent="0.35">
      <c r="C37351" s="21"/>
      <c r="E37351" s="21"/>
      <c r="G37351" s="20"/>
      <c r="I37351" s="20"/>
      <c r="O37351" s="20"/>
      <c r="P37351" s="20"/>
    </row>
    <row r="37352" spans="3:16" x14ac:dyDescent="0.35">
      <c r="C37352" s="21"/>
      <c r="E37352" s="21"/>
      <c r="G37352" s="20"/>
      <c r="I37352" s="20"/>
      <c r="O37352" s="20"/>
      <c r="P37352" s="20"/>
    </row>
    <row r="37353" spans="3:16" x14ac:dyDescent="0.35">
      <c r="C37353" s="21"/>
      <c r="E37353" s="21"/>
      <c r="G37353" s="20"/>
      <c r="I37353" s="20"/>
      <c r="O37353" s="20"/>
      <c r="P37353" s="20"/>
    </row>
    <row r="37354" spans="3:16" x14ac:dyDescent="0.35">
      <c r="C37354" s="21"/>
      <c r="E37354" s="21"/>
      <c r="G37354" s="20"/>
      <c r="I37354" s="20"/>
      <c r="O37354" s="20"/>
      <c r="P37354" s="20"/>
    </row>
    <row r="37355" spans="3:16" x14ac:dyDescent="0.35">
      <c r="C37355" s="21"/>
      <c r="E37355" s="21"/>
      <c r="G37355" s="20"/>
      <c r="I37355" s="20"/>
      <c r="O37355" s="20"/>
      <c r="P37355" s="20"/>
    </row>
    <row r="37356" spans="3:16" x14ac:dyDescent="0.35">
      <c r="C37356" s="21"/>
      <c r="E37356" s="21"/>
      <c r="G37356" s="20"/>
      <c r="I37356" s="20"/>
      <c r="O37356" s="20"/>
      <c r="P37356" s="20"/>
    </row>
    <row r="37357" spans="3:16" x14ac:dyDescent="0.35">
      <c r="C37357" s="21"/>
      <c r="E37357" s="21"/>
      <c r="G37357" s="20"/>
      <c r="I37357" s="20"/>
      <c r="O37357" s="20"/>
      <c r="P37357" s="20"/>
    </row>
    <row r="37358" spans="3:16" x14ac:dyDescent="0.35">
      <c r="C37358" s="21"/>
      <c r="E37358" s="21"/>
      <c r="G37358" s="20"/>
      <c r="I37358" s="20"/>
      <c r="O37358" s="20"/>
      <c r="P37358" s="20"/>
    </row>
    <row r="37359" spans="3:16" x14ac:dyDescent="0.35">
      <c r="C37359" s="21"/>
      <c r="E37359" s="21"/>
      <c r="G37359" s="20"/>
      <c r="I37359" s="20"/>
      <c r="O37359" s="20"/>
      <c r="P37359" s="20"/>
    </row>
    <row r="37360" spans="3:16" x14ac:dyDescent="0.35">
      <c r="C37360" s="21"/>
      <c r="E37360" s="21"/>
      <c r="G37360" s="20"/>
      <c r="I37360" s="20"/>
      <c r="O37360" s="20"/>
      <c r="P37360" s="20"/>
    </row>
    <row r="37361" spans="3:16" x14ac:dyDescent="0.35">
      <c r="C37361" s="21"/>
      <c r="E37361" s="21"/>
      <c r="G37361" s="20"/>
      <c r="I37361" s="20"/>
      <c r="O37361" s="20"/>
      <c r="P37361" s="20"/>
    </row>
    <row r="37362" spans="3:16" x14ac:dyDescent="0.35">
      <c r="C37362" s="21"/>
      <c r="E37362" s="21"/>
      <c r="G37362" s="20"/>
      <c r="I37362" s="20"/>
      <c r="O37362" s="20"/>
      <c r="P37362" s="20"/>
    </row>
    <row r="37363" spans="3:16" x14ac:dyDescent="0.35">
      <c r="C37363" s="21"/>
      <c r="E37363" s="21"/>
      <c r="G37363" s="20"/>
      <c r="I37363" s="20"/>
      <c r="O37363" s="20"/>
      <c r="P37363" s="20"/>
    </row>
    <row r="37364" spans="3:16" x14ac:dyDescent="0.35">
      <c r="C37364" s="21"/>
      <c r="E37364" s="21"/>
      <c r="G37364" s="20"/>
      <c r="I37364" s="20"/>
      <c r="O37364" s="20"/>
      <c r="P37364" s="20"/>
    </row>
    <row r="37365" spans="3:16" x14ac:dyDescent="0.35">
      <c r="C37365" s="21"/>
      <c r="E37365" s="21"/>
      <c r="G37365" s="20"/>
      <c r="I37365" s="20"/>
      <c r="O37365" s="20"/>
      <c r="P37365" s="20"/>
    </row>
    <row r="37366" spans="3:16" x14ac:dyDescent="0.35">
      <c r="C37366" s="21"/>
      <c r="E37366" s="21"/>
      <c r="G37366" s="20"/>
      <c r="I37366" s="20"/>
      <c r="O37366" s="20"/>
      <c r="P37366" s="20"/>
    </row>
    <row r="37367" spans="3:16" x14ac:dyDescent="0.35">
      <c r="C37367" s="21"/>
      <c r="E37367" s="21"/>
      <c r="G37367" s="20"/>
      <c r="I37367" s="20"/>
      <c r="O37367" s="20"/>
      <c r="P37367" s="20"/>
    </row>
    <row r="37368" spans="3:16" x14ac:dyDescent="0.35">
      <c r="C37368" s="21"/>
      <c r="E37368" s="21"/>
      <c r="G37368" s="20"/>
      <c r="I37368" s="20"/>
      <c r="O37368" s="20"/>
      <c r="P37368" s="20"/>
    </row>
    <row r="37369" spans="3:16" x14ac:dyDescent="0.35">
      <c r="C37369" s="21"/>
      <c r="E37369" s="21"/>
      <c r="G37369" s="20"/>
      <c r="I37369" s="20"/>
      <c r="O37369" s="20"/>
      <c r="P37369" s="20"/>
    </row>
    <row r="37370" spans="3:16" x14ac:dyDescent="0.35">
      <c r="C37370" s="21"/>
      <c r="E37370" s="21"/>
      <c r="G37370" s="20"/>
      <c r="I37370" s="20"/>
      <c r="O37370" s="20"/>
      <c r="P37370" s="20"/>
    </row>
    <row r="37371" spans="3:16" x14ac:dyDescent="0.35">
      <c r="C37371" s="21"/>
      <c r="E37371" s="21"/>
      <c r="G37371" s="20"/>
      <c r="I37371" s="20"/>
      <c r="O37371" s="20"/>
      <c r="P37371" s="20"/>
    </row>
    <row r="37372" spans="3:16" x14ac:dyDescent="0.35">
      <c r="C37372" s="21"/>
      <c r="E37372" s="21"/>
      <c r="G37372" s="20"/>
      <c r="I37372" s="20"/>
      <c r="O37372" s="20"/>
      <c r="P37372" s="20"/>
    </row>
    <row r="37373" spans="3:16" x14ac:dyDescent="0.35">
      <c r="C37373" s="21"/>
      <c r="E37373" s="21"/>
      <c r="G37373" s="20"/>
      <c r="I37373" s="20"/>
      <c r="O37373" s="20"/>
      <c r="P37373" s="20"/>
    </row>
    <row r="37374" spans="3:16" x14ac:dyDescent="0.35">
      <c r="C37374" s="21"/>
      <c r="E37374" s="21"/>
      <c r="G37374" s="20"/>
      <c r="I37374" s="20"/>
      <c r="O37374" s="20"/>
      <c r="P37374" s="20"/>
    </row>
    <row r="37375" spans="3:16" x14ac:dyDescent="0.35">
      <c r="C37375" s="21"/>
      <c r="E37375" s="21"/>
      <c r="G37375" s="20"/>
      <c r="I37375" s="20"/>
      <c r="O37375" s="20"/>
      <c r="P37375" s="20"/>
    </row>
    <row r="37376" spans="3:16" x14ac:dyDescent="0.35">
      <c r="C37376" s="21"/>
      <c r="E37376" s="21"/>
      <c r="G37376" s="20"/>
      <c r="I37376" s="20"/>
      <c r="O37376" s="20"/>
      <c r="P37376" s="20"/>
    </row>
    <row r="37377" spans="3:16" x14ac:dyDescent="0.35">
      <c r="C37377" s="21"/>
      <c r="E37377" s="21"/>
      <c r="G37377" s="20"/>
      <c r="I37377" s="20"/>
      <c r="O37377" s="20"/>
      <c r="P37377" s="20"/>
    </row>
    <row r="37378" spans="3:16" x14ac:dyDescent="0.35">
      <c r="C37378" s="21"/>
      <c r="E37378" s="21"/>
      <c r="G37378" s="20"/>
      <c r="I37378" s="20"/>
      <c r="O37378" s="20"/>
      <c r="P37378" s="20"/>
    </row>
    <row r="37379" spans="3:16" x14ac:dyDescent="0.35">
      <c r="C37379" s="21"/>
      <c r="E37379" s="21"/>
      <c r="G37379" s="20"/>
      <c r="I37379" s="20"/>
      <c r="O37379" s="20"/>
      <c r="P37379" s="20"/>
    </row>
    <row r="37380" spans="3:16" x14ac:dyDescent="0.35">
      <c r="C37380" s="21"/>
      <c r="E37380" s="21"/>
      <c r="G37380" s="20"/>
      <c r="I37380" s="20"/>
      <c r="O37380" s="20"/>
      <c r="P37380" s="20"/>
    </row>
    <row r="37381" spans="3:16" x14ac:dyDescent="0.35">
      <c r="C37381" s="21"/>
      <c r="E37381" s="21"/>
      <c r="G37381" s="20"/>
      <c r="I37381" s="20"/>
      <c r="O37381" s="20"/>
      <c r="P37381" s="20"/>
    </row>
    <row r="37382" spans="3:16" x14ac:dyDescent="0.35">
      <c r="C37382" s="21"/>
      <c r="E37382" s="21"/>
      <c r="G37382" s="20"/>
      <c r="I37382" s="20"/>
      <c r="O37382" s="20"/>
      <c r="P37382" s="20"/>
    </row>
    <row r="37383" spans="3:16" x14ac:dyDescent="0.35">
      <c r="C37383" s="21"/>
      <c r="E37383" s="21"/>
      <c r="G37383" s="20"/>
      <c r="I37383" s="20"/>
      <c r="O37383" s="20"/>
      <c r="P37383" s="20"/>
    </row>
    <row r="37384" spans="3:16" x14ac:dyDescent="0.35">
      <c r="C37384" s="21"/>
      <c r="E37384" s="21"/>
      <c r="G37384" s="20"/>
      <c r="I37384" s="20"/>
      <c r="O37384" s="20"/>
      <c r="P37384" s="20"/>
    </row>
    <row r="37385" spans="3:16" x14ac:dyDescent="0.35">
      <c r="C37385" s="21"/>
      <c r="E37385" s="21"/>
      <c r="G37385" s="20"/>
      <c r="I37385" s="20"/>
      <c r="O37385" s="20"/>
      <c r="P37385" s="20"/>
    </row>
    <row r="37386" spans="3:16" x14ac:dyDescent="0.35">
      <c r="C37386" s="21"/>
      <c r="E37386" s="21"/>
      <c r="G37386" s="20"/>
      <c r="I37386" s="20"/>
      <c r="O37386" s="20"/>
      <c r="P37386" s="20"/>
    </row>
    <row r="37387" spans="3:16" x14ac:dyDescent="0.35">
      <c r="C37387" s="21"/>
      <c r="E37387" s="21"/>
      <c r="G37387" s="20"/>
      <c r="I37387" s="20"/>
      <c r="O37387" s="20"/>
      <c r="P37387" s="20"/>
    </row>
    <row r="37388" spans="3:16" x14ac:dyDescent="0.35">
      <c r="C37388" s="21"/>
      <c r="E37388" s="21"/>
      <c r="G37388" s="20"/>
      <c r="I37388" s="20"/>
      <c r="O37388" s="20"/>
      <c r="P37388" s="20"/>
    </row>
    <row r="37389" spans="3:16" x14ac:dyDescent="0.35">
      <c r="C37389" s="21"/>
      <c r="E37389" s="21"/>
      <c r="G37389" s="20"/>
      <c r="I37389" s="20"/>
      <c r="O37389" s="20"/>
      <c r="P37389" s="20"/>
    </row>
    <row r="37390" spans="3:16" x14ac:dyDescent="0.35">
      <c r="C37390" s="21"/>
      <c r="E37390" s="21"/>
      <c r="G37390" s="20"/>
      <c r="I37390" s="20"/>
      <c r="O37390" s="20"/>
      <c r="P37390" s="20"/>
    </row>
    <row r="37391" spans="3:16" x14ac:dyDescent="0.35">
      <c r="C37391" s="21"/>
      <c r="E37391" s="21"/>
      <c r="G37391" s="20"/>
      <c r="I37391" s="20"/>
      <c r="O37391" s="20"/>
      <c r="P37391" s="20"/>
    </row>
    <row r="37392" spans="3:16" x14ac:dyDescent="0.35">
      <c r="C37392" s="21"/>
      <c r="E37392" s="21"/>
      <c r="G37392" s="20"/>
      <c r="I37392" s="20"/>
      <c r="O37392" s="20"/>
      <c r="P37392" s="20"/>
    </row>
    <row r="37393" spans="3:16" x14ac:dyDescent="0.35">
      <c r="C37393" s="21"/>
      <c r="E37393" s="21"/>
      <c r="G37393" s="20"/>
      <c r="I37393" s="20"/>
      <c r="O37393" s="20"/>
      <c r="P37393" s="20"/>
    </row>
    <row r="37394" spans="3:16" x14ac:dyDescent="0.35">
      <c r="C37394" s="21"/>
      <c r="E37394" s="21"/>
      <c r="G37394" s="20"/>
      <c r="I37394" s="20"/>
      <c r="O37394" s="20"/>
      <c r="P37394" s="20"/>
    </row>
    <row r="37395" spans="3:16" x14ac:dyDescent="0.35">
      <c r="C37395" s="21"/>
      <c r="E37395" s="21"/>
      <c r="G37395" s="20"/>
      <c r="I37395" s="20"/>
      <c r="O37395" s="20"/>
      <c r="P37395" s="20"/>
    </row>
    <row r="37396" spans="3:16" x14ac:dyDescent="0.35">
      <c r="C37396" s="21"/>
      <c r="E37396" s="21"/>
      <c r="G37396" s="20"/>
      <c r="I37396" s="20"/>
      <c r="O37396" s="20"/>
      <c r="P37396" s="20"/>
    </row>
    <row r="37397" spans="3:16" x14ac:dyDescent="0.35">
      <c r="C37397" s="21"/>
      <c r="E37397" s="21"/>
      <c r="G37397" s="20"/>
      <c r="I37397" s="20"/>
      <c r="O37397" s="20"/>
      <c r="P37397" s="20"/>
    </row>
    <row r="37398" spans="3:16" x14ac:dyDescent="0.35">
      <c r="C37398" s="21"/>
      <c r="E37398" s="21"/>
      <c r="G37398" s="20"/>
      <c r="I37398" s="20"/>
      <c r="O37398" s="20"/>
      <c r="P37398" s="20"/>
    </row>
    <row r="37399" spans="3:16" x14ac:dyDescent="0.35">
      <c r="C37399" s="21"/>
      <c r="E37399" s="21"/>
      <c r="G37399" s="20"/>
      <c r="I37399" s="20"/>
      <c r="O37399" s="20"/>
      <c r="P37399" s="20"/>
    </row>
    <row r="37400" spans="3:16" x14ac:dyDescent="0.35">
      <c r="C37400" s="21"/>
      <c r="E37400" s="21"/>
      <c r="G37400" s="20"/>
      <c r="I37400" s="20"/>
      <c r="O37400" s="20"/>
      <c r="P37400" s="20"/>
    </row>
    <row r="37401" spans="3:16" x14ac:dyDescent="0.35">
      <c r="C37401" s="21"/>
      <c r="E37401" s="21"/>
      <c r="G37401" s="20"/>
      <c r="I37401" s="20"/>
      <c r="O37401" s="20"/>
      <c r="P37401" s="20"/>
    </row>
    <row r="37402" spans="3:16" x14ac:dyDescent="0.35">
      <c r="C37402" s="21"/>
      <c r="E37402" s="21"/>
      <c r="G37402" s="20"/>
      <c r="I37402" s="20"/>
      <c r="O37402" s="20"/>
      <c r="P37402" s="20"/>
    </row>
    <row r="37403" spans="3:16" x14ac:dyDescent="0.35">
      <c r="C37403" s="21"/>
      <c r="E37403" s="21"/>
      <c r="G37403" s="20"/>
      <c r="I37403" s="20"/>
      <c r="O37403" s="20"/>
      <c r="P37403" s="20"/>
    </row>
    <row r="37404" spans="3:16" x14ac:dyDescent="0.35">
      <c r="C37404" s="21"/>
      <c r="E37404" s="21"/>
      <c r="G37404" s="20"/>
      <c r="I37404" s="20"/>
      <c r="O37404" s="20"/>
      <c r="P37404" s="20"/>
    </row>
    <row r="37405" spans="3:16" x14ac:dyDescent="0.35">
      <c r="C37405" s="21"/>
      <c r="E37405" s="21"/>
      <c r="G37405" s="20"/>
      <c r="I37405" s="20"/>
      <c r="O37405" s="20"/>
      <c r="P37405" s="20"/>
    </row>
    <row r="37406" spans="3:16" x14ac:dyDescent="0.35">
      <c r="C37406" s="21"/>
      <c r="E37406" s="21"/>
      <c r="G37406" s="20"/>
      <c r="I37406" s="20"/>
      <c r="O37406" s="20"/>
      <c r="P37406" s="20"/>
    </row>
    <row r="37407" spans="3:16" x14ac:dyDescent="0.35">
      <c r="C37407" s="21"/>
      <c r="E37407" s="21"/>
      <c r="G37407" s="20"/>
      <c r="I37407" s="20"/>
      <c r="O37407" s="20"/>
      <c r="P37407" s="20"/>
    </row>
    <row r="37408" spans="3:16" x14ac:dyDescent="0.35">
      <c r="C37408" s="21"/>
      <c r="E37408" s="21"/>
      <c r="G37408" s="20"/>
      <c r="I37408" s="20"/>
      <c r="O37408" s="20"/>
      <c r="P37408" s="20"/>
    </row>
    <row r="37409" spans="3:16" x14ac:dyDescent="0.35">
      <c r="C37409" s="21"/>
      <c r="E37409" s="21"/>
      <c r="G37409" s="20"/>
      <c r="I37409" s="20"/>
      <c r="O37409" s="20"/>
      <c r="P37409" s="20"/>
    </row>
    <row r="37410" spans="3:16" x14ac:dyDescent="0.35">
      <c r="C37410" s="21"/>
      <c r="E37410" s="21"/>
      <c r="G37410" s="20"/>
      <c r="I37410" s="20"/>
      <c r="O37410" s="20"/>
      <c r="P37410" s="20"/>
    </row>
    <row r="37411" spans="3:16" x14ac:dyDescent="0.35">
      <c r="C37411" s="21"/>
      <c r="E37411" s="21"/>
      <c r="G37411" s="20"/>
      <c r="I37411" s="20"/>
      <c r="O37411" s="20"/>
      <c r="P37411" s="20"/>
    </row>
    <row r="37412" spans="3:16" x14ac:dyDescent="0.35">
      <c r="C37412" s="21"/>
      <c r="E37412" s="21"/>
      <c r="G37412" s="20"/>
      <c r="I37412" s="20"/>
      <c r="O37412" s="20"/>
      <c r="P37412" s="20"/>
    </row>
    <row r="37413" spans="3:16" x14ac:dyDescent="0.35">
      <c r="C37413" s="21"/>
      <c r="E37413" s="21"/>
      <c r="G37413" s="20"/>
      <c r="I37413" s="20"/>
      <c r="O37413" s="20"/>
      <c r="P37413" s="20"/>
    </row>
    <row r="37414" spans="3:16" x14ac:dyDescent="0.35">
      <c r="C37414" s="21"/>
      <c r="E37414" s="21"/>
      <c r="G37414" s="20"/>
      <c r="I37414" s="20"/>
      <c r="O37414" s="20"/>
      <c r="P37414" s="20"/>
    </row>
    <row r="37415" spans="3:16" x14ac:dyDescent="0.35">
      <c r="C37415" s="21"/>
      <c r="E37415" s="21"/>
      <c r="G37415" s="20"/>
      <c r="I37415" s="20"/>
      <c r="O37415" s="20"/>
      <c r="P37415" s="20"/>
    </row>
    <row r="37416" spans="3:16" x14ac:dyDescent="0.35">
      <c r="C37416" s="21"/>
      <c r="E37416" s="21"/>
      <c r="G37416" s="20"/>
      <c r="I37416" s="20"/>
      <c r="O37416" s="20"/>
      <c r="P37416" s="20"/>
    </row>
    <row r="37417" spans="3:16" x14ac:dyDescent="0.35">
      <c r="C37417" s="21"/>
      <c r="E37417" s="21"/>
      <c r="G37417" s="20"/>
      <c r="I37417" s="20"/>
      <c r="O37417" s="20"/>
      <c r="P37417" s="20"/>
    </row>
    <row r="37418" spans="3:16" x14ac:dyDescent="0.35">
      <c r="C37418" s="21"/>
      <c r="E37418" s="21"/>
      <c r="G37418" s="20"/>
      <c r="I37418" s="20"/>
      <c r="O37418" s="20"/>
      <c r="P37418" s="20"/>
    </row>
    <row r="37419" spans="3:16" x14ac:dyDescent="0.35">
      <c r="C37419" s="21"/>
      <c r="E37419" s="21"/>
      <c r="G37419" s="20"/>
      <c r="I37419" s="20"/>
      <c r="O37419" s="20"/>
      <c r="P37419" s="20"/>
    </row>
    <row r="37420" spans="3:16" x14ac:dyDescent="0.35">
      <c r="C37420" s="21"/>
      <c r="E37420" s="21"/>
      <c r="G37420" s="20"/>
      <c r="I37420" s="20"/>
      <c r="O37420" s="20"/>
      <c r="P37420" s="20"/>
    </row>
    <row r="37421" spans="3:16" x14ac:dyDescent="0.35">
      <c r="C37421" s="21"/>
      <c r="E37421" s="21"/>
      <c r="G37421" s="20"/>
      <c r="I37421" s="20"/>
      <c r="O37421" s="20"/>
      <c r="P37421" s="20"/>
    </row>
    <row r="37422" spans="3:16" x14ac:dyDescent="0.35">
      <c r="C37422" s="21"/>
      <c r="E37422" s="21"/>
      <c r="G37422" s="20"/>
      <c r="I37422" s="20"/>
      <c r="O37422" s="20"/>
      <c r="P37422" s="20"/>
    </row>
    <row r="37423" spans="3:16" x14ac:dyDescent="0.35">
      <c r="C37423" s="21"/>
      <c r="E37423" s="21"/>
      <c r="G37423" s="20"/>
      <c r="I37423" s="20"/>
      <c r="O37423" s="20"/>
      <c r="P37423" s="20"/>
    </row>
    <row r="37424" spans="3:16" x14ac:dyDescent="0.35">
      <c r="C37424" s="21"/>
      <c r="E37424" s="21"/>
      <c r="G37424" s="20"/>
      <c r="I37424" s="20"/>
      <c r="O37424" s="20"/>
      <c r="P37424" s="20"/>
    </row>
    <row r="37425" spans="3:16" x14ac:dyDescent="0.35">
      <c r="C37425" s="21"/>
      <c r="E37425" s="21"/>
      <c r="G37425" s="20"/>
      <c r="I37425" s="20"/>
      <c r="O37425" s="20"/>
      <c r="P37425" s="20"/>
    </row>
    <row r="37426" spans="3:16" x14ac:dyDescent="0.35">
      <c r="C37426" s="21"/>
      <c r="E37426" s="21"/>
      <c r="G37426" s="20"/>
      <c r="I37426" s="20"/>
      <c r="O37426" s="20"/>
      <c r="P37426" s="20"/>
    </row>
    <row r="37427" spans="3:16" x14ac:dyDescent="0.35">
      <c r="C37427" s="21"/>
      <c r="E37427" s="21"/>
      <c r="G37427" s="20"/>
      <c r="I37427" s="20"/>
      <c r="O37427" s="20"/>
      <c r="P37427" s="20"/>
    </row>
    <row r="37428" spans="3:16" x14ac:dyDescent="0.35">
      <c r="C37428" s="21"/>
      <c r="E37428" s="21"/>
      <c r="G37428" s="20"/>
      <c r="I37428" s="20"/>
      <c r="O37428" s="20"/>
      <c r="P37428" s="20"/>
    </row>
    <row r="37429" spans="3:16" x14ac:dyDescent="0.35">
      <c r="C37429" s="21"/>
      <c r="E37429" s="21"/>
      <c r="G37429" s="20"/>
      <c r="I37429" s="20"/>
      <c r="O37429" s="20"/>
      <c r="P37429" s="20"/>
    </row>
    <row r="37430" spans="3:16" x14ac:dyDescent="0.35">
      <c r="C37430" s="21"/>
      <c r="E37430" s="21"/>
      <c r="G37430" s="20"/>
      <c r="I37430" s="20"/>
      <c r="O37430" s="20"/>
      <c r="P37430" s="20"/>
    </row>
    <row r="37431" spans="3:16" x14ac:dyDescent="0.35">
      <c r="C37431" s="21"/>
      <c r="E37431" s="21"/>
      <c r="G37431" s="20"/>
      <c r="I37431" s="20"/>
      <c r="O37431" s="20"/>
      <c r="P37431" s="20"/>
    </row>
    <row r="37432" spans="3:16" x14ac:dyDescent="0.35">
      <c r="C37432" s="21"/>
      <c r="E37432" s="21"/>
      <c r="G37432" s="20"/>
      <c r="I37432" s="20"/>
      <c r="O37432" s="20"/>
      <c r="P37432" s="20"/>
    </row>
    <row r="37433" spans="3:16" x14ac:dyDescent="0.35">
      <c r="C37433" s="21"/>
      <c r="E37433" s="21"/>
      <c r="G37433" s="20"/>
      <c r="I37433" s="20"/>
      <c r="O37433" s="20"/>
      <c r="P37433" s="20"/>
    </row>
    <row r="37434" spans="3:16" x14ac:dyDescent="0.35">
      <c r="C37434" s="21"/>
      <c r="E37434" s="21"/>
      <c r="G37434" s="20"/>
      <c r="I37434" s="20"/>
      <c r="O37434" s="20"/>
      <c r="P37434" s="20"/>
    </row>
    <row r="37435" spans="3:16" x14ac:dyDescent="0.35">
      <c r="C37435" s="21"/>
      <c r="E37435" s="21"/>
      <c r="G37435" s="20"/>
      <c r="I37435" s="20"/>
      <c r="O37435" s="20"/>
      <c r="P37435" s="20"/>
    </row>
    <row r="37436" spans="3:16" x14ac:dyDescent="0.35">
      <c r="C37436" s="21"/>
      <c r="E37436" s="21"/>
      <c r="G37436" s="20"/>
      <c r="I37436" s="20"/>
      <c r="O37436" s="20"/>
      <c r="P37436" s="20"/>
    </row>
    <row r="37437" spans="3:16" x14ac:dyDescent="0.35">
      <c r="C37437" s="21"/>
      <c r="E37437" s="21"/>
      <c r="G37437" s="20"/>
      <c r="I37437" s="20"/>
      <c r="O37437" s="20"/>
      <c r="P37437" s="20"/>
    </row>
    <row r="37438" spans="3:16" x14ac:dyDescent="0.35">
      <c r="C37438" s="21"/>
      <c r="E37438" s="21"/>
      <c r="G37438" s="20"/>
      <c r="I37438" s="20"/>
      <c r="O37438" s="20"/>
      <c r="P37438" s="20"/>
    </row>
    <row r="37439" spans="3:16" x14ac:dyDescent="0.35">
      <c r="C37439" s="21"/>
      <c r="E37439" s="21"/>
      <c r="G37439" s="20"/>
      <c r="I37439" s="20"/>
      <c r="O37439" s="20"/>
      <c r="P37439" s="20"/>
    </row>
    <row r="37440" spans="3:16" x14ac:dyDescent="0.35">
      <c r="C37440" s="21"/>
      <c r="E37440" s="21"/>
      <c r="G37440" s="20"/>
      <c r="I37440" s="20"/>
      <c r="O37440" s="20"/>
      <c r="P37440" s="20"/>
    </row>
    <row r="37441" spans="3:16" x14ac:dyDescent="0.35">
      <c r="C37441" s="21"/>
      <c r="E37441" s="21"/>
      <c r="G37441" s="20"/>
      <c r="I37441" s="20"/>
      <c r="O37441" s="20"/>
      <c r="P37441" s="20"/>
    </row>
    <row r="37442" spans="3:16" x14ac:dyDescent="0.35">
      <c r="C37442" s="21"/>
      <c r="E37442" s="21"/>
      <c r="G37442" s="20"/>
      <c r="I37442" s="20"/>
      <c r="O37442" s="20"/>
      <c r="P37442" s="20"/>
    </row>
    <row r="37443" spans="3:16" x14ac:dyDescent="0.35">
      <c r="C37443" s="21"/>
      <c r="E37443" s="21"/>
      <c r="G37443" s="20"/>
      <c r="I37443" s="20"/>
      <c r="O37443" s="20"/>
      <c r="P37443" s="20"/>
    </row>
    <row r="37444" spans="3:16" x14ac:dyDescent="0.35">
      <c r="C37444" s="21"/>
      <c r="E37444" s="21"/>
      <c r="G37444" s="20"/>
      <c r="I37444" s="20"/>
      <c r="O37444" s="20"/>
      <c r="P37444" s="20"/>
    </row>
    <row r="37445" spans="3:16" x14ac:dyDescent="0.35">
      <c r="C37445" s="21"/>
      <c r="E37445" s="21"/>
      <c r="G37445" s="20"/>
      <c r="I37445" s="20"/>
      <c r="O37445" s="20"/>
      <c r="P37445" s="20"/>
    </row>
    <row r="37446" spans="3:16" x14ac:dyDescent="0.35">
      <c r="C37446" s="21"/>
      <c r="E37446" s="21"/>
      <c r="G37446" s="20"/>
      <c r="I37446" s="20"/>
      <c r="O37446" s="20"/>
      <c r="P37446" s="20"/>
    </row>
    <row r="37447" spans="3:16" x14ac:dyDescent="0.35">
      <c r="C37447" s="21"/>
      <c r="E37447" s="21"/>
      <c r="G37447" s="20"/>
      <c r="I37447" s="20"/>
      <c r="O37447" s="20"/>
      <c r="P37447" s="20"/>
    </row>
    <row r="37448" spans="3:16" x14ac:dyDescent="0.35">
      <c r="C37448" s="21"/>
      <c r="E37448" s="21"/>
      <c r="G37448" s="20"/>
      <c r="I37448" s="20"/>
      <c r="O37448" s="20"/>
      <c r="P37448" s="20"/>
    </row>
    <row r="37449" spans="3:16" x14ac:dyDescent="0.35">
      <c r="C37449" s="21"/>
      <c r="E37449" s="21"/>
      <c r="G37449" s="20"/>
      <c r="I37449" s="20"/>
      <c r="O37449" s="20"/>
      <c r="P37449" s="20"/>
    </row>
    <row r="37450" spans="3:16" x14ac:dyDescent="0.35">
      <c r="C37450" s="21"/>
      <c r="E37450" s="21"/>
      <c r="G37450" s="20"/>
      <c r="I37450" s="20"/>
      <c r="O37450" s="20"/>
      <c r="P37450" s="20"/>
    </row>
    <row r="37451" spans="3:16" x14ac:dyDescent="0.35">
      <c r="C37451" s="21"/>
      <c r="E37451" s="21"/>
      <c r="G37451" s="20"/>
      <c r="I37451" s="20"/>
      <c r="O37451" s="20"/>
      <c r="P37451" s="20"/>
    </row>
    <row r="37452" spans="3:16" x14ac:dyDescent="0.35">
      <c r="C37452" s="21"/>
      <c r="E37452" s="21"/>
      <c r="G37452" s="20"/>
      <c r="I37452" s="20"/>
      <c r="O37452" s="20"/>
      <c r="P37452" s="20"/>
    </row>
    <row r="37453" spans="3:16" x14ac:dyDescent="0.35">
      <c r="C37453" s="21"/>
      <c r="E37453" s="21"/>
      <c r="G37453" s="20"/>
      <c r="I37453" s="20"/>
      <c r="O37453" s="20"/>
      <c r="P37453" s="20"/>
    </row>
    <row r="37454" spans="3:16" x14ac:dyDescent="0.35">
      <c r="C37454" s="21"/>
      <c r="E37454" s="21"/>
      <c r="G37454" s="20"/>
      <c r="I37454" s="20"/>
      <c r="O37454" s="20"/>
      <c r="P37454" s="20"/>
    </row>
    <row r="37455" spans="3:16" x14ac:dyDescent="0.35">
      <c r="C37455" s="21"/>
      <c r="E37455" s="21"/>
      <c r="G37455" s="20"/>
      <c r="I37455" s="20"/>
      <c r="O37455" s="20"/>
      <c r="P37455" s="20"/>
    </row>
    <row r="37456" spans="3:16" x14ac:dyDescent="0.35">
      <c r="C37456" s="21"/>
      <c r="E37456" s="21"/>
      <c r="G37456" s="20"/>
      <c r="I37456" s="20"/>
      <c r="O37456" s="20"/>
      <c r="P37456" s="20"/>
    </row>
    <row r="37457" spans="3:16" x14ac:dyDescent="0.35">
      <c r="C37457" s="21"/>
      <c r="E37457" s="21"/>
      <c r="G37457" s="20"/>
      <c r="I37457" s="20"/>
      <c r="O37457" s="20"/>
      <c r="P37457" s="20"/>
    </row>
    <row r="37458" spans="3:16" x14ac:dyDescent="0.35">
      <c r="C37458" s="21"/>
      <c r="E37458" s="21"/>
      <c r="G37458" s="20"/>
      <c r="I37458" s="20"/>
      <c r="O37458" s="20"/>
      <c r="P37458" s="20"/>
    </row>
    <row r="37459" spans="3:16" x14ac:dyDescent="0.35">
      <c r="C37459" s="21"/>
      <c r="E37459" s="21"/>
      <c r="G37459" s="20"/>
      <c r="I37459" s="20"/>
      <c r="O37459" s="20"/>
      <c r="P37459" s="20"/>
    </row>
    <row r="37460" spans="3:16" x14ac:dyDescent="0.35">
      <c r="C37460" s="21"/>
      <c r="E37460" s="21"/>
      <c r="G37460" s="20"/>
      <c r="I37460" s="20"/>
      <c r="O37460" s="20"/>
      <c r="P37460" s="20"/>
    </row>
    <row r="37461" spans="3:16" x14ac:dyDescent="0.35">
      <c r="C37461" s="21"/>
      <c r="E37461" s="21"/>
      <c r="G37461" s="20"/>
      <c r="I37461" s="20"/>
      <c r="O37461" s="20"/>
      <c r="P37461" s="20"/>
    </row>
    <row r="37462" spans="3:16" x14ac:dyDescent="0.35">
      <c r="C37462" s="21"/>
      <c r="E37462" s="21"/>
      <c r="G37462" s="20"/>
      <c r="I37462" s="20"/>
      <c r="O37462" s="20"/>
      <c r="P37462" s="20"/>
    </row>
    <row r="37463" spans="3:16" x14ac:dyDescent="0.35">
      <c r="C37463" s="21"/>
      <c r="E37463" s="21"/>
      <c r="G37463" s="20"/>
      <c r="I37463" s="20"/>
      <c r="O37463" s="20"/>
      <c r="P37463" s="20"/>
    </row>
    <row r="37464" spans="3:16" x14ac:dyDescent="0.35">
      <c r="C37464" s="21"/>
      <c r="E37464" s="21"/>
      <c r="G37464" s="20"/>
      <c r="I37464" s="20"/>
      <c r="O37464" s="20"/>
      <c r="P37464" s="20"/>
    </row>
    <row r="37465" spans="3:16" x14ac:dyDescent="0.35">
      <c r="C37465" s="21"/>
      <c r="E37465" s="21"/>
      <c r="G37465" s="20"/>
      <c r="I37465" s="20"/>
      <c r="O37465" s="20"/>
      <c r="P37465" s="20"/>
    </row>
    <row r="37466" spans="3:16" x14ac:dyDescent="0.35">
      <c r="C37466" s="21"/>
      <c r="E37466" s="21"/>
      <c r="G37466" s="20"/>
      <c r="I37466" s="20"/>
      <c r="O37466" s="20"/>
      <c r="P37466" s="20"/>
    </row>
    <row r="37467" spans="3:16" x14ac:dyDescent="0.35">
      <c r="C37467" s="21"/>
      <c r="E37467" s="21"/>
      <c r="G37467" s="20"/>
      <c r="I37467" s="20"/>
      <c r="O37467" s="20"/>
      <c r="P37467" s="20"/>
    </row>
    <row r="37468" spans="3:16" x14ac:dyDescent="0.35">
      <c r="C37468" s="21"/>
      <c r="E37468" s="21"/>
      <c r="G37468" s="20"/>
      <c r="I37468" s="20"/>
      <c r="O37468" s="20"/>
      <c r="P37468" s="20"/>
    </row>
    <row r="37469" spans="3:16" x14ac:dyDescent="0.35">
      <c r="C37469" s="21"/>
      <c r="E37469" s="21"/>
      <c r="G37469" s="20"/>
      <c r="I37469" s="20"/>
      <c r="O37469" s="20"/>
      <c r="P37469" s="20"/>
    </row>
    <row r="37470" spans="3:16" x14ac:dyDescent="0.35">
      <c r="C37470" s="21"/>
      <c r="E37470" s="21"/>
      <c r="G37470" s="20"/>
      <c r="I37470" s="20"/>
      <c r="O37470" s="20"/>
      <c r="P37470" s="20"/>
    </row>
    <row r="37471" spans="3:16" x14ac:dyDescent="0.35">
      <c r="C37471" s="21"/>
      <c r="E37471" s="21"/>
      <c r="G37471" s="20"/>
      <c r="I37471" s="20"/>
      <c r="O37471" s="20"/>
      <c r="P37471" s="20"/>
    </row>
    <row r="37472" spans="3:16" x14ac:dyDescent="0.35">
      <c r="C37472" s="21"/>
      <c r="E37472" s="21"/>
      <c r="G37472" s="20"/>
      <c r="I37472" s="20"/>
      <c r="O37472" s="20"/>
      <c r="P37472" s="20"/>
    </row>
    <row r="37473" spans="3:16" x14ac:dyDescent="0.35">
      <c r="C37473" s="21"/>
      <c r="E37473" s="21"/>
      <c r="G37473" s="20"/>
      <c r="I37473" s="20"/>
      <c r="O37473" s="20"/>
      <c r="P37473" s="20"/>
    </row>
    <row r="37474" spans="3:16" x14ac:dyDescent="0.35">
      <c r="C37474" s="21"/>
      <c r="E37474" s="21"/>
      <c r="G37474" s="20"/>
      <c r="I37474" s="20"/>
      <c r="O37474" s="20"/>
      <c r="P37474" s="20"/>
    </row>
    <row r="37475" spans="3:16" x14ac:dyDescent="0.35">
      <c r="C37475" s="21"/>
      <c r="E37475" s="21"/>
      <c r="G37475" s="20"/>
      <c r="I37475" s="20"/>
      <c r="O37475" s="20"/>
      <c r="P37475" s="20"/>
    </row>
    <row r="37476" spans="3:16" x14ac:dyDescent="0.35">
      <c r="C37476" s="21"/>
      <c r="E37476" s="21"/>
      <c r="G37476" s="20"/>
      <c r="I37476" s="20"/>
      <c r="O37476" s="20"/>
      <c r="P37476" s="20"/>
    </row>
    <row r="37477" spans="3:16" x14ac:dyDescent="0.35">
      <c r="C37477" s="21"/>
      <c r="E37477" s="21"/>
      <c r="G37477" s="20"/>
      <c r="I37477" s="20"/>
      <c r="O37477" s="20"/>
      <c r="P37477" s="20"/>
    </row>
    <row r="37478" spans="3:16" x14ac:dyDescent="0.35">
      <c r="C37478" s="21"/>
      <c r="E37478" s="21"/>
      <c r="G37478" s="20"/>
      <c r="I37478" s="20"/>
      <c r="O37478" s="20"/>
      <c r="P37478" s="20"/>
    </row>
    <row r="37479" spans="3:16" x14ac:dyDescent="0.35">
      <c r="C37479" s="21"/>
      <c r="E37479" s="21"/>
      <c r="G37479" s="20"/>
      <c r="I37479" s="20"/>
      <c r="O37479" s="20"/>
      <c r="P37479" s="20"/>
    </row>
    <row r="37480" spans="3:16" x14ac:dyDescent="0.35">
      <c r="C37480" s="21"/>
      <c r="E37480" s="21"/>
      <c r="G37480" s="20"/>
      <c r="I37480" s="20"/>
      <c r="O37480" s="20"/>
      <c r="P37480" s="20"/>
    </row>
    <row r="37481" spans="3:16" x14ac:dyDescent="0.35">
      <c r="C37481" s="21"/>
      <c r="E37481" s="21"/>
      <c r="G37481" s="20"/>
      <c r="I37481" s="20"/>
      <c r="O37481" s="20"/>
      <c r="P37481" s="20"/>
    </row>
    <row r="37482" spans="3:16" x14ac:dyDescent="0.35">
      <c r="C37482" s="21"/>
      <c r="E37482" s="21"/>
      <c r="G37482" s="20"/>
      <c r="I37482" s="20"/>
      <c r="O37482" s="20"/>
      <c r="P37482" s="20"/>
    </row>
    <row r="37483" spans="3:16" x14ac:dyDescent="0.35">
      <c r="C37483" s="21"/>
      <c r="E37483" s="21"/>
      <c r="G37483" s="20"/>
      <c r="I37483" s="20"/>
      <c r="O37483" s="20"/>
      <c r="P37483" s="20"/>
    </row>
    <row r="37484" spans="3:16" x14ac:dyDescent="0.35">
      <c r="C37484" s="21"/>
      <c r="E37484" s="21"/>
      <c r="G37484" s="20"/>
      <c r="I37484" s="20"/>
      <c r="O37484" s="20"/>
      <c r="P37484" s="20"/>
    </row>
    <row r="37485" spans="3:16" x14ac:dyDescent="0.35">
      <c r="C37485" s="21"/>
      <c r="E37485" s="21"/>
      <c r="G37485" s="20"/>
      <c r="I37485" s="20"/>
      <c r="O37485" s="20"/>
      <c r="P37485" s="20"/>
    </row>
    <row r="37486" spans="3:16" x14ac:dyDescent="0.35">
      <c r="C37486" s="21"/>
      <c r="E37486" s="21"/>
      <c r="G37486" s="20"/>
      <c r="I37486" s="20"/>
      <c r="O37486" s="20"/>
      <c r="P37486" s="20"/>
    </row>
    <row r="37487" spans="3:16" x14ac:dyDescent="0.35">
      <c r="C37487" s="21"/>
      <c r="E37487" s="21"/>
      <c r="G37487" s="20"/>
      <c r="I37487" s="20"/>
      <c r="O37487" s="20"/>
      <c r="P37487" s="20"/>
    </row>
    <row r="37488" spans="3:16" x14ac:dyDescent="0.35">
      <c r="C37488" s="21"/>
      <c r="E37488" s="21"/>
      <c r="G37488" s="20"/>
      <c r="I37488" s="20"/>
      <c r="O37488" s="20"/>
      <c r="P37488" s="20"/>
    </row>
    <row r="37489" spans="3:16" x14ac:dyDescent="0.35">
      <c r="C37489" s="21"/>
      <c r="E37489" s="21"/>
      <c r="G37489" s="20"/>
      <c r="I37489" s="20"/>
      <c r="O37489" s="20"/>
      <c r="P37489" s="20"/>
    </row>
    <row r="37490" spans="3:16" x14ac:dyDescent="0.35">
      <c r="C37490" s="21"/>
      <c r="E37490" s="21"/>
      <c r="G37490" s="20"/>
      <c r="I37490" s="20"/>
      <c r="O37490" s="20"/>
      <c r="P37490" s="20"/>
    </row>
    <row r="37491" spans="3:16" x14ac:dyDescent="0.35">
      <c r="C37491" s="21"/>
      <c r="E37491" s="21"/>
      <c r="G37491" s="20"/>
      <c r="I37491" s="20"/>
      <c r="O37491" s="20"/>
      <c r="P37491" s="20"/>
    </row>
    <row r="37492" spans="3:16" x14ac:dyDescent="0.35">
      <c r="C37492" s="21"/>
      <c r="E37492" s="21"/>
      <c r="G37492" s="20"/>
      <c r="I37492" s="20"/>
      <c r="O37492" s="20"/>
      <c r="P37492" s="20"/>
    </row>
    <row r="37493" spans="3:16" x14ac:dyDescent="0.35">
      <c r="C37493" s="21"/>
      <c r="E37493" s="21"/>
      <c r="G37493" s="20"/>
      <c r="I37493" s="20"/>
      <c r="O37493" s="20"/>
      <c r="P37493" s="20"/>
    </row>
    <row r="37494" spans="3:16" x14ac:dyDescent="0.35">
      <c r="C37494" s="21"/>
      <c r="E37494" s="21"/>
      <c r="G37494" s="20"/>
      <c r="I37494" s="20"/>
      <c r="O37494" s="20"/>
      <c r="P37494" s="20"/>
    </row>
    <row r="37495" spans="3:16" x14ac:dyDescent="0.35">
      <c r="C37495" s="21"/>
      <c r="E37495" s="21"/>
      <c r="G37495" s="20"/>
      <c r="I37495" s="20"/>
      <c r="O37495" s="20"/>
      <c r="P37495" s="20"/>
    </row>
    <row r="37496" spans="3:16" x14ac:dyDescent="0.35">
      <c r="C37496" s="21"/>
      <c r="E37496" s="21"/>
      <c r="G37496" s="20"/>
      <c r="I37496" s="20"/>
      <c r="O37496" s="20"/>
      <c r="P37496" s="20"/>
    </row>
    <row r="37497" spans="3:16" x14ac:dyDescent="0.35">
      <c r="C37497" s="21"/>
      <c r="E37497" s="21"/>
      <c r="G37497" s="20"/>
      <c r="I37497" s="20"/>
      <c r="O37497" s="20"/>
      <c r="P37497" s="20"/>
    </row>
    <row r="37498" spans="3:16" x14ac:dyDescent="0.35">
      <c r="C37498" s="21"/>
      <c r="E37498" s="21"/>
      <c r="G37498" s="20"/>
      <c r="I37498" s="20"/>
      <c r="O37498" s="20"/>
      <c r="P37498" s="20"/>
    </row>
    <row r="37499" spans="3:16" x14ac:dyDescent="0.35">
      <c r="C37499" s="21"/>
      <c r="E37499" s="21"/>
      <c r="G37499" s="20"/>
      <c r="I37499" s="20"/>
      <c r="O37499" s="20"/>
      <c r="P37499" s="20"/>
    </row>
    <row r="37500" spans="3:16" x14ac:dyDescent="0.35">
      <c r="C37500" s="21"/>
      <c r="E37500" s="21"/>
      <c r="G37500" s="20"/>
      <c r="I37500" s="20"/>
      <c r="O37500" s="20"/>
      <c r="P37500" s="20"/>
    </row>
    <row r="37501" spans="3:16" x14ac:dyDescent="0.35">
      <c r="C37501" s="21"/>
      <c r="E37501" s="21"/>
      <c r="G37501" s="20"/>
      <c r="I37501" s="20"/>
      <c r="O37501" s="20"/>
      <c r="P37501" s="20"/>
    </row>
    <row r="37502" spans="3:16" x14ac:dyDescent="0.35">
      <c r="C37502" s="21"/>
      <c r="E37502" s="21"/>
      <c r="G37502" s="20"/>
      <c r="I37502" s="20"/>
      <c r="O37502" s="20"/>
      <c r="P37502" s="20"/>
    </row>
    <row r="37503" spans="3:16" x14ac:dyDescent="0.35">
      <c r="C37503" s="21"/>
      <c r="E37503" s="21"/>
      <c r="G37503" s="20"/>
      <c r="I37503" s="20"/>
      <c r="O37503" s="20"/>
      <c r="P37503" s="20"/>
    </row>
    <row r="37504" spans="3:16" x14ac:dyDescent="0.35">
      <c r="C37504" s="21"/>
      <c r="E37504" s="21"/>
      <c r="G37504" s="20"/>
      <c r="I37504" s="20"/>
      <c r="O37504" s="20"/>
      <c r="P37504" s="20"/>
    </row>
    <row r="37505" spans="3:16" x14ac:dyDescent="0.35">
      <c r="C37505" s="21"/>
      <c r="E37505" s="21"/>
      <c r="G37505" s="20"/>
      <c r="I37505" s="20"/>
      <c r="O37505" s="20"/>
      <c r="P37505" s="20"/>
    </row>
    <row r="37506" spans="3:16" x14ac:dyDescent="0.35">
      <c r="C37506" s="21"/>
      <c r="E37506" s="21"/>
      <c r="G37506" s="20"/>
      <c r="I37506" s="20"/>
      <c r="O37506" s="20"/>
      <c r="P37506" s="20"/>
    </row>
    <row r="37507" spans="3:16" x14ac:dyDescent="0.35">
      <c r="C37507" s="21"/>
      <c r="E37507" s="21"/>
      <c r="G37507" s="20"/>
      <c r="I37507" s="20"/>
      <c r="O37507" s="20"/>
      <c r="P37507" s="20"/>
    </row>
    <row r="37508" spans="3:16" x14ac:dyDescent="0.35">
      <c r="C37508" s="21"/>
      <c r="E37508" s="21"/>
      <c r="G37508" s="20"/>
      <c r="I37508" s="20"/>
      <c r="O37508" s="20"/>
      <c r="P37508" s="20"/>
    </row>
    <row r="37509" spans="3:16" x14ac:dyDescent="0.35">
      <c r="C37509" s="21"/>
      <c r="E37509" s="21"/>
      <c r="G37509" s="20"/>
      <c r="I37509" s="20"/>
      <c r="O37509" s="20"/>
      <c r="P37509" s="20"/>
    </row>
    <row r="37510" spans="3:16" x14ac:dyDescent="0.35">
      <c r="C37510" s="21"/>
      <c r="E37510" s="21"/>
      <c r="G37510" s="20"/>
      <c r="I37510" s="20"/>
      <c r="O37510" s="20"/>
      <c r="P37510" s="20"/>
    </row>
    <row r="37511" spans="3:16" x14ac:dyDescent="0.35">
      <c r="C37511" s="21"/>
      <c r="E37511" s="21"/>
      <c r="G37511" s="20"/>
      <c r="I37511" s="20"/>
      <c r="O37511" s="20"/>
      <c r="P37511" s="20"/>
    </row>
    <row r="37512" spans="3:16" x14ac:dyDescent="0.35">
      <c r="C37512" s="21"/>
      <c r="E37512" s="21"/>
      <c r="G37512" s="20"/>
      <c r="I37512" s="20"/>
      <c r="O37512" s="20"/>
      <c r="P37512" s="20"/>
    </row>
    <row r="37513" spans="3:16" x14ac:dyDescent="0.35">
      <c r="C37513" s="21"/>
      <c r="E37513" s="21"/>
      <c r="G37513" s="20"/>
      <c r="I37513" s="20"/>
      <c r="O37513" s="20"/>
      <c r="P37513" s="20"/>
    </row>
    <row r="37514" spans="3:16" x14ac:dyDescent="0.35">
      <c r="C37514" s="21"/>
      <c r="E37514" s="21"/>
      <c r="G37514" s="20"/>
      <c r="I37514" s="20"/>
      <c r="O37514" s="20"/>
      <c r="P37514" s="20"/>
    </row>
    <row r="37515" spans="3:16" x14ac:dyDescent="0.35">
      <c r="C37515" s="21"/>
      <c r="E37515" s="21"/>
      <c r="G37515" s="20"/>
      <c r="I37515" s="20"/>
      <c r="O37515" s="20"/>
      <c r="P37515" s="20"/>
    </row>
    <row r="37516" spans="3:16" x14ac:dyDescent="0.35">
      <c r="C37516" s="21"/>
      <c r="E37516" s="21"/>
      <c r="G37516" s="20"/>
      <c r="I37516" s="20"/>
      <c r="O37516" s="20"/>
      <c r="P37516" s="20"/>
    </row>
    <row r="37517" spans="3:16" x14ac:dyDescent="0.35">
      <c r="C37517" s="21"/>
      <c r="E37517" s="21"/>
      <c r="G37517" s="20"/>
      <c r="I37517" s="20"/>
      <c r="O37517" s="20"/>
      <c r="P37517" s="20"/>
    </row>
    <row r="37518" spans="3:16" x14ac:dyDescent="0.35">
      <c r="C37518" s="21"/>
      <c r="E37518" s="21"/>
      <c r="G37518" s="20"/>
      <c r="I37518" s="20"/>
      <c r="O37518" s="20"/>
      <c r="P37518" s="20"/>
    </row>
    <row r="37519" spans="3:16" x14ac:dyDescent="0.35">
      <c r="C37519" s="21"/>
      <c r="E37519" s="21"/>
      <c r="G37519" s="20"/>
      <c r="I37519" s="20"/>
      <c r="O37519" s="20"/>
      <c r="P37519" s="20"/>
    </row>
    <row r="37520" spans="3:16" x14ac:dyDescent="0.35">
      <c r="C37520" s="21"/>
      <c r="E37520" s="21"/>
      <c r="G37520" s="20"/>
      <c r="I37520" s="20"/>
      <c r="O37520" s="20"/>
      <c r="P37520" s="20"/>
    </row>
    <row r="37521" spans="3:16" x14ac:dyDescent="0.35">
      <c r="C37521" s="21"/>
      <c r="E37521" s="21"/>
      <c r="G37521" s="20"/>
      <c r="I37521" s="20"/>
      <c r="O37521" s="20"/>
      <c r="P37521" s="20"/>
    </row>
    <row r="37522" spans="3:16" x14ac:dyDescent="0.35">
      <c r="C37522" s="21"/>
      <c r="E37522" s="21"/>
      <c r="G37522" s="20"/>
      <c r="I37522" s="20"/>
      <c r="O37522" s="20"/>
      <c r="P37522" s="20"/>
    </row>
    <row r="37523" spans="3:16" x14ac:dyDescent="0.35">
      <c r="C37523" s="21"/>
      <c r="E37523" s="21"/>
      <c r="G37523" s="20"/>
      <c r="I37523" s="20"/>
      <c r="O37523" s="20"/>
      <c r="P37523" s="20"/>
    </row>
    <row r="37524" spans="3:16" x14ac:dyDescent="0.35">
      <c r="C37524" s="21"/>
      <c r="E37524" s="21"/>
      <c r="G37524" s="20"/>
      <c r="I37524" s="20"/>
      <c r="O37524" s="20"/>
      <c r="P37524" s="20"/>
    </row>
    <row r="37525" spans="3:16" x14ac:dyDescent="0.35">
      <c r="C37525" s="21"/>
      <c r="E37525" s="21"/>
      <c r="G37525" s="20"/>
      <c r="I37525" s="20"/>
      <c r="O37525" s="20"/>
      <c r="P37525" s="20"/>
    </row>
    <row r="37526" spans="3:16" x14ac:dyDescent="0.35">
      <c r="C37526" s="21"/>
      <c r="E37526" s="21"/>
      <c r="G37526" s="20"/>
      <c r="I37526" s="20"/>
      <c r="O37526" s="20"/>
      <c r="P37526" s="20"/>
    </row>
    <row r="37527" spans="3:16" x14ac:dyDescent="0.35">
      <c r="C37527" s="21"/>
      <c r="E37527" s="21"/>
      <c r="G37527" s="20"/>
      <c r="I37527" s="20"/>
      <c r="O37527" s="20"/>
      <c r="P37527" s="20"/>
    </row>
    <row r="37528" spans="3:16" x14ac:dyDescent="0.35">
      <c r="C37528" s="21"/>
      <c r="E37528" s="21"/>
      <c r="G37528" s="20"/>
      <c r="I37528" s="20"/>
      <c r="O37528" s="20"/>
      <c r="P37528" s="20"/>
    </row>
    <row r="37529" spans="3:16" x14ac:dyDescent="0.35">
      <c r="C37529" s="21"/>
      <c r="E37529" s="21"/>
      <c r="G37529" s="20"/>
      <c r="I37529" s="20"/>
      <c r="O37529" s="20"/>
      <c r="P37529" s="20"/>
    </row>
    <row r="37530" spans="3:16" x14ac:dyDescent="0.35">
      <c r="C37530" s="21"/>
      <c r="E37530" s="21"/>
      <c r="G37530" s="20"/>
      <c r="I37530" s="20"/>
      <c r="O37530" s="20"/>
      <c r="P37530" s="20"/>
    </row>
    <row r="37531" spans="3:16" x14ac:dyDescent="0.35">
      <c r="C37531" s="21"/>
      <c r="E37531" s="21"/>
      <c r="G37531" s="20"/>
      <c r="I37531" s="20"/>
      <c r="O37531" s="20"/>
      <c r="P37531" s="20"/>
    </row>
    <row r="37532" spans="3:16" x14ac:dyDescent="0.35">
      <c r="C37532" s="21"/>
      <c r="E37532" s="21"/>
      <c r="G37532" s="20"/>
      <c r="I37532" s="20"/>
      <c r="O37532" s="20"/>
      <c r="P37532" s="20"/>
    </row>
    <row r="37533" spans="3:16" x14ac:dyDescent="0.35">
      <c r="C37533" s="21"/>
      <c r="E37533" s="21"/>
      <c r="G37533" s="20"/>
      <c r="I37533" s="20"/>
      <c r="O37533" s="20"/>
      <c r="P37533" s="20"/>
    </row>
    <row r="37534" spans="3:16" x14ac:dyDescent="0.35">
      <c r="C37534" s="21"/>
      <c r="E37534" s="21"/>
      <c r="G37534" s="20"/>
      <c r="I37534" s="20"/>
      <c r="O37534" s="20"/>
      <c r="P37534" s="20"/>
    </row>
    <row r="37535" spans="3:16" x14ac:dyDescent="0.35">
      <c r="C37535" s="21"/>
      <c r="E37535" s="21"/>
      <c r="G37535" s="20"/>
      <c r="I37535" s="20"/>
      <c r="O37535" s="20"/>
      <c r="P37535" s="20"/>
    </row>
    <row r="37536" spans="3:16" x14ac:dyDescent="0.35">
      <c r="C37536" s="21"/>
      <c r="E37536" s="21"/>
      <c r="G37536" s="20"/>
      <c r="I37536" s="20"/>
      <c r="O37536" s="20"/>
      <c r="P37536" s="20"/>
    </row>
    <row r="37537" spans="3:16" x14ac:dyDescent="0.35">
      <c r="C37537" s="21"/>
      <c r="E37537" s="21"/>
      <c r="G37537" s="20"/>
      <c r="I37537" s="20"/>
      <c r="O37537" s="20"/>
      <c r="P37537" s="20"/>
    </row>
    <row r="37538" spans="3:16" x14ac:dyDescent="0.35">
      <c r="C37538" s="21"/>
      <c r="E37538" s="21"/>
      <c r="G37538" s="20"/>
      <c r="I37538" s="20"/>
      <c r="O37538" s="20"/>
      <c r="P37538" s="20"/>
    </row>
    <row r="37539" spans="3:16" x14ac:dyDescent="0.35">
      <c r="C37539" s="21"/>
      <c r="E37539" s="21"/>
      <c r="G37539" s="20"/>
      <c r="I37539" s="20"/>
      <c r="O37539" s="20"/>
      <c r="P37539" s="20"/>
    </row>
    <row r="37540" spans="3:16" x14ac:dyDescent="0.35">
      <c r="C37540" s="21"/>
      <c r="E37540" s="21"/>
      <c r="G37540" s="20"/>
      <c r="I37540" s="20"/>
      <c r="O37540" s="20"/>
      <c r="P37540" s="20"/>
    </row>
    <row r="37541" spans="3:16" x14ac:dyDescent="0.35">
      <c r="C37541" s="21"/>
      <c r="E37541" s="21"/>
      <c r="G37541" s="20"/>
      <c r="I37541" s="20"/>
      <c r="O37541" s="20"/>
      <c r="P37541" s="20"/>
    </row>
    <row r="37542" spans="3:16" x14ac:dyDescent="0.35">
      <c r="C37542" s="21"/>
      <c r="E37542" s="21"/>
      <c r="G37542" s="20"/>
      <c r="I37542" s="20"/>
      <c r="O37542" s="20"/>
      <c r="P37542" s="20"/>
    </row>
    <row r="37543" spans="3:16" x14ac:dyDescent="0.35">
      <c r="C37543" s="21"/>
      <c r="E37543" s="21"/>
      <c r="G37543" s="20"/>
      <c r="I37543" s="20"/>
      <c r="O37543" s="20"/>
      <c r="P37543" s="20"/>
    </row>
    <row r="37544" spans="3:16" x14ac:dyDescent="0.35">
      <c r="C37544" s="21"/>
      <c r="E37544" s="21"/>
      <c r="G37544" s="20"/>
      <c r="I37544" s="20"/>
      <c r="O37544" s="20"/>
      <c r="P37544" s="20"/>
    </row>
    <row r="37545" spans="3:16" x14ac:dyDescent="0.35">
      <c r="C37545" s="21"/>
      <c r="E37545" s="21"/>
      <c r="G37545" s="20"/>
      <c r="I37545" s="20"/>
      <c r="O37545" s="20"/>
      <c r="P37545" s="20"/>
    </row>
    <row r="37546" spans="3:16" x14ac:dyDescent="0.35">
      <c r="C37546" s="21"/>
      <c r="E37546" s="21"/>
      <c r="G37546" s="20"/>
      <c r="I37546" s="20"/>
      <c r="O37546" s="20"/>
      <c r="P37546" s="20"/>
    </row>
    <row r="37547" spans="3:16" x14ac:dyDescent="0.35">
      <c r="C37547" s="21"/>
      <c r="E37547" s="21"/>
      <c r="G37547" s="20"/>
      <c r="I37547" s="20"/>
      <c r="O37547" s="20"/>
      <c r="P37547" s="20"/>
    </row>
    <row r="37548" spans="3:16" x14ac:dyDescent="0.35">
      <c r="C37548" s="21"/>
      <c r="E37548" s="21"/>
      <c r="G37548" s="20"/>
      <c r="I37548" s="20"/>
      <c r="O37548" s="20"/>
      <c r="P37548" s="20"/>
    </row>
    <row r="37549" spans="3:16" x14ac:dyDescent="0.35">
      <c r="C37549" s="21"/>
      <c r="E37549" s="21"/>
      <c r="G37549" s="20"/>
      <c r="I37549" s="20"/>
      <c r="O37549" s="20"/>
      <c r="P37549" s="20"/>
    </row>
    <row r="37550" spans="3:16" x14ac:dyDescent="0.35">
      <c r="C37550" s="21"/>
      <c r="E37550" s="21"/>
      <c r="G37550" s="20"/>
      <c r="I37550" s="20"/>
      <c r="O37550" s="20"/>
      <c r="P37550" s="20"/>
    </row>
    <row r="37551" spans="3:16" x14ac:dyDescent="0.35">
      <c r="C37551" s="21"/>
      <c r="E37551" s="21"/>
      <c r="G37551" s="20"/>
      <c r="I37551" s="20"/>
      <c r="O37551" s="20"/>
      <c r="P37551" s="20"/>
    </row>
    <row r="37552" spans="3:16" x14ac:dyDescent="0.35">
      <c r="C37552" s="21"/>
      <c r="E37552" s="21"/>
      <c r="G37552" s="20"/>
      <c r="I37552" s="20"/>
      <c r="O37552" s="20"/>
      <c r="P37552" s="20"/>
    </row>
    <row r="37553" spans="3:16" x14ac:dyDescent="0.35">
      <c r="C37553" s="21"/>
      <c r="E37553" s="21"/>
      <c r="G37553" s="20"/>
      <c r="I37553" s="20"/>
      <c r="O37553" s="20"/>
      <c r="P37553" s="20"/>
    </row>
    <row r="37554" spans="3:16" x14ac:dyDescent="0.35">
      <c r="C37554" s="21"/>
      <c r="E37554" s="21"/>
      <c r="G37554" s="20"/>
      <c r="I37554" s="20"/>
      <c r="O37554" s="20"/>
      <c r="P37554" s="20"/>
    </row>
    <row r="37555" spans="3:16" x14ac:dyDescent="0.35">
      <c r="C37555" s="21"/>
      <c r="E37555" s="21"/>
      <c r="G37555" s="20"/>
      <c r="I37555" s="20"/>
      <c r="O37555" s="20"/>
      <c r="P37555" s="20"/>
    </row>
    <row r="37556" spans="3:16" x14ac:dyDescent="0.35">
      <c r="C37556" s="21"/>
      <c r="E37556" s="21"/>
      <c r="G37556" s="20"/>
      <c r="I37556" s="20"/>
      <c r="O37556" s="20"/>
      <c r="P37556" s="20"/>
    </row>
    <row r="37557" spans="3:16" x14ac:dyDescent="0.35">
      <c r="C37557" s="21"/>
      <c r="E37557" s="21"/>
      <c r="G37557" s="20"/>
      <c r="I37557" s="20"/>
      <c r="O37557" s="20"/>
      <c r="P37557" s="20"/>
    </row>
    <row r="37558" spans="3:16" x14ac:dyDescent="0.35">
      <c r="C37558" s="21"/>
      <c r="E37558" s="21"/>
      <c r="G37558" s="20"/>
      <c r="I37558" s="20"/>
      <c r="O37558" s="20"/>
      <c r="P37558" s="20"/>
    </row>
    <row r="37559" spans="3:16" x14ac:dyDescent="0.35">
      <c r="C37559" s="21"/>
      <c r="E37559" s="21"/>
      <c r="G37559" s="20"/>
      <c r="I37559" s="20"/>
      <c r="O37559" s="20"/>
      <c r="P37559" s="20"/>
    </row>
    <row r="37560" spans="3:16" x14ac:dyDescent="0.35">
      <c r="C37560" s="21"/>
      <c r="E37560" s="21"/>
      <c r="G37560" s="20"/>
      <c r="I37560" s="20"/>
      <c r="O37560" s="20"/>
      <c r="P37560" s="20"/>
    </row>
    <row r="37561" spans="3:16" x14ac:dyDescent="0.35">
      <c r="C37561" s="21"/>
      <c r="E37561" s="21"/>
      <c r="G37561" s="20"/>
      <c r="I37561" s="20"/>
      <c r="O37561" s="20"/>
      <c r="P37561" s="20"/>
    </row>
    <row r="37562" spans="3:16" x14ac:dyDescent="0.35">
      <c r="C37562" s="21"/>
      <c r="E37562" s="21"/>
      <c r="G37562" s="20"/>
      <c r="I37562" s="20"/>
      <c r="O37562" s="20"/>
      <c r="P37562" s="20"/>
    </row>
    <row r="37563" spans="3:16" x14ac:dyDescent="0.35">
      <c r="C37563" s="21"/>
      <c r="E37563" s="21"/>
      <c r="G37563" s="20"/>
      <c r="I37563" s="20"/>
      <c r="O37563" s="20"/>
      <c r="P37563" s="20"/>
    </row>
    <row r="37564" spans="3:16" x14ac:dyDescent="0.35">
      <c r="C37564" s="21"/>
      <c r="E37564" s="21"/>
      <c r="G37564" s="20"/>
      <c r="I37564" s="20"/>
      <c r="O37564" s="20"/>
      <c r="P37564" s="20"/>
    </row>
    <row r="37565" spans="3:16" x14ac:dyDescent="0.35">
      <c r="C37565" s="21"/>
      <c r="E37565" s="21"/>
      <c r="G37565" s="20"/>
      <c r="I37565" s="20"/>
      <c r="O37565" s="20"/>
      <c r="P37565" s="20"/>
    </row>
    <row r="37566" spans="3:16" x14ac:dyDescent="0.35">
      <c r="C37566" s="21"/>
      <c r="E37566" s="21"/>
      <c r="G37566" s="20"/>
      <c r="I37566" s="20"/>
      <c r="O37566" s="20"/>
      <c r="P37566" s="20"/>
    </row>
    <row r="37567" spans="3:16" x14ac:dyDescent="0.35">
      <c r="C37567" s="21"/>
      <c r="E37567" s="21"/>
      <c r="G37567" s="20"/>
      <c r="I37567" s="20"/>
      <c r="O37567" s="20"/>
      <c r="P37567" s="20"/>
    </row>
    <row r="37568" spans="3:16" x14ac:dyDescent="0.35">
      <c r="C37568" s="21"/>
      <c r="E37568" s="21"/>
      <c r="G37568" s="20"/>
      <c r="I37568" s="20"/>
      <c r="O37568" s="20"/>
      <c r="P37568" s="20"/>
    </row>
    <row r="37569" spans="3:16" x14ac:dyDescent="0.35">
      <c r="C37569" s="21"/>
      <c r="E37569" s="21"/>
      <c r="G37569" s="20"/>
      <c r="I37569" s="20"/>
      <c r="O37569" s="20"/>
      <c r="P37569" s="20"/>
    </row>
    <row r="37570" spans="3:16" x14ac:dyDescent="0.35">
      <c r="C37570" s="21"/>
      <c r="E37570" s="21"/>
      <c r="G37570" s="20"/>
      <c r="I37570" s="20"/>
      <c r="O37570" s="20"/>
      <c r="P37570" s="20"/>
    </row>
    <row r="37571" spans="3:16" x14ac:dyDescent="0.35">
      <c r="C37571" s="21"/>
      <c r="E37571" s="21"/>
      <c r="G37571" s="20"/>
      <c r="I37571" s="20"/>
      <c r="O37571" s="20"/>
      <c r="P37571" s="20"/>
    </row>
    <row r="37572" spans="3:16" x14ac:dyDescent="0.35">
      <c r="C37572" s="21"/>
      <c r="E37572" s="21"/>
      <c r="G37572" s="20"/>
      <c r="I37572" s="20"/>
      <c r="O37572" s="20"/>
      <c r="P37572" s="20"/>
    </row>
    <row r="37573" spans="3:16" x14ac:dyDescent="0.35">
      <c r="C37573" s="21"/>
      <c r="E37573" s="21"/>
      <c r="G37573" s="20"/>
      <c r="I37573" s="20"/>
      <c r="O37573" s="20"/>
      <c r="P37573" s="20"/>
    </row>
    <row r="37574" spans="3:16" x14ac:dyDescent="0.35">
      <c r="C37574" s="21"/>
      <c r="E37574" s="21"/>
      <c r="G37574" s="20"/>
      <c r="I37574" s="20"/>
      <c r="O37574" s="20"/>
      <c r="P37574" s="20"/>
    </row>
    <row r="37575" spans="3:16" x14ac:dyDescent="0.35">
      <c r="C37575" s="21"/>
      <c r="E37575" s="21"/>
      <c r="G37575" s="20"/>
      <c r="I37575" s="20"/>
      <c r="O37575" s="20"/>
      <c r="P37575" s="20"/>
    </row>
    <row r="37576" spans="3:16" x14ac:dyDescent="0.35">
      <c r="C37576" s="21"/>
      <c r="E37576" s="21"/>
      <c r="G37576" s="20"/>
      <c r="I37576" s="20"/>
      <c r="O37576" s="20"/>
      <c r="P37576" s="20"/>
    </row>
    <row r="37577" spans="3:16" x14ac:dyDescent="0.35">
      <c r="C37577" s="21"/>
      <c r="E37577" s="21"/>
      <c r="G37577" s="20"/>
      <c r="I37577" s="20"/>
      <c r="O37577" s="20"/>
      <c r="P37577" s="20"/>
    </row>
    <row r="37578" spans="3:16" x14ac:dyDescent="0.35">
      <c r="C37578" s="21"/>
      <c r="E37578" s="21"/>
      <c r="G37578" s="20"/>
      <c r="I37578" s="20"/>
      <c r="O37578" s="20"/>
      <c r="P37578" s="20"/>
    </row>
    <row r="37579" spans="3:16" x14ac:dyDescent="0.35">
      <c r="C37579" s="21"/>
      <c r="E37579" s="21"/>
      <c r="G37579" s="20"/>
      <c r="I37579" s="20"/>
      <c r="O37579" s="20"/>
      <c r="P37579" s="20"/>
    </row>
    <row r="37580" spans="3:16" x14ac:dyDescent="0.35">
      <c r="C37580" s="21"/>
      <c r="E37580" s="21"/>
      <c r="G37580" s="20"/>
      <c r="I37580" s="20"/>
      <c r="O37580" s="20"/>
      <c r="P37580" s="20"/>
    </row>
    <row r="37581" spans="3:16" x14ac:dyDescent="0.35">
      <c r="C37581" s="21"/>
      <c r="E37581" s="21"/>
      <c r="G37581" s="20"/>
      <c r="I37581" s="20"/>
      <c r="O37581" s="20"/>
      <c r="P37581" s="20"/>
    </row>
    <row r="37582" spans="3:16" x14ac:dyDescent="0.35">
      <c r="C37582" s="21"/>
      <c r="E37582" s="21"/>
      <c r="G37582" s="20"/>
      <c r="I37582" s="20"/>
      <c r="O37582" s="20"/>
      <c r="P37582" s="20"/>
    </row>
    <row r="37583" spans="3:16" x14ac:dyDescent="0.35">
      <c r="C37583" s="21"/>
      <c r="E37583" s="21"/>
      <c r="G37583" s="20"/>
      <c r="I37583" s="20"/>
      <c r="O37583" s="20"/>
      <c r="P37583" s="20"/>
    </row>
    <row r="37584" spans="3:16" x14ac:dyDescent="0.35">
      <c r="C37584" s="21"/>
      <c r="E37584" s="21"/>
      <c r="G37584" s="20"/>
      <c r="I37584" s="20"/>
      <c r="O37584" s="20"/>
      <c r="P37584" s="20"/>
    </row>
    <row r="37585" spans="3:16" x14ac:dyDescent="0.35">
      <c r="C37585" s="21"/>
      <c r="E37585" s="21"/>
      <c r="G37585" s="20"/>
      <c r="I37585" s="20"/>
      <c r="O37585" s="20"/>
      <c r="P37585" s="20"/>
    </row>
    <row r="37586" spans="3:16" x14ac:dyDescent="0.35">
      <c r="C37586" s="21"/>
      <c r="E37586" s="21"/>
      <c r="G37586" s="20"/>
      <c r="I37586" s="20"/>
      <c r="O37586" s="20"/>
      <c r="P37586" s="20"/>
    </row>
    <row r="37587" spans="3:16" x14ac:dyDescent="0.35">
      <c r="C37587" s="21"/>
      <c r="E37587" s="21"/>
      <c r="G37587" s="20"/>
      <c r="I37587" s="20"/>
      <c r="O37587" s="20"/>
      <c r="P37587" s="20"/>
    </row>
    <row r="37588" spans="3:16" x14ac:dyDescent="0.35">
      <c r="C37588" s="21"/>
      <c r="E37588" s="21"/>
      <c r="G37588" s="20"/>
      <c r="I37588" s="20"/>
      <c r="O37588" s="20"/>
      <c r="P37588" s="20"/>
    </row>
    <row r="37589" spans="3:16" x14ac:dyDescent="0.35">
      <c r="C37589" s="21"/>
      <c r="E37589" s="21"/>
      <c r="G37589" s="20"/>
      <c r="I37589" s="20"/>
      <c r="O37589" s="20"/>
      <c r="P37589" s="20"/>
    </row>
    <row r="37590" spans="3:16" x14ac:dyDescent="0.35">
      <c r="C37590" s="21"/>
      <c r="E37590" s="21"/>
      <c r="G37590" s="20"/>
      <c r="I37590" s="20"/>
      <c r="O37590" s="20"/>
      <c r="P37590" s="20"/>
    </row>
    <row r="37591" spans="3:16" x14ac:dyDescent="0.35">
      <c r="C37591" s="21"/>
      <c r="E37591" s="21"/>
      <c r="G37591" s="20"/>
      <c r="I37591" s="20"/>
      <c r="O37591" s="20"/>
      <c r="P37591" s="20"/>
    </row>
    <row r="37592" spans="3:16" x14ac:dyDescent="0.35">
      <c r="C37592" s="21"/>
      <c r="E37592" s="21"/>
      <c r="G37592" s="20"/>
      <c r="I37592" s="20"/>
      <c r="O37592" s="20"/>
      <c r="P37592" s="20"/>
    </row>
    <row r="37593" spans="3:16" x14ac:dyDescent="0.35">
      <c r="C37593" s="21"/>
      <c r="E37593" s="21"/>
      <c r="G37593" s="20"/>
      <c r="I37593" s="20"/>
      <c r="O37593" s="20"/>
      <c r="P37593" s="20"/>
    </row>
    <row r="37594" spans="3:16" x14ac:dyDescent="0.35">
      <c r="C37594" s="21"/>
      <c r="E37594" s="21"/>
      <c r="G37594" s="20"/>
      <c r="I37594" s="20"/>
      <c r="O37594" s="20"/>
      <c r="P37594" s="20"/>
    </row>
    <row r="37595" spans="3:16" x14ac:dyDescent="0.35">
      <c r="C37595" s="21"/>
      <c r="E37595" s="21"/>
      <c r="G37595" s="20"/>
      <c r="I37595" s="20"/>
      <c r="O37595" s="20"/>
      <c r="P37595" s="20"/>
    </row>
    <row r="37596" spans="3:16" x14ac:dyDescent="0.35">
      <c r="C37596" s="21"/>
      <c r="E37596" s="21"/>
      <c r="G37596" s="20"/>
      <c r="I37596" s="20"/>
      <c r="O37596" s="20"/>
      <c r="P37596" s="20"/>
    </row>
    <row r="37597" spans="3:16" x14ac:dyDescent="0.35">
      <c r="C37597" s="21"/>
      <c r="E37597" s="21"/>
      <c r="G37597" s="20"/>
      <c r="I37597" s="20"/>
      <c r="O37597" s="20"/>
      <c r="P37597" s="20"/>
    </row>
    <row r="37598" spans="3:16" x14ac:dyDescent="0.35">
      <c r="C37598" s="21"/>
      <c r="E37598" s="21"/>
      <c r="G37598" s="20"/>
      <c r="I37598" s="20"/>
      <c r="O37598" s="20"/>
      <c r="P37598" s="20"/>
    </row>
    <row r="37599" spans="3:16" x14ac:dyDescent="0.35">
      <c r="C37599" s="21"/>
      <c r="E37599" s="21"/>
      <c r="G37599" s="20"/>
      <c r="I37599" s="20"/>
      <c r="O37599" s="20"/>
      <c r="P37599" s="20"/>
    </row>
    <row r="37600" spans="3:16" x14ac:dyDescent="0.35">
      <c r="C37600" s="21"/>
      <c r="E37600" s="21"/>
      <c r="G37600" s="20"/>
      <c r="I37600" s="20"/>
      <c r="O37600" s="20"/>
      <c r="P37600" s="20"/>
    </row>
    <row r="37601" spans="3:16" x14ac:dyDescent="0.35">
      <c r="C37601" s="21"/>
      <c r="E37601" s="21"/>
      <c r="G37601" s="20"/>
      <c r="I37601" s="20"/>
      <c r="O37601" s="20"/>
      <c r="P37601" s="20"/>
    </row>
    <row r="37602" spans="3:16" x14ac:dyDescent="0.35">
      <c r="C37602" s="21"/>
      <c r="E37602" s="21"/>
      <c r="G37602" s="20"/>
      <c r="I37602" s="20"/>
      <c r="O37602" s="20"/>
      <c r="P37602" s="20"/>
    </row>
    <row r="37603" spans="3:16" x14ac:dyDescent="0.35">
      <c r="C37603" s="21"/>
      <c r="E37603" s="21"/>
      <c r="G37603" s="20"/>
      <c r="I37603" s="20"/>
      <c r="O37603" s="20"/>
      <c r="P37603" s="20"/>
    </row>
    <row r="37604" spans="3:16" x14ac:dyDescent="0.35">
      <c r="C37604" s="21"/>
      <c r="E37604" s="21"/>
      <c r="G37604" s="20"/>
      <c r="I37604" s="20"/>
      <c r="O37604" s="20"/>
      <c r="P37604" s="20"/>
    </row>
    <row r="37605" spans="3:16" x14ac:dyDescent="0.35">
      <c r="C37605" s="21"/>
      <c r="E37605" s="21"/>
      <c r="G37605" s="20"/>
      <c r="I37605" s="20"/>
      <c r="O37605" s="20"/>
      <c r="P37605" s="20"/>
    </row>
    <row r="37606" spans="3:16" x14ac:dyDescent="0.35">
      <c r="C37606" s="21"/>
      <c r="E37606" s="21"/>
      <c r="G37606" s="20"/>
      <c r="I37606" s="20"/>
      <c r="O37606" s="20"/>
      <c r="P37606" s="20"/>
    </row>
    <row r="37607" spans="3:16" x14ac:dyDescent="0.35">
      <c r="C37607" s="21"/>
      <c r="E37607" s="21"/>
      <c r="G37607" s="20"/>
      <c r="I37607" s="20"/>
      <c r="O37607" s="20"/>
      <c r="P37607" s="20"/>
    </row>
    <row r="37608" spans="3:16" x14ac:dyDescent="0.35">
      <c r="C37608" s="21"/>
      <c r="E37608" s="21"/>
      <c r="G37608" s="20"/>
      <c r="I37608" s="20"/>
      <c r="O37608" s="20"/>
      <c r="P37608" s="20"/>
    </row>
    <row r="37609" spans="3:16" x14ac:dyDescent="0.35">
      <c r="C37609" s="21"/>
      <c r="E37609" s="21"/>
      <c r="G37609" s="20"/>
      <c r="I37609" s="20"/>
      <c r="O37609" s="20"/>
      <c r="P37609" s="20"/>
    </row>
    <row r="37610" spans="3:16" x14ac:dyDescent="0.35">
      <c r="C37610" s="21"/>
      <c r="E37610" s="21"/>
      <c r="G37610" s="20"/>
      <c r="I37610" s="20"/>
      <c r="O37610" s="20"/>
      <c r="P37610" s="20"/>
    </row>
    <row r="37611" spans="3:16" x14ac:dyDescent="0.35">
      <c r="C37611" s="21"/>
      <c r="E37611" s="21"/>
      <c r="G37611" s="20"/>
      <c r="I37611" s="20"/>
      <c r="O37611" s="20"/>
      <c r="P37611" s="20"/>
    </row>
    <row r="37612" spans="3:16" x14ac:dyDescent="0.35">
      <c r="C37612" s="21"/>
      <c r="E37612" s="21"/>
      <c r="G37612" s="20"/>
      <c r="I37612" s="20"/>
      <c r="O37612" s="20"/>
      <c r="P37612" s="20"/>
    </row>
    <row r="37613" spans="3:16" x14ac:dyDescent="0.35">
      <c r="C37613" s="21"/>
      <c r="E37613" s="21"/>
      <c r="G37613" s="20"/>
      <c r="I37613" s="20"/>
      <c r="O37613" s="20"/>
      <c r="P37613" s="20"/>
    </row>
    <row r="37614" spans="3:16" x14ac:dyDescent="0.35">
      <c r="C37614" s="21"/>
      <c r="E37614" s="21"/>
      <c r="G37614" s="20"/>
      <c r="I37614" s="20"/>
      <c r="O37614" s="20"/>
      <c r="P37614" s="20"/>
    </row>
    <row r="37615" spans="3:16" x14ac:dyDescent="0.35">
      <c r="C37615" s="21"/>
      <c r="E37615" s="21"/>
      <c r="G37615" s="20"/>
      <c r="I37615" s="20"/>
      <c r="O37615" s="20"/>
      <c r="P37615" s="20"/>
    </row>
    <row r="37616" spans="3:16" x14ac:dyDescent="0.35">
      <c r="C37616" s="21"/>
      <c r="E37616" s="21"/>
      <c r="G37616" s="20"/>
      <c r="I37616" s="20"/>
      <c r="O37616" s="20"/>
      <c r="P37616" s="20"/>
    </row>
    <row r="37617" spans="3:16" x14ac:dyDescent="0.35">
      <c r="C37617" s="21"/>
      <c r="E37617" s="21"/>
      <c r="G37617" s="20"/>
      <c r="I37617" s="20"/>
      <c r="O37617" s="20"/>
      <c r="P37617" s="20"/>
    </row>
    <row r="37618" spans="3:16" x14ac:dyDescent="0.35">
      <c r="C37618" s="21"/>
      <c r="E37618" s="21"/>
      <c r="G37618" s="20"/>
      <c r="I37618" s="20"/>
      <c r="O37618" s="20"/>
      <c r="P37618" s="20"/>
    </row>
    <row r="37619" spans="3:16" x14ac:dyDescent="0.35">
      <c r="C37619" s="21"/>
      <c r="E37619" s="21"/>
      <c r="G37619" s="20"/>
      <c r="I37619" s="20"/>
      <c r="O37619" s="20"/>
      <c r="P37619" s="20"/>
    </row>
    <row r="37620" spans="3:16" x14ac:dyDescent="0.35">
      <c r="C37620" s="21"/>
      <c r="E37620" s="21"/>
      <c r="G37620" s="20"/>
      <c r="I37620" s="20"/>
      <c r="O37620" s="20"/>
      <c r="P37620" s="20"/>
    </row>
    <row r="37621" spans="3:16" x14ac:dyDescent="0.35">
      <c r="C37621" s="21"/>
      <c r="E37621" s="21"/>
      <c r="G37621" s="20"/>
      <c r="I37621" s="20"/>
      <c r="O37621" s="20"/>
      <c r="P37621" s="20"/>
    </row>
    <row r="37622" spans="3:16" x14ac:dyDescent="0.35">
      <c r="C37622" s="21"/>
      <c r="E37622" s="21"/>
      <c r="G37622" s="20"/>
      <c r="I37622" s="20"/>
      <c r="O37622" s="20"/>
      <c r="P37622" s="20"/>
    </row>
    <row r="37623" spans="3:16" x14ac:dyDescent="0.35">
      <c r="C37623" s="21"/>
      <c r="E37623" s="21"/>
      <c r="G37623" s="20"/>
      <c r="I37623" s="20"/>
      <c r="O37623" s="20"/>
      <c r="P37623" s="20"/>
    </row>
    <row r="37624" spans="3:16" x14ac:dyDescent="0.35">
      <c r="C37624" s="21"/>
      <c r="E37624" s="21"/>
      <c r="G37624" s="20"/>
      <c r="I37624" s="20"/>
      <c r="O37624" s="20"/>
      <c r="P37624" s="20"/>
    </row>
    <row r="37625" spans="3:16" x14ac:dyDescent="0.35">
      <c r="C37625" s="21"/>
      <c r="E37625" s="21"/>
      <c r="G37625" s="20"/>
      <c r="I37625" s="20"/>
      <c r="O37625" s="20"/>
      <c r="P37625" s="20"/>
    </row>
    <row r="37626" spans="3:16" x14ac:dyDescent="0.35">
      <c r="C37626" s="21"/>
      <c r="E37626" s="21"/>
      <c r="G37626" s="20"/>
      <c r="I37626" s="20"/>
      <c r="O37626" s="20"/>
      <c r="P37626" s="20"/>
    </row>
    <row r="37627" spans="3:16" x14ac:dyDescent="0.35">
      <c r="C37627" s="21"/>
      <c r="E37627" s="21"/>
      <c r="G37627" s="20"/>
      <c r="I37627" s="20"/>
      <c r="O37627" s="20"/>
      <c r="P37627" s="20"/>
    </row>
    <row r="37628" spans="3:16" x14ac:dyDescent="0.35">
      <c r="C37628" s="21"/>
      <c r="E37628" s="21"/>
      <c r="G37628" s="20"/>
      <c r="I37628" s="20"/>
      <c r="O37628" s="20"/>
      <c r="P37628" s="20"/>
    </row>
    <row r="37629" spans="3:16" x14ac:dyDescent="0.35">
      <c r="C37629" s="21"/>
      <c r="E37629" s="21"/>
      <c r="G37629" s="20"/>
      <c r="I37629" s="20"/>
      <c r="O37629" s="20"/>
      <c r="P37629" s="20"/>
    </row>
    <row r="37630" spans="3:16" x14ac:dyDescent="0.35">
      <c r="C37630" s="21"/>
      <c r="E37630" s="21"/>
      <c r="G37630" s="20"/>
      <c r="I37630" s="20"/>
      <c r="O37630" s="20"/>
      <c r="P37630" s="20"/>
    </row>
    <row r="37631" spans="3:16" x14ac:dyDescent="0.35">
      <c r="C37631" s="21"/>
      <c r="E37631" s="21"/>
      <c r="G37631" s="20"/>
      <c r="I37631" s="20"/>
      <c r="O37631" s="20"/>
      <c r="P37631" s="20"/>
    </row>
    <row r="37632" spans="3:16" x14ac:dyDescent="0.35">
      <c r="C37632" s="21"/>
      <c r="E37632" s="21"/>
      <c r="G37632" s="20"/>
      <c r="I37632" s="20"/>
      <c r="O37632" s="20"/>
      <c r="P37632" s="20"/>
    </row>
    <row r="37633" spans="3:16" x14ac:dyDescent="0.35">
      <c r="C37633" s="21"/>
      <c r="E37633" s="21"/>
      <c r="G37633" s="20"/>
      <c r="I37633" s="20"/>
      <c r="O37633" s="20"/>
      <c r="P37633" s="20"/>
    </row>
    <row r="37634" spans="3:16" x14ac:dyDescent="0.35">
      <c r="C37634" s="21"/>
      <c r="E37634" s="21"/>
      <c r="G37634" s="20"/>
      <c r="I37634" s="20"/>
      <c r="O37634" s="20"/>
      <c r="P37634" s="20"/>
    </row>
    <row r="37635" spans="3:16" x14ac:dyDescent="0.35">
      <c r="C37635" s="21"/>
      <c r="E37635" s="21"/>
      <c r="G37635" s="20"/>
      <c r="I37635" s="20"/>
      <c r="O37635" s="20"/>
      <c r="P37635" s="20"/>
    </row>
    <row r="37636" spans="3:16" x14ac:dyDescent="0.35">
      <c r="C37636" s="21"/>
      <c r="E37636" s="21"/>
      <c r="G37636" s="20"/>
      <c r="I37636" s="20"/>
      <c r="O37636" s="20"/>
      <c r="P37636" s="20"/>
    </row>
    <row r="37637" spans="3:16" x14ac:dyDescent="0.35">
      <c r="C37637" s="21"/>
      <c r="E37637" s="21"/>
      <c r="G37637" s="20"/>
      <c r="I37637" s="20"/>
      <c r="O37637" s="20"/>
      <c r="P37637" s="20"/>
    </row>
    <row r="37638" spans="3:16" x14ac:dyDescent="0.35">
      <c r="C37638" s="21"/>
      <c r="E37638" s="21"/>
      <c r="G37638" s="20"/>
      <c r="I37638" s="20"/>
      <c r="O37638" s="20"/>
      <c r="P37638" s="20"/>
    </row>
    <row r="37639" spans="3:16" x14ac:dyDescent="0.35">
      <c r="C37639" s="21"/>
      <c r="E37639" s="21"/>
      <c r="G37639" s="20"/>
      <c r="I37639" s="20"/>
      <c r="O37639" s="20"/>
      <c r="P37639" s="20"/>
    </row>
    <row r="37640" spans="3:16" x14ac:dyDescent="0.35">
      <c r="C37640" s="21"/>
      <c r="E37640" s="21"/>
      <c r="G37640" s="20"/>
      <c r="I37640" s="20"/>
      <c r="O37640" s="20"/>
      <c r="P37640" s="20"/>
    </row>
    <row r="37641" spans="3:16" x14ac:dyDescent="0.35">
      <c r="C37641" s="21"/>
      <c r="E37641" s="21"/>
      <c r="G37641" s="20"/>
      <c r="I37641" s="20"/>
      <c r="O37641" s="20"/>
      <c r="P37641" s="20"/>
    </row>
    <row r="37642" spans="3:16" x14ac:dyDescent="0.35">
      <c r="C37642" s="21"/>
      <c r="E37642" s="21"/>
      <c r="G37642" s="20"/>
      <c r="I37642" s="20"/>
      <c r="O37642" s="20"/>
      <c r="P37642" s="20"/>
    </row>
    <row r="37643" spans="3:16" x14ac:dyDescent="0.35">
      <c r="C37643" s="21"/>
      <c r="E37643" s="21"/>
      <c r="G37643" s="20"/>
      <c r="I37643" s="20"/>
      <c r="O37643" s="20"/>
      <c r="P37643" s="20"/>
    </row>
    <row r="37644" spans="3:16" x14ac:dyDescent="0.35">
      <c r="C37644" s="21"/>
      <c r="E37644" s="21"/>
      <c r="G37644" s="20"/>
      <c r="I37644" s="20"/>
      <c r="O37644" s="20"/>
      <c r="P37644" s="20"/>
    </row>
    <row r="37645" spans="3:16" x14ac:dyDescent="0.35">
      <c r="C37645" s="21"/>
      <c r="E37645" s="21"/>
      <c r="G37645" s="20"/>
      <c r="I37645" s="20"/>
      <c r="O37645" s="20"/>
      <c r="P37645" s="20"/>
    </row>
    <row r="37646" spans="3:16" x14ac:dyDescent="0.35">
      <c r="C37646" s="21"/>
      <c r="E37646" s="21"/>
      <c r="G37646" s="20"/>
      <c r="I37646" s="20"/>
      <c r="O37646" s="20"/>
      <c r="P37646" s="20"/>
    </row>
    <row r="37647" spans="3:16" x14ac:dyDescent="0.35">
      <c r="C37647" s="21"/>
      <c r="E37647" s="21"/>
      <c r="G37647" s="20"/>
      <c r="I37647" s="20"/>
      <c r="O37647" s="20"/>
      <c r="P37647" s="20"/>
    </row>
    <row r="37648" spans="3:16" x14ac:dyDescent="0.35">
      <c r="C37648" s="21"/>
      <c r="E37648" s="21"/>
      <c r="G37648" s="20"/>
      <c r="I37648" s="20"/>
      <c r="O37648" s="20"/>
      <c r="P37648" s="20"/>
    </row>
    <row r="37649" spans="3:16" x14ac:dyDescent="0.35">
      <c r="C37649" s="21"/>
      <c r="E37649" s="21"/>
      <c r="G37649" s="20"/>
      <c r="I37649" s="20"/>
      <c r="O37649" s="20"/>
      <c r="P37649" s="20"/>
    </row>
    <row r="37650" spans="3:16" x14ac:dyDescent="0.35">
      <c r="C37650" s="21"/>
      <c r="E37650" s="21"/>
      <c r="G37650" s="20"/>
      <c r="I37650" s="20"/>
      <c r="O37650" s="20"/>
      <c r="P37650" s="20"/>
    </row>
    <row r="37651" spans="3:16" x14ac:dyDescent="0.35">
      <c r="C37651" s="21"/>
      <c r="E37651" s="21"/>
      <c r="G37651" s="20"/>
      <c r="I37651" s="20"/>
      <c r="O37651" s="20"/>
      <c r="P37651" s="20"/>
    </row>
    <row r="37652" spans="3:16" x14ac:dyDescent="0.35">
      <c r="C37652" s="21"/>
      <c r="E37652" s="21"/>
      <c r="G37652" s="20"/>
      <c r="I37652" s="20"/>
      <c r="O37652" s="20"/>
      <c r="P37652" s="20"/>
    </row>
    <row r="37653" spans="3:16" x14ac:dyDescent="0.35">
      <c r="C37653" s="21"/>
      <c r="E37653" s="21"/>
      <c r="G37653" s="20"/>
      <c r="I37653" s="20"/>
      <c r="O37653" s="20"/>
      <c r="P37653" s="20"/>
    </row>
    <row r="37654" spans="3:16" x14ac:dyDescent="0.35">
      <c r="C37654" s="21"/>
      <c r="E37654" s="21"/>
      <c r="G37654" s="20"/>
      <c r="I37654" s="20"/>
      <c r="O37654" s="20"/>
      <c r="P37654" s="20"/>
    </row>
    <row r="37655" spans="3:16" x14ac:dyDescent="0.35">
      <c r="C37655" s="21"/>
      <c r="E37655" s="21"/>
      <c r="G37655" s="20"/>
      <c r="I37655" s="20"/>
      <c r="O37655" s="20"/>
      <c r="P37655" s="20"/>
    </row>
    <row r="37656" spans="3:16" x14ac:dyDescent="0.35">
      <c r="C37656" s="21"/>
      <c r="E37656" s="21"/>
      <c r="G37656" s="20"/>
      <c r="I37656" s="20"/>
      <c r="O37656" s="20"/>
      <c r="P37656" s="20"/>
    </row>
    <row r="37657" spans="3:16" x14ac:dyDescent="0.35">
      <c r="C37657" s="21"/>
      <c r="E37657" s="21"/>
      <c r="G37657" s="20"/>
      <c r="I37657" s="20"/>
      <c r="O37657" s="20"/>
      <c r="P37657" s="20"/>
    </row>
    <row r="37658" spans="3:16" x14ac:dyDescent="0.35">
      <c r="C37658" s="21"/>
      <c r="E37658" s="21"/>
      <c r="G37658" s="20"/>
      <c r="I37658" s="20"/>
      <c r="O37658" s="20"/>
      <c r="P37658" s="20"/>
    </row>
    <row r="37659" spans="3:16" x14ac:dyDescent="0.35">
      <c r="C37659" s="21"/>
      <c r="E37659" s="21"/>
      <c r="G37659" s="20"/>
      <c r="I37659" s="20"/>
      <c r="O37659" s="20"/>
      <c r="P37659" s="20"/>
    </row>
    <row r="37660" spans="3:16" x14ac:dyDescent="0.35">
      <c r="C37660" s="21"/>
      <c r="E37660" s="21"/>
      <c r="G37660" s="20"/>
      <c r="I37660" s="20"/>
      <c r="O37660" s="20"/>
      <c r="P37660" s="20"/>
    </row>
    <row r="37661" spans="3:16" x14ac:dyDescent="0.35">
      <c r="C37661" s="21"/>
      <c r="E37661" s="21"/>
      <c r="G37661" s="20"/>
      <c r="I37661" s="20"/>
      <c r="O37661" s="20"/>
      <c r="P37661" s="20"/>
    </row>
    <row r="37662" spans="3:16" x14ac:dyDescent="0.35">
      <c r="C37662" s="21"/>
      <c r="E37662" s="21"/>
      <c r="G37662" s="20"/>
      <c r="I37662" s="20"/>
      <c r="O37662" s="20"/>
      <c r="P37662" s="20"/>
    </row>
    <row r="37663" spans="3:16" x14ac:dyDescent="0.35">
      <c r="C37663" s="21"/>
      <c r="E37663" s="21"/>
      <c r="G37663" s="20"/>
      <c r="I37663" s="20"/>
      <c r="O37663" s="20"/>
      <c r="P37663" s="20"/>
    </row>
    <row r="37664" spans="3:16" x14ac:dyDescent="0.35">
      <c r="C37664" s="21"/>
      <c r="E37664" s="21"/>
      <c r="G37664" s="20"/>
      <c r="I37664" s="20"/>
      <c r="O37664" s="20"/>
      <c r="P37664" s="20"/>
    </row>
    <row r="37665" spans="3:16" x14ac:dyDescent="0.35">
      <c r="C37665" s="21"/>
      <c r="E37665" s="21"/>
      <c r="G37665" s="20"/>
      <c r="I37665" s="20"/>
      <c r="O37665" s="20"/>
      <c r="P37665" s="20"/>
    </row>
    <row r="37666" spans="3:16" x14ac:dyDescent="0.35">
      <c r="C37666" s="21"/>
      <c r="E37666" s="21"/>
      <c r="G37666" s="20"/>
      <c r="I37666" s="20"/>
      <c r="O37666" s="20"/>
      <c r="P37666" s="20"/>
    </row>
    <row r="37667" spans="3:16" x14ac:dyDescent="0.35">
      <c r="C37667" s="21"/>
      <c r="E37667" s="21"/>
      <c r="G37667" s="20"/>
      <c r="I37667" s="20"/>
      <c r="O37667" s="20"/>
      <c r="P37667" s="20"/>
    </row>
    <row r="37668" spans="3:16" x14ac:dyDescent="0.35">
      <c r="C37668" s="21"/>
      <c r="E37668" s="21"/>
      <c r="G37668" s="20"/>
      <c r="I37668" s="20"/>
      <c r="O37668" s="20"/>
      <c r="P37668" s="20"/>
    </row>
    <row r="37669" spans="3:16" x14ac:dyDescent="0.35">
      <c r="C37669" s="21"/>
      <c r="E37669" s="21"/>
      <c r="G37669" s="20"/>
      <c r="I37669" s="20"/>
      <c r="O37669" s="20"/>
      <c r="P37669" s="20"/>
    </row>
    <row r="37670" spans="3:16" x14ac:dyDescent="0.35">
      <c r="C37670" s="21"/>
      <c r="E37670" s="21"/>
      <c r="G37670" s="20"/>
      <c r="I37670" s="20"/>
      <c r="O37670" s="20"/>
      <c r="P37670" s="20"/>
    </row>
    <row r="37671" spans="3:16" x14ac:dyDescent="0.35">
      <c r="C37671" s="21"/>
      <c r="E37671" s="21"/>
      <c r="G37671" s="20"/>
      <c r="I37671" s="20"/>
      <c r="O37671" s="20"/>
      <c r="P37671" s="20"/>
    </row>
    <row r="37672" spans="3:16" x14ac:dyDescent="0.35">
      <c r="C37672" s="21"/>
      <c r="E37672" s="21"/>
      <c r="G37672" s="20"/>
      <c r="I37672" s="20"/>
      <c r="O37672" s="20"/>
      <c r="P37672" s="20"/>
    </row>
    <row r="37673" spans="3:16" x14ac:dyDescent="0.35">
      <c r="C37673" s="21"/>
      <c r="E37673" s="21"/>
      <c r="G37673" s="20"/>
      <c r="I37673" s="20"/>
      <c r="O37673" s="20"/>
      <c r="P37673" s="20"/>
    </row>
    <row r="37674" spans="3:16" x14ac:dyDescent="0.35">
      <c r="C37674" s="21"/>
      <c r="E37674" s="21"/>
      <c r="G37674" s="20"/>
      <c r="I37674" s="20"/>
      <c r="O37674" s="20"/>
      <c r="P37674" s="20"/>
    </row>
    <row r="37675" spans="3:16" x14ac:dyDescent="0.35">
      <c r="C37675" s="21"/>
      <c r="E37675" s="21"/>
      <c r="G37675" s="20"/>
      <c r="I37675" s="20"/>
      <c r="O37675" s="20"/>
      <c r="P37675" s="20"/>
    </row>
    <row r="37676" spans="3:16" x14ac:dyDescent="0.35">
      <c r="C37676" s="21"/>
      <c r="E37676" s="21"/>
      <c r="G37676" s="20"/>
      <c r="I37676" s="20"/>
      <c r="O37676" s="20"/>
      <c r="P37676" s="20"/>
    </row>
    <row r="37677" spans="3:16" x14ac:dyDescent="0.35">
      <c r="C37677" s="21"/>
      <c r="E37677" s="21"/>
      <c r="G37677" s="20"/>
      <c r="I37677" s="20"/>
      <c r="O37677" s="20"/>
      <c r="P37677" s="20"/>
    </row>
    <row r="37678" spans="3:16" x14ac:dyDescent="0.35">
      <c r="C37678" s="21"/>
      <c r="E37678" s="21"/>
      <c r="G37678" s="20"/>
      <c r="I37678" s="20"/>
      <c r="O37678" s="20"/>
      <c r="P37678" s="20"/>
    </row>
    <row r="37679" spans="3:16" x14ac:dyDescent="0.35">
      <c r="C37679" s="21"/>
      <c r="E37679" s="21"/>
      <c r="G37679" s="20"/>
      <c r="I37679" s="20"/>
      <c r="O37679" s="20"/>
      <c r="P37679" s="20"/>
    </row>
    <row r="37680" spans="3:16" x14ac:dyDescent="0.35">
      <c r="C37680" s="21"/>
      <c r="E37680" s="21"/>
      <c r="G37680" s="20"/>
      <c r="I37680" s="20"/>
      <c r="O37680" s="20"/>
      <c r="P37680" s="20"/>
    </row>
    <row r="37681" spans="3:16" x14ac:dyDescent="0.35">
      <c r="C37681" s="21"/>
      <c r="E37681" s="21"/>
      <c r="G37681" s="20"/>
      <c r="I37681" s="20"/>
      <c r="O37681" s="20"/>
      <c r="P37681" s="20"/>
    </row>
    <row r="37682" spans="3:16" x14ac:dyDescent="0.35">
      <c r="C37682" s="21"/>
      <c r="E37682" s="21"/>
      <c r="G37682" s="20"/>
      <c r="I37682" s="20"/>
      <c r="O37682" s="20"/>
      <c r="P37682" s="20"/>
    </row>
    <row r="37683" spans="3:16" x14ac:dyDescent="0.35">
      <c r="C37683" s="21"/>
      <c r="E37683" s="21"/>
      <c r="G37683" s="20"/>
      <c r="I37683" s="20"/>
      <c r="O37683" s="20"/>
      <c r="P37683" s="20"/>
    </row>
    <row r="37684" spans="3:16" x14ac:dyDescent="0.35">
      <c r="C37684" s="21"/>
      <c r="E37684" s="21"/>
      <c r="G37684" s="20"/>
      <c r="I37684" s="20"/>
      <c r="O37684" s="20"/>
      <c r="P37684" s="20"/>
    </row>
    <row r="37685" spans="3:16" x14ac:dyDescent="0.35">
      <c r="C37685" s="21"/>
      <c r="E37685" s="21"/>
      <c r="G37685" s="20"/>
      <c r="I37685" s="20"/>
      <c r="O37685" s="20"/>
      <c r="P37685" s="20"/>
    </row>
    <row r="37686" spans="3:16" x14ac:dyDescent="0.35">
      <c r="C37686" s="21"/>
      <c r="E37686" s="21"/>
      <c r="G37686" s="20"/>
      <c r="I37686" s="20"/>
      <c r="O37686" s="20"/>
      <c r="P37686" s="20"/>
    </row>
    <row r="37687" spans="3:16" x14ac:dyDescent="0.35">
      <c r="C37687" s="21"/>
      <c r="E37687" s="21"/>
      <c r="G37687" s="20"/>
      <c r="I37687" s="20"/>
      <c r="O37687" s="20"/>
      <c r="P37687" s="20"/>
    </row>
    <row r="37688" spans="3:16" x14ac:dyDescent="0.35">
      <c r="C37688" s="21"/>
      <c r="E37688" s="21"/>
      <c r="G37688" s="20"/>
      <c r="I37688" s="20"/>
      <c r="O37688" s="20"/>
      <c r="P37688" s="20"/>
    </row>
    <row r="37689" spans="3:16" x14ac:dyDescent="0.35">
      <c r="C37689" s="21"/>
      <c r="E37689" s="21"/>
      <c r="G37689" s="20"/>
      <c r="I37689" s="20"/>
      <c r="O37689" s="20"/>
      <c r="P37689" s="20"/>
    </row>
    <row r="37690" spans="3:16" x14ac:dyDescent="0.35">
      <c r="C37690" s="21"/>
      <c r="E37690" s="21"/>
      <c r="G37690" s="20"/>
      <c r="I37690" s="20"/>
      <c r="O37690" s="20"/>
      <c r="P37690" s="20"/>
    </row>
    <row r="37691" spans="3:16" x14ac:dyDescent="0.35">
      <c r="C37691" s="21"/>
      <c r="E37691" s="21"/>
      <c r="G37691" s="20"/>
      <c r="I37691" s="20"/>
      <c r="O37691" s="20"/>
      <c r="P37691" s="20"/>
    </row>
    <row r="37692" spans="3:16" x14ac:dyDescent="0.35">
      <c r="C37692" s="21"/>
      <c r="E37692" s="21"/>
      <c r="G37692" s="20"/>
      <c r="I37692" s="20"/>
      <c r="O37692" s="20"/>
      <c r="P37692" s="20"/>
    </row>
    <row r="37693" spans="3:16" x14ac:dyDescent="0.35">
      <c r="C37693" s="21"/>
      <c r="E37693" s="21"/>
      <c r="G37693" s="20"/>
      <c r="I37693" s="20"/>
      <c r="O37693" s="20"/>
      <c r="P37693" s="20"/>
    </row>
    <row r="37694" spans="3:16" x14ac:dyDescent="0.35">
      <c r="C37694" s="21"/>
      <c r="E37694" s="21"/>
      <c r="G37694" s="20"/>
      <c r="I37694" s="20"/>
      <c r="O37694" s="20"/>
      <c r="P37694" s="20"/>
    </row>
    <row r="37695" spans="3:16" x14ac:dyDescent="0.35">
      <c r="C37695" s="21"/>
      <c r="E37695" s="21"/>
      <c r="G37695" s="20"/>
      <c r="I37695" s="20"/>
      <c r="O37695" s="20"/>
      <c r="P37695" s="20"/>
    </row>
    <row r="37696" spans="3:16" x14ac:dyDescent="0.35">
      <c r="C37696" s="21"/>
      <c r="E37696" s="21"/>
      <c r="G37696" s="20"/>
      <c r="I37696" s="20"/>
      <c r="O37696" s="20"/>
      <c r="P37696" s="20"/>
    </row>
    <row r="37697" spans="3:16" x14ac:dyDescent="0.35">
      <c r="C37697" s="21"/>
      <c r="E37697" s="21"/>
      <c r="G37697" s="20"/>
      <c r="I37697" s="20"/>
      <c r="O37697" s="20"/>
      <c r="P37697" s="20"/>
    </row>
    <row r="37698" spans="3:16" x14ac:dyDescent="0.35">
      <c r="C37698" s="21"/>
      <c r="E37698" s="21"/>
      <c r="G37698" s="20"/>
      <c r="I37698" s="20"/>
      <c r="O37698" s="20"/>
      <c r="P37698" s="20"/>
    </row>
    <row r="37699" spans="3:16" x14ac:dyDescent="0.35">
      <c r="C37699" s="21"/>
      <c r="E37699" s="21"/>
      <c r="G37699" s="20"/>
      <c r="I37699" s="20"/>
      <c r="O37699" s="20"/>
      <c r="P37699" s="20"/>
    </row>
    <row r="37700" spans="3:16" x14ac:dyDescent="0.35">
      <c r="C37700" s="21"/>
      <c r="E37700" s="21"/>
      <c r="G37700" s="20"/>
      <c r="I37700" s="20"/>
      <c r="O37700" s="20"/>
      <c r="P37700" s="20"/>
    </row>
    <row r="37701" spans="3:16" x14ac:dyDescent="0.35">
      <c r="C37701" s="21"/>
      <c r="E37701" s="21"/>
      <c r="G37701" s="20"/>
      <c r="I37701" s="20"/>
      <c r="O37701" s="20"/>
      <c r="P37701" s="20"/>
    </row>
    <row r="37702" spans="3:16" x14ac:dyDescent="0.35">
      <c r="C37702" s="21"/>
      <c r="E37702" s="21"/>
      <c r="G37702" s="20"/>
      <c r="I37702" s="20"/>
      <c r="O37702" s="20"/>
      <c r="P37702" s="20"/>
    </row>
    <row r="37703" spans="3:16" x14ac:dyDescent="0.35">
      <c r="C37703" s="21"/>
      <c r="E37703" s="21"/>
      <c r="G37703" s="20"/>
      <c r="I37703" s="20"/>
      <c r="O37703" s="20"/>
      <c r="P37703" s="20"/>
    </row>
    <row r="37704" spans="3:16" x14ac:dyDescent="0.35">
      <c r="C37704" s="21"/>
      <c r="E37704" s="21"/>
      <c r="G37704" s="20"/>
      <c r="I37704" s="20"/>
      <c r="O37704" s="20"/>
      <c r="P37704" s="20"/>
    </row>
    <row r="37705" spans="3:16" x14ac:dyDescent="0.35">
      <c r="C37705" s="21"/>
      <c r="E37705" s="21"/>
      <c r="G37705" s="20"/>
      <c r="I37705" s="20"/>
      <c r="O37705" s="20"/>
      <c r="P37705" s="20"/>
    </row>
    <row r="37706" spans="3:16" x14ac:dyDescent="0.35">
      <c r="C37706" s="21"/>
      <c r="E37706" s="21"/>
      <c r="G37706" s="20"/>
      <c r="I37706" s="20"/>
      <c r="O37706" s="20"/>
      <c r="P37706" s="20"/>
    </row>
    <row r="37707" spans="3:16" x14ac:dyDescent="0.35">
      <c r="C37707" s="21"/>
      <c r="E37707" s="21"/>
      <c r="G37707" s="20"/>
      <c r="I37707" s="20"/>
      <c r="O37707" s="20"/>
      <c r="P37707" s="20"/>
    </row>
    <row r="37708" spans="3:16" x14ac:dyDescent="0.35">
      <c r="C37708" s="21"/>
      <c r="E37708" s="21"/>
      <c r="G37708" s="20"/>
      <c r="I37708" s="20"/>
      <c r="O37708" s="20"/>
      <c r="P37708" s="20"/>
    </row>
    <row r="37709" spans="3:16" x14ac:dyDescent="0.35">
      <c r="C37709" s="21"/>
      <c r="E37709" s="21"/>
      <c r="G37709" s="20"/>
      <c r="I37709" s="20"/>
      <c r="O37709" s="20"/>
      <c r="P37709" s="20"/>
    </row>
    <row r="37710" spans="3:16" x14ac:dyDescent="0.35">
      <c r="C37710" s="21"/>
      <c r="E37710" s="21"/>
      <c r="G37710" s="20"/>
      <c r="I37710" s="20"/>
      <c r="O37710" s="20"/>
      <c r="P37710" s="20"/>
    </row>
    <row r="37711" spans="3:16" x14ac:dyDescent="0.35">
      <c r="C37711" s="21"/>
      <c r="E37711" s="21"/>
      <c r="G37711" s="20"/>
      <c r="I37711" s="20"/>
      <c r="O37711" s="20"/>
      <c r="P37711" s="20"/>
    </row>
    <row r="37712" spans="3:16" x14ac:dyDescent="0.35">
      <c r="C37712" s="21"/>
      <c r="E37712" s="21"/>
      <c r="G37712" s="20"/>
      <c r="I37712" s="20"/>
      <c r="O37712" s="20"/>
      <c r="P37712" s="20"/>
    </row>
    <row r="37713" spans="3:16" x14ac:dyDescent="0.35">
      <c r="C37713" s="21"/>
      <c r="E37713" s="21"/>
      <c r="G37713" s="20"/>
      <c r="I37713" s="20"/>
      <c r="O37713" s="20"/>
      <c r="P37713" s="20"/>
    </row>
    <row r="37714" spans="3:16" x14ac:dyDescent="0.35">
      <c r="C37714" s="21"/>
      <c r="E37714" s="21"/>
      <c r="G37714" s="20"/>
      <c r="I37714" s="20"/>
      <c r="O37714" s="20"/>
      <c r="P37714" s="20"/>
    </row>
    <row r="37715" spans="3:16" x14ac:dyDescent="0.35">
      <c r="C37715" s="21"/>
      <c r="E37715" s="21"/>
      <c r="G37715" s="20"/>
      <c r="I37715" s="20"/>
      <c r="O37715" s="20"/>
      <c r="P37715" s="20"/>
    </row>
    <row r="37716" spans="3:16" x14ac:dyDescent="0.35">
      <c r="C37716" s="21"/>
      <c r="E37716" s="21"/>
      <c r="G37716" s="20"/>
      <c r="I37716" s="20"/>
      <c r="O37716" s="20"/>
      <c r="P37716" s="20"/>
    </row>
    <row r="37717" spans="3:16" x14ac:dyDescent="0.35">
      <c r="C37717" s="21"/>
      <c r="E37717" s="21"/>
      <c r="G37717" s="20"/>
      <c r="I37717" s="20"/>
      <c r="O37717" s="20"/>
      <c r="P37717" s="20"/>
    </row>
    <row r="37718" spans="3:16" x14ac:dyDescent="0.35">
      <c r="C37718" s="21"/>
      <c r="E37718" s="21"/>
      <c r="G37718" s="20"/>
      <c r="I37718" s="20"/>
      <c r="O37718" s="20"/>
      <c r="P37718" s="20"/>
    </row>
    <row r="37719" spans="3:16" x14ac:dyDescent="0.35">
      <c r="C37719" s="21"/>
      <c r="E37719" s="21"/>
      <c r="G37719" s="20"/>
      <c r="I37719" s="20"/>
      <c r="O37719" s="20"/>
      <c r="P37719" s="20"/>
    </row>
    <row r="37720" spans="3:16" x14ac:dyDescent="0.35">
      <c r="C37720" s="21"/>
      <c r="E37720" s="21"/>
      <c r="G37720" s="20"/>
      <c r="I37720" s="20"/>
      <c r="O37720" s="20"/>
      <c r="P37720" s="20"/>
    </row>
    <row r="37721" spans="3:16" x14ac:dyDescent="0.35">
      <c r="C37721" s="21"/>
      <c r="E37721" s="21"/>
      <c r="G37721" s="20"/>
      <c r="I37721" s="20"/>
      <c r="O37721" s="20"/>
      <c r="P37721" s="20"/>
    </row>
    <row r="37722" spans="3:16" x14ac:dyDescent="0.35">
      <c r="C37722" s="21"/>
      <c r="E37722" s="21"/>
      <c r="G37722" s="20"/>
      <c r="I37722" s="20"/>
      <c r="O37722" s="20"/>
      <c r="P37722" s="20"/>
    </row>
    <row r="37723" spans="3:16" x14ac:dyDescent="0.35">
      <c r="C37723" s="21"/>
      <c r="E37723" s="21"/>
      <c r="G37723" s="20"/>
      <c r="I37723" s="20"/>
      <c r="O37723" s="20"/>
      <c r="P37723" s="20"/>
    </row>
    <row r="37724" spans="3:16" x14ac:dyDescent="0.35">
      <c r="C37724" s="21"/>
      <c r="E37724" s="21"/>
      <c r="G37724" s="20"/>
      <c r="I37724" s="20"/>
      <c r="O37724" s="20"/>
      <c r="P37724" s="20"/>
    </row>
    <row r="37725" spans="3:16" x14ac:dyDescent="0.35">
      <c r="C37725" s="21"/>
      <c r="E37725" s="21"/>
      <c r="G37725" s="20"/>
      <c r="I37725" s="20"/>
      <c r="O37725" s="20"/>
      <c r="P37725" s="20"/>
    </row>
    <row r="37726" spans="3:16" x14ac:dyDescent="0.35">
      <c r="C37726" s="21"/>
      <c r="E37726" s="21"/>
      <c r="G37726" s="20"/>
      <c r="I37726" s="20"/>
      <c r="O37726" s="20"/>
      <c r="P37726" s="20"/>
    </row>
    <row r="37727" spans="3:16" x14ac:dyDescent="0.35">
      <c r="C37727" s="21"/>
      <c r="E37727" s="21"/>
      <c r="G37727" s="20"/>
      <c r="I37727" s="20"/>
      <c r="O37727" s="20"/>
      <c r="P37727" s="20"/>
    </row>
    <row r="37728" spans="3:16" x14ac:dyDescent="0.35">
      <c r="C37728" s="21"/>
      <c r="E37728" s="21"/>
      <c r="G37728" s="20"/>
      <c r="I37728" s="20"/>
      <c r="O37728" s="20"/>
      <c r="P37728" s="20"/>
    </row>
    <row r="37729" spans="3:16" x14ac:dyDescent="0.35">
      <c r="C37729" s="21"/>
      <c r="E37729" s="21"/>
      <c r="G37729" s="20"/>
      <c r="I37729" s="20"/>
      <c r="O37729" s="20"/>
      <c r="P37729" s="20"/>
    </row>
    <row r="37730" spans="3:16" x14ac:dyDescent="0.35">
      <c r="C37730" s="21"/>
      <c r="E37730" s="21"/>
      <c r="G37730" s="20"/>
      <c r="I37730" s="20"/>
      <c r="O37730" s="20"/>
      <c r="P37730" s="20"/>
    </row>
    <row r="37731" spans="3:16" x14ac:dyDescent="0.35">
      <c r="C37731" s="21"/>
      <c r="E37731" s="21"/>
      <c r="G37731" s="20"/>
      <c r="I37731" s="20"/>
      <c r="O37731" s="20"/>
      <c r="P37731" s="20"/>
    </row>
    <row r="37732" spans="3:16" x14ac:dyDescent="0.35">
      <c r="C37732" s="21"/>
      <c r="E37732" s="21"/>
      <c r="G37732" s="20"/>
      <c r="I37732" s="20"/>
      <c r="O37732" s="20"/>
      <c r="P37732" s="20"/>
    </row>
    <row r="37733" spans="3:16" x14ac:dyDescent="0.35">
      <c r="C37733" s="21"/>
      <c r="E37733" s="21"/>
      <c r="G37733" s="20"/>
      <c r="I37733" s="20"/>
      <c r="O37733" s="20"/>
      <c r="P37733" s="20"/>
    </row>
    <row r="37734" spans="3:16" x14ac:dyDescent="0.35">
      <c r="C37734" s="21"/>
      <c r="E37734" s="21"/>
      <c r="G37734" s="20"/>
      <c r="I37734" s="20"/>
      <c r="O37734" s="20"/>
      <c r="P37734" s="20"/>
    </row>
    <row r="37735" spans="3:16" x14ac:dyDescent="0.35">
      <c r="C37735" s="21"/>
      <c r="E37735" s="21"/>
      <c r="G37735" s="20"/>
      <c r="I37735" s="20"/>
      <c r="O37735" s="20"/>
      <c r="P37735" s="20"/>
    </row>
    <row r="37736" spans="3:16" x14ac:dyDescent="0.35">
      <c r="C37736" s="21"/>
      <c r="E37736" s="21"/>
      <c r="G37736" s="20"/>
      <c r="I37736" s="20"/>
      <c r="O37736" s="20"/>
      <c r="P37736" s="20"/>
    </row>
    <row r="37737" spans="3:16" x14ac:dyDescent="0.35">
      <c r="C37737" s="21"/>
      <c r="E37737" s="21"/>
      <c r="G37737" s="20"/>
      <c r="I37737" s="20"/>
      <c r="O37737" s="20"/>
      <c r="P37737" s="20"/>
    </row>
    <row r="37738" spans="3:16" x14ac:dyDescent="0.35">
      <c r="C37738" s="21"/>
      <c r="E37738" s="21"/>
      <c r="G37738" s="20"/>
      <c r="I37738" s="20"/>
      <c r="O37738" s="20"/>
      <c r="P37738" s="20"/>
    </row>
    <row r="37739" spans="3:16" x14ac:dyDescent="0.35">
      <c r="C37739" s="21"/>
      <c r="E37739" s="21"/>
      <c r="G37739" s="20"/>
      <c r="I37739" s="20"/>
      <c r="O37739" s="20"/>
      <c r="P37739" s="20"/>
    </row>
    <row r="37740" spans="3:16" x14ac:dyDescent="0.35">
      <c r="C37740" s="21"/>
      <c r="E37740" s="21"/>
      <c r="G37740" s="20"/>
      <c r="I37740" s="20"/>
      <c r="O37740" s="20"/>
      <c r="P37740" s="20"/>
    </row>
    <row r="37741" spans="3:16" x14ac:dyDescent="0.35">
      <c r="C37741" s="21"/>
      <c r="E37741" s="21"/>
      <c r="G37741" s="20"/>
      <c r="I37741" s="20"/>
      <c r="O37741" s="20"/>
      <c r="P37741" s="20"/>
    </row>
    <row r="37742" spans="3:16" x14ac:dyDescent="0.35">
      <c r="C37742" s="21"/>
      <c r="E37742" s="21"/>
      <c r="G37742" s="20"/>
      <c r="I37742" s="20"/>
      <c r="O37742" s="20"/>
      <c r="P37742" s="20"/>
    </row>
    <row r="37743" spans="3:16" x14ac:dyDescent="0.35">
      <c r="C37743" s="21"/>
      <c r="E37743" s="21"/>
      <c r="G37743" s="20"/>
      <c r="I37743" s="20"/>
      <c r="O37743" s="20"/>
      <c r="P37743" s="20"/>
    </row>
    <row r="37744" spans="3:16" x14ac:dyDescent="0.35">
      <c r="C37744" s="21"/>
      <c r="E37744" s="21"/>
      <c r="G37744" s="20"/>
      <c r="I37744" s="20"/>
      <c r="O37744" s="20"/>
      <c r="P37744" s="20"/>
    </row>
    <row r="37745" spans="3:16" x14ac:dyDescent="0.35">
      <c r="C37745" s="21"/>
      <c r="E37745" s="21"/>
      <c r="G37745" s="20"/>
      <c r="I37745" s="20"/>
      <c r="O37745" s="20"/>
      <c r="P37745" s="20"/>
    </row>
    <row r="37746" spans="3:16" x14ac:dyDescent="0.35">
      <c r="C37746" s="21"/>
      <c r="E37746" s="21"/>
      <c r="G37746" s="20"/>
      <c r="I37746" s="20"/>
      <c r="O37746" s="20"/>
      <c r="P37746" s="20"/>
    </row>
    <row r="37747" spans="3:16" x14ac:dyDescent="0.35">
      <c r="C37747" s="21"/>
      <c r="E37747" s="21"/>
      <c r="G37747" s="20"/>
      <c r="I37747" s="20"/>
      <c r="O37747" s="20"/>
      <c r="P37747" s="20"/>
    </row>
    <row r="37748" spans="3:16" x14ac:dyDescent="0.35">
      <c r="C37748" s="21"/>
      <c r="E37748" s="21"/>
      <c r="G37748" s="20"/>
      <c r="I37748" s="20"/>
      <c r="O37748" s="20"/>
      <c r="P37748" s="20"/>
    </row>
    <row r="37749" spans="3:16" x14ac:dyDescent="0.35">
      <c r="C37749" s="21"/>
      <c r="E37749" s="21"/>
      <c r="G37749" s="20"/>
      <c r="I37749" s="20"/>
      <c r="O37749" s="20"/>
      <c r="P37749" s="20"/>
    </row>
    <row r="37750" spans="3:16" x14ac:dyDescent="0.35">
      <c r="C37750" s="21"/>
      <c r="E37750" s="21"/>
      <c r="G37750" s="20"/>
      <c r="I37750" s="20"/>
      <c r="O37750" s="20"/>
      <c r="P37750" s="20"/>
    </row>
    <row r="37751" spans="3:16" x14ac:dyDescent="0.35">
      <c r="C37751" s="21"/>
      <c r="E37751" s="21"/>
      <c r="G37751" s="20"/>
      <c r="I37751" s="20"/>
      <c r="O37751" s="20"/>
      <c r="P37751" s="20"/>
    </row>
    <row r="37752" spans="3:16" x14ac:dyDescent="0.35">
      <c r="C37752" s="21"/>
      <c r="E37752" s="21"/>
      <c r="G37752" s="20"/>
      <c r="I37752" s="20"/>
      <c r="O37752" s="20"/>
      <c r="P37752" s="20"/>
    </row>
    <row r="37753" spans="3:16" x14ac:dyDescent="0.35">
      <c r="C37753" s="21"/>
      <c r="E37753" s="21"/>
      <c r="G37753" s="20"/>
      <c r="I37753" s="20"/>
      <c r="O37753" s="20"/>
      <c r="P37753" s="20"/>
    </row>
    <row r="37754" spans="3:16" x14ac:dyDescent="0.35">
      <c r="C37754" s="21"/>
      <c r="E37754" s="21"/>
      <c r="G37754" s="20"/>
      <c r="I37754" s="20"/>
      <c r="O37754" s="20"/>
      <c r="P37754" s="20"/>
    </row>
    <row r="37755" spans="3:16" x14ac:dyDescent="0.35">
      <c r="C37755" s="21"/>
      <c r="E37755" s="21"/>
      <c r="G37755" s="20"/>
      <c r="I37755" s="20"/>
      <c r="O37755" s="20"/>
      <c r="P37755" s="20"/>
    </row>
    <row r="37756" spans="3:16" x14ac:dyDescent="0.35">
      <c r="C37756" s="21"/>
      <c r="E37756" s="21"/>
      <c r="G37756" s="20"/>
      <c r="I37756" s="20"/>
      <c r="O37756" s="20"/>
      <c r="P37756" s="20"/>
    </row>
    <row r="37757" spans="3:16" x14ac:dyDescent="0.35">
      <c r="C37757" s="21"/>
      <c r="E37757" s="21"/>
      <c r="G37757" s="20"/>
      <c r="I37757" s="20"/>
      <c r="O37757" s="20"/>
      <c r="P37757" s="20"/>
    </row>
    <row r="37758" spans="3:16" x14ac:dyDescent="0.35">
      <c r="C37758" s="21"/>
      <c r="E37758" s="21"/>
      <c r="G37758" s="20"/>
      <c r="I37758" s="20"/>
      <c r="O37758" s="20"/>
      <c r="P37758" s="20"/>
    </row>
    <row r="37759" spans="3:16" x14ac:dyDescent="0.35">
      <c r="C37759" s="21"/>
      <c r="E37759" s="21"/>
      <c r="G37759" s="20"/>
      <c r="I37759" s="20"/>
      <c r="O37759" s="20"/>
      <c r="P37759" s="20"/>
    </row>
    <row r="37760" spans="3:16" x14ac:dyDescent="0.35">
      <c r="C37760" s="21"/>
      <c r="E37760" s="21"/>
      <c r="G37760" s="20"/>
      <c r="I37760" s="20"/>
      <c r="O37760" s="20"/>
      <c r="P37760" s="20"/>
    </row>
    <row r="37761" spans="3:16" x14ac:dyDescent="0.35">
      <c r="C37761" s="21"/>
      <c r="E37761" s="21"/>
      <c r="G37761" s="20"/>
      <c r="I37761" s="20"/>
      <c r="O37761" s="20"/>
      <c r="P37761" s="20"/>
    </row>
    <row r="37762" spans="3:16" x14ac:dyDescent="0.35">
      <c r="C37762" s="21"/>
      <c r="E37762" s="21"/>
      <c r="G37762" s="20"/>
      <c r="I37762" s="20"/>
      <c r="O37762" s="20"/>
      <c r="P37762" s="20"/>
    </row>
    <row r="37763" spans="3:16" x14ac:dyDescent="0.35">
      <c r="C37763" s="21"/>
      <c r="E37763" s="21"/>
      <c r="G37763" s="20"/>
      <c r="I37763" s="20"/>
      <c r="O37763" s="20"/>
      <c r="P37763" s="20"/>
    </row>
    <row r="37764" spans="3:16" x14ac:dyDescent="0.35">
      <c r="C37764" s="21"/>
      <c r="E37764" s="21"/>
      <c r="G37764" s="20"/>
      <c r="I37764" s="20"/>
      <c r="O37764" s="20"/>
      <c r="P37764" s="20"/>
    </row>
    <row r="37765" spans="3:16" x14ac:dyDescent="0.35">
      <c r="C37765" s="21"/>
      <c r="E37765" s="21"/>
      <c r="G37765" s="20"/>
      <c r="I37765" s="20"/>
      <c r="O37765" s="20"/>
      <c r="P37765" s="20"/>
    </row>
    <row r="37766" spans="3:16" x14ac:dyDescent="0.35">
      <c r="C37766" s="21"/>
      <c r="E37766" s="21"/>
      <c r="G37766" s="20"/>
      <c r="I37766" s="20"/>
      <c r="O37766" s="20"/>
      <c r="P37766" s="20"/>
    </row>
    <row r="37767" spans="3:16" x14ac:dyDescent="0.35">
      <c r="C37767" s="21"/>
      <c r="E37767" s="21"/>
      <c r="G37767" s="20"/>
      <c r="I37767" s="20"/>
      <c r="O37767" s="20"/>
      <c r="P37767" s="20"/>
    </row>
    <row r="37768" spans="3:16" x14ac:dyDescent="0.35">
      <c r="C37768" s="21"/>
      <c r="E37768" s="21"/>
      <c r="G37768" s="20"/>
      <c r="I37768" s="20"/>
      <c r="O37768" s="20"/>
      <c r="P37768" s="20"/>
    </row>
    <row r="37769" spans="3:16" x14ac:dyDescent="0.35">
      <c r="C37769" s="21"/>
      <c r="E37769" s="21"/>
      <c r="G37769" s="20"/>
      <c r="I37769" s="20"/>
      <c r="O37769" s="20"/>
      <c r="P37769" s="20"/>
    </row>
    <row r="37770" spans="3:16" x14ac:dyDescent="0.35">
      <c r="C37770" s="21"/>
      <c r="E37770" s="21"/>
      <c r="G37770" s="20"/>
      <c r="I37770" s="20"/>
      <c r="O37770" s="20"/>
      <c r="P37770" s="20"/>
    </row>
    <row r="37771" spans="3:16" x14ac:dyDescent="0.35">
      <c r="C37771" s="21"/>
      <c r="E37771" s="21"/>
      <c r="G37771" s="20"/>
      <c r="I37771" s="20"/>
      <c r="O37771" s="20"/>
      <c r="P37771" s="20"/>
    </row>
    <row r="37772" spans="3:16" x14ac:dyDescent="0.35">
      <c r="C37772" s="21"/>
      <c r="E37772" s="21"/>
      <c r="G37772" s="20"/>
      <c r="I37772" s="20"/>
      <c r="O37772" s="20"/>
      <c r="P37772" s="20"/>
    </row>
    <row r="37773" spans="3:16" x14ac:dyDescent="0.35">
      <c r="C37773" s="21"/>
      <c r="E37773" s="21"/>
      <c r="G37773" s="20"/>
      <c r="I37773" s="20"/>
      <c r="O37773" s="20"/>
      <c r="P37773" s="20"/>
    </row>
    <row r="37774" spans="3:16" x14ac:dyDescent="0.35">
      <c r="C37774" s="21"/>
      <c r="E37774" s="21"/>
      <c r="G37774" s="20"/>
      <c r="I37774" s="20"/>
      <c r="O37774" s="20"/>
      <c r="P37774" s="20"/>
    </row>
    <row r="37775" spans="3:16" x14ac:dyDescent="0.35">
      <c r="C37775" s="21"/>
      <c r="E37775" s="21"/>
      <c r="G37775" s="20"/>
      <c r="I37775" s="20"/>
      <c r="O37775" s="20"/>
      <c r="P37775" s="20"/>
    </row>
    <row r="37776" spans="3:16" x14ac:dyDescent="0.35">
      <c r="C37776" s="21"/>
      <c r="E37776" s="21"/>
      <c r="G37776" s="20"/>
      <c r="I37776" s="20"/>
      <c r="O37776" s="20"/>
      <c r="P37776" s="20"/>
    </row>
    <row r="37777" spans="3:16" x14ac:dyDescent="0.35">
      <c r="C37777" s="21"/>
      <c r="E37777" s="21"/>
      <c r="G37777" s="20"/>
      <c r="I37777" s="20"/>
      <c r="O37777" s="20"/>
      <c r="P37777" s="20"/>
    </row>
    <row r="37778" spans="3:16" x14ac:dyDescent="0.35">
      <c r="C37778" s="21"/>
      <c r="E37778" s="21"/>
      <c r="G37778" s="20"/>
      <c r="I37778" s="20"/>
      <c r="O37778" s="20"/>
      <c r="P37778" s="20"/>
    </row>
    <row r="37779" spans="3:16" x14ac:dyDescent="0.35">
      <c r="C37779" s="21"/>
      <c r="E37779" s="21"/>
      <c r="G37779" s="20"/>
      <c r="I37779" s="20"/>
      <c r="O37779" s="20"/>
      <c r="P37779" s="20"/>
    </row>
    <row r="37780" spans="3:16" x14ac:dyDescent="0.35">
      <c r="C37780" s="21"/>
      <c r="E37780" s="21"/>
      <c r="G37780" s="20"/>
      <c r="I37780" s="20"/>
      <c r="O37780" s="20"/>
      <c r="P37780" s="20"/>
    </row>
    <row r="37781" spans="3:16" x14ac:dyDescent="0.35">
      <c r="C37781" s="21"/>
      <c r="E37781" s="21"/>
      <c r="G37781" s="20"/>
      <c r="I37781" s="20"/>
      <c r="O37781" s="20"/>
      <c r="P37781" s="20"/>
    </row>
    <row r="37782" spans="3:16" x14ac:dyDescent="0.35">
      <c r="C37782" s="21"/>
      <c r="E37782" s="21"/>
      <c r="G37782" s="20"/>
      <c r="I37782" s="20"/>
      <c r="O37782" s="20"/>
      <c r="P37782" s="20"/>
    </row>
    <row r="37783" spans="3:16" x14ac:dyDescent="0.35">
      <c r="C37783" s="21"/>
      <c r="E37783" s="21"/>
      <c r="G37783" s="20"/>
      <c r="I37783" s="20"/>
      <c r="O37783" s="20"/>
      <c r="P37783" s="20"/>
    </row>
    <row r="37784" spans="3:16" x14ac:dyDescent="0.35">
      <c r="C37784" s="21"/>
      <c r="E37784" s="21"/>
      <c r="G37784" s="20"/>
      <c r="I37784" s="20"/>
      <c r="O37784" s="20"/>
      <c r="P37784" s="20"/>
    </row>
    <row r="37785" spans="3:16" x14ac:dyDescent="0.35">
      <c r="C37785" s="21"/>
      <c r="E37785" s="21"/>
      <c r="G37785" s="20"/>
      <c r="I37785" s="20"/>
      <c r="O37785" s="20"/>
      <c r="P37785" s="20"/>
    </row>
    <row r="37786" spans="3:16" x14ac:dyDescent="0.35">
      <c r="C37786" s="21"/>
      <c r="E37786" s="21"/>
      <c r="G37786" s="20"/>
      <c r="I37786" s="20"/>
      <c r="O37786" s="20"/>
      <c r="P37786" s="20"/>
    </row>
    <row r="37787" spans="3:16" x14ac:dyDescent="0.35">
      <c r="C37787" s="21"/>
      <c r="E37787" s="21"/>
      <c r="G37787" s="20"/>
      <c r="I37787" s="20"/>
      <c r="O37787" s="20"/>
      <c r="P37787" s="20"/>
    </row>
    <row r="37788" spans="3:16" x14ac:dyDescent="0.35">
      <c r="C37788" s="21"/>
      <c r="E37788" s="21"/>
      <c r="G37788" s="20"/>
      <c r="I37788" s="20"/>
      <c r="O37788" s="20"/>
      <c r="P37788" s="20"/>
    </row>
    <row r="37789" spans="3:16" x14ac:dyDescent="0.35">
      <c r="C37789" s="21"/>
      <c r="E37789" s="21"/>
      <c r="G37789" s="20"/>
      <c r="I37789" s="20"/>
      <c r="O37789" s="20"/>
      <c r="P37789" s="20"/>
    </row>
    <row r="37790" spans="3:16" x14ac:dyDescent="0.35">
      <c r="C37790" s="21"/>
      <c r="E37790" s="21"/>
      <c r="G37790" s="20"/>
      <c r="I37790" s="20"/>
      <c r="O37790" s="20"/>
      <c r="P37790" s="20"/>
    </row>
    <row r="37791" spans="3:16" x14ac:dyDescent="0.35">
      <c r="C37791" s="21"/>
      <c r="E37791" s="21"/>
      <c r="G37791" s="20"/>
      <c r="I37791" s="20"/>
      <c r="O37791" s="20"/>
      <c r="P37791" s="20"/>
    </row>
    <row r="37792" spans="3:16" x14ac:dyDescent="0.35">
      <c r="C37792" s="21"/>
      <c r="E37792" s="21"/>
      <c r="G37792" s="20"/>
      <c r="I37792" s="20"/>
      <c r="O37792" s="20"/>
      <c r="P37792" s="20"/>
    </row>
    <row r="37793" spans="3:16" x14ac:dyDescent="0.35">
      <c r="C37793" s="21"/>
      <c r="E37793" s="21"/>
      <c r="G37793" s="20"/>
      <c r="I37793" s="20"/>
      <c r="O37793" s="20"/>
      <c r="P37793" s="20"/>
    </row>
    <row r="37794" spans="3:16" x14ac:dyDescent="0.35">
      <c r="C37794" s="21"/>
      <c r="E37794" s="21"/>
      <c r="G37794" s="20"/>
      <c r="I37794" s="20"/>
      <c r="O37794" s="20"/>
      <c r="P37794" s="20"/>
    </row>
    <row r="37795" spans="3:16" x14ac:dyDescent="0.35">
      <c r="C37795" s="21"/>
      <c r="E37795" s="21"/>
      <c r="G37795" s="20"/>
      <c r="I37795" s="20"/>
      <c r="O37795" s="20"/>
      <c r="P37795" s="20"/>
    </row>
    <row r="37796" spans="3:16" x14ac:dyDescent="0.35">
      <c r="C37796" s="21"/>
      <c r="E37796" s="21"/>
      <c r="G37796" s="20"/>
      <c r="I37796" s="20"/>
      <c r="O37796" s="20"/>
      <c r="P37796" s="20"/>
    </row>
    <row r="37797" spans="3:16" x14ac:dyDescent="0.35">
      <c r="C37797" s="21"/>
      <c r="E37797" s="21"/>
      <c r="G37797" s="20"/>
      <c r="I37797" s="20"/>
      <c r="O37797" s="20"/>
      <c r="P37797" s="20"/>
    </row>
    <row r="37798" spans="3:16" x14ac:dyDescent="0.35">
      <c r="C37798" s="21"/>
      <c r="E37798" s="21"/>
      <c r="G37798" s="20"/>
      <c r="I37798" s="20"/>
      <c r="O37798" s="20"/>
      <c r="P37798" s="20"/>
    </row>
    <row r="37799" spans="3:16" x14ac:dyDescent="0.35">
      <c r="C37799" s="21"/>
      <c r="E37799" s="21"/>
      <c r="G37799" s="20"/>
      <c r="I37799" s="20"/>
      <c r="O37799" s="20"/>
      <c r="P37799" s="20"/>
    </row>
    <row r="37800" spans="3:16" x14ac:dyDescent="0.35">
      <c r="C37800" s="21"/>
      <c r="E37800" s="21"/>
      <c r="G37800" s="20"/>
      <c r="I37800" s="20"/>
      <c r="O37800" s="20"/>
      <c r="P37800" s="20"/>
    </row>
    <row r="37801" spans="3:16" x14ac:dyDescent="0.35">
      <c r="C37801" s="21"/>
      <c r="E37801" s="21"/>
      <c r="G37801" s="20"/>
      <c r="I37801" s="20"/>
      <c r="O37801" s="20"/>
      <c r="P37801" s="20"/>
    </row>
    <row r="37802" spans="3:16" x14ac:dyDescent="0.35">
      <c r="C37802" s="21"/>
      <c r="E37802" s="21"/>
      <c r="G37802" s="20"/>
      <c r="I37802" s="20"/>
      <c r="O37802" s="20"/>
      <c r="P37802" s="20"/>
    </row>
    <row r="37803" spans="3:16" x14ac:dyDescent="0.35">
      <c r="C37803" s="21"/>
      <c r="E37803" s="21"/>
      <c r="G37803" s="20"/>
      <c r="I37803" s="20"/>
      <c r="O37803" s="20"/>
      <c r="P37803" s="20"/>
    </row>
    <row r="37804" spans="3:16" x14ac:dyDescent="0.35">
      <c r="C37804" s="21"/>
      <c r="E37804" s="21"/>
      <c r="G37804" s="20"/>
      <c r="I37804" s="20"/>
      <c r="O37804" s="20"/>
      <c r="P37804" s="20"/>
    </row>
    <row r="37805" spans="3:16" x14ac:dyDescent="0.35">
      <c r="C37805" s="21"/>
      <c r="E37805" s="21"/>
      <c r="G37805" s="20"/>
      <c r="I37805" s="20"/>
      <c r="O37805" s="20"/>
      <c r="P37805" s="20"/>
    </row>
    <row r="37806" spans="3:16" x14ac:dyDescent="0.35">
      <c r="C37806" s="21"/>
      <c r="E37806" s="21"/>
      <c r="G37806" s="20"/>
      <c r="I37806" s="20"/>
      <c r="O37806" s="20"/>
      <c r="P37806" s="20"/>
    </row>
    <row r="37807" spans="3:16" x14ac:dyDescent="0.35">
      <c r="C37807" s="21"/>
      <c r="E37807" s="21"/>
      <c r="G37807" s="20"/>
      <c r="I37807" s="20"/>
      <c r="O37807" s="20"/>
      <c r="P37807" s="20"/>
    </row>
    <row r="37808" spans="3:16" x14ac:dyDescent="0.35">
      <c r="C37808" s="21"/>
      <c r="E37808" s="21"/>
      <c r="G37808" s="20"/>
      <c r="I37808" s="20"/>
      <c r="O37808" s="20"/>
      <c r="P37808" s="20"/>
    </row>
    <row r="37809" spans="3:16" x14ac:dyDescent="0.35">
      <c r="C37809" s="21"/>
      <c r="E37809" s="21"/>
      <c r="G37809" s="20"/>
      <c r="I37809" s="20"/>
      <c r="O37809" s="20"/>
      <c r="P37809" s="20"/>
    </row>
    <row r="37810" spans="3:16" x14ac:dyDescent="0.35">
      <c r="C37810" s="21"/>
      <c r="E37810" s="21"/>
      <c r="G37810" s="20"/>
      <c r="I37810" s="20"/>
      <c r="O37810" s="20"/>
      <c r="P37810" s="20"/>
    </row>
    <row r="37811" spans="3:16" x14ac:dyDescent="0.35">
      <c r="C37811" s="21"/>
      <c r="E37811" s="21"/>
      <c r="G37811" s="20"/>
      <c r="I37811" s="20"/>
      <c r="O37811" s="20"/>
      <c r="P37811" s="20"/>
    </row>
    <row r="37812" spans="3:16" x14ac:dyDescent="0.35">
      <c r="C37812" s="21"/>
      <c r="E37812" s="21"/>
      <c r="G37812" s="20"/>
      <c r="I37812" s="20"/>
      <c r="O37812" s="20"/>
      <c r="P37812" s="20"/>
    </row>
    <row r="37813" spans="3:16" x14ac:dyDescent="0.35">
      <c r="C37813" s="21"/>
      <c r="E37813" s="21"/>
      <c r="G37813" s="20"/>
      <c r="I37813" s="20"/>
      <c r="O37813" s="20"/>
      <c r="P37813" s="20"/>
    </row>
    <row r="37814" spans="3:16" x14ac:dyDescent="0.35">
      <c r="C37814" s="21"/>
      <c r="E37814" s="21"/>
      <c r="G37814" s="20"/>
      <c r="I37814" s="20"/>
      <c r="O37814" s="20"/>
      <c r="P37814" s="20"/>
    </row>
    <row r="37815" spans="3:16" x14ac:dyDescent="0.35">
      <c r="C37815" s="21"/>
      <c r="E37815" s="21"/>
      <c r="G37815" s="20"/>
      <c r="I37815" s="20"/>
      <c r="O37815" s="20"/>
      <c r="P37815" s="20"/>
    </row>
    <row r="37816" spans="3:16" x14ac:dyDescent="0.35">
      <c r="C37816" s="21"/>
      <c r="E37816" s="21"/>
      <c r="G37816" s="20"/>
      <c r="I37816" s="20"/>
      <c r="O37816" s="20"/>
      <c r="P37816" s="20"/>
    </row>
    <row r="37817" spans="3:16" x14ac:dyDescent="0.35">
      <c r="C37817" s="21"/>
      <c r="E37817" s="21"/>
      <c r="G37817" s="20"/>
      <c r="I37817" s="20"/>
      <c r="O37817" s="20"/>
      <c r="P37817" s="20"/>
    </row>
    <row r="37818" spans="3:16" x14ac:dyDescent="0.35">
      <c r="C37818" s="21"/>
      <c r="E37818" s="21"/>
      <c r="G37818" s="20"/>
      <c r="I37818" s="20"/>
      <c r="O37818" s="20"/>
      <c r="P37818" s="20"/>
    </row>
    <row r="37819" spans="3:16" x14ac:dyDescent="0.35">
      <c r="C37819" s="21"/>
      <c r="E37819" s="21"/>
      <c r="G37819" s="20"/>
      <c r="I37819" s="20"/>
      <c r="O37819" s="20"/>
      <c r="P37819" s="20"/>
    </row>
    <row r="37820" spans="3:16" x14ac:dyDescent="0.35">
      <c r="C37820" s="21"/>
      <c r="E37820" s="21"/>
      <c r="G37820" s="20"/>
      <c r="I37820" s="20"/>
      <c r="O37820" s="20"/>
      <c r="P37820" s="20"/>
    </row>
    <row r="37821" spans="3:16" x14ac:dyDescent="0.35">
      <c r="C37821" s="21"/>
      <c r="E37821" s="21"/>
      <c r="G37821" s="20"/>
      <c r="I37821" s="20"/>
      <c r="O37821" s="20"/>
      <c r="P37821" s="20"/>
    </row>
    <row r="37822" spans="3:16" x14ac:dyDescent="0.35">
      <c r="C37822" s="21"/>
      <c r="E37822" s="21"/>
      <c r="G37822" s="20"/>
      <c r="I37822" s="20"/>
      <c r="O37822" s="20"/>
      <c r="P37822" s="20"/>
    </row>
    <row r="37823" spans="3:16" x14ac:dyDescent="0.35">
      <c r="C37823" s="21"/>
      <c r="E37823" s="21"/>
      <c r="G37823" s="20"/>
      <c r="I37823" s="20"/>
      <c r="O37823" s="20"/>
      <c r="P37823" s="20"/>
    </row>
    <row r="37824" spans="3:16" x14ac:dyDescent="0.35">
      <c r="C37824" s="21"/>
      <c r="E37824" s="21"/>
      <c r="G37824" s="20"/>
      <c r="I37824" s="20"/>
      <c r="O37824" s="20"/>
      <c r="P37824" s="20"/>
    </row>
    <row r="37825" spans="3:16" x14ac:dyDescent="0.35">
      <c r="C37825" s="21"/>
      <c r="E37825" s="21"/>
      <c r="G37825" s="20"/>
      <c r="I37825" s="20"/>
      <c r="O37825" s="20"/>
      <c r="P37825" s="20"/>
    </row>
    <row r="37826" spans="3:16" x14ac:dyDescent="0.35">
      <c r="C37826" s="21"/>
      <c r="E37826" s="21"/>
      <c r="G37826" s="20"/>
      <c r="I37826" s="20"/>
      <c r="O37826" s="20"/>
      <c r="P37826" s="20"/>
    </row>
    <row r="37827" spans="3:16" x14ac:dyDescent="0.35">
      <c r="C37827" s="21"/>
      <c r="E37827" s="21"/>
      <c r="G37827" s="20"/>
      <c r="I37827" s="20"/>
      <c r="O37827" s="20"/>
      <c r="P37827" s="20"/>
    </row>
    <row r="37828" spans="3:16" x14ac:dyDescent="0.35">
      <c r="C37828" s="21"/>
      <c r="E37828" s="21"/>
      <c r="G37828" s="20"/>
      <c r="I37828" s="20"/>
      <c r="O37828" s="20"/>
      <c r="P37828" s="20"/>
    </row>
    <row r="37829" spans="3:16" x14ac:dyDescent="0.35">
      <c r="C37829" s="21"/>
      <c r="E37829" s="21"/>
      <c r="G37829" s="20"/>
      <c r="I37829" s="20"/>
      <c r="O37829" s="20"/>
      <c r="P37829" s="20"/>
    </row>
    <row r="37830" spans="3:16" x14ac:dyDescent="0.35">
      <c r="C37830" s="21"/>
      <c r="E37830" s="21"/>
      <c r="G37830" s="20"/>
      <c r="I37830" s="20"/>
      <c r="O37830" s="20"/>
      <c r="P37830" s="20"/>
    </row>
    <row r="37831" spans="3:16" x14ac:dyDescent="0.35">
      <c r="C37831" s="21"/>
      <c r="E37831" s="21"/>
      <c r="G37831" s="20"/>
      <c r="I37831" s="20"/>
      <c r="O37831" s="20"/>
      <c r="P37831" s="20"/>
    </row>
    <row r="37832" spans="3:16" x14ac:dyDescent="0.35">
      <c r="C37832" s="21"/>
      <c r="E37832" s="21"/>
      <c r="G37832" s="20"/>
      <c r="I37832" s="20"/>
      <c r="O37832" s="20"/>
      <c r="P37832" s="20"/>
    </row>
    <row r="37833" spans="3:16" x14ac:dyDescent="0.35">
      <c r="C37833" s="21"/>
      <c r="E37833" s="21"/>
      <c r="G37833" s="20"/>
      <c r="I37833" s="20"/>
      <c r="O37833" s="20"/>
      <c r="P37833" s="20"/>
    </row>
    <row r="37834" spans="3:16" x14ac:dyDescent="0.35">
      <c r="C37834" s="21"/>
      <c r="E37834" s="21"/>
      <c r="G37834" s="20"/>
      <c r="I37834" s="20"/>
      <c r="O37834" s="20"/>
      <c r="P37834" s="20"/>
    </row>
    <row r="37835" spans="3:16" x14ac:dyDescent="0.35">
      <c r="C37835" s="21"/>
      <c r="E37835" s="21"/>
      <c r="G37835" s="20"/>
      <c r="I37835" s="20"/>
      <c r="O37835" s="20"/>
      <c r="P37835" s="20"/>
    </row>
    <row r="37836" spans="3:16" x14ac:dyDescent="0.35">
      <c r="C37836" s="21"/>
      <c r="E37836" s="21"/>
      <c r="G37836" s="20"/>
      <c r="I37836" s="20"/>
      <c r="O37836" s="20"/>
      <c r="P37836" s="20"/>
    </row>
    <row r="37837" spans="3:16" x14ac:dyDescent="0.35">
      <c r="C37837" s="21"/>
      <c r="E37837" s="21"/>
      <c r="G37837" s="20"/>
      <c r="I37837" s="20"/>
      <c r="O37837" s="20"/>
      <c r="P37837" s="20"/>
    </row>
    <row r="37838" spans="3:16" x14ac:dyDescent="0.35">
      <c r="C37838" s="21"/>
      <c r="E37838" s="21"/>
      <c r="G37838" s="20"/>
      <c r="I37838" s="20"/>
      <c r="O37838" s="20"/>
      <c r="P37838" s="20"/>
    </row>
    <row r="37839" spans="3:16" x14ac:dyDescent="0.35">
      <c r="C37839" s="21"/>
      <c r="E37839" s="21"/>
      <c r="G37839" s="20"/>
      <c r="I37839" s="20"/>
      <c r="O37839" s="20"/>
      <c r="P37839" s="20"/>
    </row>
    <row r="37840" spans="3:16" x14ac:dyDescent="0.35">
      <c r="C37840" s="21"/>
      <c r="E37840" s="21"/>
      <c r="G37840" s="20"/>
      <c r="I37840" s="20"/>
      <c r="O37840" s="20"/>
      <c r="P37840" s="20"/>
    </row>
    <row r="37841" spans="3:16" x14ac:dyDescent="0.35">
      <c r="C37841" s="21"/>
      <c r="E37841" s="21"/>
      <c r="G37841" s="20"/>
      <c r="I37841" s="20"/>
      <c r="O37841" s="20"/>
      <c r="P37841" s="20"/>
    </row>
    <row r="37842" spans="3:16" x14ac:dyDescent="0.35">
      <c r="C37842" s="21"/>
      <c r="E37842" s="21"/>
      <c r="G37842" s="20"/>
      <c r="I37842" s="20"/>
      <c r="O37842" s="20"/>
      <c r="P37842" s="20"/>
    </row>
    <row r="37843" spans="3:16" x14ac:dyDescent="0.35">
      <c r="C37843" s="21"/>
      <c r="E37843" s="21"/>
      <c r="G37843" s="20"/>
      <c r="I37843" s="20"/>
      <c r="O37843" s="20"/>
      <c r="P37843" s="20"/>
    </row>
    <row r="37844" spans="3:16" x14ac:dyDescent="0.35">
      <c r="C37844" s="21"/>
      <c r="E37844" s="21"/>
      <c r="G37844" s="20"/>
      <c r="I37844" s="20"/>
      <c r="O37844" s="20"/>
      <c r="P37844" s="20"/>
    </row>
    <row r="37845" spans="3:16" x14ac:dyDescent="0.35">
      <c r="C37845" s="21"/>
      <c r="E37845" s="21"/>
      <c r="G37845" s="20"/>
      <c r="I37845" s="20"/>
      <c r="O37845" s="20"/>
      <c r="P37845" s="20"/>
    </row>
    <row r="37846" spans="3:16" x14ac:dyDescent="0.35">
      <c r="C37846" s="21"/>
      <c r="E37846" s="21"/>
      <c r="G37846" s="20"/>
      <c r="I37846" s="20"/>
      <c r="O37846" s="20"/>
      <c r="P37846" s="20"/>
    </row>
    <row r="37847" spans="3:16" x14ac:dyDescent="0.35">
      <c r="C37847" s="21"/>
      <c r="E37847" s="21"/>
      <c r="G37847" s="20"/>
      <c r="I37847" s="20"/>
      <c r="O37847" s="20"/>
      <c r="P37847" s="20"/>
    </row>
    <row r="37848" spans="3:16" x14ac:dyDescent="0.35">
      <c r="C37848" s="21"/>
      <c r="E37848" s="21"/>
      <c r="G37848" s="20"/>
      <c r="I37848" s="20"/>
      <c r="O37848" s="20"/>
      <c r="P37848" s="20"/>
    </row>
    <row r="37849" spans="3:16" x14ac:dyDescent="0.35">
      <c r="C37849" s="21"/>
      <c r="E37849" s="21"/>
      <c r="G37849" s="20"/>
      <c r="I37849" s="20"/>
      <c r="O37849" s="20"/>
      <c r="P37849" s="20"/>
    </row>
    <row r="37850" spans="3:16" x14ac:dyDescent="0.35">
      <c r="C37850" s="21"/>
      <c r="E37850" s="21"/>
      <c r="G37850" s="20"/>
      <c r="I37850" s="20"/>
      <c r="O37850" s="20"/>
      <c r="P37850" s="20"/>
    </row>
    <row r="37851" spans="3:16" x14ac:dyDescent="0.35">
      <c r="C37851" s="21"/>
      <c r="E37851" s="21"/>
      <c r="G37851" s="20"/>
      <c r="I37851" s="20"/>
      <c r="O37851" s="20"/>
      <c r="P37851" s="20"/>
    </row>
    <row r="37852" spans="3:16" x14ac:dyDescent="0.35">
      <c r="C37852" s="21"/>
      <c r="E37852" s="21"/>
      <c r="G37852" s="20"/>
      <c r="I37852" s="20"/>
      <c r="O37852" s="20"/>
      <c r="P37852" s="20"/>
    </row>
    <row r="37853" spans="3:16" x14ac:dyDescent="0.35">
      <c r="C37853" s="21"/>
      <c r="E37853" s="21"/>
      <c r="G37853" s="20"/>
      <c r="I37853" s="20"/>
      <c r="O37853" s="20"/>
      <c r="P37853" s="20"/>
    </row>
    <row r="37854" spans="3:16" x14ac:dyDescent="0.35">
      <c r="C37854" s="21"/>
      <c r="E37854" s="21"/>
      <c r="G37854" s="20"/>
      <c r="I37854" s="20"/>
      <c r="O37854" s="20"/>
      <c r="P37854" s="20"/>
    </row>
    <row r="37855" spans="3:16" x14ac:dyDescent="0.35">
      <c r="C37855" s="21"/>
      <c r="E37855" s="21"/>
      <c r="G37855" s="20"/>
      <c r="I37855" s="20"/>
      <c r="O37855" s="20"/>
      <c r="P37855" s="20"/>
    </row>
    <row r="37856" spans="3:16" x14ac:dyDescent="0.35">
      <c r="C37856" s="21"/>
      <c r="E37856" s="21"/>
      <c r="G37856" s="20"/>
      <c r="I37856" s="20"/>
      <c r="O37856" s="20"/>
      <c r="P37856" s="20"/>
    </row>
    <row r="37857" spans="3:16" x14ac:dyDescent="0.35">
      <c r="C37857" s="21"/>
      <c r="E37857" s="21"/>
      <c r="G37857" s="20"/>
      <c r="I37857" s="20"/>
      <c r="O37857" s="20"/>
      <c r="P37857" s="20"/>
    </row>
    <row r="37858" spans="3:16" x14ac:dyDescent="0.35">
      <c r="C37858" s="21"/>
      <c r="E37858" s="21"/>
      <c r="G37858" s="20"/>
      <c r="I37858" s="20"/>
      <c r="O37858" s="20"/>
      <c r="P37858" s="20"/>
    </row>
    <row r="37859" spans="3:16" x14ac:dyDescent="0.35">
      <c r="C37859" s="21"/>
      <c r="E37859" s="21"/>
      <c r="G37859" s="20"/>
      <c r="I37859" s="20"/>
      <c r="O37859" s="20"/>
      <c r="P37859" s="20"/>
    </row>
    <row r="37860" spans="3:16" x14ac:dyDescent="0.35">
      <c r="C37860" s="21"/>
      <c r="E37860" s="21"/>
      <c r="G37860" s="20"/>
      <c r="I37860" s="20"/>
      <c r="O37860" s="20"/>
      <c r="P37860" s="20"/>
    </row>
    <row r="37861" spans="3:16" x14ac:dyDescent="0.35">
      <c r="C37861" s="21"/>
      <c r="E37861" s="21"/>
      <c r="G37861" s="20"/>
      <c r="I37861" s="20"/>
      <c r="O37861" s="20"/>
      <c r="P37861" s="20"/>
    </row>
    <row r="37862" spans="3:16" x14ac:dyDescent="0.35">
      <c r="C37862" s="21"/>
      <c r="E37862" s="21"/>
      <c r="G37862" s="20"/>
      <c r="I37862" s="20"/>
      <c r="O37862" s="20"/>
      <c r="P37862" s="20"/>
    </row>
    <row r="37863" spans="3:16" x14ac:dyDescent="0.35">
      <c r="C37863" s="21"/>
      <c r="E37863" s="21"/>
      <c r="G37863" s="20"/>
      <c r="I37863" s="20"/>
      <c r="O37863" s="20"/>
      <c r="P37863" s="20"/>
    </row>
    <row r="37864" spans="3:16" x14ac:dyDescent="0.35">
      <c r="C37864" s="21"/>
      <c r="E37864" s="21"/>
      <c r="G37864" s="20"/>
      <c r="I37864" s="20"/>
      <c r="O37864" s="20"/>
      <c r="P37864" s="20"/>
    </row>
    <row r="37865" spans="3:16" x14ac:dyDescent="0.35">
      <c r="C37865" s="21"/>
      <c r="E37865" s="21"/>
      <c r="G37865" s="20"/>
      <c r="I37865" s="20"/>
      <c r="O37865" s="20"/>
      <c r="P37865" s="20"/>
    </row>
    <row r="37866" spans="3:16" x14ac:dyDescent="0.35">
      <c r="C37866" s="21"/>
      <c r="E37866" s="21"/>
      <c r="G37866" s="20"/>
      <c r="I37866" s="20"/>
      <c r="O37866" s="20"/>
      <c r="P37866" s="20"/>
    </row>
    <row r="37867" spans="3:16" x14ac:dyDescent="0.35">
      <c r="C37867" s="21"/>
      <c r="E37867" s="21"/>
      <c r="G37867" s="20"/>
      <c r="I37867" s="20"/>
      <c r="O37867" s="20"/>
      <c r="P37867" s="20"/>
    </row>
    <row r="37868" spans="3:16" x14ac:dyDescent="0.35">
      <c r="C37868" s="21"/>
      <c r="E37868" s="21"/>
      <c r="G37868" s="20"/>
      <c r="I37868" s="20"/>
      <c r="O37868" s="20"/>
      <c r="P37868" s="20"/>
    </row>
    <row r="37869" spans="3:16" x14ac:dyDescent="0.35">
      <c r="C37869" s="21"/>
      <c r="E37869" s="21"/>
      <c r="G37869" s="20"/>
      <c r="I37869" s="20"/>
      <c r="O37869" s="20"/>
      <c r="P37869" s="20"/>
    </row>
    <row r="37870" spans="3:16" x14ac:dyDescent="0.35">
      <c r="C37870" s="21"/>
      <c r="E37870" s="21"/>
      <c r="G37870" s="20"/>
      <c r="I37870" s="20"/>
      <c r="O37870" s="20"/>
      <c r="P37870" s="20"/>
    </row>
    <row r="37871" spans="3:16" x14ac:dyDescent="0.35">
      <c r="C37871" s="21"/>
      <c r="E37871" s="21"/>
      <c r="G37871" s="20"/>
      <c r="I37871" s="20"/>
      <c r="O37871" s="20"/>
      <c r="P37871" s="20"/>
    </row>
    <row r="37872" spans="3:16" x14ac:dyDescent="0.35">
      <c r="C37872" s="21"/>
      <c r="E37872" s="21"/>
      <c r="G37872" s="20"/>
      <c r="I37872" s="20"/>
      <c r="O37872" s="20"/>
      <c r="P37872" s="20"/>
    </row>
    <row r="37873" spans="3:16" x14ac:dyDescent="0.35">
      <c r="C37873" s="21"/>
      <c r="E37873" s="21"/>
      <c r="G37873" s="20"/>
      <c r="I37873" s="20"/>
      <c r="O37873" s="20"/>
      <c r="P37873" s="20"/>
    </row>
    <row r="37874" spans="3:16" x14ac:dyDescent="0.35">
      <c r="C37874" s="21"/>
      <c r="E37874" s="21"/>
      <c r="G37874" s="20"/>
      <c r="I37874" s="20"/>
      <c r="O37874" s="20"/>
      <c r="P37874" s="20"/>
    </row>
    <row r="37875" spans="3:16" x14ac:dyDescent="0.35">
      <c r="C37875" s="21"/>
      <c r="E37875" s="21"/>
      <c r="G37875" s="20"/>
      <c r="I37875" s="20"/>
      <c r="O37875" s="20"/>
      <c r="P37875" s="20"/>
    </row>
    <row r="37876" spans="3:16" x14ac:dyDescent="0.35">
      <c r="C37876" s="21"/>
      <c r="E37876" s="21"/>
      <c r="G37876" s="20"/>
      <c r="I37876" s="20"/>
      <c r="O37876" s="20"/>
      <c r="P37876" s="20"/>
    </row>
    <row r="37877" spans="3:16" x14ac:dyDescent="0.35">
      <c r="C37877" s="21"/>
      <c r="E37877" s="21"/>
      <c r="G37877" s="20"/>
      <c r="I37877" s="20"/>
      <c r="O37877" s="20"/>
      <c r="P37877" s="20"/>
    </row>
    <row r="37878" spans="3:16" x14ac:dyDescent="0.35">
      <c r="C37878" s="21"/>
      <c r="E37878" s="21"/>
      <c r="G37878" s="20"/>
      <c r="I37878" s="20"/>
      <c r="O37878" s="20"/>
      <c r="P37878" s="20"/>
    </row>
    <row r="37879" spans="3:16" x14ac:dyDescent="0.35">
      <c r="C37879" s="21"/>
      <c r="E37879" s="21"/>
      <c r="G37879" s="20"/>
      <c r="I37879" s="20"/>
      <c r="O37879" s="20"/>
      <c r="P37879" s="20"/>
    </row>
    <row r="37880" spans="3:16" x14ac:dyDescent="0.35">
      <c r="C37880" s="21"/>
      <c r="E37880" s="21"/>
      <c r="G37880" s="20"/>
      <c r="I37880" s="20"/>
      <c r="O37880" s="20"/>
      <c r="P37880" s="20"/>
    </row>
    <row r="37881" spans="3:16" x14ac:dyDescent="0.35">
      <c r="C37881" s="21"/>
      <c r="E37881" s="21"/>
      <c r="G37881" s="20"/>
      <c r="I37881" s="20"/>
      <c r="O37881" s="20"/>
      <c r="P37881" s="20"/>
    </row>
    <row r="37882" spans="3:16" x14ac:dyDescent="0.35">
      <c r="C37882" s="21"/>
      <c r="E37882" s="21"/>
      <c r="G37882" s="20"/>
      <c r="I37882" s="20"/>
      <c r="O37882" s="20"/>
      <c r="P37882" s="20"/>
    </row>
    <row r="37883" spans="3:16" x14ac:dyDescent="0.35">
      <c r="C37883" s="21"/>
      <c r="E37883" s="21"/>
      <c r="G37883" s="20"/>
      <c r="I37883" s="20"/>
      <c r="O37883" s="20"/>
      <c r="P37883" s="20"/>
    </row>
    <row r="37884" spans="3:16" x14ac:dyDescent="0.35">
      <c r="C37884" s="21"/>
      <c r="E37884" s="21"/>
      <c r="G37884" s="20"/>
      <c r="I37884" s="20"/>
      <c r="O37884" s="20"/>
      <c r="P37884" s="20"/>
    </row>
    <row r="37885" spans="3:16" x14ac:dyDescent="0.35">
      <c r="C37885" s="21"/>
      <c r="E37885" s="21"/>
      <c r="G37885" s="20"/>
      <c r="I37885" s="20"/>
      <c r="O37885" s="20"/>
      <c r="P37885" s="20"/>
    </row>
    <row r="37886" spans="3:16" x14ac:dyDescent="0.35">
      <c r="C37886" s="21"/>
      <c r="E37886" s="21"/>
      <c r="G37886" s="20"/>
      <c r="I37886" s="20"/>
      <c r="O37886" s="20"/>
      <c r="P37886" s="20"/>
    </row>
    <row r="37887" spans="3:16" x14ac:dyDescent="0.35">
      <c r="C37887" s="21"/>
      <c r="E37887" s="21"/>
      <c r="G37887" s="20"/>
      <c r="I37887" s="20"/>
      <c r="O37887" s="20"/>
      <c r="P37887" s="20"/>
    </row>
    <row r="37888" spans="3:16" x14ac:dyDescent="0.35">
      <c r="C37888" s="21"/>
      <c r="E37888" s="21"/>
      <c r="G37888" s="20"/>
      <c r="I37888" s="20"/>
      <c r="O37888" s="20"/>
      <c r="P37888" s="20"/>
    </row>
    <row r="37889" spans="3:16" x14ac:dyDescent="0.35">
      <c r="C37889" s="21"/>
      <c r="E37889" s="21"/>
      <c r="G37889" s="20"/>
      <c r="I37889" s="20"/>
      <c r="O37889" s="20"/>
      <c r="P37889" s="20"/>
    </row>
    <row r="37890" spans="3:16" x14ac:dyDescent="0.35">
      <c r="C37890" s="21"/>
      <c r="E37890" s="21"/>
      <c r="G37890" s="20"/>
      <c r="I37890" s="20"/>
      <c r="O37890" s="20"/>
      <c r="P37890" s="20"/>
    </row>
    <row r="37891" spans="3:16" x14ac:dyDescent="0.35">
      <c r="C37891" s="21"/>
      <c r="E37891" s="21"/>
      <c r="G37891" s="20"/>
      <c r="I37891" s="20"/>
      <c r="O37891" s="20"/>
      <c r="P37891" s="20"/>
    </row>
    <row r="37892" spans="3:16" x14ac:dyDescent="0.35">
      <c r="C37892" s="21"/>
      <c r="E37892" s="21"/>
      <c r="G37892" s="20"/>
      <c r="I37892" s="20"/>
      <c r="O37892" s="20"/>
      <c r="P37892" s="20"/>
    </row>
    <row r="37893" spans="3:16" x14ac:dyDescent="0.35">
      <c r="C37893" s="21"/>
      <c r="E37893" s="21"/>
      <c r="G37893" s="20"/>
      <c r="I37893" s="20"/>
      <c r="O37893" s="20"/>
      <c r="P37893" s="20"/>
    </row>
    <row r="37894" spans="3:16" x14ac:dyDescent="0.35">
      <c r="C37894" s="21"/>
      <c r="E37894" s="21"/>
      <c r="G37894" s="20"/>
      <c r="I37894" s="20"/>
      <c r="O37894" s="20"/>
      <c r="P37894" s="20"/>
    </row>
    <row r="37895" spans="3:16" x14ac:dyDescent="0.35">
      <c r="C37895" s="21"/>
      <c r="E37895" s="21"/>
      <c r="G37895" s="20"/>
      <c r="I37895" s="20"/>
      <c r="O37895" s="20"/>
      <c r="P37895" s="20"/>
    </row>
    <row r="37896" spans="3:16" x14ac:dyDescent="0.35">
      <c r="C37896" s="21"/>
      <c r="E37896" s="21"/>
      <c r="G37896" s="20"/>
      <c r="I37896" s="20"/>
      <c r="O37896" s="20"/>
      <c r="P37896" s="20"/>
    </row>
    <row r="37897" spans="3:16" x14ac:dyDescent="0.35">
      <c r="C37897" s="21"/>
      <c r="E37897" s="21"/>
      <c r="G37897" s="20"/>
      <c r="I37897" s="20"/>
      <c r="O37897" s="20"/>
      <c r="P37897" s="20"/>
    </row>
    <row r="37898" spans="3:16" x14ac:dyDescent="0.35">
      <c r="C37898" s="21"/>
      <c r="E37898" s="21"/>
      <c r="G37898" s="20"/>
      <c r="I37898" s="20"/>
      <c r="O37898" s="20"/>
      <c r="P37898" s="20"/>
    </row>
    <row r="37899" spans="3:16" x14ac:dyDescent="0.35">
      <c r="C37899" s="21"/>
      <c r="E37899" s="21"/>
      <c r="G37899" s="20"/>
      <c r="I37899" s="20"/>
      <c r="O37899" s="20"/>
      <c r="P37899" s="20"/>
    </row>
    <row r="37900" spans="3:16" x14ac:dyDescent="0.35">
      <c r="C37900" s="21"/>
      <c r="E37900" s="21"/>
      <c r="G37900" s="20"/>
      <c r="I37900" s="20"/>
      <c r="O37900" s="20"/>
      <c r="P37900" s="20"/>
    </row>
    <row r="37901" spans="3:16" x14ac:dyDescent="0.35">
      <c r="C37901" s="21"/>
      <c r="E37901" s="21"/>
      <c r="G37901" s="20"/>
      <c r="I37901" s="20"/>
      <c r="O37901" s="20"/>
      <c r="P37901" s="20"/>
    </row>
    <row r="37902" spans="3:16" x14ac:dyDescent="0.35">
      <c r="C37902" s="21"/>
      <c r="E37902" s="21"/>
      <c r="G37902" s="20"/>
      <c r="I37902" s="20"/>
      <c r="O37902" s="20"/>
      <c r="P37902" s="20"/>
    </row>
    <row r="37903" spans="3:16" x14ac:dyDescent="0.35">
      <c r="C37903" s="21"/>
      <c r="E37903" s="21"/>
      <c r="G37903" s="20"/>
      <c r="I37903" s="20"/>
      <c r="O37903" s="20"/>
      <c r="P37903" s="20"/>
    </row>
    <row r="37904" spans="3:16" x14ac:dyDescent="0.35">
      <c r="C37904" s="21"/>
      <c r="E37904" s="21"/>
      <c r="G37904" s="20"/>
      <c r="I37904" s="20"/>
      <c r="O37904" s="20"/>
      <c r="P37904" s="20"/>
    </row>
    <row r="37905" spans="3:16" x14ac:dyDescent="0.35">
      <c r="C37905" s="21"/>
      <c r="E37905" s="21"/>
      <c r="G37905" s="20"/>
      <c r="I37905" s="20"/>
      <c r="O37905" s="20"/>
      <c r="P37905" s="20"/>
    </row>
    <row r="37906" spans="3:16" x14ac:dyDescent="0.35">
      <c r="C37906" s="21"/>
      <c r="E37906" s="21"/>
      <c r="G37906" s="20"/>
      <c r="I37906" s="20"/>
      <c r="O37906" s="20"/>
      <c r="P37906" s="20"/>
    </row>
    <row r="37907" spans="3:16" x14ac:dyDescent="0.35">
      <c r="C37907" s="21"/>
      <c r="E37907" s="21"/>
      <c r="G37907" s="20"/>
      <c r="I37907" s="20"/>
      <c r="O37907" s="20"/>
      <c r="P37907" s="20"/>
    </row>
    <row r="37908" spans="3:16" x14ac:dyDescent="0.35">
      <c r="C37908" s="21"/>
      <c r="E37908" s="21"/>
      <c r="G37908" s="20"/>
      <c r="I37908" s="20"/>
      <c r="O37908" s="20"/>
      <c r="P37908" s="20"/>
    </row>
    <row r="37909" spans="3:16" x14ac:dyDescent="0.35">
      <c r="C37909" s="21"/>
      <c r="E37909" s="21"/>
      <c r="G37909" s="20"/>
      <c r="I37909" s="20"/>
      <c r="O37909" s="20"/>
      <c r="P37909" s="20"/>
    </row>
    <row r="37910" spans="3:16" x14ac:dyDescent="0.35">
      <c r="C37910" s="21"/>
      <c r="E37910" s="21"/>
      <c r="G37910" s="20"/>
      <c r="I37910" s="20"/>
      <c r="O37910" s="20"/>
      <c r="P37910" s="20"/>
    </row>
    <row r="37911" spans="3:16" x14ac:dyDescent="0.35">
      <c r="C37911" s="21"/>
      <c r="E37911" s="21"/>
      <c r="G37911" s="20"/>
      <c r="I37911" s="20"/>
      <c r="O37911" s="20"/>
      <c r="P37911" s="20"/>
    </row>
    <row r="37912" spans="3:16" x14ac:dyDescent="0.35">
      <c r="C37912" s="21"/>
      <c r="E37912" s="21"/>
      <c r="G37912" s="20"/>
      <c r="I37912" s="20"/>
      <c r="O37912" s="20"/>
      <c r="P37912" s="20"/>
    </row>
    <row r="37913" spans="3:16" x14ac:dyDescent="0.35">
      <c r="C37913" s="21"/>
      <c r="E37913" s="21"/>
      <c r="G37913" s="20"/>
      <c r="I37913" s="20"/>
      <c r="O37913" s="20"/>
      <c r="P37913" s="20"/>
    </row>
    <row r="37914" spans="3:16" x14ac:dyDescent="0.35">
      <c r="C37914" s="21"/>
      <c r="E37914" s="21"/>
      <c r="G37914" s="20"/>
      <c r="I37914" s="20"/>
      <c r="O37914" s="20"/>
      <c r="P37914" s="20"/>
    </row>
    <row r="37915" spans="3:16" x14ac:dyDescent="0.35">
      <c r="C37915" s="21"/>
      <c r="E37915" s="21"/>
      <c r="G37915" s="20"/>
      <c r="I37915" s="20"/>
      <c r="O37915" s="20"/>
      <c r="P37915" s="20"/>
    </row>
    <row r="37916" spans="3:16" x14ac:dyDescent="0.35">
      <c r="C37916" s="21"/>
      <c r="E37916" s="21"/>
      <c r="G37916" s="20"/>
      <c r="I37916" s="20"/>
      <c r="O37916" s="20"/>
      <c r="P37916" s="20"/>
    </row>
    <row r="37917" spans="3:16" x14ac:dyDescent="0.35">
      <c r="C37917" s="21"/>
      <c r="E37917" s="21"/>
      <c r="G37917" s="20"/>
      <c r="I37917" s="20"/>
      <c r="O37917" s="20"/>
      <c r="P37917" s="20"/>
    </row>
    <row r="37918" spans="3:16" x14ac:dyDescent="0.35">
      <c r="C37918" s="21"/>
      <c r="E37918" s="21"/>
      <c r="G37918" s="20"/>
      <c r="I37918" s="20"/>
      <c r="O37918" s="20"/>
      <c r="P37918" s="20"/>
    </row>
    <row r="37919" spans="3:16" x14ac:dyDescent="0.35">
      <c r="C37919" s="21"/>
      <c r="E37919" s="21"/>
      <c r="G37919" s="20"/>
      <c r="I37919" s="20"/>
      <c r="O37919" s="20"/>
      <c r="P37919" s="20"/>
    </row>
    <row r="37920" spans="3:16" x14ac:dyDescent="0.35">
      <c r="C37920" s="21"/>
      <c r="E37920" s="21"/>
      <c r="G37920" s="20"/>
      <c r="I37920" s="20"/>
      <c r="O37920" s="20"/>
      <c r="P37920" s="20"/>
    </row>
    <row r="37921" spans="3:16" x14ac:dyDescent="0.35">
      <c r="C37921" s="21"/>
      <c r="E37921" s="21"/>
      <c r="G37921" s="20"/>
      <c r="I37921" s="20"/>
      <c r="O37921" s="20"/>
      <c r="P37921" s="20"/>
    </row>
    <row r="37922" spans="3:16" x14ac:dyDescent="0.35">
      <c r="C37922" s="21"/>
      <c r="E37922" s="21"/>
      <c r="G37922" s="20"/>
      <c r="I37922" s="20"/>
      <c r="O37922" s="20"/>
      <c r="P37922" s="20"/>
    </row>
    <row r="37923" spans="3:16" x14ac:dyDescent="0.35">
      <c r="C37923" s="21"/>
      <c r="E37923" s="21"/>
      <c r="G37923" s="20"/>
      <c r="I37923" s="20"/>
      <c r="O37923" s="20"/>
      <c r="P37923" s="20"/>
    </row>
    <row r="37924" spans="3:16" x14ac:dyDescent="0.35">
      <c r="C37924" s="21"/>
      <c r="E37924" s="21"/>
      <c r="G37924" s="20"/>
      <c r="I37924" s="20"/>
      <c r="O37924" s="20"/>
      <c r="P37924" s="20"/>
    </row>
    <row r="37925" spans="3:16" x14ac:dyDescent="0.35">
      <c r="C37925" s="21"/>
      <c r="E37925" s="21"/>
      <c r="G37925" s="20"/>
      <c r="I37925" s="20"/>
      <c r="O37925" s="20"/>
      <c r="P37925" s="20"/>
    </row>
    <row r="37926" spans="3:16" x14ac:dyDescent="0.35">
      <c r="C37926" s="21"/>
      <c r="E37926" s="21"/>
      <c r="G37926" s="20"/>
      <c r="I37926" s="20"/>
      <c r="O37926" s="20"/>
      <c r="P37926" s="20"/>
    </row>
    <row r="37927" spans="3:16" x14ac:dyDescent="0.35">
      <c r="C37927" s="21"/>
      <c r="E37927" s="21"/>
      <c r="G37927" s="20"/>
      <c r="I37927" s="20"/>
      <c r="O37927" s="20"/>
      <c r="P37927" s="20"/>
    </row>
    <row r="37928" spans="3:16" x14ac:dyDescent="0.35">
      <c r="C37928" s="21"/>
      <c r="E37928" s="21"/>
      <c r="G37928" s="20"/>
      <c r="I37928" s="20"/>
      <c r="O37928" s="20"/>
      <c r="P37928" s="20"/>
    </row>
    <row r="37929" spans="3:16" x14ac:dyDescent="0.35">
      <c r="C37929" s="21"/>
      <c r="E37929" s="21"/>
      <c r="G37929" s="20"/>
      <c r="I37929" s="20"/>
      <c r="O37929" s="20"/>
      <c r="P37929" s="20"/>
    </row>
    <row r="37930" spans="3:16" x14ac:dyDescent="0.35">
      <c r="C37930" s="21"/>
      <c r="E37930" s="21"/>
      <c r="G37930" s="20"/>
      <c r="I37930" s="20"/>
      <c r="O37930" s="20"/>
      <c r="P37930" s="20"/>
    </row>
    <row r="37931" spans="3:16" x14ac:dyDescent="0.35">
      <c r="C37931" s="21"/>
      <c r="E37931" s="21"/>
      <c r="G37931" s="20"/>
      <c r="I37931" s="20"/>
      <c r="O37931" s="20"/>
      <c r="P37931" s="20"/>
    </row>
    <row r="37932" spans="3:16" x14ac:dyDescent="0.35">
      <c r="C37932" s="21"/>
      <c r="E37932" s="21"/>
      <c r="G37932" s="20"/>
      <c r="I37932" s="20"/>
      <c r="O37932" s="20"/>
      <c r="P37932" s="20"/>
    </row>
    <row r="37933" spans="3:16" x14ac:dyDescent="0.35">
      <c r="C37933" s="21"/>
      <c r="E37933" s="21"/>
      <c r="G37933" s="20"/>
      <c r="I37933" s="20"/>
      <c r="O37933" s="20"/>
      <c r="P37933" s="20"/>
    </row>
    <row r="37934" spans="3:16" x14ac:dyDescent="0.35">
      <c r="C37934" s="21"/>
      <c r="E37934" s="21"/>
      <c r="G37934" s="20"/>
      <c r="I37934" s="20"/>
      <c r="O37934" s="20"/>
      <c r="P37934" s="20"/>
    </row>
    <row r="37935" spans="3:16" x14ac:dyDescent="0.35">
      <c r="C37935" s="21"/>
      <c r="E37935" s="21"/>
      <c r="G37935" s="20"/>
      <c r="I37935" s="20"/>
      <c r="O37935" s="20"/>
      <c r="P37935" s="20"/>
    </row>
    <row r="37936" spans="3:16" x14ac:dyDescent="0.35">
      <c r="C37936" s="21"/>
      <c r="E37936" s="21"/>
      <c r="G37936" s="20"/>
      <c r="I37936" s="20"/>
      <c r="O37936" s="20"/>
      <c r="P37936" s="20"/>
    </row>
    <row r="37937" spans="3:16" x14ac:dyDescent="0.35">
      <c r="C37937" s="21"/>
      <c r="E37937" s="21"/>
      <c r="G37937" s="20"/>
      <c r="I37937" s="20"/>
      <c r="O37937" s="20"/>
      <c r="P37937" s="20"/>
    </row>
    <row r="37938" spans="3:16" x14ac:dyDescent="0.35">
      <c r="C37938" s="21"/>
      <c r="E37938" s="21"/>
      <c r="G37938" s="20"/>
      <c r="I37938" s="20"/>
      <c r="O37938" s="20"/>
      <c r="P37938" s="20"/>
    </row>
    <row r="37939" spans="3:16" x14ac:dyDescent="0.35">
      <c r="C37939" s="21"/>
      <c r="E37939" s="21"/>
      <c r="G37939" s="20"/>
      <c r="I37939" s="20"/>
      <c r="O37939" s="20"/>
      <c r="P37939" s="20"/>
    </row>
    <row r="37940" spans="3:16" x14ac:dyDescent="0.35">
      <c r="C37940" s="21"/>
      <c r="E37940" s="21"/>
      <c r="G37940" s="20"/>
      <c r="I37940" s="20"/>
      <c r="O37940" s="20"/>
      <c r="P37940" s="20"/>
    </row>
    <row r="37941" spans="3:16" x14ac:dyDescent="0.35">
      <c r="C37941" s="21"/>
      <c r="E37941" s="21"/>
      <c r="G37941" s="20"/>
      <c r="I37941" s="20"/>
      <c r="O37941" s="20"/>
      <c r="P37941" s="20"/>
    </row>
    <row r="37942" spans="3:16" x14ac:dyDescent="0.35">
      <c r="C37942" s="21"/>
      <c r="E37942" s="21"/>
      <c r="G37942" s="20"/>
      <c r="I37942" s="20"/>
      <c r="O37942" s="20"/>
      <c r="P37942" s="20"/>
    </row>
    <row r="37943" spans="3:16" x14ac:dyDescent="0.35">
      <c r="C37943" s="21"/>
      <c r="E37943" s="21"/>
      <c r="G37943" s="20"/>
      <c r="I37943" s="20"/>
      <c r="O37943" s="20"/>
      <c r="P37943" s="20"/>
    </row>
    <row r="37944" spans="3:16" x14ac:dyDescent="0.35">
      <c r="C37944" s="21"/>
      <c r="E37944" s="21"/>
      <c r="G37944" s="20"/>
      <c r="I37944" s="20"/>
      <c r="O37944" s="20"/>
      <c r="P37944" s="20"/>
    </row>
    <row r="37945" spans="3:16" x14ac:dyDescent="0.35">
      <c r="C37945" s="21"/>
      <c r="E37945" s="21"/>
      <c r="G37945" s="20"/>
      <c r="I37945" s="20"/>
      <c r="O37945" s="20"/>
      <c r="P37945" s="20"/>
    </row>
    <row r="37946" spans="3:16" x14ac:dyDescent="0.35">
      <c r="C37946" s="21"/>
      <c r="E37946" s="21"/>
      <c r="G37946" s="20"/>
      <c r="I37946" s="20"/>
      <c r="O37946" s="20"/>
      <c r="P37946" s="20"/>
    </row>
    <row r="37947" spans="3:16" x14ac:dyDescent="0.35">
      <c r="C37947" s="21"/>
      <c r="E37947" s="21"/>
      <c r="G37947" s="20"/>
      <c r="I37947" s="20"/>
      <c r="O37947" s="20"/>
      <c r="P37947" s="20"/>
    </row>
    <row r="37948" spans="3:16" x14ac:dyDescent="0.35">
      <c r="C37948" s="21"/>
      <c r="E37948" s="21"/>
      <c r="G37948" s="20"/>
      <c r="I37948" s="20"/>
      <c r="O37948" s="20"/>
      <c r="P37948" s="20"/>
    </row>
    <row r="37949" spans="3:16" x14ac:dyDescent="0.35">
      <c r="C37949" s="21"/>
      <c r="E37949" s="21"/>
      <c r="G37949" s="20"/>
      <c r="I37949" s="20"/>
      <c r="O37949" s="20"/>
      <c r="P37949" s="20"/>
    </row>
    <row r="37950" spans="3:16" x14ac:dyDescent="0.35">
      <c r="C37950" s="21"/>
      <c r="E37950" s="21"/>
      <c r="G37950" s="20"/>
      <c r="I37950" s="20"/>
      <c r="O37950" s="20"/>
      <c r="P37950" s="20"/>
    </row>
    <row r="37951" spans="3:16" x14ac:dyDescent="0.35">
      <c r="C37951" s="21"/>
      <c r="E37951" s="21"/>
      <c r="G37951" s="20"/>
      <c r="I37951" s="20"/>
      <c r="O37951" s="20"/>
      <c r="P37951" s="20"/>
    </row>
    <row r="37952" spans="3:16" x14ac:dyDescent="0.35">
      <c r="C37952" s="21"/>
      <c r="E37952" s="21"/>
      <c r="G37952" s="20"/>
      <c r="I37952" s="20"/>
      <c r="O37952" s="20"/>
      <c r="P37952" s="20"/>
    </row>
    <row r="37953" spans="3:16" x14ac:dyDescent="0.35">
      <c r="C37953" s="21"/>
      <c r="E37953" s="21"/>
      <c r="G37953" s="20"/>
      <c r="I37953" s="20"/>
      <c r="O37953" s="20"/>
      <c r="P37953" s="20"/>
    </row>
    <row r="37954" spans="3:16" x14ac:dyDescent="0.35">
      <c r="C37954" s="21"/>
      <c r="E37954" s="21"/>
      <c r="G37954" s="20"/>
      <c r="I37954" s="20"/>
      <c r="O37954" s="20"/>
      <c r="P37954" s="20"/>
    </row>
    <row r="37955" spans="3:16" x14ac:dyDescent="0.35">
      <c r="C37955" s="21"/>
      <c r="E37955" s="21"/>
      <c r="G37955" s="20"/>
      <c r="I37955" s="20"/>
      <c r="O37955" s="20"/>
      <c r="P37955" s="20"/>
    </row>
    <row r="37956" spans="3:16" x14ac:dyDescent="0.35">
      <c r="C37956" s="21"/>
      <c r="E37956" s="21"/>
      <c r="G37956" s="20"/>
      <c r="I37956" s="20"/>
      <c r="O37956" s="20"/>
      <c r="P37956" s="20"/>
    </row>
    <row r="37957" spans="3:16" x14ac:dyDescent="0.35">
      <c r="C37957" s="21"/>
      <c r="E37957" s="21"/>
      <c r="G37957" s="20"/>
      <c r="I37957" s="20"/>
      <c r="O37957" s="20"/>
      <c r="P37957" s="20"/>
    </row>
    <row r="37958" spans="3:16" x14ac:dyDescent="0.35">
      <c r="C37958" s="21"/>
      <c r="E37958" s="21"/>
      <c r="G37958" s="20"/>
      <c r="I37958" s="20"/>
      <c r="O37958" s="20"/>
      <c r="P37958" s="20"/>
    </row>
    <row r="37959" spans="3:16" x14ac:dyDescent="0.35">
      <c r="C37959" s="21"/>
      <c r="E37959" s="21"/>
      <c r="G37959" s="20"/>
      <c r="I37959" s="20"/>
      <c r="O37959" s="20"/>
      <c r="P37959" s="20"/>
    </row>
    <row r="37960" spans="3:16" x14ac:dyDescent="0.35">
      <c r="C37960" s="21"/>
      <c r="E37960" s="21"/>
      <c r="G37960" s="20"/>
      <c r="I37960" s="20"/>
      <c r="O37960" s="20"/>
      <c r="P37960" s="20"/>
    </row>
    <row r="37961" spans="3:16" x14ac:dyDescent="0.35">
      <c r="C37961" s="21"/>
      <c r="E37961" s="21"/>
      <c r="G37961" s="20"/>
      <c r="I37961" s="20"/>
      <c r="O37961" s="20"/>
      <c r="P37961" s="20"/>
    </row>
    <row r="37962" spans="3:16" x14ac:dyDescent="0.35">
      <c r="C37962" s="21"/>
      <c r="E37962" s="21"/>
      <c r="G37962" s="20"/>
      <c r="I37962" s="20"/>
      <c r="O37962" s="20"/>
      <c r="P37962" s="20"/>
    </row>
    <row r="37963" spans="3:16" x14ac:dyDescent="0.35">
      <c r="C37963" s="21"/>
      <c r="E37963" s="21"/>
      <c r="G37963" s="20"/>
      <c r="I37963" s="20"/>
      <c r="O37963" s="20"/>
      <c r="P37963" s="20"/>
    </row>
    <row r="37964" spans="3:16" x14ac:dyDescent="0.35">
      <c r="C37964" s="21"/>
      <c r="E37964" s="21"/>
      <c r="G37964" s="20"/>
      <c r="I37964" s="20"/>
      <c r="O37964" s="20"/>
      <c r="P37964" s="20"/>
    </row>
    <row r="37965" spans="3:16" x14ac:dyDescent="0.35">
      <c r="C37965" s="21"/>
      <c r="E37965" s="21"/>
      <c r="G37965" s="20"/>
      <c r="I37965" s="20"/>
      <c r="O37965" s="20"/>
      <c r="P37965" s="20"/>
    </row>
    <row r="37966" spans="3:16" x14ac:dyDescent="0.35">
      <c r="C37966" s="21"/>
      <c r="E37966" s="21"/>
      <c r="G37966" s="20"/>
      <c r="I37966" s="20"/>
      <c r="O37966" s="20"/>
      <c r="P37966" s="20"/>
    </row>
    <row r="37967" spans="3:16" x14ac:dyDescent="0.35">
      <c r="C37967" s="21"/>
      <c r="E37967" s="21"/>
      <c r="G37967" s="20"/>
      <c r="I37967" s="20"/>
      <c r="O37967" s="20"/>
      <c r="P37967" s="20"/>
    </row>
    <row r="37968" spans="3:16" x14ac:dyDescent="0.35">
      <c r="C37968" s="21"/>
      <c r="E37968" s="21"/>
      <c r="G37968" s="20"/>
      <c r="I37968" s="20"/>
      <c r="O37968" s="20"/>
      <c r="P37968" s="20"/>
    </row>
    <row r="37969" spans="3:16" x14ac:dyDescent="0.35">
      <c r="C37969" s="21"/>
      <c r="E37969" s="21"/>
      <c r="G37969" s="20"/>
      <c r="I37969" s="20"/>
      <c r="O37969" s="20"/>
      <c r="P37969" s="20"/>
    </row>
    <row r="37970" spans="3:16" x14ac:dyDescent="0.35">
      <c r="C37970" s="21"/>
      <c r="E37970" s="21"/>
      <c r="G37970" s="20"/>
      <c r="I37970" s="20"/>
      <c r="O37970" s="20"/>
      <c r="P37970" s="20"/>
    </row>
    <row r="37971" spans="3:16" x14ac:dyDescent="0.35">
      <c r="C37971" s="21"/>
      <c r="E37971" s="21"/>
      <c r="G37971" s="20"/>
      <c r="I37971" s="20"/>
      <c r="O37971" s="20"/>
      <c r="P37971" s="20"/>
    </row>
    <row r="37972" spans="3:16" x14ac:dyDescent="0.35">
      <c r="C37972" s="21"/>
      <c r="E37972" s="21"/>
      <c r="G37972" s="20"/>
      <c r="I37972" s="20"/>
      <c r="O37972" s="20"/>
      <c r="P37972" s="20"/>
    </row>
    <row r="37973" spans="3:16" x14ac:dyDescent="0.35">
      <c r="C37973" s="21"/>
      <c r="E37973" s="21"/>
      <c r="G37973" s="20"/>
      <c r="I37973" s="20"/>
      <c r="O37973" s="20"/>
      <c r="P37973" s="20"/>
    </row>
    <row r="37974" spans="3:16" x14ac:dyDescent="0.35">
      <c r="C37974" s="21"/>
      <c r="E37974" s="21"/>
      <c r="G37974" s="20"/>
      <c r="I37974" s="20"/>
      <c r="O37974" s="20"/>
      <c r="P37974" s="20"/>
    </row>
    <row r="37975" spans="3:16" x14ac:dyDescent="0.35">
      <c r="C37975" s="21"/>
      <c r="E37975" s="21"/>
      <c r="G37975" s="20"/>
      <c r="I37975" s="20"/>
      <c r="O37975" s="20"/>
      <c r="P37975" s="20"/>
    </row>
    <row r="37976" spans="3:16" x14ac:dyDescent="0.35">
      <c r="C37976" s="21"/>
      <c r="E37976" s="21"/>
      <c r="G37976" s="20"/>
      <c r="I37976" s="20"/>
      <c r="O37976" s="20"/>
      <c r="P37976" s="20"/>
    </row>
    <row r="37977" spans="3:16" x14ac:dyDescent="0.35">
      <c r="C37977" s="21"/>
      <c r="E37977" s="21"/>
      <c r="G37977" s="20"/>
      <c r="I37977" s="20"/>
      <c r="O37977" s="20"/>
      <c r="P37977" s="20"/>
    </row>
    <row r="37978" spans="3:16" x14ac:dyDescent="0.35">
      <c r="C37978" s="21"/>
      <c r="E37978" s="21"/>
      <c r="G37978" s="20"/>
      <c r="I37978" s="20"/>
      <c r="O37978" s="20"/>
      <c r="P37978" s="20"/>
    </row>
    <row r="37979" spans="3:16" x14ac:dyDescent="0.35">
      <c r="C37979" s="21"/>
      <c r="E37979" s="21"/>
      <c r="G37979" s="20"/>
      <c r="I37979" s="20"/>
      <c r="O37979" s="20"/>
      <c r="P37979" s="20"/>
    </row>
    <row r="37980" spans="3:16" x14ac:dyDescent="0.35">
      <c r="C37980" s="21"/>
      <c r="E37980" s="21"/>
      <c r="G37980" s="20"/>
      <c r="I37980" s="20"/>
      <c r="O37980" s="20"/>
      <c r="P37980" s="20"/>
    </row>
    <row r="37981" spans="3:16" x14ac:dyDescent="0.35">
      <c r="C37981" s="21"/>
      <c r="E37981" s="21"/>
      <c r="G37981" s="20"/>
      <c r="I37981" s="20"/>
      <c r="O37981" s="20"/>
      <c r="P37981" s="20"/>
    </row>
    <row r="37982" spans="3:16" x14ac:dyDescent="0.35">
      <c r="C37982" s="21"/>
      <c r="E37982" s="21"/>
      <c r="G37982" s="20"/>
      <c r="I37982" s="20"/>
      <c r="O37982" s="20"/>
      <c r="P37982" s="20"/>
    </row>
    <row r="37983" spans="3:16" x14ac:dyDescent="0.35">
      <c r="C37983" s="21"/>
      <c r="E37983" s="21"/>
      <c r="G37983" s="20"/>
      <c r="I37983" s="20"/>
      <c r="O37983" s="20"/>
      <c r="P37983" s="20"/>
    </row>
    <row r="37984" spans="3:16" x14ac:dyDescent="0.35">
      <c r="C37984" s="21"/>
      <c r="E37984" s="21"/>
      <c r="G37984" s="20"/>
      <c r="I37984" s="20"/>
      <c r="O37984" s="20"/>
      <c r="P37984" s="20"/>
    </row>
    <row r="37985" spans="3:16" x14ac:dyDescent="0.35">
      <c r="C37985" s="21"/>
      <c r="E37985" s="21"/>
      <c r="G37985" s="20"/>
      <c r="I37985" s="20"/>
      <c r="O37985" s="20"/>
      <c r="P37985" s="20"/>
    </row>
    <row r="37986" spans="3:16" x14ac:dyDescent="0.35">
      <c r="C37986" s="21"/>
      <c r="E37986" s="21"/>
      <c r="G37986" s="20"/>
      <c r="I37986" s="20"/>
      <c r="O37986" s="20"/>
      <c r="P37986" s="20"/>
    </row>
    <row r="37987" spans="3:16" x14ac:dyDescent="0.35">
      <c r="C37987" s="21"/>
      <c r="E37987" s="21"/>
      <c r="G37987" s="20"/>
      <c r="I37987" s="20"/>
      <c r="O37987" s="20"/>
      <c r="P37987" s="20"/>
    </row>
    <row r="37988" spans="3:16" x14ac:dyDescent="0.35">
      <c r="C37988" s="21"/>
      <c r="E37988" s="21"/>
      <c r="G37988" s="20"/>
      <c r="I37988" s="20"/>
      <c r="O37988" s="20"/>
      <c r="P37988" s="20"/>
    </row>
    <row r="37989" spans="3:16" x14ac:dyDescent="0.35">
      <c r="C37989" s="21"/>
      <c r="E37989" s="21"/>
      <c r="G37989" s="20"/>
      <c r="I37989" s="20"/>
      <c r="O37989" s="20"/>
      <c r="P37989" s="20"/>
    </row>
    <row r="37990" spans="3:16" x14ac:dyDescent="0.35">
      <c r="C37990" s="21"/>
      <c r="E37990" s="21"/>
      <c r="G37990" s="20"/>
      <c r="I37990" s="20"/>
      <c r="O37990" s="20"/>
      <c r="P37990" s="20"/>
    </row>
    <row r="37991" spans="3:16" x14ac:dyDescent="0.35">
      <c r="C37991" s="21"/>
      <c r="E37991" s="21"/>
      <c r="G37991" s="20"/>
      <c r="I37991" s="20"/>
      <c r="O37991" s="20"/>
      <c r="P37991" s="20"/>
    </row>
    <row r="37992" spans="3:16" x14ac:dyDescent="0.35">
      <c r="C37992" s="21"/>
      <c r="E37992" s="21"/>
      <c r="G37992" s="20"/>
      <c r="I37992" s="20"/>
      <c r="O37992" s="20"/>
      <c r="P37992" s="20"/>
    </row>
    <row r="37993" spans="3:16" x14ac:dyDescent="0.35">
      <c r="C37993" s="21"/>
      <c r="E37993" s="21"/>
      <c r="G37993" s="20"/>
      <c r="I37993" s="20"/>
      <c r="O37993" s="20"/>
      <c r="P37993" s="20"/>
    </row>
    <row r="37994" spans="3:16" x14ac:dyDescent="0.35">
      <c r="C37994" s="21"/>
      <c r="E37994" s="21"/>
      <c r="G37994" s="20"/>
      <c r="I37994" s="20"/>
      <c r="O37994" s="20"/>
      <c r="P37994" s="20"/>
    </row>
    <row r="37995" spans="3:16" x14ac:dyDescent="0.35">
      <c r="C37995" s="21"/>
      <c r="E37995" s="21"/>
      <c r="G37995" s="20"/>
      <c r="I37995" s="20"/>
      <c r="O37995" s="20"/>
      <c r="P37995" s="20"/>
    </row>
    <row r="37996" spans="3:16" x14ac:dyDescent="0.35">
      <c r="C37996" s="21"/>
      <c r="E37996" s="21"/>
      <c r="G37996" s="20"/>
      <c r="I37996" s="20"/>
      <c r="O37996" s="20"/>
      <c r="P37996" s="20"/>
    </row>
    <row r="37997" spans="3:16" x14ac:dyDescent="0.35">
      <c r="C37997" s="21"/>
      <c r="E37997" s="21"/>
      <c r="G37997" s="20"/>
      <c r="I37997" s="20"/>
      <c r="O37997" s="20"/>
      <c r="P37997" s="20"/>
    </row>
    <row r="37998" spans="3:16" x14ac:dyDescent="0.35">
      <c r="C37998" s="21"/>
      <c r="E37998" s="21"/>
      <c r="G37998" s="20"/>
      <c r="I37998" s="20"/>
      <c r="O37998" s="20"/>
      <c r="P37998" s="20"/>
    </row>
    <row r="37999" spans="3:16" x14ac:dyDescent="0.35">
      <c r="C37999" s="21"/>
      <c r="E37999" s="21"/>
      <c r="G37999" s="20"/>
      <c r="I37999" s="20"/>
      <c r="O37999" s="20"/>
      <c r="P37999" s="20"/>
    </row>
    <row r="38000" spans="3:16" x14ac:dyDescent="0.35">
      <c r="C38000" s="21"/>
      <c r="E38000" s="21"/>
      <c r="G38000" s="20"/>
      <c r="I38000" s="20"/>
      <c r="O38000" s="20"/>
      <c r="P38000" s="20"/>
    </row>
    <row r="38001" spans="3:16" x14ac:dyDescent="0.35">
      <c r="C38001" s="21"/>
      <c r="E38001" s="21"/>
      <c r="G38001" s="20"/>
      <c r="I38001" s="20"/>
      <c r="O38001" s="20"/>
      <c r="P38001" s="20"/>
    </row>
    <row r="38002" spans="3:16" x14ac:dyDescent="0.35">
      <c r="C38002" s="21"/>
      <c r="E38002" s="21"/>
      <c r="G38002" s="20"/>
      <c r="I38002" s="20"/>
      <c r="O38002" s="20"/>
      <c r="P38002" s="20"/>
    </row>
    <row r="38003" spans="3:16" x14ac:dyDescent="0.35">
      <c r="C38003" s="21"/>
      <c r="E38003" s="21"/>
      <c r="G38003" s="20"/>
      <c r="I38003" s="20"/>
      <c r="O38003" s="20"/>
      <c r="P38003" s="20"/>
    </row>
    <row r="38004" spans="3:16" x14ac:dyDescent="0.35">
      <c r="C38004" s="21"/>
      <c r="E38004" s="21"/>
      <c r="G38004" s="20"/>
      <c r="I38004" s="20"/>
      <c r="O38004" s="20"/>
      <c r="P38004" s="20"/>
    </row>
    <row r="38005" spans="3:16" x14ac:dyDescent="0.35">
      <c r="C38005" s="21"/>
      <c r="E38005" s="21"/>
      <c r="G38005" s="20"/>
      <c r="I38005" s="20"/>
      <c r="O38005" s="20"/>
      <c r="P38005" s="20"/>
    </row>
    <row r="38006" spans="3:16" x14ac:dyDescent="0.35">
      <c r="C38006" s="21"/>
      <c r="E38006" s="21"/>
      <c r="G38006" s="20"/>
      <c r="I38006" s="20"/>
      <c r="O38006" s="20"/>
      <c r="P38006" s="20"/>
    </row>
    <row r="38007" spans="3:16" x14ac:dyDescent="0.35">
      <c r="C38007" s="21"/>
      <c r="E38007" s="21"/>
      <c r="G38007" s="20"/>
      <c r="I38007" s="20"/>
      <c r="O38007" s="20"/>
      <c r="P38007" s="20"/>
    </row>
    <row r="38008" spans="3:16" x14ac:dyDescent="0.35">
      <c r="C38008" s="21"/>
      <c r="E38008" s="21"/>
      <c r="G38008" s="20"/>
      <c r="I38008" s="20"/>
      <c r="O38008" s="20"/>
      <c r="P38008" s="20"/>
    </row>
    <row r="38009" spans="3:16" x14ac:dyDescent="0.35">
      <c r="C38009" s="21"/>
      <c r="E38009" s="21"/>
      <c r="G38009" s="20"/>
      <c r="I38009" s="20"/>
      <c r="O38009" s="20"/>
      <c r="P38009" s="20"/>
    </row>
    <row r="38010" spans="3:16" x14ac:dyDescent="0.35">
      <c r="C38010" s="21"/>
      <c r="E38010" s="21"/>
      <c r="G38010" s="20"/>
      <c r="I38010" s="20"/>
      <c r="O38010" s="20"/>
      <c r="P38010" s="20"/>
    </row>
    <row r="38011" spans="3:16" x14ac:dyDescent="0.35">
      <c r="C38011" s="21"/>
      <c r="E38011" s="21"/>
      <c r="G38011" s="20"/>
      <c r="I38011" s="20"/>
      <c r="O38011" s="20"/>
      <c r="P38011" s="20"/>
    </row>
    <row r="38012" spans="3:16" x14ac:dyDescent="0.35">
      <c r="C38012" s="21"/>
      <c r="E38012" s="21"/>
      <c r="G38012" s="20"/>
      <c r="I38012" s="20"/>
      <c r="O38012" s="20"/>
      <c r="P38012" s="20"/>
    </row>
    <row r="38013" spans="3:16" x14ac:dyDescent="0.35">
      <c r="C38013" s="21"/>
      <c r="E38013" s="21"/>
      <c r="G38013" s="20"/>
      <c r="I38013" s="20"/>
      <c r="O38013" s="20"/>
      <c r="P38013" s="20"/>
    </row>
    <row r="38014" spans="3:16" x14ac:dyDescent="0.35">
      <c r="C38014" s="21"/>
      <c r="E38014" s="21"/>
      <c r="G38014" s="20"/>
      <c r="I38014" s="20"/>
      <c r="O38014" s="20"/>
      <c r="P38014" s="20"/>
    </row>
    <row r="38015" spans="3:16" x14ac:dyDescent="0.35">
      <c r="C38015" s="21"/>
      <c r="E38015" s="21"/>
      <c r="G38015" s="20"/>
      <c r="I38015" s="20"/>
      <c r="O38015" s="20"/>
      <c r="P38015" s="20"/>
    </row>
    <row r="38016" spans="3:16" x14ac:dyDescent="0.35">
      <c r="C38016" s="21"/>
      <c r="E38016" s="21"/>
      <c r="G38016" s="20"/>
      <c r="I38016" s="20"/>
      <c r="O38016" s="20"/>
      <c r="P38016" s="20"/>
    </row>
    <row r="38017" spans="3:16" x14ac:dyDescent="0.35">
      <c r="C38017" s="21"/>
      <c r="E38017" s="21"/>
      <c r="G38017" s="20"/>
      <c r="I38017" s="20"/>
      <c r="O38017" s="20"/>
      <c r="P38017" s="20"/>
    </row>
    <row r="38018" spans="3:16" x14ac:dyDescent="0.35">
      <c r="C38018" s="21"/>
      <c r="E38018" s="21"/>
      <c r="G38018" s="20"/>
      <c r="I38018" s="20"/>
      <c r="O38018" s="20"/>
      <c r="P38018" s="20"/>
    </row>
    <row r="38019" spans="3:16" x14ac:dyDescent="0.35">
      <c r="C38019" s="21"/>
      <c r="E38019" s="21"/>
      <c r="G38019" s="20"/>
      <c r="I38019" s="20"/>
      <c r="O38019" s="20"/>
      <c r="P38019" s="20"/>
    </row>
    <row r="38020" spans="3:16" x14ac:dyDescent="0.35">
      <c r="C38020" s="21"/>
      <c r="E38020" s="21"/>
      <c r="G38020" s="20"/>
      <c r="I38020" s="20"/>
      <c r="O38020" s="20"/>
      <c r="P38020" s="20"/>
    </row>
    <row r="38021" spans="3:16" x14ac:dyDescent="0.35">
      <c r="C38021" s="21"/>
      <c r="E38021" s="21"/>
      <c r="G38021" s="20"/>
      <c r="I38021" s="20"/>
      <c r="O38021" s="20"/>
      <c r="P38021" s="20"/>
    </row>
    <row r="38022" spans="3:16" x14ac:dyDescent="0.35">
      <c r="C38022" s="21"/>
      <c r="E38022" s="21"/>
      <c r="G38022" s="20"/>
      <c r="I38022" s="20"/>
      <c r="O38022" s="20"/>
      <c r="P38022" s="20"/>
    </row>
    <row r="38023" spans="3:16" x14ac:dyDescent="0.35">
      <c r="C38023" s="21"/>
      <c r="E38023" s="21"/>
      <c r="G38023" s="20"/>
      <c r="I38023" s="20"/>
      <c r="O38023" s="20"/>
      <c r="P38023" s="20"/>
    </row>
    <row r="38024" spans="3:16" x14ac:dyDescent="0.35">
      <c r="C38024" s="21"/>
      <c r="E38024" s="21"/>
      <c r="G38024" s="20"/>
      <c r="I38024" s="20"/>
      <c r="O38024" s="20"/>
      <c r="P38024" s="20"/>
    </row>
    <row r="38025" spans="3:16" x14ac:dyDescent="0.35">
      <c r="C38025" s="21"/>
      <c r="E38025" s="21"/>
      <c r="G38025" s="20"/>
      <c r="I38025" s="20"/>
      <c r="O38025" s="20"/>
      <c r="P38025" s="20"/>
    </row>
    <row r="38026" spans="3:16" x14ac:dyDescent="0.35">
      <c r="C38026" s="21"/>
      <c r="E38026" s="21"/>
      <c r="G38026" s="20"/>
      <c r="I38026" s="20"/>
      <c r="O38026" s="20"/>
      <c r="P38026" s="20"/>
    </row>
    <row r="38027" spans="3:16" x14ac:dyDescent="0.35">
      <c r="C38027" s="21"/>
      <c r="E38027" s="21"/>
      <c r="G38027" s="20"/>
      <c r="I38027" s="20"/>
      <c r="O38027" s="20"/>
      <c r="P38027" s="20"/>
    </row>
    <row r="38028" spans="3:16" x14ac:dyDescent="0.35">
      <c r="C38028" s="21"/>
      <c r="E38028" s="21"/>
      <c r="G38028" s="20"/>
      <c r="I38028" s="20"/>
      <c r="O38028" s="20"/>
      <c r="P38028" s="20"/>
    </row>
    <row r="38029" spans="3:16" x14ac:dyDescent="0.35">
      <c r="C38029" s="21"/>
      <c r="E38029" s="21"/>
      <c r="G38029" s="20"/>
      <c r="I38029" s="20"/>
      <c r="O38029" s="20"/>
      <c r="P38029" s="20"/>
    </row>
    <row r="38030" spans="3:16" x14ac:dyDescent="0.35">
      <c r="C38030" s="21"/>
      <c r="E38030" s="21"/>
      <c r="G38030" s="20"/>
      <c r="I38030" s="20"/>
      <c r="O38030" s="20"/>
      <c r="P38030" s="20"/>
    </row>
    <row r="38031" spans="3:16" x14ac:dyDescent="0.35">
      <c r="C38031" s="21"/>
      <c r="E38031" s="21"/>
      <c r="G38031" s="20"/>
      <c r="I38031" s="20"/>
      <c r="O38031" s="20"/>
      <c r="P38031" s="20"/>
    </row>
    <row r="38032" spans="3:16" x14ac:dyDescent="0.35">
      <c r="C38032" s="21"/>
      <c r="E38032" s="21"/>
      <c r="G38032" s="20"/>
      <c r="I38032" s="20"/>
      <c r="O38032" s="20"/>
      <c r="P38032" s="20"/>
    </row>
    <row r="38033" spans="3:16" x14ac:dyDescent="0.35">
      <c r="C38033" s="21"/>
      <c r="E38033" s="21"/>
      <c r="G38033" s="20"/>
      <c r="I38033" s="20"/>
      <c r="O38033" s="20"/>
      <c r="P38033" s="20"/>
    </row>
    <row r="38034" spans="3:16" x14ac:dyDescent="0.35">
      <c r="C38034" s="21"/>
      <c r="E38034" s="21"/>
      <c r="G38034" s="20"/>
      <c r="I38034" s="20"/>
      <c r="O38034" s="20"/>
      <c r="P38034" s="20"/>
    </row>
    <row r="38035" spans="3:16" x14ac:dyDescent="0.35">
      <c r="C38035" s="21"/>
      <c r="E38035" s="21"/>
      <c r="G38035" s="20"/>
      <c r="I38035" s="20"/>
      <c r="O38035" s="20"/>
      <c r="P38035" s="20"/>
    </row>
    <row r="38036" spans="3:16" x14ac:dyDescent="0.35">
      <c r="C38036" s="21"/>
      <c r="E38036" s="21"/>
      <c r="G38036" s="20"/>
      <c r="I38036" s="20"/>
      <c r="O38036" s="20"/>
      <c r="P38036" s="20"/>
    </row>
    <row r="38037" spans="3:16" x14ac:dyDescent="0.35">
      <c r="C38037" s="21"/>
      <c r="E38037" s="21"/>
      <c r="G38037" s="20"/>
      <c r="I38037" s="20"/>
      <c r="O38037" s="20"/>
      <c r="P38037" s="20"/>
    </row>
    <row r="38038" spans="3:16" x14ac:dyDescent="0.35">
      <c r="C38038" s="21"/>
      <c r="E38038" s="21"/>
      <c r="G38038" s="20"/>
      <c r="I38038" s="20"/>
      <c r="O38038" s="20"/>
      <c r="P38038" s="20"/>
    </row>
    <row r="38039" spans="3:16" x14ac:dyDescent="0.35">
      <c r="C38039" s="21"/>
      <c r="E38039" s="21"/>
      <c r="G38039" s="20"/>
      <c r="I38039" s="20"/>
      <c r="O38039" s="20"/>
      <c r="P38039" s="20"/>
    </row>
    <row r="38040" spans="3:16" x14ac:dyDescent="0.35">
      <c r="C38040" s="21"/>
      <c r="E38040" s="21"/>
      <c r="G38040" s="20"/>
      <c r="I38040" s="20"/>
      <c r="O38040" s="20"/>
      <c r="P38040" s="20"/>
    </row>
    <row r="38041" spans="3:16" x14ac:dyDescent="0.35">
      <c r="C38041" s="21"/>
      <c r="E38041" s="21"/>
      <c r="G38041" s="20"/>
      <c r="I38041" s="20"/>
      <c r="O38041" s="20"/>
      <c r="P38041" s="20"/>
    </row>
    <row r="38042" spans="3:16" x14ac:dyDescent="0.35">
      <c r="C38042" s="21"/>
      <c r="E38042" s="21"/>
      <c r="G38042" s="20"/>
      <c r="I38042" s="20"/>
      <c r="O38042" s="20"/>
      <c r="P38042" s="20"/>
    </row>
    <row r="38043" spans="3:16" x14ac:dyDescent="0.35">
      <c r="C38043" s="21"/>
      <c r="E38043" s="21"/>
      <c r="G38043" s="20"/>
      <c r="I38043" s="20"/>
      <c r="O38043" s="20"/>
      <c r="P38043" s="20"/>
    </row>
    <row r="38044" spans="3:16" x14ac:dyDescent="0.35">
      <c r="C38044" s="21"/>
      <c r="E38044" s="21"/>
      <c r="G38044" s="20"/>
      <c r="I38044" s="20"/>
      <c r="O38044" s="20"/>
      <c r="P38044" s="20"/>
    </row>
    <row r="38045" spans="3:16" x14ac:dyDescent="0.35">
      <c r="C38045" s="21"/>
      <c r="E38045" s="21"/>
      <c r="G38045" s="20"/>
      <c r="I38045" s="20"/>
      <c r="O38045" s="20"/>
      <c r="P38045" s="20"/>
    </row>
    <row r="38046" spans="3:16" x14ac:dyDescent="0.35">
      <c r="C38046" s="21"/>
      <c r="E38046" s="21"/>
      <c r="G38046" s="20"/>
      <c r="I38046" s="20"/>
      <c r="O38046" s="20"/>
      <c r="P38046" s="20"/>
    </row>
    <row r="38047" spans="3:16" x14ac:dyDescent="0.35">
      <c r="C38047" s="21"/>
      <c r="E38047" s="21"/>
      <c r="G38047" s="20"/>
      <c r="I38047" s="20"/>
      <c r="O38047" s="20"/>
      <c r="P38047" s="20"/>
    </row>
    <row r="38048" spans="3:16" x14ac:dyDescent="0.35">
      <c r="C38048" s="21"/>
      <c r="E38048" s="21"/>
      <c r="G38048" s="20"/>
      <c r="I38048" s="20"/>
      <c r="O38048" s="20"/>
      <c r="P38048" s="20"/>
    </row>
    <row r="38049" spans="3:16" x14ac:dyDescent="0.35">
      <c r="C38049" s="21"/>
      <c r="E38049" s="21"/>
      <c r="G38049" s="20"/>
      <c r="I38049" s="20"/>
      <c r="O38049" s="20"/>
      <c r="P38049" s="20"/>
    </row>
    <row r="38050" spans="3:16" x14ac:dyDescent="0.35">
      <c r="C38050" s="21"/>
      <c r="E38050" s="21"/>
      <c r="G38050" s="20"/>
      <c r="I38050" s="20"/>
      <c r="O38050" s="20"/>
      <c r="P38050" s="20"/>
    </row>
    <row r="38051" spans="3:16" x14ac:dyDescent="0.35">
      <c r="C38051" s="21"/>
      <c r="E38051" s="21"/>
      <c r="G38051" s="20"/>
      <c r="I38051" s="20"/>
      <c r="O38051" s="20"/>
      <c r="P38051" s="20"/>
    </row>
    <row r="38052" spans="3:16" x14ac:dyDescent="0.35">
      <c r="C38052" s="21"/>
      <c r="E38052" s="21"/>
      <c r="G38052" s="20"/>
      <c r="I38052" s="20"/>
      <c r="O38052" s="20"/>
      <c r="P38052" s="20"/>
    </row>
    <row r="38053" spans="3:16" x14ac:dyDescent="0.35">
      <c r="C38053" s="21"/>
      <c r="E38053" s="21"/>
      <c r="G38053" s="20"/>
      <c r="I38053" s="20"/>
      <c r="O38053" s="20"/>
      <c r="P38053" s="20"/>
    </row>
    <row r="38054" spans="3:16" x14ac:dyDescent="0.35">
      <c r="C38054" s="21"/>
      <c r="E38054" s="21"/>
      <c r="G38054" s="20"/>
      <c r="I38054" s="20"/>
      <c r="O38054" s="20"/>
      <c r="P38054" s="20"/>
    </row>
    <row r="38055" spans="3:16" x14ac:dyDescent="0.35">
      <c r="C38055" s="21"/>
      <c r="E38055" s="21"/>
      <c r="G38055" s="20"/>
      <c r="I38055" s="20"/>
      <c r="O38055" s="20"/>
      <c r="P38055" s="20"/>
    </row>
    <row r="38056" spans="3:16" x14ac:dyDescent="0.35">
      <c r="C38056" s="21"/>
      <c r="E38056" s="21"/>
      <c r="G38056" s="20"/>
      <c r="I38056" s="20"/>
      <c r="O38056" s="20"/>
      <c r="P38056" s="20"/>
    </row>
    <row r="38057" spans="3:16" x14ac:dyDescent="0.35">
      <c r="C38057" s="21"/>
      <c r="E38057" s="21"/>
      <c r="G38057" s="20"/>
      <c r="I38057" s="20"/>
      <c r="O38057" s="20"/>
      <c r="P38057" s="20"/>
    </row>
    <row r="38058" spans="3:16" x14ac:dyDescent="0.35">
      <c r="C38058" s="21"/>
      <c r="E38058" s="21"/>
      <c r="G38058" s="20"/>
      <c r="I38058" s="20"/>
      <c r="O38058" s="20"/>
      <c r="P38058" s="20"/>
    </row>
    <row r="38059" spans="3:16" x14ac:dyDescent="0.35">
      <c r="C38059" s="21"/>
      <c r="E38059" s="21"/>
      <c r="G38059" s="20"/>
      <c r="I38059" s="20"/>
      <c r="O38059" s="20"/>
      <c r="P38059" s="20"/>
    </row>
    <row r="38060" spans="3:16" x14ac:dyDescent="0.35">
      <c r="C38060" s="21"/>
      <c r="E38060" s="21"/>
      <c r="G38060" s="20"/>
      <c r="I38060" s="20"/>
      <c r="O38060" s="20"/>
      <c r="P38060" s="20"/>
    </row>
    <row r="38061" spans="3:16" x14ac:dyDescent="0.35">
      <c r="C38061" s="21"/>
      <c r="E38061" s="21"/>
      <c r="G38061" s="20"/>
      <c r="I38061" s="20"/>
      <c r="O38061" s="20"/>
      <c r="P38061" s="20"/>
    </row>
    <row r="38062" spans="3:16" x14ac:dyDescent="0.35">
      <c r="C38062" s="21"/>
      <c r="E38062" s="21"/>
      <c r="G38062" s="20"/>
      <c r="I38062" s="20"/>
      <c r="O38062" s="20"/>
      <c r="P38062" s="20"/>
    </row>
    <row r="38063" spans="3:16" x14ac:dyDescent="0.35">
      <c r="C38063" s="21"/>
      <c r="E38063" s="21"/>
      <c r="G38063" s="20"/>
      <c r="I38063" s="20"/>
      <c r="O38063" s="20"/>
      <c r="P38063" s="20"/>
    </row>
    <row r="38064" spans="3:16" x14ac:dyDescent="0.35">
      <c r="C38064" s="21"/>
      <c r="E38064" s="21"/>
      <c r="G38064" s="20"/>
      <c r="I38064" s="20"/>
      <c r="O38064" s="20"/>
      <c r="P38064" s="20"/>
    </row>
    <row r="38065" spans="3:16" x14ac:dyDescent="0.35">
      <c r="C38065" s="21"/>
      <c r="E38065" s="21"/>
      <c r="G38065" s="20"/>
      <c r="I38065" s="20"/>
      <c r="O38065" s="20"/>
      <c r="P38065" s="20"/>
    </row>
    <row r="38066" spans="3:16" x14ac:dyDescent="0.35">
      <c r="C38066" s="21"/>
      <c r="E38066" s="21"/>
      <c r="G38066" s="20"/>
      <c r="I38066" s="20"/>
      <c r="O38066" s="20"/>
      <c r="P38066" s="20"/>
    </row>
    <row r="38067" spans="3:16" x14ac:dyDescent="0.35">
      <c r="C38067" s="21"/>
      <c r="E38067" s="21"/>
      <c r="G38067" s="20"/>
      <c r="I38067" s="20"/>
      <c r="O38067" s="20"/>
      <c r="P38067" s="20"/>
    </row>
    <row r="38068" spans="3:16" x14ac:dyDescent="0.35">
      <c r="C38068" s="21"/>
      <c r="E38068" s="21"/>
      <c r="G38068" s="20"/>
      <c r="I38068" s="20"/>
      <c r="O38068" s="20"/>
      <c r="P38068" s="20"/>
    </row>
    <row r="38069" spans="3:16" x14ac:dyDescent="0.35">
      <c r="C38069" s="21"/>
      <c r="E38069" s="21"/>
      <c r="G38069" s="20"/>
      <c r="I38069" s="20"/>
      <c r="O38069" s="20"/>
      <c r="P38069" s="20"/>
    </row>
    <row r="38070" spans="3:16" x14ac:dyDescent="0.35">
      <c r="C38070" s="21"/>
      <c r="E38070" s="21"/>
      <c r="G38070" s="20"/>
      <c r="I38070" s="20"/>
      <c r="O38070" s="20"/>
      <c r="P38070" s="20"/>
    </row>
    <row r="38071" spans="3:16" x14ac:dyDescent="0.35">
      <c r="C38071" s="21"/>
      <c r="E38071" s="21"/>
      <c r="G38071" s="20"/>
      <c r="I38071" s="20"/>
      <c r="O38071" s="20"/>
      <c r="P38071" s="20"/>
    </row>
    <row r="38072" spans="3:16" x14ac:dyDescent="0.35">
      <c r="C38072" s="21"/>
      <c r="E38072" s="21"/>
      <c r="G38072" s="20"/>
      <c r="I38072" s="20"/>
      <c r="O38072" s="20"/>
      <c r="P38072" s="20"/>
    </row>
    <row r="38073" spans="3:16" x14ac:dyDescent="0.35">
      <c r="C38073" s="21"/>
      <c r="E38073" s="21"/>
      <c r="G38073" s="20"/>
      <c r="I38073" s="20"/>
      <c r="O38073" s="20"/>
      <c r="P38073" s="20"/>
    </row>
    <row r="38074" spans="3:16" x14ac:dyDescent="0.35">
      <c r="C38074" s="21"/>
      <c r="E38074" s="21"/>
      <c r="G38074" s="20"/>
      <c r="I38074" s="20"/>
      <c r="O38074" s="20"/>
      <c r="P38074" s="20"/>
    </row>
    <row r="38075" spans="3:16" x14ac:dyDescent="0.35">
      <c r="C38075" s="21"/>
      <c r="E38075" s="21"/>
      <c r="G38075" s="20"/>
      <c r="I38075" s="20"/>
      <c r="O38075" s="20"/>
      <c r="P38075" s="20"/>
    </row>
    <row r="38076" spans="3:16" x14ac:dyDescent="0.35">
      <c r="C38076" s="21"/>
      <c r="E38076" s="21"/>
      <c r="G38076" s="20"/>
      <c r="I38076" s="20"/>
      <c r="O38076" s="20"/>
      <c r="P38076" s="20"/>
    </row>
    <row r="38077" spans="3:16" x14ac:dyDescent="0.35">
      <c r="C38077" s="21"/>
      <c r="E38077" s="21"/>
      <c r="G38077" s="20"/>
      <c r="I38077" s="20"/>
      <c r="O38077" s="20"/>
      <c r="P38077" s="20"/>
    </row>
    <row r="38078" spans="3:16" x14ac:dyDescent="0.35">
      <c r="C38078" s="21"/>
      <c r="E38078" s="21"/>
      <c r="G38078" s="20"/>
      <c r="I38078" s="20"/>
      <c r="O38078" s="20"/>
      <c r="P38078" s="20"/>
    </row>
    <row r="38079" spans="3:16" x14ac:dyDescent="0.35">
      <c r="C38079" s="21"/>
      <c r="E38079" s="21"/>
      <c r="G38079" s="20"/>
      <c r="I38079" s="20"/>
      <c r="O38079" s="20"/>
      <c r="P38079" s="20"/>
    </row>
    <row r="38080" spans="3:16" x14ac:dyDescent="0.35">
      <c r="C38080" s="21"/>
      <c r="E38080" s="21"/>
      <c r="G38080" s="20"/>
      <c r="I38080" s="20"/>
      <c r="O38080" s="20"/>
      <c r="P38080" s="20"/>
    </row>
    <row r="38081" spans="3:16" x14ac:dyDescent="0.35">
      <c r="C38081" s="21"/>
      <c r="E38081" s="21"/>
      <c r="G38081" s="20"/>
      <c r="I38081" s="20"/>
      <c r="O38081" s="20"/>
      <c r="P38081" s="20"/>
    </row>
    <row r="38082" spans="3:16" x14ac:dyDescent="0.35">
      <c r="C38082" s="21"/>
      <c r="E38082" s="21"/>
      <c r="G38082" s="20"/>
      <c r="I38082" s="20"/>
      <c r="O38082" s="20"/>
      <c r="P38082" s="20"/>
    </row>
    <row r="38083" spans="3:16" x14ac:dyDescent="0.35">
      <c r="C38083" s="21"/>
      <c r="E38083" s="21"/>
      <c r="G38083" s="20"/>
      <c r="I38083" s="20"/>
      <c r="O38083" s="20"/>
      <c r="P38083" s="20"/>
    </row>
    <row r="38084" spans="3:16" x14ac:dyDescent="0.35">
      <c r="C38084" s="21"/>
      <c r="E38084" s="21"/>
      <c r="G38084" s="20"/>
      <c r="I38084" s="20"/>
      <c r="O38084" s="20"/>
      <c r="P38084" s="20"/>
    </row>
    <row r="38085" spans="3:16" x14ac:dyDescent="0.35">
      <c r="C38085" s="21"/>
      <c r="E38085" s="21"/>
      <c r="G38085" s="20"/>
      <c r="I38085" s="20"/>
      <c r="O38085" s="20"/>
      <c r="P38085" s="20"/>
    </row>
    <row r="38086" spans="3:16" x14ac:dyDescent="0.35">
      <c r="C38086" s="21"/>
      <c r="E38086" s="21"/>
      <c r="G38086" s="20"/>
      <c r="I38086" s="20"/>
      <c r="O38086" s="20"/>
      <c r="P38086" s="20"/>
    </row>
    <row r="38087" spans="3:16" x14ac:dyDescent="0.35">
      <c r="C38087" s="21"/>
      <c r="E38087" s="21"/>
      <c r="G38087" s="20"/>
      <c r="I38087" s="20"/>
      <c r="O38087" s="20"/>
      <c r="P38087" s="20"/>
    </row>
    <row r="38088" spans="3:16" x14ac:dyDescent="0.35">
      <c r="C38088" s="21"/>
      <c r="E38088" s="21"/>
      <c r="G38088" s="20"/>
      <c r="I38088" s="20"/>
      <c r="O38088" s="20"/>
      <c r="P38088" s="20"/>
    </row>
    <row r="38089" spans="3:16" x14ac:dyDescent="0.35">
      <c r="C38089" s="21"/>
      <c r="E38089" s="21"/>
      <c r="G38089" s="20"/>
      <c r="I38089" s="20"/>
      <c r="O38089" s="20"/>
      <c r="P38089" s="20"/>
    </row>
    <row r="38090" spans="3:16" x14ac:dyDescent="0.35">
      <c r="C38090" s="21"/>
      <c r="E38090" s="21"/>
      <c r="G38090" s="20"/>
      <c r="I38090" s="20"/>
      <c r="O38090" s="20"/>
      <c r="P38090" s="20"/>
    </row>
    <row r="38091" spans="3:16" x14ac:dyDescent="0.35">
      <c r="C38091" s="21"/>
      <c r="E38091" s="21"/>
      <c r="G38091" s="20"/>
      <c r="I38091" s="20"/>
      <c r="O38091" s="20"/>
      <c r="P38091" s="20"/>
    </row>
    <row r="38092" spans="3:16" x14ac:dyDescent="0.35">
      <c r="C38092" s="21"/>
      <c r="E38092" s="21"/>
      <c r="G38092" s="20"/>
      <c r="I38092" s="20"/>
      <c r="O38092" s="20"/>
      <c r="P38092" s="20"/>
    </row>
    <row r="38093" spans="3:16" x14ac:dyDescent="0.35">
      <c r="C38093" s="21"/>
      <c r="E38093" s="21"/>
      <c r="G38093" s="20"/>
      <c r="I38093" s="20"/>
      <c r="O38093" s="20"/>
      <c r="P38093" s="20"/>
    </row>
    <row r="38094" spans="3:16" x14ac:dyDescent="0.35">
      <c r="C38094" s="21"/>
      <c r="E38094" s="21"/>
      <c r="G38094" s="20"/>
      <c r="I38094" s="20"/>
      <c r="O38094" s="20"/>
      <c r="P38094" s="20"/>
    </row>
    <row r="38095" spans="3:16" x14ac:dyDescent="0.35">
      <c r="C38095" s="21"/>
      <c r="E38095" s="21"/>
      <c r="G38095" s="20"/>
      <c r="I38095" s="20"/>
      <c r="O38095" s="20"/>
      <c r="P38095" s="20"/>
    </row>
    <row r="38096" spans="3:16" x14ac:dyDescent="0.35">
      <c r="C38096" s="21"/>
      <c r="E38096" s="21"/>
      <c r="G38096" s="20"/>
      <c r="I38096" s="20"/>
      <c r="O38096" s="20"/>
      <c r="P38096" s="20"/>
    </row>
    <row r="38097" spans="3:16" x14ac:dyDescent="0.35">
      <c r="C38097" s="21"/>
      <c r="E38097" s="21"/>
      <c r="G38097" s="20"/>
      <c r="I38097" s="20"/>
      <c r="O38097" s="20"/>
      <c r="P38097" s="20"/>
    </row>
    <row r="38098" spans="3:16" x14ac:dyDescent="0.35">
      <c r="C38098" s="21"/>
      <c r="E38098" s="21"/>
      <c r="G38098" s="20"/>
      <c r="I38098" s="20"/>
      <c r="O38098" s="20"/>
      <c r="P38098" s="20"/>
    </row>
    <row r="38099" spans="3:16" x14ac:dyDescent="0.35">
      <c r="C38099" s="21"/>
      <c r="E38099" s="21"/>
      <c r="G38099" s="20"/>
      <c r="I38099" s="20"/>
      <c r="O38099" s="20"/>
      <c r="P38099" s="20"/>
    </row>
    <row r="38100" spans="3:16" x14ac:dyDescent="0.35">
      <c r="C38100" s="21"/>
      <c r="E38100" s="21"/>
      <c r="G38100" s="20"/>
      <c r="I38100" s="20"/>
      <c r="O38100" s="20"/>
      <c r="P38100" s="20"/>
    </row>
    <row r="38101" spans="3:16" x14ac:dyDescent="0.35">
      <c r="C38101" s="21"/>
      <c r="E38101" s="21"/>
      <c r="G38101" s="20"/>
      <c r="I38101" s="20"/>
      <c r="O38101" s="20"/>
      <c r="P38101" s="20"/>
    </row>
    <row r="38102" spans="3:16" x14ac:dyDescent="0.35">
      <c r="C38102" s="21"/>
      <c r="E38102" s="21"/>
      <c r="G38102" s="20"/>
      <c r="I38102" s="20"/>
      <c r="O38102" s="20"/>
      <c r="P38102" s="20"/>
    </row>
    <row r="38103" spans="3:16" x14ac:dyDescent="0.35">
      <c r="C38103" s="21"/>
      <c r="E38103" s="21"/>
      <c r="G38103" s="20"/>
      <c r="I38103" s="20"/>
      <c r="O38103" s="20"/>
      <c r="P38103" s="20"/>
    </row>
    <row r="38104" spans="3:16" x14ac:dyDescent="0.35">
      <c r="C38104" s="21"/>
      <c r="E38104" s="21"/>
      <c r="G38104" s="20"/>
      <c r="I38104" s="20"/>
      <c r="O38104" s="20"/>
      <c r="P38104" s="20"/>
    </row>
    <row r="38105" spans="3:16" x14ac:dyDescent="0.35">
      <c r="C38105" s="21"/>
      <c r="E38105" s="21"/>
      <c r="G38105" s="20"/>
      <c r="I38105" s="20"/>
      <c r="O38105" s="20"/>
      <c r="P38105" s="20"/>
    </row>
    <row r="38106" spans="3:16" x14ac:dyDescent="0.35">
      <c r="C38106" s="21"/>
      <c r="E38106" s="21"/>
      <c r="G38106" s="20"/>
      <c r="I38106" s="20"/>
      <c r="O38106" s="20"/>
      <c r="P38106" s="20"/>
    </row>
    <row r="38107" spans="3:16" x14ac:dyDescent="0.35">
      <c r="C38107" s="21"/>
      <c r="E38107" s="21"/>
      <c r="G38107" s="20"/>
      <c r="I38107" s="20"/>
      <c r="O38107" s="20"/>
      <c r="P38107" s="20"/>
    </row>
    <row r="38108" spans="3:16" x14ac:dyDescent="0.35">
      <c r="C38108" s="21"/>
      <c r="E38108" s="21"/>
      <c r="G38108" s="20"/>
      <c r="I38108" s="20"/>
      <c r="O38108" s="20"/>
      <c r="P38108" s="20"/>
    </row>
    <row r="38109" spans="3:16" x14ac:dyDescent="0.35">
      <c r="C38109" s="21"/>
      <c r="E38109" s="21"/>
      <c r="G38109" s="20"/>
      <c r="I38109" s="20"/>
      <c r="O38109" s="20"/>
      <c r="P38109" s="20"/>
    </row>
    <row r="38110" spans="3:16" x14ac:dyDescent="0.35">
      <c r="C38110" s="21"/>
      <c r="E38110" s="21"/>
      <c r="G38110" s="20"/>
      <c r="I38110" s="20"/>
      <c r="O38110" s="20"/>
      <c r="P38110" s="20"/>
    </row>
    <row r="38111" spans="3:16" x14ac:dyDescent="0.35">
      <c r="C38111" s="21"/>
      <c r="E38111" s="21"/>
      <c r="G38111" s="20"/>
      <c r="I38111" s="20"/>
      <c r="O38111" s="20"/>
      <c r="P38111" s="20"/>
    </row>
    <row r="38112" spans="3:16" x14ac:dyDescent="0.35">
      <c r="C38112" s="21"/>
      <c r="E38112" s="21"/>
      <c r="G38112" s="20"/>
      <c r="I38112" s="20"/>
      <c r="O38112" s="20"/>
      <c r="P38112" s="20"/>
    </row>
    <row r="38113" spans="3:16" x14ac:dyDescent="0.35">
      <c r="C38113" s="21"/>
      <c r="E38113" s="21"/>
      <c r="G38113" s="20"/>
      <c r="I38113" s="20"/>
      <c r="O38113" s="20"/>
      <c r="P38113" s="20"/>
    </row>
    <row r="38114" spans="3:16" x14ac:dyDescent="0.35">
      <c r="C38114" s="21"/>
      <c r="E38114" s="21"/>
      <c r="G38114" s="20"/>
      <c r="I38114" s="20"/>
      <c r="O38114" s="20"/>
      <c r="P38114" s="20"/>
    </row>
    <row r="38115" spans="3:16" x14ac:dyDescent="0.35">
      <c r="C38115" s="21"/>
      <c r="E38115" s="21"/>
      <c r="G38115" s="20"/>
      <c r="I38115" s="20"/>
      <c r="O38115" s="20"/>
      <c r="P38115" s="20"/>
    </row>
    <row r="38116" spans="3:16" x14ac:dyDescent="0.35">
      <c r="C38116" s="21"/>
      <c r="E38116" s="21"/>
      <c r="G38116" s="20"/>
      <c r="I38116" s="20"/>
      <c r="O38116" s="20"/>
      <c r="P38116" s="20"/>
    </row>
    <row r="38117" spans="3:16" x14ac:dyDescent="0.35">
      <c r="C38117" s="21"/>
      <c r="E38117" s="21"/>
      <c r="G38117" s="20"/>
      <c r="I38117" s="20"/>
      <c r="O38117" s="20"/>
      <c r="P38117" s="20"/>
    </row>
    <row r="38118" spans="3:16" x14ac:dyDescent="0.35">
      <c r="C38118" s="21"/>
      <c r="E38118" s="21"/>
      <c r="G38118" s="20"/>
      <c r="I38118" s="20"/>
      <c r="O38118" s="20"/>
      <c r="P38118" s="20"/>
    </row>
    <row r="38119" spans="3:16" x14ac:dyDescent="0.35">
      <c r="C38119" s="21"/>
      <c r="E38119" s="21"/>
      <c r="G38119" s="20"/>
      <c r="I38119" s="20"/>
      <c r="O38119" s="20"/>
      <c r="P38119" s="20"/>
    </row>
    <row r="38120" spans="3:16" x14ac:dyDescent="0.35">
      <c r="C38120" s="21"/>
      <c r="E38120" s="21"/>
      <c r="G38120" s="20"/>
      <c r="I38120" s="20"/>
      <c r="O38120" s="20"/>
      <c r="P38120" s="20"/>
    </row>
    <row r="38121" spans="3:16" x14ac:dyDescent="0.35">
      <c r="C38121" s="21"/>
      <c r="E38121" s="21"/>
      <c r="G38121" s="20"/>
      <c r="I38121" s="20"/>
      <c r="O38121" s="20"/>
      <c r="P38121" s="20"/>
    </row>
    <row r="38122" spans="3:16" x14ac:dyDescent="0.35">
      <c r="C38122" s="21"/>
      <c r="E38122" s="21"/>
      <c r="G38122" s="20"/>
      <c r="I38122" s="20"/>
      <c r="O38122" s="20"/>
      <c r="P38122" s="20"/>
    </row>
    <row r="38123" spans="3:16" x14ac:dyDescent="0.35">
      <c r="C38123" s="21"/>
      <c r="E38123" s="21"/>
      <c r="G38123" s="20"/>
      <c r="I38123" s="20"/>
      <c r="O38123" s="20"/>
      <c r="P38123" s="20"/>
    </row>
    <row r="38124" spans="3:16" x14ac:dyDescent="0.35">
      <c r="C38124" s="21"/>
      <c r="E38124" s="21"/>
      <c r="G38124" s="20"/>
      <c r="I38124" s="20"/>
      <c r="O38124" s="20"/>
      <c r="P38124" s="20"/>
    </row>
    <row r="38125" spans="3:16" x14ac:dyDescent="0.35">
      <c r="C38125" s="21"/>
      <c r="E38125" s="21"/>
      <c r="G38125" s="20"/>
      <c r="I38125" s="20"/>
      <c r="O38125" s="20"/>
      <c r="P38125" s="20"/>
    </row>
    <row r="38126" spans="3:16" x14ac:dyDescent="0.35">
      <c r="C38126" s="21"/>
      <c r="E38126" s="21"/>
      <c r="G38126" s="20"/>
      <c r="I38126" s="20"/>
      <c r="O38126" s="20"/>
      <c r="P38126" s="20"/>
    </row>
    <row r="38127" spans="3:16" x14ac:dyDescent="0.35">
      <c r="C38127" s="21"/>
      <c r="E38127" s="21"/>
      <c r="G38127" s="20"/>
      <c r="I38127" s="20"/>
      <c r="O38127" s="20"/>
      <c r="P38127" s="20"/>
    </row>
    <row r="38128" spans="3:16" x14ac:dyDescent="0.35">
      <c r="C38128" s="21"/>
      <c r="E38128" s="21"/>
      <c r="G38128" s="20"/>
      <c r="I38128" s="20"/>
      <c r="O38128" s="20"/>
      <c r="P38128" s="20"/>
    </row>
    <row r="38129" spans="3:16" x14ac:dyDescent="0.35">
      <c r="C38129" s="21"/>
      <c r="E38129" s="21"/>
      <c r="G38129" s="20"/>
      <c r="I38129" s="20"/>
      <c r="O38129" s="20"/>
      <c r="P38129" s="20"/>
    </row>
    <row r="38130" spans="3:16" x14ac:dyDescent="0.35">
      <c r="C38130" s="21"/>
      <c r="E38130" s="21"/>
      <c r="G38130" s="20"/>
      <c r="I38130" s="20"/>
      <c r="O38130" s="20"/>
      <c r="P38130" s="20"/>
    </row>
    <row r="38131" spans="3:16" x14ac:dyDescent="0.35">
      <c r="C38131" s="21"/>
      <c r="E38131" s="21"/>
      <c r="G38131" s="20"/>
      <c r="I38131" s="20"/>
      <c r="O38131" s="20"/>
      <c r="P38131" s="20"/>
    </row>
    <row r="38132" spans="3:16" x14ac:dyDescent="0.35">
      <c r="C38132" s="21"/>
      <c r="E38132" s="21"/>
      <c r="G38132" s="20"/>
      <c r="I38132" s="20"/>
      <c r="O38132" s="20"/>
      <c r="P38132" s="20"/>
    </row>
    <row r="38133" spans="3:16" x14ac:dyDescent="0.35">
      <c r="C38133" s="21"/>
      <c r="E38133" s="21"/>
      <c r="G38133" s="20"/>
      <c r="I38133" s="20"/>
      <c r="O38133" s="20"/>
      <c r="P38133" s="20"/>
    </row>
    <row r="38134" spans="3:16" x14ac:dyDescent="0.35">
      <c r="C38134" s="21"/>
      <c r="E38134" s="21"/>
      <c r="G38134" s="20"/>
      <c r="I38134" s="20"/>
      <c r="O38134" s="20"/>
      <c r="P38134" s="20"/>
    </row>
    <row r="38135" spans="3:16" x14ac:dyDescent="0.35">
      <c r="C38135" s="21"/>
      <c r="E38135" s="21"/>
      <c r="G38135" s="20"/>
      <c r="I38135" s="20"/>
      <c r="O38135" s="20"/>
      <c r="P38135" s="20"/>
    </row>
    <row r="38136" spans="3:16" x14ac:dyDescent="0.35">
      <c r="C38136" s="21"/>
      <c r="E38136" s="21"/>
      <c r="G38136" s="20"/>
      <c r="I38136" s="20"/>
      <c r="O38136" s="20"/>
      <c r="P38136" s="20"/>
    </row>
    <row r="38137" spans="3:16" x14ac:dyDescent="0.35">
      <c r="C38137" s="21"/>
      <c r="E38137" s="21"/>
      <c r="G38137" s="20"/>
      <c r="I38137" s="20"/>
      <c r="O38137" s="20"/>
      <c r="P38137" s="20"/>
    </row>
    <row r="38138" spans="3:16" x14ac:dyDescent="0.35">
      <c r="C38138" s="21"/>
      <c r="E38138" s="21"/>
      <c r="G38138" s="20"/>
      <c r="I38138" s="20"/>
      <c r="O38138" s="20"/>
      <c r="P38138" s="20"/>
    </row>
    <row r="38139" spans="3:16" x14ac:dyDescent="0.35">
      <c r="C38139" s="21"/>
      <c r="E38139" s="21"/>
      <c r="G38139" s="20"/>
      <c r="I38139" s="20"/>
      <c r="O38139" s="20"/>
      <c r="P38139" s="20"/>
    </row>
    <row r="38140" spans="3:16" x14ac:dyDescent="0.35">
      <c r="C38140" s="21"/>
      <c r="E38140" s="21"/>
      <c r="G38140" s="20"/>
      <c r="I38140" s="20"/>
      <c r="O38140" s="20"/>
      <c r="P38140" s="20"/>
    </row>
    <row r="38141" spans="3:16" x14ac:dyDescent="0.35">
      <c r="C38141" s="21"/>
      <c r="E38141" s="21"/>
      <c r="G38141" s="20"/>
      <c r="I38141" s="20"/>
      <c r="O38141" s="20"/>
      <c r="P38141" s="20"/>
    </row>
    <row r="38142" spans="3:16" x14ac:dyDescent="0.35">
      <c r="C38142" s="21"/>
      <c r="E38142" s="21"/>
      <c r="G38142" s="20"/>
      <c r="I38142" s="20"/>
      <c r="O38142" s="20"/>
      <c r="P38142" s="20"/>
    </row>
    <row r="38143" spans="3:16" x14ac:dyDescent="0.35">
      <c r="C38143" s="21"/>
      <c r="E38143" s="21"/>
      <c r="G38143" s="20"/>
      <c r="I38143" s="20"/>
      <c r="O38143" s="20"/>
      <c r="P38143" s="20"/>
    </row>
    <row r="38144" spans="3:16" x14ac:dyDescent="0.35">
      <c r="C38144" s="21"/>
      <c r="E38144" s="21"/>
      <c r="G38144" s="20"/>
      <c r="I38144" s="20"/>
      <c r="O38144" s="20"/>
      <c r="P38144" s="20"/>
    </row>
    <row r="38145" spans="3:16" x14ac:dyDescent="0.35">
      <c r="C38145" s="21"/>
      <c r="E38145" s="21"/>
      <c r="G38145" s="20"/>
      <c r="I38145" s="20"/>
      <c r="O38145" s="20"/>
      <c r="P38145" s="20"/>
    </row>
    <row r="38146" spans="3:16" x14ac:dyDescent="0.35">
      <c r="C38146" s="21"/>
      <c r="E38146" s="21"/>
      <c r="G38146" s="20"/>
      <c r="I38146" s="20"/>
      <c r="O38146" s="20"/>
      <c r="P38146" s="20"/>
    </row>
    <row r="38147" spans="3:16" x14ac:dyDescent="0.35">
      <c r="C38147" s="21"/>
      <c r="E38147" s="21"/>
      <c r="G38147" s="20"/>
      <c r="I38147" s="20"/>
      <c r="O38147" s="20"/>
      <c r="P38147" s="20"/>
    </row>
    <row r="38148" spans="3:16" x14ac:dyDescent="0.35">
      <c r="C38148" s="21"/>
      <c r="E38148" s="21"/>
      <c r="G38148" s="20"/>
      <c r="I38148" s="20"/>
      <c r="O38148" s="20"/>
      <c r="P38148" s="20"/>
    </row>
    <row r="38149" spans="3:16" x14ac:dyDescent="0.35">
      <c r="C38149" s="21"/>
      <c r="E38149" s="21"/>
      <c r="G38149" s="20"/>
      <c r="I38149" s="20"/>
      <c r="O38149" s="20"/>
      <c r="P38149" s="20"/>
    </row>
    <row r="38150" spans="3:16" x14ac:dyDescent="0.35">
      <c r="C38150" s="21"/>
      <c r="E38150" s="21"/>
      <c r="G38150" s="20"/>
      <c r="I38150" s="20"/>
      <c r="O38150" s="20"/>
      <c r="P38150" s="20"/>
    </row>
    <row r="38151" spans="3:16" x14ac:dyDescent="0.35">
      <c r="C38151" s="21"/>
      <c r="E38151" s="21"/>
      <c r="G38151" s="20"/>
      <c r="I38151" s="20"/>
      <c r="O38151" s="20"/>
      <c r="P38151" s="20"/>
    </row>
    <row r="38152" spans="3:16" x14ac:dyDescent="0.35">
      <c r="C38152" s="21"/>
      <c r="E38152" s="21"/>
      <c r="G38152" s="20"/>
      <c r="I38152" s="20"/>
      <c r="O38152" s="20"/>
      <c r="P38152" s="20"/>
    </row>
    <row r="38153" spans="3:16" x14ac:dyDescent="0.35">
      <c r="C38153" s="21"/>
      <c r="E38153" s="21"/>
      <c r="G38153" s="20"/>
      <c r="I38153" s="20"/>
      <c r="O38153" s="20"/>
      <c r="P38153" s="20"/>
    </row>
    <row r="38154" spans="3:16" x14ac:dyDescent="0.35">
      <c r="C38154" s="21"/>
      <c r="E38154" s="21"/>
      <c r="G38154" s="20"/>
      <c r="I38154" s="20"/>
      <c r="O38154" s="20"/>
      <c r="P38154" s="20"/>
    </row>
    <row r="38155" spans="3:16" x14ac:dyDescent="0.35">
      <c r="C38155" s="21"/>
      <c r="E38155" s="21"/>
      <c r="G38155" s="20"/>
      <c r="I38155" s="20"/>
      <c r="O38155" s="20"/>
      <c r="P38155" s="20"/>
    </row>
    <row r="38156" spans="3:16" x14ac:dyDescent="0.35">
      <c r="C38156" s="21"/>
      <c r="E38156" s="21"/>
      <c r="G38156" s="20"/>
      <c r="I38156" s="20"/>
      <c r="O38156" s="20"/>
      <c r="P38156" s="20"/>
    </row>
    <row r="38157" spans="3:16" x14ac:dyDescent="0.35">
      <c r="C38157" s="21"/>
      <c r="E38157" s="21"/>
      <c r="G38157" s="20"/>
      <c r="I38157" s="20"/>
      <c r="O38157" s="20"/>
      <c r="P38157" s="20"/>
    </row>
    <row r="38158" spans="3:16" x14ac:dyDescent="0.35">
      <c r="C38158" s="21"/>
      <c r="E38158" s="21"/>
      <c r="G38158" s="20"/>
      <c r="I38158" s="20"/>
      <c r="O38158" s="20"/>
      <c r="P38158" s="20"/>
    </row>
    <row r="38159" spans="3:16" x14ac:dyDescent="0.35">
      <c r="C38159" s="21"/>
      <c r="E38159" s="21"/>
      <c r="G38159" s="20"/>
      <c r="I38159" s="20"/>
      <c r="O38159" s="20"/>
      <c r="P38159" s="20"/>
    </row>
    <row r="38160" spans="3:16" x14ac:dyDescent="0.35">
      <c r="C38160" s="21"/>
      <c r="E38160" s="21"/>
      <c r="G38160" s="20"/>
      <c r="I38160" s="20"/>
      <c r="O38160" s="20"/>
      <c r="P38160" s="20"/>
    </row>
    <row r="38161" spans="3:16" x14ac:dyDescent="0.35">
      <c r="C38161" s="21"/>
      <c r="E38161" s="21"/>
      <c r="G38161" s="20"/>
      <c r="I38161" s="20"/>
      <c r="O38161" s="20"/>
      <c r="P38161" s="20"/>
    </row>
    <row r="38162" spans="3:16" x14ac:dyDescent="0.35">
      <c r="C38162" s="21"/>
      <c r="E38162" s="21"/>
      <c r="G38162" s="20"/>
      <c r="I38162" s="20"/>
      <c r="O38162" s="20"/>
      <c r="P38162" s="20"/>
    </row>
    <row r="38163" spans="3:16" x14ac:dyDescent="0.35">
      <c r="C38163" s="21"/>
      <c r="E38163" s="21"/>
      <c r="G38163" s="20"/>
      <c r="I38163" s="20"/>
      <c r="O38163" s="20"/>
      <c r="P38163" s="20"/>
    </row>
    <row r="38164" spans="3:16" x14ac:dyDescent="0.35">
      <c r="C38164" s="21"/>
      <c r="E38164" s="21"/>
      <c r="G38164" s="20"/>
      <c r="I38164" s="20"/>
      <c r="O38164" s="20"/>
      <c r="P38164" s="20"/>
    </row>
    <row r="38165" spans="3:16" x14ac:dyDescent="0.35">
      <c r="C38165" s="21"/>
      <c r="E38165" s="21"/>
      <c r="G38165" s="20"/>
      <c r="I38165" s="20"/>
      <c r="O38165" s="20"/>
      <c r="P38165" s="20"/>
    </row>
    <row r="38166" spans="3:16" x14ac:dyDescent="0.35">
      <c r="C38166" s="21"/>
      <c r="E38166" s="21"/>
      <c r="G38166" s="20"/>
      <c r="I38166" s="20"/>
      <c r="O38166" s="20"/>
      <c r="P38166" s="20"/>
    </row>
    <row r="38167" spans="3:16" x14ac:dyDescent="0.35">
      <c r="C38167" s="21"/>
      <c r="E38167" s="21"/>
      <c r="G38167" s="20"/>
      <c r="I38167" s="20"/>
      <c r="O38167" s="20"/>
      <c r="P38167" s="20"/>
    </row>
    <row r="38168" spans="3:16" x14ac:dyDescent="0.35">
      <c r="C38168" s="21"/>
      <c r="E38168" s="21"/>
      <c r="G38168" s="20"/>
      <c r="I38168" s="20"/>
      <c r="O38168" s="20"/>
      <c r="P38168" s="20"/>
    </row>
    <row r="38169" spans="3:16" x14ac:dyDescent="0.35">
      <c r="C38169" s="21"/>
      <c r="E38169" s="21"/>
      <c r="G38169" s="20"/>
      <c r="I38169" s="20"/>
      <c r="O38169" s="20"/>
      <c r="P38169" s="20"/>
    </row>
    <row r="38170" spans="3:16" x14ac:dyDescent="0.35">
      <c r="C38170" s="21"/>
      <c r="E38170" s="21"/>
      <c r="G38170" s="20"/>
      <c r="I38170" s="20"/>
      <c r="O38170" s="20"/>
      <c r="P38170" s="20"/>
    </row>
    <row r="38171" spans="3:16" x14ac:dyDescent="0.35">
      <c r="C38171" s="21"/>
      <c r="E38171" s="21"/>
      <c r="G38171" s="20"/>
      <c r="I38171" s="20"/>
      <c r="O38171" s="20"/>
      <c r="P38171" s="20"/>
    </row>
    <row r="38172" spans="3:16" x14ac:dyDescent="0.35">
      <c r="C38172" s="21"/>
      <c r="E38172" s="21"/>
      <c r="G38172" s="20"/>
      <c r="I38172" s="20"/>
      <c r="O38172" s="20"/>
      <c r="P38172" s="20"/>
    </row>
    <row r="38173" spans="3:16" x14ac:dyDescent="0.35">
      <c r="C38173" s="21"/>
      <c r="E38173" s="21"/>
      <c r="G38173" s="20"/>
      <c r="I38173" s="20"/>
      <c r="O38173" s="20"/>
      <c r="P38173" s="20"/>
    </row>
    <row r="38174" spans="3:16" x14ac:dyDescent="0.35">
      <c r="C38174" s="21"/>
      <c r="E38174" s="21"/>
      <c r="G38174" s="20"/>
      <c r="I38174" s="20"/>
      <c r="O38174" s="20"/>
      <c r="P38174" s="20"/>
    </row>
    <row r="38175" spans="3:16" x14ac:dyDescent="0.35">
      <c r="C38175" s="21"/>
      <c r="E38175" s="21"/>
      <c r="G38175" s="20"/>
      <c r="I38175" s="20"/>
      <c r="O38175" s="20"/>
      <c r="P38175" s="20"/>
    </row>
    <row r="38176" spans="3:16" x14ac:dyDescent="0.35">
      <c r="C38176" s="21"/>
      <c r="E38176" s="21"/>
      <c r="G38176" s="20"/>
      <c r="I38176" s="20"/>
      <c r="O38176" s="20"/>
      <c r="P38176" s="20"/>
    </row>
    <row r="38177" spans="3:16" x14ac:dyDescent="0.35">
      <c r="C38177" s="21"/>
      <c r="E38177" s="21"/>
      <c r="G38177" s="20"/>
      <c r="I38177" s="20"/>
      <c r="O38177" s="20"/>
      <c r="P38177" s="20"/>
    </row>
    <row r="38178" spans="3:16" x14ac:dyDescent="0.35">
      <c r="C38178" s="21"/>
      <c r="E38178" s="21"/>
      <c r="G38178" s="20"/>
      <c r="I38178" s="20"/>
      <c r="O38178" s="20"/>
      <c r="P38178" s="20"/>
    </row>
    <row r="38179" spans="3:16" x14ac:dyDescent="0.35">
      <c r="C38179" s="21"/>
      <c r="E38179" s="21"/>
      <c r="G38179" s="20"/>
      <c r="I38179" s="20"/>
      <c r="O38179" s="20"/>
      <c r="P38179" s="20"/>
    </row>
    <row r="38180" spans="3:16" x14ac:dyDescent="0.35">
      <c r="C38180" s="21"/>
      <c r="E38180" s="21"/>
      <c r="G38180" s="20"/>
      <c r="I38180" s="20"/>
      <c r="O38180" s="20"/>
      <c r="P38180" s="20"/>
    </row>
    <row r="38181" spans="3:16" x14ac:dyDescent="0.35">
      <c r="C38181" s="21"/>
      <c r="E38181" s="21"/>
      <c r="G38181" s="20"/>
      <c r="I38181" s="20"/>
      <c r="O38181" s="20"/>
      <c r="P38181" s="20"/>
    </row>
    <row r="38182" spans="3:16" x14ac:dyDescent="0.35">
      <c r="C38182" s="21"/>
      <c r="E38182" s="21"/>
      <c r="G38182" s="20"/>
      <c r="I38182" s="20"/>
      <c r="O38182" s="20"/>
      <c r="P38182" s="20"/>
    </row>
    <row r="38183" spans="3:16" x14ac:dyDescent="0.35">
      <c r="C38183" s="21"/>
      <c r="E38183" s="21"/>
      <c r="G38183" s="20"/>
      <c r="I38183" s="20"/>
      <c r="O38183" s="20"/>
      <c r="P38183" s="20"/>
    </row>
    <row r="38184" spans="3:16" x14ac:dyDescent="0.35">
      <c r="C38184" s="21"/>
      <c r="E38184" s="21"/>
      <c r="G38184" s="20"/>
      <c r="I38184" s="20"/>
      <c r="O38184" s="20"/>
      <c r="P38184" s="20"/>
    </row>
    <row r="38185" spans="3:16" x14ac:dyDescent="0.35">
      <c r="C38185" s="21"/>
      <c r="E38185" s="21"/>
      <c r="G38185" s="20"/>
      <c r="I38185" s="20"/>
      <c r="O38185" s="20"/>
      <c r="P38185" s="20"/>
    </row>
    <row r="38186" spans="3:16" x14ac:dyDescent="0.35">
      <c r="C38186" s="21"/>
      <c r="E38186" s="21"/>
      <c r="G38186" s="20"/>
      <c r="I38186" s="20"/>
      <c r="O38186" s="20"/>
      <c r="P38186" s="20"/>
    </row>
    <row r="38187" spans="3:16" x14ac:dyDescent="0.35">
      <c r="C38187" s="21"/>
      <c r="E38187" s="21"/>
      <c r="G38187" s="20"/>
      <c r="I38187" s="20"/>
      <c r="O38187" s="20"/>
      <c r="P38187" s="20"/>
    </row>
    <row r="38188" spans="3:16" x14ac:dyDescent="0.35">
      <c r="C38188" s="21"/>
      <c r="E38188" s="21"/>
      <c r="G38188" s="20"/>
      <c r="I38188" s="20"/>
      <c r="O38188" s="20"/>
      <c r="P38188" s="20"/>
    </row>
    <row r="38189" spans="3:16" x14ac:dyDescent="0.35">
      <c r="C38189" s="21"/>
      <c r="E38189" s="21"/>
      <c r="G38189" s="20"/>
      <c r="I38189" s="20"/>
      <c r="O38189" s="20"/>
      <c r="P38189" s="20"/>
    </row>
    <row r="38190" spans="3:16" x14ac:dyDescent="0.35">
      <c r="C38190" s="21"/>
      <c r="E38190" s="21"/>
      <c r="G38190" s="20"/>
      <c r="I38190" s="20"/>
      <c r="O38190" s="20"/>
      <c r="P38190" s="20"/>
    </row>
    <row r="38191" spans="3:16" x14ac:dyDescent="0.35">
      <c r="C38191" s="21"/>
      <c r="E38191" s="21"/>
      <c r="G38191" s="20"/>
      <c r="I38191" s="20"/>
      <c r="O38191" s="20"/>
      <c r="P38191" s="20"/>
    </row>
    <row r="38192" spans="3:16" x14ac:dyDescent="0.35">
      <c r="C38192" s="21"/>
      <c r="E38192" s="21"/>
      <c r="G38192" s="20"/>
      <c r="I38192" s="20"/>
      <c r="O38192" s="20"/>
      <c r="P38192" s="20"/>
    </row>
    <row r="38193" spans="3:16" x14ac:dyDescent="0.35">
      <c r="C38193" s="21"/>
      <c r="E38193" s="21"/>
      <c r="G38193" s="20"/>
      <c r="I38193" s="20"/>
      <c r="O38193" s="20"/>
      <c r="P38193" s="20"/>
    </row>
    <row r="38194" spans="3:16" x14ac:dyDescent="0.35">
      <c r="C38194" s="21"/>
      <c r="E38194" s="21"/>
      <c r="G38194" s="20"/>
      <c r="I38194" s="20"/>
      <c r="O38194" s="20"/>
      <c r="P38194" s="20"/>
    </row>
    <row r="38195" spans="3:16" x14ac:dyDescent="0.35">
      <c r="C38195" s="21"/>
      <c r="E38195" s="21"/>
      <c r="G38195" s="20"/>
      <c r="I38195" s="20"/>
      <c r="O38195" s="20"/>
      <c r="P38195" s="20"/>
    </row>
    <row r="38196" spans="3:16" x14ac:dyDescent="0.35">
      <c r="C38196" s="21"/>
      <c r="E38196" s="21"/>
      <c r="G38196" s="20"/>
      <c r="I38196" s="20"/>
      <c r="O38196" s="20"/>
      <c r="P38196" s="20"/>
    </row>
    <row r="38197" spans="3:16" x14ac:dyDescent="0.35">
      <c r="C38197" s="21"/>
      <c r="E38197" s="21"/>
      <c r="G38197" s="20"/>
      <c r="I38197" s="20"/>
      <c r="O38197" s="20"/>
      <c r="P38197" s="20"/>
    </row>
    <row r="38198" spans="3:16" x14ac:dyDescent="0.35">
      <c r="C38198" s="21"/>
      <c r="E38198" s="21"/>
      <c r="G38198" s="20"/>
      <c r="I38198" s="20"/>
      <c r="O38198" s="20"/>
      <c r="P38198" s="20"/>
    </row>
    <row r="38199" spans="3:16" x14ac:dyDescent="0.35">
      <c r="C38199" s="21"/>
      <c r="E38199" s="21"/>
      <c r="G38199" s="20"/>
      <c r="I38199" s="20"/>
      <c r="O38199" s="20"/>
      <c r="P38199" s="20"/>
    </row>
    <row r="38200" spans="3:16" x14ac:dyDescent="0.35">
      <c r="C38200" s="21"/>
      <c r="E38200" s="21"/>
      <c r="G38200" s="20"/>
      <c r="I38200" s="20"/>
      <c r="O38200" s="20"/>
      <c r="P38200" s="20"/>
    </row>
    <row r="38201" spans="3:16" x14ac:dyDescent="0.35">
      <c r="C38201" s="21"/>
      <c r="E38201" s="21"/>
      <c r="G38201" s="20"/>
      <c r="I38201" s="20"/>
      <c r="O38201" s="20"/>
      <c r="P38201" s="20"/>
    </row>
    <row r="38202" spans="3:16" x14ac:dyDescent="0.35">
      <c r="C38202" s="21"/>
      <c r="E38202" s="21"/>
      <c r="G38202" s="20"/>
      <c r="I38202" s="20"/>
      <c r="O38202" s="20"/>
      <c r="P38202" s="20"/>
    </row>
    <row r="38203" spans="3:16" x14ac:dyDescent="0.35">
      <c r="C38203" s="21"/>
      <c r="E38203" s="21"/>
      <c r="G38203" s="20"/>
      <c r="I38203" s="20"/>
      <c r="O38203" s="20"/>
      <c r="P38203" s="20"/>
    </row>
    <row r="38204" spans="3:16" x14ac:dyDescent="0.35">
      <c r="C38204" s="21"/>
      <c r="E38204" s="21"/>
      <c r="G38204" s="20"/>
      <c r="I38204" s="20"/>
      <c r="O38204" s="20"/>
      <c r="P38204" s="20"/>
    </row>
    <row r="38205" spans="3:16" x14ac:dyDescent="0.35">
      <c r="C38205" s="21"/>
      <c r="E38205" s="21"/>
      <c r="G38205" s="20"/>
      <c r="I38205" s="20"/>
      <c r="O38205" s="20"/>
      <c r="P38205" s="20"/>
    </row>
    <row r="38206" spans="3:16" x14ac:dyDescent="0.35">
      <c r="C38206" s="21"/>
      <c r="E38206" s="21"/>
      <c r="G38206" s="20"/>
      <c r="I38206" s="20"/>
      <c r="O38206" s="20"/>
      <c r="P38206" s="20"/>
    </row>
    <row r="38207" spans="3:16" x14ac:dyDescent="0.35">
      <c r="C38207" s="21"/>
      <c r="E38207" s="21"/>
      <c r="G38207" s="20"/>
      <c r="I38207" s="20"/>
      <c r="O38207" s="20"/>
      <c r="P38207" s="20"/>
    </row>
    <row r="38208" spans="3:16" x14ac:dyDescent="0.35">
      <c r="C38208" s="21"/>
      <c r="E38208" s="21"/>
      <c r="G38208" s="20"/>
      <c r="I38208" s="20"/>
      <c r="O38208" s="20"/>
      <c r="P38208" s="20"/>
    </row>
    <row r="38209" spans="3:16" x14ac:dyDescent="0.35">
      <c r="C38209" s="21"/>
      <c r="E38209" s="21"/>
      <c r="G38209" s="20"/>
      <c r="I38209" s="20"/>
      <c r="O38209" s="20"/>
      <c r="P38209" s="20"/>
    </row>
    <row r="38210" spans="3:16" x14ac:dyDescent="0.35">
      <c r="C38210" s="21"/>
      <c r="E38210" s="21"/>
      <c r="G38210" s="20"/>
      <c r="I38210" s="20"/>
      <c r="O38210" s="20"/>
      <c r="P38210" s="20"/>
    </row>
    <row r="38211" spans="3:16" x14ac:dyDescent="0.35">
      <c r="C38211" s="21"/>
      <c r="E38211" s="21"/>
      <c r="G38211" s="20"/>
      <c r="I38211" s="20"/>
      <c r="O38211" s="20"/>
      <c r="P38211" s="20"/>
    </row>
    <row r="38212" spans="3:16" x14ac:dyDescent="0.35">
      <c r="C38212" s="21"/>
      <c r="E38212" s="21"/>
      <c r="G38212" s="20"/>
      <c r="I38212" s="20"/>
      <c r="O38212" s="20"/>
      <c r="P38212" s="20"/>
    </row>
    <row r="38213" spans="3:16" x14ac:dyDescent="0.35">
      <c r="C38213" s="21"/>
      <c r="E38213" s="21"/>
      <c r="G38213" s="20"/>
      <c r="I38213" s="20"/>
      <c r="O38213" s="20"/>
      <c r="P38213" s="20"/>
    </row>
    <row r="38214" spans="3:16" x14ac:dyDescent="0.35">
      <c r="C38214" s="21"/>
      <c r="E38214" s="21"/>
      <c r="G38214" s="20"/>
      <c r="I38214" s="20"/>
      <c r="O38214" s="20"/>
      <c r="P38214" s="20"/>
    </row>
    <row r="38215" spans="3:16" x14ac:dyDescent="0.35">
      <c r="C38215" s="21"/>
      <c r="E38215" s="21"/>
      <c r="G38215" s="20"/>
      <c r="I38215" s="20"/>
      <c r="O38215" s="20"/>
      <c r="P38215" s="20"/>
    </row>
    <row r="38216" spans="3:16" x14ac:dyDescent="0.35">
      <c r="C38216" s="21"/>
      <c r="E38216" s="21"/>
      <c r="G38216" s="20"/>
      <c r="I38216" s="20"/>
      <c r="O38216" s="20"/>
      <c r="P38216" s="20"/>
    </row>
    <row r="38217" spans="3:16" x14ac:dyDescent="0.35">
      <c r="C38217" s="21"/>
      <c r="E38217" s="21"/>
      <c r="G38217" s="20"/>
      <c r="I38217" s="20"/>
      <c r="O38217" s="20"/>
      <c r="P38217" s="20"/>
    </row>
    <row r="38218" spans="3:16" x14ac:dyDescent="0.35">
      <c r="C38218" s="21"/>
      <c r="E38218" s="21"/>
      <c r="G38218" s="20"/>
      <c r="I38218" s="20"/>
      <c r="O38218" s="20"/>
      <c r="P38218" s="20"/>
    </row>
    <row r="38219" spans="3:16" x14ac:dyDescent="0.35">
      <c r="C38219" s="21"/>
      <c r="E38219" s="21"/>
      <c r="G38219" s="20"/>
      <c r="I38219" s="20"/>
      <c r="O38219" s="20"/>
      <c r="P38219" s="20"/>
    </row>
    <row r="38220" spans="3:16" x14ac:dyDescent="0.35">
      <c r="C38220" s="21"/>
      <c r="E38220" s="21"/>
      <c r="G38220" s="20"/>
      <c r="I38220" s="20"/>
      <c r="O38220" s="20"/>
      <c r="P38220" s="20"/>
    </row>
    <row r="38221" spans="3:16" x14ac:dyDescent="0.35">
      <c r="C38221" s="21"/>
      <c r="E38221" s="21"/>
      <c r="G38221" s="20"/>
      <c r="I38221" s="20"/>
      <c r="O38221" s="20"/>
      <c r="P38221" s="20"/>
    </row>
    <row r="38222" spans="3:16" x14ac:dyDescent="0.35">
      <c r="C38222" s="21"/>
      <c r="E38222" s="21"/>
      <c r="G38222" s="20"/>
      <c r="I38222" s="20"/>
      <c r="O38222" s="20"/>
      <c r="P38222" s="20"/>
    </row>
    <row r="38223" spans="3:16" x14ac:dyDescent="0.35">
      <c r="C38223" s="21"/>
      <c r="E38223" s="21"/>
      <c r="G38223" s="20"/>
      <c r="I38223" s="20"/>
      <c r="O38223" s="20"/>
      <c r="P38223" s="20"/>
    </row>
    <row r="38224" spans="3:16" x14ac:dyDescent="0.35">
      <c r="C38224" s="21"/>
      <c r="E38224" s="21"/>
      <c r="G38224" s="20"/>
      <c r="I38224" s="20"/>
      <c r="O38224" s="20"/>
      <c r="P38224" s="20"/>
    </row>
    <row r="38225" spans="3:16" x14ac:dyDescent="0.35">
      <c r="C38225" s="21"/>
      <c r="E38225" s="21"/>
      <c r="G38225" s="20"/>
      <c r="I38225" s="20"/>
      <c r="O38225" s="20"/>
      <c r="P38225" s="20"/>
    </row>
    <row r="38226" spans="3:16" x14ac:dyDescent="0.35">
      <c r="C38226" s="21"/>
      <c r="E38226" s="21"/>
      <c r="G38226" s="20"/>
      <c r="I38226" s="20"/>
      <c r="O38226" s="20"/>
      <c r="P38226" s="20"/>
    </row>
    <row r="38227" spans="3:16" x14ac:dyDescent="0.35">
      <c r="C38227" s="21"/>
      <c r="E38227" s="21"/>
      <c r="G38227" s="20"/>
      <c r="I38227" s="20"/>
      <c r="O38227" s="20"/>
      <c r="P38227" s="20"/>
    </row>
    <row r="38228" spans="3:16" x14ac:dyDescent="0.35">
      <c r="C38228" s="21"/>
      <c r="E38228" s="21"/>
      <c r="G38228" s="20"/>
      <c r="I38228" s="20"/>
      <c r="O38228" s="20"/>
      <c r="P38228" s="20"/>
    </row>
    <row r="38229" spans="3:16" x14ac:dyDescent="0.35">
      <c r="C38229" s="21"/>
      <c r="E38229" s="21"/>
      <c r="G38229" s="20"/>
      <c r="I38229" s="20"/>
      <c r="O38229" s="20"/>
      <c r="P38229" s="20"/>
    </row>
    <row r="38230" spans="3:16" x14ac:dyDescent="0.35">
      <c r="C38230" s="21"/>
      <c r="E38230" s="21"/>
      <c r="G38230" s="20"/>
      <c r="I38230" s="20"/>
      <c r="O38230" s="20"/>
      <c r="P38230" s="20"/>
    </row>
    <row r="38231" spans="3:16" x14ac:dyDescent="0.35">
      <c r="C38231" s="21"/>
      <c r="E38231" s="21"/>
      <c r="G38231" s="20"/>
      <c r="I38231" s="20"/>
      <c r="O38231" s="20"/>
      <c r="P38231" s="20"/>
    </row>
    <row r="38232" spans="3:16" x14ac:dyDescent="0.35">
      <c r="C38232" s="21"/>
      <c r="E38232" s="21"/>
      <c r="G38232" s="20"/>
      <c r="I38232" s="20"/>
      <c r="O38232" s="20"/>
      <c r="P38232" s="20"/>
    </row>
    <row r="38233" spans="3:16" x14ac:dyDescent="0.35">
      <c r="C38233" s="21"/>
      <c r="E38233" s="21"/>
      <c r="G38233" s="20"/>
      <c r="I38233" s="20"/>
      <c r="O38233" s="20"/>
      <c r="P38233" s="20"/>
    </row>
    <row r="38234" spans="3:16" x14ac:dyDescent="0.35">
      <c r="C38234" s="21"/>
      <c r="E38234" s="21"/>
      <c r="G38234" s="20"/>
      <c r="I38234" s="20"/>
      <c r="O38234" s="20"/>
      <c r="P38234" s="20"/>
    </row>
    <row r="38235" spans="3:16" x14ac:dyDescent="0.35">
      <c r="C38235" s="21"/>
      <c r="E38235" s="21"/>
      <c r="G38235" s="20"/>
      <c r="I38235" s="20"/>
      <c r="O38235" s="20"/>
      <c r="P38235" s="20"/>
    </row>
    <row r="38236" spans="3:16" x14ac:dyDescent="0.35">
      <c r="C38236" s="21"/>
      <c r="E38236" s="21"/>
      <c r="G38236" s="20"/>
      <c r="I38236" s="20"/>
      <c r="O38236" s="20"/>
      <c r="P38236" s="20"/>
    </row>
    <row r="38237" spans="3:16" x14ac:dyDescent="0.35">
      <c r="C38237" s="21"/>
      <c r="E38237" s="21"/>
      <c r="G38237" s="20"/>
      <c r="I38237" s="20"/>
      <c r="O38237" s="20"/>
      <c r="P38237" s="20"/>
    </row>
    <row r="38238" spans="3:16" x14ac:dyDescent="0.35">
      <c r="C38238" s="21"/>
      <c r="E38238" s="21"/>
      <c r="G38238" s="20"/>
      <c r="I38238" s="20"/>
      <c r="O38238" s="20"/>
      <c r="P38238" s="20"/>
    </row>
    <row r="38239" spans="3:16" x14ac:dyDescent="0.35">
      <c r="C38239" s="21"/>
      <c r="E38239" s="21"/>
      <c r="G38239" s="20"/>
      <c r="I38239" s="20"/>
      <c r="O38239" s="20"/>
      <c r="P38239" s="20"/>
    </row>
    <row r="38240" spans="3:16" x14ac:dyDescent="0.35">
      <c r="C38240" s="21"/>
      <c r="E38240" s="21"/>
      <c r="G38240" s="20"/>
      <c r="I38240" s="20"/>
      <c r="O38240" s="20"/>
      <c r="P38240" s="20"/>
    </row>
    <row r="38241" spans="3:16" x14ac:dyDescent="0.35">
      <c r="C38241" s="21"/>
      <c r="E38241" s="21"/>
      <c r="G38241" s="20"/>
      <c r="I38241" s="20"/>
      <c r="O38241" s="20"/>
      <c r="P38241" s="20"/>
    </row>
    <row r="38242" spans="3:16" x14ac:dyDescent="0.35">
      <c r="C38242" s="21"/>
      <c r="E38242" s="21"/>
      <c r="G38242" s="20"/>
      <c r="I38242" s="20"/>
      <c r="O38242" s="20"/>
      <c r="P38242" s="20"/>
    </row>
    <row r="38243" spans="3:16" x14ac:dyDescent="0.35">
      <c r="C38243" s="21"/>
      <c r="E38243" s="21"/>
      <c r="G38243" s="20"/>
      <c r="I38243" s="20"/>
      <c r="O38243" s="20"/>
      <c r="P38243" s="20"/>
    </row>
    <row r="38244" spans="3:16" x14ac:dyDescent="0.35">
      <c r="C38244" s="21"/>
      <c r="E38244" s="21"/>
      <c r="G38244" s="20"/>
      <c r="I38244" s="20"/>
      <c r="O38244" s="20"/>
      <c r="P38244" s="20"/>
    </row>
    <row r="38245" spans="3:16" x14ac:dyDescent="0.35">
      <c r="C38245" s="21"/>
      <c r="E38245" s="21"/>
      <c r="G38245" s="20"/>
      <c r="I38245" s="20"/>
      <c r="O38245" s="20"/>
      <c r="P38245" s="20"/>
    </row>
    <row r="38246" spans="3:16" x14ac:dyDescent="0.35">
      <c r="C38246" s="21"/>
      <c r="E38246" s="21"/>
      <c r="G38246" s="20"/>
      <c r="I38246" s="20"/>
      <c r="O38246" s="20"/>
      <c r="P38246" s="20"/>
    </row>
    <row r="38247" spans="3:16" x14ac:dyDescent="0.35">
      <c r="C38247" s="21"/>
      <c r="E38247" s="21"/>
      <c r="G38247" s="20"/>
      <c r="I38247" s="20"/>
      <c r="O38247" s="20"/>
      <c r="P38247" s="20"/>
    </row>
    <row r="38248" spans="3:16" x14ac:dyDescent="0.35">
      <c r="C38248" s="21"/>
      <c r="E38248" s="21"/>
      <c r="G38248" s="20"/>
      <c r="I38248" s="20"/>
      <c r="O38248" s="20"/>
      <c r="P38248" s="20"/>
    </row>
    <row r="38249" spans="3:16" x14ac:dyDescent="0.35">
      <c r="C38249" s="21"/>
      <c r="E38249" s="21"/>
      <c r="G38249" s="20"/>
      <c r="I38249" s="20"/>
      <c r="O38249" s="20"/>
      <c r="P38249" s="20"/>
    </row>
    <row r="38250" spans="3:16" x14ac:dyDescent="0.35">
      <c r="C38250" s="21"/>
      <c r="E38250" s="21"/>
      <c r="G38250" s="20"/>
      <c r="I38250" s="20"/>
      <c r="O38250" s="20"/>
      <c r="P38250" s="20"/>
    </row>
    <row r="38251" spans="3:16" x14ac:dyDescent="0.35">
      <c r="C38251" s="21"/>
      <c r="E38251" s="21"/>
      <c r="G38251" s="20"/>
      <c r="I38251" s="20"/>
      <c r="O38251" s="20"/>
      <c r="P38251" s="20"/>
    </row>
    <row r="38252" spans="3:16" x14ac:dyDescent="0.35">
      <c r="C38252" s="21"/>
      <c r="E38252" s="21"/>
      <c r="G38252" s="20"/>
      <c r="I38252" s="20"/>
      <c r="O38252" s="20"/>
      <c r="P38252" s="20"/>
    </row>
    <row r="38253" spans="3:16" x14ac:dyDescent="0.35">
      <c r="C38253" s="21"/>
      <c r="E38253" s="21"/>
      <c r="G38253" s="20"/>
      <c r="I38253" s="20"/>
      <c r="O38253" s="20"/>
      <c r="P38253" s="20"/>
    </row>
    <row r="38254" spans="3:16" x14ac:dyDescent="0.35">
      <c r="C38254" s="21"/>
      <c r="E38254" s="21"/>
      <c r="G38254" s="20"/>
      <c r="I38254" s="20"/>
      <c r="O38254" s="20"/>
      <c r="P38254" s="20"/>
    </row>
    <row r="38255" spans="3:16" x14ac:dyDescent="0.35">
      <c r="C38255" s="21"/>
      <c r="E38255" s="21"/>
      <c r="G38255" s="20"/>
      <c r="I38255" s="20"/>
      <c r="O38255" s="20"/>
      <c r="P38255" s="20"/>
    </row>
    <row r="38256" spans="3:16" x14ac:dyDescent="0.35">
      <c r="C38256" s="21"/>
      <c r="E38256" s="21"/>
      <c r="G38256" s="20"/>
      <c r="I38256" s="20"/>
      <c r="O38256" s="20"/>
      <c r="P38256" s="20"/>
    </row>
    <row r="38257" spans="3:16" x14ac:dyDescent="0.35">
      <c r="C38257" s="21"/>
      <c r="E38257" s="21"/>
      <c r="G38257" s="20"/>
      <c r="I38257" s="20"/>
      <c r="O38257" s="20"/>
      <c r="P38257" s="20"/>
    </row>
    <row r="38258" spans="3:16" x14ac:dyDescent="0.35">
      <c r="C38258" s="21"/>
      <c r="E38258" s="21"/>
      <c r="G38258" s="20"/>
      <c r="I38258" s="20"/>
      <c r="O38258" s="20"/>
      <c r="P38258" s="20"/>
    </row>
    <row r="38259" spans="3:16" x14ac:dyDescent="0.35">
      <c r="C38259" s="21"/>
      <c r="E38259" s="21"/>
      <c r="G38259" s="20"/>
      <c r="I38259" s="20"/>
      <c r="O38259" s="20"/>
      <c r="P38259" s="20"/>
    </row>
    <row r="38260" spans="3:16" x14ac:dyDescent="0.35">
      <c r="C38260" s="21"/>
      <c r="E38260" s="21"/>
      <c r="G38260" s="20"/>
      <c r="I38260" s="20"/>
      <c r="O38260" s="20"/>
      <c r="P38260" s="20"/>
    </row>
    <row r="38261" spans="3:16" x14ac:dyDescent="0.35">
      <c r="C38261" s="21"/>
      <c r="E38261" s="21"/>
      <c r="G38261" s="20"/>
      <c r="I38261" s="20"/>
      <c r="O38261" s="20"/>
      <c r="P38261" s="20"/>
    </row>
    <row r="38262" spans="3:16" x14ac:dyDescent="0.35">
      <c r="C38262" s="21"/>
      <c r="E38262" s="21"/>
      <c r="G38262" s="20"/>
      <c r="I38262" s="20"/>
      <c r="O38262" s="20"/>
      <c r="P38262" s="20"/>
    </row>
    <row r="38263" spans="3:16" x14ac:dyDescent="0.35">
      <c r="C38263" s="21"/>
      <c r="E38263" s="21"/>
      <c r="G38263" s="20"/>
      <c r="I38263" s="20"/>
      <c r="O38263" s="20"/>
      <c r="P38263" s="20"/>
    </row>
    <row r="38264" spans="3:16" x14ac:dyDescent="0.35">
      <c r="C38264" s="21"/>
      <c r="E38264" s="21"/>
      <c r="G38264" s="20"/>
      <c r="I38264" s="20"/>
      <c r="O38264" s="20"/>
      <c r="P38264" s="20"/>
    </row>
    <row r="38265" spans="3:16" x14ac:dyDescent="0.35">
      <c r="C38265" s="21"/>
      <c r="E38265" s="21"/>
      <c r="G38265" s="20"/>
      <c r="I38265" s="20"/>
      <c r="O38265" s="20"/>
      <c r="P38265" s="20"/>
    </row>
    <row r="38266" spans="3:16" x14ac:dyDescent="0.35">
      <c r="C38266" s="21"/>
      <c r="E38266" s="21"/>
      <c r="G38266" s="20"/>
      <c r="I38266" s="20"/>
      <c r="O38266" s="20"/>
      <c r="P38266" s="20"/>
    </row>
    <row r="38267" spans="3:16" x14ac:dyDescent="0.35">
      <c r="C38267" s="21"/>
      <c r="E38267" s="21"/>
      <c r="G38267" s="20"/>
      <c r="I38267" s="20"/>
      <c r="O38267" s="20"/>
      <c r="P38267" s="20"/>
    </row>
    <row r="38268" spans="3:16" x14ac:dyDescent="0.35">
      <c r="C38268" s="21"/>
      <c r="E38268" s="21"/>
      <c r="G38268" s="20"/>
      <c r="I38268" s="20"/>
      <c r="O38268" s="20"/>
      <c r="P38268" s="20"/>
    </row>
    <row r="38269" spans="3:16" x14ac:dyDescent="0.35">
      <c r="C38269" s="21"/>
      <c r="E38269" s="21"/>
      <c r="G38269" s="20"/>
      <c r="I38269" s="20"/>
      <c r="O38269" s="20"/>
      <c r="P38269" s="20"/>
    </row>
    <row r="38270" spans="3:16" x14ac:dyDescent="0.35">
      <c r="C38270" s="21"/>
      <c r="E38270" s="21"/>
      <c r="G38270" s="20"/>
      <c r="I38270" s="20"/>
      <c r="O38270" s="20"/>
      <c r="P38270" s="20"/>
    </row>
    <row r="38271" spans="3:16" x14ac:dyDescent="0.35">
      <c r="C38271" s="21"/>
      <c r="E38271" s="21"/>
      <c r="G38271" s="20"/>
      <c r="I38271" s="20"/>
      <c r="O38271" s="20"/>
      <c r="P38271" s="20"/>
    </row>
    <row r="38272" spans="3:16" x14ac:dyDescent="0.35">
      <c r="C38272" s="21"/>
      <c r="E38272" s="21"/>
      <c r="G38272" s="20"/>
      <c r="I38272" s="20"/>
      <c r="O38272" s="20"/>
      <c r="P38272" s="20"/>
    </row>
    <row r="38273" spans="3:16" x14ac:dyDescent="0.35">
      <c r="C38273" s="21"/>
      <c r="E38273" s="21"/>
      <c r="G38273" s="20"/>
      <c r="I38273" s="20"/>
      <c r="O38273" s="20"/>
      <c r="P38273" s="20"/>
    </row>
    <row r="38274" spans="3:16" x14ac:dyDescent="0.35">
      <c r="C38274" s="21"/>
      <c r="E38274" s="21"/>
      <c r="G38274" s="20"/>
      <c r="I38274" s="20"/>
      <c r="O38274" s="20"/>
      <c r="P38274" s="20"/>
    </row>
    <row r="38275" spans="3:16" x14ac:dyDescent="0.35">
      <c r="C38275" s="21"/>
      <c r="E38275" s="21"/>
      <c r="G38275" s="20"/>
      <c r="I38275" s="20"/>
      <c r="O38275" s="20"/>
      <c r="P38275" s="20"/>
    </row>
    <row r="38276" spans="3:16" x14ac:dyDescent="0.35">
      <c r="C38276" s="21"/>
      <c r="E38276" s="21"/>
      <c r="G38276" s="20"/>
      <c r="I38276" s="20"/>
      <c r="O38276" s="20"/>
      <c r="P38276" s="20"/>
    </row>
    <row r="38277" spans="3:16" x14ac:dyDescent="0.35">
      <c r="C38277" s="21"/>
      <c r="E38277" s="21"/>
      <c r="G38277" s="20"/>
      <c r="I38277" s="20"/>
      <c r="O38277" s="20"/>
      <c r="P38277" s="20"/>
    </row>
    <row r="38278" spans="3:16" x14ac:dyDescent="0.35">
      <c r="C38278" s="21"/>
      <c r="E38278" s="21"/>
      <c r="G38278" s="20"/>
      <c r="I38278" s="20"/>
      <c r="O38278" s="20"/>
      <c r="P38278" s="20"/>
    </row>
    <row r="38279" spans="3:16" x14ac:dyDescent="0.35">
      <c r="C38279" s="21"/>
      <c r="E38279" s="21"/>
      <c r="G38279" s="20"/>
      <c r="I38279" s="20"/>
      <c r="O38279" s="20"/>
      <c r="P38279" s="20"/>
    </row>
    <row r="38280" spans="3:16" x14ac:dyDescent="0.35">
      <c r="C38280" s="21"/>
      <c r="E38280" s="21"/>
      <c r="G38280" s="20"/>
      <c r="I38280" s="20"/>
      <c r="O38280" s="20"/>
      <c r="P38280" s="20"/>
    </row>
    <row r="38281" spans="3:16" x14ac:dyDescent="0.35">
      <c r="C38281" s="21"/>
      <c r="E38281" s="21"/>
      <c r="G38281" s="20"/>
      <c r="I38281" s="20"/>
      <c r="O38281" s="20"/>
      <c r="P38281" s="20"/>
    </row>
    <row r="38282" spans="3:16" x14ac:dyDescent="0.35">
      <c r="C38282" s="21"/>
      <c r="E38282" s="21"/>
      <c r="G38282" s="20"/>
      <c r="I38282" s="20"/>
      <c r="O38282" s="20"/>
      <c r="P38282" s="20"/>
    </row>
    <row r="38283" spans="3:16" x14ac:dyDescent="0.35">
      <c r="C38283" s="21"/>
      <c r="E38283" s="21"/>
      <c r="G38283" s="20"/>
      <c r="I38283" s="20"/>
      <c r="O38283" s="20"/>
      <c r="P38283" s="20"/>
    </row>
    <row r="38284" spans="3:16" x14ac:dyDescent="0.35">
      <c r="C38284" s="21"/>
      <c r="E38284" s="21"/>
      <c r="G38284" s="20"/>
      <c r="I38284" s="20"/>
      <c r="O38284" s="20"/>
      <c r="P38284" s="20"/>
    </row>
    <row r="38285" spans="3:16" x14ac:dyDescent="0.35">
      <c r="C38285" s="21"/>
      <c r="E38285" s="21"/>
      <c r="G38285" s="20"/>
      <c r="I38285" s="20"/>
      <c r="O38285" s="20"/>
      <c r="P38285" s="20"/>
    </row>
    <row r="38286" spans="3:16" x14ac:dyDescent="0.35">
      <c r="C38286" s="21"/>
      <c r="E38286" s="21"/>
      <c r="G38286" s="20"/>
      <c r="I38286" s="20"/>
      <c r="O38286" s="20"/>
      <c r="P38286" s="20"/>
    </row>
    <row r="38287" spans="3:16" x14ac:dyDescent="0.35">
      <c r="C38287" s="21"/>
      <c r="E38287" s="21"/>
      <c r="G38287" s="20"/>
      <c r="I38287" s="20"/>
      <c r="O38287" s="20"/>
      <c r="P38287" s="20"/>
    </row>
    <row r="38288" spans="3:16" x14ac:dyDescent="0.35">
      <c r="C38288" s="21"/>
      <c r="E38288" s="21"/>
      <c r="G38288" s="20"/>
      <c r="I38288" s="20"/>
      <c r="O38288" s="20"/>
      <c r="P38288" s="20"/>
    </row>
    <row r="38289" spans="3:16" x14ac:dyDescent="0.35">
      <c r="C38289" s="21"/>
      <c r="E38289" s="21"/>
      <c r="G38289" s="20"/>
      <c r="I38289" s="20"/>
      <c r="O38289" s="20"/>
      <c r="P38289" s="20"/>
    </row>
    <row r="38290" spans="3:16" x14ac:dyDescent="0.35">
      <c r="C38290" s="21"/>
      <c r="E38290" s="21"/>
      <c r="G38290" s="20"/>
      <c r="I38290" s="20"/>
      <c r="O38290" s="20"/>
      <c r="P38290" s="20"/>
    </row>
    <row r="38291" spans="3:16" x14ac:dyDescent="0.35">
      <c r="C38291" s="21"/>
      <c r="E38291" s="21"/>
      <c r="G38291" s="20"/>
      <c r="I38291" s="20"/>
      <c r="O38291" s="20"/>
      <c r="P38291" s="20"/>
    </row>
    <row r="38292" spans="3:16" x14ac:dyDescent="0.35">
      <c r="C38292" s="21"/>
      <c r="E38292" s="21"/>
      <c r="G38292" s="20"/>
      <c r="I38292" s="20"/>
      <c r="O38292" s="20"/>
      <c r="P38292" s="20"/>
    </row>
    <row r="38293" spans="3:16" x14ac:dyDescent="0.35">
      <c r="C38293" s="21"/>
      <c r="E38293" s="21"/>
      <c r="G38293" s="20"/>
      <c r="I38293" s="20"/>
      <c r="O38293" s="20"/>
      <c r="P38293" s="20"/>
    </row>
    <row r="38294" spans="3:16" x14ac:dyDescent="0.35">
      <c r="C38294" s="21"/>
      <c r="E38294" s="21"/>
      <c r="G38294" s="20"/>
      <c r="I38294" s="20"/>
      <c r="O38294" s="20"/>
      <c r="P38294" s="20"/>
    </row>
    <row r="38295" spans="3:16" x14ac:dyDescent="0.35">
      <c r="C38295" s="21"/>
      <c r="E38295" s="21"/>
      <c r="G38295" s="20"/>
      <c r="I38295" s="20"/>
      <c r="O38295" s="20"/>
      <c r="P38295" s="20"/>
    </row>
    <row r="38296" spans="3:16" x14ac:dyDescent="0.35">
      <c r="C38296" s="21"/>
      <c r="E38296" s="21"/>
      <c r="G38296" s="20"/>
      <c r="I38296" s="20"/>
      <c r="O38296" s="20"/>
      <c r="P38296" s="20"/>
    </row>
    <row r="38297" spans="3:16" x14ac:dyDescent="0.35">
      <c r="C38297" s="21"/>
      <c r="E38297" s="21"/>
      <c r="G38297" s="20"/>
      <c r="I38297" s="20"/>
      <c r="O38297" s="20"/>
      <c r="P38297" s="20"/>
    </row>
    <row r="38298" spans="3:16" x14ac:dyDescent="0.35">
      <c r="C38298" s="21"/>
      <c r="E38298" s="21"/>
      <c r="G38298" s="20"/>
      <c r="I38298" s="20"/>
      <c r="O38298" s="20"/>
      <c r="P38298" s="20"/>
    </row>
    <row r="38299" spans="3:16" x14ac:dyDescent="0.35">
      <c r="C38299" s="21"/>
      <c r="E38299" s="21"/>
      <c r="G38299" s="20"/>
      <c r="I38299" s="20"/>
      <c r="O38299" s="20"/>
      <c r="P38299" s="20"/>
    </row>
    <row r="38300" spans="3:16" x14ac:dyDescent="0.35">
      <c r="C38300" s="21"/>
      <c r="E38300" s="21"/>
      <c r="G38300" s="20"/>
      <c r="I38300" s="20"/>
      <c r="O38300" s="20"/>
      <c r="P38300" s="20"/>
    </row>
    <row r="38301" spans="3:16" x14ac:dyDescent="0.35">
      <c r="C38301" s="21"/>
      <c r="E38301" s="21"/>
      <c r="G38301" s="20"/>
      <c r="I38301" s="20"/>
      <c r="O38301" s="20"/>
      <c r="P38301" s="20"/>
    </row>
    <row r="38302" spans="3:16" x14ac:dyDescent="0.35">
      <c r="C38302" s="21"/>
      <c r="E38302" s="21"/>
      <c r="G38302" s="20"/>
      <c r="I38302" s="20"/>
      <c r="O38302" s="20"/>
      <c r="P38302" s="20"/>
    </row>
    <row r="38303" spans="3:16" x14ac:dyDescent="0.35">
      <c r="C38303" s="21"/>
      <c r="E38303" s="21"/>
      <c r="G38303" s="20"/>
      <c r="I38303" s="20"/>
      <c r="O38303" s="20"/>
      <c r="P38303" s="20"/>
    </row>
    <row r="38304" spans="3:16" x14ac:dyDescent="0.35">
      <c r="C38304" s="21"/>
      <c r="E38304" s="21"/>
      <c r="G38304" s="20"/>
      <c r="I38304" s="20"/>
      <c r="O38304" s="20"/>
      <c r="P38304" s="20"/>
    </row>
    <row r="38305" spans="3:16" x14ac:dyDescent="0.35">
      <c r="C38305" s="21"/>
      <c r="E38305" s="21"/>
      <c r="G38305" s="20"/>
      <c r="I38305" s="20"/>
      <c r="O38305" s="20"/>
      <c r="P38305" s="20"/>
    </row>
    <row r="38306" spans="3:16" x14ac:dyDescent="0.35">
      <c r="C38306" s="21"/>
      <c r="E38306" s="21"/>
      <c r="G38306" s="20"/>
      <c r="I38306" s="20"/>
      <c r="O38306" s="20"/>
      <c r="P38306" s="20"/>
    </row>
    <row r="38307" spans="3:16" x14ac:dyDescent="0.35">
      <c r="C38307" s="21"/>
      <c r="E38307" s="21"/>
      <c r="G38307" s="20"/>
      <c r="I38307" s="20"/>
      <c r="O38307" s="20"/>
      <c r="P38307" s="20"/>
    </row>
    <row r="38308" spans="3:16" x14ac:dyDescent="0.35">
      <c r="C38308" s="21"/>
      <c r="E38308" s="21"/>
      <c r="G38308" s="20"/>
      <c r="I38308" s="20"/>
      <c r="O38308" s="20"/>
      <c r="P38308" s="20"/>
    </row>
    <row r="38309" spans="3:16" x14ac:dyDescent="0.35">
      <c r="C38309" s="21"/>
      <c r="E38309" s="21"/>
      <c r="G38309" s="20"/>
      <c r="I38309" s="20"/>
      <c r="O38309" s="20"/>
      <c r="P38309" s="20"/>
    </row>
    <row r="38310" spans="3:16" x14ac:dyDescent="0.35">
      <c r="C38310" s="21"/>
      <c r="E38310" s="21"/>
      <c r="G38310" s="20"/>
      <c r="I38310" s="20"/>
      <c r="O38310" s="20"/>
      <c r="P38310" s="20"/>
    </row>
    <row r="38311" spans="3:16" x14ac:dyDescent="0.35">
      <c r="C38311" s="21"/>
      <c r="E38311" s="21"/>
      <c r="G38311" s="20"/>
      <c r="I38311" s="20"/>
      <c r="O38311" s="20"/>
      <c r="P38311" s="20"/>
    </row>
    <row r="38312" spans="3:16" x14ac:dyDescent="0.35">
      <c r="C38312" s="21"/>
      <c r="E38312" s="21"/>
      <c r="G38312" s="20"/>
      <c r="I38312" s="20"/>
      <c r="O38312" s="20"/>
      <c r="P38312" s="20"/>
    </row>
    <row r="38313" spans="3:16" x14ac:dyDescent="0.35">
      <c r="C38313" s="21"/>
      <c r="E38313" s="21"/>
      <c r="G38313" s="20"/>
      <c r="I38313" s="20"/>
      <c r="O38313" s="20"/>
      <c r="P38313" s="20"/>
    </row>
    <row r="38314" spans="3:16" x14ac:dyDescent="0.35">
      <c r="C38314" s="21"/>
      <c r="E38314" s="21"/>
      <c r="G38314" s="20"/>
      <c r="I38314" s="20"/>
      <c r="O38314" s="20"/>
      <c r="P38314" s="20"/>
    </row>
    <row r="38315" spans="3:16" x14ac:dyDescent="0.35">
      <c r="C38315" s="21"/>
      <c r="E38315" s="21"/>
      <c r="G38315" s="20"/>
      <c r="I38315" s="20"/>
      <c r="O38315" s="20"/>
      <c r="P38315" s="20"/>
    </row>
    <row r="38316" spans="3:16" x14ac:dyDescent="0.35">
      <c r="C38316" s="21"/>
      <c r="E38316" s="21"/>
      <c r="G38316" s="20"/>
      <c r="I38316" s="20"/>
      <c r="O38316" s="20"/>
      <c r="P38316" s="20"/>
    </row>
    <row r="38317" spans="3:16" x14ac:dyDescent="0.35">
      <c r="C38317" s="21"/>
      <c r="E38317" s="21"/>
      <c r="G38317" s="20"/>
      <c r="I38317" s="20"/>
      <c r="O38317" s="20"/>
      <c r="P38317" s="20"/>
    </row>
    <row r="38318" spans="3:16" x14ac:dyDescent="0.35">
      <c r="C38318" s="21"/>
      <c r="E38318" s="21"/>
      <c r="G38318" s="20"/>
      <c r="I38318" s="20"/>
      <c r="O38318" s="20"/>
      <c r="P38318" s="20"/>
    </row>
    <row r="38319" spans="3:16" x14ac:dyDescent="0.35">
      <c r="C38319" s="21"/>
      <c r="E38319" s="21"/>
      <c r="G38319" s="20"/>
      <c r="I38319" s="20"/>
      <c r="O38319" s="20"/>
      <c r="P38319" s="20"/>
    </row>
    <row r="38320" spans="3:16" x14ac:dyDescent="0.35">
      <c r="C38320" s="21"/>
      <c r="E38320" s="21"/>
      <c r="G38320" s="20"/>
      <c r="I38320" s="20"/>
      <c r="O38320" s="20"/>
      <c r="P38320" s="20"/>
    </row>
    <row r="38321" spans="3:16" x14ac:dyDescent="0.35">
      <c r="C38321" s="21"/>
      <c r="E38321" s="21"/>
      <c r="G38321" s="20"/>
      <c r="I38321" s="20"/>
      <c r="O38321" s="20"/>
      <c r="P38321" s="20"/>
    </row>
    <row r="38322" spans="3:16" x14ac:dyDescent="0.35">
      <c r="C38322" s="21"/>
      <c r="E38322" s="21"/>
      <c r="G38322" s="20"/>
      <c r="I38322" s="20"/>
      <c r="O38322" s="20"/>
      <c r="P38322" s="20"/>
    </row>
    <row r="38323" spans="3:16" x14ac:dyDescent="0.35">
      <c r="C38323" s="21"/>
      <c r="E38323" s="21"/>
      <c r="G38323" s="20"/>
      <c r="I38323" s="20"/>
      <c r="O38323" s="20"/>
      <c r="P38323" s="20"/>
    </row>
    <row r="38324" spans="3:16" x14ac:dyDescent="0.35">
      <c r="C38324" s="21"/>
      <c r="E38324" s="21"/>
      <c r="G38324" s="20"/>
      <c r="I38324" s="20"/>
      <c r="O38324" s="20"/>
      <c r="P38324" s="20"/>
    </row>
    <row r="38325" spans="3:16" x14ac:dyDescent="0.35">
      <c r="C38325" s="21"/>
      <c r="E38325" s="21"/>
      <c r="G38325" s="20"/>
      <c r="I38325" s="20"/>
      <c r="O38325" s="20"/>
      <c r="P38325" s="20"/>
    </row>
    <row r="38326" spans="3:16" x14ac:dyDescent="0.35">
      <c r="C38326" s="21"/>
      <c r="E38326" s="21"/>
      <c r="G38326" s="20"/>
      <c r="I38326" s="20"/>
      <c r="O38326" s="20"/>
      <c r="P38326" s="20"/>
    </row>
    <row r="38327" spans="3:16" x14ac:dyDescent="0.35">
      <c r="C38327" s="21"/>
      <c r="E38327" s="21"/>
      <c r="G38327" s="20"/>
      <c r="I38327" s="20"/>
      <c r="O38327" s="20"/>
      <c r="P38327" s="20"/>
    </row>
    <row r="38328" spans="3:16" x14ac:dyDescent="0.35">
      <c r="C38328" s="21"/>
      <c r="E38328" s="21"/>
      <c r="G38328" s="20"/>
      <c r="I38328" s="20"/>
      <c r="O38328" s="20"/>
      <c r="P38328" s="20"/>
    </row>
    <row r="38329" spans="3:16" x14ac:dyDescent="0.35">
      <c r="C38329" s="21"/>
      <c r="E38329" s="21"/>
      <c r="G38329" s="20"/>
      <c r="I38329" s="20"/>
      <c r="O38329" s="20"/>
      <c r="P38329" s="20"/>
    </row>
    <row r="38330" spans="3:16" x14ac:dyDescent="0.35">
      <c r="C38330" s="21"/>
      <c r="E38330" s="21"/>
      <c r="G38330" s="20"/>
      <c r="I38330" s="20"/>
      <c r="O38330" s="20"/>
      <c r="P38330" s="20"/>
    </row>
    <row r="38331" spans="3:16" x14ac:dyDescent="0.35">
      <c r="C38331" s="21"/>
      <c r="E38331" s="21"/>
      <c r="G38331" s="20"/>
      <c r="I38331" s="20"/>
      <c r="O38331" s="20"/>
      <c r="P38331" s="20"/>
    </row>
    <row r="38332" spans="3:16" x14ac:dyDescent="0.35">
      <c r="C38332" s="21"/>
      <c r="E38332" s="21"/>
      <c r="G38332" s="20"/>
      <c r="I38332" s="20"/>
      <c r="O38332" s="20"/>
      <c r="P38332" s="20"/>
    </row>
    <row r="38333" spans="3:16" x14ac:dyDescent="0.35">
      <c r="C38333" s="21"/>
      <c r="E38333" s="21"/>
      <c r="G38333" s="20"/>
      <c r="I38333" s="20"/>
      <c r="O38333" s="20"/>
      <c r="P38333" s="20"/>
    </row>
    <row r="38334" spans="3:16" x14ac:dyDescent="0.35">
      <c r="C38334" s="21"/>
      <c r="E38334" s="21"/>
      <c r="G38334" s="20"/>
      <c r="I38334" s="20"/>
      <c r="O38334" s="20"/>
      <c r="P38334" s="20"/>
    </row>
    <row r="38335" spans="3:16" x14ac:dyDescent="0.35">
      <c r="C38335" s="21"/>
      <c r="E38335" s="21"/>
      <c r="G38335" s="20"/>
      <c r="I38335" s="20"/>
      <c r="O38335" s="20"/>
      <c r="P38335" s="20"/>
    </row>
    <row r="38336" spans="3:16" x14ac:dyDescent="0.35">
      <c r="C38336" s="21"/>
      <c r="E38336" s="21"/>
      <c r="G38336" s="20"/>
      <c r="I38336" s="20"/>
      <c r="O38336" s="20"/>
      <c r="P38336" s="20"/>
    </row>
    <row r="38337" spans="3:16" x14ac:dyDescent="0.35">
      <c r="C38337" s="21"/>
      <c r="E38337" s="21"/>
      <c r="G38337" s="20"/>
      <c r="I38337" s="20"/>
      <c r="O38337" s="20"/>
      <c r="P38337" s="20"/>
    </row>
    <row r="38338" spans="3:16" x14ac:dyDescent="0.35">
      <c r="C38338" s="21"/>
      <c r="E38338" s="21"/>
      <c r="G38338" s="20"/>
      <c r="I38338" s="20"/>
      <c r="O38338" s="20"/>
      <c r="P38338" s="20"/>
    </row>
    <row r="38339" spans="3:16" x14ac:dyDescent="0.35">
      <c r="C38339" s="21"/>
      <c r="E38339" s="21"/>
      <c r="G38339" s="20"/>
      <c r="I38339" s="20"/>
      <c r="O38339" s="20"/>
      <c r="P38339" s="20"/>
    </row>
    <row r="38340" spans="3:16" x14ac:dyDescent="0.35">
      <c r="C38340" s="21"/>
      <c r="E38340" s="21"/>
      <c r="G38340" s="20"/>
      <c r="I38340" s="20"/>
      <c r="O38340" s="20"/>
      <c r="P38340" s="20"/>
    </row>
    <row r="38341" spans="3:16" x14ac:dyDescent="0.35">
      <c r="C38341" s="21"/>
      <c r="E38341" s="21"/>
      <c r="G38341" s="20"/>
      <c r="I38341" s="20"/>
      <c r="O38341" s="20"/>
      <c r="P38341" s="20"/>
    </row>
    <row r="38342" spans="3:16" x14ac:dyDescent="0.35">
      <c r="C38342" s="21"/>
      <c r="E38342" s="21"/>
      <c r="G38342" s="20"/>
      <c r="I38342" s="20"/>
      <c r="O38342" s="20"/>
      <c r="P38342" s="20"/>
    </row>
    <row r="38343" spans="3:16" x14ac:dyDescent="0.35">
      <c r="C38343" s="21"/>
      <c r="E38343" s="21"/>
      <c r="G38343" s="20"/>
      <c r="I38343" s="20"/>
      <c r="O38343" s="20"/>
      <c r="P38343" s="20"/>
    </row>
    <row r="38344" spans="3:16" x14ac:dyDescent="0.35">
      <c r="C38344" s="21"/>
      <c r="E38344" s="21"/>
      <c r="G38344" s="20"/>
      <c r="I38344" s="20"/>
      <c r="O38344" s="20"/>
      <c r="P38344" s="20"/>
    </row>
    <row r="38345" spans="3:16" x14ac:dyDescent="0.35">
      <c r="C38345" s="21"/>
      <c r="E38345" s="21"/>
      <c r="G38345" s="20"/>
      <c r="I38345" s="20"/>
      <c r="O38345" s="20"/>
      <c r="P38345" s="20"/>
    </row>
    <row r="38346" spans="3:16" x14ac:dyDescent="0.35">
      <c r="C38346" s="21"/>
      <c r="E38346" s="21"/>
      <c r="G38346" s="20"/>
      <c r="I38346" s="20"/>
      <c r="O38346" s="20"/>
      <c r="P38346" s="20"/>
    </row>
    <row r="38347" spans="3:16" x14ac:dyDescent="0.35">
      <c r="C38347" s="21"/>
      <c r="E38347" s="21"/>
      <c r="G38347" s="20"/>
      <c r="I38347" s="20"/>
      <c r="O38347" s="20"/>
      <c r="P38347" s="20"/>
    </row>
    <row r="38348" spans="3:16" x14ac:dyDescent="0.35">
      <c r="C38348" s="21"/>
      <c r="E38348" s="21"/>
      <c r="G38348" s="20"/>
      <c r="I38348" s="20"/>
      <c r="O38348" s="20"/>
      <c r="P38348" s="20"/>
    </row>
    <row r="38349" spans="3:16" x14ac:dyDescent="0.35">
      <c r="C38349" s="21"/>
      <c r="E38349" s="21"/>
      <c r="G38349" s="20"/>
      <c r="I38349" s="20"/>
      <c r="O38349" s="20"/>
      <c r="P38349" s="20"/>
    </row>
    <row r="38350" spans="3:16" x14ac:dyDescent="0.35">
      <c r="C38350" s="21"/>
      <c r="E38350" s="21"/>
      <c r="G38350" s="20"/>
      <c r="I38350" s="20"/>
      <c r="O38350" s="20"/>
      <c r="P38350" s="20"/>
    </row>
    <row r="38351" spans="3:16" x14ac:dyDescent="0.35">
      <c r="C38351" s="21"/>
      <c r="E38351" s="21"/>
      <c r="G38351" s="20"/>
      <c r="I38351" s="20"/>
      <c r="O38351" s="20"/>
      <c r="P38351" s="20"/>
    </row>
    <row r="38352" spans="3:16" x14ac:dyDescent="0.35">
      <c r="C38352" s="21"/>
      <c r="E38352" s="21"/>
      <c r="G38352" s="20"/>
      <c r="I38352" s="20"/>
      <c r="O38352" s="20"/>
      <c r="P38352" s="20"/>
    </row>
    <row r="38353" spans="3:16" x14ac:dyDescent="0.35">
      <c r="C38353" s="21"/>
      <c r="E38353" s="21"/>
      <c r="G38353" s="20"/>
      <c r="I38353" s="20"/>
      <c r="O38353" s="20"/>
      <c r="P38353" s="20"/>
    </row>
    <row r="38354" spans="3:16" x14ac:dyDescent="0.35">
      <c r="C38354" s="21"/>
      <c r="E38354" s="21"/>
      <c r="G38354" s="20"/>
      <c r="I38354" s="20"/>
      <c r="O38354" s="20"/>
      <c r="P38354" s="20"/>
    </row>
    <row r="38355" spans="3:16" x14ac:dyDescent="0.35">
      <c r="C38355" s="21"/>
      <c r="E38355" s="21"/>
      <c r="G38355" s="20"/>
      <c r="I38355" s="20"/>
      <c r="O38355" s="20"/>
      <c r="P38355" s="20"/>
    </row>
    <row r="38356" spans="3:16" x14ac:dyDescent="0.35">
      <c r="C38356" s="21"/>
      <c r="E38356" s="21"/>
      <c r="G38356" s="20"/>
      <c r="I38356" s="20"/>
      <c r="O38356" s="20"/>
      <c r="P38356" s="20"/>
    </row>
    <row r="38357" spans="3:16" x14ac:dyDescent="0.35">
      <c r="C38357" s="21"/>
      <c r="E38357" s="21"/>
      <c r="G38357" s="20"/>
      <c r="I38357" s="20"/>
      <c r="O38357" s="20"/>
      <c r="P38357" s="20"/>
    </row>
    <row r="38358" spans="3:16" x14ac:dyDescent="0.35">
      <c r="C38358" s="21"/>
      <c r="E38358" s="21"/>
      <c r="G38358" s="20"/>
      <c r="I38358" s="20"/>
      <c r="O38358" s="20"/>
      <c r="P38358" s="20"/>
    </row>
    <row r="38359" spans="3:16" x14ac:dyDescent="0.35">
      <c r="C38359" s="21"/>
      <c r="E38359" s="21"/>
      <c r="G38359" s="20"/>
      <c r="I38359" s="20"/>
      <c r="O38359" s="20"/>
      <c r="P38359" s="20"/>
    </row>
    <row r="38360" spans="3:16" x14ac:dyDescent="0.35">
      <c r="C38360" s="21"/>
      <c r="E38360" s="21"/>
      <c r="G38360" s="20"/>
      <c r="I38360" s="20"/>
      <c r="O38360" s="20"/>
      <c r="P38360" s="20"/>
    </row>
    <row r="38361" spans="3:16" x14ac:dyDescent="0.35">
      <c r="C38361" s="21"/>
      <c r="E38361" s="21"/>
      <c r="G38361" s="20"/>
      <c r="I38361" s="20"/>
      <c r="O38361" s="20"/>
      <c r="P38361" s="20"/>
    </row>
    <row r="38362" spans="3:16" x14ac:dyDescent="0.35">
      <c r="C38362" s="21"/>
      <c r="E38362" s="21"/>
      <c r="G38362" s="20"/>
      <c r="I38362" s="20"/>
      <c r="O38362" s="20"/>
      <c r="P38362" s="20"/>
    </row>
    <row r="38363" spans="3:16" x14ac:dyDescent="0.35">
      <c r="C38363" s="21"/>
      <c r="E38363" s="21"/>
      <c r="G38363" s="20"/>
      <c r="I38363" s="20"/>
      <c r="O38363" s="20"/>
      <c r="P38363" s="20"/>
    </row>
    <row r="38364" spans="3:16" x14ac:dyDescent="0.35">
      <c r="C38364" s="21"/>
      <c r="E38364" s="21"/>
      <c r="G38364" s="20"/>
      <c r="I38364" s="20"/>
      <c r="O38364" s="20"/>
      <c r="P38364" s="20"/>
    </row>
    <row r="38365" spans="3:16" x14ac:dyDescent="0.35">
      <c r="C38365" s="21"/>
      <c r="E38365" s="21"/>
      <c r="G38365" s="20"/>
      <c r="I38365" s="20"/>
      <c r="O38365" s="20"/>
      <c r="P38365" s="20"/>
    </row>
    <row r="38366" spans="3:16" x14ac:dyDescent="0.35">
      <c r="C38366" s="21"/>
      <c r="E38366" s="21"/>
      <c r="G38366" s="20"/>
      <c r="I38366" s="20"/>
      <c r="O38366" s="20"/>
      <c r="P38366" s="20"/>
    </row>
    <row r="38367" spans="3:16" x14ac:dyDescent="0.35">
      <c r="C38367" s="21"/>
      <c r="E38367" s="21"/>
      <c r="G38367" s="20"/>
      <c r="I38367" s="20"/>
      <c r="O38367" s="20"/>
      <c r="P38367" s="20"/>
    </row>
    <row r="38368" spans="3:16" x14ac:dyDescent="0.35">
      <c r="C38368" s="21"/>
      <c r="E38368" s="21"/>
      <c r="G38368" s="20"/>
      <c r="I38368" s="20"/>
      <c r="O38368" s="20"/>
      <c r="P38368" s="20"/>
    </row>
    <row r="38369" spans="3:16" x14ac:dyDescent="0.35">
      <c r="C38369" s="21"/>
      <c r="E38369" s="21"/>
      <c r="G38369" s="20"/>
      <c r="I38369" s="20"/>
      <c r="O38369" s="20"/>
      <c r="P38369" s="20"/>
    </row>
    <row r="38370" spans="3:16" x14ac:dyDescent="0.35">
      <c r="C38370" s="21"/>
      <c r="E38370" s="21"/>
      <c r="G38370" s="20"/>
      <c r="I38370" s="20"/>
      <c r="O38370" s="20"/>
      <c r="P38370" s="20"/>
    </row>
    <row r="38371" spans="3:16" x14ac:dyDescent="0.35">
      <c r="C38371" s="21"/>
      <c r="E38371" s="21"/>
      <c r="G38371" s="20"/>
      <c r="I38371" s="20"/>
      <c r="O38371" s="20"/>
      <c r="P38371" s="20"/>
    </row>
    <row r="38372" spans="3:16" x14ac:dyDescent="0.35">
      <c r="C38372" s="21"/>
      <c r="E38372" s="21"/>
      <c r="G38372" s="20"/>
      <c r="I38372" s="20"/>
      <c r="O38372" s="20"/>
      <c r="P38372" s="20"/>
    </row>
    <row r="38373" spans="3:16" x14ac:dyDescent="0.35">
      <c r="C38373" s="21"/>
      <c r="E38373" s="21"/>
      <c r="G38373" s="20"/>
      <c r="I38373" s="20"/>
      <c r="O38373" s="20"/>
      <c r="P38373" s="20"/>
    </row>
    <row r="38374" spans="3:16" x14ac:dyDescent="0.35">
      <c r="C38374" s="21"/>
      <c r="E38374" s="21"/>
      <c r="G38374" s="20"/>
      <c r="I38374" s="20"/>
      <c r="O38374" s="20"/>
      <c r="P38374" s="20"/>
    </row>
    <row r="38375" spans="3:16" x14ac:dyDescent="0.35">
      <c r="C38375" s="21"/>
      <c r="E38375" s="21"/>
      <c r="G38375" s="20"/>
      <c r="I38375" s="20"/>
      <c r="O38375" s="20"/>
      <c r="P38375" s="20"/>
    </row>
    <row r="38376" spans="3:16" x14ac:dyDescent="0.35">
      <c r="C38376" s="21"/>
      <c r="E38376" s="21"/>
      <c r="G38376" s="20"/>
      <c r="I38376" s="20"/>
      <c r="O38376" s="20"/>
      <c r="P38376" s="20"/>
    </row>
    <row r="38377" spans="3:16" x14ac:dyDescent="0.35">
      <c r="C38377" s="21"/>
      <c r="E38377" s="21"/>
      <c r="G38377" s="20"/>
      <c r="I38377" s="20"/>
      <c r="O38377" s="20"/>
      <c r="P38377" s="20"/>
    </row>
    <row r="38378" spans="3:16" x14ac:dyDescent="0.35">
      <c r="C38378" s="21"/>
      <c r="E38378" s="21"/>
      <c r="G38378" s="20"/>
      <c r="I38378" s="20"/>
      <c r="O38378" s="20"/>
      <c r="P38378" s="20"/>
    </row>
    <row r="38379" spans="3:16" x14ac:dyDescent="0.35">
      <c r="C38379" s="21"/>
      <c r="E38379" s="21"/>
      <c r="G38379" s="20"/>
      <c r="I38379" s="20"/>
      <c r="O38379" s="20"/>
      <c r="P38379" s="20"/>
    </row>
    <row r="38380" spans="3:16" x14ac:dyDescent="0.35">
      <c r="C38380" s="21"/>
      <c r="E38380" s="21"/>
      <c r="G38380" s="20"/>
      <c r="I38380" s="20"/>
      <c r="O38380" s="20"/>
      <c r="P38380" s="20"/>
    </row>
    <row r="38381" spans="3:16" x14ac:dyDescent="0.35">
      <c r="C38381" s="21"/>
      <c r="E38381" s="21"/>
      <c r="G38381" s="20"/>
      <c r="I38381" s="20"/>
      <c r="O38381" s="20"/>
      <c r="P38381" s="20"/>
    </row>
    <row r="38382" spans="3:16" x14ac:dyDescent="0.35">
      <c r="C38382" s="21"/>
      <c r="E38382" s="21"/>
      <c r="G38382" s="20"/>
      <c r="I38382" s="20"/>
      <c r="O38382" s="20"/>
      <c r="P38382" s="20"/>
    </row>
    <row r="38383" spans="3:16" x14ac:dyDescent="0.35">
      <c r="C38383" s="21"/>
      <c r="E38383" s="21"/>
      <c r="G38383" s="20"/>
      <c r="I38383" s="20"/>
      <c r="O38383" s="20"/>
      <c r="P38383" s="20"/>
    </row>
    <row r="38384" spans="3:16" x14ac:dyDescent="0.35">
      <c r="C38384" s="21"/>
      <c r="E38384" s="21"/>
      <c r="G38384" s="20"/>
      <c r="I38384" s="20"/>
      <c r="O38384" s="20"/>
      <c r="P38384" s="20"/>
    </row>
    <row r="38385" spans="3:16" x14ac:dyDescent="0.35">
      <c r="C38385" s="21"/>
      <c r="E38385" s="21"/>
      <c r="G38385" s="20"/>
      <c r="I38385" s="20"/>
      <c r="O38385" s="20"/>
      <c r="P38385" s="20"/>
    </row>
    <row r="38386" spans="3:16" x14ac:dyDescent="0.35">
      <c r="C38386" s="21"/>
      <c r="E38386" s="21"/>
      <c r="G38386" s="20"/>
      <c r="I38386" s="20"/>
      <c r="O38386" s="20"/>
      <c r="P38386" s="20"/>
    </row>
    <row r="38387" spans="3:16" x14ac:dyDescent="0.35">
      <c r="C38387" s="21"/>
      <c r="E38387" s="21"/>
      <c r="G38387" s="20"/>
      <c r="I38387" s="20"/>
      <c r="O38387" s="20"/>
      <c r="P38387" s="20"/>
    </row>
    <row r="38388" spans="3:16" x14ac:dyDescent="0.35">
      <c r="C38388" s="21"/>
      <c r="E38388" s="21"/>
      <c r="G38388" s="20"/>
      <c r="I38388" s="20"/>
      <c r="O38388" s="20"/>
      <c r="P38388" s="20"/>
    </row>
    <row r="38389" spans="3:16" x14ac:dyDescent="0.35">
      <c r="C38389" s="21"/>
      <c r="E38389" s="21"/>
      <c r="G38389" s="20"/>
      <c r="I38389" s="20"/>
      <c r="O38389" s="20"/>
      <c r="P38389" s="20"/>
    </row>
    <row r="38390" spans="3:16" x14ac:dyDescent="0.35">
      <c r="C38390" s="21"/>
      <c r="E38390" s="21"/>
      <c r="G38390" s="20"/>
      <c r="I38390" s="20"/>
      <c r="O38390" s="20"/>
      <c r="P38390" s="20"/>
    </row>
    <row r="38391" spans="3:16" x14ac:dyDescent="0.35">
      <c r="C38391" s="21"/>
      <c r="E38391" s="21"/>
      <c r="G38391" s="20"/>
      <c r="I38391" s="20"/>
      <c r="O38391" s="20"/>
      <c r="P38391" s="20"/>
    </row>
    <row r="38392" spans="3:16" x14ac:dyDescent="0.35">
      <c r="C38392" s="21"/>
      <c r="E38392" s="21"/>
      <c r="G38392" s="20"/>
      <c r="I38392" s="20"/>
      <c r="O38392" s="20"/>
      <c r="P38392" s="20"/>
    </row>
    <row r="38393" spans="3:16" x14ac:dyDescent="0.35">
      <c r="C38393" s="21"/>
      <c r="E38393" s="21"/>
      <c r="G38393" s="20"/>
      <c r="I38393" s="20"/>
      <c r="O38393" s="20"/>
      <c r="P38393" s="20"/>
    </row>
    <row r="38394" spans="3:16" x14ac:dyDescent="0.35">
      <c r="C38394" s="21"/>
      <c r="E38394" s="21"/>
      <c r="G38394" s="20"/>
      <c r="I38394" s="20"/>
      <c r="O38394" s="20"/>
      <c r="P38394" s="20"/>
    </row>
    <row r="38395" spans="3:16" x14ac:dyDescent="0.35">
      <c r="C38395" s="21"/>
      <c r="E38395" s="21"/>
      <c r="G38395" s="20"/>
      <c r="I38395" s="20"/>
      <c r="O38395" s="20"/>
      <c r="P38395" s="20"/>
    </row>
    <row r="38396" spans="3:16" x14ac:dyDescent="0.35">
      <c r="C38396" s="21"/>
      <c r="E38396" s="21"/>
      <c r="G38396" s="20"/>
      <c r="I38396" s="20"/>
      <c r="O38396" s="20"/>
      <c r="P38396" s="20"/>
    </row>
    <row r="38397" spans="3:16" x14ac:dyDescent="0.35">
      <c r="C38397" s="21"/>
      <c r="E38397" s="21"/>
      <c r="G38397" s="20"/>
      <c r="I38397" s="20"/>
      <c r="O38397" s="20"/>
      <c r="P38397" s="20"/>
    </row>
    <row r="38398" spans="3:16" x14ac:dyDescent="0.35">
      <c r="C38398" s="21"/>
      <c r="E38398" s="21"/>
      <c r="G38398" s="20"/>
      <c r="I38398" s="20"/>
      <c r="O38398" s="20"/>
      <c r="P38398" s="20"/>
    </row>
    <row r="38399" spans="3:16" x14ac:dyDescent="0.35">
      <c r="C38399" s="21"/>
      <c r="E38399" s="21"/>
      <c r="G38399" s="20"/>
      <c r="I38399" s="20"/>
      <c r="O38399" s="20"/>
      <c r="P38399" s="20"/>
    </row>
    <row r="38400" spans="3:16" x14ac:dyDescent="0.35">
      <c r="C38400" s="21"/>
      <c r="E38400" s="21"/>
      <c r="G38400" s="20"/>
      <c r="I38400" s="20"/>
      <c r="O38400" s="20"/>
      <c r="P38400" s="20"/>
    </row>
    <row r="38401" spans="3:16" x14ac:dyDescent="0.35">
      <c r="C38401" s="21"/>
      <c r="E38401" s="21"/>
      <c r="G38401" s="20"/>
      <c r="I38401" s="20"/>
      <c r="O38401" s="20"/>
      <c r="P38401" s="20"/>
    </row>
    <row r="38402" spans="3:16" x14ac:dyDescent="0.35">
      <c r="C38402" s="21"/>
      <c r="E38402" s="21"/>
      <c r="G38402" s="20"/>
      <c r="I38402" s="20"/>
      <c r="O38402" s="20"/>
      <c r="P38402" s="20"/>
    </row>
    <row r="38403" spans="3:16" x14ac:dyDescent="0.35">
      <c r="C38403" s="21"/>
      <c r="E38403" s="21"/>
      <c r="G38403" s="20"/>
      <c r="I38403" s="20"/>
      <c r="O38403" s="20"/>
      <c r="P38403" s="20"/>
    </row>
    <row r="38404" spans="3:16" x14ac:dyDescent="0.35">
      <c r="C38404" s="21"/>
      <c r="E38404" s="21"/>
      <c r="G38404" s="20"/>
      <c r="I38404" s="20"/>
      <c r="O38404" s="20"/>
      <c r="P38404" s="20"/>
    </row>
    <row r="38405" spans="3:16" x14ac:dyDescent="0.35">
      <c r="C38405" s="21"/>
      <c r="E38405" s="21"/>
      <c r="G38405" s="20"/>
      <c r="I38405" s="20"/>
      <c r="O38405" s="20"/>
      <c r="P38405" s="20"/>
    </row>
    <row r="38406" spans="3:16" x14ac:dyDescent="0.35">
      <c r="C38406" s="21"/>
      <c r="E38406" s="21"/>
      <c r="G38406" s="20"/>
      <c r="I38406" s="20"/>
      <c r="O38406" s="20"/>
      <c r="P38406" s="20"/>
    </row>
    <row r="38407" spans="3:16" x14ac:dyDescent="0.35">
      <c r="C38407" s="21"/>
      <c r="E38407" s="21"/>
      <c r="G38407" s="20"/>
      <c r="I38407" s="20"/>
      <c r="O38407" s="20"/>
      <c r="P38407" s="20"/>
    </row>
    <row r="38408" spans="3:16" x14ac:dyDescent="0.35">
      <c r="C38408" s="21"/>
      <c r="E38408" s="21"/>
      <c r="G38408" s="20"/>
      <c r="I38408" s="20"/>
      <c r="O38408" s="20"/>
      <c r="P38408" s="20"/>
    </row>
    <row r="38409" spans="3:16" x14ac:dyDescent="0.35">
      <c r="C38409" s="21"/>
      <c r="E38409" s="21"/>
      <c r="G38409" s="20"/>
      <c r="I38409" s="20"/>
      <c r="O38409" s="20"/>
      <c r="P38409" s="20"/>
    </row>
    <row r="38410" spans="3:16" x14ac:dyDescent="0.35">
      <c r="C38410" s="21"/>
      <c r="E38410" s="21"/>
      <c r="G38410" s="20"/>
      <c r="I38410" s="20"/>
      <c r="O38410" s="20"/>
      <c r="P38410" s="20"/>
    </row>
    <row r="38411" spans="3:16" x14ac:dyDescent="0.35">
      <c r="C38411" s="21"/>
      <c r="E38411" s="21"/>
      <c r="G38411" s="20"/>
      <c r="I38411" s="20"/>
      <c r="O38411" s="20"/>
      <c r="P38411" s="20"/>
    </row>
    <row r="38412" spans="3:16" x14ac:dyDescent="0.35">
      <c r="C38412" s="21"/>
      <c r="E38412" s="21"/>
      <c r="G38412" s="20"/>
      <c r="I38412" s="20"/>
      <c r="O38412" s="20"/>
      <c r="P38412" s="20"/>
    </row>
    <row r="38413" spans="3:16" x14ac:dyDescent="0.35">
      <c r="C38413" s="21"/>
      <c r="E38413" s="21"/>
      <c r="G38413" s="20"/>
      <c r="I38413" s="20"/>
      <c r="O38413" s="20"/>
      <c r="P38413" s="20"/>
    </row>
    <row r="38414" spans="3:16" x14ac:dyDescent="0.35">
      <c r="C38414" s="21"/>
      <c r="E38414" s="21"/>
      <c r="G38414" s="20"/>
      <c r="I38414" s="20"/>
      <c r="O38414" s="20"/>
      <c r="P38414" s="20"/>
    </row>
    <row r="38415" spans="3:16" x14ac:dyDescent="0.35">
      <c r="C38415" s="21"/>
      <c r="E38415" s="21"/>
      <c r="G38415" s="20"/>
      <c r="I38415" s="20"/>
      <c r="O38415" s="20"/>
      <c r="P38415" s="20"/>
    </row>
    <row r="38416" spans="3:16" x14ac:dyDescent="0.35">
      <c r="C38416" s="21"/>
      <c r="E38416" s="21"/>
      <c r="G38416" s="20"/>
      <c r="I38416" s="20"/>
      <c r="O38416" s="20"/>
      <c r="P38416" s="20"/>
    </row>
    <row r="38417" spans="3:16" x14ac:dyDescent="0.35">
      <c r="C38417" s="21"/>
      <c r="E38417" s="21"/>
      <c r="G38417" s="20"/>
      <c r="I38417" s="20"/>
      <c r="O38417" s="20"/>
      <c r="P38417" s="20"/>
    </row>
    <row r="38418" spans="3:16" x14ac:dyDescent="0.35">
      <c r="C38418" s="21"/>
      <c r="E38418" s="21"/>
      <c r="G38418" s="20"/>
      <c r="I38418" s="20"/>
      <c r="O38418" s="20"/>
      <c r="P38418" s="20"/>
    </row>
    <row r="38419" spans="3:16" x14ac:dyDescent="0.35">
      <c r="C38419" s="21"/>
      <c r="E38419" s="21"/>
      <c r="G38419" s="20"/>
      <c r="I38419" s="20"/>
      <c r="O38419" s="20"/>
      <c r="P38419" s="20"/>
    </row>
    <row r="38420" spans="3:16" x14ac:dyDescent="0.35">
      <c r="C38420" s="21"/>
      <c r="E38420" s="21"/>
      <c r="G38420" s="20"/>
      <c r="I38420" s="20"/>
      <c r="O38420" s="20"/>
      <c r="P38420" s="20"/>
    </row>
    <row r="38421" spans="3:16" x14ac:dyDescent="0.35">
      <c r="C38421" s="21"/>
      <c r="E38421" s="21"/>
      <c r="G38421" s="20"/>
      <c r="I38421" s="20"/>
      <c r="O38421" s="20"/>
      <c r="P38421" s="20"/>
    </row>
    <row r="38422" spans="3:16" x14ac:dyDescent="0.35">
      <c r="C38422" s="21"/>
      <c r="E38422" s="21"/>
      <c r="G38422" s="20"/>
      <c r="I38422" s="20"/>
      <c r="O38422" s="20"/>
      <c r="P38422" s="20"/>
    </row>
    <row r="38423" spans="3:16" x14ac:dyDescent="0.35">
      <c r="C38423" s="21"/>
      <c r="E38423" s="21"/>
      <c r="G38423" s="20"/>
      <c r="I38423" s="20"/>
      <c r="O38423" s="20"/>
      <c r="P38423" s="20"/>
    </row>
    <row r="38424" spans="3:16" x14ac:dyDescent="0.35">
      <c r="C38424" s="21"/>
      <c r="E38424" s="21"/>
      <c r="G38424" s="20"/>
      <c r="I38424" s="20"/>
      <c r="O38424" s="20"/>
      <c r="P38424" s="20"/>
    </row>
    <row r="38425" spans="3:16" x14ac:dyDescent="0.35">
      <c r="C38425" s="21"/>
      <c r="E38425" s="21"/>
      <c r="G38425" s="20"/>
      <c r="I38425" s="20"/>
      <c r="O38425" s="20"/>
      <c r="P38425" s="20"/>
    </row>
    <row r="38426" spans="3:16" x14ac:dyDescent="0.35">
      <c r="C38426" s="21"/>
      <c r="E38426" s="21"/>
      <c r="G38426" s="20"/>
      <c r="I38426" s="20"/>
      <c r="O38426" s="20"/>
      <c r="P38426" s="20"/>
    </row>
    <row r="38427" spans="3:16" x14ac:dyDescent="0.35">
      <c r="C38427" s="21"/>
      <c r="E38427" s="21"/>
      <c r="G38427" s="20"/>
      <c r="I38427" s="20"/>
      <c r="O38427" s="20"/>
      <c r="P38427" s="20"/>
    </row>
    <row r="38428" spans="3:16" x14ac:dyDescent="0.35">
      <c r="C38428" s="21"/>
      <c r="E38428" s="21"/>
      <c r="G38428" s="20"/>
      <c r="I38428" s="20"/>
      <c r="O38428" s="20"/>
      <c r="P38428" s="20"/>
    </row>
    <row r="38429" spans="3:16" x14ac:dyDescent="0.35">
      <c r="C38429" s="21"/>
      <c r="E38429" s="21"/>
      <c r="G38429" s="20"/>
      <c r="I38429" s="20"/>
      <c r="O38429" s="20"/>
      <c r="P38429" s="20"/>
    </row>
    <row r="38430" spans="3:16" x14ac:dyDescent="0.35">
      <c r="C38430" s="21"/>
      <c r="E38430" s="21"/>
      <c r="G38430" s="20"/>
      <c r="I38430" s="20"/>
      <c r="O38430" s="20"/>
      <c r="P38430" s="20"/>
    </row>
    <row r="38431" spans="3:16" x14ac:dyDescent="0.35">
      <c r="C38431" s="21"/>
      <c r="E38431" s="21"/>
      <c r="G38431" s="20"/>
      <c r="I38431" s="20"/>
      <c r="O38431" s="20"/>
      <c r="P38431" s="20"/>
    </row>
    <row r="38432" spans="3:16" x14ac:dyDescent="0.35">
      <c r="C38432" s="21"/>
      <c r="E38432" s="21"/>
      <c r="G38432" s="20"/>
      <c r="I38432" s="20"/>
      <c r="O38432" s="20"/>
      <c r="P38432" s="20"/>
    </row>
    <row r="38433" spans="3:16" x14ac:dyDescent="0.35">
      <c r="C38433" s="21"/>
      <c r="E38433" s="21"/>
      <c r="G38433" s="20"/>
      <c r="I38433" s="20"/>
      <c r="O38433" s="20"/>
      <c r="P38433" s="20"/>
    </row>
    <row r="38434" spans="3:16" x14ac:dyDescent="0.35">
      <c r="C38434" s="21"/>
      <c r="E38434" s="21"/>
      <c r="G38434" s="20"/>
      <c r="I38434" s="20"/>
      <c r="O38434" s="20"/>
      <c r="P38434" s="20"/>
    </row>
    <row r="38435" spans="3:16" x14ac:dyDescent="0.35">
      <c r="C38435" s="21"/>
      <c r="E38435" s="21"/>
      <c r="G38435" s="20"/>
      <c r="I38435" s="20"/>
      <c r="O38435" s="20"/>
      <c r="P38435" s="20"/>
    </row>
    <row r="38436" spans="3:16" x14ac:dyDescent="0.35">
      <c r="C38436" s="21"/>
      <c r="E38436" s="21"/>
      <c r="G38436" s="20"/>
      <c r="I38436" s="20"/>
      <c r="O38436" s="20"/>
      <c r="P38436" s="20"/>
    </row>
    <row r="38437" spans="3:16" x14ac:dyDescent="0.35">
      <c r="C38437" s="21"/>
      <c r="E38437" s="21"/>
      <c r="G38437" s="20"/>
      <c r="I38437" s="20"/>
      <c r="O38437" s="20"/>
      <c r="P38437" s="20"/>
    </row>
    <row r="38438" spans="3:16" x14ac:dyDescent="0.35">
      <c r="C38438" s="21"/>
      <c r="E38438" s="21"/>
      <c r="G38438" s="20"/>
      <c r="I38438" s="20"/>
      <c r="O38438" s="20"/>
      <c r="P38438" s="20"/>
    </row>
    <row r="38439" spans="3:16" x14ac:dyDescent="0.35">
      <c r="C38439" s="21"/>
      <c r="E38439" s="21"/>
      <c r="G38439" s="20"/>
      <c r="I38439" s="20"/>
      <c r="O38439" s="20"/>
      <c r="P38439" s="20"/>
    </row>
    <row r="38440" spans="3:16" x14ac:dyDescent="0.35">
      <c r="C38440" s="21"/>
      <c r="E38440" s="21"/>
      <c r="G38440" s="20"/>
      <c r="I38440" s="20"/>
      <c r="O38440" s="20"/>
      <c r="P38440" s="20"/>
    </row>
    <row r="38441" spans="3:16" x14ac:dyDescent="0.35">
      <c r="C38441" s="21"/>
      <c r="E38441" s="21"/>
      <c r="G38441" s="20"/>
      <c r="I38441" s="20"/>
      <c r="O38441" s="20"/>
      <c r="P38441" s="20"/>
    </row>
    <row r="38442" spans="3:16" x14ac:dyDescent="0.35">
      <c r="C38442" s="21"/>
      <c r="E38442" s="21"/>
      <c r="G38442" s="20"/>
      <c r="I38442" s="20"/>
      <c r="O38442" s="20"/>
      <c r="P38442" s="20"/>
    </row>
    <row r="38443" spans="3:16" x14ac:dyDescent="0.35">
      <c r="C38443" s="21"/>
      <c r="E38443" s="21"/>
      <c r="G38443" s="20"/>
      <c r="I38443" s="20"/>
      <c r="O38443" s="20"/>
      <c r="P38443" s="20"/>
    </row>
    <row r="38444" spans="3:16" x14ac:dyDescent="0.35">
      <c r="C38444" s="21"/>
      <c r="E38444" s="21"/>
      <c r="G38444" s="20"/>
      <c r="I38444" s="20"/>
      <c r="O38444" s="20"/>
      <c r="P38444" s="20"/>
    </row>
    <row r="38445" spans="3:16" x14ac:dyDescent="0.35">
      <c r="C38445" s="21"/>
      <c r="E38445" s="21"/>
      <c r="G38445" s="20"/>
      <c r="I38445" s="20"/>
      <c r="O38445" s="20"/>
      <c r="P38445" s="20"/>
    </row>
    <row r="38446" spans="3:16" x14ac:dyDescent="0.35">
      <c r="C38446" s="21"/>
      <c r="E38446" s="21"/>
      <c r="G38446" s="20"/>
      <c r="I38446" s="20"/>
      <c r="O38446" s="20"/>
      <c r="P38446" s="20"/>
    </row>
    <row r="38447" spans="3:16" x14ac:dyDescent="0.35">
      <c r="C38447" s="21"/>
      <c r="E38447" s="21"/>
      <c r="G38447" s="20"/>
      <c r="I38447" s="20"/>
      <c r="O38447" s="20"/>
      <c r="P38447" s="20"/>
    </row>
    <row r="38448" spans="3:16" x14ac:dyDescent="0.35">
      <c r="C38448" s="21"/>
      <c r="E38448" s="21"/>
      <c r="G38448" s="20"/>
      <c r="I38448" s="20"/>
      <c r="O38448" s="20"/>
      <c r="P38448" s="20"/>
    </row>
    <row r="38449" spans="3:16" x14ac:dyDescent="0.35">
      <c r="C38449" s="21"/>
      <c r="E38449" s="21"/>
      <c r="G38449" s="20"/>
      <c r="I38449" s="20"/>
      <c r="O38449" s="20"/>
      <c r="P38449" s="20"/>
    </row>
    <row r="38450" spans="3:16" x14ac:dyDescent="0.35">
      <c r="C38450" s="21"/>
      <c r="E38450" s="21"/>
      <c r="G38450" s="20"/>
      <c r="I38450" s="20"/>
      <c r="O38450" s="20"/>
      <c r="P38450" s="20"/>
    </row>
    <row r="38451" spans="3:16" x14ac:dyDescent="0.35">
      <c r="C38451" s="21"/>
      <c r="E38451" s="21"/>
      <c r="G38451" s="20"/>
      <c r="I38451" s="20"/>
      <c r="O38451" s="20"/>
      <c r="P38451" s="20"/>
    </row>
    <row r="38452" spans="3:16" x14ac:dyDescent="0.35">
      <c r="C38452" s="21"/>
      <c r="E38452" s="21"/>
      <c r="G38452" s="20"/>
      <c r="I38452" s="20"/>
      <c r="O38452" s="20"/>
      <c r="P38452" s="20"/>
    </row>
    <row r="38453" spans="3:16" x14ac:dyDescent="0.35">
      <c r="C38453" s="21"/>
      <c r="E38453" s="21"/>
      <c r="G38453" s="20"/>
      <c r="I38453" s="20"/>
      <c r="O38453" s="20"/>
      <c r="P38453" s="20"/>
    </row>
    <row r="38454" spans="3:16" x14ac:dyDescent="0.35">
      <c r="C38454" s="21"/>
      <c r="E38454" s="21"/>
      <c r="G38454" s="20"/>
      <c r="I38454" s="20"/>
      <c r="O38454" s="20"/>
      <c r="P38454" s="20"/>
    </row>
    <row r="38455" spans="3:16" x14ac:dyDescent="0.35">
      <c r="C38455" s="21"/>
      <c r="E38455" s="21"/>
      <c r="G38455" s="20"/>
      <c r="I38455" s="20"/>
      <c r="O38455" s="20"/>
      <c r="P38455" s="20"/>
    </row>
    <row r="38456" spans="3:16" x14ac:dyDescent="0.35">
      <c r="C38456" s="21"/>
      <c r="E38456" s="21"/>
      <c r="G38456" s="20"/>
      <c r="I38456" s="20"/>
      <c r="O38456" s="20"/>
      <c r="P38456" s="20"/>
    </row>
    <row r="38457" spans="3:16" x14ac:dyDescent="0.35">
      <c r="C38457" s="21"/>
      <c r="E38457" s="21"/>
      <c r="G38457" s="20"/>
      <c r="I38457" s="20"/>
      <c r="O38457" s="20"/>
      <c r="P38457" s="20"/>
    </row>
    <row r="38458" spans="3:16" x14ac:dyDescent="0.35">
      <c r="C38458" s="21"/>
      <c r="E38458" s="21"/>
      <c r="G38458" s="20"/>
      <c r="I38458" s="20"/>
      <c r="O38458" s="20"/>
      <c r="P38458" s="20"/>
    </row>
    <row r="38459" spans="3:16" x14ac:dyDescent="0.35">
      <c r="C38459" s="21"/>
      <c r="E38459" s="21"/>
      <c r="G38459" s="20"/>
      <c r="I38459" s="20"/>
      <c r="O38459" s="20"/>
      <c r="P38459" s="20"/>
    </row>
    <row r="38460" spans="3:16" x14ac:dyDescent="0.35">
      <c r="C38460" s="21"/>
      <c r="E38460" s="21"/>
      <c r="G38460" s="20"/>
      <c r="I38460" s="20"/>
      <c r="O38460" s="20"/>
      <c r="P38460" s="20"/>
    </row>
    <row r="38461" spans="3:16" x14ac:dyDescent="0.35">
      <c r="C38461" s="21"/>
      <c r="E38461" s="21"/>
      <c r="G38461" s="20"/>
      <c r="I38461" s="20"/>
      <c r="O38461" s="20"/>
      <c r="P38461" s="20"/>
    </row>
    <row r="38462" spans="3:16" x14ac:dyDescent="0.35">
      <c r="C38462" s="21"/>
      <c r="E38462" s="21"/>
      <c r="G38462" s="20"/>
      <c r="I38462" s="20"/>
      <c r="O38462" s="20"/>
      <c r="P38462" s="20"/>
    </row>
    <row r="38463" spans="3:16" x14ac:dyDescent="0.35">
      <c r="C38463" s="21"/>
      <c r="E38463" s="21"/>
      <c r="G38463" s="20"/>
      <c r="I38463" s="20"/>
      <c r="O38463" s="20"/>
      <c r="P38463" s="20"/>
    </row>
    <row r="38464" spans="3:16" x14ac:dyDescent="0.35">
      <c r="C38464" s="21"/>
      <c r="E38464" s="21"/>
      <c r="G38464" s="20"/>
      <c r="I38464" s="20"/>
      <c r="O38464" s="20"/>
      <c r="P38464" s="20"/>
    </row>
    <row r="38465" spans="3:16" x14ac:dyDescent="0.35">
      <c r="C38465" s="21"/>
      <c r="E38465" s="21"/>
      <c r="G38465" s="20"/>
      <c r="I38465" s="20"/>
      <c r="O38465" s="20"/>
      <c r="P38465" s="20"/>
    </row>
    <row r="38466" spans="3:16" x14ac:dyDescent="0.35">
      <c r="C38466" s="21"/>
      <c r="E38466" s="21"/>
      <c r="G38466" s="20"/>
      <c r="I38466" s="20"/>
      <c r="O38466" s="20"/>
      <c r="P38466" s="20"/>
    </row>
    <row r="38467" spans="3:16" x14ac:dyDescent="0.35">
      <c r="C38467" s="21"/>
      <c r="E38467" s="21"/>
      <c r="G38467" s="20"/>
      <c r="I38467" s="20"/>
      <c r="O38467" s="20"/>
      <c r="P38467" s="20"/>
    </row>
    <row r="38468" spans="3:16" x14ac:dyDescent="0.35">
      <c r="C38468" s="21"/>
      <c r="E38468" s="21"/>
      <c r="G38468" s="20"/>
      <c r="I38468" s="20"/>
      <c r="O38468" s="20"/>
      <c r="P38468" s="20"/>
    </row>
    <row r="38469" spans="3:16" x14ac:dyDescent="0.35">
      <c r="C38469" s="21"/>
      <c r="E38469" s="21"/>
      <c r="G38469" s="20"/>
      <c r="I38469" s="20"/>
      <c r="O38469" s="20"/>
      <c r="P38469" s="20"/>
    </row>
    <row r="38470" spans="3:16" x14ac:dyDescent="0.35">
      <c r="C38470" s="21"/>
      <c r="E38470" s="21"/>
      <c r="G38470" s="20"/>
      <c r="I38470" s="20"/>
      <c r="O38470" s="20"/>
      <c r="P38470" s="20"/>
    </row>
    <row r="38471" spans="3:16" x14ac:dyDescent="0.35">
      <c r="C38471" s="21"/>
      <c r="E38471" s="21"/>
      <c r="G38471" s="20"/>
      <c r="I38471" s="20"/>
      <c r="O38471" s="20"/>
      <c r="P38471" s="20"/>
    </row>
    <row r="38472" spans="3:16" x14ac:dyDescent="0.35">
      <c r="C38472" s="21"/>
      <c r="E38472" s="21"/>
      <c r="G38472" s="20"/>
      <c r="I38472" s="20"/>
      <c r="O38472" s="20"/>
      <c r="P38472" s="20"/>
    </row>
    <row r="38473" spans="3:16" x14ac:dyDescent="0.35">
      <c r="C38473" s="21"/>
      <c r="E38473" s="21"/>
      <c r="G38473" s="20"/>
      <c r="I38473" s="20"/>
      <c r="O38473" s="20"/>
      <c r="P38473" s="20"/>
    </row>
    <row r="38474" spans="3:16" x14ac:dyDescent="0.35">
      <c r="C38474" s="21"/>
      <c r="E38474" s="21"/>
      <c r="G38474" s="20"/>
      <c r="I38474" s="20"/>
      <c r="O38474" s="20"/>
      <c r="P38474" s="20"/>
    </row>
    <row r="38475" spans="3:16" x14ac:dyDescent="0.35">
      <c r="C38475" s="21"/>
      <c r="E38475" s="21"/>
      <c r="G38475" s="20"/>
      <c r="I38475" s="20"/>
      <c r="O38475" s="20"/>
      <c r="P38475" s="20"/>
    </row>
    <row r="38476" spans="3:16" x14ac:dyDescent="0.35">
      <c r="C38476" s="21"/>
      <c r="E38476" s="21"/>
      <c r="G38476" s="20"/>
      <c r="I38476" s="20"/>
      <c r="O38476" s="20"/>
      <c r="P38476" s="20"/>
    </row>
    <row r="38477" spans="3:16" x14ac:dyDescent="0.35">
      <c r="C38477" s="21"/>
      <c r="E38477" s="21"/>
      <c r="G38477" s="20"/>
      <c r="I38477" s="20"/>
      <c r="O38477" s="20"/>
      <c r="P38477" s="20"/>
    </row>
    <row r="38478" spans="3:16" x14ac:dyDescent="0.35">
      <c r="C38478" s="21"/>
      <c r="E38478" s="21"/>
      <c r="G38478" s="20"/>
      <c r="I38478" s="20"/>
      <c r="O38478" s="20"/>
      <c r="P38478" s="20"/>
    </row>
    <row r="38479" spans="3:16" x14ac:dyDescent="0.35">
      <c r="C38479" s="21"/>
      <c r="E38479" s="21"/>
      <c r="G38479" s="20"/>
      <c r="I38479" s="20"/>
      <c r="O38479" s="20"/>
      <c r="P38479" s="20"/>
    </row>
    <row r="38480" spans="3:16" x14ac:dyDescent="0.35">
      <c r="C38480" s="21"/>
      <c r="E38480" s="21"/>
      <c r="G38480" s="20"/>
      <c r="I38480" s="20"/>
      <c r="O38480" s="20"/>
      <c r="P38480" s="20"/>
    </row>
    <row r="38481" spans="3:16" x14ac:dyDescent="0.35">
      <c r="C38481" s="21"/>
      <c r="E38481" s="21"/>
      <c r="G38481" s="20"/>
      <c r="I38481" s="20"/>
      <c r="O38481" s="20"/>
      <c r="P38481" s="20"/>
    </row>
    <row r="38482" spans="3:16" x14ac:dyDescent="0.35">
      <c r="C38482" s="21"/>
      <c r="E38482" s="21"/>
      <c r="G38482" s="20"/>
      <c r="I38482" s="20"/>
      <c r="O38482" s="20"/>
      <c r="P38482" s="20"/>
    </row>
    <row r="38483" spans="3:16" x14ac:dyDescent="0.35">
      <c r="C38483" s="21"/>
      <c r="E38483" s="21"/>
      <c r="G38483" s="20"/>
      <c r="I38483" s="20"/>
      <c r="O38483" s="20"/>
      <c r="P38483" s="20"/>
    </row>
    <row r="38484" spans="3:16" x14ac:dyDescent="0.35">
      <c r="C38484" s="21"/>
      <c r="E38484" s="21"/>
      <c r="G38484" s="20"/>
      <c r="I38484" s="20"/>
      <c r="O38484" s="20"/>
      <c r="P38484" s="20"/>
    </row>
    <row r="38485" spans="3:16" x14ac:dyDescent="0.35">
      <c r="C38485" s="21"/>
      <c r="E38485" s="21"/>
      <c r="G38485" s="20"/>
      <c r="I38485" s="20"/>
      <c r="O38485" s="20"/>
      <c r="P38485" s="20"/>
    </row>
    <row r="38486" spans="3:16" x14ac:dyDescent="0.35">
      <c r="C38486" s="21"/>
      <c r="E38486" s="21"/>
      <c r="G38486" s="20"/>
      <c r="I38486" s="20"/>
      <c r="O38486" s="20"/>
      <c r="P38486" s="20"/>
    </row>
    <row r="38487" spans="3:16" x14ac:dyDescent="0.35">
      <c r="C38487" s="21"/>
      <c r="E38487" s="21"/>
      <c r="G38487" s="20"/>
      <c r="I38487" s="20"/>
      <c r="O38487" s="20"/>
      <c r="P38487" s="20"/>
    </row>
    <row r="38488" spans="3:16" x14ac:dyDescent="0.35">
      <c r="C38488" s="21"/>
      <c r="E38488" s="21"/>
      <c r="G38488" s="20"/>
      <c r="I38488" s="20"/>
      <c r="O38488" s="20"/>
      <c r="P38488" s="20"/>
    </row>
    <row r="38489" spans="3:16" x14ac:dyDescent="0.35">
      <c r="C38489" s="21"/>
      <c r="E38489" s="21"/>
      <c r="G38489" s="20"/>
      <c r="I38489" s="20"/>
      <c r="O38489" s="20"/>
      <c r="P38489" s="20"/>
    </row>
    <row r="38490" spans="3:16" x14ac:dyDescent="0.35">
      <c r="C38490" s="21"/>
      <c r="E38490" s="21"/>
      <c r="G38490" s="20"/>
      <c r="I38490" s="20"/>
      <c r="O38490" s="20"/>
      <c r="P38490" s="20"/>
    </row>
    <row r="38491" spans="3:16" x14ac:dyDescent="0.35">
      <c r="C38491" s="21"/>
      <c r="E38491" s="21"/>
      <c r="G38491" s="20"/>
      <c r="I38491" s="20"/>
      <c r="O38491" s="20"/>
      <c r="P38491" s="20"/>
    </row>
    <row r="38492" spans="3:16" x14ac:dyDescent="0.35">
      <c r="C38492" s="21"/>
      <c r="E38492" s="21"/>
      <c r="G38492" s="20"/>
      <c r="I38492" s="20"/>
      <c r="O38492" s="20"/>
      <c r="P38492" s="20"/>
    </row>
    <row r="38493" spans="3:16" x14ac:dyDescent="0.35">
      <c r="C38493" s="21"/>
      <c r="E38493" s="21"/>
      <c r="G38493" s="20"/>
      <c r="I38493" s="20"/>
      <c r="O38493" s="20"/>
      <c r="P38493" s="20"/>
    </row>
    <row r="38494" spans="3:16" x14ac:dyDescent="0.35">
      <c r="C38494" s="21"/>
      <c r="E38494" s="21"/>
      <c r="G38494" s="20"/>
      <c r="I38494" s="20"/>
      <c r="O38494" s="20"/>
      <c r="P38494" s="20"/>
    </row>
    <row r="38495" spans="3:16" x14ac:dyDescent="0.35">
      <c r="C38495" s="21"/>
      <c r="E38495" s="21"/>
      <c r="G38495" s="20"/>
      <c r="I38495" s="20"/>
      <c r="O38495" s="20"/>
      <c r="P38495" s="20"/>
    </row>
    <row r="38496" spans="3:16" x14ac:dyDescent="0.35">
      <c r="C38496" s="21"/>
      <c r="E38496" s="21"/>
      <c r="G38496" s="20"/>
      <c r="I38496" s="20"/>
      <c r="O38496" s="20"/>
      <c r="P38496" s="20"/>
    </row>
    <row r="38497" spans="3:16" x14ac:dyDescent="0.35">
      <c r="C38497" s="21"/>
      <c r="E38497" s="21"/>
      <c r="G38497" s="20"/>
      <c r="I38497" s="20"/>
      <c r="O38497" s="20"/>
      <c r="P38497" s="20"/>
    </row>
    <row r="38498" spans="3:16" x14ac:dyDescent="0.35">
      <c r="C38498" s="21"/>
      <c r="E38498" s="21"/>
      <c r="G38498" s="20"/>
      <c r="I38498" s="20"/>
      <c r="O38498" s="20"/>
      <c r="P38498" s="20"/>
    </row>
    <row r="38499" spans="3:16" x14ac:dyDescent="0.35">
      <c r="C38499" s="21"/>
      <c r="E38499" s="21"/>
      <c r="G38499" s="20"/>
      <c r="I38499" s="20"/>
      <c r="O38499" s="20"/>
      <c r="P38499" s="20"/>
    </row>
    <row r="38500" spans="3:16" x14ac:dyDescent="0.35">
      <c r="C38500" s="21"/>
      <c r="E38500" s="21"/>
      <c r="G38500" s="20"/>
      <c r="I38500" s="20"/>
      <c r="O38500" s="20"/>
      <c r="P38500" s="20"/>
    </row>
    <row r="38501" spans="3:16" x14ac:dyDescent="0.35">
      <c r="C38501" s="21"/>
      <c r="E38501" s="21"/>
      <c r="G38501" s="20"/>
      <c r="I38501" s="20"/>
      <c r="O38501" s="20"/>
      <c r="P38501" s="20"/>
    </row>
    <row r="38502" spans="3:16" x14ac:dyDescent="0.35">
      <c r="C38502" s="21"/>
      <c r="E38502" s="21"/>
      <c r="G38502" s="20"/>
      <c r="I38502" s="20"/>
      <c r="O38502" s="20"/>
      <c r="P38502" s="20"/>
    </row>
    <row r="38503" spans="3:16" x14ac:dyDescent="0.35">
      <c r="C38503" s="21"/>
      <c r="E38503" s="21"/>
      <c r="G38503" s="20"/>
      <c r="I38503" s="20"/>
      <c r="O38503" s="20"/>
      <c r="P38503" s="20"/>
    </row>
    <row r="38504" spans="3:16" x14ac:dyDescent="0.35">
      <c r="C38504" s="21"/>
      <c r="E38504" s="21"/>
      <c r="G38504" s="20"/>
      <c r="I38504" s="20"/>
      <c r="O38504" s="20"/>
      <c r="P38504" s="20"/>
    </row>
    <row r="38505" spans="3:16" x14ac:dyDescent="0.35">
      <c r="C38505" s="21"/>
      <c r="E38505" s="21"/>
      <c r="G38505" s="20"/>
      <c r="I38505" s="20"/>
      <c r="O38505" s="20"/>
      <c r="P38505" s="20"/>
    </row>
    <row r="38506" spans="3:16" x14ac:dyDescent="0.35">
      <c r="C38506" s="21"/>
      <c r="E38506" s="21"/>
      <c r="G38506" s="20"/>
      <c r="I38506" s="20"/>
      <c r="O38506" s="20"/>
      <c r="P38506" s="20"/>
    </row>
    <row r="38507" spans="3:16" x14ac:dyDescent="0.35">
      <c r="C38507" s="21"/>
      <c r="E38507" s="21"/>
      <c r="G38507" s="20"/>
      <c r="I38507" s="20"/>
      <c r="O38507" s="20"/>
      <c r="P38507" s="20"/>
    </row>
    <row r="38508" spans="3:16" x14ac:dyDescent="0.35">
      <c r="C38508" s="21"/>
      <c r="E38508" s="21"/>
      <c r="G38508" s="20"/>
      <c r="I38508" s="20"/>
      <c r="O38508" s="20"/>
      <c r="P38508" s="20"/>
    </row>
    <row r="38509" spans="3:16" x14ac:dyDescent="0.35">
      <c r="C38509" s="21"/>
      <c r="E38509" s="21"/>
      <c r="G38509" s="20"/>
      <c r="I38509" s="20"/>
      <c r="O38509" s="20"/>
      <c r="P38509" s="20"/>
    </row>
    <row r="38510" spans="3:16" x14ac:dyDescent="0.35">
      <c r="C38510" s="21"/>
      <c r="E38510" s="21"/>
      <c r="G38510" s="20"/>
      <c r="I38510" s="20"/>
      <c r="O38510" s="20"/>
      <c r="P38510" s="20"/>
    </row>
    <row r="38511" spans="3:16" x14ac:dyDescent="0.35">
      <c r="C38511" s="21"/>
      <c r="E38511" s="21"/>
      <c r="G38511" s="20"/>
      <c r="I38511" s="20"/>
      <c r="O38511" s="20"/>
      <c r="P38511" s="20"/>
    </row>
    <row r="38512" spans="3:16" x14ac:dyDescent="0.35">
      <c r="C38512" s="21"/>
      <c r="E38512" s="21"/>
      <c r="G38512" s="20"/>
      <c r="I38512" s="20"/>
      <c r="O38512" s="20"/>
      <c r="P38512" s="20"/>
    </row>
    <row r="38513" spans="3:16" x14ac:dyDescent="0.35">
      <c r="C38513" s="21"/>
      <c r="E38513" s="21"/>
      <c r="G38513" s="20"/>
      <c r="I38513" s="20"/>
      <c r="O38513" s="20"/>
      <c r="P38513" s="20"/>
    </row>
    <row r="38514" spans="3:16" x14ac:dyDescent="0.35">
      <c r="C38514" s="21"/>
      <c r="E38514" s="21"/>
      <c r="G38514" s="20"/>
      <c r="I38514" s="20"/>
      <c r="O38514" s="20"/>
      <c r="P38514" s="20"/>
    </row>
    <row r="38515" spans="3:16" x14ac:dyDescent="0.35">
      <c r="C38515" s="21"/>
      <c r="E38515" s="21"/>
      <c r="G38515" s="20"/>
      <c r="I38515" s="20"/>
      <c r="O38515" s="20"/>
      <c r="P38515" s="20"/>
    </row>
    <row r="38516" spans="3:16" x14ac:dyDescent="0.35">
      <c r="C38516" s="21"/>
      <c r="E38516" s="21"/>
      <c r="G38516" s="20"/>
      <c r="I38516" s="20"/>
      <c r="O38516" s="20"/>
      <c r="P38516" s="20"/>
    </row>
    <row r="38517" spans="3:16" x14ac:dyDescent="0.35">
      <c r="C38517" s="21"/>
      <c r="E38517" s="21"/>
      <c r="G38517" s="20"/>
      <c r="I38517" s="20"/>
      <c r="O38517" s="20"/>
      <c r="P38517" s="20"/>
    </row>
    <row r="38518" spans="3:16" x14ac:dyDescent="0.35">
      <c r="C38518" s="21"/>
      <c r="E38518" s="21"/>
      <c r="G38518" s="20"/>
      <c r="I38518" s="20"/>
      <c r="O38518" s="20"/>
      <c r="P38518" s="20"/>
    </row>
    <row r="38519" spans="3:16" x14ac:dyDescent="0.35">
      <c r="C38519" s="21"/>
      <c r="E38519" s="21"/>
      <c r="G38519" s="20"/>
      <c r="I38519" s="20"/>
      <c r="O38519" s="20"/>
      <c r="P38519" s="20"/>
    </row>
    <row r="38520" spans="3:16" x14ac:dyDescent="0.35">
      <c r="C38520" s="21"/>
      <c r="E38520" s="21"/>
      <c r="G38520" s="20"/>
      <c r="I38520" s="20"/>
      <c r="O38520" s="20"/>
      <c r="P38520" s="20"/>
    </row>
    <row r="38521" spans="3:16" x14ac:dyDescent="0.35">
      <c r="C38521" s="21"/>
      <c r="E38521" s="21"/>
      <c r="G38521" s="20"/>
      <c r="I38521" s="20"/>
      <c r="O38521" s="20"/>
      <c r="P38521" s="20"/>
    </row>
    <row r="38522" spans="3:16" x14ac:dyDescent="0.35">
      <c r="C38522" s="21"/>
      <c r="E38522" s="21"/>
      <c r="G38522" s="20"/>
      <c r="I38522" s="20"/>
      <c r="O38522" s="20"/>
      <c r="P38522" s="20"/>
    </row>
    <row r="38523" spans="3:16" x14ac:dyDescent="0.35">
      <c r="C38523" s="21"/>
      <c r="E38523" s="21"/>
      <c r="G38523" s="20"/>
      <c r="I38523" s="20"/>
      <c r="O38523" s="20"/>
      <c r="P38523" s="20"/>
    </row>
    <row r="38524" spans="3:16" x14ac:dyDescent="0.35">
      <c r="C38524" s="21"/>
      <c r="E38524" s="21"/>
      <c r="G38524" s="20"/>
      <c r="I38524" s="20"/>
      <c r="O38524" s="20"/>
      <c r="P38524" s="20"/>
    </row>
    <row r="38525" spans="3:16" x14ac:dyDescent="0.35">
      <c r="C38525" s="21"/>
      <c r="E38525" s="21"/>
      <c r="G38525" s="20"/>
      <c r="I38525" s="20"/>
      <c r="O38525" s="20"/>
      <c r="P38525" s="20"/>
    </row>
    <row r="38526" spans="3:16" x14ac:dyDescent="0.35">
      <c r="C38526" s="21"/>
      <c r="E38526" s="21"/>
      <c r="G38526" s="20"/>
      <c r="I38526" s="20"/>
      <c r="O38526" s="20"/>
      <c r="P38526" s="20"/>
    </row>
    <row r="38527" spans="3:16" x14ac:dyDescent="0.35">
      <c r="C38527" s="21"/>
      <c r="E38527" s="21"/>
      <c r="G38527" s="20"/>
      <c r="I38527" s="20"/>
      <c r="O38527" s="20"/>
      <c r="P38527" s="20"/>
    </row>
    <row r="38528" spans="3:16" x14ac:dyDescent="0.35">
      <c r="C38528" s="21"/>
      <c r="E38528" s="21"/>
      <c r="G38528" s="20"/>
      <c r="I38528" s="20"/>
      <c r="O38528" s="20"/>
      <c r="P38528" s="20"/>
    </row>
    <row r="38529" spans="3:16" x14ac:dyDescent="0.35">
      <c r="C38529" s="21"/>
      <c r="E38529" s="21"/>
      <c r="G38529" s="20"/>
      <c r="I38529" s="20"/>
      <c r="O38529" s="20"/>
      <c r="P38529" s="20"/>
    </row>
    <row r="38530" spans="3:16" x14ac:dyDescent="0.35">
      <c r="C38530" s="21"/>
      <c r="E38530" s="21"/>
      <c r="G38530" s="20"/>
      <c r="I38530" s="20"/>
      <c r="O38530" s="20"/>
      <c r="P38530" s="20"/>
    </row>
    <row r="38531" spans="3:16" x14ac:dyDescent="0.35">
      <c r="C38531" s="21"/>
      <c r="E38531" s="21"/>
      <c r="G38531" s="20"/>
      <c r="I38531" s="20"/>
      <c r="O38531" s="20"/>
      <c r="P38531" s="20"/>
    </row>
    <row r="38532" spans="3:16" x14ac:dyDescent="0.35">
      <c r="C38532" s="21"/>
      <c r="E38532" s="21"/>
      <c r="G38532" s="20"/>
      <c r="I38532" s="20"/>
      <c r="O38532" s="20"/>
      <c r="P38532" s="20"/>
    </row>
    <row r="38533" spans="3:16" x14ac:dyDescent="0.35">
      <c r="C38533" s="21"/>
      <c r="E38533" s="21"/>
      <c r="G38533" s="20"/>
      <c r="I38533" s="20"/>
      <c r="O38533" s="20"/>
      <c r="P38533" s="20"/>
    </row>
    <row r="38534" spans="3:16" x14ac:dyDescent="0.35">
      <c r="C38534" s="21"/>
      <c r="E38534" s="21"/>
      <c r="G38534" s="20"/>
      <c r="I38534" s="20"/>
      <c r="O38534" s="20"/>
      <c r="P38534" s="20"/>
    </row>
    <row r="38535" spans="3:16" x14ac:dyDescent="0.35">
      <c r="C38535" s="21"/>
      <c r="E38535" s="21"/>
      <c r="G38535" s="20"/>
      <c r="I38535" s="20"/>
      <c r="O38535" s="20"/>
      <c r="P38535" s="20"/>
    </row>
    <row r="38536" spans="3:16" x14ac:dyDescent="0.35">
      <c r="C38536" s="21"/>
      <c r="E38536" s="21"/>
      <c r="G38536" s="20"/>
      <c r="I38536" s="20"/>
      <c r="O38536" s="20"/>
      <c r="P38536" s="20"/>
    </row>
    <row r="38537" spans="3:16" x14ac:dyDescent="0.35">
      <c r="C38537" s="21"/>
      <c r="E38537" s="21"/>
      <c r="G38537" s="20"/>
      <c r="I38537" s="20"/>
      <c r="O38537" s="20"/>
      <c r="P38537" s="20"/>
    </row>
    <row r="38538" spans="3:16" x14ac:dyDescent="0.35">
      <c r="C38538" s="21"/>
      <c r="E38538" s="21"/>
      <c r="G38538" s="20"/>
      <c r="I38538" s="20"/>
      <c r="O38538" s="20"/>
      <c r="P38538" s="20"/>
    </row>
    <row r="38539" spans="3:16" x14ac:dyDescent="0.35">
      <c r="C38539" s="21"/>
      <c r="E38539" s="21"/>
      <c r="G38539" s="20"/>
      <c r="I38539" s="20"/>
      <c r="O38539" s="20"/>
      <c r="P38539" s="20"/>
    </row>
    <row r="38540" spans="3:16" x14ac:dyDescent="0.35">
      <c r="C38540" s="21"/>
      <c r="E38540" s="21"/>
      <c r="G38540" s="20"/>
      <c r="I38540" s="20"/>
      <c r="O38540" s="20"/>
      <c r="P38540" s="20"/>
    </row>
    <row r="38541" spans="3:16" x14ac:dyDescent="0.35">
      <c r="C38541" s="21"/>
      <c r="E38541" s="21"/>
      <c r="G38541" s="20"/>
      <c r="I38541" s="20"/>
      <c r="O38541" s="20"/>
      <c r="P38541" s="20"/>
    </row>
    <row r="38542" spans="3:16" x14ac:dyDescent="0.35">
      <c r="C38542" s="21"/>
      <c r="E38542" s="21"/>
      <c r="G38542" s="20"/>
      <c r="I38542" s="20"/>
      <c r="O38542" s="20"/>
      <c r="P38542" s="20"/>
    </row>
    <row r="38543" spans="3:16" x14ac:dyDescent="0.35">
      <c r="C38543" s="21"/>
      <c r="E38543" s="21"/>
      <c r="G38543" s="20"/>
      <c r="I38543" s="20"/>
      <c r="O38543" s="20"/>
      <c r="P38543" s="20"/>
    </row>
    <row r="38544" spans="3:16" x14ac:dyDescent="0.35">
      <c r="C38544" s="21"/>
      <c r="E38544" s="21"/>
      <c r="G38544" s="20"/>
      <c r="I38544" s="20"/>
      <c r="O38544" s="20"/>
      <c r="P38544" s="20"/>
    </row>
    <row r="38545" spans="3:16" x14ac:dyDescent="0.35">
      <c r="C38545" s="21"/>
      <c r="E38545" s="21"/>
      <c r="G38545" s="20"/>
      <c r="I38545" s="20"/>
      <c r="O38545" s="20"/>
      <c r="P38545" s="20"/>
    </row>
    <row r="38546" spans="3:16" x14ac:dyDescent="0.35">
      <c r="C38546" s="21"/>
      <c r="E38546" s="21"/>
      <c r="G38546" s="20"/>
      <c r="I38546" s="20"/>
      <c r="O38546" s="20"/>
      <c r="P38546" s="20"/>
    </row>
    <row r="38547" spans="3:16" x14ac:dyDescent="0.35">
      <c r="C38547" s="21"/>
      <c r="E38547" s="21"/>
      <c r="G38547" s="20"/>
      <c r="I38547" s="20"/>
      <c r="O38547" s="20"/>
      <c r="P38547" s="20"/>
    </row>
    <row r="38548" spans="3:16" x14ac:dyDescent="0.35">
      <c r="C38548" s="21"/>
      <c r="E38548" s="21"/>
      <c r="G38548" s="20"/>
      <c r="I38548" s="20"/>
      <c r="O38548" s="20"/>
      <c r="P38548" s="20"/>
    </row>
    <row r="38549" spans="3:16" x14ac:dyDescent="0.35">
      <c r="C38549" s="21"/>
      <c r="E38549" s="21"/>
      <c r="G38549" s="20"/>
      <c r="I38549" s="20"/>
      <c r="O38549" s="20"/>
      <c r="P38549" s="20"/>
    </row>
    <row r="38550" spans="3:16" x14ac:dyDescent="0.35">
      <c r="C38550" s="21"/>
      <c r="E38550" s="21"/>
      <c r="G38550" s="20"/>
      <c r="I38550" s="20"/>
      <c r="O38550" s="20"/>
      <c r="P38550" s="20"/>
    </row>
    <row r="38551" spans="3:16" x14ac:dyDescent="0.35">
      <c r="C38551" s="21"/>
      <c r="E38551" s="21"/>
      <c r="G38551" s="20"/>
      <c r="I38551" s="20"/>
      <c r="O38551" s="20"/>
      <c r="P38551" s="20"/>
    </row>
    <row r="38552" spans="3:16" x14ac:dyDescent="0.35">
      <c r="C38552" s="21"/>
      <c r="E38552" s="21"/>
      <c r="G38552" s="20"/>
      <c r="I38552" s="20"/>
      <c r="O38552" s="20"/>
      <c r="P38552" s="20"/>
    </row>
    <row r="38553" spans="3:16" x14ac:dyDescent="0.35">
      <c r="C38553" s="21"/>
      <c r="E38553" s="21"/>
      <c r="G38553" s="20"/>
      <c r="I38553" s="20"/>
      <c r="O38553" s="20"/>
      <c r="P38553" s="20"/>
    </row>
    <row r="38554" spans="3:16" x14ac:dyDescent="0.35">
      <c r="C38554" s="21"/>
      <c r="E38554" s="21"/>
      <c r="G38554" s="20"/>
      <c r="I38554" s="20"/>
      <c r="O38554" s="20"/>
      <c r="P38554" s="20"/>
    </row>
    <row r="38555" spans="3:16" x14ac:dyDescent="0.35">
      <c r="C38555" s="21"/>
      <c r="E38555" s="21"/>
      <c r="G38555" s="20"/>
      <c r="I38555" s="20"/>
      <c r="O38555" s="20"/>
      <c r="P38555" s="20"/>
    </row>
    <row r="38556" spans="3:16" x14ac:dyDescent="0.35">
      <c r="C38556" s="21"/>
      <c r="E38556" s="21"/>
      <c r="G38556" s="20"/>
      <c r="I38556" s="20"/>
      <c r="O38556" s="20"/>
      <c r="P38556" s="20"/>
    </row>
    <row r="38557" spans="3:16" x14ac:dyDescent="0.35">
      <c r="C38557" s="21"/>
      <c r="E38557" s="21"/>
      <c r="G38557" s="20"/>
      <c r="I38557" s="20"/>
      <c r="O38557" s="20"/>
      <c r="P38557" s="20"/>
    </row>
    <row r="38558" spans="3:16" x14ac:dyDescent="0.35">
      <c r="C38558" s="21"/>
      <c r="E38558" s="21"/>
      <c r="G38558" s="20"/>
      <c r="I38558" s="20"/>
      <c r="O38558" s="20"/>
      <c r="P38558" s="20"/>
    </row>
    <row r="38559" spans="3:16" x14ac:dyDescent="0.35">
      <c r="C38559" s="21"/>
      <c r="E38559" s="21"/>
      <c r="G38559" s="20"/>
      <c r="I38559" s="20"/>
      <c r="O38559" s="20"/>
      <c r="P38559" s="20"/>
    </row>
    <row r="38560" spans="3:16" x14ac:dyDescent="0.35">
      <c r="C38560" s="21"/>
      <c r="E38560" s="21"/>
      <c r="G38560" s="20"/>
      <c r="I38560" s="20"/>
      <c r="O38560" s="20"/>
      <c r="P38560" s="20"/>
    </row>
    <row r="38561" spans="3:16" x14ac:dyDescent="0.35">
      <c r="C38561" s="21"/>
      <c r="E38561" s="21"/>
      <c r="G38561" s="20"/>
      <c r="I38561" s="20"/>
      <c r="O38561" s="20"/>
      <c r="P38561" s="20"/>
    </row>
    <row r="38562" spans="3:16" x14ac:dyDescent="0.35">
      <c r="C38562" s="21"/>
      <c r="E38562" s="21"/>
      <c r="G38562" s="20"/>
      <c r="I38562" s="20"/>
      <c r="O38562" s="20"/>
      <c r="P38562" s="20"/>
    </row>
    <row r="38563" spans="3:16" x14ac:dyDescent="0.35">
      <c r="C38563" s="21"/>
      <c r="E38563" s="21"/>
      <c r="G38563" s="20"/>
      <c r="I38563" s="20"/>
      <c r="O38563" s="20"/>
      <c r="P38563" s="20"/>
    </row>
    <row r="38564" spans="3:16" x14ac:dyDescent="0.35">
      <c r="C38564" s="21"/>
      <c r="E38564" s="21"/>
      <c r="G38564" s="20"/>
      <c r="I38564" s="20"/>
      <c r="O38564" s="20"/>
      <c r="P38564" s="20"/>
    </row>
    <row r="38565" spans="3:16" x14ac:dyDescent="0.35">
      <c r="C38565" s="21"/>
      <c r="E38565" s="21"/>
      <c r="G38565" s="20"/>
      <c r="I38565" s="20"/>
      <c r="O38565" s="20"/>
      <c r="P38565" s="20"/>
    </row>
    <row r="38566" spans="3:16" x14ac:dyDescent="0.35">
      <c r="C38566" s="21"/>
      <c r="E38566" s="21"/>
      <c r="G38566" s="20"/>
      <c r="I38566" s="20"/>
      <c r="O38566" s="20"/>
      <c r="P38566" s="20"/>
    </row>
    <row r="38567" spans="3:16" x14ac:dyDescent="0.35">
      <c r="C38567" s="21"/>
      <c r="E38567" s="21"/>
      <c r="G38567" s="20"/>
      <c r="I38567" s="20"/>
      <c r="O38567" s="20"/>
      <c r="P38567" s="20"/>
    </row>
    <row r="38568" spans="3:16" x14ac:dyDescent="0.35">
      <c r="C38568" s="21"/>
      <c r="E38568" s="21"/>
      <c r="G38568" s="20"/>
      <c r="I38568" s="20"/>
      <c r="O38568" s="20"/>
      <c r="P38568" s="20"/>
    </row>
    <row r="38569" spans="3:16" x14ac:dyDescent="0.35">
      <c r="C38569" s="21"/>
      <c r="E38569" s="21"/>
      <c r="G38569" s="20"/>
      <c r="I38569" s="20"/>
      <c r="O38569" s="20"/>
      <c r="P38569" s="20"/>
    </row>
    <row r="38570" spans="3:16" x14ac:dyDescent="0.35">
      <c r="C38570" s="21"/>
      <c r="E38570" s="21"/>
      <c r="G38570" s="20"/>
      <c r="I38570" s="20"/>
      <c r="O38570" s="20"/>
      <c r="P38570" s="20"/>
    </row>
    <row r="38571" spans="3:16" x14ac:dyDescent="0.35">
      <c r="C38571" s="21"/>
      <c r="E38571" s="21"/>
      <c r="G38571" s="20"/>
      <c r="I38571" s="20"/>
      <c r="O38571" s="20"/>
      <c r="P38571" s="20"/>
    </row>
    <row r="38572" spans="3:16" x14ac:dyDescent="0.35">
      <c r="C38572" s="21"/>
      <c r="E38572" s="21"/>
      <c r="G38572" s="20"/>
      <c r="I38572" s="20"/>
      <c r="O38572" s="20"/>
      <c r="P38572" s="20"/>
    </row>
    <row r="38573" spans="3:16" x14ac:dyDescent="0.35">
      <c r="C38573" s="21"/>
      <c r="E38573" s="21"/>
      <c r="G38573" s="20"/>
      <c r="I38573" s="20"/>
      <c r="O38573" s="20"/>
      <c r="P38573" s="20"/>
    </row>
    <row r="38574" spans="3:16" x14ac:dyDescent="0.35">
      <c r="C38574" s="21"/>
      <c r="E38574" s="21"/>
      <c r="G38574" s="20"/>
      <c r="I38574" s="20"/>
      <c r="O38574" s="20"/>
      <c r="P38574" s="20"/>
    </row>
    <row r="38575" spans="3:16" x14ac:dyDescent="0.35">
      <c r="C38575" s="21"/>
      <c r="E38575" s="21"/>
      <c r="G38575" s="20"/>
      <c r="I38575" s="20"/>
      <c r="O38575" s="20"/>
      <c r="P38575" s="20"/>
    </row>
    <row r="38576" spans="3:16" x14ac:dyDescent="0.35">
      <c r="C38576" s="21"/>
      <c r="E38576" s="21"/>
      <c r="G38576" s="20"/>
      <c r="I38576" s="20"/>
      <c r="O38576" s="20"/>
      <c r="P38576" s="20"/>
    </row>
    <row r="38577" spans="3:16" x14ac:dyDescent="0.35">
      <c r="C38577" s="21"/>
      <c r="E38577" s="21"/>
      <c r="G38577" s="20"/>
      <c r="I38577" s="20"/>
      <c r="O38577" s="20"/>
      <c r="P38577" s="20"/>
    </row>
    <row r="38578" spans="3:16" x14ac:dyDescent="0.35">
      <c r="C38578" s="21"/>
      <c r="E38578" s="21"/>
      <c r="G38578" s="20"/>
      <c r="I38578" s="20"/>
      <c r="O38578" s="20"/>
      <c r="P38578" s="20"/>
    </row>
    <row r="38579" spans="3:16" x14ac:dyDescent="0.35">
      <c r="C38579" s="21"/>
      <c r="E38579" s="21"/>
      <c r="G38579" s="20"/>
      <c r="I38579" s="20"/>
      <c r="O38579" s="20"/>
      <c r="P38579" s="20"/>
    </row>
    <row r="38580" spans="3:16" x14ac:dyDescent="0.35">
      <c r="C38580" s="21"/>
      <c r="E38580" s="21"/>
      <c r="G38580" s="20"/>
      <c r="I38580" s="20"/>
      <c r="O38580" s="20"/>
      <c r="P38580" s="20"/>
    </row>
    <row r="38581" spans="3:16" x14ac:dyDescent="0.35">
      <c r="C38581" s="21"/>
      <c r="E38581" s="21"/>
      <c r="G38581" s="20"/>
      <c r="I38581" s="20"/>
      <c r="O38581" s="20"/>
      <c r="P38581" s="20"/>
    </row>
    <row r="38582" spans="3:16" x14ac:dyDescent="0.35">
      <c r="C38582" s="21"/>
      <c r="E38582" s="21"/>
      <c r="G38582" s="20"/>
      <c r="I38582" s="20"/>
      <c r="O38582" s="20"/>
      <c r="P38582" s="20"/>
    </row>
    <row r="38583" spans="3:16" x14ac:dyDescent="0.35">
      <c r="C38583" s="21"/>
      <c r="E38583" s="21"/>
      <c r="G38583" s="20"/>
      <c r="I38583" s="20"/>
      <c r="O38583" s="20"/>
      <c r="P38583" s="20"/>
    </row>
    <row r="38584" spans="3:16" x14ac:dyDescent="0.35">
      <c r="C38584" s="21"/>
      <c r="E38584" s="21"/>
      <c r="G38584" s="20"/>
      <c r="I38584" s="20"/>
      <c r="O38584" s="20"/>
      <c r="P38584" s="20"/>
    </row>
    <row r="38585" spans="3:16" x14ac:dyDescent="0.35">
      <c r="C38585" s="21"/>
      <c r="E38585" s="21"/>
      <c r="G38585" s="20"/>
      <c r="I38585" s="20"/>
      <c r="O38585" s="20"/>
      <c r="P38585" s="20"/>
    </row>
    <row r="38586" spans="3:16" x14ac:dyDescent="0.35">
      <c r="C38586" s="21"/>
      <c r="E38586" s="21"/>
      <c r="G38586" s="20"/>
      <c r="I38586" s="20"/>
      <c r="O38586" s="20"/>
      <c r="P38586" s="20"/>
    </row>
    <row r="38587" spans="3:16" x14ac:dyDescent="0.35">
      <c r="C38587" s="21"/>
      <c r="E38587" s="21"/>
      <c r="G38587" s="20"/>
      <c r="I38587" s="20"/>
      <c r="O38587" s="20"/>
      <c r="P38587" s="20"/>
    </row>
    <row r="38588" spans="3:16" x14ac:dyDescent="0.35">
      <c r="C38588" s="21"/>
      <c r="E38588" s="21"/>
      <c r="G38588" s="20"/>
      <c r="I38588" s="20"/>
      <c r="O38588" s="20"/>
      <c r="P38588" s="20"/>
    </row>
    <row r="38589" spans="3:16" x14ac:dyDescent="0.35">
      <c r="C38589" s="21"/>
      <c r="E38589" s="21"/>
      <c r="G38589" s="20"/>
      <c r="I38589" s="20"/>
      <c r="O38589" s="20"/>
      <c r="P38589" s="20"/>
    </row>
    <row r="38590" spans="3:16" x14ac:dyDescent="0.35">
      <c r="C38590" s="21"/>
      <c r="E38590" s="21"/>
      <c r="G38590" s="20"/>
      <c r="I38590" s="20"/>
      <c r="O38590" s="20"/>
      <c r="P38590" s="20"/>
    </row>
    <row r="38591" spans="3:16" x14ac:dyDescent="0.35">
      <c r="C38591" s="21"/>
      <c r="E38591" s="21"/>
      <c r="G38591" s="20"/>
      <c r="I38591" s="20"/>
      <c r="O38591" s="20"/>
      <c r="P38591" s="20"/>
    </row>
    <row r="38592" spans="3:16" x14ac:dyDescent="0.35">
      <c r="C38592" s="21"/>
      <c r="E38592" s="21"/>
      <c r="G38592" s="20"/>
      <c r="I38592" s="20"/>
      <c r="O38592" s="20"/>
      <c r="P38592" s="20"/>
    </row>
    <row r="38593" spans="3:16" x14ac:dyDescent="0.35">
      <c r="C38593" s="21"/>
      <c r="E38593" s="21"/>
      <c r="G38593" s="20"/>
      <c r="I38593" s="20"/>
      <c r="O38593" s="20"/>
      <c r="P38593" s="20"/>
    </row>
    <row r="38594" spans="3:16" x14ac:dyDescent="0.35">
      <c r="C38594" s="21"/>
      <c r="E38594" s="21"/>
      <c r="G38594" s="20"/>
      <c r="I38594" s="20"/>
      <c r="O38594" s="20"/>
      <c r="P38594" s="20"/>
    </row>
    <row r="38595" spans="3:16" x14ac:dyDescent="0.35">
      <c r="C38595" s="21"/>
      <c r="E38595" s="21"/>
      <c r="G38595" s="20"/>
      <c r="I38595" s="20"/>
      <c r="O38595" s="20"/>
      <c r="P38595" s="20"/>
    </row>
    <row r="38596" spans="3:16" x14ac:dyDescent="0.35">
      <c r="C38596" s="21"/>
      <c r="E38596" s="21"/>
      <c r="G38596" s="20"/>
      <c r="I38596" s="20"/>
      <c r="O38596" s="20"/>
      <c r="P38596" s="20"/>
    </row>
    <row r="38597" spans="3:16" x14ac:dyDescent="0.35">
      <c r="C38597" s="21"/>
      <c r="E38597" s="21"/>
      <c r="G38597" s="20"/>
      <c r="I38597" s="20"/>
      <c r="O38597" s="20"/>
      <c r="P38597" s="20"/>
    </row>
    <row r="38598" spans="3:16" x14ac:dyDescent="0.35">
      <c r="C38598" s="21"/>
      <c r="E38598" s="21"/>
      <c r="G38598" s="20"/>
      <c r="I38598" s="20"/>
      <c r="O38598" s="20"/>
      <c r="P38598" s="20"/>
    </row>
    <row r="38599" spans="3:16" x14ac:dyDescent="0.35">
      <c r="C38599" s="21"/>
      <c r="E38599" s="21"/>
      <c r="G38599" s="20"/>
      <c r="I38599" s="20"/>
      <c r="O38599" s="20"/>
      <c r="P38599" s="20"/>
    </row>
    <row r="38600" spans="3:16" x14ac:dyDescent="0.35">
      <c r="C38600" s="21"/>
      <c r="E38600" s="21"/>
      <c r="G38600" s="20"/>
      <c r="I38600" s="20"/>
      <c r="O38600" s="20"/>
      <c r="P38600" s="20"/>
    </row>
    <row r="38601" spans="3:16" x14ac:dyDescent="0.35">
      <c r="C38601" s="21"/>
      <c r="E38601" s="21"/>
      <c r="G38601" s="20"/>
      <c r="I38601" s="20"/>
      <c r="O38601" s="20"/>
      <c r="P38601" s="20"/>
    </row>
    <row r="38602" spans="3:16" x14ac:dyDescent="0.35">
      <c r="C38602" s="21"/>
      <c r="E38602" s="21"/>
      <c r="G38602" s="20"/>
      <c r="I38602" s="20"/>
      <c r="O38602" s="20"/>
      <c r="P38602" s="20"/>
    </row>
    <row r="38603" spans="3:16" x14ac:dyDescent="0.35">
      <c r="C38603" s="21"/>
      <c r="E38603" s="21"/>
      <c r="G38603" s="20"/>
      <c r="I38603" s="20"/>
      <c r="O38603" s="20"/>
      <c r="P38603" s="20"/>
    </row>
    <row r="38604" spans="3:16" x14ac:dyDescent="0.35">
      <c r="C38604" s="21"/>
      <c r="E38604" s="21"/>
      <c r="G38604" s="20"/>
      <c r="I38604" s="20"/>
      <c r="O38604" s="20"/>
      <c r="P38604" s="20"/>
    </row>
    <row r="38605" spans="3:16" x14ac:dyDescent="0.35">
      <c r="C38605" s="21"/>
      <c r="E38605" s="21"/>
      <c r="G38605" s="20"/>
      <c r="I38605" s="20"/>
      <c r="O38605" s="20"/>
      <c r="P38605" s="20"/>
    </row>
    <row r="38606" spans="3:16" x14ac:dyDescent="0.35">
      <c r="C38606" s="21"/>
      <c r="E38606" s="21"/>
      <c r="G38606" s="20"/>
      <c r="I38606" s="20"/>
      <c r="O38606" s="20"/>
      <c r="P38606" s="20"/>
    </row>
    <row r="38607" spans="3:16" x14ac:dyDescent="0.35">
      <c r="C38607" s="21"/>
      <c r="E38607" s="21"/>
      <c r="G38607" s="20"/>
      <c r="I38607" s="20"/>
      <c r="O38607" s="20"/>
      <c r="P38607" s="20"/>
    </row>
    <row r="38608" spans="3:16" x14ac:dyDescent="0.35">
      <c r="C38608" s="21"/>
      <c r="E38608" s="21"/>
      <c r="G38608" s="20"/>
      <c r="I38608" s="20"/>
      <c r="O38608" s="20"/>
      <c r="P38608" s="20"/>
    </row>
    <row r="38609" spans="3:16" x14ac:dyDescent="0.35">
      <c r="C38609" s="21"/>
      <c r="E38609" s="21"/>
      <c r="G38609" s="20"/>
      <c r="I38609" s="20"/>
      <c r="O38609" s="20"/>
      <c r="P38609" s="20"/>
    </row>
    <row r="38610" spans="3:16" x14ac:dyDescent="0.35">
      <c r="C38610" s="21"/>
      <c r="E38610" s="21"/>
      <c r="G38610" s="20"/>
      <c r="I38610" s="20"/>
      <c r="O38610" s="20"/>
      <c r="P38610" s="20"/>
    </row>
    <row r="38611" spans="3:16" x14ac:dyDescent="0.35">
      <c r="C38611" s="21"/>
      <c r="E38611" s="21"/>
      <c r="G38611" s="20"/>
      <c r="I38611" s="20"/>
      <c r="O38611" s="20"/>
      <c r="P38611" s="20"/>
    </row>
    <row r="38612" spans="3:16" x14ac:dyDescent="0.35">
      <c r="C38612" s="21"/>
      <c r="E38612" s="21"/>
      <c r="G38612" s="20"/>
      <c r="I38612" s="20"/>
      <c r="O38612" s="20"/>
      <c r="P38612" s="20"/>
    </row>
    <row r="38613" spans="3:16" x14ac:dyDescent="0.35">
      <c r="C38613" s="21"/>
      <c r="E38613" s="21"/>
      <c r="G38613" s="20"/>
      <c r="I38613" s="20"/>
      <c r="O38613" s="20"/>
      <c r="P38613" s="20"/>
    </row>
    <row r="38614" spans="3:16" x14ac:dyDescent="0.35">
      <c r="C38614" s="21"/>
      <c r="E38614" s="21"/>
      <c r="G38614" s="20"/>
      <c r="I38614" s="20"/>
      <c r="O38614" s="20"/>
      <c r="P38614" s="20"/>
    </row>
    <row r="38615" spans="3:16" x14ac:dyDescent="0.35">
      <c r="C38615" s="21"/>
      <c r="E38615" s="21"/>
      <c r="G38615" s="20"/>
      <c r="I38615" s="20"/>
      <c r="O38615" s="20"/>
      <c r="P38615" s="20"/>
    </row>
    <row r="38616" spans="3:16" x14ac:dyDescent="0.35">
      <c r="C38616" s="21"/>
      <c r="E38616" s="21"/>
      <c r="G38616" s="20"/>
      <c r="I38616" s="20"/>
      <c r="O38616" s="20"/>
      <c r="P38616" s="20"/>
    </row>
    <row r="38617" spans="3:16" x14ac:dyDescent="0.35">
      <c r="C38617" s="21"/>
      <c r="E38617" s="21"/>
      <c r="G38617" s="20"/>
      <c r="I38617" s="20"/>
      <c r="O38617" s="20"/>
      <c r="P38617" s="20"/>
    </row>
    <row r="38618" spans="3:16" x14ac:dyDescent="0.35">
      <c r="C38618" s="21"/>
      <c r="E38618" s="21"/>
      <c r="G38618" s="20"/>
      <c r="I38618" s="20"/>
      <c r="O38618" s="20"/>
      <c r="P38618" s="20"/>
    </row>
    <row r="38619" spans="3:16" x14ac:dyDescent="0.35">
      <c r="C38619" s="21"/>
      <c r="E38619" s="21"/>
      <c r="G38619" s="20"/>
      <c r="I38619" s="20"/>
      <c r="O38619" s="20"/>
      <c r="P38619" s="20"/>
    </row>
    <row r="38620" spans="3:16" x14ac:dyDescent="0.35">
      <c r="C38620" s="21"/>
      <c r="E38620" s="21"/>
      <c r="G38620" s="20"/>
      <c r="I38620" s="20"/>
      <c r="O38620" s="20"/>
      <c r="P38620" s="20"/>
    </row>
    <row r="38621" spans="3:16" x14ac:dyDescent="0.35">
      <c r="C38621" s="21"/>
      <c r="E38621" s="21"/>
      <c r="G38621" s="20"/>
      <c r="I38621" s="20"/>
      <c r="O38621" s="20"/>
      <c r="P38621" s="20"/>
    </row>
    <row r="38622" spans="3:16" x14ac:dyDescent="0.35">
      <c r="C38622" s="21"/>
      <c r="E38622" s="21"/>
      <c r="G38622" s="20"/>
      <c r="I38622" s="20"/>
      <c r="O38622" s="20"/>
      <c r="P38622" s="20"/>
    </row>
    <row r="38623" spans="3:16" x14ac:dyDescent="0.35">
      <c r="C38623" s="21"/>
      <c r="E38623" s="21"/>
      <c r="G38623" s="20"/>
      <c r="I38623" s="20"/>
      <c r="O38623" s="20"/>
      <c r="P38623" s="20"/>
    </row>
    <row r="38624" spans="3:16" x14ac:dyDescent="0.35">
      <c r="C38624" s="21"/>
      <c r="E38624" s="21"/>
      <c r="G38624" s="20"/>
      <c r="I38624" s="20"/>
      <c r="O38624" s="20"/>
      <c r="P38624" s="20"/>
    </row>
    <row r="38625" spans="3:16" x14ac:dyDescent="0.35">
      <c r="C38625" s="21"/>
      <c r="E38625" s="21"/>
      <c r="G38625" s="20"/>
      <c r="I38625" s="20"/>
      <c r="O38625" s="20"/>
      <c r="P38625" s="20"/>
    </row>
    <row r="38626" spans="3:16" x14ac:dyDescent="0.35">
      <c r="C38626" s="21"/>
      <c r="E38626" s="21"/>
      <c r="G38626" s="20"/>
      <c r="I38626" s="20"/>
      <c r="O38626" s="20"/>
      <c r="P38626" s="20"/>
    </row>
    <row r="38627" spans="3:16" x14ac:dyDescent="0.35">
      <c r="C38627" s="21"/>
      <c r="E38627" s="21"/>
      <c r="G38627" s="20"/>
      <c r="I38627" s="20"/>
      <c r="O38627" s="20"/>
      <c r="P38627" s="20"/>
    </row>
    <row r="38628" spans="3:16" x14ac:dyDescent="0.35">
      <c r="C38628" s="21"/>
      <c r="E38628" s="21"/>
      <c r="G38628" s="20"/>
      <c r="I38628" s="20"/>
      <c r="O38628" s="20"/>
      <c r="P38628" s="20"/>
    </row>
    <row r="38629" spans="3:16" x14ac:dyDescent="0.35">
      <c r="C38629" s="21"/>
      <c r="E38629" s="21"/>
      <c r="G38629" s="20"/>
      <c r="I38629" s="20"/>
      <c r="O38629" s="20"/>
      <c r="P38629" s="20"/>
    </row>
    <row r="38630" spans="3:16" x14ac:dyDescent="0.35">
      <c r="C38630" s="21"/>
      <c r="E38630" s="21"/>
      <c r="G38630" s="20"/>
      <c r="I38630" s="20"/>
      <c r="O38630" s="20"/>
      <c r="P38630" s="20"/>
    </row>
    <row r="38631" spans="3:16" x14ac:dyDescent="0.35">
      <c r="C38631" s="21"/>
      <c r="E38631" s="21"/>
      <c r="G38631" s="20"/>
      <c r="I38631" s="20"/>
      <c r="O38631" s="20"/>
      <c r="P38631" s="20"/>
    </row>
    <row r="38632" spans="3:16" x14ac:dyDescent="0.35">
      <c r="C38632" s="21"/>
      <c r="E38632" s="21"/>
      <c r="G38632" s="20"/>
      <c r="I38632" s="20"/>
      <c r="O38632" s="20"/>
      <c r="P38632" s="20"/>
    </row>
    <row r="38633" spans="3:16" x14ac:dyDescent="0.35">
      <c r="C38633" s="21"/>
      <c r="E38633" s="21"/>
      <c r="G38633" s="20"/>
      <c r="I38633" s="20"/>
      <c r="O38633" s="20"/>
      <c r="P38633" s="20"/>
    </row>
    <row r="38634" spans="3:16" x14ac:dyDescent="0.35">
      <c r="C38634" s="21"/>
      <c r="E38634" s="21"/>
      <c r="G38634" s="20"/>
      <c r="I38634" s="20"/>
      <c r="O38634" s="20"/>
      <c r="P38634" s="20"/>
    </row>
    <row r="38635" spans="3:16" x14ac:dyDescent="0.35">
      <c r="C38635" s="21"/>
      <c r="E38635" s="21"/>
      <c r="G38635" s="20"/>
      <c r="I38635" s="20"/>
      <c r="O38635" s="20"/>
      <c r="P38635" s="20"/>
    </row>
    <row r="38636" spans="3:16" x14ac:dyDescent="0.35">
      <c r="C38636" s="21"/>
      <c r="E38636" s="21"/>
      <c r="G38636" s="20"/>
      <c r="I38636" s="20"/>
      <c r="O38636" s="20"/>
      <c r="P38636" s="20"/>
    </row>
    <row r="38637" spans="3:16" x14ac:dyDescent="0.35">
      <c r="C38637" s="21"/>
      <c r="E38637" s="21"/>
      <c r="G38637" s="20"/>
      <c r="I38637" s="20"/>
      <c r="O38637" s="20"/>
      <c r="P38637" s="20"/>
    </row>
    <row r="38638" spans="3:16" x14ac:dyDescent="0.35">
      <c r="C38638" s="21"/>
      <c r="E38638" s="21"/>
      <c r="G38638" s="20"/>
      <c r="I38638" s="20"/>
      <c r="O38638" s="20"/>
      <c r="P38638" s="20"/>
    </row>
    <row r="38639" spans="3:16" x14ac:dyDescent="0.35">
      <c r="C38639" s="21"/>
      <c r="E38639" s="21"/>
      <c r="G38639" s="20"/>
      <c r="I38639" s="20"/>
      <c r="O38639" s="20"/>
      <c r="P38639" s="20"/>
    </row>
    <row r="38640" spans="3:16" x14ac:dyDescent="0.35">
      <c r="C38640" s="21"/>
      <c r="E38640" s="21"/>
      <c r="G38640" s="20"/>
      <c r="I38640" s="20"/>
      <c r="O38640" s="20"/>
      <c r="P38640" s="20"/>
    </row>
    <row r="38641" spans="3:16" x14ac:dyDescent="0.35">
      <c r="C38641" s="21"/>
      <c r="E38641" s="21"/>
      <c r="G38641" s="20"/>
      <c r="I38641" s="20"/>
      <c r="O38641" s="20"/>
      <c r="P38641" s="20"/>
    </row>
    <row r="38642" spans="3:16" x14ac:dyDescent="0.35">
      <c r="C38642" s="21"/>
      <c r="E38642" s="21"/>
      <c r="G38642" s="20"/>
      <c r="I38642" s="20"/>
      <c r="O38642" s="20"/>
      <c r="P38642" s="20"/>
    </row>
    <row r="38643" spans="3:16" x14ac:dyDescent="0.35">
      <c r="C38643" s="21"/>
      <c r="E38643" s="21"/>
      <c r="G38643" s="20"/>
      <c r="I38643" s="20"/>
      <c r="O38643" s="20"/>
      <c r="P38643" s="20"/>
    </row>
    <row r="38644" spans="3:16" x14ac:dyDescent="0.35">
      <c r="C38644" s="21"/>
      <c r="E38644" s="21"/>
      <c r="G38644" s="20"/>
      <c r="I38644" s="20"/>
      <c r="O38644" s="20"/>
      <c r="P38644" s="20"/>
    </row>
    <row r="38645" spans="3:16" x14ac:dyDescent="0.35">
      <c r="C38645" s="21"/>
      <c r="E38645" s="21"/>
      <c r="G38645" s="20"/>
      <c r="I38645" s="20"/>
      <c r="O38645" s="20"/>
      <c r="P38645" s="20"/>
    </row>
    <row r="38646" spans="3:16" x14ac:dyDescent="0.35">
      <c r="C38646" s="21"/>
      <c r="E38646" s="21"/>
      <c r="G38646" s="20"/>
      <c r="I38646" s="20"/>
      <c r="O38646" s="20"/>
      <c r="P38646" s="20"/>
    </row>
    <row r="38647" spans="3:16" x14ac:dyDescent="0.35">
      <c r="C38647" s="21"/>
      <c r="E38647" s="21"/>
      <c r="G38647" s="20"/>
      <c r="I38647" s="20"/>
      <c r="O38647" s="20"/>
      <c r="P38647" s="20"/>
    </row>
    <row r="38648" spans="3:16" x14ac:dyDescent="0.35">
      <c r="C38648" s="21"/>
      <c r="E38648" s="21"/>
      <c r="G38648" s="20"/>
      <c r="I38648" s="20"/>
      <c r="O38648" s="20"/>
      <c r="P38648" s="20"/>
    </row>
    <row r="38649" spans="3:16" x14ac:dyDescent="0.35">
      <c r="C38649" s="21"/>
      <c r="E38649" s="21"/>
      <c r="G38649" s="20"/>
      <c r="I38649" s="20"/>
      <c r="O38649" s="20"/>
      <c r="P38649" s="20"/>
    </row>
    <row r="38650" spans="3:16" x14ac:dyDescent="0.35">
      <c r="C38650" s="21"/>
      <c r="E38650" s="21"/>
      <c r="G38650" s="20"/>
      <c r="I38650" s="20"/>
      <c r="O38650" s="20"/>
      <c r="P38650" s="20"/>
    </row>
    <row r="38651" spans="3:16" x14ac:dyDescent="0.35">
      <c r="C38651" s="21"/>
      <c r="E38651" s="21"/>
      <c r="G38651" s="20"/>
      <c r="I38651" s="20"/>
      <c r="O38651" s="20"/>
      <c r="P38651" s="20"/>
    </row>
    <row r="38652" spans="3:16" x14ac:dyDescent="0.35">
      <c r="C38652" s="21"/>
      <c r="E38652" s="21"/>
      <c r="G38652" s="20"/>
      <c r="I38652" s="20"/>
      <c r="O38652" s="20"/>
      <c r="P38652" s="20"/>
    </row>
    <row r="38653" spans="3:16" x14ac:dyDescent="0.35">
      <c r="C38653" s="21"/>
      <c r="E38653" s="21"/>
      <c r="G38653" s="20"/>
      <c r="I38653" s="20"/>
      <c r="O38653" s="20"/>
      <c r="P38653" s="20"/>
    </row>
    <row r="38654" spans="3:16" x14ac:dyDescent="0.35">
      <c r="C38654" s="21"/>
      <c r="E38654" s="21"/>
      <c r="G38654" s="20"/>
      <c r="I38654" s="20"/>
      <c r="O38654" s="20"/>
      <c r="P38654" s="20"/>
    </row>
    <row r="38655" spans="3:16" x14ac:dyDescent="0.35">
      <c r="C38655" s="21"/>
      <c r="E38655" s="21"/>
      <c r="G38655" s="20"/>
      <c r="I38655" s="20"/>
      <c r="O38655" s="20"/>
      <c r="P38655" s="20"/>
    </row>
    <row r="38656" spans="3:16" x14ac:dyDescent="0.35">
      <c r="C38656" s="21"/>
      <c r="E38656" s="21"/>
      <c r="G38656" s="20"/>
      <c r="I38656" s="20"/>
      <c r="O38656" s="20"/>
      <c r="P38656" s="20"/>
    </row>
    <row r="38657" spans="3:16" x14ac:dyDescent="0.35">
      <c r="C38657" s="21"/>
      <c r="E38657" s="21"/>
      <c r="G38657" s="20"/>
      <c r="I38657" s="20"/>
      <c r="O38657" s="20"/>
      <c r="P38657" s="20"/>
    </row>
    <row r="38658" spans="3:16" x14ac:dyDescent="0.35">
      <c r="C38658" s="21"/>
      <c r="E38658" s="21"/>
      <c r="G38658" s="20"/>
      <c r="I38658" s="20"/>
      <c r="O38658" s="20"/>
      <c r="P38658" s="20"/>
    </row>
    <row r="38659" spans="3:16" x14ac:dyDescent="0.35">
      <c r="C38659" s="21"/>
      <c r="E38659" s="21"/>
      <c r="G38659" s="20"/>
      <c r="I38659" s="20"/>
      <c r="O38659" s="20"/>
      <c r="P38659" s="20"/>
    </row>
    <row r="38660" spans="3:16" x14ac:dyDescent="0.35">
      <c r="C38660" s="21"/>
      <c r="E38660" s="21"/>
      <c r="G38660" s="20"/>
      <c r="I38660" s="20"/>
      <c r="O38660" s="20"/>
      <c r="P38660" s="20"/>
    </row>
    <row r="38661" spans="3:16" x14ac:dyDescent="0.35">
      <c r="C38661" s="21"/>
      <c r="E38661" s="21"/>
      <c r="G38661" s="20"/>
      <c r="I38661" s="20"/>
      <c r="O38661" s="20"/>
      <c r="P38661" s="20"/>
    </row>
    <row r="38662" spans="3:16" x14ac:dyDescent="0.35">
      <c r="C38662" s="21"/>
      <c r="E38662" s="21"/>
      <c r="G38662" s="20"/>
      <c r="I38662" s="20"/>
      <c r="O38662" s="20"/>
      <c r="P38662" s="20"/>
    </row>
    <row r="38663" spans="3:16" x14ac:dyDescent="0.35">
      <c r="C38663" s="21"/>
      <c r="E38663" s="21"/>
      <c r="G38663" s="20"/>
      <c r="I38663" s="20"/>
      <c r="O38663" s="20"/>
      <c r="P38663" s="20"/>
    </row>
    <row r="38664" spans="3:16" x14ac:dyDescent="0.35">
      <c r="C38664" s="21"/>
      <c r="E38664" s="21"/>
      <c r="G38664" s="20"/>
      <c r="I38664" s="20"/>
      <c r="O38664" s="20"/>
      <c r="P38664" s="20"/>
    </row>
    <row r="38665" spans="3:16" x14ac:dyDescent="0.35">
      <c r="C38665" s="21"/>
      <c r="E38665" s="21"/>
      <c r="G38665" s="20"/>
      <c r="I38665" s="20"/>
      <c r="O38665" s="20"/>
      <c r="P38665" s="20"/>
    </row>
    <row r="38666" spans="3:16" x14ac:dyDescent="0.35">
      <c r="C38666" s="21"/>
      <c r="E38666" s="21"/>
      <c r="G38666" s="20"/>
      <c r="I38666" s="20"/>
      <c r="O38666" s="20"/>
      <c r="P38666" s="20"/>
    </row>
    <row r="38667" spans="3:16" x14ac:dyDescent="0.35">
      <c r="C38667" s="21"/>
      <c r="E38667" s="21"/>
      <c r="G38667" s="20"/>
      <c r="I38667" s="20"/>
      <c r="O38667" s="20"/>
      <c r="P38667" s="20"/>
    </row>
    <row r="38668" spans="3:16" x14ac:dyDescent="0.35">
      <c r="C38668" s="21"/>
      <c r="E38668" s="21"/>
      <c r="G38668" s="20"/>
      <c r="I38668" s="20"/>
      <c r="O38668" s="20"/>
      <c r="P38668" s="20"/>
    </row>
    <row r="38669" spans="3:16" x14ac:dyDescent="0.35">
      <c r="C38669" s="21"/>
      <c r="E38669" s="21"/>
      <c r="G38669" s="20"/>
      <c r="I38669" s="20"/>
      <c r="O38669" s="20"/>
      <c r="P38669" s="20"/>
    </row>
    <row r="38670" spans="3:16" x14ac:dyDescent="0.35">
      <c r="C38670" s="21"/>
      <c r="E38670" s="21"/>
      <c r="G38670" s="20"/>
      <c r="I38670" s="20"/>
      <c r="O38670" s="20"/>
      <c r="P38670" s="20"/>
    </row>
    <row r="38671" spans="3:16" x14ac:dyDescent="0.35">
      <c r="C38671" s="21"/>
      <c r="E38671" s="21"/>
      <c r="G38671" s="20"/>
      <c r="I38671" s="20"/>
      <c r="O38671" s="20"/>
      <c r="P38671" s="20"/>
    </row>
    <row r="38672" spans="3:16" x14ac:dyDescent="0.35">
      <c r="C38672" s="21"/>
      <c r="E38672" s="21"/>
      <c r="G38672" s="20"/>
      <c r="I38672" s="20"/>
      <c r="O38672" s="20"/>
      <c r="P38672" s="20"/>
    </row>
    <row r="38673" spans="3:16" x14ac:dyDescent="0.35">
      <c r="C38673" s="21"/>
      <c r="E38673" s="21"/>
      <c r="G38673" s="20"/>
      <c r="I38673" s="20"/>
      <c r="O38673" s="20"/>
      <c r="P38673" s="20"/>
    </row>
    <row r="38674" spans="3:16" x14ac:dyDescent="0.35">
      <c r="C38674" s="21"/>
      <c r="E38674" s="21"/>
      <c r="G38674" s="20"/>
      <c r="I38674" s="20"/>
      <c r="O38674" s="20"/>
      <c r="P38674" s="20"/>
    </row>
    <row r="38675" spans="3:16" x14ac:dyDescent="0.35">
      <c r="C38675" s="21"/>
      <c r="E38675" s="21"/>
      <c r="G38675" s="20"/>
      <c r="I38675" s="20"/>
      <c r="O38675" s="20"/>
      <c r="P38675" s="20"/>
    </row>
    <row r="38676" spans="3:16" x14ac:dyDescent="0.35">
      <c r="C38676" s="21"/>
      <c r="E38676" s="21"/>
      <c r="G38676" s="20"/>
      <c r="I38676" s="20"/>
      <c r="O38676" s="20"/>
      <c r="P38676" s="20"/>
    </row>
    <row r="38677" spans="3:16" x14ac:dyDescent="0.35">
      <c r="C38677" s="21"/>
      <c r="E38677" s="21"/>
      <c r="G38677" s="20"/>
      <c r="I38677" s="20"/>
      <c r="O38677" s="20"/>
      <c r="P38677" s="20"/>
    </row>
    <row r="38678" spans="3:16" x14ac:dyDescent="0.35">
      <c r="C38678" s="21"/>
      <c r="E38678" s="21"/>
      <c r="G38678" s="20"/>
      <c r="I38678" s="20"/>
      <c r="O38678" s="20"/>
      <c r="P38678" s="20"/>
    </row>
    <row r="38679" spans="3:16" x14ac:dyDescent="0.35">
      <c r="C38679" s="21"/>
      <c r="E38679" s="21"/>
      <c r="G38679" s="20"/>
      <c r="I38679" s="20"/>
      <c r="O38679" s="20"/>
      <c r="P38679" s="20"/>
    </row>
    <row r="38680" spans="3:16" x14ac:dyDescent="0.35">
      <c r="C38680" s="21"/>
      <c r="E38680" s="21"/>
      <c r="G38680" s="20"/>
      <c r="I38680" s="20"/>
      <c r="O38680" s="20"/>
      <c r="P38680" s="20"/>
    </row>
    <row r="38681" spans="3:16" x14ac:dyDescent="0.35">
      <c r="C38681" s="21"/>
      <c r="E38681" s="21"/>
      <c r="G38681" s="20"/>
      <c r="I38681" s="20"/>
      <c r="O38681" s="20"/>
      <c r="P38681" s="20"/>
    </row>
    <row r="38682" spans="3:16" x14ac:dyDescent="0.35">
      <c r="C38682" s="21"/>
      <c r="E38682" s="21"/>
      <c r="G38682" s="20"/>
      <c r="I38682" s="20"/>
      <c r="O38682" s="20"/>
      <c r="P38682" s="20"/>
    </row>
    <row r="38683" spans="3:16" x14ac:dyDescent="0.35">
      <c r="C38683" s="21"/>
      <c r="E38683" s="21"/>
      <c r="G38683" s="20"/>
      <c r="I38683" s="20"/>
      <c r="O38683" s="20"/>
      <c r="P38683" s="20"/>
    </row>
    <row r="38684" spans="3:16" x14ac:dyDescent="0.35">
      <c r="C38684" s="21"/>
      <c r="E38684" s="21"/>
      <c r="G38684" s="20"/>
      <c r="I38684" s="20"/>
      <c r="O38684" s="20"/>
      <c r="P38684" s="20"/>
    </row>
    <row r="38685" spans="3:16" x14ac:dyDescent="0.35">
      <c r="C38685" s="21"/>
      <c r="E38685" s="21"/>
      <c r="G38685" s="20"/>
      <c r="I38685" s="20"/>
      <c r="O38685" s="20"/>
      <c r="P38685" s="20"/>
    </row>
    <row r="38686" spans="3:16" x14ac:dyDescent="0.35">
      <c r="C38686" s="21"/>
      <c r="E38686" s="21"/>
      <c r="G38686" s="20"/>
      <c r="I38686" s="20"/>
      <c r="O38686" s="20"/>
      <c r="P38686" s="20"/>
    </row>
    <row r="38687" spans="3:16" x14ac:dyDescent="0.35">
      <c r="C38687" s="21"/>
      <c r="E38687" s="21"/>
      <c r="G38687" s="20"/>
      <c r="I38687" s="20"/>
      <c r="O38687" s="20"/>
      <c r="P38687" s="20"/>
    </row>
    <row r="38688" spans="3:16" x14ac:dyDescent="0.35">
      <c r="C38688" s="21"/>
      <c r="E38688" s="21"/>
      <c r="G38688" s="20"/>
      <c r="I38688" s="20"/>
      <c r="O38688" s="20"/>
      <c r="P38688" s="20"/>
    </row>
    <row r="38689" spans="3:16" x14ac:dyDescent="0.35">
      <c r="C38689" s="21"/>
      <c r="E38689" s="21"/>
      <c r="G38689" s="20"/>
      <c r="I38689" s="20"/>
      <c r="O38689" s="20"/>
      <c r="P38689" s="20"/>
    </row>
    <row r="38690" spans="3:16" x14ac:dyDescent="0.35">
      <c r="C38690" s="21"/>
      <c r="E38690" s="21"/>
      <c r="G38690" s="20"/>
      <c r="I38690" s="20"/>
      <c r="O38690" s="20"/>
      <c r="P38690" s="20"/>
    </row>
    <row r="38691" spans="3:16" x14ac:dyDescent="0.35">
      <c r="C38691" s="21"/>
      <c r="E38691" s="21"/>
      <c r="G38691" s="20"/>
      <c r="I38691" s="20"/>
      <c r="O38691" s="20"/>
      <c r="P38691" s="20"/>
    </row>
    <row r="38692" spans="3:16" x14ac:dyDescent="0.35">
      <c r="C38692" s="21"/>
      <c r="E38692" s="21"/>
      <c r="G38692" s="20"/>
      <c r="I38692" s="20"/>
      <c r="O38692" s="20"/>
      <c r="P38692" s="20"/>
    </row>
    <row r="38693" spans="3:16" x14ac:dyDescent="0.35">
      <c r="C38693" s="21"/>
      <c r="E38693" s="21"/>
      <c r="G38693" s="20"/>
      <c r="I38693" s="20"/>
      <c r="O38693" s="20"/>
      <c r="P38693" s="20"/>
    </row>
    <row r="38694" spans="3:16" x14ac:dyDescent="0.35">
      <c r="C38694" s="21"/>
      <c r="E38694" s="21"/>
      <c r="G38694" s="20"/>
      <c r="I38694" s="20"/>
      <c r="O38694" s="20"/>
      <c r="P38694" s="20"/>
    </row>
    <row r="38695" spans="3:16" x14ac:dyDescent="0.35">
      <c r="C38695" s="21"/>
      <c r="E38695" s="21"/>
      <c r="G38695" s="20"/>
      <c r="I38695" s="20"/>
      <c r="O38695" s="20"/>
      <c r="P38695" s="20"/>
    </row>
    <row r="38696" spans="3:16" x14ac:dyDescent="0.35">
      <c r="C38696" s="21"/>
      <c r="E38696" s="21"/>
      <c r="G38696" s="20"/>
      <c r="I38696" s="20"/>
      <c r="O38696" s="20"/>
      <c r="P38696" s="20"/>
    </row>
    <row r="38697" spans="3:16" x14ac:dyDescent="0.35">
      <c r="C38697" s="21"/>
      <c r="E38697" s="21"/>
      <c r="G38697" s="20"/>
      <c r="I38697" s="20"/>
      <c r="O38697" s="20"/>
      <c r="P38697" s="20"/>
    </row>
    <row r="38698" spans="3:16" x14ac:dyDescent="0.35">
      <c r="C38698" s="21"/>
      <c r="E38698" s="21"/>
      <c r="G38698" s="20"/>
      <c r="I38698" s="20"/>
      <c r="O38698" s="20"/>
      <c r="P38698" s="20"/>
    </row>
    <row r="38699" spans="3:16" x14ac:dyDescent="0.35">
      <c r="C38699" s="21"/>
      <c r="E38699" s="21"/>
      <c r="G38699" s="20"/>
      <c r="I38699" s="20"/>
      <c r="O38699" s="20"/>
      <c r="P38699" s="20"/>
    </row>
    <row r="38700" spans="3:16" x14ac:dyDescent="0.35">
      <c r="C38700" s="21"/>
      <c r="E38700" s="21"/>
      <c r="G38700" s="20"/>
      <c r="I38700" s="20"/>
      <c r="O38700" s="20"/>
      <c r="P38700" s="20"/>
    </row>
    <row r="38701" spans="3:16" x14ac:dyDescent="0.35">
      <c r="C38701" s="21"/>
      <c r="E38701" s="21"/>
      <c r="G38701" s="20"/>
      <c r="I38701" s="20"/>
      <c r="O38701" s="20"/>
      <c r="P38701" s="20"/>
    </row>
    <row r="38702" spans="3:16" x14ac:dyDescent="0.35">
      <c r="C38702" s="21"/>
      <c r="E38702" s="21"/>
      <c r="G38702" s="20"/>
      <c r="I38702" s="20"/>
      <c r="O38702" s="20"/>
      <c r="P38702" s="20"/>
    </row>
    <row r="38703" spans="3:16" x14ac:dyDescent="0.35">
      <c r="C38703" s="21"/>
      <c r="E38703" s="21"/>
      <c r="G38703" s="20"/>
      <c r="I38703" s="20"/>
      <c r="O38703" s="20"/>
      <c r="P38703" s="20"/>
    </row>
    <row r="38704" spans="3:16" x14ac:dyDescent="0.35">
      <c r="C38704" s="21"/>
      <c r="E38704" s="21"/>
      <c r="G38704" s="20"/>
      <c r="I38704" s="20"/>
      <c r="O38704" s="20"/>
      <c r="P38704" s="20"/>
    </row>
    <row r="38705" spans="3:16" x14ac:dyDescent="0.35">
      <c r="C38705" s="21"/>
      <c r="E38705" s="21"/>
      <c r="G38705" s="20"/>
      <c r="I38705" s="20"/>
      <c r="O38705" s="20"/>
      <c r="P38705" s="20"/>
    </row>
    <row r="38706" spans="3:16" x14ac:dyDescent="0.35">
      <c r="C38706" s="21"/>
      <c r="E38706" s="21"/>
      <c r="G38706" s="20"/>
      <c r="I38706" s="20"/>
      <c r="O38706" s="20"/>
      <c r="P38706" s="20"/>
    </row>
    <row r="38707" spans="3:16" x14ac:dyDescent="0.35">
      <c r="C38707" s="21"/>
      <c r="E38707" s="21"/>
      <c r="G38707" s="20"/>
      <c r="I38707" s="20"/>
      <c r="O38707" s="20"/>
      <c r="P38707" s="20"/>
    </row>
    <row r="38708" spans="3:16" x14ac:dyDescent="0.35">
      <c r="C38708" s="21"/>
      <c r="E38708" s="21"/>
      <c r="G38708" s="20"/>
      <c r="I38708" s="20"/>
      <c r="O38708" s="20"/>
      <c r="P38708" s="20"/>
    </row>
    <row r="38709" spans="3:16" x14ac:dyDescent="0.35">
      <c r="C38709" s="21"/>
      <c r="E38709" s="21"/>
      <c r="G38709" s="20"/>
      <c r="I38709" s="20"/>
      <c r="O38709" s="20"/>
      <c r="P38709" s="20"/>
    </row>
    <row r="38710" spans="3:16" x14ac:dyDescent="0.35">
      <c r="C38710" s="21"/>
      <c r="E38710" s="21"/>
      <c r="G38710" s="20"/>
      <c r="I38710" s="20"/>
      <c r="O38710" s="20"/>
      <c r="P38710" s="20"/>
    </row>
    <row r="38711" spans="3:16" x14ac:dyDescent="0.35">
      <c r="C38711" s="21"/>
      <c r="E38711" s="21"/>
      <c r="G38711" s="20"/>
      <c r="I38711" s="20"/>
      <c r="O38711" s="20"/>
      <c r="P38711" s="20"/>
    </row>
    <row r="38712" spans="3:16" x14ac:dyDescent="0.35">
      <c r="C38712" s="21"/>
      <c r="E38712" s="21"/>
      <c r="G38712" s="20"/>
      <c r="I38712" s="20"/>
      <c r="O38712" s="20"/>
      <c r="P38712" s="20"/>
    </row>
    <row r="38713" spans="3:16" x14ac:dyDescent="0.35">
      <c r="C38713" s="21"/>
      <c r="E38713" s="21"/>
      <c r="G38713" s="20"/>
      <c r="I38713" s="20"/>
      <c r="O38713" s="20"/>
      <c r="P38713" s="20"/>
    </row>
    <row r="38714" spans="3:16" x14ac:dyDescent="0.35">
      <c r="C38714" s="21"/>
      <c r="E38714" s="21"/>
      <c r="G38714" s="20"/>
      <c r="I38714" s="20"/>
      <c r="O38714" s="20"/>
      <c r="P38714" s="20"/>
    </row>
    <row r="38715" spans="3:16" x14ac:dyDescent="0.35">
      <c r="C38715" s="21"/>
      <c r="E38715" s="21"/>
      <c r="G38715" s="20"/>
      <c r="I38715" s="20"/>
      <c r="O38715" s="20"/>
      <c r="P38715" s="20"/>
    </row>
    <row r="38716" spans="3:16" x14ac:dyDescent="0.35">
      <c r="C38716" s="21"/>
      <c r="E38716" s="21"/>
      <c r="G38716" s="20"/>
      <c r="I38716" s="20"/>
      <c r="O38716" s="20"/>
      <c r="P38716" s="20"/>
    </row>
    <row r="38717" spans="3:16" x14ac:dyDescent="0.35">
      <c r="C38717" s="21"/>
      <c r="E38717" s="21"/>
      <c r="G38717" s="20"/>
      <c r="I38717" s="20"/>
      <c r="O38717" s="20"/>
      <c r="P38717" s="20"/>
    </row>
    <row r="38718" spans="3:16" x14ac:dyDescent="0.35">
      <c r="C38718" s="21"/>
      <c r="E38718" s="21"/>
      <c r="G38718" s="20"/>
      <c r="I38718" s="20"/>
      <c r="O38718" s="20"/>
      <c r="P38718" s="20"/>
    </row>
    <row r="38719" spans="3:16" x14ac:dyDescent="0.35">
      <c r="C38719" s="21"/>
      <c r="E38719" s="21"/>
      <c r="G38719" s="20"/>
      <c r="I38719" s="20"/>
      <c r="O38719" s="20"/>
      <c r="P38719" s="20"/>
    </row>
    <row r="38720" spans="3:16" x14ac:dyDescent="0.35">
      <c r="C38720" s="21"/>
      <c r="E38720" s="21"/>
      <c r="G38720" s="20"/>
      <c r="I38720" s="20"/>
      <c r="O38720" s="20"/>
      <c r="P38720" s="20"/>
    </row>
    <row r="38721" spans="3:16" x14ac:dyDescent="0.35">
      <c r="C38721" s="21"/>
      <c r="E38721" s="21"/>
      <c r="G38721" s="20"/>
      <c r="I38721" s="20"/>
      <c r="O38721" s="20"/>
      <c r="P38721" s="20"/>
    </row>
    <row r="38722" spans="3:16" x14ac:dyDescent="0.35">
      <c r="C38722" s="21"/>
      <c r="E38722" s="21"/>
      <c r="G38722" s="20"/>
      <c r="I38722" s="20"/>
      <c r="O38722" s="20"/>
      <c r="P38722" s="20"/>
    </row>
    <row r="38723" spans="3:16" x14ac:dyDescent="0.35">
      <c r="C38723" s="21"/>
      <c r="E38723" s="21"/>
      <c r="G38723" s="20"/>
      <c r="I38723" s="20"/>
      <c r="O38723" s="20"/>
      <c r="P38723" s="20"/>
    </row>
    <row r="38724" spans="3:16" x14ac:dyDescent="0.35">
      <c r="C38724" s="21"/>
      <c r="E38724" s="21"/>
      <c r="G38724" s="20"/>
      <c r="I38724" s="20"/>
      <c r="O38724" s="20"/>
      <c r="P38724" s="20"/>
    </row>
    <row r="38725" spans="3:16" x14ac:dyDescent="0.35">
      <c r="C38725" s="21"/>
      <c r="E38725" s="21"/>
      <c r="G38725" s="20"/>
      <c r="I38725" s="20"/>
      <c r="O38725" s="20"/>
      <c r="P38725" s="20"/>
    </row>
    <row r="38726" spans="3:16" x14ac:dyDescent="0.35">
      <c r="C38726" s="21"/>
      <c r="E38726" s="21"/>
      <c r="G38726" s="20"/>
      <c r="I38726" s="20"/>
      <c r="O38726" s="20"/>
      <c r="P38726" s="20"/>
    </row>
    <row r="38727" spans="3:16" x14ac:dyDescent="0.35">
      <c r="C38727" s="21"/>
      <c r="E38727" s="21"/>
      <c r="G38727" s="20"/>
      <c r="I38727" s="20"/>
      <c r="O38727" s="20"/>
      <c r="P38727" s="20"/>
    </row>
    <row r="38728" spans="3:16" x14ac:dyDescent="0.35">
      <c r="C38728" s="21"/>
      <c r="E38728" s="21"/>
      <c r="G38728" s="20"/>
      <c r="I38728" s="20"/>
      <c r="O38728" s="20"/>
      <c r="P38728" s="20"/>
    </row>
    <row r="38729" spans="3:16" x14ac:dyDescent="0.35">
      <c r="C38729" s="21"/>
      <c r="E38729" s="21"/>
      <c r="G38729" s="20"/>
      <c r="I38729" s="20"/>
      <c r="O38729" s="20"/>
      <c r="P38729" s="20"/>
    </row>
    <row r="38730" spans="3:16" x14ac:dyDescent="0.35">
      <c r="C38730" s="21"/>
      <c r="E38730" s="21"/>
      <c r="G38730" s="20"/>
      <c r="I38730" s="20"/>
      <c r="O38730" s="20"/>
      <c r="P38730" s="20"/>
    </row>
    <row r="38731" spans="3:16" x14ac:dyDescent="0.35">
      <c r="C38731" s="21"/>
      <c r="E38731" s="21"/>
      <c r="G38731" s="20"/>
      <c r="I38731" s="20"/>
      <c r="O38731" s="20"/>
      <c r="P38731" s="20"/>
    </row>
    <row r="38732" spans="3:16" x14ac:dyDescent="0.35">
      <c r="C38732" s="21"/>
      <c r="E38732" s="21"/>
      <c r="G38732" s="20"/>
      <c r="I38732" s="20"/>
      <c r="O38732" s="20"/>
      <c r="P38732" s="20"/>
    </row>
    <row r="38733" spans="3:16" x14ac:dyDescent="0.35">
      <c r="C38733" s="21"/>
      <c r="E38733" s="21"/>
      <c r="G38733" s="20"/>
      <c r="I38733" s="20"/>
      <c r="O38733" s="20"/>
      <c r="P38733" s="20"/>
    </row>
    <row r="38734" spans="3:16" x14ac:dyDescent="0.35">
      <c r="C38734" s="21"/>
      <c r="E38734" s="21"/>
      <c r="G38734" s="20"/>
      <c r="I38734" s="20"/>
      <c r="O38734" s="20"/>
      <c r="P38734" s="20"/>
    </row>
    <row r="38735" spans="3:16" x14ac:dyDescent="0.35">
      <c r="C38735" s="21"/>
      <c r="E38735" s="21"/>
      <c r="G38735" s="20"/>
      <c r="I38735" s="20"/>
      <c r="O38735" s="20"/>
      <c r="P38735" s="20"/>
    </row>
    <row r="38736" spans="3:16" x14ac:dyDescent="0.35">
      <c r="C38736" s="21"/>
      <c r="E38736" s="21"/>
      <c r="G38736" s="20"/>
      <c r="I38736" s="20"/>
      <c r="O38736" s="20"/>
      <c r="P38736" s="20"/>
    </row>
    <row r="38737" spans="3:16" x14ac:dyDescent="0.35">
      <c r="C38737" s="21"/>
      <c r="E38737" s="21"/>
      <c r="G38737" s="20"/>
      <c r="I38737" s="20"/>
      <c r="O38737" s="20"/>
      <c r="P38737" s="20"/>
    </row>
    <row r="38738" spans="3:16" x14ac:dyDescent="0.35">
      <c r="C38738" s="21"/>
      <c r="E38738" s="21"/>
      <c r="G38738" s="20"/>
      <c r="I38738" s="20"/>
      <c r="O38738" s="20"/>
      <c r="P38738" s="20"/>
    </row>
    <row r="38739" spans="3:16" x14ac:dyDescent="0.35">
      <c r="C38739" s="21"/>
      <c r="E38739" s="21"/>
      <c r="G38739" s="20"/>
      <c r="I38739" s="20"/>
      <c r="O38739" s="20"/>
      <c r="P38739" s="20"/>
    </row>
    <row r="38740" spans="3:16" x14ac:dyDescent="0.35">
      <c r="C38740" s="21"/>
      <c r="E38740" s="21"/>
      <c r="G38740" s="20"/>
      <c r="I38740" s="20"/>
      <c r="O38740" s="20"/>
      <c r="P38740" s="20"/>
    </row>
    <row r="38741" spans="3:16" x14ac:dyDescent="0.35">
      <c r="C38741" s="21"/>
      <c r="E38741" s="21"/>
      <c r="G38741" s="20"/>
      <c r="I38741" s="20"/>
      <c r="O38741" s="20"/>
      <c r="P38741" s="20"/>
    </row>
    <row r="38742" spans="3:16" x14ac:dyDescent="0.35">
      <c r="C38742" s="21"/>
      <c r="E38742" s="21"/>
      <c r="G38742" s="20"/>
      <c r="I38742" s="20"/>
      <c r="O38742" s="20"/>
      <c r="P38742" s="20"/>
    </row>
    <row r="38743" spans="3:16" x14ac:dyDescent="0.35">
      <c r="C38743" s="21"/>
      <c r="E38743" s="21"/>
      <c r="G38743" s="20"/>
      <c r="I38743" s="20"/>
      <c r="O38743" s="20"/>
      <c r="P38743" s="20"/>
    </row>
    <row r="38744" spans="3:16" x14ac:dyDescent="0.35">
      <c r="C38744" s="21"/>
      <c r="E38744" s="21"/>
      <c r="G38744" s="20"/>
      <c r="I38744" s="20"/>
      <c r="O38744" s="20"/>
      <c r="P38744" s="20"/>
    </row>
    <row r="38745" spans="3:16" x14ac:dyDescent="0.35">
      <c r="C38745" s="21"/>
      <c r="E38745" s="21"/>
      <c r="G38745" s="20"/>
      <c r="I38745" s="20"/>
      <c r="O38745" s="20"/>
      <c r="P38745" s="20"/>
    </row>
    <row r="38746" spans="3:16" x14ac:dyDescent="0.35">
      <c r="C38746" s="21"/>
      <c r="E38746" s="21"/>
      <c r="G38746" s="20"/>
      <c r="I38746" s="20"/>
      <c r="O38746" s="20"/>
      <c r="P38746" s="20"/>
    </row>
    <row r="38747" spans="3:16" x14ac:dyDescent="0.35">
      <c r="C38747" s="21"/>
      <c r="E38747" s="21"/>
      <c r="G38747" s="20"/>
      <c r="I38747" s="20"/>
      <c r="O38747" s="20"/>
      <c r="P38747" s="20"/>
    </row>
    <row r="38748" spans="3:16" x14ac:dyDescent="0.35">
      <c r="C38748" s="21"/>
      <c r="E38748" s="21"/>
      <c r="G38748" s="20"/>
      <c r="I38748" s="20"/>
      <c r="O38748" s="20"/>
      <c r="P38748" s="20"/>
    </row>
    <row r="38749" spans="3:16" x14ac:dyDescent="0.35">
      <c r="C38749" s="21"/>
      <c r="E38749" s="21"/>
      <c r="G38749" s="20"/>
      <c r="I38749" s="20"/>
      <c r="O38749" s="20"/>
      <c r="P38749" s="20"/>
    </row>
    <row r="38750" spans="3:16" x14ac:dyDescent="0.35">
      <c r="C38750" s="21"/>
      <c r="E38750" s="21"/>
      <c r="G38750" s="20"/>
      <c r="I38750" s="20"/>
      <c r="O38750" s="20"/>
      <c r="P38750" s="20"/>
    </row>
    <row r="38751" spans="3:16" x14ac:dyDescent="0.35">
      <c r="C38751" s="21"/>
      <c r="E38751" s="21"/>
      <c r="G38751" s="20"/>
      <c r="I38751" s="20"/>
      <c r="O38751" s="20"/>
      <c r="P38751" s="20"/>
    </row>
    <row r="38752" spans="3:16" x14ac:dyDescent="0.35">
      <c r="C38752" s="21"/>
      <c r="E38752" s="21"/>
      <c r="G38752" s="20"/>
      <c r="I38752" s="20"/>
      <c r="O38752" s="20"/>
      <c r="P38752" s="20"/>
    </row>
    <row r="38753" spans="3:16" x14ac:dyDescent="0.35">
      <c r="C38753" s="21"/>
      <c r="E38753" s="21"/>
      <c r="G38753" s="20"/>
      <c r="I38753" s="20"/>
      <c r="O38753" s="20"/>
      <c r="P38753" s="20"/>
    </row>
    <row r="38754" spans="3:16" x14ac:dyDescent="0.35">
      <c r="C38754" s="21"/>
      <c r="E38754" s="21"/>
      <c r="G38754" s="20"/>
      <c r="I38754" s="20"/>
      <c r="O38754" s="20"/>
      <c r="P38754" s="20"/>
    </row>
    <row r="38755" spans="3:16" x14ac:dyDescent="0.35">
      <c r="C38755" s="21"/>
      <c r="E38755" s="21"/>
      <c r="G38755" s="20"/>
      <c r="I38755" s="20"/>
      <c r="O38755" s="20"/>
      <c r="P38755" s="20"/>
    </row>
    <row r="38756" spans="3:16" x14ac:dyDescent="0.35">
      <c r="C38756" s="21"/>
      <c r="E38756" s="21"/>
      <c r="G38756" s="20"/>
      <c r="I38756" s="20"/>
      <c r="O38756" s="20"/>
      <c r="P38756" s="20"/>
    </row>
    <row r="38757" spans="3:16" x14ac:dyDescent="0.35">
      <c r="C38757" s="21"/>
      <c r="E38757" s="21"/>
      <c r="G38757" s="20"/>
      <c r="I38757" s="20"/>
      <c r="O38757" s="20"/>
      <c r="P38757" s="20"/>
    </row>
    <row r="38758" spans="3:16" x14ac:dyDescent="0.35">
      <c r="C38758" s="21"/>
      <c r="E38758" s="21"/>
      <c r="G38758" s="20"/>
      <c r="I38758" s="20"/>
      <c r="O38758" s="20"/>
      <c r="P38758" s="20"/>
    </row>
    <row r="38759" spans="3:16" x14ac:dyDescent="0.35">
      <c r="C38759" s="21"/>
      <c r="E38759" s="21"/>
      <c r="G38759" s="20"/>
      <c r="I38759" s="20"/>
      <c r="O38759" s="20"/>
      <c r="P38759" s="20"/>
    </row>
    <row r="38760" spans="3:16" x14ac:dyDescent="0.35">
      <c r="C38760" s="21"/>
      <c r="E38760" s="21"/>
      <c r="G38760" s="20"/>
      <c r="I38760" s="20"/>
      <c r="O38760" s="20"/>
      <c r="P38760" s="20"/>
    </row>
    <row r="38761" spans="3:16" x14ac:dyDescent="0.35">
      <c r="C38761" s="21"/>
      <c r="E38761" s="21"/>
      <c r="G38761" s="20"/>
      <c r="I38761" s="20"/>
      <c r="O38761" s="20"/>
      <c r="P38761" s="20"/>
    </row>
    <row r="38762" spans="3:16" x14ac:dyDescent="0.35">
      <c r="C38762" s="21"/>
      <c r="E38762" s="21"/>
      <c r="G38762" s="20"/>
      <c r="I38762" s="20"/>
      <c r="O38762" s="20"/>
      <c r="P38762" s="20"/>
    </row>
    <row r="38763" spans="3:16" x14ac:dyDescent="0.35">
      <c r="C38763" s="21"/>
      <c r="E38763" s="21"/>
      <c r="G38763" s="20"/>
      <c r="I38763" s="20"/>
      <c r="O38763" s="20"/>
      <c r="P38763" s="20"/>
    </row>
    <row r="38764" spans="3:16" x14ac:dyDescent="0.35">
      <c r="C38764" s="21"/>
      <c r="E38764" s="21"/>
      <c r="G38764" s="20"/>
      <c r="I38764" s="20"/>
      <c r="O38764" s="20"/>
      <c r="P38764" s="20"/>
    </row>
    <row r="38765" spans="3:16" x14ac:dyDescent="0.35">
      <c r="C38765" s="21"/>
      <c r="E38765" s="21"/>
      <c r="G38765" s="20"/>
      <c r="I38765" s="20"/>
      <c r="O38765" s="20"/>
      <c r="P38765" s="20"/>
    </row>
    <row r="38766" spans="3:16" x14ac:dyDescent="0.35">
      <c r="C38766" s="21"/>
      <c r="E38766" s="21"/>
      <c r="G38766" s="20"/>
      <c r="I38766" s="20"/>
      <c r="O38766" s="20"/>
      <c r="P38766" s="20"/>
    </row>
    <row r="38767" spans="3:16" x14ac:dyDescent="0.35">
      <c r="C38767" s="21"/>
      <c r="E38767" s="21"/>
      <c r="G38767" s="20"/>
      <c r="I38767" s="20"/>
      <c r="O38767" s="20"/>
      <c r="P38767" s="20"/>
    </row>
    <row r="38768" spans="3:16" x14ac:dyDescent="0.35">
      <c r="C38768" s="21"/>
      <c r="E38768" s="21"/>
      <c r="G38768" s="20"/>
      <c r="I38768" s="20"/>
      <c r="O38768" s="20"/>
      <c r="P38768" s="20"/>
    </row>
    <row r="38769" spans="3:16" x14ac:dyDescent="0.35">
      <c r="C38769" s="21"/>
      <c r="E38769" s="21"/>
      <c r="G38769" s="20"/>
      <c r="I38769" s="20"/>
      <c r="O38769" s="20"/>
      <c r="P38769" s="20"/>
    </row>
    <row r="38770" spans="3:16" x14ac:dyDescent="0.35">
      <c r="C38770" s="21"/>
      <c r="E38770" s="21"/>
      <c r="G38770" s="20"/>
      <c r="I38770" s="20"/>
      <c r="O38770" s="20"/>
      <c r="P38770" s="20"/>
    </row>
    <row r="38771" spans="3:16" x14ac:dyDescent="0.35">
      <c r="C38771" s="21"/>
      <c r="E38771" s="21"/>
      <c r="G38771" s="20"/>
      <c r="I38771" s="20"/>
      <c r="O38771" s="20"/>
      <c r="P38771" s="20"/>
    </row>
    <row r="38772" spans="3:16" x14ac:dyDescent="0.35">
      <c r="C38772" s="21"/>
      <c r="E38772" s="21"/>
      <c r="G38772" s="20"/>
      <c r="I38772" s="20"/>
      <c r="O38772" s="20"/>
      <c r="P38772" s="20"/>
    </row>
    <row r="38773" spans="3:16" x14ac:dyDescent="0.35">
      <c r="C38773" s="21"/>
      <c r="E38773" s="21"/>
      <c r="G38773" s="20"/>
      <c r="I38773" s="20"/>
      <c r="O38773" s="20"/>
      <c r="P38773" s="20"/>
    </row>
    <row r="38774" spans="3:16" x14ac:dyDescent="0.35">
      <c r="C38774" s="21"/>
      <c r="E38774" s="21"/>
      <c r="G38774" s="20"/>
      <c r="I38774" s="20"/>
      <c r="O38774" s="20"/>
      <c r="P38774" s="20"/>
    </row>
    <row r="38775" spans="3:16" x14ac:dyDescent="0.35">
      <c r="C38775" s="21"/>
      <c r="E38775" s="21"/>
      <c r="G38775" s="20"/>
      <c r="I38775" s="20"/>
      <c r="O38775" s="20"/>
      <c r="P38775" s="20"/>
    </row>
    <row r="38776" spans="3:16" x14ac:dyDescent="0.35">
      <c r="C38776" s="21"/>
      <c r="E38776" s="21"/>
      <c r="G38776" s="20"/>
      <c r="I38776" s="20"/>
      <c r="O38776" s="20"/>
      <c r="P38776" s="20"/>
    </row>
    <row r="38777" spans="3:16" x14ac:dyDescent="0.35">
      <c r="C38777" s="21"/>
      <c r="E38777" s="21"/>
      <c r="G38777" s="20"/>
      <c r="I38777" s="20"/>
      <c r="O38777" s="20"/>
      <c r="P38777" s="20"/>
    </row>
    <row r="38778" spans="3:16" x14ac:dyDescent="0.35">
      <c r="C38778" s="21"/>
      <c r="E38778" s="21"/>
      <c r="G38778" s="20"/>
      <c r="I38778" s="20"/>
      <c r="O38778" s="20"/>
      <c r="P38778" s="20"/>
    </row>
    <row r="38779" spans="3:16" x14ac:dyDescent="0.35">
      <c r="C38779" s="21"/>
      <c r="E38779" s="21"/>
      <c r="G38779" s="20"/>
      <c r="I38779" s="20"/>
      <c r="O38779" s="20"/>
      <c r="P38779" s="20"/>
    </row>
    <row r="38780" spans="3:16" x14ac:dyDescent="0.35">
      <c r="C38780" s="21"/>
      <c r="E38780" s="21"/>
      <c r="G38780" s="20"/>
      <c r="I38780" s="20"/>
      <c r="O38780" s="20"/>
      <c r="P38780" s="20"/>
    </row>
    <row r="38781" spans="3:16" x14ac:dyDescent="0.35">
      <c r="C38781" s="21"/>
      <c r="E38781" s="21"/>
      <c r="G38781" s="20"/>
      <c r="I38781" s="20"/>
      <c r="O38781" s="20"/>
      <c r="P38781" s="20"/>
    </row>
    <row r="38782" spans="3:16" x14ac:dyDescent="0.35">
      <c r="C38782" s="21"/>
      <c r="E38782" s="21"/>
      <c r="G38782" s="20"/>
      <c r="I38782" s="20"/>
      <c r="O38782" s="20"/>
      <c r="P38782" s="20"/>
    </row>
    <row r="38783" spans="3:16" x14ac:dyDescent="0.35">
      <c r="C38783" s="21"/>
      <c r="E38783" s="21"/>
      <c r="G38783" s="20"/>
      <c r="I38783" s="20"/>
      <c r="O38783" s="20"/>
      <c r="P38783" s="20"/>
    </row>
    <row r="38784" spans="3:16" x14ac:dyDescent="0.35">
      <c r="C38784" s="21"/>
      <c r="E38784" s="21"/>
      <c r="G38784" s="20"/>
      <c r="I38784" s="20"/>
      <c r="O38784" s="20"/>
      <c r="P38784" s="20"/>
    </row>
    <row r="38785" spans="3:16" x14ac:dyDescent="0.35">
      <c r="C38785" s="21"/>
      <c r="E38785" s="21"/>
      <c r="G38785" s="20"/>
      <c r="I38785" s="20"/>
      <c r="O38785" s="20"/>
      <c r="P38785" s="20"/>
    </row>
    <row r="38786" spans="3:16" x14ac:dyDescent="0.35">
      <c r="C38786" s="21"/>
      <c r="E38786" s="21"/>
      <c r="G38786" s="20"/>
      <c r="I38786" s="20"/>
      <c r="O38786" s="20"/>
      <c r="P38786" s="20"/>
    </row>
    <row r="38787" spans="3:16" x14ac:dyDescent="0.35">
      <c r="C38787" s="21"/>
      <c r="E38787" s="21"/>
      <c r="G38787" s="20"/>
      <c r="I38787" s="20"/>
      <c r="O38787" s="20"/>
      <c r="P38787" s="20"/>
    </row>
    <row r="38788" spans="3:16" x14ac:dyDescent="0.35">
      <c r="C38788" s="21"/>
      <c r="E38788" s="21"/>
      <c r="G38788" s="20"/>
      <c r="I38788" s="20"/>
      <c r="O38788" s="20"/>
      <c r="P38788" s="20"/>
    </row>
    <row r="38789" spans="3:16" x14ac:dyDescent="0.35">
      <c r="C38789" s="21"/>
      <c r="E38789" s="21"/>
      <c r="G38789" s="20"/>
      <c r="I38789" s="20"/>
      <c r="O38789" s="20"/>
      <c r="P38789" s="20"/>
    </row>
    <row r="38790" spans="3:16" x14ac:dyDescent="0.35">
      <c r="C38790" s="21"/>
      <c r="E38790" s="21"/>
      <c r="G38790" s="20"/>
      <c r="I38790" s="20"/>
      <c r="O38790" s="20"/>
      <c r="P38790" s="20"/>
    </row>
    <row r="38791" spans="3:16" x14ac:dyDescent="0.35">
      <c r="C38791" s="21"/>
      <c r="E38791" s="21"/>
      <c r="G38791" s="20"/>
      <c r="I38791" s="20"/>
      <c r="O38791" s="20"/>
      <c r="P38791" s="20"/>
    </row>
    <row r="38792" spans="3:16" x14ac:dyDescent="0.35">
      <c r="C38792" s="21"/>
      <c r="E38792" s="21"/>
      <c r="G38792" s="20"/>
      <c r="I38792" s="20"/>
      <c r="O38792" s="20"/>
      <c r="P38792" s="20"/>
    </row>
    <row r="38793" spans="3:16" x14ac:dyDescent="0.35">
      <c r="C38793" s="21"/>
      <c r="E38793" s="21"/>
      <c r="G38793" s="20"/>
      <c r="I38793" s="20"/>
      <c r="O38793" s="20"/>
      <c r="P38793" s="20"/>
    </row>
    <row r="38794" spans="3:16" x14ac:dyDescent="0.35">
      <c r="C38794" s="21"/>
      <c r="E38794" s="21"/>
      <c r="G38794" s="20"/>
      <c r="I38794" s="20"/>
      <c r="O38794" s="20"/>
      <c r="P38794" s="20"/>
    </row>
    <row r="38795" spans="3:16" x14ac:dyDescent="0.35">
      <c r="C38795" s="21"/>
      <c r="E38795" s="21"/>
      <c r="G38795" s="20"/>
      <c r="I38795" s="20"/>
      <c r="O38795" s="20"/>
      <c r="P38795" s="20"/>
    </row>
    <row r="38796" spans="3:16" x14ac:dyDescent="0.35">
      <c r="C38796" s="21"/>
      <c r="E38796" s="21"/>
      <c r="G38796" s="20"/>
      <c r="I38796" s="20"/>
      <c r="O38796" s="20"/>
      <c r="P38796" s="20"/>
    </row>
    <row r="38797" spans="3:16" x14ac:dyDescent="0.35">
      <c r="C38797" s="21"/>
      <c r="E38797" s="21"/>
      <c r="G38797" s="20"/>
      <c r="I38797" s="20"/>
      <c r="O38797" s="20"/>
      <c r="P38797" s="20"/>
    </row>
    <row r="38798" spans="3:16" x14ac:dyDescent="0.35">
      <c r="C38798" s="21"/>
      <c r="E38798" s="21"/>
      <c r="G38798" s="20"/>
      <c r="I38798" s="20"/>
      <c r="O38798" s="20"/>
      <c r="P38798" s="20"/>
    </row>
    <row r="38799" spans="3:16" x14ac:dyDescent="0.35">
      <c r="C38799" s="21"/>
      <c r="E38799" s="21"/>
      <c r="G38799" s="20"/>
      <c r="I38799" s="20"/>
      <c r="O38799" s="20"/>
      <c r="P38799" s="20"/>
    </row>
    <row r="38800" spans="3:16" x14ac:dyDescent="0.35">
      <c r="C38800" s="21"/>
      <c r="E38800" s="21"/>
      <c r="G38800" s="20"/>
      <c r="I38800" s="20"/>
      <c r="O38800" s="20"/>
      <c r="P38800" s="20"/>
    </row>
    <row r="38801" spans="3:16" x14ac:dyDescent="0.35">
      <c r="C38801" s="21"/>
      <c r="E38801" s="21"/>
      <c r="G38801" s="20"/>
      <c r="I38801" s="20"/>
      <c r="O38801" s="20"/>
      <c r="P38801" s="20"/>
    </row>
    <row r="38802" spans="3:16" x14ac:dyDescent="0.35">
      <c r="C38802" s="21"/>
      <c r="E38802" s="21"/>
      <c r="G38802" s="20"/>
      <c r="I38802" s="20"/>
      <c r="O38802" s="20"/>
      <c r="P38802" s="20"/>
    </row>
    <row r="38803" spans="3:16" x14ac:dyDescent="0.35">
      <c r="C38803" s="21"/>
      <c r="E38803" s="21"/>
      <c r="G38803" s="20"/>
      <c r="I38803" s="20"/>
      <c r="O38803" s="20"/>
      <c r="P38803" s="20"/>
    </row>
    <row r="38804" spans="3:16" x14ac:dyDescent="0.35">
      <c r="C38804" s="21"/>
      <c r="E38804" s="21"/>
      <c r="G38804" s="20"/>
      <c r="I38804" s="20"/>
      <c r="O38804" s="20"/>
      <c r="P38804" s="20"/>
    </row>
    <row r="38805" spans="3:16" x14ac:dyDescent="0.35">
      <c r="C38805" s="21"/>
      <c r="E38805" s="21"/>
      <c r="G38805" s="20"/>
      <c r="I38805" s="20"/>
      <c r="O38805" s="20"/>
      <c r="P38805" s="20"/>
    </row>
    <row r="38806" spans="3:16" x14ac:dyDescent="0.35">
      <c r="C38806" s="21"/>
      <c r="E38806" s="21"/>
      <c r="G38806" s="20"/>
      <c r="I38806" s="20"/>
      <c r="O38806" s="20"/>
      <c r="P38806" s="20"/>
    </row>
    <row r="38807" spans="3:16" x14ac:dyDescent="0.35">
      <c r="C38807" s="21"/>
      <c r="E38807" s="21"/>
      <c r="G38807" s="20"/>
      <c r="I38807" s="20"/>
      <c r="O38807" s="20"/>
      <c r="P38807" s="20"/>
    </row>
    <row r="38808" spans="3:16" x14ac:dyDescent="0.35">
      <c r="C38808" s="21"/>
      <c r="E38808" s="21"/>
      <c r="G38808" s="20"/>
      <c r="I38808" s="20"/>
      <c r="O38808" s="20"/>
      <c r="P38808" s="20"/>
    </row>
    <row r="38809" spans="3:16" x14ac:dyDescent="0.35">
      <c r="C38809" s="21"/>
      <c r="E38809" s="21"/>
      <c r="G38809" s="20"/>
      <c r="I38809" s="20"/>
      <c r="O38809" s="20"/>
      <c r="P38809" s="20"/>
    </row>
    <row r="38810" spans="3:16" x14ac:dyDescent="0.35">
      <c r="C38810" s="21"/>
      <c r="E38810" s="21"/>
      <c r="G38810" s="20"/>
      <c r="I38810" s="20"/>
      <c r="O38810" s="20"/>
      <c r="P38810" s="20"/>
    </row>
    <row r="38811" spans="3:16" x14ac:dyDescent="0.35">
      <c r="C38811" s="21"/>
      <c r="E38811" s="21"/>
      <c r="G38811" s="20"/>
      <c r="I38811" s="20"/>
      <c r="O38811" s="20"/>
      <c r="P38811" s="20"/>
    </row>
    <row r="38812" spans="3:16" x14ac:dyDescent="0.35">
      <c r="C38812" s="21"/>
      <c r="E38812" s="21"/>
      <c r="G38812" s="20"/>
      <c r="I38812" s="20"/>
      <c r="O38812" s="20"/>
      <c r="P38812" s="20"/>
    </row>
    <row r="38813" spans="3:16" x14ac:dyDescent="0.35">
      <c r="C38813" s="21"/>
      <c r="E38813" s="21"/>
      <c r="G38813" s="20"/>
      <c r="I38813" s="20"/>
      <c r="O38813" s="20"/>
      <c r="P38813" s="20"/>
    </row>
    <row r="38814" spans="3:16" x14ac:dyDescent="0.35">
      <c r="C38814" s="21"/>
      <c r="E38814" s="21"/>
      <c r="G38814" s="20"/>
      <c r="I38814" s="20"/>
      <c r="O38814" s="20"/>
      <c r="P38814" s="20"/>
    </row>
    <row r="38815" spans="3:16" x14ac:dyDescent="0.35">
      <c r="C38815" s="21"/>
      <c r="E38815" s="21"/>
      <c r="G38815" s="20"/>
      <c r="I38815" s="20"/>
      <c r="O38815" s="20"/>
      <c r="P38815" s="20"/>
    </row>
    <row r="38816" spans="3:16" x14ac:dyDescent="0.35">
      <c r="C38816" s="21"/>
      <c r="E38816" s="21"/>
      <c r="G38816" s="20"/>
      <c r="I38816" s="20"/>
      <c r="O38816" s="20"/>
      <c r="P38816" s="20"/>
    </row>
    <row r="38817" spans="3:16" x14ac:dyDescent="0.35">
      <c r="C38817" s="21"/>
      <c r="E38817" s="21"/>
      <c r="G38817" s="20"/>
      <c r="I38817" s="20"/>
      <c r="O38817" s="20"/>
      <c r="P38817" s="20"/>
    </row>
    <row r="38818" spans="3:16" x14ac:dyDescent="0.35">
      <c r="C38818" s="21"/>
      <c r="E38818" s="21"/>
      <c r="G38818" s="20"/>
      <c r="I38818" s="20"/>
      <c r="O38818" s="20"/>
      <c r="P38818" s="20"/>
    </row>
    <row r="38819" spans="3:16" x14ac:dyDescent="0.35">
      <c r="C38819" s="21"/>
      <c r="E38819" s="21"/>
      <c r="G38819" s="20"/>
      <c r="I38819" s="20"/>
      <c r="O38819" s="20"/>
      <c r="P38819" s="20"/>
    </row>
    <row r="38820" spans="3:16" x14ac:dyDescent="0.35">
      <c r="C38820" s="21"/>
      <c r="E38820" s="21"/>
      <c r="G38820" s="20"/>
      <c r="I38820" s="20"/>
      <c r="O38820" s="20"/>
      <c r="P38820" s="20"/>
    </row>
    <row r="38821" spans="3:16" x14ac:dyDescent="0.35">
      <c r="C38821" s="21"/>
      <c r="E38821" s="21"/>
      <c r="G38821" s="20"/>
      <c r="I38821" s="20"/>
      <c r="O38821" s="20"/>
      <c r="P38821" s="20"/>
    </row>
    <row r="38822" spans="3:16" x14ac:dyDescent="0.35">
      <c r="C38822" s="21"/>
      <c r="E38822" s="21"/>
      <c r="G38822" s="20"/>
      <c r="I38822" s="20"/>
      <c r="O38822" s="20"/>
      <c r="P38822" s="20"/>
    </row>
    <row r="38823" spans="3:16" x14ac:dyDescent="0.35">
      <c r="C38823" s="21"/>
      <c r="E38823" s="21"/>
      <c r="G38823" s="20"/>
      <c r="I38823" s="20"/>
      <c r="O38823" s="20"/>
      <c r="P38823" s="20"/>
    </row>
    <row r="38824" spans="3:16" x14ac:dyDescent="0.35">
      <c r="C38824" s="21"/>
      <c r="E38824" s="21"/>
      <c r="G38824" s="20"/>
      <c r="I38824" s="20"/>
      <c r="O38824" s="20"/>
      <c r="P38824" s="20"/>
    </row>
    <row r="38825" spans="3:16" x14ac:dyDescent="0.35">
      <c r="C38825" s="21"/>
      <c r="E38825" s="21"/>
      <c r="G38825" s="20"/>
      <c r="I38825" s="20"/>
      <c r="O38825" s="20"/>
      <c r="P38825" s="20"/>
    </row>
    <row r="38826" spans="3:16" x14ac:dyDescent="0.35">
      <c r="C38826" s="21"/>
      <c r="E38826" s="21"/>
      <c r="G38826" s="20"/>
      <c r="I38826" s="20"/>
      <c r="O38826" s="20"/>
      <c r="P38826" s="20"/>
    </row>
    <row r="38827" spans="3:16" x14ac:dyDescent="0.35">
      <c r="C38827" s="21"/>
      <c r="E38827" s="21"/>
      <c r="G38827" s="20"/>
      <c r="I38827" s="20"/>
      <c r="O38827" s="20"/>
      <c r="P38827" s="20"/>
    </row>
    <row r="38828" spans="3:16" x14ac:dyDescent="0.35">
      <c r="C38828" s="21"/>
      <c r="E38828" s="21"/>
      <c r="G38828" s="20"/>
      <c r="I38828" s="20"/>
      <c r="O38828" s="20"/>
      <c r="P38828" s="20"/>
    </row>
    <row r="38829" spans="3:16" x14ac:dyDescent="0.35">
      <c r="C38829" s="21"/>
      <c r="E38829" s="21"/>
      <c r="G38829" s="20"/>
      <c r="I38829" s="20"/>
      <c r="O38829" s="20"/>
      <c r="P38829" s="20"/>
    </row>
    <row r="38830" spans="3:16" x14ac:dyDescent="0.35">
      <c r="C38830" s="21"/>
      <c r="E38830" s="21"/>
      <c r="G38830" s="20"/>
      <c r="I38830" s="20"/>
      <c r="O38830" s="20"/>
      <c r="P38830" s="20"/>
    </row>
    <row r="38831" spans="3:16" x14ac:dyDescent="0.35">
      <c r="C38831" s="21"/>
      <c r="E38831" s="21"/>
      <c r="G38831" s="20"/>
      <c r="I38831" s="20"/>
      <c r="O38831" s="20"/>
      <c r="P38831" s="20"/>
    </row>
    <row r="38832" spans="3:16" x14ac:dyDescent="0.35">
      <c r="C38832" s="21"/>
      <c r="E38832" s="21"/>
      <c r="G38832" s="20"/>
      <c r="I38832" s="20"/>
      <c r="O38832" s="20"/>
      <c r="P38832" s="20"/>
    </row>
    <row r="38833" spans="3:16" x14ac:dyDescent="0.35">
      <c r="C38833" s="21"/>
      <c r="E38833" s="21"/>
      <c r="G38833" s="20"/>
      <c r="I38833" s="20"/>
      <c r="O38833" s="20"/>
      <c r="P38833" s="20"/>
    </row>
    <row r="38834" spans="3:16" x14ac:dyDescent="0.35">
      <c r="C38834" s="21"/>
      <c r="E38834" s="21"/>
      <c r="G38834" s="20"/>
      <c r="I38834" s="20"/>
      <c r="O38834" s="20"/>
      <c r="P38834" s="20"/>
    </row>
    <row r="38835" spans="3:16" x14ac:dyDescent="0.35">
      <c r="C38835" s="21"/>
      <c r="E38835" s="21"/>
      <c r="G38835" s="20"/>
      <c r="I38835" s="20"/>
      <c r="O38835" s="20"/>
      <c r="P38835" s="20"/>
    </row>
    <row r="38836" spans="3:16" x14ac:dyDescent="0.35">
      <c r="C38836" s="21"/>
      <c r="E38836" s="21"/>
      <c r="G38836" s="20"/>
      <c r="I38836" s="20"/>
      <c r="O38836" s="20"/>
      <c r="P38836" s="20"/>
    </row>
    <row r="38837" spans="3:16" x14ac:dyDescent="0.35">
      <c r="C38837" s="21"/>
      <c r="E38837" s="21"/>
      <c r="G38837" s="20"/>
      <c r="I38837" s="20"/>
      <c r="O38837" s="20"/>
      <c r="P38837" s="20"/>
    </row>
    <row r="38838" spans="3:16" x14ac:dyDescent="0.35">
      <c r="C38838" s="21"/>
      <c r="E38838" s="21"/>
      <c r="G38838" s="20"/>
      <c r="I38838" s="20"/>
      <c r="O38838" s="20"/>
      <c r="P38838" s="20"/>
    </row>
    <row r="38839" spans="3:16" x14ac:dyDescent="0.35">
      <c r="C38839" s="21"/>
      <c r="E38839" s="21"/>
      <c r="G38839" s="20"/>
      <c r="I38839" s="20"/>
      <c r="O38839" s="20"/>
      <c r="P38839" s="20"/>
    </row>
    <row r="38840" spans="3:16" x14ac:dyDescent="0.35">
      <c r="C38840" s="21"/>
      <c r="E38840" s="21"/>
      <c r="G38840" s="20"/>
      <c r="I38840" s="20"/>
      <c r="O38840" s="20"/>
      <c r="P38840" s="20"/>
    </row>
    <row r="38841" spans="3:16" x14ac:dyDescent="0.35">
      <c r="C38841" s="21"/>
      <c r="E38841" s="21"/>
      <c r="G38841" s="20"/>
      <c r="I38841" s="20"/>
      <c r="O38841" s="20"/>
      <c r="P38841" s="20"/>
    </row>
    <row r="38842" spans="3:16" x14ac:dyDescent="0.35">
      <c r="C38842" s="21"/>
      <c r="E38842" s="21"/>
      <c r="G38842" s="20"/>
      <c r="I38842" s="20"/>
      <c r="O38842" s="20"/>
      <c r="P38842" s="20"/>
    </row>
    <row r="38843" spans="3:16" x14ac:dyDescent="0.35">
      <c r="C38843" s="21"/>
      <c r="E38843" s="21"/>
      <c r="G38843" s="20"/>
      <c r="I38843" s="20"/>
      <c r="O38843" s="20"/>
      <c r="P38843" s="20"/>
    </row>
    <row r="38844" spans="3:16" x14ac:dyDescent="0.35">
      <c r="C38844" s="21"/>
      <c r="E38844" s="21"/>
      <c r="G38844" s="20"/>
      <c r="I38844" s="20"/>
      <c r="O38844" s="20"/>
      <c r="P38844" s="20"/>
    </row>
    <row r="38845" spans="3:16" x14ac:dyDescent="0.35">
      <c r="C38845" s="21"/>
      <c r="E38845" s="21"/>
      <c r="G38845" s="20"/>
      <c r="I38845" s="20"/>
      <c r="O38845" s="20"/>
      <c r="P38845" s="20"/>
    </row>
    <row r="38846" spans="3:16" x14ac:dyDescent="0.35">
      <c r="C38846" s="21"/>
      <c r="E38846" s="21"/>
      <c r="G38846" s="20"/>
      <c r="I38846" s="20"/>
      <c r="O38846" s="20"/>
      <c r="P38846" s="20"/>
    </row>
    <row r="38847" spans="3:16" x14ac:dyDescent="0.35">
      <c r="C38847" s="21"/>
      <c r="E38847" s="21"/>
      <c r="G38847" s="20"/>
      <c r="I38847" s="20"/>
      <c r="O38847" s="20"/>
      <c r="P38847" s="20"/>
    </row>
    <row r="38848" spans="3:16" x14ac:dyDescent="0.35">
      <c r="C38848" s="21"/>
      <c r="E38848" s="21"/>
      <c r="G38848" s="20"/>
      <c r="I38848" s="20"/>
      <c r="O38848" s="20"/>
      <c r="P38848" s="20"/>
    </row>
    <row r="38849" spans="3:16" x14ac:dyDescent="0.35">
      <c r="C38849" s="21"/>
      <c r="E38849" s="21"/>
      <c r="G38849" s="20"/>
      <c r="I38849" s="20"/>
      <c r="O38849" s="20"/>
      <c r="P38849" s="20"/>
    </row>
    <row r="38850" spans="3:16" x14ac:dyDescent="0.35">
      <c r="C38850" s="21"/>
      <c r="E38850" s="21"/>
      <c r="G38850" s="20"/>
      <c r="I38850" s="20"/>
      <c r="O38850" s="20"/>
      <c r="P38850" s="20"/>
    </row>
    <row r="38851" spans="3:16" x14ac:dyDescent="0.35">
      <c r="C38851" s="21"/>
      <c r="E38851" s="21"/>
      <c r="G38851" s="20"/>
      <c r="I38851" s="20"/>
      <c r="O38851" s="20"/>
      <c r="P38851" s="20"/>
    </row>
    <row r="38852" spans="3:16" x14ac:dyDescent="0.35">
      <c r="C38852" s="21"/>
      <c r="E38852" s="21"/>
      <c r="G38852" s="20"/>
      <c r="I38852" s="20"/>
      <c r="O38852" s="20"/>
      <c r="P38852" s="20"/>
    </row>
    <row r="38853" spans="3:16" x14ac:dyDescent="0.35">
      <c r="C38853" s="21"/>
      <c r="E38853" s="21"/>
      <c r="G38853" s="20"/>
      <c r="I38853" s="20"/>
      <c r="O38853" s="20"/>
      <c r="P38853" s="20"/>
    </row>
    <row r="38854" spans="3:16" x14ac:dyDescent="0.35">
      <c r="C38854" s="21"/>
      <c r="E38854" s="21"/>
      <c r="G38854" s="20"/>
      <c r="I38854" s="20"/>
      <c r="O38854" s="20"/>
      <c r="P38854" s="20"/>
    </row>
    <row r="38855" spans="3:16" x14ac:dyDescent="0.35">
      <c r="C38855" s="21"/>
      <c r="E38855" s="21"/>
      <c r="G38855" s="20"/>
      <c r="I38855" s="20"/>
      <c r="O38855" s="20"/>
      <c r="P38855" s="20"/>
    </row>
    <row r="38856" spans="3:16" x14ac:dyDescent="0.35">
      <c r="C38856" s="21"/>
      <c r="E38856" s="21"/>
      <c r="G38856" s="20"/>
      <c r="I38856" s="20"/>
      <c r="O38856" s="20"/>
      <c r="P38856" s="20"/>
    </row>
    <row r="38857" spans="3:16" x14ac:dyDescent="0.35">
      <c r="C38857" s="21"/>
      <c r="E38857" s="21"/>
      <c r="G38857" s="20"/>
      <c r="I38857" s="20"/>
      <c r="O38857" s="20"/>
      <c r="P38857" s="20"/>
    </row>
    <row r="38858" spans="3:16" x14ac:dyDescent="0.35">
      <c r="C38858" s="21"/>
      <c r="E38858" s="21"/>
      <c r="G38858" s="20"/>
      <c r="I38858" s="20"/>
      <c r="O38858" s="20"/>
      <c r="P38858" s="20"/>
    </row>
    <row r="38859" spans="3:16" x14ac:dyDescent="0.35">
      <c r="C38859" s="21"/>
      <c r="E38859" s="21"/>
      <c r="G38859" s="20"/>
      <c r="I38859" s="20"/>
      <c r="O38859" s="20"/>
      <c r="P38859" s="20"/>
    </row>
    <row r="38860" spans="3:16" x14ac:dyDescent="0.35">
      <c r="C38860" s="21"/>
      <c r="E38860" s="21"/>
      <c r="G38860" s="20"/>
      <c r="I38860" s="20"/>
      <c r="O38860" s="20"/>
      <c r="P38860" s="20"/>
    </row>
    <row r="38861" spans="3:16" x14ac:dyDescent="0.35">
      <c r="C38861" s="21"/>
      <c r="E38861" s="21"/>
      <c r="G38861" s="20"/>
      <c r="I38861" s="20"/>
      <c r="O38861" s="20"/>
      <c r="P38861" s="20"/>
    </row>
    <row r="38862" spans="3:16" x14ac:dyDescent="0.35">
      <c r="C38862" s="21"/>
      <c r="E38862" s="21"/>
      <c r="G38862" s="20"/>
      <c r="I38862" s="20"/>
      <c r="O38862" s="20"/>
      <c r="P38862" s="20"/>
    </row>
    <row r="38863" spans="3:16" x14ac:dyDescent="0.35">
      <c r="C38863" s="21"/>
      <c r="E38863" s="21"/>
      <c r="G38863" s="20"/>
      <c r="I38863" s="20"/>
      <c r="O38863" s="20"/>
      <c r="P38863" s="20"/>
    </row>
    <row r="38864" spans="3:16" x14ac:dyDescent="0.35">
      <c r="C38864" s="21"/>
      <c r="E38864" s="21"/>
      <c r="G38864" s="20"/>
      <c r="I38864" s="20"/>
      <c r="O38864" s="20"/>
      <c r="P38864" s="20"/>
    </row>
    <row r="38865" spans="3:16" x14ac:dyDescent="0.35">
      <c r="C38865" s="21"/>
      <c r="E38865" s="21"/>
      <c r="G38865" s="20"/>
      <c r="I38865" s="20"/>
      <c r="O38865" s="20"/>
      <c r="P38865" s="20"/>
    </row>
    <row r="38866" spans="3:16" x14ac:dyDescent="0.35">
      <c r="C38866" s="21"/>
      <c r="E38866" s="21"/>
      <c r="G38866" s="20"/>
      <c r="I38866" s="20"/>
      <c r="O38866" s="20"/>
      <c r="P38866" s="20"/>
    </row>
    <row r="38867" spans="3:16" x14ac:dyDescent="0.35">
      <c r="C38867" s="21"/>
      <c r="E38867" s="21"/>
      <c r="G38867" s="20"/>
      <c r="I38867" s="20"/>
      <c r="O38867" s="20"/>
      <c r="P38867" s="20"/>
    </row>
    <row r="38868" spans="3:16" x14ac:dyDescent="0.35">
      <c r="C38868" s="21"/>
      <c r="E38868" s="21"/>
      <c r="G38868" s="20"/>
      <c r="I38868" s="20"/>
      <c r="O38868" s="20"/>
      <c r="P38868" s="20"/>
    </row>
    <row r="38869" spans="3:16" x14ac:dyDescent="0.35">
      <c r="C38869" s="21"/>
      <c r="E38869" s="21"/>
      <c r="G38869" s="20"/>
      <c r="I38869" s="20"/>
      <c r="O38869" s="20"/>
      <c r="P38869" s="20"/>
    </row>
    <row r="38870" spans="3:16" x14ac:dyDescent="0.35">
      <c r="C38870" s="21"/>
      <c r="E38870" s="21"/>
      <c r="G38870" s="20"/>
      <c r="I38870" s="20"/>
      <c r="O38870" s="20"/>
      <c r="P38870" s="20"/>
    </row>
    <row r="38871" spans="3:16" x14ac:dyDescent="0.35">
      <c r="C38871" s="21"/>
      <c r="E38871" s="21"/>
      <c r="G38871" s="20"/>
      <c r="I38871" s="20"/>
      <c r="O38871" s="20"/>
      <c r="P38871" s="20"/>
    </row>
    <row r="38872" spans="3:16" x14ac:dyDescent="0.35">
      <c r="C38872" s="21"/>
      <c r="E38872" s="21"/>
      <c r="G38872" s="20"/>
      <c r="I38872" s="20"/>
      <c r="O38872" s="20"/>
      <c r="P38872" s="20"/>
    </row>
    <row r="38873" spans="3:16" x14ac:dyDescent="0.35">
      <c r="C38873" s="21"/>
      <c r="E38873" s="21"/>
      <c r="G38873" s="20"/>
      <c r="I38873" s="20"/>
      <c r="O38873" s="20"/>
      <c r="P38873" s="20"/>
    </row>
    <row r="38874" spans="3:16" x14ac:dyDescent="0.35">
      <c r="C38874" s="21"/>
      <c r="E38874" s="21"/>
      <c r="G38874" s="20"/>
      <c r="I38874" s="20"/>
      <c r="O38874" s="20"/>
      <c r="P38874" s="20"/>
    </row>
    <row r="38875" spans="3:16" x14ac:dyDescent="0.35">
      <c r="C38875" s="21"/>
      <c r="E38875" s="21"/>
      <c r="G38875" s="20"/>
      <c r="I38875" s="20"/>
      <c r="O38875" s="20"/>
      <c r="P38875" s="20"/>
    </row>
    <row r="38876" spans="3:16" x14ac:dyDescent="0.35">
      <c r="C38876" s="21"/>
      <c r="E38876" s="21"/>
      <c r="G38876" s="20"/>
      <c r="I38876" s="20"/>
      <c r="O38876" s="20"/>
      <c r="P38876" s="20"/>
    </row>
    <row r="38877" spans="3:16" x14ac:dyDescent="0.35">
      <c r="C38877" s="21"/>
      <c r="E38877" s="21"/>
      <c r="G38877" s="20"/>
      <c r="I38877" s="20"/>
      <c r="O38877" s="20"/>
      <c r="P38877" s="20"/>
    </row>
    <row r="38878" spans="3:16" x14ac:dyDescent="0.35">
      <c r="C38878" s="21"/>
      <c r="E38878" s="21"/>
      <c r="G38878" s="20"/>
      <c r="I38878" s="20"/>
      <c r="O38878" s="20"/>
      <c r="P38878" s="20"/>
    </row>
    <row r="38879" spans="3:16" x14ac:dyDescent="0.35">
      <c r="C38879" s="21"/>
      <c r="E38879" s="21"/>
      <c r="G38879" s="20"/>
      <c r="I38879" s="20"/>
      <c r="O38879" s="20"/>
      <c r="P38879" s="20"/>
    </row>
    <row r="38880" spans="3:16" x14ac:dyDescent="0.35">
      <c r="C38880" s="21"/>
      <c r="E38880" s="21"/>
      <c r="G38880" s="20"/>
      <c r="I38880" s="20"/>
      <c r="O38880" s="20"/>
      <c r="P38880" s="20"/>
    </row>
    <row r="38881" spans="3:16" x14ac:dyDescent="0.35">
      <c r="C38881" s="21"/>
      <c r="E38881" s="21"/>
      <c r="G38881" s="20"/>
      <c r="I38881" s="20"/>
      <c r="O38881" s="20"/>
      <c r="P38881" s="20"/>
    </row>
    <row r="38882" spans="3:16" x14ac:dyDescent="0.35">
      <c r="C38882" s="21"/>
      <c r="E38882" s="21"/>
      <c r="G38882" s="20"/>
      <c r="I38882" s="20"/>
      <c r="O38882" s="20"/>
      <c r="P38882" s="20"/>
    </row>
    <row r="38883" spans="3:16" x14ac:dyDescent="0.35">
      <c r="C38883" s="21"/>
      <c r="E38883" s="21"/>
      <c r="G38883" s="20"/>
      <c r="I38883" s="20"/>
      <c r="O38883" s="20"/>
      <c r="P38883" s="20"/>
    </row>
    <row r="38884" spans="3:16" x14ac:dyDescent="0.35">
      <c r="C38884" s="21"/>
      <c r="E38884" s="21"/>
      <c r="G38884" s="20"/>
      <c r="I38884" s="20"/>
      <c r="O38884" s="20"/>
      <c r="P38884" s="20"/>
    </row>
    <row r="38885" spans="3:16" x14ac:dyDescent="0.35">
      <c r="C38885" s="21"/>
      <c r="E38885" s="21"/>
      <c r="G38885" s="20"/>
      <c r="I38885" s="20"/>
      <c r="O38885" s="20"/>
      <c r="P38885" s="20"/>
    </row>
    <row r="38886" spans="3:16" x14ac:dyDescent="0.35">
      <c r="C38886" s="21"/>
      <c r="E38886" s="21"/>
      <c r="G38886" s="20"/>
      <c r="I38886" s="20"/>
      <c r="O38886" s="20"/>
      <c r="P38886" s="20"/>
    </row>
    <row r="38887" spans="3:16" x14ac:dyDescent="0.35">
      <c r="C38887" s="21"/>
      <c r="E38887" s="21"/>
      <c r="G38887" s="20"/>
      <c r="I38887" s="20"/>
      <c r="O38887" s="20"/>
      <c r="P38887" s="20"/>
    </row>
    <row r="38888" spans="3:16" x14ac:dyDescent="0.35">
      <c r="C38888" s="21"/>
      <c r="E38888" s="21"/>
      <c r="G38888" s="20"/>
      <c r="I38888" s="20"/>
      <c r="O38888" s="20"/>
      <c r="P38888" s="20"/>
    </row>
    <row r="38889" spans="3:16" x14ac:dyDescent="0.35">
      <c r="C38889" s="21"/>
      <c r="E38889" s="21"/>
      <c r="G38889" s="20"/>
      <c r="I38889" s="20"/>
      <c r="O38889" s="20"/>
      <c r="P38889" s="20"/>
    </row>
    <row r="38890" spans="3:16" x14ac:dyDescent="0.35">
      <c r="C38890" s="21"/>
      <c r="E38890" s="21"/>
      <c r="G38890" s="20"/>
      <c r="I38890" s="20"/>
      <c r="O38890" s="20"/>
      <c r="P38890" s="20"/>
    </row>
    <row r="38891" spans="3:16" x14ac:dyDescent="0.35">
      <c r="C38891" s="21"/>
      <c r="E38891" s="21"/>
      <c r="G38891" s="20"/>
      <c r="I38891" s="20"/>
      <c r="O38891" s="20"/>
      <c r="P38891" s="20"/>
    </row>
    <row r="38892" spans="3:16" x14ac:dyDescent="0.35">
      <c r="C38892" s="21"/>
      <c r="E38892" s="21"/>
      <c r="G38892" s="20"/>
      <c r="I38892" s="20"/>
      <c r="O38892" s="20"/>
      <c r="P38892" s="20"/>
    </row>
    <row r="38893" spans="3:16" x14ac:dyDescent="0.35">
      <c r="C38893" s="21"/>
      <c r="E38893" s="21"/>
      <c r="G38893" s="20"/>
      <c r="I38893" s="20"/>
      <c r="O38893" s="20"/>
      <c r="P38893" s="20"/>
    </row>
    <row r="38894" spans="3:16" x14ac:dyDescent="0.35">
      <c r="C38894" s="21"/>
      <c r="E38894" s="21"/>
      <c r="G38894" s="20"/>
      <c r="I38894" s="20"/>
      <c r="O38894" s="20"/>
      <c r="P38894" s="20"/>
    </row>
    <row r="38895" spans="3:16" x14ac:dyDescent="0.35">
      <c r="C38895" s="21"/>
      <c r="E38895" s="21"/>
      <c r="G38895" s="20"/>
      <c r="I38895" s="20"/>
      <c r="O38895" s="20"/>
      <c r="P38895" s="20"/>
    </row>
    <row r="38896" spans="3:16" x14ac:dyDescent="0.35">
      <c r="C38896" s="21"/>
      <c r="E38896" s="21"/>
      <c r="G38896" s="20"/>
      <c r="I38896" s="20"/>
      <c r="O38896" s="20"/>
      <c r="P38896" s="20"/>
    </row>
    <row r="38897" spans="3:16" x14ac:dyDescent="0.35">
      <c r="C38897" s="21"/>
      <c r="E38897" s="21"/>
      <c r="G38897" s="20"/>
      <c r="I38897" s="20"/>
      <c r="O38897" s="20"/>
      <c r="P38897" s="20"/>
    </row>
    <row r="38898" spans="3:16" x14ac:dyDescent="0.35">
      <c r="C38898" s="21"/>
      <c r="E38898" s="21"/>
      <c r="G38898" s="20"/>
      <c r="I38898" s="20"/>
      <c r="O38898" s="20"/>
      <c r="P38898" s="20"/>
    </row>
    <row r="38899" spans="3:16" x14ac:dyDescent="0.35">
      <c r="C38899" s="21"/>
      <c r="E38899" s="21"/>
      <c r="G38899" s="20"/>
      <c r="I38899" s="20"/>
      <c r="O38899" s="20"/>
      <c r="P38899" s="20"/>
    </row>
    <row r="38900" spans="3:16" x14ac:dyDescent="0.35">
      <c r="C38900" s="21"/>
      <c r="E38900" s="21"/>
      <c r="G38900" s="20"/>
      <c r="I38900" s="20"/>
      <c r="O38900" s="20"/>
      <c r="P38900" s="20"/>
    </row>
    <row r="38901" spans="3:16" x14ac:dyDescent="0.35">
      <c r="C38901" s="21"/>
      <c r="E38901" s="21"/>
      <c r="G38901" s="20"/>
      <c r="I38901" s="20"/>
      <c r="O38901" s="20"/>
      <c r="P38901" s="20"/>
    </row>
    <row r="38902" spans="3:16" x14ac:dyDescent="0.35">
      <c r="C38902" s="21"/>
      <c r="E38902" s="21"/>
      <c r="G38902" s="20"/>
      <c r="I38902" s="20"/>
      <c r="O38902" s="20"/>
      <c r="P38902" s="20"/>
    </row>
    <row r="38903" spans="3:16" x14ac:dyDescent="0.35">
      <c r="C38903" s="21"/>
      <c r="E38903" s="21"/>
      <c r="G38903" s="20"/>
      <c r="I38903" s="20"/>
      <c r="O38903" s="20"/>
      <c r="P38903" s="20"/>
    </row>
    <row r="38904" spans="3:16" x14ac:dyDescent="0.35">
      <c r="C38904" s="21"/>
      <c r="E38904" s="21"/>
      <c r="G38904" s="20"/>
      <c r="I38904" s="20"/>
      <c r="O38904" s="20"/>
      <c r="P38904" s="20"/>
    </row>
    <row r="38905" spans="3:16" x14ac:dyDescent="0.35">
      <c r="C38905" s="21"/>
      <c r="E38905" s="21"/>
      <c r="G38905" s="20"/>
      <c r="I38905" s="20"/>
      <c r="O38905" s="20"/>
      <c r="P38905" s="20"/>
    </row>
    <row r="38906" spans="3:16" x14ac:dyDescent="0.35">
      <c r="C38906" s="21"/>
      <c r="E38906" s="21"/>
      <c r="G38906" s="20"/>
      <c r="I38906" s="20"/>
      <c r="O38906" s="20"/>
      <c r="P38906" s="20"/>
    </row>
    <row r="38907" spans="3:16" x14ac:dyDescent="0.35">
      <c r="C38907" s="21"/>
      <c r="E38907" s="21"/>
      <c r="G38907" s="20"/>
      <c r="I38907" s="20"/>
      <c r="O38907" s="20"/>
      <c r="P38907" s="20"/>
    </row>
    <row r="38908" spans="3:16" x14ac:dyDescent="0.35">
      <c r="C38908" s="21"/>
      <c r="E38908" s="21"/>
      <c r="G38908" s="20"/>
      <c r="I38908" s="20"/>
      <c r="O38908" s="20"/>
      <c r="P38908" s="20"/>
    </row>
    <row r="38909" spans="3:16" x14ac:dyDescent="0.35">
      <c r="C38909" s="21"/>
      <c r="E38909" s="21"/>
      <c r="G38909" s="20"/>
      <c r="I38909" s="20"/>
      <c r="O38909" s="20"/>
      <c r="P38909" s="20"/>
    </row>
    <row r="38910" spans="3:16" x14ac:dyDescent="0.35">
      <c r="C38910" s="21"/>
      <c r="E38910" s="21"/>
      <c r="G38910" s="20"/>
      <c r="I38910" s="20"/>
      <c r="O38910" s="20"/>
      <c r="P38910" s="20"/>
    </row>
    <row r="38911" spans="3:16" x14ac:dyDescent="0.35">
      <c r="C38911" s="21"/>
      <c r="E38911" s="21"/>
      <c r="G38911" s="20"/>
      <c r="I38911" s="20"/>
      <c r="O38911" s="20"/>
      <c r="P38911" s="20"/>
    </row>
    <row r="38912" spans="3:16" x14ac:dyDescent="0.35">
      <c r="C38912" s="21"/>
      <c r="E38912" s="21"/>
      <c r="G38912" s="20"/>
      <c r="I38912" s="20"/>
      <c r="O38912" s="20"/>
      <c r="P38912" s="20"/>
    </row>
    <row r="38913" spans="3:16" x14ac:dyDescent="0.35">
      <c r="C38913" s="21"/>
      <c r="E38913" s="21"/>
      <c r="G38913" s="20"/>
      <c r="I38913" s="20"/>
      <c r="O38913" s="20"/>
      <c r="P38913" s="20"/>
    </row>
    <row r="38914" spans="3:16" x14ac:dyDescent="0.35">
      <c r="C38914" s="21"/>
      <c r="E38914" s="21"/>
      <c r="G38914" s="20"/>
      <c r="I38914" s="20"/>
      <c r="O38914" s="20"/>
      <c r="P38914" s="20"/>
    </row>
    <row r="38915" spans="3:16" x14ac:dyDescent="0.35">
      <c r="C38915" s="21"/>
      <c r="E38915" s="21"/>
      <c r="G38915" s="20"/>
      <c r="I38915" s="20"/>
      <c r="O38915" s="20"/>
      <c r="P38915" s="20"/>
    </row>
    <row r="38916" spans="3:16" x14ac:dyDescent="0.35">
      <c r="C38916" s="21"/>
      <c r="E38916" s="21"/>
      <c r="G38916" s="20"/>
      <c r="I38916" s="20"/>
      <c r="O38916" s="20"/>
      <c r="P38916" s="20"/>
    </row>
    <row r="38917" spans="3:16" x14ac:dyDescent="0.35">
      <c r="C38917" s="21"/>
      <c r="E38917" s="21"/>
      <c r="G38917" s="20"/>
      <c r="I38917" s="20"/>
      <c r="O38917" s="20"/>
      <c r="P38917" s="20"/>
    </row>
    <row r="38918" spans="3:16" x14ac:dyDescent="0.35">
      <c r="C38918" s="21"/>
      <c r="E38918" s="21"/>
      <c r="G38918" s="20"/>
      <c r="I38918" s="20"/>
      <c r="O38918" s="20"/>
      <c r="P38918" s="20"/>
    </row>
    <row r="38919" spans="3:16" x14ac:dyDescent="0.35">
      <c r="C38919" s="21"/>
      <c r="E38919" s="21"/>
      <c r="G38919" s="20"/>
      <c r="I38919" s="20"/>
      <c r="O38919" s="20"/>
      <c r="P38919" s="20"/>
    </row>
    <row r="38920" spans="3:16" x14ac:dyDescent="0.35">
      <c r="C38920" s="21"/>
      <c r="E38920" s="21"/>
      <c r="G38920" s="20"/>
      <c r="I38920" s="20"/>
      <c r="O38920" s="20"/>
      <c r="P38920" s="20"/>
    </row>
    <row r="38921" spans="3:16" x14ac:dyDescent="0.35">
      <c r="C38921" s="21"/>
      <c r="E38921" s="21"/>
      <c r="G38921" s="20"/>
      <c r="I38921" s="20"/>
      <c r="O38921" s="20"/>
      <c r="P38921" s="20"/>
    </row>
    <row r="38922" spans="3:16" x14ac:dyDescent="0.35">
      <c r="C38922" s="21"/>
      <c r="E38922" s="21"/>
      <c r="G38922" s="20"/>
      <c r="I38922" s="20"/>
      <c r="O38922" s="20"/>
      <c r="P38922" s="20"/>
    </row>
    <row r="38923" spans="3:16" x14ac:dyDescent="0.35">
      <c r="C38923" s="21"/>
      <c r="E38923" s="21"/>
      <c r="G38923" s="20"/>
      <c r="I38923" s="20"/>
      <c r="O38923" s="20"/>
      <c r="P38923" s="20"/>
    </row>
    <row r="38924" spans="3:16" x14ac:dyDescent="0.35">
      <c r="C38924" s="21"/>
      <c r="E38924" s="21"/>
      <c r="G38924" s="20"/>
      <c r="I38924" s="20"/>
      <c r="O38924" s="20"/>
      <c r="P38924" s="20"/>
    </row>
    <row r="38925" spans="3:16" x14ac:dyDescent="0.35">
      <c r="C38925" s="21"/>
      <c r="E38925" s="21"/>
      <c r="G38925" s="20"/>
      <c r="I38925" s="20"/>
      <c r="O38925" s="20"/>
      <c r="P38925" s="20"/>
    </row>
    <row r="38926" spans="3:16" x14ac:dyDescent="0.35">
      <c r="C38926" s="21"/>
      <c r="E38926" s="21"/>
      <c r="G38926" s="20"/>
      <c r="I38926" s="20"/>
      <c r="O38926" s="20"/>
      <c r="P38926" s="20"/>
    </row>
    <row r="38927" spans="3:16" x14ac:dyDescent="0.35">
      <c r="C38927" s="21"/>
      <c r="E38927" s="21"/>
      <c r="G38927" s="20"/>
      <c r="I38927" s="20"/>
      <c r="O38927" s="20"/>
      <c r="P38927" s="20"/>
    </row>
    <row r="38928" spans="3:16" x14ac:dyDescent="0.35">
      <c r="C38928" s="21"/>
      <c r="E38928" s="21"/>
      <c r="G38928" s="20"/>
      <c r="I38928" s="20"/>
      <c r="O38928" s="20"/>
      <c r="P38928" s="20"/>
    </row>
    <row r="38929" spans="3:16" x14ac:dyDescent="0.35">
      <c r="C38929" s="21"/>
      <c r="E38929" s="21"/>
      <c r="G38929" s="20"/>
      <c r="I38929" s="20"/>
      <c r="O38929" s="20"/>
      <c r="P38929" s="20"/>
    </row>
    <row r="38930" spans="3:16" x14ac:dyDescent="0.35">
      <c r="C38930" s="21"/>
      <c r="E38930" s="21"/>
      <c r="G38930" s="20"/>
      <c r="I38930" s="20"/>
      <c r="O38930" s="20"/>
      <c r="P38930" s="20"/>
    </row>
    <row r="38931" spans="3:16" x14ac:dyDescent="0.35">
      <c r="C38931" s="21"/>
      <c r="E38931" s="21"/>
      <c r="G38931" s="20"/>
      <c r="I38931" s="20"/>
      <c r="O38931" s="20"/>
      <c r="P38931" s="20"/>
    </row>
    <row r="38932" spans="3:16" x14ac:dyDescent="0.35">
      <c r="C38932" s="21"/>
      <c r="E38932" s="21"/>
      <c r="G38932" s="20"/>
      <c r="I38932" s="20"/>
      <c r="O38932" s="20"/>
      <c r="P38932" s="20"/>
    </row>
    <row r="38933" spans="3:16" x14ac:dyDescent="0.35">
      <c r="C38933" s="21"/>
      <c r="E38933" s="21"/>
      <c r="G38933" s="20"/>
      <c r="I38933" s="20"/>
      <c r="O38933" s="20"/>
      <c r="P38933" s="20"/>
    </row>
    <row r="38934" spans="3:16" x14ac:dyDescent="0.35">
      <c r="C38934" s="21"/>
      <c r="E38934" s="21"/>
      <c r="G38934" s="20"/>
      <c r="I38934" s="20"/>
      <c r="O38934" s="20"/>
      <c r="P38934" s="20"/>
    </row>
    <row r="38935" spans="3:16" x14ac:dyDescent="0.35">
      <c r="C38935" s="21"/>
      <c r="E38935" s="21"/>
      <c r="G38935" s="20"/>
      <c r="I38935" s="20"/>
      <c r="O38935" s="20"/>
      <c r="P38935" s="20"/>
    </row>
    <row r="38936" spans="3:16" x14ac:dyDescent="0.35">
      <c r="C38936" s="21"/>
      <c r="E38936" s="21"/>
      <c r="G38936" s="20"/>
      <c r="I38936" s="20"/>
      <c r="O38936" s="20"/>
      <c r="P38936" s="20"/>
    </row>
    <row r="38937" spans="3:16" x14ac:dyDescent="0.35">
      <c r="C38937" s="21"/>
      <c r="E38937" s="21"/>
      <c r="G38937" s="20"/>
      <c r="I38937" s="20"/>
      <c r="O38937" s="20"/>
      <c r="P38937" s="20"/>
    </row>
    <row r="38938" spans="3:16" x14ac:dyDescent="0.35">
      <c r="C38938" s="21"/>
      <c r="E38938" s="21"/>
      <c r="G38938" s="20"/>
      <c r="I38938" s="20"/>
      <c r="O38938" s="20"/>
      <c r="P38938" s="20"/>
    </row>
    <row r="38939" spans="3:16" x14ac:dyDescent="0.35">
      <c r="C38939" s="21"/>
      <c r="E38939" s="21"/>
      <c r="G38939" s="20"/>
      <c r="I38939" s="20"/>
      <c r="O38939" s="20"/>
      <c r="P38939" s="20"/>
    </row>
    <row r="38940" spans="3:16" x14ac:dyDescent="0.35">
      <c r="C38940" s="21"/>
      <c r="E38940" s="21"/>
      <c r="G38940" s="20"/>
      <c r="I38940" s="20"/>
      <c r="O38940" s="20"/>
      <c r="P38940" s="20"/>
    </row>
    <row r="38941" spans="3:16" x14ac:dyDescent="0.35">
      <c r="C38941" s="21"/>
      <c r="E38941" s="21"/>
      <c r="G38941" s="20"/>
      <c r="I38941" s="20"/>
      <c r="O38941" s="20"/>
      <c r="P38941" s="20"/>
    </row>
    <row r="38942" spans="3:16" x14ac:dyDescent="0.35">
      <c r="C38942" s="21"/>
      <c r="E38942" s="21"/>
      <c r="G38942" s="20"/>
      <c r="I38942" s="20"/>
      <c r="O38942" s="20"/>
      <c r="P38942" s="20"/>
    </row>
    <row r="38943" spans="3:16" x14ac:dyDescent="0.35">
      <c r="C38943" s="21"/>
      <c r="E38943" s="21"/>
      <c r="G38943" s="20"/>
      <c r="I38943" s="20"/>
      <c r="O38943" s="20"/>
      <c r="P38943" s="20"/>
    </row>
    <row r="38944" spans="3:16" x14ac:dyDescent="0.35">
      <c r="C38944" s="21"/>
      <c r="E38944" s="21"/>
      <c r="G38944" s="20"/>
      <c r="I38944" s="20"/>
      <c r="O38944" s="20"/>
      <c r="P38944" s="20"/>
    </row>
    <row r="38945" spans="3:16" x14ac:dyDescent="0.35">
      <c r="C38945" s="21"/>
      <c r="E38945" s="21"/>
      <c r="G38945" s="20"/>
      <c r="I38945" s="20"/>
      <c r="O38945" s="20"/>
      <c r="P38945" s="20"/>
    </row>
    <row r="38946" spans="3:16" x14ac:dyDescent="0.35">
      <c r="C38946" s="21"/>
      <c r="E38946" s="21"/>
      <c r="G38946" s="20"/>
      <c r="I38946" s="20"/>
      <c r="O38946" s="20"/>
      <c r="P38946" s="20"/>
    </row>
    <row r="38947" spans="3:16" x14ac:dyDescent="0.35">
      <c r="C38947" s="21"/>
      <c r="E38947" s="21"/>
      <c r="G38947" s="20"/>
      <c r="I38947" s="20"/>
      <c r="O38947" s="20"/>
      <c r="P38947" s="20"/>
    </row>
    <row r="38948" spans="3:16" x14ac:dyDescent="0.35">
      <c r="C38948" s="21"/>
      <c r="E38948" s="21"/>
      <c r="G38948" s="20"/>
      <c r="I38948" s="20"/>
      <c r="O38948" s="20"/>
      <c r="P38948" s="20"/>
    </row>
    <row r="38949" spans="3:16" x14ac:dyDescent="0.35">
      <c r="C38949" s="21"/>
      <c r="E38949" s="21"/>
      <c r="G38949" s="20"/>
      <c r="I38949" s="20"/>
      <c r="O38949" s="20"/>
      <c r="P38949" s="20"/>
    </row>
    <row r="38950" spans="3:16" x14ac:dyDescent="0.35">
      <c r="C38950" s="21"/>
      <c r="E38950" s="21"/>
      <c r="G38950" s="20"/>
      <c r="I38950" s="20"/>
      <c r="O38950" s="20"/>
      <c r="P38950" s="20"/>
    </row>
    <row r="38951" spans="3:16" x14ac:dyDescent="0.35">
      <c r="C38951" s="21"/>
      <c r="E38951" s="21"/>
      <c r="G38951" s="20"/>
      <c r="I38951" s="20"/>
      <c r="O38951" s="20"/>
      <c r="P38951" s="20"/>
    </row>
    <row r="38952" spans="3:16" x14ac:dyDescent="0.35">
      <c r="C38952" s="21"/>
      <c r="E38952" s="21"/>
      <c r="G38952" s="20"/>
      <c r="I38952" s="20"/>
      <c r="O38952" s="20"/>
      <c r="P38952" s="20"/>
    </row>
    <row r="38953" spans="3:16" x14ac:dyDescent="0.35">
      <c r="C38953" s="21"/>
      <c r="E38953" s="21"/>
      <c r="G38953" s="20"/>
      <c r="I38953" s="20"/>
      <c r="O38953" s="20"/>
      <c r="P38953" s="20"/>
    </row>
    <row r="38954" spans="3:16" x14ac:dyDescent="0.35">
      <c r="C38954" s="21"/>
      <c r="E38954" s="21"/>
      <c r="G38954" s="20"/>
      <c r="I38954" s="20"/>
      <c r="O38954" s="20"/>
      <c r="P38954" s="20"/>
    </row>
    <row r="38955" spans="3:16" x14ac:dyDescent="0.35">
      <c r="C38955" s="21"/>
      <c r="E38955" s="21"/>
      <c r="G38955" s="20"/>
      <c r="I38955" s="20"/>
      <c r="O38955" s="20"/>
      <c r="P38955" s="20"/>
    </row>
    <row r="38956" spans="3:16" x14ac:dyDescent="0.35">
      <c r="C38956" s="21"/>
      <c r="E38956" s="21"/>
      <c r="G38956" s="20"/>
      <c r="I38956" s="20"/>
      <c r="O38956" s="20"/>
      <c r="P38956" s="20"/>
    </row>
    <row r="38957" spans="3:16" x14ac:dyDescent="0.35">
      <c r="C38957" s="21"/>
      <c r="E38957" s="21"/>
      <c r="G38957" s="20"/>
      <c r="I38957" s="20"/>
      <c r="O38957" s="20"/>
      <c r="P38957" s="20"/>
    </row>
    <row r="38958" spans="3:16" x14ac:dyDescent="0.35">
      <c r="C38958" s="21"/>
      <c r="E38958" s="21"/>
      <c r="G38958" s="20"/>
      <c r="I38958" s="20"/>
      <c r="O38958" s="20"/>
      <c r="P38958" s="20"/>
    </row>
    <row r="38959" spans="3:16" x14ac:dyDescent="0.35">
      <c r="C38959" s="21"/>
      <c r="E38959" s="21"/>
      <c r="G38959" s="20"/>
      <c r="I38959" s="20"/>
      <c r="O38959" s="20"/>
      <c r="P38959" s="20"/>
    </row>
    <row r="38960" spans="3:16" x14ac:dyDescent="0.35">
      <c r="C38960" s="21"/>
      <c r="E38960" s="21"/>
      <c r="G38960" s="20"/>
      <c r="I38960" s="20"/>
      <c r="O38960" s="20"/>
      <c r="P38960" s="20"/>
    </row>
    <row r="38961" spans="3:16" x14ac:dyDescent="0.35">
      <c r="C38961" s="21"/>
      <c r="E38961" s="21"/>
      <c r="G38961" s="20"/>
      <c r="I38961" s="20"/>
      <c r="O38961" s="20"/>
      <c r="P38961" s="20"/>
    </row>
    <row r="38962" spans="3:16" x14ac:dyDescent="0.35">
      <c r="C38962" s="21"/>
      <c r="E38962" s="21"/>
      <c r="G38962" s="20"/>
      <c r="I38962" s="20"/>
      <c r="O38962" s="20"/>
      <c r="P38962" s="20"/>
    </row>
    <row r="38963" spans="3:16" x14ac:dyDescent="0.35">
      <c r="C38963" s="21"/>
      <c r="E38963" s="21"/>
      <c r="G38963" s="20"/>
      <c r="I38963" s="20"/>
      <c r="O38963" s="20"/>
      <c r="P38963" s="20"/>
    </row>
    <row r="38964" spans="3:16" x14ac:dyDescent="0.35">
      <c r="C38964" s="21"/>
      <c r="E38964" s="21"/>
      <c r="G38964" s="20"/>
      <c r="I38964" s="20"/>
      <c r="O38964" s="20"/>
      <c r="P38964" s="20"/>
    </row>
    <row r="38965" spans="3:16" x14ac:dyDescent="0.35">
      <c r="C38965" s="21"/>
      <c r="E38965" s="21"/>
      <c r="G38965" s="20"/>
      <c r="I38965" s="20"/>
      <c r="O38965" s="20"/>
      <c r="P38965" s="20"/>
    </row>
    <row r="38966" spans="3:16" x14ac:dyDescent="0.35">
      <c r="C38966" s="21"/>
      <c r="E38966" s="21"/>
      <c r="G38966" s="20"/>
      <c r="I38966" s="20"/>
      <c r="O38966" s="20"/>
      <c r="P38966" s="20"/>
    </row>
    <row r="38967" spans="3:16" x14ac:dyDescent="0.35">
      <c r="C38967" s="21"/>
      <c r="E38967" s="21"/>
      <c r="G38967" s="20"/>
      <c r="I38967" s="20"/>
      <c r="O38967" s="20"/>
      <c r="P38967" s="20"/>
    </row>
    <row r="38968" spans="3:16" x14ac:dyDescent="0.35">
      <c r="C38968" s="21"/>
      <c r="E38968" s="21"/>
      <c r="G38968" s="20"/>
      <c r="I38968" s="20"/>
      <c r="O38968" s="20"/>
      <c r="P38968" s="20"/>
    </row>
    <row r="38969" spans="3:16" x14ac:dyDescent="0.35">
      <c r="C38969" s="21"/>
      <c r="E38969" s="21"/>
      <c r="G38969" s="20"/>
      <c r="I38969" s="20"/>
      <c r="O38969" s="20"/>
      <c r="P38969" s="20"/>
    </row>
    <row r="38970" spans="3:16" x14ac:dyDescent="0.35">
      <c r="C38970" s="21"/>
      <c r="E38970" s="21"/>
      <c r="G38970" s="20"/>
      <c r="I38970" s="20"/>
      <c r="O38970" s="20"/>
      <c r="P38970" s="20"/>
    </row>
    <row r="38971" spans="3:16" x14ac:dyDescent="0.35">
      <c r="C38971" s="21"/>
      <c r="E38971" s="21"/>
      <c r="G38971" s="20"/>
      <c r="I38971" s="20"/>
      <c r="O38971" s="20"/>
      <c r="P38971" s="20"/>
    </row>
    <row r="38972" spans="3:16" x14ac:dyDescent="0.35">
      <c r="C38972" s="21"/>
      <c r="E38972" s="21"/>
      <c r="G38972" s="20"/>
      <c r="I38972" s="20"/>
      <c r="O38972" s="20"/>
      <c r="P38972" s="20"/>
    </row>
    <row r="38973" spans="3:16" x14ac:dyDescent="0.35">
      <c r="C38973" s="21"/>
      <c r="E38973" s="21"/>
      <c r="G38973" s="20"/>
      <c r="I38973" s="20"/>
      <c r="O38973" s="20"/>
      <c r="P38973" s="20"/>
    </row>
    <row r="38974" spans="3:16" x14ac:dyDescent="0.35">
      <c r="C38974" s="21"/>
      <c r="E38974" s="21"/>
      <c r="G38974" s="20"/>
      <c r="I38974" s="20"/>
      <c r="O38974" s="20"/>
      <c r="P38974" s="20"/>
    </row>
    <row r="38975" spans="3:16" x14ac:dyDescent="0.35">
      <c r="C38975" s="21"/>
      <c r="E38975" s="21"/>
      <c r="G38975" s="20"/>
      <c r="I38975" s="20"/>
      <c r="O38975" s="20"/>
      <c r="P38975" s="20"/>
    </row>
    <row r="38976" spans="3:16" x14ac:dyDescent="0.35">
      <c r="C38976" s="21"/>
      <c r="E38976" s="21"/>
      <c r="G38976" s="20"/>
      <c r="I38976" s="20"/>
      <c r="O38976" s="20"/>
      <c r="P38976" s="20"/>
    </row>
    <row r="38977" spans="3:16" x14ac:dyDescent="0.35">
      <c r="C38977" s="21"/>
      <c r="E38977" s="21"/>
      <c r="G38977" s="20"/>
      <c r="I38977" s="20"/>
      <c r="O38977" s="20"/>
      <c r="P38977" s="20"/>
    </row>
    <row r="38978" spans="3:16" x14ac:dyDescent="0.35">
      <c r="C38978" s="21"/>
      <c r="E38978" s="21"/>
      <c r="G38978" s="20"/>
      <c r="I38978" s="20"/>
      <c r="O38978" s="20"/>
      <c r="P38978" s="20"/>
    </row>
    <row r="38979" spans="3:16" x14ac:dyDescent="0.35">
      <c r="C38979" s="21"/>
      <c r="E38979" s="21"/>
      <c r="G38979" s="20"/>
      <c r="I38979" s="20"/>
      <c r="O38979" s="20"/>
      <c r="P38979" s="20"/>
    </row>
    <row r="38980" spans="3:16" x14ac:dyDescent="0.35">
      <c r="C38980" s="21"/>
      <c r="E38980" s="21"/>
      <c r="G38980" s="20"/>
      <c r="I38980" s="20"/>
      <c r="O38980" s="20"/>
      <c r="P38980" s="20"/>
    </row>
    <row r="38981" spans="3:16" x14ac:dyDescent="0.35">
      <c r="C38981" s="21"/>
      <c r="E38981" s="21"/>
      <c r="G38981" s="20"/>
      <c r="I38981" s="20"/>
      <c r="O38981" s="20"/>
      <c r="P38981" s="20"/>
    </row>
    <row r="38982" spans="3:16" x14ac:dyDescent="0.35">
      <c r="C38982" s="21"/>
      <c r="E38982" s="21"/>
      <c r="G38982" s="20"/>
      <c r="I38982" s="20"/>
      <c r="O38982" s="20"/>
      <c r="P38982" s="20"/>
    </row>
    <row r="38983" spans="3:16" x14ac:dyDescent="0.35">
      <c r="C38983" s="21"/>
      <c r="E38983" s="21"/>
      <c r="G38983" s="20"/>
      <c r="I38983" s="20"/>
      <c r="O38983" s="20"/>
      <c r="P38983" s="20"/>
    </row>
    <row r="38984" spans="3:16" x14ac:dyDescent="0.35">
      <c r="C38984" s="21"/>
      <c r="E38984" s="21"/>
      <c r="G38984" s="20"/>
      <c r="I38984" s="20"/>
      <c r="O38984" s="20"/>
      <c r="P38984" s="20"/>
    </row>
    <row r="38985" spans="3:16" x14ac:dyDescent="0.35">
      <c r="C38985" s="21"/>
      <c r="E38985" s="21"/>
      <c r="G38985" s="20"/>
      <c r="I38985" s="20"/>
      <c r="O38985" s="20"/>
      <c r="P38985" s="20"/>
    </row>
    <row r="38986" spans="3:16" x14ac:dyDescent="0.35">
      <c r="C38986" s="21"/>
      <c r="E38986" s="21"/>
      <c r="G38986" s="20"/>
      <c r="I38986" s="20"/>
      <c r="O38986" s="20"/>
      <c r="P38986" s="20"/>
    </row>
    <row r="38987" spans="3:16" x14ac:dyDescent="0.35">
      <c r="C38987" s="21"/>
      <c r="E38987" s="21"/>
      <c r="G38987" s="20"/>
      <c r="I38987" s="20"/>
      <c r="O38987" s="20"/>
      <c r="P38987" s="20"/>
    </row>
    <row r="38988" spans="3:16" x14ac:dyDescent="0.35">
      <c r="C38988" s="21"/>
      <c r="E38988" s="21"/>
      <c r="G38988" s="20"/>
      <c r="I38988" s="20"/>
      <c r="O38988" s="20"/>
      <c r="P38988" s="20"/>
    </row>
    <row r="38989" spans="3:16" x14ac:dyDescent="0.35">
      <c r="C38989" s="21"/>
      <c r="E38989" s="21"/>
      <c r="G38989" s="20"/>
      <c r="I38989" s="20"/>
      <c r="O38989" s="20"/>
      <c r="P38989" s="20"/>
    </row>
    <row r="38990" spans="3:16" x14ac:dyDescent="0.35">
      <c r="C38990" s="21"/>
      <c r="E38990" s="21"/>
      <c r="G38990" s="20"/>
      <c r="I38990" s="20"/>
      <c r="O38990" s="20"/>
      <c r="P38990" s="20"/>
    </row>
    <row r="38991" spans="3:16" x14ac:dyDescent="0.35">
      <c r="C38991" s="21"/>
      <c r="E38991" s="21"/>
      <c r="G38991" s="20"/>
      <c r="I38991" s="20"/>
      <c r="O38991" s="20"/>
      <c r="P38991" s="20"/>
    </row>
    <row r="38992" spans="3:16" x14ac:dyDescent="0.35">
      <c r="C38992" s="21"/>
      <c r="E38992" s="21"/>
      <c r="G38992" s="20"/>
      <c r="I38992" s="20"/>
      <c r="O38992" s="20"/>
      <c r="P38992" s="20"/>
    </row>
    <row r="38993" spans="3:16" x14ac:dyDescent="0.35">
      <c r="C38993" s="21"/>
      <c r="E38993" s="21"/>
      <c r="G38993" s="20"/>
      <c r="I38993" s="20"/>
      <c r="O38993" s="20"/>
      <c r="P38993" s="20"/>
    </row>
    <row r="38994" spans="3:16" x14ac:dyDescent="0.35">
      <c r="C38994" s="21"/>
      <c r="E38994" s="21"/>
      <c r="G38994" s="20"/>
      <c r="I38994" s="20"/>
      <c r="O38994" s="20"/>
      <c r="P38994" s="20"/>
    </row>
    <row r="38995" spans="3:16" x14ac:dyDescent="0.35">
      <c r="C38995" s="21"/>
      <c r="E38995" s="21"/>
      <c r="G38995" s="20"/>
      <c r="I38995" s="20"/>
      <c r="O38995" s="20"/>
      <c r="P38995" s="20"/>
    </row>
    <row r="38996" spans="3:16" x14ac:dyDescent="0.35">
      <c r="C38996" s="21"/>
      <c r="E38996" s="21"/>
      <c r="G38996" s="20"/>
      <c r="I38996" s="20"/>
      <c r="O38996" s="20"/>
      <c r="P38996" s="20"/>
    </row>
    <row r="38997" spans="3:16" x14ac:dyDescent="0.35">
      <c r="C38997" s="21"/>
      <c r="E38997" s="21"/>
      <c r="G38997" s="20"/>
      <c r="I38997" s="20"/>
      <c r="O38997" s="20"/>
      <c r="P38997" s="20"/>
    </row>
    <row r="38998" spans="3:16" x14ac:dyDescent="0.35">
      <c r="C38998" s="21"/>
      <c r="E38998" s="21"/>
      <c r="G38998" s="20"/>
      <c r="I38998" s="20"/>
      <c r="O38998" s="20"/>
      <c r="P38998" s="20"/>
    </row>
    <row r="38999" spans="3:16" x14ac:dyDescent="0.35">
      <c r="C38999" s="21"/>
      <c r="E38999" s="21"/>
      <c r="G38999" s="20"/>
      <c r="I38999" s="20"/>
      <c r="O38999" s="20"/>
      <c r="P38999" s="20"/>
    </row>
    <row r="39000" spans="3:16" x14ac:dyDescent="0.35">
      <c r="C39000" s="21"/>
      <c r="E39000" s="21"/>
      <c r="G39000" s="20"/>
      <c r="I39000" s="20"/>
      <c r="O39000" s="20"/>
      <c r="P39000" s="20"/>
    </row>
    <row r="39001" spans="3:16" x14ac:dyDescent="0.35">
      <c r="C39001" s="21"/>
      <c r="E39001" s="21"/>
      <c r="G39001" s="20"/>
      <c r="I39001" s="20"/>
      <c r="O39001" s="20"/>
      <c r="P39001" s="20"/>
    </row>
    <row r="39002" spans="3:16" x14ac:dyDescent="0.35">
      <c r="C39002" s="21"/>
      <c r="E39002" s="21"/>
      <c r="G39002" s="20"/>
      <c r="I39002" s="20"/>
      <c r="O39002" s="20"/>
      <c r="P39002" s="20"/>
    </row>
    <row r="39003" spans="3:16" x14ac:dyDescent="0.35">
      <c r="C39003" s="21"/>
      <c r="E39003" s="21"/>
      <c r="G39003" s="20"/>
      <c r="I39003" s="20"/>
      <c r="O39003" s="20"/>
      <c r="P39003" s="20"/>
    </row>
    <row r="39004" spans="3:16" x14ac:dyDescent="0.35">
      <c r="C39004" s="21"/>
      <c r="E39004" s="21"/>
      <c r="G39004" s="20"/>
      <c r="I39004" s="20"/>
      <c r="O39004" s="20"/>
      <c r="P39004" s="20"/>
    </row>
    <row r="39005" spans="3:16" x14ac:dyDescent="0.35">
      <c r="C39005" s="21"/>
      <c r="E39005" s="21"/>
      <c r="G39005" s="20"/>
      <c r="I39005" s="20"/>
      <c r="O39005" s="20"/>
      <c r="P39005" s="20"/>
    </row>
    <row r="39006" spans="3:16" x14ac:dyDescent="0.35">
      <c r="C39006" s="21"/>
      <c r="E39006" s="21"/>
      <c r="G39006" s="20"/>
      <c r="I39006" s="20"/>
      <c r="O39006" s="20"/>
      <c r="P39006" s="20"/>
    </row>
    <row r="39007" spans="3:16" x14ac:dyDescent="0.35">
      <c r="C39007" s="21"/>
      <c r="E39007" s="21"/>
      <c r="G39007" s="20"/>
      <c r="I39007" s="20"/>
      <c r="O39007" s="20"/>
      <c r="P39007" s="20"/>
    </row>
    <row r="39008" spans="3:16" x14ac:dyDescent="0.35">
      <c r="C39008" s="21"/>
      <c r="E39008" s="21"/>
      <c r="G39008" s="20"/>
      <c r="I39008" s="20"/>
      <c r="O39008" s="20"/>
      <c r="P39008" s="20"/>
    </row>
    <row r="39009" spans="3:16" x14ac:dyDescent="0.35">
      <c r="C39009" s="21"/>
      <c r="E39009" s="21"/>
      <c r="G39009" s="20"/>
      <c r="I39009" s="20"/>
      <c r="O39009" s="20"/>
      <c r="P39009" s="20"/>
    </row>
    <row r="39010" spans="3:16" x14ac:dyDescent="0.35">
      <c r="C39010" s="21"/>
      <c r="E39010" s="21"/>
      <c r="G39010" s="20"/>
      <c r="I39010" s="20"/>
      <c r="O39010" s="20"/>
      <c r="P39010" s="20"/>
    </row>
    <row r="39011" spans="3:16" x14ac:dyDescent="0.35">
      <c r="C39011" s="21"/>
      <c r="E39011" s="21"/>
      <c r="G39011" s="20"/>
      <c r="I39011" s="20"/>
      <c r="O39011" s="20"/>
      <c r="P39011" s="20"/>
    </row>
    <row r="39012" spans="3:16" x14ac:dyDescent="0.35">
      <c r="C39012" s="21"/>
      <c r="E39012" s="21"/>
      <c r="G39012" s="20"/>
      <c r="I39012" s="20"/>
      <c r="O39012" s="20"/>
      <c r="P39012" s="20"/>
    </row>
    <row r="39013" spans="3:16" x14ac:dyDescent="0.35">
      <c r="C39013" s="21"/>
      <c r="E39013" s="21"/>
      <c r="G39013" s="20"/>
      <c r="I39013" s="20"/>
      <c r="O39013" s="20"/>
      <c r="P39013" s="20"/>
    </row>
    <row r="39014" spans="3:16" x14ac:dyDescent="0.35">
      <c r="C39014" s="21"/>
      <c r="E39014" s="21"/>
      <c r="G39014" s="20"/>
      <c r="I39014" s="20"/>
      <c r="O39014" s="20"/>
      <c r="P39014" s="20"/>
    </row>
    <row r="39015" spans="3:16" x14ac:dyDescent="0.35">
      <c r="C39015" s="21"/>
      <c r="E39015" s="21"/>
      <c r="G39015" s="20"/>
      <c r="I39015" s="20"/>
      <c r="O39015" s="20"/>
      <c r="P39015" s="20"/>
    </row>
    <row r="39016" spans="3:16" x14ac:dyDescent="0.35">
      <c r="C39016" s="21"/>
      <c r="E39016" s="21"/>
      <c r="G39016" s="20"/>
      <c r="I39016" s="20"/>
      <c r="O39016" s="20"/>
      <c r="P39016" s="20"/>
    </row>
    <row r="39017" spans="3:16" x14ac:dyDescent="0.35">
      <c r="C39017" s="21"/>
      <c r="E39017" s="21"/>
      <c r="G39017" s="20"/>
      <c r="I39017" s="20"/>
      <c r="O39017" s="20"/>
      <c r="P39017" s="20"/>
    </row>
    <row r="39018" spans="3:16" x14ac:dyDescent="0.35">
      <c r="C39018" s="21"/>
      <c r="E39018" s="21"/>
      <c r="G39018" s="20"/>
      <c r="I39018" s="20"/>
      <c r="O39018" s="20"/>
      <c r="P39018" s="20"/>
    </row>
    <row r="39019" spans="3:16" x14ac:dyDescent="0.35">
      <c r="C39019" s="21"/>
      <c r="E39019" s="21"/>
      <c r="G39019" s="20"/>
      <c r="I39019" s="20"/>
      <c r="O39019" s="20"/>
      <c r="P39019" s="20"/>
    </row>
    <row r="39020" spans="3:16" x14ac:dyDescent="0.35">
      <c r="C39020" s="21"/>
      <c r="E39020" s="21"/>
      <c r="G39020" s="20"/>
      <c r="I39020" s="20"/>
      <c r="O39020" s="20"/>
      <c r="P39020" s="20"/>
    </row>
    <row r="39021" spans="3:16" x14ac:dyDescent="0.35">
      <c r="C39021" s="21"/>
      <c r="E39021" s="21"/>
      <c r="G39021" s="20"/>
      <c r="I39021" s="20"/>
      <c r="O39021" s="20"/>
      <c r="P39021" s="20"/>
    </row>
    <row r="39022" spans="3:16" x14ac:dyDescent="0.35">
      <c r="C39022" s="21"/>
      <c r="E39022" s="21"/>
      <c r="G39022" s="20"/>
      <c r="I39022" s="20"/>
      <c r="O39022" s="20"/>
      <c r="P39022" s="20"/>
    </row>
    <row r="39023" spans="3:16" x14ac:dyDescent="0.35">
      <c r="C39023" s="21"/>
      <c r="E39023" s="21"/>
      <c r="G39023" s="20"/>
      <c r="I39023" s="20"/>
      <c r="O39023" s="20"/>
      <c r="P39023" s="20"/>
    </row>
    <row r="39024" spans="3:16" x14ac:dyDescent="0.35">
      <c r="C39024" s="21"/>
      <c r="E39024" s="21"/>
      <c r="G39024" s="20"/>
      <c r="I39024" s="20"/>
      <c r="O39024" s="20"/>
      <c r="P39024" s="20"/>
    </row>
    <row r="39025" spans="3:16" x14ac:dyDescent="0.35">
      <c r="C39025" s="21"/>
      <c r="E39025" s="21"/>
      <c r="G39025" s="20"/>
      <c r="I39025" s="20"/>
      <c r="O39025" s="20"/>
      <c r="P39025" s="20"/>
    </row>
    <row r="39026" spans="3:16" x14ac:dyDescent="0.35">
      <c r="C39026" s="21"/>
      <c r="E39026" s="21"/>
      <c r="G39026" s="20"/>
      <c r="I39026" s="20"/>
      <c r="O39026" s="20"/>
      <c r="P39026" s="20"/>
    </row>
    <row r="39027" spans="3:16" x14ac:dyDescent="0.35">
      <c r="C39027" s="21"/>
      <c r="E39027" s="21"/>
      <c r="G39027" s="20"/>
      <c r="I39027" s="20"/>
      <c r="O39027" s="20"/>
      <c r="P39027" s="20"/>
    </row>
    <row r="39028" spans="3:16" x14ac:dyDescent="0.35">
      <c r="C39028" s="21"/>
      <c r="E39028" s="21"/>
      <c r="G39028" s="20"/>
      <c r="I39028" s="20"/>
      <c r="O39028" s="20"/>
      <c r="P39028" s="20"/>
    </row>
    <row r="39029" spans="3:16" x14ac:dyDescent="0.35">
      <c r="C39029" s="21"/>
      <c r="E39029" s="21"/>
      <c r="G39029" s="20"/>
      <c r="I39029" s="20"/>
      <c r="O39029" s="20"/>
      <c r="P39029" s="20"/>
    </row>
    <row r="39030" spans="3:16" x14ac:dyDescent="0.35">
      <c r="C39030" s="21"/>
      <c r="E39030" s="21"/>
      <c r="G39030" s="20"/>
      <c r="I39030" s="20"/>
      <c r="O39030" s="20"/>
      <c r="P39030" s="20"/>
    </row>
    <row r="39031" spans="3:16" x14ac:dyDescent="0.35">
      <c r="C39031" s="21"/>
      <c r="E39031" s="21"/>
      <c r="G39031" s="20"/>
      <c r="I39031" s="20"/>
      <c r="O39031" s="20"/>
      <c r="P39031" s="20"/>
    </row>
    <row r="39032" spans="3:16" x14ac:dyDescent="0.35">
      <c r="C39032" s="21"/>
      <c r="E39032" s="21"/>
      <c r="G39032" s="20"/>
      <c r="I39032" s="20"/>
      <c r="O39032" s="20"/>
      <c r="P39032" s="20"/>
    </row>
    <row r="39033" spans="3:16" x14ac:dyDescent="0.35">
      <c r="C39033" s="21"/>
      <c r="E39033" s="21"/>
      <c r="G39033" s="20"/>
      <c r="I39033" s="20"/>
      <c r="O39033" s="20"/>
      <c r="P39033" s="20"/>
    </row>
    <row r="39034" spans="3:16" x14ac:dyDescent="0.35">
      <c r="C39034" s="21"/>
      <c r="E39034" s="21"/>
      <c r="G39034" s="20"/>
      <c r="I39034" s="20"/>
      <c r="O39034" s="20"/>
      <c r="P39034" s="20"/>
    </row>
    <row r="39035" spans="3:16" x14ac:dyDescent="0.35">
      <c r="C39035" s="21"/>
      <c r="E39035" s="21"/>
      <c r="G39035" s="20"/>
      <c r="I39035" s="20"/>
      <c r="O39035" s="20"/>
      <c r="P39035" s="20"/>
    </row>
    <row r="39036" spans="3:16" x14ac:dyDescent="0.35">
      <c r="C39036" s="21"/>
      <c r="E39036" s="21"/>
      <c r="G39036" s="20"/>
      <c r="I39036" s="20"/>
      <c r="O39036" s="20"/>
      <c r="P39036" s="20"/>
    </row>
    <row r="39037" spans="3:16" x14ac:dyDescent="0.35">
      <c r="C39037" s="21"/>
      <c r="E39037" s="21"/>
      <c r="G39037" s="20"/>
      <c r="I39037" s="20"/>
      <c r="O39037" s="20"/>
      <c r="P39037" s="20"/>
    </row>
    <row r="39038" spans="3:16" x14ac:dyDescent="0.35">
      <c r="C39038" s="21"/>
      <c r="E39038" s="21"/>
      <c r="G39038" s="20"/>
      <c r="I39038" s="20"/>
      <c r="O39038" s="20"/>
      <c r="P39038" s="20"/>
    </row>
    <row r="39039" spans="3:16" x14ac:dyDescent="0.35">
      <c r="C39039" s="21"/>
      <c r="E39039" s="21"/>
      <c r="G39039" s="20"/>
      <c r="I39039" s="20"/>
      <c r="O39039" s="20"/>
      <c r="P39039" s="20"/>
    </row>
    <row r="39040" spans="3:16" x14ac:dyDescent="0.35">
      <c r="C39040" s="21"/>
      <c r="E39040" s="21"/>
      <c r="G39040" s="20"/>
      <c r="I39040" s="20"/>
      <c r="O39040" s="20"/>
      <c r="P39040" s="20"/>
    </row>
    <row r="39041" spans="3:16" x14ac:dyDescent="0.35">
      <c r="C39041" s="21"/>
      <c r="E39041" s="21"/>
      <c r="G39041" s="20"/>
      <c r="I39041" s="20"/>
      <c r="O39041" s="20"/>
      <c r="P39041" s="20"/>
    </row>
    <row r="39042" spans="3:16" x14ac:dyDescent="0.35">
      <c r="C39042" s="21"/>
      <c r="E39042" s="21"/>
      <c r="G39042" s="20"/>
      <c r="I39042" s="20"/>
      <c r="O39042" s="20"/>
      <c r="P39042" s="20"/>
    </row>
    <row r="39043" spans="3:16" x14ac:dyDescent="0.35">
      <c r="C39043" s="21"/>
      <c r="E39043" s="21"/>
      <c r="G39043" s="20"/>
      <c r="I39043" s="20"/>
      <c r="O39043" s="20"/>
      <c r="P39043" s="20"/>
    </row>
    <row r="39044" spans="3:16" x14ac:dyDescent="0.35">
      <c r="C39044" s="21"/>
      <c r="E39044" s="21"/>
      <c r="G39044" s="20"/>
      <c r="I39044" s="20"/>
      <c r="O39044" s="20"/>
      <c r="P39044" s="20"/>
    </row>
    <row r="39045" spans="3:16" x14ac:dyDescent="0.35">
      <c r="C39045" s="21"/>
      <c r="E39045" s="21"/>
      <c r="G39045" s="20"/>
      <c r="I39045" s="20"/>
      <c r="O39045" s="20"/>
      <c r="P39045" s="20"/>
    </row>
    <row r="39046" spans="3:16" x14ac:dyDescent="0.35">
      <c r="C39046" s="21"/>
      <c r="E39046" s="21"/>
      <c r="G39046" s="20"/>
      <c r="I39046" s="20"/>
      <c r="O39046" s="20"/>
      <c r="P39046" s="20"/>
    </row>
    <row r="39047" spans="3:16" x14ac:dyDescent="0.35">
      <c r="C39047" s="21"/>
      <c r="E39047" s="21"/>
      <c r="G39047" s="20"/>
      <c r="I39047" s="20"/>
      <c r="O39047" s="20"/>
      <c r="P39047" s="20"/>
    </row>
    <row r="39048" spans="3:16" x14ac:dyDescent="0.35">
      <c r="C39048" s="21"/>
      <c r="E39048" s="21"/>
      <c r="G39048" s="20"/>
      <c r="I39048" s="20"/>
      <c r="O39048" s="20"/>
      <c r="P39048" s="20"/>
    </row>
    <row r="39049" spans="3:16" x14ac:dyDescent="0.35">
      <c r="C39049" s="21"/>
      <c r="E39049" s="21"/>
      <c r="G39049" s="20"/>
      <c r="I39049" s="20"/>
      <c r="O39049" s="20"/>
      <c r="P39049" s="20"/>
    </row>
    <row r="39050" spans="3:16" x14ac:dyDescent="0.35">
      <c r="C39050" s="21"/>
      <c r="E39050" s="21"/>
      <c r="G39050" s="20"/>
      <c r="I39050" s="20"/>
      <c r="O39050" s="20"/>
      <c r="P39050" s="20"/>
    </row>
    <row r="39051" spans="3:16" x14ac:dyDescent="0.35">
      <c r="C39051" s="21"/>
      <c r="E39051" s="21"/>
      <c r="G39051" s="20"/>
      <c r="I39051" s="20"/>
      <c r="O39051" s="20"/>
      <c r="P39051" s="20"/>
    </row>
    <row r="39052" spans="3:16" x14ac:dyDescent="0.35">
      <c r="C39052" s="21"/>
      <c r="E39052" s="21"/>
      <c r="G39052" s="20"/>
      <c r="I39052" s="20"/>
      <c r="O39052" s="20"/>
      <c r="P39052" s="20"/>
    </row>
    <row r="39053" spans="3:16" x14ac:dyDescent="0.35">
      <c r="C39053" s="21"/>
      <c r="E39053" s="21"/>
      <c r="G39053" s="20"/>
      <c r="I39053" s="20"/>
      <c r="O39053" s="20"/>
      <c r="P39053" s="20"/>
    </row>
    <row r="39054" spans="3:16" x14ac:dyDescent="0.35">
      <c r="C39054" s="21"/>
      <c r="E39054" s="21"/>
      <c r="G39054" s="20"/>
      <c r="I39054" s="20"/>
      <c r="O39054" s="20"/>
      <c r="P39054" s="20"/>
    </row>
    <row r="39055" spans="3:16" x14ac:dyDescent="0.35">
      <c r="C39055" s="21"/>
      <c r="E39055" s="21"/>
      <c r="G39055" s="20"/>
      <c r="I39055" s="20"/>
      <c r="O39055" s="20"/>
      <c r="P39055" s="20"/>
    </row>
    <row r="39056" spans="3:16" x14ac:dyDescent="0.35">
      <c r="C39056" s="21"/>
      <c r="E39056" s="21"/>
      <c r="G39056" s="20"/>
      <c r="I39056" s="20"/>
      <c r="O39056" s="20"/>
      <c r="P39056" s="20"/>
    </row>
    <row r="39057" spans="3:16" x14ac:dyDescent="0.35">
      <c r="C39057" s="21"/>
      <c r="E39057" s="21"/>
      <c r="G39057" s="20"/>
      <c r="I39057" s="20"/>
      <c r="O39057" s="20"/>
      <c r="P39057" s="20"/>
    </row>
    <row r="39058" spans="3:16" x14ac:dyDescent="0.35">
      <c r="C39058" s="21"/>
      <c r="E39058" s="21"/>
      <c r="G39058" s="20"/>
      <c r="I39058" s="20"/>
      <c r="O39058" s="20"/>
      <c r="P39058" s="20"/>
    </row>
    <row r="39059" spans="3:16" x14ac:dyDescent="0.35">
      <c r="C39059" s="21"/>
      <c r="E39059" s="21"/>
      <c r="G39059" s="20"/>
      <c r="I39059" s="20"/>
      <c r="O39059" s="20"/>
      <c r="P39059" s="20"/>
    </row>
    <row r="39060" spans="3:16" x14ac:dyDescent="0.35">
      <c r="C39060" s="21"/>
      <c r="E39060" s="21"/>
      <c r="G39060" s="20"/>
      <c r="I39060" s="20"/>
      <c r="O39060" s="20"/>
      <c r="P39060" s="20"/>
    </row>
    <row r="39061" spans="3:16" x14ac:dyDescent="0.35">
      <c r="C39061" s="21"/>
      <c r="E39061" s="21"/>
      <c r="G39061" s="20"/>
      <c r="I39061" s="20"/>
      <c r="O39061" s="20"/>
      <c r="P39061" s="20"/>
    </row>
    <row r="39062" spans="3:16" x14ac:dyDescent="0.35">
      <c r="C39062" s="21"/>
      <c r="E39062" s="21"/>
      <c r="G39062" s="20"/>
      <c r="I39062" s="20"/>
      <c r="O39062" s="20"/>
      <c r="P39062" s="20"/>
    </row>
    <row r="39063" spans="3:16" x14ac:dyDescent="0.35">
      <c r="C39063" s="21"/>
      <c r="E39063" s="21"/>
      <c r="G39063" s="20"/>
      <c r="I39063" s="20"/>
      <c r="O39063" s="20"/>
      <c r="P39063" s="20"/>
    </row>
    <row r="39064" spans="3:16" x14ac:dyDescent="0.35">
      <c r="C39064" s="21"/>
      <c r="E39064" s="21"/>
      <c r="G39064" s="20"/>
      <c r="I39064" s="20"/>
      <c r="O39064" s="20"/>
      <c r="P39064" s="20"/>
    </row>
    <row r="39065" spans="3:16" x14ac:dyDescent="0.35">
      <c r="C39065" s="21"/>
      <c r="E39065" s="21"/>
      <c r="G39065" s="20"/>
      <c r="I39065" s="20"/>
      <c r="O39065" s="20"/>
      <c r="P39065" s="20"/>
    </row>
    <row r="39066" spans="3:16" x14ac:dyDescent="0.35">
      <c r="C39066" s="21"/>
      <c r="E39066" s="21"/>
      <c r="G39066" s="20"/>
      <c r="I39066" s="20"/>
      <c r="O39066" s="20"/>
      <c r="P39066" s="20"/>
    </row>
    <row r="39067" spans="3:16" x14ac:dyDescent="0.35">
      <c r="C39067" s="21"/>
      <c r="E39067" s="21"/>
      <c r="G39067" s="20"/>
      <c r="I39067" s="20"/>
      <c r="O39067" s="20"/>
      <c r="P39067" s="20"/>
    </row>
    <row r="39068" spans="3:16" x14ac:dyDescent="0.35">
      <c r="C39068" s="21"/>
      <c r="E39068" s="21"/>
      <c r="G39068" s="20"/>
      <c r="I39068" s="20"/>
      <c r="O39068" s="20"/>
      <c r="P39068" s="20"/>
    </row>
    <row r="39069" spans="3:16" x14ac:dyDescent="0.35">
      <c r="C39069" s="21"/>
      <c r="E39069" s="21"/>
      <c r="G39069" s="20"/>
      <c r="I39069" s="20"/>
      <c r="O39069" s="20"/>
      <c r="P39069" s="20"/>
    </row>
    <row r="39070" spans="3:16" x14ac:dyDescent="0.35">
      <c r="C39070" s="21"/>
      <c r="E39070" s="21"/>
      <c r="G39070" s="20"/>
      <c r="I39070" s="20"/>
      <c r="O39070" s="20"/>
      <c r="P39070" s="20"/>
    </row>
    <row r="39071" spans="3:16" x14ac:dyDescent="0.35">
      <c r="C39071" s="21"/>
      <c r="E39071" s="21"/>
      <c r="G39071" s="20"/>
      <c r="I39071" s="20"/>
      <c r="O39071" s="20"/>
      <c r="P39071" s="20"/>
    </row>
    <row r="39072" spans="3:16" x14ac:dyDescent="0.35">
      <c r="C39072" s="21"/>
      <c r="E39072" s="21"/>
      <c r="G39072" s="20"/>
      <c r="I39072" s="20"/>
      <c r="O39072" s="20"/>
      <c r="P39072" s="20"/>
    </row>
    <row r="39073" spans="3:16" x14ac:dyDescent="0.35">
      <c r="C39073" s="21"/>
      <c r="E39073" s="21"/>
      <c r="G39073" s="20"/>
      <c r="I39073" s="20"/>
      <c r="O39073" s="20"/>
      <c r="P39073" s="20"/>
    </row>
    <row r="39074" spans="3:16" x14ac:dyDescent="0.35">
      <c r="C39074" s="21"/>
      <c r="E39074" s="21"/>
      <c r="G39074" s="20"/>
      <c r="I39074" s="20"/>
      <c r="O39074" s="20"/>
      <c r="P39074" s="20"/>
    </row>
    <row r="39075" spans="3:16" x14ac:dyDescent="0.35">
      <c r="C39075" s="21"/>
      <c r="E39075" s="21"/>
      <c r="G39075" s="20"/>
      <c r="I39075" s="20"/>
      <c r="O39075" s="20"/>
      <c r="P39075" s="20"/>
    </row>
    <row r="39076" spans="3:16" x14ac:dyDescent="0.35">
      <c r="C39076" s="21"/>
      <c r="E39076" s="21"/>
      <c r="G39076" s="20"/>
      <c r="I39076" s="20"/>
      <c r="O39076" s="20"/>
      <c r="P39076" s="20"/>
    </row>
    <row r="39077" spans="3:16" x14ac:dyDescent="0.35">
      <c r="C39077" s="21"/>
      <c r="E39077" s="21"/>
      <c r="G39077" s="20"/>
      <c r="I39077" s="20"/>
      <c r="O39077" s="20"/>
      <c r="P39077" s="20"/>
    </row>
    <row r="39078" spans="3:16" x14ac:dyDescent="0.35">
      <c r="C39078" s="21"/>
      <c r="E39078" s="21"/>
      <c r="G39078" s="20"/>
      <c r="I39078" s="20"/>
      <c r="O39078" s="20"/>
      <c r="P39078" s="20"/>
    </row>
    <row r="39079" spans="3:16" x14ac:dyDescent="0.35">
      <c r="C39079" s="21"/>
      <c r="E39079" s="21"/>
      <c r="G39079" s="20"/>
      <c r="I39079" s="20"/>
      <c r="O39079" s="20"/>
      <c r="P39079" s="20"/>
    </row>
    <row r="39080" spans="3:16" x14ac:dyDescent="0.35">
      <c r="C39080" s="21"/>
      <c r="E39080" s="21"/>
      <c r="G39080" s="20"/>
      <c r="I39080" s="20"/>
      <c r="O39080" s="20"/>
      <c r="P39080" s="20"/>
    </row>
    <row r="39081" spans="3:16" x14ac:dyDescent="0.35">
      <c r="C39081" s="21"/>
      <c r="E39081" s="21"/>
      <c r="G39081" s="20"/>
      <c r="I39081" s="20"/>
      <c r="O39081" s="20"/>
      <c r="P39081" s="20"/>
    </row>
    <row r="39082" spans="3:16" x14ac:dyDescent="0.35">
      <c r="C39082" s="21"/>
      <c r="E39082" s="21"/>
      <c r="G39082" s="20"/>
      <c r="I39082" s="20"/>
      <c r="O39082" s="20"/>
      <c r="P39082" s="20"/>
    </row>
    <row r="39083" spans="3:16" x14ac:dyDescent="0.35">
      <c r="C39083" s="21"/>
      <c r="E39083" s="21"/>
      <c r="G39083" s="20"/>
      <c r="I39083" s="20"/>
      <c r="O39083" s="20"/>
      <c r="P39083" s="20"/>
    </row>
    <row r="39084" spans="3:16" x14ac:dyDescent="0.35">
      <c r="C39084" s="21"/>
      <c r="E39084" s="21"/>
      <c r="G39084" s="20"/>
      <c r="I39084" s="20"/>
      <c r="O39084" s="20"/>
      <c r="P39084" s="20"/>
    </row>
    <row r="39085" spans="3:16" x14ac:dyDescent="0.35">
      <c r="C39085" s="21"/>
      <c r="E39085" s="21"/>
      <c r="G39085" s="20"/>
      <c r="I39085" s="20"/>
      <c r="O39085" s="20"/>
      <c r="P39085" s="20"/>
    </row>
    <row r="39086" spans="3:16" x14ac:dyDescent="0.35">
      <c r="C39086" s="21"/>
      <c r="E39086" s="21"/>
      <c r="G39086" s="20"/>
      <c r="I39086" s="20"/>
      <c r="O39086" s="20"/>
      <c r="P39086" s="20"/>
    </row>
    <row r="39087" spans="3:16" x14ac:dyDescent="0.35">
      <c r="C39087" s="21"/>
      <c r="E39087" s="21"/>
      <c r="G39087" s="20"/>
      <c r="I39087" s="20"/>
      <c r="O39087" s="20"/>
      <c r="P39087" s="20"/>
    </row>
    <row r="39088" spans="3:16" x14ac:dyDescent="0.35">
      <c r="C39088" s="21"/>
      <c r="E39088" s="21"/>
      <c r="G39088" s="20"/>
      <c r="I39088" s="20"/>
      <c r="O39088" s="20"/>
      <c r="P39088" s="20"/>
    </row>
    <row r="39089" spans="3:16" x14ac:dyDescent="0.35">
      <c r="C39089" s="21"/>
      <c r="E39089" s="21"/>
      <c r="G39089" s="20"/>
      <c r="I39089" s="20"/>
      <c r="O39089" s="20"/>
      <c r="P39089" s="20"/>
    </row>
    <row r="39090" spans="3:16" x14ac:dyDescent="0.35">
      <c r="C39090" s="21"/>
      <c r="E39090" s="21"/>
      <c r="G39090" s="20"/>
      <c r="I39090" s="20"/>
      <c r="O39090" s="20"/>
      <c r="P39090" s="20"/>
    </row>
    <row r="39091" spans="3:16" x14ac:dyDescent="0.35">
      <c r="C39091" s="21"/>
      <c r="E39091" s="21"/>
      <c r="G39091" s="20"/>
      <c r="I39091" s="20"/>
      <c r="O39091" s="20"/>
      <c r="P39091" s="20"/>
    </row>
    <row r="39092" spans="3:16" x14ac:dyDescent="0.35">
      <c r="C39092" s="21"/>
      <c r="E39092" s="21"/>
      <c r="G39092" s="20"/>
      <c r="I39092" s="20"/>
      <c r="O39092" s="20"/>
      <c r="P39092" s="20"/>
    </row>
    <row r="39093" spans="3:16" x14ac:dyDescent="0.35">
      <c r="C39093" s="21"/>
      <c r="E39093" s="21"/>
      <c r="G39093" s="20"/>
      <c r="I39093" s="20"/>
      <c r="O39093" s="20"/>
      <c r="P39093" s="20"/>
    </row>
    <row r="39094" spans="3:16" x14ac:dyDescent="0.35">
      <c r="C39094" s="21"/>
      <c r="E39094" s="21"/>
      <c r="G39094" s="20"/>
      <c r="I39094" s="20"/>
      <c r="O39094" s="20"/>
      <c r="P39094" s="20"/>
    </row>
    <row r="39095" spans="3:16" x14ac:dyDescent="0.35">
      <c r="C39095" s="21"/>
      <c r="E39095" s="21"/>
      <c r="G39095" s="20"/>
      <c r="I39095" s="20"/>
      <c r="O39095" s="20"/>
      <c r="P39095" s="20"/>
    </row>
    <row r="39096" spans="3:16" x14ac:dyDescent="0.35">
      <c r="C39096" s="21"/>
      <c r="E39096" s="21"/>
      <c r="G39096" s="20"/>
      <c r="I39096" s="20"/>
      <c r="O39096" s="20"/>
      <c r="P39096" s="20"/>
    </row>
    <row r="39097" spans="3:16" x14ac:dyDescent="0.35">
      <c r="C39097" s="21"/>
      <c r="E39097" s="21"/>
      <c r="G39097" s="20"/>
      <c r="I39097" s="20"/>
      <c r="O39097" s="20"/>
      <c r="P39097" s="20"/>
    </row>
    <row r="39098" spans="3:16" x14ac:dyDescent="0.35">
      <c r="C39098" s="21"/>
      <c r="E39098" s="21"/>
      <c r="G39098" s="20"/>
      <c r="I39098" s="20"/>
      <c r="O39098" s="20"/>
      <c r="P39098" s="20"/>
    </row>
    <row r="39099" spans="3:16" x14ac:dyDescent="0.35">
      <c r="C39099" s="21"/>
      <c r="E39099" s="21"/>
      <c r="G39099" s="20"/>
      <c r="I39099" s="20"/>
      <c r="O39099" s="20"/>
      <c r="P39099" s="20"/>
    </row>
    <row r="39100" spans="3:16" x14ac:dyDescent="0.35">
      <c r="C39100" s="21"/>
      <c r="E39100" s="21"/>
      <c r="G39100" s="20"/>
      <c r="I39100" s="20"/>
      <c r="O39100" s="20"/>
      <c r="P39100" s="20"/>
    </row>
    <row r="39101" spans="3:16" x14ac:dyDescent="0.35">
      <c r="C39101" s="21"/>
      <c r="E39101" s="21"/>
      <c r="G39101" s="20"/>
      <c r="I39101" s="20"/>
      <c r="O39101" s="20"/>
      <c r="P39101" s="20"/>
    </row>
    <row r="39102" spans="3:16" x14ac:dyDescent="0.35">
      <c r="C39102" s="21"/>
      <c r="E39102" s="21"/>
      <c r="G39102" s="20"/>
      <c r="I39102" s="20"/>
      <c r="O39102" s="20"/>
      <c r="P39102" s="20"/>
    </row>
    <row r="39103" spans="3:16" x14ac:dyDescent="0.35">
      <c r="C39103" s="21"/>
      <c r="E39103" s="21"/>
      <c r="G39103" s="20"/>
      <c r="I39103" s="20"/>
      <c r="O39103" s="20"/>
      <c r="P39103" s="20"/>
    </row>
    <row r="39104" spans="3:16" x14ac:dyDescent="0.35">
      <c r="C39104" s="21"/>
      <c r="E39104" s="21"/>
      <c r="G39104" s="20"/>
      <c r="I39104" s="20"/>
      <c r="O39104" s="20"/>
      <c r="P39104" s="20"/>
    </row>
    <row r="39105" spans="3:16" x14ac:dyDescent="0.35">
      <c r="C39105" s="21"/>
      <c r="E39105" s="21"/>
      <c r="G39105" s="20"/>
      <c r="I39105" s="20"/>
      <c r="O39105" s="20"/>
      <c r="P39105" s="20"/>
    </row>
    <row r="39106" spans="3:16" x14ac:dyDescent="0.35">
      <c r="C39106" s="21"/>
      <c r="E39106" s="21"/>
      <c r="G39106" s="20"/>
      <c r="I39106" s="20"/>
      <c r="O39106" s="20"/>
      <c r="P39106" s="20"/>
    </row>
    <row r="39107" spans="3:16" x14ac:dyDescent="0.35">
      <c r="C39107" s="21"/>
      <c r="E39107" s="21"/>
      <c r="G39107" s="20"/>
      <c r="I39107" s="20"/>
      <c r="O39107" s="20"/>
      <c r="P39107" s="20"/>
    </row>
    <row r="39108" spans="3:16" x14ac:dyDescent="0.35">
      <c r="C39108" s="21"/>
      <c r="E39108" s="21"/>
      <c r="G39108" s="20"/>
      <c r="I39108" s="20"/>
      <c r="O39108" s="20"/>
      <c r="P39108" s="20"/>
    </row>
    <row r="39109" spans="3:16" x14ac:dyDescent="0.35">
      <c r="C39109" s="21"/>
      <c r="E39109" s="21"/>
      <c r="G39109" s="20"/>
      <c r="I39109" s="20"/>
      <c r="O39109" s="20"/>
      <c r="P39109" s="20"/>
    </row>
    <row r="39110" spans="3:16" x14ac:dyDescent="0.35">
      <c r="C39110" s="21"/>
      <c r="E39110" s="21"/>
      <c r="G39110" s="20"/>
      <c r="I39110" s="20"/>
      <c r="O39110" s="20"/>
      <c r="P39110" s="20"/>
    </row>
    <row r="39111" spans="3:16" x14ac:dyDescent="0.35">
      <c r="C39111" s="21"/>
      <c r="E39111" s="21"/>
      <c r="G39111" s="20"/>
      <c r="I39111" s="20"/>
      <c r="O39111" s="20"/>
      <c r="P39111" s="20"/>
    </row>
    <row r="39112" spans="3:16" x14ac:dyDescent="0.35">
      <c r="C39112" s="21"/>
      <c r="E39112" s="21"/>
      <c r="G39112" s="20"/>
      <c r="I39112" s="20"/>
      <c r="O39112" s="20"/>
      <c r="P39112" s="20"/>
    </row>
    <row r="39113" spans="3:16" x14ac:dyDescent="0.35">
      <c r="C39113" s="21"/>
      <c r="E39113" s="21"/>
      <c r="G39113" s="20"/>
      <c r="I39113" s="20"/>
      <c r="O39113" s="20"/>
      <c r="P39113" s="20"/>
    </row>
    <row r="39114" spans="3:16" x14ac:dyDescent="0.35">
      <c r="C39114" s="21"/>
      <c r="E39114" s="21"/>
      <c r="G39114" s="20"/>
      <c r="I39114" s="20"/>
      <c r="O39114" s="20"/>
      <c r="P39114" s="20"/>
    </row>
    <row r="39115" spans="3:16" x14ac:dyDescent="0.35">
      <c r="C39115" s="21"/>
      <c r="E39115" s="21"/>
      <c r="G39115" s="20"/>
      <c r="I39115" s="20"/>
      <c r="O39115" s="20"/>
      <c r="P39115" s="20"/>
    </row>
    <row r="39116" spans="3:16" x14ac:dyDescent="0.35">
      <c r="C39116" s="21"/>
      <c r="E39116" s="21"/>
      <c r="G39116" s="20"/>
      <c r="I39116" s="20"/>
      <c r="O39116" s="20"/>
      <c r="P39116" s="20"/>
    </row>
    <row r="39117" spans="3:16" x14ac:dyDescent="0.35">
      <c r="C39117" s="21"/>
      <c r="E39117" s="21"/>
      <c r="G39117" s="20"/>
      <c r="I39117" s="20"/>
      <c r="O39117" s="20"/>
      <c r="P39117" s="20"/>
    </row>
    <row r="39118" spans="3:16" x14ac:dyDescent="0.35">
      <c r="C39118" s="21"/>
      <c r="E39118" s="21"/>
      <c r="G39118" s="20"/>
      <c r="I39118" s="20"/>
      <c r="O39118" s="20"/>
      <c r="P39118" s="20"/>
    </row>
    <row r="39119" spans="3:16" x14ac:dyDescent="0.35">
      <c r="C39119" s="21"/>
      <c r="E39119" s="21"/>
      <c r="G39119" s="20"/>
      <c r="I39119" s="20"/>
      <c r="O39119" s="20"/>
      <c r="P39119" s="20"/>
    </row>
    <row r="39120" spans="3:16" x14ac:dyDescent="0.35">
      <c r="C39120" s="21"/>
      <c r="E39120" s="21"/>
      <c r="G39120" s="20"/>
      <c r="I39120" s="20"/>
      <c r="O39120" s="20"/>
      <c r="P39120" s="20"/>
    </row>
    <row r="39121" spans="3:16" x14ac:dyDescent="0.35">
      <c r="C39121" s="21"/>
      <c r="E39121" s="21"/>
      <c r="G39121" s="20"/>
      <c r="I39121" s="20"/>
      <c r="O39121" s="20"/>
      <c r="P39121" s="20"/>
    </row>
    <row r="39122" spans="3:16" x14ac:dyDescent="0.35">
      <c r="C39122" s="21"/>
      <c r="E39122" s="21"/>
      <c r="G39122" s="20"/>
      <c r="I39122" s="20"/>
      <c r="O39122" s="20"/>
      <c r="P39122" s="20"/>
    </row>
    <row r="39123" spans="3:16" x14ac:dyDescent="0.35">
      <c r="C39123" s="21"/>
      <c r="E39123" s="21"/>
      <c r="G39123" s="20"/>
      <c r="I39123" s="20"/>
      <c r="O39123" s="20"/>
      <c r="P39123" s="20"/>
    </row>
    <row r="39124" spans="3:16" x14ac:dyDescent="0.35">
      <c r="C39124" s="21"/>
      <c r="E39124" s="21"/>
      <c r="G39124" s="20"/>
      <c r="I39124" s="20"/>
      <c r="O39124" s="20"/>
      <c r="P39124" s="20"/>
    </row>
    <row r="39125" spans="3:16" x14ac:dyDescent="0.35">
      <c r="C39125" s="21"/>
      <c r="E39125" s="21"/>
      <c r="G39125" s="20"/>
      <c r="I39125" s="20"/>
      <c r="O39125" s="20"/>
      <c r="P39125" s="20"/>
    </row>
    <row r="39126" spans="3:16" x14ac:dyDescent="0.35">
      <c r="C39126" s="21"/>
      <c r="E39126" s="21"/>
      <c r="G39126" s="20"/>
      <c r="I39126" s="20"/>
      <c r="O39126" s="20"/>
      <c r="P39126" s="20"/>
    </row>
    <row r="39127" spans="3:16" x14ac:dyDescent="0.35">
      <c r="C39127" s="21"/>
      <c r="E39127" s="21"/>
      <c r="G39127" s="20"/>
      <c r="I39127" s="20"/>
      <c r="O39127" s="20"/>
      <c r="P39127" s="20"/>
    </row>
    <row r="39128" spans="3:16" x14ac:dyDescent="0.35">
      <c r="C39128" s="21"/>
      <c r="E39128" s="21"/>
      <c r="G39128" s="20"/>
      <c r="I39128" s="20"/>
      <c r="O39128" s="20"/>
      <c r="P39128" s="20"/>
    </row>
    <row r="39129" spans="3:16" x14ac:dyDescent="0.35">
      <c r="C39129" s="21"/>
      <c r="E39129" s="21"/>
      <c r="G39129" s="20"/>
      <c r="I39129" s="20"/>
      <c r="O39129" s="20"/>
      <c r="P39129" s="20"/>
    </row>
    <row r="39130" spans="3:16" x14ac:dyDescent="0.35">
      <c r="C39130" s="21"/>
      <c r="E39130" s="21"/>
      <c r="G39130" s="20"/>
      <c r="I39130" s="20"/>
      <c r="O39130" s="20"/>
      <c r="P39130" s="20"/>
    </row>
    <row r="39131" spans="3:16" x14ac:dyDescent="0.35">
      <c r="C39131" s="21"/>
      <c r="E39131" s="21"/>
      <c r="G39131" s="20"/>
      <c r="I39131" s="20"/>
      <c r="O39131" s="20"/>
      <c r="P39131" s="20"/>
    </row>
    <row r="39132" spans="3:16" x14ac:dyDescent="0.35">
      <c r="C39132" s="21"/>
      <c r="E39132" s="21"/>
      <c r="G39132" s="20"/>
      <c r="I39132" s="20"/>
      <c r="O39132" s="20"/>
      <c r="P39132" s="20"/>
    </row>
    <row r="39133" spans="3:16" x14ac:dyDescent="0.35">
      <c r="C39133" s="21"/>
      <c r="E39133" s="21"/>
      <c r="G39133" s="20"/>
      <c r="I39133" s="20"/>
      <c r="O39133" s="20"/>
      <c r="P39133" s="20"/>
    </row>
    <row r="39134" spans="3:16" x14ac:dyDescent="0.35">
      <c r="C39134" s="21"/>
      <c r="E39134" s="21"/>
      <c r="G39134" s="20"/>
      <c r="I39134" s="20"/>
      <c r="O39134" s="20"/>
      <c r="P39134" s="20"/>
    </row>
    <row r="39135" spans="3:16" x14ac:dyDescent="0.35">
      <c r="C39135" s="21"/>
      <c r="E39135" s="21"/>
      <c r="G39135" s="20"/>
      <c r="I39135" s="20"/>
      <c r="O39135" s="20"/>
      <c r="P39135" s="20"/>
    </row>
    <row r="39136" spans="3:16" x14ac:dyDescent="0.35">
      <c r="C39136" s="21"/>
      <c r="E39136" s="21"/>
      <c r="G39136" s="20"/>
      <c r="I39136" s="20"/>
      <c r="O39136" s="20"/>
      <c r="P39136" s="20"/>
    </row>
    <row r="39137" spans="3:16" x14ac:dyDescent="0.35">
      <c r="C39137" s="21"/>
      <c r="E39137" s="21"/>
      <c r="G39137" s="20"/>
      <c r="I39137" s="20"/>
      <c r="O39137" s="20"/>
      <c r="P39137" s="20"/>
    </row>
    <row r="39138" spans="3:16" x14ac:dyDescent="0.35">
      <c r="C39138" s="21"/>
      <c r="E39138" s="21"/>
      <c r="G39138" s="20"/>
      <c r="I39138" s="20"/>
      <c r="O39138" s="20"/>
      <c r="P39138" s="20"/>
    </row>
    <row r="39139" spans="3:16" x14ac:dyDescent="0.35">
      <c r="C39139" s="21"/>
      <c r="E39139" s="21"/>
      <c r="G39139" s="20"/>
      <c r="I39139" s="20"/>
      <c r="O39139" s="20"/>
      <c r="P39139" s="20"/>
    </row>
    <row r="39140" spans="3:16" x14ac:dyDescent="0.35">
      <c r="C39140" s="21"/>
      <c r="E39140" s="21"/>
      <c r="G39140" s="20"/>
      <c r="I39140" s="20"/>
      <c r="O39140" s="20"/>
      <c r="P39140" s="20"/>
    </row>
    <row r="39141" spans="3:16" x14ac:dyDescent="0.35">
      <c r="C39141" s="21"/>
      <c r="E39141" s="21"/>
      <c r="G39141" s="20"/>
      <c r="I39141" s="20"/>
      <c r="O39141" s="20"/>
      <c r="P39141" s="20"/>
    </row>
    <row r="39142" spans="3:16" x14ac:dyDescent="0.35">
      <c r="C39142" s="21"/>
      <c r="E39142" s="21"/>
      <c r="G39142" s="20"/>
      <c r="I39142" s="20"/>
      <c r="O39142" s="20"/>
      <c r="P39142" s="20"/>
    </row>
    <row r="39143" spans="3:16" x14ac:dyDescent="0.35">
      <c r="C39143" s="21"/>
      <c r="E39143" s="21"/>
      <c r="G39143" s="20"/>
      <c r="I39143" s="20"/>
      <c r="O39143" s="20"/>
      <c r="P39143" s="20"/>
    </row>
    <row r="39144" spans="3:16" x14ac:dyDescent="0.35">
      <c r="C39144" s="21"/>
      <c r="E39144" s="21"/>
      <c r="G39144" s="20"/>
      <c r="I39144" s="20"/>
      <c r="O39144" s="20"/>
      <c r="P39144" s="20"/>
    </row>
    <row r="39145" spans="3:16" x14ac:dyDescent="0.35">
      <c r="C39145" s="21"/>
      <c r="E39145" s="21"/>
      <c r="G39145" s="20"/>
      <c r="I39145" s="20"/>
      <c r="O39145" s="20"/>
      <c r="P39145" s="20"/>
    </row>
    <row r="39146" spans="3:16" x14ac:dyDescent="0.35">
      <c r="C39146" s="21"/>
      <c r="E39146" s="21"/>
      <c r="G39146" s="20"/>
      <c r="I39146" s="20"/>
      <c r="O39146" s="20"/>
      <c r="P39146" s="20"/>
    </row>
    <row r="39147" spans="3:16" x14ac:dyDescent="0.35">
      <c r="C39147" s="21"/>
      <c r="E39147" s="21"/>
      <c r="G39147" s="20"/>
      <c r="I39147" s="20"/>
      <c r="O39147" s="20"/>
      <c r="P39147" s="20"/>
    </row>
    <row r="39148" spans="3:16" x14ac:dyDescent="0.35">
      <c r="C39148" s="21"/>
      <c r="E39148" s="21"/>
      <c r="G39148" s="20"/>
      <c r="I39148" s="20"/>
      <c r="O39148" s="20"/>
      <c r="P39148" s="20"/>
    </row>
    <row r="39149" spans="3:16" x14ac:dyDescent="0.35">
      <c r="C39149" s="21"/>
      <c r="E39149" s="21"/>
      <c r="G39149" s="20"/>
      <c r="I39149" s="20"/>
      <c r="O39149" s="20"/>
      <c r="P39149" s="20"/>
    </row>
    <row r="39150" spans="3:16" x14ac:dyDescent="0.35">
      <c r="C39150" s="21"/>
      <c r="E39150" s="21"/>
      <c r="G39150" s="20"/>
      <c r="I39150" s="20"/>
      <c r="O39150" s="20"/>
      <c r="P39150" s="20"/>
    </row>
    <row r="39151" spans="3:16" x14ac:dyDescent="0.35">
      <c r="C39151" s="21"/>
      <c r="E39151" s="21"/>
      <c r="G39151" s="20"/>
      <c r="I39151" s="20"/>
      <c r="O39151" s="20"/>
      <c r="P39151" s="20"/>
    </row>
    <row r="39152" spans="3:16" x14ac:dyDescent="0.35">
      <c r="C39152" s="21"/>
      <c r="E39152" s="21"/>
      <c r="G39152" s="20"/>
      <c r="I39152" s="20"/>
      <c r="O39152" s="20"/>
      <c r="P39152" s="20"/>
    </row>
    <row r="39153" spans="3:16" x14ac:dyDescent="0.35">
      <c r="C39153" s="21"/>
      <c r="E39153" s="21"/>
      <c r="G39153" s="20"/>
      <c r="I39153" s="20"/>
      <c r="O39153" s="20"/>
      <c r="P39153" s="20"/>
    </row>
    <row r="39154" spans="3:16" x14ac:dyDescent="0.35">
      <c r="C39154" s="21"/>
      <c r="E39154" s="21"/>
      <c r="G39154" s="20"/>
      <c r="I39154" s="20"/>
      <c r="O39154" s="20"/>
      <c r="P39154" s="20"/>
    </row>
    <row r="39155" spans="3:16" x14ac:dyDescent="0.35">
      <c r="C39155" s="21"/>
      <c r="E39155" s="21"/>
      <c r="G39155" s="20"/>
      <c r="I39155" s="20"/>
      <c r="O39155" s="20"/>
      <c r="P39155" s="20"/>
    </row>
    <row r="39156" spans="3:16" x14ac:dyDescent="0.35">
      <c r="C39156" s="21"/>
      <c r="E39156" s="21"/>
      <c r="G39156" s="20"/>
      <c r="I39156" s="20"/>
      <c r="O39156" s="20"/>
      <c r="P39156" s="20"/>
    </row>
    <row r="39157" spans="3:16" x14ac:dyDescent="0.35">
      <c r="C39157" s="21"/>
      <c r="E39157" s="21"/>
      <c r="G39157" s="20"/>
      <c r="I39157" s="20"/>
      <c r="O39157" s="20"/>
      <c r="P39157" s="20"/>
    </row>
    <row r="39158" spans="3:16" x14ac:dyDescent="0.35">
      <c r="C39158" s="21"/>
      <c r="E39158" s="21"/>
      <c r="G39158" s="20"/>
      <c r="I39158" s="20"/>
      <c r="O39158" s="20"/>
      <c r="P39158" s="20"/>
    </row>
    <row r="39159" spans="3:16" x14ac:dyDescent="0.35">
      <c r="C39159" s="21"/>
      <c r="E39159" s="21"/>
      <c r="G39159" s="20"/>
      <c r="I39159" s="20"/>
      <c r="O39159" s="20"/>
      <c r="P39159" s="20"/>
    </row>
    <row r="39160" spans="3:16" x14ac:dyDescent="0.35">
      <c r="C39160" s="21"/>
      <c r="E39160" s="21"/>
      <c r="G39160" s="20"/>
      <c r="I39160" s="20"/>
      <c r="O39160" s="20"/>
      <c r="P39160" s="20"/>
    </row>
    <row r="39161" spans="3:16" x14ac:dyDescent="0.35">
      <c r="C39161" s="21"/>
      <c r="E39161" s="21"/>
      <c r="G39161" s="20"/>
      <c r="I39161" s="20"/>
      <c r="O39161" s="20"/>
      <c r="P39161" s="20"/>
    </row>
    <row r="39162" spans="3:16" x14ac:dyDescent="0.35">
      <c r="C39162" s="21"/>
      <c r="E39162" s="21"/>
      <c r="G39162" s="20"/>
      <c r="I39162" s="20"/>
      <c r="O39162" s="20"/>
      <c r="P39162" s="20"/>
    </row>
    <row r="39163" spans="3:16" x14ac:dyDescent="0.35">
      <c r="C39163" s="21"/>
      <c r="E39163" s="21"/>
      <c r="G39163" s="20"/>
      <c r="I39163" s="20"/>
      <c r="O39163" s="20"/>
      <c r="P39163" s="20"/>
    </row>
    <row r="39164" spans="3:16" x14ac:dyDescent="0.35">
      <c r="C39164" s="21"/>
      <c r="E39164" s="21"/>
      <c r="G39164" s="20"/>
      <c r="I39164" s="20"/>
      <c r="O39164" s="20"/>
      <c r="P39164" s="20"/>
    </row>
    <row r="39165" spans="3:16" x14ac:dyDescent="0.35">
      <c r="C39165" s="21"/>
      <c r="E39165" s="21"/>
      <c r="G39165" s="20"/>
      <c r="I39165" s="20"/>
      <c r="O39165" s="20"/>
      <c r="P39165" s="20"/>
    </row>
    <row r="39166" spans="3:16" x14ac:dyDescent="0.35">
      <c r="C39166" s="21"/>
      <c r="E39166" s="21"/>
      <c r="G39166" s="20"/>
      <c r="I39166" s="20"/>
      <c r="O39166" s="20"/>
      <c r="P39166" s="20"/>
    </row>
    <row r="39167" spans="3:16" x14ac:dyDescent="0.35">
      <c r="C39167" s="21"/>
      <c r="E39167" s="21"/>
      <c r="G39167" s="20"/>
      <c r="I39167" s="20"/>
      <c r="O39167" s="20"/>
      <c r="P39167" s="20"/>
    </row>
    <row r="39168" spans="3:16" x14ac:dyDescent="0.35">
      <c r="C39168" s="21"/>
      <c r="E39168" s="21"/>
      <c r="G39168" s="20"/>
      <c r="I39168" s="20"/>
      <c r="O39168" s="20"/>
      <c r="P39168" s="20"/>
    </row>
    <row r="39169" spans="3:16" x14ac:dyDescent="0.35">
      <c r="C39169" s="21"/>
      <c r="E39169" s="21"/>
      <c r="G39169" s="20"/>
      <c r="I39169" s="20"/>
      <c r="O39169" s="20"/>
      <c r="P39169" s="20"/>
    </row>
    <row r="39170" spans="3:16" x14ac:dyDescent="0.35">
      <c r="C39170" s="21"/>
      <c r="E39170" s="21"/>
      <c r="G39170" s="20"/>
      <c r="I39170" s="20"/>
      <c r="O39170" s="20"/>
      <c r="P39170" s="20"/>
    </row>
    <row r="39171" spans="3:16" x14ac:dyDescent="0.35">
      <c r="C39171" s="21"/>
      <c r="E39171" s="21"/>
      <c r="G39171" s="20"/>
      <c r="I39171" s="20"/>
      <c r="O39171" s="20"/>
      <c r="P39171" s="20"/>
    </row>
    <row r="39172" spans="3:16" x14ac:dyDescent="0.35">
      <c r="C39172" s="21"/>
      <c r="E39172" s="21"/>
      <c r="G39172" s="20"/>
      <c r="I39172" s="20"/>
      <c r="O39172" s="20"/>
      <c r="P39172" s="20"/>
    </row>
    <row r="39173" spans="3:16" x14ac:dyDescent="0.35">
      <c r="C39173" s="21"/>
      <c r="E39173" s="21"/>
      <c r="G39173" s="20"/>
      <c r="I39173" s="20"/>
      <c r="O39173" s="20"/>
      <c r="P39173" s="20"/>
    </row>
    <row r="39174" spans="3:16" x14ac:dyDescent="0.35">
      <c r="C39174" s="21"/>
      <c r="E39174" s="21"/>
      <c r="G39174" s="20"/>
      <c r="I39174" s="20"/>
      <c r="O39174" s="20"/>
      <c r="P39174" s="20"/>
    </row>
    <row r="39175" spans="3:16" x14ac:dyDescent="0.35">
      <c r="C39175" s="21"/>
      <c r="E39175" s="21"/>
      <c r="G39175" s="20"/>
      <c r="I39175" s="20"/>
      <c r="O39175" s="20"/>
      <c r="P39175" s="20"/>
    </row>
    <row r="39176" spans="3:16" x14ac:dyDescent="0.35">
      <c r="C39176" s="21"/>
      <c r="E39176" s="21"/>
      <c r="G39176" s="20"/>
      <c r="I39176" s="20"/>
      <c r="O39176" s="20"/>
      <c r="P39176" s="20"/>
    </row>
    <row r="39177" spans="3:16" x14ac:dyDescent="0.35">
      <c r="C39177" s="21"/>
      <c r="E39177" s="21"/>
      <c r="G39177" s="20"/>
      <c r="I39177" s="20"/>
      <c r="O39177" s="20"/>
      <c r="P39177" s="20"/>
    </row>
    <row r="39178" spans="3:16" x14ac:dyDescent="0.35">
      <c r="C39178" s="21"/>
      <c r="E39178" s="21"/>
      <c r="G39178" s="20"/>
      <c r="I39178" s="20"/>
      <c r="O39178" s="20"/>
      <c r="P39178" s="20"/>
    </row>
    <row r="39179" spans="3:16" x14ac:dyDescent="0.35">
      <c r="C39179" s="21"/>
      <c r="E39179" s="21"/>
      <c r="G39179" s="20"/>
      <c r="I39179" s="20"/>
      <c r="O39179" s="20"/>
      <c r="P39179" s="20"/>
    </row>
    <row r="39180" spans="3:16" x14ac:dyDescent="0.35">
      <c r="C39180" s="21"/>
      <c r="E39180" s="21"/>
      <c r="G39180" s="20"/>
      <c r="I39180" s="20"/>
      <c r="O39180" s="20"/>
      <c r="P39180" s="20"/>
    </row>
    <row r="39181" spans="3:16" x14ac:dyDescent="0.35">
      <c r="C39181" s="21"/>
      <c r="E39181" s="21"/>
      <c r="G39181" s="20"/>
      <c r="I39181" s="20"/>
      <c r="O39181" s="20"/>
      <c r="P39181" s="20"/>
    </row>
    <row r="39182" spans="3:16" x14ac:dyDescent="0.35">
      <c r="C39182" s="21"/>
      <c r="E39182" s="21"/>
      <c r="G39182" s="20"/>
      <c r="I39182" s="20"/>
      <c r="O39182" s="20"/>
      <c r="P39182" s="20"/>
    </row>
    <row r="39183" spans="3:16" x14ac:dyDescent="0.35">
      <c r="C39183" s="21"/>
      <c r="E39183" s="21"/>
      <c r="G39183" s="20"/>
      <c r="I39183" s="20"/>
      <c r="O39183" s="20"/>
      <c r="P39183" s="20"/>
    </row>
    <row r="39184" spans="3:16" x14ac:dyDescent="0.35">
      <c r="C39184" s="21"/>
      <c r="E39184" s="21"/>
      <c r="G39184" s="20"/>
      <c r="I39184" s="20"/>
      <c r="O39184" s="20"/>
      <c r="P39184" s="20"/>
    </row>
    <row r="39185" spans="3:16" x14ac:dyDescent="0.35">
      <c r="C39185" s="21"/>
      <c r="E39185" s="21"/>
      <c r="G39185" s="20"/>
      <c r="I39185" s="20"/>
      <c r="O39185" s="20"/>
      <c r="P39185" s="20"/>
    </row>
    <row r="39186" spans="3:16" x14ac:dyDescent="0.35">
      <c r="C39186" s="21"/>
      <c r="E39186" s="21"/>
      <c r="G39186" s="20"/>
      <c r="I39186" s="20"/>
      <c r="O39186" s="20"/>
      <c r="P39186" s="20"/>
    </row>
    <row r="39187" spans="3:16" x14ac:dyDescent="0.35">
      <c r="C39187" s="21"/>
      <c r="E39187" s="21"/>
      <c r="G39187" s="20"/>
      <c r="I39187" s="20"/>
      <c r="O39187" s="20"/>
      <c r="P39187" s="20"/>
    </row>
    <row r="39188" spans="3:16" x14ac:dyDescent="0.35">
      <c r="C39188" s="21"/>
      <c r="E39188" s="21"/>
      <c r="G39188" s="20"/>
      <c r="I39188" s="20"/>
      <c r="O39188" s="20"/>
      <c r="P39188" s="20"/>
    </row>
    <row r="39189" spans="3:16" x14ac:dyDescent="0.35">
      <c r="C39189" s="21"/>
      <c r="E39189" s="21"/>
      <c r="G39189" s="20"/>
      <c r="I39189" s="20"/>
      <c r="O39189" s="20"/>
      <c r="P39189" s="20"/>
    </row>
    <row r="39190" spans="3:16" x14ac:dyDescent="0.35">
      <c r="C39190" s="21"/>
      <c r="E39190" s="21"/>
      <c r="G39190" s="20"/>
      <c r="I39190" s="20"/>
      <c r="O39190" s="20"/>
      <c r="P39190" s="20"/>
    </row>
    <row r="39191" spans="3:16" x14ac:dyDescent="0.35">
      <c r="C39191" s="21"/>
      <c r="E39191" s="21"/>
      <c r="G39191" s="20"/>
      <c r="I39191" s="20"/>
      <c r="O39191" s="20"/>
      <c r="P39191" s="20"/>
    </row>
    <row r="39192" spans="3:16" x14ac:dyDescent="0.35">
      <c r="C39192" s="21"/>
      <c r="E39192" s="21"/>
      <c r="G39192" s="20"/>
      <c r="I39192" s="20"/>
      <c r="O39192" s="20"/>
      <c r="P39192" s="20"/>
    </row>
    <row r="39193" spans="3:16" x14ac:dyDescent="0.35">
      <c r="C39193" s="21"/>
      <c r="E39193" s="21"/>
      <c r="G39193" s="20"/>
      <c r="I39193" s="20"/>
      <c r="O39193" s="20"/>
      <c r="P39193" s="20"/>
    </row>
    <row r="39194" spans="3:16" x14ac:dyDescent="0.35">
      <c r="C39194" s="21"/>
      <c r="E39194" s="21"/>
      <c r="G39194" s="20"/>
      <c r="I39194" s="20"/>
      <c r="O39194" s="20"/>
      <c r="P39194" s="20"/>
    </row>
    <row r="39195" spans="3:16" x14ac:dyDescent="0.35">
      <c r="C39195" s="21"/>
      <c r="E39195" s="21"/>
      <c r="G39195" s="20"/>
      <c r="I39195" s="20"/>
      <c r="O39195" s="20"/>
      <c r="P39195" s="20"/>
    </row>
    <row r="39196" spans="3:16" x14ac:dyDescent="0.35">
      <c r="C39196" s="21"/>
      <c r="E39196" s="21"/>
      <c r="G39196" s="20"/>
      <c r="I39196" s="20"/>
      <c r="O39196" s="20"/>
      <c r="P39196" s="20"/>
    </row>
    <row r="39197" spans="3:16" x14ac:dyDescent="0.35">
      <c r="C39197" s="21"/>
      <c r="E39197" s="21"/>
      <c r="G39197" s="20"/>
      <c r="I39197" s="20"/>
      <c r="O39197" s="20"/>
      <c r="P39197" s="20"/>
    </row>
    <row r="39198" spans="3:16" x14ac:dyDescent="0.35">
      <c r="C39198" s="21"/>
      <c r="E39198" s="21"/>
      <c r="G39198" s="20"/>
      <c r="I39198" s="20"/>
      <c r="O39198" s="20"/>
      <c r="P39198" s="20"/>
    </row>
    <row r="39199" spans="3:16" x14ac:dyDescent="0.35">
      <c r="C39199" s="21"/>
      <c r="E39199" s="21"/>
      <c r="G39199" s="20"/>
      <c r="I39199" s="20"/>
      <c r="O39199" s="20"/>
      <c r="P39199" s="20"/>
    </row>
    <row r="39200" spans="3:16" x14ac:dyDescent="0.35">
      <c r="C39200" s="21"/>
      <c r="E39200" s="21"/>
      <c r="G39200" s="20"/>
      <c r="I39200" s="20"/>
      <c r="O39200" s="20"/>
      <c r="P39200" s="20"/>
    </row>
    <row r="39201" spans="3:16" x14ac:dyDescent="0.35">
      <c r="C39201" s="21"/>
      <c r="E39201" s="21"/>
      <c r="G39201" s="20"/>
      <c r="I39201" s="20"/>
      <c r="O39201" s="20"/>
      <c r="P39201" s="20"/>
    </row>
    <row r="39202" spans="3:16" x14ac:dyDescent="0.35">
      <c r="C39202" s="21"/>
      <c r="E39202" s="21"/>
      <c r="G39202" s="20"/>
      <c r="I39202" s="20"/>
      <c r="O39202" s="20"/>
      <c r="P39202" s="20"/>
    </row>
    <row r="39203" spans="3:16" x14ac:dyDescent="0.35">
      <c r="C39203" s="21"/>
      <c r="E39203" s="21"/>
      <c r="G39203" s="20"/>
      <c r="I39203" s="20"/>
      <c r="O39203" s="20"/>
      <c r="P39203" s="20"/>
    </row>
    <row r="39204" spans="3:16" x14ac:dyDescent="0.35">
      <c r="C39204" s="21"/>
      <c r="E39204" s="21"/>
      <c r="G39204" s="20"/>
      <c r="I39204" s="20"/>
      <c r="O39204" s="20"/>
      <c r="P39204" s="20"/>
    </row>
    <row r="39205" spans="3:16" x14ac:dyDescent="0.35">
      <c r="C39205" s="21"/>
      <c r="E39205" s="21"/>
      <c r="G39205" s="20"/>
      <c r="I39205" s="20"/>
      <c r="O39205" s="20"/>
      <c r="P39205" s="20"/>
    </row>
    <row r="39206" spans="3:16" x14ac:dyDescent="0.35">
      <c r="C39206" s="21"/>
      <c r="E39206" s="21"/>
      <c r="G39206" s="20"/>
      <c r="I39206" s="20"/>
      <c r="O39206" s="20"/>
      <c r="P39206" s="20"/>
    </row>
    <row r="39207" spans="3:16" x14ac:dyDescent="0.35">
      <c r="C39207" s="21"/>
      <c r="E39207" s="21"/>
      <c r="G39207" s="20"/>
      <c r="I39207" s="20"/>
      <c r="O39207" s="20"/>
      <c r="P39207" s="20"/>
    </row>
    <row r="39208" spans="3:16" x14ac:dyDescent="0.35">
      <c r="C39208" s="21"/>
      <c r="E39208" s="21"/>
      <c r="G39208" s="20"/>
      <c r="I39208" s="20"/>
      <c r="O39208" s="20"/>
      <c r="P39208" s="20"/>
    </row>
    <row r="39209" spans="3:16" x14ac:dyDescent="0.35">
      <c r="C39209" s="21"/>
      <c r="E39209" s="21"/>
      <c r="G39209" s="20"/>
      <c r="I39209" s="20"/>
      <c r="O39209" s="20"/>
      <c r="P39209" s="20"/>
    </row>
    <row r="39210" spans="3:16" x14ac:dyDescent="0.35">
      <c r="C39210" s="21"/>
      <c r="E39210" s="21"/>
      <c r="G39210" s="20"/>
      <c r="I39210" s="20"/>
      <c r="O39210" s="20"/>
      <c r="P39210" s="20"/>
    </row>
    <row r="39211" spans="3:16" x14ac:dyDescent="0.35">
      <c r="C39211" s="21"/>
      <c r="E39211" s="21"/>
      <c r="G39211" s="20"/>
      <c r="I39211" s="20"/>
      <c r="O39211" s="20"/>
      <c r="P39211" s="20"/>
    </row>
    <row r="39212" spans="3:16" x14ac:dyDescent="0.35">
      <c r="C39212" s="21"/>
      <c r="E39212" s="21"/>
      <c r="G39212" s="20"/>
      <c r="I39212" s="20"/>
      <c r="O39212" s="20"/>
      <c r="P39212" s="20"/>
    </row>
    <row r="39213" spans="3:16" x14ac:dyDescent="0.35">
      <c r="C39213" s="21"/>
      <c r="E39213" s="21"/>
      <c r="G39213" s="20"/>
      <c r="I39213" s="20"/>
      <c r="O39213" s="20"/>
      <c r="P39213" s="20"/>
    </row>
    <row r="39214" spans="3:16" x14ac:dyDescent="0.35">
      <c r="C39214" s="21"/>
      <c r="E39214" s="21"/>
      <c r="G39214" s="20"/>
      <c r="I39214" s="20"/>
      <c r="O39214" s="20"/>
      <c r="P39214" s="20"/>
    </row>
    <row r="39215" spans="3:16" x14ac:dyDescent="0.35">
      <c r="C39215" s="21"/>
      <c r="E39215" s="21"/>
      <c r="G39215" s="20"/>
      <c r="I39215" s="20"/>
      <c r="O39215" s="20"/>
      <c r="P39215" s="20"/>
    </row>
    <row r="39216" spans="3:16" x14ac:dyDescent="0.35">
      <c r="C39216" s="21"/>
      <c r="E39216" s="21"/>
      <c r="G39216" s="20"/>
      <c r="I39216" s="20"/>
      <c r="O39216" s="20"/>
      <c r="P39216" s="20"/>
    </row>
    <row r="39217" spans="3:16" x14ac:dyDescent="0.35">
      <c r="C39217" s="21"/>
      <c r="E39217" s="21"/>
      <c r="G39217" s="20"/>
      <c r="I39217" s="20"/>
      <c r="O39217" s="20"/>
      <c r="P39217" s="20"/>
    </row>
    <row r="39218" spans="3:16" x14ac:dyDescent="0.35">
      <c r="C39218" s="21"/>
      <c r="E39218" s="21"/>
      <c r="G39218" s="20"/>
      <c r="I39218" s="20"/>
      <c r="O39218" s="20"/>
      <c r="P39218" s="20"/>
    </row>
    <row r="39219" spans="3:16" x14ac:dyDescent="0.35">
      <c r="C39219" s="21"/>
      <c r="E39219" s="21"/>
      <c r="G39219" s="20"/>
      <c r="I39219" s="20"/>
      <c r="O39219" s="20"/>
      <c r="P39219" s="20"/>
    </row>
    <row r="39220" spans="3:16" x14ac:dyDescent="0.35">
      <c r="C39220" s="21"/>
      <c r="E39220" s="21"/>
      <c r="G39220" s="20"/>
      <c r="I39220" s="20"/>
      <c r="O39220" s="20"/>
      <c r="P39220" s="20"/>
    </row>
    <row r="39221" spans="3:16" x14ac:dyDescent="0.35">
      <c r="C39221" s="21"/>
      <c r="E39221" s="21"/>
      <c r="G39221" s="20"/>
      <c r="I39221" s="20"/>
      <c r="O39221" s="20"/>
      <c r="P39221" s="20"/>
    </row>
    <row r="39222" spans="3:16" x14ac:dyDescent="0.35">
      <c r="C39222" s="21"/>
      <c r="E39222" s="21"/>
      <c r="G39222" s="20"/>
      <c r="I39222" s="20"/>
      <c r="O39222" s="20"/>
      <c r="P39222" s="20"/>
    </row>
    <row r="39223" spans="3:16" x14ac:dyDescent="0.35">
      <c r="C39223" s="21"/>
      <c r="E39223" s="21"/>
      <c r="G39223" s="20"/>
      <c r="I39223" s="20"/>
      <c r="O39223" s="20"/>
      <c r="P39223" s="20"/>
    </row>
    <row r="39224" spans="3:16" x14ac:dyDescent="0.35">
      <c r="C39224" s="21"/>
      <c r="E39224" s="21"/>
      <c r="G39224" s="20"/>
      <c r="I39224" s="20"/>
      <c r="O39224" s="20"/>
      <c r="P39224" s="20"/>
    </row>
    <row r="39225" spans="3:16" x14ac:dyDescent="0.35">
      <c r="C39225" s="21"/>
      <c r="E39225" s="21"/>
      <c r="G39225" s="20"/>
      <c r="I39225" s="20"/>
      <c r="O39225" s="20"/>
      <c r="P39225" s="20"/>
    </row>
    <row r="39226" spans="3:16" x14ac:dyDescent="0.35">
      <c r="C39226" s="21"/>
      <c r="E39226" s="21"/>
      <c r="G39226" s="20"/>
      <c r="I39226" s="20"/>
      <c r="O39226" s="20"/>
      <c r="P39226" s="20"/>
    </row>
    <row r="39227" spans="3:16" x14ac:dyDescent="0.35">
      <c r="C39227" s="21"/>
      <c r="E39227" s="21"/>
      <c r="G39227" s="20"/>
      <c r="I39227" s="20"/>
      <c r="O39227" s="20"/>
      <c r="P39227" s="20"/>
    </row>
    <row r="39228" spans="3:16" x14ac:dyDescent="0.35">
      <c r="C39228" s="21"/>
      <c r="E39228" s="21"/>
      <c r="G39228" s="20"/>
      <c r="I39228" s="20"/>
      <c r="O39228" s="20"/>
      <c r="P39228" s="20"/>
    </row>
    <row r="39229" spans="3:16" x14ac:dyDescent="0.35">
      <c r="C39229" s="21"/>
      <c r="E39229" s="21"/>
      <c r="G39229" s="20"/>
      <c r="I39229" s="20"/>
      <c r="O39229" s="20"/>
      <c r="P39229" s="20"/>
    </row>
    <row r="39230" spans="3:16" x14ac:dyDescent="0.35">
      <c r="C39230" s="21"/>
      <c r="E39230" s="21"/>
      <c r="G39230" s="20"/>
      <c r="I39230" s="20"/>
      <c r="O39230" s="20"/>
      <c r="P39230" s="20"/>
    </row>
    <row r="39231" spans="3:16" x14ac:dyDescent="0.35">
      <c r="C39231" s="21"/>
      <c r="E39231" s="21"/>
      <c r="G39231" s="20"/>
      <c r="I39231" s="20"/>
      <c r="O39231" s="20"/>
      <c r="P39231" s="20"/>
    </row>
    <row r="39232" spans="3:16" x14ac:dyDescent="0.35">
      <c r="C39232" s="21"/>
      <c r="E39232" s="21"/>
      <c r="G39232" s="20"/>
      <c r="I39232" s="20"/>
      <c r="O39232" s="20"/>
      <c r="P39232" s="20"/>
    </row>
    <row r="39233" spans="3:16" x14ac:dyDescent="0.35">
      <c r="C39233" s="21"/>
      <c r="E39233" s="21"/>
      <c r="G39233" s="20"/>
      <c r="I39233" s="20"/>
      <c r="O39233" s="20"/>
      <c r="P39233" s="20"/>
    </row>
    <row r="39234" spans="3:16" x14ac:dyDescent="0.35">
      <c r="C39234" s="21"/>
      <c r="E39234" s="21"/>
      <c r="G39234" s="20"/>
      <c r="I39234" s="20"/>
      <c r="O39234" s="20"/>
      <c r="P39234" s="20"/>
    </row>
    <row r="39235" spans="3:16" x14ac:dyDescent="0.35">
      <c r="C39235" s="21"/>
      <c r="E39235" s="21"/>
      <c r="G39235" s="20"/>
      <c r="I39235" s="20"/>
      <c r="O39235" s="20"/>
      <c r="P39235" s="20"/>
    </row>
    <row r="39236" spans="3:16" x14ac:dyDescent="0.35">
      <c r="C39236" s="21"/>
      <c r="E39236" s="21"/>
      <c r="G39236" s="20"/>
      <c r="I39236" s="20"/>
      <c r="O39236" s="20"/>
      <c r="P39236" s="20"/>
    </row>
    <row r="39237" spans="3:16" x14ac:dyDescent="0.35">
      <c r="C39237" s="21"/>
      <c r="E39237" s="21"/>
      <c r="G39237" s="20"/>
      <c r="I39237" s="20"/>
      <c r="O39237" s="20"/>
      <c r="P39237" s="20"/>
    </row>
    <row r="39238" spans="3:16" x14ac:dyDescent="0.35">
      <c r="C39238" s="21"/>
      <c r="E39238" s="21"/>
      <c r="G39238" s="20"/>
      <c r="I39238" s="20"/>
      <c r="O39238" s="20"/>
      <c r="P39238" s="20"/>
    </row>
    <row r="39239" spans="3:16" x14ac:dyDescent="0.35">
      <c r="C39239" s="21"/>
      <c r="E39239" s="21"/>
      <c r="G39239" s="20"/>
      <c r="I39239" s="20"/>
      <c r="O39239" s="20"/>
      <c r="P39239" s="20"/>
    </row>
    <row r="39240" spans="3:16" x14ac:dyDescent="0.35">
      <c r="C39240" s="21"/>
      <c r="E39240" s="21"/>
      <c r="G39240" s="20"/>
      <c r="I39240" s="20"/>
      <c r="O39240" s="20"/>
      <c r="P39240" s="20"/>
    </row>
    <row r="39241" spans="3:16" x14ac:dyDescent="0.35">
      <c r="C39241" s="21"/>
      <c r="E39241" s="21"/>
      <c r="G39241" s="20"/>
      <c r="I39241" s="20"/>
      <c r="O39241" s="20"/>
      <c r="P39241" s="20"/>
    </row>
    <row r="39242" spans="3:16" x14ac:dyDescent="0.35">
      <c r="C39242" s="21"/>
      <c r="E39242" s="21"/>
      <c r="G39242" s="20"/>
      <c r="I39242" s="20"/>
      <c r="O39242" s="20"/>
      <c r="P39242" s="20"/>
    </row>
    <row r="39243" spans="3:16" x14ac:dyDescent="0.35">
      <c r="C39243" s="21"/>
      <c r="E39243" s="21"/>
      <c r="G39243" s="20"/>
      <c r="I39243" s="20"/>
      <c r="O39243" s="20"/>
      <c r="P39243" s="20"/>
    </row>
    <row r="39244" spans="3:16" x14ac:dyDescent="0.35">
      <c r="C39244" s="21"/>
      <c r="E39244" s="21"/>
      <c r="G39244" s="20"/>
      <c r="I39244" s="20"/>
      <c r="O39244" s="20"/>
      <c r="P39244" s="20"/>
    </row>
    <row r="39245" spans="3:16" x14ac:dyDescent="0.35">
      <c r="C39245" s="21"/>
      <c r="E39245" s="21"/>
      <c r="G39245" s="20"/>
      <c r="I39245" s="20"/>
      <c r="O39245" s="20"/>
      <c r="P39245" s="20"/>
    </row>
    <row r="39246" spans="3:16" x14ac:dyDescent="0.35">
      <c r="C39246" s="21"/>
      <c r="E39246" s="21"/>
      <c r="G39246" s="20"/>
      <c r="I39246" s="20"/>
      <c r="O39246" s="20"/>
      <c r="P39246" s="20"/>
    </row>
    <row r="39247" spans="3:16" x14ac:dyDescent="0.35">
      <c r="C39247" s="21"/>
      <c r="E39247" s="21"/>
      <c r="G39247" s="20"/>
      <c r="I39247" s="20"/>
      <c r="O39247" s="20"/>
      <c r="P39247" s="20"/>
    </row>
    <row r="39248" spans="3:16" x14ac:dyDescent="0.35">
      <c r="C39248" s="21"/>
      <c r="E39248" s="21"/>
      <c r="G39248" s="20"/>
      <c r="I39248" s="20"/>
      <c r="O39248" s="20"/>
      <c r="P39248" s="20"/>
    </row>
    <row r="39249" spans="3:16" x14ac:dyDescent="0.35">
      <c r="C39249" s="21"/>
      <c r="E39249" s="21"/>
      <c r="G39249" s="20"/>
      <c r="I39249" s="20"/>
      <c r="O39249" s="20"/>
      <c r="P39249" s="20"/>
    </row>
    <row r="39250" spans="3:16" x14ac:dyDescent="0.35">
      <c r="C39250" s="21"/>
      <c r="E39250" s="21"/>
      <c r="G39250" s="20"/>
      <c r="I39250" s="20"/>
      <c r="O39250" s="20"/>
      <c r="P39250" s="20"/>
    </row>
    <row r="39251" spans="3:16" x14ac:dyDescent="0.35">
      <c r="C39251" s="21"/>
      <c r="E39251" s="21"/>
      <c r="G39251" s="20"/>
      <c r="I39251" s="20"/>
      <c r="O39251" s="20"/>
      <c r="P39251" s="20"/>
    </row>
    <row r="39252" spans="3:16" x14ac:dyDescent="0.35">
      <c r="C39252" s="21"/>
      <c r="E39252" s="21"/>
      <c r="G39252" s="20"/>
      <c r="I39252" s="20"/>
      <c r="O39252" s="20"/>
      <c r="P39252" s="20"/>
    </row>
    <row r="39253" spans="3:16" x14ac:dyDescent="0.35">
      <c r="C39253" s="21"/>
      <c r="E39253" s="21"/>
      <c r="G39253" s="20"/>
      <c r="I39253" s="20"/>
      <c r="O39253" s="20"/>
      <c r="P39253" s="20"/>
    </row>
    <row r="39254" spans="3:16" x14ac:dyDescent="0.35">
      <c r="C39254" s="21"/>
      <c r="E39254" s="21"/>
      <c r="G39254" s="20"/>
      <c r="I39254" s="20"/>
      <c r="O39254" s="20"/>
      <c r="P39254" s="20"/>
    </row>
    <row r="39255" spans="3:16" x14ac:dyDescent="0.35">
      <c r="C39255" s="21"/>
      <c r="E39255" s="21"/>
      <c r="G39255" s="20"/>
      <c r="I39255" s="20"/>
      <c r="O39255" s="20"/>
      <c r="P39255" s="20"/>
    </row>
    <row r="39256" spans="3:16" x14ac:dyDescent="0.35">
      <c r="C39256" s="21"/>
      <c r="E39256" s="21"/>
      <c r="G39256" s="20"/>
      <c r="I39256" s="20"/>
      <c r="O39256" s="20"/>
      <c r="P39256" s="20"/>
    </row>
    <row r="39257" spans="3:16" x14ac:dyDescent="0.35">
      <c r="C39257" s="21"/>
      <c r="E39257" s="21"/>
      <c r="G39257" s="20"/>
      <c r="I39257" s="20"/>
      <c r="O39257" s="20"/>
      <c r="P39257" s="20"/>
    </row>
    <row r="39258" spans="3:16" x14ac:dyDescent="0.35">
      <c r="C39258" s="21"/>
      <c r="E39258" s="21"/>
      <c r="G39258" s="20"/>
      <c r="I39258" s="20"/>
      <c r="O39258" s="20"/>
      <c r="P39258" s="20"/>
    </row>
    <row r="39259" spans="3:16" x14ac:dyDescent="0.35">
      <c r="C39259" s="21"/>
      <c r="E39259" s="21"/>
      <c r="G39259" s="20"/>
      <c r="I39259" s="20"/>
      <c r="O39259" s="20"/>
      <c r="P39259" s="20"/>
    </row>
    <row r="39260" spans="3:16" x14ac:dyDescent="0.35">
      <c r="C39260" s="21"/>
      <c r="E39260" s="21"/>
      <c r="G39260" s="20"/>
      <c r="I39260" s="20"/>
      <c r="O39260" s="20"/>
      <c r="P39260" s="20"/>
    </row>
    <row r="39261" spans="3:16" x14ac:dyDescent="0.35">
      <c r="C39261" s="21"/>
      <c r="E39261" s="21"/>
      <c r="G39261" s="20"/>
      <c r="I39261" s="20"/>
      <c r="O39261" s="20"/>
      <c r="P39261" s="20"/>
    </row>
    <row r="39262" spans="3:16" x14ac:dyDescent="0.35">
      <c r="C39262" s="21"/>
      <c r="E39262" s="21"/>
      <c r="G39262" s="20"/>
      <c r="I39262" s="20"/>
      <c r="O39262" s="20"/>
      <c r="P39262" s="20"/>
    </row>
    <row r="39263" spans="3:16" x14ac:dyDescent="0.35">
      <c r="C39263" s="21"/>
      <c r="E39263" s="21"/>
      <c r="G39263" s="20"/>
      <c r="I39263" s="20"/>
      <c r="O39263" s="20"/>
      <c r="P39263" s="20"/>
    </row>
    <row r="39264" spans="3:16" x14ac:dyDescent="0.35">
      <c r="C39264" s="21"/>
      <c r="E39264" s="21"/>
      <c r="G39264" s="20"/>
      <c r="I39264" s="20"/>
      <c r="O39264" s="20"/>
      <c r="P39264" s="20"/>
    </row>
    <row r="39265" spans="3:16" x14ac:dyDescent="0.35">
      <c r="C39265" s="21"/>
      <c r="E39265" s="21"/>
      <c r="G39265" s="20"/>
      <c r="I39265" s="20"/>
      <c r="O39265" s="20"/>
      <c r="P39265" s="20"/>
    </row>
    <row r="39266" spans="3:16" x14ac:dyDescent="0.35">
      <c r="C39266" s="21"/>
      <c r="E39266" s="21"/>
      <c r="G39266" s="20"/>
      <c r="I39266" s="20"/>
      <c r="O39266" s="20"/>
      <c r="P39266" s="20"/>
    </row>
    <row r="39267" spans="3:16" x14ac:dyDescent="0.35">
      <c r="C39267" s="21"/>
      <c r="E39267" s="21"/>
      <c r="G39267" s="20"/>
      <c r="I39267" s="20"/>
      <c r="O39267" s="20"/>
      <c r="P39267" s="20"/>
    </row>
    <row r="39268" spans="3:16" x14ac:dyDescent="0.35">
      <c r="C39268" s="21"/>
      <c r="E39268" s="21"/>
      <c r="G39268" s="20"/>
      <c r="I39268" s="20"/>
      <c r="O39268" s="20"/>
      <c r="P39268" s="20"/>
    </row>
    <row r="39269" spans="3:16" x14ac:dyDescent="0.35">
      <c r="C39269" s="21"/>
      <c r="E39269" s="21"/>
      <c r="G39269" s="20"/>
      <c r="I39269" s="20"/>
      <c r="O39269" s="20"/>
      <c r="P39269" s="20"/>
    </row>
    <row r="39270" spans="3:16" x14ac:dyDescent="0.35">
      <c r="C39270" s="21"/>
      <c r="E39270" s="21"/>
      <c r="G39270" s="20"/>
      <c r="I39270" s="20"/>
      <c r="O39270" s="20"/>
      <c r="P39270" s="20"/>
    </row>
    <row r="39271" spans="3:16" x14ac:dyDescent="0.35">
      <c r="C39271" s="21"/>
      <c r="E39271" s="21"/>
      <c r="G39271" s="20"/>
      <c r="I39271" s="20"/>
      <c r="O39271" s="20"/>
      <c r="P39271" s="20"/>
    </row>
    <row r="39272" spans="3:16" x14ac:dyDescent="0.35">
      <c r="C39272" s="21"/>
      <c r="E39272" s="21"/>
      <c r="G39272" s="20"/>
      <c r="I39272" s="20"/>
      <c r="O39272" s="20"/>
      <c r="P39272" s="20"/>
    </row>
    <row r="39273" spans="3:16" x14ac:dyDescent="0.35">
      <c r="C39273" s="21"/>
      <c r="E39273" s="21"/>
      <c r="G39273" s="20"/>
      <c r="I39273" s="20"/>
      <c r="O39273" s="20"/>
      <c r="P39273" s="20"/>
    </row>
    <row r="39274" spans="3:16" x14ac:dyDescent="0.35">
      <c r="C39274" s="21"/>
      <c r="E39274" s="21"/>
      <c r="G39274" s="20"/>
      <c r="I39274" s="20"/>
      <c r="O39274" s="20"/>
      <c r="P39274" s="20"/>
    </row>
    <row r="39275" spans="3:16" x14ac:dyDescent="0.35">
      <c r="C39275" s="21"/>
      <c r="E39275" s="21"/>
      <c r="G39275" s="20"/>
      <c r="I39275" s="20"/>
      <c r="O39275" s="20"/>
      <c r="P39275" s="20"/>
    </row>
    <row r="39276" spans="3:16" x14ac:dyDescent="0.35">
      <c r="C39276" s="21"/>
      <c r="E39276" s="21"/>
      <c r="G39276" s="20"/>
      <c r="I39276" s="20"/>
      <c r="O39276" s="20"/>
      <c r="P39276" s="20"/>
    </row>
    <row r="39277" spans="3:16" x14ac:dyDescent="0.35">
      <c r="C39277" s="21"/>
      <c r="E39277" s="21"/>
      <c r="G39277" s="20"/>
      <c r="I39277" s="20"/>
      <c r="O39277" s="20"/>
      <c r="P39277" s="20"/>
    </row>
    <row r="39278" spans="3:16" x14ac:dyDescent="0.35">
      <c r="C39278" s="21"/>
      <c r="E39278" s="21"/>
      <c r="G39278" s="20"/>
      <c r="I39278" s="20"/>
      <c r="O39278" s="20"/>
      <c r="P39278" s="20"/>
    </row>
    <row r="39279" spans="3:16" x14ac:dyDescent="0.35">
      <c r="C39279" s="21"/>
      <c r="E39279" s="21"/>
      <c r="G39279" s="20"/>
      <c r="I39279" s="20"/>
      <c r="O39279" s="20"/>
      <c r="P39279" s="20"/>
    </row>
    <row r="39280" spans="3:16" x14ac:dyDescent="0.35">
      <c r="C39280" s="21"/>
      <c r="E39280" s="21"/>
      <c r="G39280" s="20"/>
      <c r="I39280" s="20"/>
      <c r="O39280" s="20"/>
      <c r="P39280" s="20"/>
    </row>
    <row r="39281" spans="3:16" x14ac:dyDescent="0.35">
      <c r="C39281" s="21"/>
      <c r="E39281" s="21"/>
      <c r="G39281" s="20"/>
      <c r="I39281" s="20"/>
      <c r="O39281" s="20"/>
      <c r="P39281" s="20"/>
    </row>
    <row r="39282" spans="3:16" x14ac:dyDescent="0.35">
      <c r="C39282" s="21"/>
      <c r="E39282" s="21"/>
      <c r="G39282" s="20"/>
      <c r="I39282" s="20"/>
      <c r="O39282" s="20"/>
      <c r="P39282" s="20"/>
    </row>
    <row r="39283" spans="3:16" x14ac:dyDescent="0.35">
      <c r="C39283" s="21"/>
      <c r="E39283" s="21"/>
      <c r="G39283" s="20"/>
      <c r="I39283" s="20"/>
      <c r="O39283" s="20"/>
      <c r="P39283" s="20"/>
    </row>
    <row r="39284" spans="3:16" x14ac:dyDescent="0.35">
      <c r="C39284" s="21"/>
      <c r="E39284" s="21"/>
      <c r="G39284" s="20"/>
      <c r="I39284" s="20"/>
      <c r="O39284" s="20"/>
      <c r="P39284" s="20"/>
    </row>
    <row r="39285" spans="3:16" x14ac:dyDescent="0.35">
      <c r="C39285" s="21"/>
      <c r="E39285" s="21"/>
      <c r="G39285" s="20"/>
      <c r="I39285" s="20"/>
      <c r="O39285" s="20"/>
      <c r="P39285" s="20"/>
    </row>
    <row r="39286" spans="3:16" x14ac:dyDescent="0.35">
      <c r="C39286" s="21"/>
      <c r="E39286" s="21"/>
      <c r="G39286" s="20"/>
      <c r="I39286" s="20"/>
      <c r="O39286" s="20"/>
      <c r="P39286" s="20"/>
    </row>
    <row r="39287" spans="3:16" x14ac:dyDescent="0.35">
      <c r="C39287" s="21"/>
      <c r="E39287" s="21"/>
      <c r="G39287" s="20"/>
      <c r="I39287" s="20"/>
      <c r="O39287" s="20"/>
      <c r="P39287" s="20"/>
    </row>
    <row r="39288" spans="3:16" x14ac:dyDescent="0.35">
      <c r="C39288" s="21"/>
      <c r="E39288" s="21"/>
      <c r="G39288" s="20"/>
      <c r="I39288" s="20"/>
      <c r="O39288" s="20"/>
      <c r="P39288" s="20"/>
    </row>
    <row r="39289" spans="3:16" x14ac:dyDescent="0.35">
      <c r="C39289" s="21"/>
      <c r="E39289" s="21"/>
      <c r="G39289" s="20"/>
      <c r="I39289" s="20"/>
      <c r="O39289" s="20"/>
      <c r="P39289" s="20"/>
    </row>
    <row r="39290" spans="3:16" x14ac:dyDescent="0.35">
      <c r="C39290" s="21"/>
      <c r="E39290" s="21"/>
      <c r="G39290" s="20"/>
      <c r="I39290" s="20"/>
      <c r="O39290" s="20"/>
      <c r="P39290" s="20"/>
    </row>
    <row r="39291" spans="3:16" x14ac:dyDescent="0.35">
      <c r="C39291" s="21"/>
      <c r="E39291" s="21"/>
      <c r="G39291" s="20"/>
      <c r="I39291" s="20"/>
      <c r="O39291" s="20"/>
      <c r="P39291" s="20"/>
    </row>
    <row r="39292" spans="3:16" x14ac:dyDescent="0.35">
      <c r="C39292" s="21"/>
      <c r="E39292" s="21"/>
      <c r="G39292" s="20"/>
      <c r="I39292" s="20"/>
      <c r="O39292" s="20"/>
      <c r="P39292" s="20"/>
    </row>
    <row r="39293" spans="3:16" x14ac:dyDescent="0.35">
      <c r="C39293" s="21"/>
      <c r="E39293" s="21"/>
      <c r="G39293" s="20"/>
      <c r="I39293" s="20"/>
      <c r="O39293" s="20"/>
      <c r="P39293" s="20"/>
    </row>
    <row r="39294" spans="3:16" x14ac:dyDescent="0.35">
      <c r="C39294" s="21"/>
      <c r="E39294" s="21"/>
      <c r="G39294" s="20"/>
      <c r="I39294" s="20"/>
      <c r="O39294" s="20"/>
      <c r="P39294" s="20"/>
    </row>
    <row r="39295" spans="3:16" x14ac:dyDescent="0.35">
      <c r="C39295" s="21"/>
      <c r="E39295" s="21"/>
      <c r="G39295" s="20"/>
      <c r="I39295" s="20"/>
      <c r="O39295" s="20"/>
      <c r="P39295" s="20"/>
    </row>
    <row r="39296" spans="3:16" x14ac:dyDescent="0.35">
      <c r="C39296" s="21"/>
      <c r="E39296" s="21"/>
      <c r="G39296" s="20"/>
      <c r="I39296" s="20"/>
      <c r="O39296" s="20"/>
      <c r="P39296" s="20"/>
    </row>
    <row r="39297" spans="3:16" x14ac:dyDescent="0.35">
      <c r="C39297" s="21"/>
      <c r="E39297" s="21"/>
      <c r="G39297" s="20"/>
      <c r="I39297" s="20"/>
      <c r="O39297" s="20"/>
      <c r="P39297" s="20"/>
    </row>
    <row r="39298" spans="3:16" x14ac:dyDescent="0.35">
      <c r="C39298" s="21"/>
      <c r="E39298" s="21"/>
      <c r="G39298" s="20"/>
      <c r="I39298" s="20"/>
      <c r="O39298" s="20"/>
      <c r="P39298" s="20"/>
    </row>
    <row r="39299" spans="3:16" x14ac:dyDescent="0.35">
      <c r="C39299" s="21"/>
      <c r="E39299" s="21"/>
      <c r="G39299" s="20"/>
      <c r="I39299" s="20"/>
      <c r="O39299" s="20"/>
      <c r="P39299" s="20"/>
    </row>
    <row r="39300" spans="3:16" x14ac:dyDescent="0.35">
      <c r="C39300" s="21"/>
      <c r="E39300" s="21"/>
      <c r="G39300" s="20"/>
      <c r="I39300" s="20"/>
      <c r="O39300" s="20"/>
      <c r="P39300" s="20"/>
    </row>
    <row r="39301" spans="3:16" x14ac:dyDescent="0.35">
      <c r="C39301" s="21"/>
      <c r="E39301" s="21"/>
      <c r="G39301" s="20"/>
      <c r="I39301" s="20"/>
      <c r="O39301" s="20"/>
      <c r="P39301" s="20"/>
    </row>
    <row r="39302" spans="3:16" x14ac:dyDescent="0.35">
      <c r="C39302" s="21"/>
      <c r="E39302" s="21"/>
      <c r="G39302" s="20"/>
      <c r="I39302" s="20"/>
      <c r="O39302" s="20"/>
      <c r="P39302" s="20"/>
    </row>
    <row r="39303" spans="3:16" x14ac:dyDescent="0.35">
      <c r="C39303" s="21"/>
      <c r="E39303" s="21"/>
      <c r="G39303" s="20"/>
      <c r="I39303" s="20"/>
      <c r="O39303" s="20"/>
      <c r="P39303" s="20"/>
    </row>
    <row r="39304" spans="3:16" x14ac:dyDescent="0.35">
      <c r="C39304" s="21"/>
      <c r="E39304" s="21"/>
      <c r="G39304" s="20"/>
      <c r="I39304" s="20"/>
      <c r="O39304" s="20"/>
      <c r="P39304" s="20"/>
    </row>
    <row r="39305" spans="3:16" x14ac:dyDescent="0.35">
      <c r="C39305" s="21"/>
      <c r="E39305" s="21"/>
      <c r="G39305" s="20"/>
      <c r="I39305" s="20"/>
      <c r="O39305" s="20"/>
      <c r="P39305" s="20"/>
    </row>
    <row r="39306" spans="3:16" x14ac:dyDescent="0.35">
      <c r="C39306" s="21"/>
      <c r="E39306" s="21"/>
      <c r="G39306" s="20"/>
      <c r="I39306" s="20"/>
      <c r="O39306" s="20"/>
      <c r="P39306" s="20"/>
    </row>
    <row r="39307" spans="3:16" x14ac:dyDescent="0.35">
      <c r="C39307" s="21"/>
      <c r="E39307" s="21"/>
      <c r="G39307" s="20"/>
      <c r="I39307" s="20"/>
      <c r="O39307" s="20"/>
      <c r="P39307" s="20"/>
    </row>
    <row r="39308" spans="3:16" x14ac:dyDescent="0.35">
      <c r="C39308" s="21"/>
      <c r="E39308" s="21"/>
      <c r="G39308" s="20"/>
      <c r="I39308" s="20"/>
      <c r="O39308" s="20"/>
      <c r="P39308" s="20"/>
    </row>
    <row r="39309" spans="3:16" x14ac:dyDescent="0.35">
      <c r="C39309" s="21"/>
      <c r="E39309" s="21"/>
      <c r="G39309" s="20"/>
      <c r="I39309" s="20"/>
      <c r="O39309" s="20"/>
      <c r="P39309" s="20"/>
    </row>
    <row r="39310" spans="3:16" x14ac:dyDescent="0.35">
      <c r="C39310" s="21"/>
      <c r="E39310" s="21"/>
      <c r="G39310" s="20"/>
      <c r="I39310" s="20"/>
      <c r="O39310" s="20"/>
      <c r="P39310" s="20"/>
    </row>
    <row r="39311" spans="3:16" x14ac:dyDescent="0.35">
      <c r="C39311" s="21"/>
      <c r="E39311" s="21"/>
      <c r="G39311" s="20"/>
      <c r="I39311" s="20"/>
      <c r="O39311" s="20"/>
      <c r="P39311" s="20"/>
    </row>
    <row r="39312" spans="3:16" x14ac:dyDescent="0.35">
      <c r="C39312" s="21"/>
      <c r="E39312" s="21"/>
      <c r="G39312" s="20"/>
      <c r="I39312" s="20"/>
      <c r="O39312" s="20"/>
      <c r="P39312" s="20"/>
    </row>
    <row r="39313" spans="3:16" x14ac:dyDescent="0.35">
      <c r="C39313" s="21"/>
      <c r="E39313" s="21"/>
      <c r="G39313" s="20"/>
      <c r="I39313" s="20"/>
      <c r="O39313" s="20"/>
      <c r="P39313" s="20"/>
    </row>
    <row r="39314" spans="3:16" x14ac:dyDescent="0.35">
      <c r="C39314" s="21"/>
      <c r="E39314" s="21"/>
      <c r="G39314" s="20"/>
      <c r="I39314" s="20"/>
      <c r="O39314" s="20"/>
      <c r="P39314" s="20"/>
    </row>
    <row r="39315" spans="3:16" x14ac:dyDescent="0.35">
      <c r="C39315" s="21"/>
      <c r="E39315" s="21"/>
      <c r="G39315" s="20"/>
      <c r="I39315" s="20"/>
      <c r="O39315" s="20"/>
      <c r="P39315" s="20"/>
    </row>
    <row r="39316" spans="3:16" x14ac:dyDescent="0.35">
      <c r="C39316" s="21"/>
      <c r="E39316" s="21"/>
      <c r="G39316" s="20"/>
      <c r="I39316" s="20"/>
      <c r="O39316" s="20"/>
      <c r="P39316" s="20"/>
    </row>
    <row r="39317" spans="3:16" x14ac:dyDescent="0.35">
      <c r="C39317" s="21"/>
      <c r="E39317" s="21"/>
      <c r="G39317" s="20"/>
      <c r="I39317" s="20"/>
      <c r="O39317" s="20"/>
      <c r="P39317" s="20"/>
    </row>
    <row r="39318" spans="3:16" x14ac:dyDescent="0.35">
      <c r="C39318" s="21"/>
      <c r="E39318" s="21"/>
      <c r="G39318" s="20"/>
      <c r="I39318" s="20"/>
      <c r="O39318" s="20"/>
      <c r="P39318" s="20"/>
    </row>
    <row r="39319" spans="3:16" x14ac:dyDescent="0.35">
      <c r="C39319" s="21"/>
      <c r="E39319" s="21"/>
      <c r="G39319" s="20"/>
      <c r="I39319" s="20"/>
      <c r="O39319" s="20"/>
      <c r="P39319" s="20"/>
    </row>
    <row r="39320" spans="3:16" x14ac:dyDescent="0.35">
      <c r="C39320" s="21"/>
      <c r="E39320" s="21"/>
      <c r="G39320" s="20"/>
      <c r="I39320" s="20"/>
      <c r="O39320" s="20"/>
      <c r="P39320" s="20"/>
    </row>
    <row r="39321" spans="3:16" x14ac:dyDescent="0.35">
      <c r="C39321" s="21"/>
      <c r="E39321" s="21"/>
      <c r="G39321" s="20"/>
      <c r="I39321" s="20"/>
      <c r="O39321" s="20"/>
      <c r="P39321" s="20"/>
    </row>
    <row r="39322" spans="3:16" x14ac:dyDescent="0.35">
      <c r="C39322" s="21"/>
      <c r="E39322" s="21"/>
      <c r="G39322" s="20"/>
      <c r="I39322" s="20"/>
      <c r="O39322" s="20"/>
      <c r="P39322" s="20"/>
    </row>
    <row r="39323" spans="3:16" x14ac:dyDescent="0.35">
      <c r="C39323" s="21"/>
      <c r="E39323" s="21"/>
      <c r="G39323" s="20"/>
      <c r="I39323" s="20"/>
      <c r="O39323" s="20"/>
      <c r="P39323" s="20"/>
    </row>
    <row r="39324" spans="3:16" x14ac:dyDescent="0.35">
      <c r="C39324" s="21"/>
      <c r="E39324" s="21"/>
      <c r="G39324" s="20"/>
      <c r="I39324" s="20"/>
      <c r="O39324" s="20"/>
      <c r="P39324" s="20"/>
    </row>
    <row r="39325" spans="3:16" x14ac:dyDescent="0.35">
      <c r="C39325" s="21"/>
      <c r="E39325" s="21"/>
      <c r="G39325" s="20"/>
      <c r="I39325" s="20"/>
      <c r="O39325" s="20"/>
      <c r="P39325" s="20"/>
    </row>
    <row r="39326" spans="3:16" x14ac:dyDescent="0.35">
      <c r="C39326" s="21"/>
      <c r="E39326" s="21"/>
      <c r="G39326" s="20"/>
      <c r="I39326" s="20"/>
      <c r="O39326" s="20"/>
      <c r="P39326" s="20"/>
    </row>
    <row r="39327" spans="3:16" x14ac:dyDescent="0.35">
      <c r="C39327" s="21"/>
      <c r="E39327" s="21"/>
      <c r="G39327" s="20"/>
      <c r="I39327" s="20"/>
      <c r="O39327" s="20"/>
      <c r="P39327" s="20"/>
    </row>
    <row r="39328" spans="3:16" x14ac:dyDescent="0.35">
      <c r="C39328" s="21"/>
      <c r="E39328" s="21"/>
      <c r="G39328" s="20"/>
      <c r="I39328" s="20"/>
      <c r="O39328" s="20"/>
      <c r="P39328" s="20"/>
    </row>
    <row r="39329" spans="3:16" x14ac:dyDescent="0.35">
      <c r="C39329" s="21"/>
      <c r="E39329" s="21"/>
      <c r="G39329" s="20"/>
      <c r="I39329" s="20"/>
      <c r="O39329" s="20"/>
      <c r="P39329" s="20"/>
    </row>
    <row r="39330" spans="3:16" x14ac:dyDescent="0.35">
      <c r="C39330" s="21"/>
      <c r="E39330" s="21"/>
      <c r="G39330" s="20"/>
      <c r="I39330" s="20"/>
      <c r="O39330" s="20"/>
      <c r="P39330" s="20"/>
    </row>
    <row r="39331" spans="3:16" x14ac:dyDescent="0.35">
      <c r="C39331" s="21"/>
      <c r="E39331" s="21"/>
      <c r="G39331" s="20"/>
      <c r="I39331" s="20"/>
      <c r="O39331" s="20"/>
      <c r="P39331" s="20"/>
    </row>
    <row r="39332" spans="3:16" x14ac:dyDescent="0.35">
      <c r="C39332" s="21"/>
      <c r="E39332" s="21"/>
      <c r="G39332" s="20"/>
      <c r="I39332" s="20"/>
      <c r="O39332" s="20"/>
      <c r="P39332" s="20"/>
    </row>
    <row r="39333" spans="3:16" x14ac:dyDescent="0.35">
      <c r="C39333" s="21"/>
      <c r="E39333" s="21"/>
      <c r="G39333" s="20"/>
      <c r="I39333" s="20"/>
      <c r="O39333" s="20"/>
      <c r="P39333" s="20"/>
    </row>
    <row r="39334" spans="3:16" x14ac:dyDescent="0.35">
      <c r="C39334" s="21"/>
      <c r="E39334" s="21"/>
      <c r="G39334" s="20"/>
      <c r="I39334" s="20"/>
      <c r="O39334" s="20"/>
      <c r="P39334" s="20"/>
    </row>
    <row r="39335" spans="3:16" x14ac:dyDescent="0.35">
      <c r="C39335" s="21"/>
      <c r="E39335" s="21"/>
      <c r="G39335" s="20"/>
      <c r="I39335" s="20"/>
      <c r="O39335" s="20"/>
      <c r="P39335" s="20"/>
    </row>
    <row r="39336" spans="3:16" x14ac:dyDescent="0.35">
      <c r="C39336" s="21"/>
      <c r="E39336" s="21"/>
      <c r="G39336" s="20"/>
      <c r="I39336" s="20"/>
      <c r="O39336" s="20"/>
      <c r="P39336" s="20"/>
    </row>
    <row r="39337" spans="3:16" x14ac:dyDescent="0.35">
      <c r="C39337" s="21"/>
      <c r="E39337" s="21"/>
      <c r="G39337" s="20"/>
      <c r="I39337" s="20"/>
      <c r="O39337" s="20"/>
      <c r="P39337" s="20"/>
    </row>
    <row r="39338" spans="3:16" x14ac:dyDescent="0.35">
      <c r="C39338" s="21"/>
      <c r="E39338" s="21"/>
      <c r="G39338" s="20"/>
      <c r="I39338" s="20"/>
      <c r="O39338" s="20"/>
      <c r="P39338" s="20"/>
    </row>
    <row r="39339" spans="3:16" x14ac:dyDescent="0.35">
      <c r="C39339" s="21"/>
      <c r="E39339" s="21"/>
      <c r="G39339" s="20"/>
      <c r="I39339" s="20"/>
      <c r="O39339" s="20"/>
      <c r="P39339" s="20"/>
    </row>
    <row r="39340" spans="3:16" x14ac:dyDescent="0.35">
      <c r="C39340" s="21"/>
      <c r="E39340" s="21"/>
      <c r="G39340" s="20"/>
      <c r="I39340" s="20"/>
      <c r="O39340" s="20"/>
      <c r="P39340" s="20"/>
    </row>
    <row r="39341" spans="3:16" x14ac:dyDescent="0.35">
      <c r="C39341" s="21"/>
      <c r="E39341" s="21"/>
      <c r="G39341" s="20"/>
      <c r="I39341" s="20"/>
      <c r="O39341" s="20"/>
      <c r="P39341" s="20"/>
    </row>
    <row r="39342" spans="3:16" x14ac:dyDescent="0.35">
      <c r="C39342" s="21"/>
      <c r="E39342" s="21"/>
      <c r="G39342" s="20"/>
      <c r="I39342" s="20"/>
      <c r="O39342" s="20"/>
      <c r="P39342" s="20"/>
    </row>
    <row r="39343" spans="3:16" x14ac:dyDescent="0.35">
      <c r="C39343" s="21"/>
      <c r="E39343" s="21"/>
      <c r="G39343" s="20"/>
      <c r="I39343" s="20"/>
      <c r="O39343" s="20"/>
      <c r="P39343" s="20"/>
    </row>
    <row r="39344" spans="3:16" x14ac:dyDescent="0.35">
      <c r="C39344" s="21"/>
      <c r="E39344" s="21"/>
      <c r="G39344" s="20"/>
      <c r="I39344" s="20"/>
      <c r="O39344" s="20"/>
      <c r="P39344" s="20"/>
    </row>
    <row r="39345" spans="3:16" x14ac:dyDescent="0.35">
      <c r="C39345" s="21"/>
      <c r="E39345" s="21"/>
      <c r="G39345" s="20"/>
      <c r="I39345" s="20"/>
      <c r="O39345" s="20"/>
      <c r="P39345" s="20"/>
    </row>
    <row r="39346" spans="3:16" x14ac:dyDescent="0.35">
      <c r="C39346" s="21"/>
      <c r="E39346" s="21"/>
      <c r="G39346" s="20"/>
      <c r="I39346" s="20"/>
      <c r="O39346" s="20"/>
      <c r="P39346" s="20"/>
    </row>
    <row r="39347" spans="3:16" x14ac:dyDescent="0.35">
      <c r="C39347" s="21"/>
      <c r="E39347" s="21"/>
      <c r="G39347" s="20"/>
      <c r="I39347" s="20"/>
      <c r="O39347" s="20"/>
      <c r="P39347" s="20"/>
    </row>
    <row r="39348" spans="3:16" x14ac:dyDescent="0.35">
      <c r="C39348" s="21"/>
      <c r="E39348" s="21"/>
      <c r="G39348" s="20"/>
      <c r="I39348" s="20"/>
      <c r="O39348" s="20"/>
      <c r="P39348" s="20"/>
    </row>
    <row r="39349" spans="3:16" x14ac:dyDescent="0.35">
      <c r="C39349" s="21"/>
      <c r="E39349" s="21"/>
      <c r="G39349" s="20"/>
      <c r="I39349" s="20"/>
      <c r="O39349" s="20"/>
      <c r="P39349" s="20"/>
    </row>
    <row r="39350" spans="3:16" x14ac:dyDescent="0.35">
      <c r="C39350" s="21"/>
      <c r="E39350" s="21"/>
      <c r="G39350" s="20"/>
      <c r="I39350" s="20"/>
      <c r="O39350" s="20"/>
      <c r="P39350" s="20"/>
    </row>
    <row r="39351" spans="3:16" x14ac:dyDescent="0.35">
      <c r="C39351" s="21"/>
      <c r="E39351" s="21"/>
      <c r="G39351" s="20"/>
      <c r="I39351" s="20"/>
      <c r="O39351" s="20"/>
      <c r="P39351" s="20"/>
    </row>
    <row r="39352" spans="3:16" x14ac:dyDescent="0.35">
      <c r="C39352" s="21"/>
      <c r="E39352" s="21"/>
      <c r="G39352" s="20"/>
      <c r="I39352" s="20"/>
      <c r="O39352" s="20"/>
      <c r="P39352" s="20"/>
    </row>
    <row r="39353" spans="3:16" x14ac:dyDescent="0.35">
      <c r="C39353" s="21"/>
      <c r="E39353" s="21"/>
      <c r="G39353" s="20"/>
      <c r="I39353" s="20"/>
      <c r="O39353" s="20"/>
      <c r="P39353" s="20"/>
    </row>
    <row r="39354" spans="3:16" x14ac:dyDescent="0.35">
      <c r="C39354" s="21"/>
      <c r="E39354" s="21"/>
      <c r="G39354" s="20"/>
      <c r="I39354" s="20"/>
      <c r="O39354" s="20"/>
      <c r="P39354" s="20"/>
    </row>
    <row r="39355" spans="3:16" x14ac:dyDescent="0.35">
      <c r="C39355" s="21"/>
      <c r="E39355" s="21"/>
      <c r="G39355" s="20"/>
      <c r="I39355" s="20"/>
      <c r="O39355" s="20"/>
      <c r="P39355" s="20"/>
    </row>
    <row r="39356" spans="3:16" x14ac:dyDescent="0.35">
      <c r="C39356" s="21"/>
      <c r="E39356" s="21"/>
      <c r="G39356" s="20"/>
      <c r="I39356" s="20"/>
      <c r="O39356" s="20"/>
      <c r="P39356" s="20"/>
    </row>
    <row r="39357" spans="3:16" x14ac:dyDescent="0.35">
      <c r="C39357" s="21"/>
      <c r="E39357" s="21"/>
      <c r="G39357" s="20"/>
      <c r="I39357" s="20"/>
      <c r="O39357" s="20"/>
      <c r="P39357" s="20"/>
    </row>
    <row r="39358" spans="3:16" x14ac:dyDescent="0.35">
      <c r="C39358" s="21"/>
      <c r="E39358" s="21"/>
      <c r="G39358" s="20"/>
      <c r="I39358" s="20"/>
      <c r="O39358" s="20"/>
      <c r="P39358" s="20"/>
    </row>
    <row r="39359" spans="3:16" x14ac:dyDescent="0.35">
      <c r="C39359" s="21"/>
      <c r="E39359" s="21"/>
      <c r="G39359" s="20"/>
      <c r="I39359" s="20"/>
      <c r="O39359" s="20"/>
      <c r="P39359" s="20"/>
    </row>
    <row r="39360" spans="3:16" x14ac:dyDescent="0.35">
      <c r="C39360" s="21"/>
      <c r="E39360" s="21"/>
      <c r="G39360" s="20"/>
      <c r="I39360" s="20"/>
      <c r="O39360" s="20"/>
      <c r="P39360" s="20"/>
    </row>
    <row r="39361" spans="3:16" x14ac:dyDescent="0.35">
      <c r="C39361" s="21"/>
      <c r="E39361" s="21"/>
      <c r="G39361" s="20"/>
      <c r="I39361" s="20"/>
      <c r="O39361" s="20"/>
      <c r="P39361" s="20"/>
    </row>
    <row r="39362" spans="3:16" x14ac:dyDescent="0.35">
      <c r="C39362" s="21"/>
      <c r="E39362" s="21"/>
      <c r="G39362" s="20"/>
      <c r="I39362" s="20"/>
      <c r="O39362" s="20"/>
      <c r="P39362" s="20"/>
    </row>
    <row r="39363" spans="3:16" x14ac:dyDescent="0.35">
      <c r="C39363" s="21"/>
      <c r="E39363" s="21"/>
      <c r="G39363" s="20"/>
      <c r="I39363" s="20"/>
      <c r="O39363" s="20"/>
      <c r="P39363" s="20"/>
    </row>
    <row r="39364" spans="3:16" x14ac:dyDescent="0.35">
      <c r="C39364" s="21"/>
      <c r="E39364" s="21"/>
      <c r="G39364" s="20"/>
      <c r="I39364" s="20"/>
      <c r="O39364" s="20"/>
      <c r="P39364" s="20"/>
    </row>
    <row r="39365" spans="3:16" x14ac:dyDescent="0.35">
      <c r="C39365" s="21"/>
      <c r="E39365" s="21"/>
      <c r="G39365" s="20"/>
      <c r="I39365" s="20"/>
      <c r="O39365" s="20"/>
      <c r="P39365" s="20"/>
    </row>
    <row r="39366" spans="3:16" x14ac:dyDescent="0.35">
      <c r="C39366" s="21"/>
      <c r="E39366" s="21"/>
      <c r="G39366" s="20"/>
      <c r="I39366" s="20"/>
      <c r="O39366" s="20"/>
      <c r="P39366" s="20"/>
    </row>
    <row r="39367" spans="3:16" x14ac:dyDescent="0.35">
      <c r="C39367" s="21"/>
      <c r="E39367" s="21"/>
      <c r="G39367" s="20"/>
      <c r="I39367" s="20"/>
      <c r="O39367" s="20"/>
      <c r="P39367" s="20"/>
    </row>
    <row r="39368" spans="3:16" x14ac:dyDescent="0.35">
      <c r="C39368" s="21"/>
      <c r="E39368" s="21"/>
      <c r="G39368" s="20"/>
      <c r="I39368" s="20"/>
      <c r="O39368" s="20"/>
      <c r="P39368" s="20"/>
    </row>
    <row r="39369" spans="3:16" x14ac:dyDescent="0.35">
      <c r="C39369" s="21"/>
      <c r="E39369" s="21"/>
      <c r="G39369" s="20"/>
      <c r="I39369" s="20"/>
      <c r="O39369" s="20"/>
      <c r="P39369" s="20"/>
    </row>
    <row r="39370" spans="3:16" x14ac:dyDescent="0.35">
      <c r="C39370" s="21"/>
      <c r="E39370" s="21"/>
      <c r="G39370" s="20"/>
      <c r="I39370" s="20"/>
      <c r="O39370" s="20"/>
      <c r="P39370" s="20"/>
    </row>
    <row r="39371" spans="3:16" x14ac:dyDescent="0.35">
      <c r="C39371" s="21"/>
      <c r="E39371" s="21"/>
      <c r="G39371" s="20"/>
      <c r="I39371" s="20"/>
      <c r="O39371" s="20"/>
      <c r="P39371" s="20"/>
    </row>
    <row r="39372" spans="3:16" x14ac:dyDescent="0.35">
      <c r="C39372" s="21"/>
      <c r="E39372" s="21"/>
      <c r="G39372" s="20"/>
      <c r="I39372" s="20"/>
      <c r="O39372" s="20"/>
      <c r="P39372" s="20"/>
    </row>
    <row r="39373" spans="3:16" x14ac:dyDescent="0.35">
      <c r="C39373" s="21"/>
      <c r="E39373" s="21"/>
      <c r="G39373" s="20"/>
      <c r="I39373" s="20"/>
      <c r="O39373" s="20"/>
      <c r="P39373" s="20"/>
    </row>
    <row r="39374" spans="3:16" x14ac:dyDescent="0.35">
      <c r="C39374" s="21"/>
      <c r="E39374" s="21"/>
      <c r="G39374" s="20"/>
      <c r="I39374" s="20"/>
      <c r="O39374" s="20"/>
      <c r="P39374" s="20"/>
    </row>
    <row r="39375" spans="3:16" x14ac:dyDescent="0.35">
      <c r="C39375" s="21"/>
      <c r="E39375" s="21"/>
      <c r="G39375" s="20"/>
      <c r="I39375" s="20"/>
      <c r="O39375" s="20"/>
      <c r="P39375" s="20"/>
    </row>
    <row r="39376" spans="3:16" x14ac:dyDescent="0.35">
      <c r="C39376" s="21"/>
      <c r="E39376" s="21"/>
      <c r="G39376" s="20"/>
      <c r="I39376" s="20"/>
      <c r="O39376" s="20"/>
      <c r="P39376" s="20"/>
    </row>
    <row r="39377" spans="3:16" x14ac:dyDescent="0.35">
      <c r="C39377" s="21"/>
      <c r="E39377" s="21"/>
      <c r="G39377" s="20"/>
      <c r="I39377" s="20"/>
      <c r="O39377" s="20"/>
      <c r="P39377" s="20"/>
    </row>
    <row r="39378" spans="3:16" x14ac:dyDescent="0.35">
      <c r="C39378" s="21"/>
      <c r="E39378" s="21"/>
      <c r="G39378" s="20"/>
      <c r="I39378" s="20"/>
      <c r="O39378" s="20"/>
      <c r="P39378" s="20"/>
    </row>
    <row r="39379" spans="3:16" x14ac:dyDescent="0.35">
      <c r="C39379" s="21"/>
      <c r="E39379" s="21"/>
      <c r="G39379" s="20"/>
      <c r="I39379" s="20"/>
      <c r="O39379" s="20"/>
      <c r="P39379" s="20"/>
    </row>
    <row r="39380" spans="3:16" x14ac:dyDescent="0.35">
      <c r="C39380" s="21"/>
      <c r="E39380" s="21"/>
      <c r="G39380" s="20"/>
      <c r="I39380" s="20"/>
      <c r="O39380" s="20"/>
      <c r="P39380" s="20"/>
    </row>
    <row r="39381" spans="3:16" x14ac:dyDescent="0.35">
      <c r="C39381" s="21"/>
      <c r="E39381" s="21"/>
      <c r="G39381" s="20"/>
      <c r="I39381" s="20"/>
      <c r="O39381" s="20"/>
      <c r="P39381" s="20"/>
    </row>
    <row r="39382" spans="3:16" x14ac:dyDescent="0.35">
      <c r="C39382" s="21"/>
      <c r="E39382" s="21"/>
      <c r="G39382" s="20"/>
      <c r="I39382" s="20"/>
      <c r="O39382" s="20"/>
      <c r="P39382" s="20"/>
    </row>
    <row r="39383" spans="3:16" x14ac:dyDescent="0.35">
      <c r="C39383" s="21"/>
      <c r="E39383" s="21"/>
      <c r="G39383" s="20"/>
      <c r="I39383" s="20"/>
      <c r="O39383" s="20"/>
      <c r="P39383" s="20"/>
    </row>
    <row r="39384" spans="3:16" x14ac:dyDescent="0.35">
      <c r="C39384" s="21"/>
      <c r="E39384" s="21"/>
      <c r="G39384" s="20"/>
      <c r="I39384" s="20"/>
      <c r="O39384" s="20"/>
      <c r="P39384" s="20"/>
    </row>
    <row r="39385" spans="3:16" x14ac:dyDescent="0.35">
      <c r="C39385" s="21"/>
      <c r="E39385" s="21"/>
      <c r="G39385" s="20"/>
      <c r="I39385" s="20"/>
      <c r="O39385" s="20"/>
      <c r="P39385" s="20"/>
    </row>
    <row r="39386" spans="3:16" x14ac:dyDescent="0.35">
      <c r="C39386" s="21"/>
      <c r="E39386" s="21"/>
      <c r="G39386" s="20"/>
      <c r="I39386" s="20"/>
      <c r="O39386" s="20"/>
      <c r="P39386" s="20"/>
    </row>
    <row r="39387" spans="3:16" x14ac:dyDescent="0.35">
      <c r="C39387" s="21"/>
      <c r="E39387" s="21"/>
      <c r="G39387" s="20"/>
      <c r="I39387" s="20"/>
      <c r="O39387" s="20"/>
      <c r="P39387" s="20"/>
    </row>
    <row r="39388" spans="3:16" x14ac:dyDescent="0.35">
      <c r="C39388" s="21"/>
      <c r="E39388" s="21"/>
      <c r="G39388" s="20"/>
      <c r="I39388" s="20"/>
      <c r="O39388" s="20"/>
      <c r="P39388" s="20"/>
    </row>
    <row r="39389" spans="3:16" x14ac:dyDescent="0.35">
      <c r="C39389" s="21"/>
      <c r="E39389" s="21"/>
      <c r="G39389" s="20"/>
      <c r="I39389" s="20"/>
      <c r="O39389" s="20"/>
      <c r="P39389" s="20"/>
    </row>
    <row r="39390" spans="3:16" x14ac:dyDescent="0.35">
      <c r="C39390" s="21"/>
      <c r="E39390" s="21"/>
      <c r="G39390" s="20"/>
      <c r="I39390" s="20"/>
      <c r="O39390" s="20"/>
      <c r="P39390" s="20"/>
    </row>
    <row r="39391" spans="3:16" x14ac:dyDescent="0.35">
      <c r="C39391" s="21"/>
      <c r="E39391" s="21"/>
      <c r="G39391" s="20"/>
      <c r="I39391" s="20"/>
      <c r="O39391" s="20"/>
      <c r="P39391" s="20"/>
    </row>
    <row r="39392" spans="3:16" x14ac:dyDescent="0.35">
      <c r="C39392" s="21"/>
      <c r="E39392" s="21"/>
      <c r="G39392" s="20"/>
      <c r="I39392" s="20"/>
      <c r="O39392" s="20"/>
      <c r="P39392" s="20"/>
    </row>
    <row r="39393" spans="3:16" x14ac:dyDescent="0.35">
      <c r="C39393" s="21"/>
      <c r="E39393" s="21"/>
      <c r="G39393" s="20"/>
      <c r="I39393" s="20"/>
      <c r="O39393" s="20"/>
      <c r="P39393" s="20"/>
    </row>
    <row r="39394" spans="3:16" x14ac:dyDescent="0.35">
      <c r="C39394" s="21"/>
      <c r="E39394" s="21"/>
      <c r="G39394" s="20"/>
      <c r="I39394" s="20"/>
      <c r="O39394" s="20"/>
      <c r="P39394" s="20"/>
    </row>
    <row r="39395" spans="3:16" x14ac:dyDescent="0.35">
      <c r="C39395" s="21"/>
      <c r="E39395" s="21"/>
      <c r="G39395" s="20"/>
      <c r="I39395" s="20"/>
      <c r="O39395" s="20"/>
      <c r="P39395" s="20"/>
    </row>
    <row r="39396" spans="3:16" x14ac:dyDescent="0.35">
      <c r="C39396" s="21"/>
      <c r="E39396" s="21"/>
      <c r="G39396" s="20"/>
      <c r="I39396" s="20"/>
      <c r="O39396" s="20"/>
      <c r="P39396" s="20"/>
    </row>
    <row r="39397" spans="3:16" x14ac:dyDescent="0.35">
      <c r="C39397" s="21"/>
      <c r="E39397" s="21"/>
      <c r="G39397" s="20"/>
      <c r="I39397" s="20"/>
      <c r="O39397" s="20"/>
      <c r="P39397" s="20"/>
    </row>
    <row r="39398" spans="3:16" x14ac:dyDescent="0.35">
      <c r="C39398" s="21"/>
      <c r="E39398" s="21"/>
      <c r="G39398" s="20"/>
      <c r="I39398" s="20"/>
      <c r="O39398" s="20"/>
      <c r="P39398" s="20"/>
    </row>
    <row r="39399" spans="3:16" x14ac:dyDescent="0.35">
      <c r="C39399" s="21"/>
      <c r="E39399" s="21"/>
      <c r="G39399" s="20"/>
      <c r="I39399" s="20"/>
      <c r="O39399" s="20"/>
      <c r="P39399" s="20"/>
    </row>
    <row r="39400" spans="3:16" x14ac:dyDescent="0.35">
      <c r="C39400" s="21"/>
      <c r="E39400" s="21"/>
      <c r="G39400" s="20"/>
      <c r="I39400" s="20"/>
      <c r="O39400" s="20"/>
      <c r="P39400" s="20"/>
    </row>
    <row r="39401" spans="3:16" x14ac:dyDescent="0.35">
      <c r="C39401" s="21"/>
      <c r="E39401" s="21"/>
      <c r="G39401" s="20"/>
      <c r="I39401" s="20"/>
      <c r="O39401" s="20"/>
      <c r="P39401" s="20"/>
    </row>
    <row r="39402" spans="3:16" x14ac:dyDescent="0.35">
      <c r="C39402" s="21"/>
      <c r="E39402" s="21"/>
      <c r="G39402" s="20"/>
      <c r="I39402" s="20"/>
      <c r="O39402" s="20"/>
      <c r="P39402" s="20"/>
    </row>
    <row r="39403" spans="3:16" x14ac:dyDescent="0.35">
      <c r="C39403" s="21"/>
      <c r="E39403" s="21"/>
      <c r="G39403" s="20"/>
      <c r="I39403" s="20"/>
      <c r="O39403" s="20"/>
      <c r="P39403" s="20"/>
    </row>
    <row r="39404" spans="3:16" x14ac:dyDescent="0.35">
      <c r="C39404" s="21"/>
      <c r="E39404" s="21"/>
      <c r="G39404" s="20"/>
      <c r="I39404" s="20"/>
      <c r="O39404" s="20"/>
      <c r="P39404" s="20"/>
    </row>
    <row r="39405" spans="3:16" x14ac:dyDescent="0.35">
      <c r="C39405" s="21"/>
      <c r="E39405" s="21"/>
      <c r="G39405" s="20"/>
      <c r="I39405" s="20"/>
      <c r="O39405" s="20"/>
      <c r="P39405" s="20"/>
    </row>
    <row r="39406" spans="3:16" x14ac:dyDescent="0.35">
      <c r="C39406" s="21"/>
      <c r="E39406" s="21"/>
      <c r="G39406" s="20"/>
      <c r="I39406" s="20"/>
      <c r="O39406" s="20"/>
      <c r="P39406" s="20"/>
    </row>
    <row r="39407" spans="3:16" x14ac:dyDescent="0.35">
      <c r="C39407" s="21"/>
      <c r="E39407" s="21"/>
      <c r="G39407" s="20"/>
      <c r="I39407" s="20"/>
      <c r="O39407" s="20"/>
      <c r="P39407" s="20"/>
    </row>
    <row r="39408" spans="3:16" x14ac:dyDescent="0.35">
      <c r="C39408" s="21"/>
      <c r="E39408" s="21"/>
      <c r="G39408" s="20"/>
      <c r="I39408" s="20"/>
      <c r="O39408" s="20"/>
      <c r="P39408" s="20"/>
    </row>
    <row r="39409" spans="3:16" x14ac:dyDescent="0.35">
      <c r="C39409" s="21"/>
      <c r="E39409" s="21"/>
      <c r="G39409" s="20"/>
      <c r="I39409" s="20"/>
      <c r="O39409" s="20"/>
      <c r="P39409" s="20"/>
    </row>
    <row r="39410" spans="3:16" x14ac:dyDescent="0.35">
      <c r="C39410" s="21"/>
      <c r="E39410" s="21"/>
      <c r="G39410" s="20"/>
      <c r="I39410" s="20"/>
      <c r="O39410" s="20"/>
      <c r="P39410" s="20"/>
    </row>
    <row r="39411" spans="3:16" x14ac:dyDescent="0.35">
      <c r="C39411" s="21"/>
      <c r="E39411" s="21"/>
      <c r="G39411" s="20"/>
      <c r="I39411" s="20"/>
      <c r="O39411" s="20"/>
      <c r="P39411" s="20"/>
    </row>
    <row r="39412" spans="3:16" x14ac:dyDescent="0.35">
      <c r="C39412" s="21"/>
      <c r="E39412" s="21"/>
      <c r="G39412" s="20"/>
      <c r="I39412" s="20"/>
      <c r="O39412" s="20"/>
      <c r="P39412" s="20"/>
    </row>
    <row r="39413" spans="3:16" x14ac:dyDescent="0.35">
      <c r="C39413" s="21"/>
      <c r="E39413" s="21"/>
      <c r="G39413" s="20"/>
      <c r="I39413" s="20"/>
      <c r="O39413" s="20"/>
      <c r="P39413" s="20"/>
    </row>
    <row r="39414" spans="3:16" x14ac:dyDescent="0.35">
      <c r="C39414" s="21"/>
      <c r="E39414" s="21"/>
      <c r="G39414" s="20"/>
      <c r="I39414" s="20"/>
      <c r="O39414" s="20"/>
      <c r="P39414" s="20"/>
    </row>
    <row r="39415" spans="3:16" x14ac:dyDescent="0.35">
      <c r="C39415" s="21"/>
      <c r="E39415" s="21"/>
      <c r="G39415" s="20"/>
      <c r="I39415" s="20"/>
      <c r="O39415" s="20"/>
      <c r="P39415" s="20"/>
    </row>
    <row r="39416" spans="3:16" x14ac:dyDescent="0.35">
      <c r="C39416" s="21"/>
      <c r="E39416" s="21"/>
      <c r="G39416" s="20"/>
      <c r="I39416" s="20"/>
      <c r="O39416" s="20"/>
      <c r="P39416" s="20"/>
    </row>
    <row r="39417" spans="3:16" x14ac:dyDescent="0.35">
      <c r="C39417" s="21"/>
      <c r="E39417" s="21"/>
      <c r="G39417" s="20"/>
      <c r="I39417" s="20"/>
      <c r="O39417" s="20"/>
      <c r="P39417" s="20"/>
    </row>
    <row r="39418" spans="3:16" x14ac:dyDescent="0.35">
      <c r="C39418" s="21"/>
      <c r="E39418" s="21"/>
      <c r="G39418" s="20"/>
      <c r="I39418" s="20"/>
      <c r="O39418" s="20"/>
      <c r="P39418" s="20"/>
    </row>
    <row r="39419" spans="3:16" x14ac:dyDescent="0.35">
      <c r="C39419" s="21"/>
      <c r="E39419" s="21"/>
      <c r="G39419" s="20"/>
      <c r="I39419" s="20"/>
      <c r="O39419" s="20"/>
      <c r="P39419" s="20"/>
    </row>
    <row r="39420" spans="3:16" x14ac:dyDescent="0.35">
      <c r="C39420" s="21"/>
      <c r="E39420" s="21"/>
      <c r="G39420" s="20"/>
      <c r="I39420" s="20"/>
      <c r="O39420" s="20"/>
      <c r="P39420" s="20"/>
    </row>
    <row r="39421" spans="3:16" x14ac:dyDescent="0.35">
      <c r="C39421" s="21"/>
      <c r="E39421" s="21"/>
      <c r="G39421" s="20"/>
      <c r="I39421" s="20"/>
      <c r="O39421" s="20"/>
      <c r="P39421" s="20"/>
    </row>
    <row r="39422" spans="3:16" x14ac:dyDescent="0.35">
      <c r="C39422" s="21"/>
      <c r="E39422" s="21"/>
      <c r="G39422" s="20"/>
      <c r="I39422" s="20"/>
      <c r="O39422" s="20"/>
      <c r="P39422" s="20"/>
    </row>
    <row r="39423" spans="3:16" x14ac:dyDescent="0.35">
      <c r="C39423" s="21"/>
      <c r="E39423" s="21"/>
      <c r="G39423" s="20"/>
      <c r="I39423" s="20"/>
      <c r="O39423" s="20"/>
      <c r="P39423" s="20"/>
    </row>
    <row r="39424" spans="3:16" x14ac:dyDescent="0.35">
      <c r="C39424" s="21"/>
      <c r="E39424" s="21"/>
      <c r="G39424" s="20"/>
      <c r="I39424" s="20"/>
      <c r="O39424" s="20"/>
      <c r="P39424" s="20"/>
    </row>
    <row r="39425" spans="3:16" x14ac:dyDescent="0.35">
      <c r="C39425" s="21"/>
      <c r="E39425" s="21"/>
      <c r="G39425" s="20"/>
      <c r="I39425" s="20"/>
      <c r="O39425" s="20"/>
      <c r="P39425" s="20"/>
    </row>
    <row r="39426" spans="3:16" x14ac:dyDescent="0.35">
      <c r="C39426" s="21"/>
      <c r="E39426" s="21"/>
      <c r="G39426" s="20"/>
      <c r="I39426" s="20"/>
      <c r="O39426" s="20"/>
      <c r="P39426" s="20"/>
    </row>
    <row r="39427" spans="3:16" x14ac:dyDescent="0.35">
      <c r="C39427" s="21"/>
      <c r="E39427" s="21"/>
      <c r="G39427" s="20"/>
      <c r="I39427" s="20"/>
      <c r="O39427" s="20"/>
      <c r="P39427" s="20"/>
    </row>
    <row r="39428" spans="3:16" x14ac:dyDescent="0.35">
      <c r="C39428" s="21"/>
      <c r="E39428" s="21"/>
      <c r="G39428" s="20"/>
      <c r="I39428" s="20"/>
      <c r="O39428" s="20"/>
      <c r="P39428" s="20"/>
    </row>
    <row r="39429" spans="3:16" x14ac:dyDescent="0.35">
      <c r="C39429" s="21"/>
      <c r="E39429" s="21"/>
      <c r="G39429" s="20"/>
      <c r="I39429" s="20"/>
      <c r="O39429" s="20"/>
      <c r="P39429" s="20"/>
    </row>
    <row r="39430" spans="3:16" x14ac:dyDescent="0.35">
      <c r="C39430" s="21"/>
      <c r="E39430" s="21"/>
      <c r="G39430" s="20"/>
      <c r="I39430" s="20"/>
      <c r="O39430" s="20"/>
      <c r="P39430" s="20"/>
    </row>
    <row r="39431" spans="3:16" x14ac:dyDescent="0.35">
      <c r="C39431" s="21"/>
      <c r="E39431" s="21"/>
      <c r="G39431" s="20"/>
      <c r="I39431" s="20"/>
      <c r="O39431" s="20"/>
      <c r="P39431" s="20"/>
    </row>
    <row r="39432" spans="3:16" x14ac:dyDescent="0.35">
      <c r="C39432" s="21"/>
      <c r="E39432" s="21"/>
      <c r="G39432" s="20"/>
      <c r="I39432" s="20"/>
      <c r="O39432" s="20"/>
      <c r="P39432" s="20"/>
    </row>
    <row r="39433" spans="3:16" x14ac:dyDescent="0.35">
      <c r="C39433" s="21"/>
      <c r="E39433" s="21"/>
      <c r="G39433" s="20"/>
      <c r="I39433" s="20"/>
      <c r="O39433" s="20"/>
      <c r="P39433" s="20"/>
    </row>
    <row r="39434" spans="3:16" x14ac:dyDescent="0.35">
      <c r="C39434" s="21"/>
      <c r="E39434" s="21"/>
      <c r="G39434" s="20"/>
      <c r="I39434" s="20"/>
      <c r="O39434" s="20"/>
      <c r="P39434" s="20"/>
    </row>
    <row r="39435" spans="3:16" x14ac:dyDescent="0.35">
      <c r="C39435" s="21"/>
      <c r="E39435" s="21"/>
      <c r="G39435" s="20"/>
      <c r="I39435" s="20"/>
      <c r="O39435" s="20"/>
      <c r="P39435" s="20"/>
    </row>
    <row r="39436" spans="3:16" x14ac:dyDescent="0.35">
      <c r="C39436" s="21"/>
      <c r="E39436" s="21"/>
      <c r="G39436" s="20"/>
      <c r="I39436" s="20"/>
      <c r="O39436" s="20"/>
      <c r="P39436" s="20"/>
    </row>
    <row r="39437" spans="3:16" x14ac:dyDescent="0.35">
      <c r="C39437" s="21"/>
      <c r="E39437" s="21"/>
      <c r="G39437" s="20"/>
      <c r="I39437" s="20"/>
      <c r="O39437" s="20"/>
      <c r="P39437" s="20"/>
    </row>
    <row r="39438" spans="3:16" x14ac:dyDescent="0.35">
      <c r="C39438" s="21"/>
      <c r="E39438" s="21"/>
      <c r="G39438" s="20"/>
      <c r="I39438" s="20"/>
      <c r="O39438" s="20"/>
      <c r="P39438" s="20"/>
    </row>
    <row r="39439" spans="3:16" x14ac:dyDescent="0.35">
      <c r="C39439" s="21"/>
      <c r="E39439" s="21"/>
      <c r="G39439" s="20"/>
      <c r="I39439" s="20"/>
      <c r="O39439" s="20"/>
      <c r="P39439" s="20"/>
    </row>
    <row r="39440" spans="3:16" x14ac:dyDescent="0.35">
      <c r="C39440" s="21"/>
      <c r="E39440" s="21"/>
      <c r="G39440" s="20"/>
      <c r="I39440" s="20"/>
      <c r="O39440" s="20"/>
      <c r="P39440" s="20"/>
    </row>
    <row r="39441" spans="3:16" x14ac:dyDescent="0.35">
      <c r="C39441" s="21"/>
      <c r="E39441" s="21"/>
      <c r="G39441" s="20"/>
      <c r="I39441" s="20"/>
      <c r="O39441" s="20"/>
      <c r="P39441" s="20"/>
    </row>
    <row r="39442" spans="3:16" x14ac:dyDescent="0.35">
      <c r="C39442" s="21"/>
      <c r="E39442" s="21"/>
      <c r="G39442" s="20"/>
      <c r="I39442" s="20"/>
      <c r="O39442" s="20"/>
      <c r="P39442" s="20"/>
    </row>
    <row r="39443" spans="3:16" x14ac:dyDescent="0.35">
      <c r="C39443" s="21"/>
      <c r="E39443" s="21"/>
      <c r="G39443" s="20"/>
      <c r="I39443" s="20"/>
      <c r="O39443" s="20"/>
      <c r="P39443" s="20"/>
    </row>
    <row r="39444" spans="3:16" x14ac:dyDescent="0.35">
      <c r="C39444" s="21"/>
      <c r="E39444" s="21"/>
      <c r="G39444" s="20"/>
      <c r="I39444" s="20"/>
      <c r="O39444" s="20"/>
      <c r="P39444" s="20"/>
    </row>
    <row r="39445" spans="3:16" x14ac:dyDescent="0.35">
      <c r="C39445" s="21"/>
      <c r="E39445" s="21"/>
      <c r="G39445" s="20"/>
      <c r="I39445" s="20"/>
      <c r="O39445" s="20"/>
      <c r="P39445" s="20"/>
    </row>
    <row r="39446" spans="3:16" x14ac:dyDescent="0.35">
      <c r="C39446" s="21"/>
      <c r="E39446" s="21"/>
      <c r="G39446" s="20"/>
      <c r="I39446" s="20"/>
      <c r="O39446" s="20"/>
      <c r="P39446" s="20"/>
    </row>
    <row r="39447" spans="3:16" x14ac:dyDescent="0.35">
      <c r="C39447" s="21"/>
      <c r="E39447" s="21"/>
      <c r="G39447" s="20"/>
      <c r="I39447" s="20"/>
      <c r="O39447" s="20"/>
      <c r="P39447" s="20"/>
    </row>
    <row r="39448" spans="3:16" x14ac:dyDescent="0.35">
      <c r="C39448" s="21"/>
      <c r="E39448" s="21"/>
      <c r="G39448" s="20"/>
      <c r="I39448" s="20"/>
      <c r="O39448" s="20"/>
      <c r="P39448" s="20"/>
    </row>
    <row r="39449" spans="3:16" x14ac:dyDescent="0.35">
      <c r="C39449" s="21"/>
      <c r="E39449" s="21"/>
      <c r="G39449" s="20"/>
      <c r="I39449" s="20"/>
      <c r="O39449" s="20"/>
      <c r="P39449" s="20"/>
    </row>
    <row r="39450" spans="3:16" x14ac:dyDescent="0.35">
      <c r="C39450" s="21"/>
      <c r="E39450" s="21"/>
      <c r="G39450" s="20"/>
      <c r="I39450" s="20"/>
      <c r="O39450" s="20"/>
      <c r="P39450" s="20"/>
    </row>
    <row r="39451" spans="3:16" x14ac:dyDescent="0.35">
      <c r="C39451" s="21"/>
      <c r="E39451" s="21"/>
      <c r="G39451" s="20"/>
      <c r="I39451" s="20"/>
      <c r="O39451" s="20"/>
      <c r="P39451" s="20"/>
    </row>
    <row r="39452" spans="3:16" x14ac:dyDescent="0.35">
      <c r="C39452" s="21"/>
      <c r="E39452" s="21"/>
      <c r="G39452" s="20"/>
      <c r="I39452" s="20"/>
      <c r="O39452" s="20"/>
      <c r="P39452" s="20"/>
    </row>
    <row r="39453" spans="3:16" x14ac:dyDescent="0.35">
      <c r="C39453" s="21"/>
      <c r="E39453" s="21"/>
      <c r="G39453" s="20"/>
      <c r="I39453" s="20"/>
      <c r="O39453" s="20"/>
      <c r="P39453" s="20"/>
    </row>
    <row r="39454" spans="3:16" x14ac:dyDescent="0.35">
      <c r="C39454" s="21"/>
      <c r="E39454" s="21"/>
      <c r="G39454" s="20"/>
      <c r="I39454" s="20"/>
      <c r="O39454" s="20"/>
      <c r="P39454" s="20"/>
    </row>
    <row r="39455" spans="3:16" x14ac:dyDescent="0.35">
      <c r="C39455" s="21"/>
      <c r="E39455" s="21"/>
      <c r="G39455" s="20"/>
      <c r="I39455" s="20"/>
      <c r="O39455" s="20"/>
      <c r="P39455" s="20"/>
    </row>
    <row r="39456" spans="3:16" x14ac:dyDescent="0.35">
      <c r="C39456" s="21"/>
      <c r="E39456" s="21"/>
      <c r="G39456" s="20"/>
      <c r="I39456" s="20"/>
      <c r="O39456" s="20"/>
      <c r="P39456" s="20"/>
    </row>
    <row r="39457" spans="3:16" x14ac:dyDescent="0.35">
      <c r="C39457" s="21"/>
      <c r="E39457" s="21"/>
      <c r="G39457" s="20"/>
      <c r="I39457" s="20"/>
      <c r="O39457" s="20"/>
      <c r="P39457" s="20"/>
    </row>
    <row r="39458" spans="3:16" x14ac:dyDescent="0.35">
      <c r="C39458" s="21"/>
      <c r="E39458" s="21"/>
      <c r="G39458" s="20"/>
      <c r="I39458" s="20"/>
      <c r="O39458" s="20"/>
      <c r="P39458" s="20"/>
    </row>
    <row r="39459" spans="3:16" x14ac:dyDescent="0.35">
      <c r="C39459" s="21"/>
      <c r="E39459" s="21"/>
      <c r="G39459" s="20"/>
      <c r="I39459" s="20"/>
      <c r="O39459" s="20"/>
      <c r="P39459" s="20"/>
    </row>
    <row r="39460" spans="3:16" x14ac:dyDescent="0.35">
      <c r="C39460" s="21"/>
      <c r="E39460" s="21"/>
      <c r="G39460" s="20"/>
      <c r="I39460" s="20"/>
      <c r="O39460" s="20"/>
      <c r="P39460" s="20"/>
    </row>
    <row r="39461" spans="3:16" x14ac:dyDescent="0.35">
      <c r="C39461" s="21"/>
      <c r="E39461" s="21"/>
      <c r="G39461" s="20"/>
      <c r="I39461" s="20"/>
      <c r="O39461" s="20"/>
      <c r="P39461" s="20"/>
    </row>
    <row r="39462" spans="3:16" x14ac:dyDescent="0.35">
      <c r="C39462" s="21"/>
      <c r="E39462" s="21"/>
      <c r="G39462" s="20"/>
      <c r="I39462" s="20"/>
      <c r="O39462" s="20"/>
      <c r="P39462" s="20"/>
    </row>
    <row r="39463" spans="3:16" x14ac:dyDescent="0.35">
      <c r="C39463" s="21"/>
      <c r="E39463" s="21"/>
      <c r="G39463" s="20"/>
      <c r="I39463" s="20"/>
      <c r="O39463" s="20"/>
      <c r="P39463" s="20"/>
    </row>
    <row r="39464" spans="3:16" x14ac:dyDescent="0.35">
      <c r="C39464" s="21"/>
      <c r="E39464" s="21"/>
      <c r="G39464" s="20"/>
      <c r="I39464" s="20"/>
      <c r="O39464" s="20"/>
      <c r="P39464" s="20"/>
    </row>
    <row r="39465" spans="3:16" x14ac:dyDescent="0.35">
      <c r="C39465" s="21"/>
      <c r="E39465" s="21"/>
      <c r="G39465" s="20"/>
      <c r="I39465" s="20"/>
      <c r="O39465" s="20"/>
      <c r="P39465" s="20"/>
    </row>
    <row r="39466" spans="3:16" x14ac:dyDescent="0.35">
      <c r="C39466" s="21"/>
      <c r="E39466" s="21"/>
      <c r="G39466" s="20"/>
      <c r="I39466" s="20"/>
      <c r="O39466" s="20"/>
      <c r="P39466" s="20"/>
    </row>
    <row r="39467" spans="3:16" x14ac:dyDescent="0.35">
      <c r="C39467" s="21"/>
      <c r="E39467" s="21"/>
      <c r="G39467" s="20"/>
      <c r="I39467" s="20"/>
      <c r="O39467" s="20"/>
      <c r="P39467" s="20"/>
    </row>
    <row r="39468" spans="3:16" x14ac:dyDescent="0.35">
      <c r="C39468" s="21"/>
      <c r="E39468" s="21"/>
      <c r="G39468" s="20"/>
      <c r="I39468" s="20"/>
      <c r="O39468" s="20"/>
      <c r="P39468" s="20"/>
    </row>
    <row r="39469" spans="3:16" x14ac:dyDescent="0.35">
      <c r="C39469" s="21"/>
      <c r="E39469" s="21"/>
      <c r="G39469" s="20"/>
      <c r="I39469" s="20"/>
      <c r="O39469" s="20"/>
      <c r="P39469" s="20"/>
    </row>
    <row r="39470" spans="3:16" x14ac:dyDescent="0.35">
      <c r="C39470" s="21"/>
      <c r="E39470" s="21"/>
      <c r="G39470" s="20"/>
      <c r="I39470" s="20"/>
      <c r="O39470" s="20"/>
      <c r="P39470" s="20"/>
    </row>
    <row r="39471" spans="3:16" x14ac:dyDescent="0.35">
      <c r="C39471" s="21"/>
      <c r="E39471" s="21"/>
      <c r="G39471" s="20"/>
      <c r="I39471" s="20"/>
      <c r="O39471" s="20"/>
      <c r="P39471" s="20"/>
    </row>
    <row r="39472" spans="3:16" x14ac:dyDescent="0.35">
      <c r="C39472" s="21"/>
      <c r="E39472" s="21"/>
      <c r="G39472" s="20"/>
      <c r="I39472" s="20"/>
      <c r="O39472" s="20"/>
      <c r="P39472" s="20"/>
    </row>
    <row r="39473" spans="3:16" x14ac:dyDescent="0.35">
      <c r="C39473" s="21"/>
      <c r="E39473" s="21"/>
      <c r="G39473" s="20"/>
      <c r="I39473" s="20"/>
      <c r="O39473" s="20"/>
      <c r="P39473" s="20"/>
    </row>
    <row r="39474" spans="3:16" x14ac:dyDescent="0.35">
      <c r="C39474" s="21"/>
      <c r="E39474" s="21"/>
      <c r="G39474" s="20"/>
      <c r="I39474" s="20"/>
      <c r="O39474" s="20"/>
      <c r="P39474" s="20"/>
    </row>
    <row r="39475" spans="3:16" x14ac:dyDescent="0.35">
      <c r="C39475" s="21"/>
      <c r="E39475" s="21"/>
      <c r="G39475" s="20"/>
      <c r="I39475" s="20"/>
      <c r="O39475" s="20"/>
      <c r="P39475" s="20"/>
    </row>
    <row r="39476" spans="3:16" x14ac:dyDescent="0.35">
      <c r="C39476" s="21"/>
      <c r="E39476" s="21"/>
      <c r="G39476" s="20"/>
      <c r="I39476" s="20"/>
      <c r="O39476" s="20"/>
      <c r="P39476" s="20"/>
    </row>
    <row r="39477" spans="3:16" x14ac:dyDescent="0.35">
      <c r="C39477" s="21"/>
      <c r="E39477" s="21"/>
      <c r="G39477" s="20"/>
      <c r="I39477" s="20"/>
      <c r="O39477" s="20"/>
      <c r="P39477" s="20"/>
    </row>
    <row r="39478" spans="3:16" x14ac:dyDescent="0.35">
      <c r="C39478" s="21"/>
      <c r="E39478" s="21"/>
      <c r="G39478" s="20"/>
      <c r="I39478" s="20"/>
      <c r="O39478" s="20"/>
      <c r="P39478" s="20"/>
    </row>
    <row r="39479" spans="3:16" x14ac:dyDescent="0.35">
      <c r="C39479" s="21"/>
      <c r="E39479" s="21"/>
      <c r="G39479" s="20"/>
      <c r="I39479" s="20"/>
      <c r="O39479" s="20"/>
      <c r="P39479" s="20"/>
    </row>
    <row r="39480" spans="3:16" x14ac:dyDescent="0.35">
      <c r="C39480" s="21"/>
      <c r="E39480" s="21"/>
      <c r="G39480" s="20"/>
      <c r="I39480" s="20"/>
      <c r="O39480" s="20"/>
      <c r="P39480" s="20"/>
    </row>
    <row r="39481" spans="3:16" x14ac:dyDescent="0.35">
      <c r="C39481" s="21"/>
      <c r="E39481" s="21"/>
      <c r="G39481" s="20"/>
      <c r="I39481" s="20"/>
      <c r="O39481" s="20"/>
      <c r="P39481" s="20"/>
    </row>
    <row r="39482" spans="3:16" x14ac:dyDescent="0.35">
      <c r="C39482" s="21"/>
      <c r="E39482" s="21"/>
      <c r="G39482" s="20"/>
      <c r="I39482" s="20"/>
      <c r="O39482" s="20"/>
      <c r="P39482" s="20"/>
    </row>
    <row r="39483" spans="3:16" x14ac:dyDescent="0.35">
      <c r="C39483" s="21"/>
      <c r="E39483" s="21"/>
      <c r="G39483" s="20"/>
      <c r="I39483" s="20"/>
      <c r="O39483" s="20"/>
      <c r="P39483" s="20"/>
    </row>
    <row r="39484" spans="3:16" x14ac:dyDescent="0.35">
      <c r="C39484" s="21"/>
      <c r="E39484" s="21"/>
      <c r="G39484" s="20"/>
      <c r="I39484" s="20"/>
      <c r="O39484" s="20"/>
      <c r="P39484" s="20"/>
    </row>
    <row r="39485" spans="3:16" x14ac:dyDescent="0.35">
      <c r="C39485" s="21"/>
      <c r="E39485" s="21"/>
      <c r="G39485" s="20"/>
      <c r="I39485" s="20"/>
      <c r="O39485" s="20"/>
      <c r="P39485" s="20"/>
    </row>
    <row r="39486" spans="3:16" x14ac:dyDescent="0.35">
      <c r="C39486" s="21"/>
      <c r="E39486" s="21"/>
      <c r="G39486" s="20"/>
      <c r="I39486" s="20"/>
      <c r="O39486" s="20"/>
      <c r="P39486" s="20"/>
    </row>
    <row r="39487" spans="3:16" x14ac:dyDescent="0.35">
      <c r="C39487" s="21"/>
      <c r="E39487" s="21"/>
      <c r="G39487" s="20"/>
      <c r="I39487" s="20"/>
      <c r="O39487" s="20"/>
      <c r="P39487" s="20"/>
    </row>
    <row r="39488" spans="3:16" x14ac:dyDescent="0.35">
      <c r="C39488" s="21"/>
      <c r="E39488" s="21"/>
      <c r="G39488" s="20"/>
      <c r="I39488" s="20"/>
      <c r="O39488" s="20"/>
      <c r="P39488" s="20"/>
    </row>
    <row r="39489" spans="3:16" x14ac:dyDescent="0.35">
      <c r="C39489" s="21"/>
      <c r="E39489" s="21"/>
      <c r="G39489" s="20"/>
      <c r="I39489" s="20"/>
      <c r="O39489" s="20"/>
      <c r="P39489" s="20"/>
    </row>
    <row r="39490" spans="3:16" x14ac:dyDescent="0.35">
      <c r="C39490" s="21"/>
      <c r="E39490" s="21"/>
      <c r="G39490" s="20"/>
      <c r="I39490" s="20"/>
      <c r="O39490" s="20"/>
      <c r="P39490" s="20"/>
    </row>
    <row r="39491" spans="3:16" x14ac:dyDescent="0.35">
      <c r="C39491" s="21"/>
      <c r="E39491" s="21"/>
      <c r="G39491" s="20"/>
      <c r="I39491" s="20"/>
      <c r="O39491" s="20"/>
      <c r="P39491" s="20"/>
    </row>
    <row r="39492" spans="3:16" x14ac:dyDescent="0.35">
      <c r="C39492" s="21"/>
      <c r="E39492" s="21"/>
      <c r="G39492" s="20"/>
      <c r="I39492" s="20"/>
      <c r="O39492" s="20"/>
      <c r="P39492" s="20"/>
    </row>
    <row r="39493" spans="3:16" x14ac:dyDescent="0.35">
      <c r="C39493" s="21"/>
      <c r="E39493" s="21"/>
      <c r="G39493" s="20"/>
      <c r="I39493" s="20"/>
      <c r="O39493" s="20"/>
      <c r="P39493" s="20"/>
    </row>
    <row r="39494" spans="3:16" x14ac:dyDescent="0.35">
      <c r="C39494" s="21"/>
      <c r="E39494" s="21"/>
      <c r="G39494" s="20"/>
      <c r="I39494" s="20"/>
      <c r="O39494" s="20"/>
      <c r="P39494" s="20"/>
    </row>
    <row r="39495" spans="3:16" x14ac:dyDescent="0.35">
      <c r="C39495" s="21"/>
      <c r="E39495" s="21"/>
      <c r="G39495" s="20"/>
      <c r="I39495" s="20"/>
      <c r="O39495" s="20"/>
      <c r="P39495" s="20"/>
    </row>
    <row r="39496" spans="3:16" x14ac:dyDescent="0.35">
      <c r="C39496" s="21"/>
      <c r="E39496" s="21"/>
      <c r="G39496" s="20"/>
      <c r="I39496" s="20"/>
      <c r="O39496" s="20"/>
      <c r="P39496" s="20"/>
    </row>
    <row r="39497" spans="3:16" x14ac:dyDescent="0.35">
      <c r="C39497" s="21"/>
      <c r="E39497" s="21"/>
      <c r="G39497" s="20"/>
      <c r="I39497" s="20"/>
      <c r="O39497" s="20"/>
      <c r="P39497" s="20"/>
    </row>
    <row r="39498" spans="3:16" x14ac:dyDescent="0.35">
      <c r="C39498" s="21"/>
      <c r="E39498" s="21"/>
      <c r="G39498" s="20"/>
      <c r="I39498" s="20"/>
      <c r="O39498" s="20"/>
      <c r="P39498" s="20"/>
    </row>
    <row r="39499" spans="3:16" x14ac:dyDescent="0.35">
      <c r="C39499" s="21"/>
      <c r="E39499" s="21"/>
      <c r="G39499" s="20"/>
      <c r="I39499" s="20"/>
      <c r="O39499" s="20"/>
      <c r="P39499" s="20"/>
    </row>
    <row r="39500" spans="3:16" x14ac:dyDescent="0.35">
      <c r="C39500" s="21"/>
      <c r="E39500" s="21"/>
      <c r="G39500" s="20"/>
      <c r="I39500" s="20"/>
      <c r="O39500" s="20"/>
      <c r="P39500" s="20"/>
    </row>
    <row r="39501" spans="3:16" x14ac:dyDescent="0.35">
      <c r="C39501" s="21"/>
      <c r="E39501" s="21"/>
      <c r="G39501" s="20"/>
      <c r="I39501" s="20"/>
      <c r="O39501" s="20"/>
      <c r="P39501" s="20"/>
    </row>
    <row r="39502" spans="3:16" x14ac:dyDescent="0.35">
      <c r="C39502" s="21"/>
      <c r="E39502" s="21"/>
      <c r="G39502" s="20"/>
      <c r="I39502" s="20"/>
      <c r="O39502" s="20"/>
      <c r="P39502" s="20"/>
    </row>
    <row r="39503" spans="3:16" x14ac:dyDescent="0.35">
      <c r="C39503" s="21"/>
      <c r="E39503" s="21"/>
      <c r="G39503" s="20"/>
      <c r="I39503" s="20"/>
      <c r="O39503" s="20"/>
      <c r="P39503" s="20"/>
    </row>
    <row r="39504" spans="3:16" x14ac:dyDescent="0.35">
      <c r="C39504" s="21"/>
      <c r="E39504" s="21"/>
      <c r="G39504" s="20"/>
      <c r="I39504" s="20"/>
      <c r="O39504" s="20"/>
      <c r="P39504" s="20"/>
    </row>
    <row r="39505" spans="3:16" x14ac:dyDescent="0.35">
      <c r="C39505" s="21"/>
      <c r="E39505" s="21"/>
      <c r="G39505" s="20"/>
      <c r="I39505" s="20"/>
      <c r="O39505" s="20"/>
      <c r="P39505" s="20"/>
    </row>
    <row r="39506" spans="3:16" x14ac:dyDescent="0.35">
      <c r="C39506" s="21"/>
      <c r="E39506" s="21"/>
      <c r="G39506" s="20"/>
      <c r="I39506" s="20"/>
      <c r="O39506" s="20"/>
      <c r="P39506" s="20"/>
    </row>
    <row r="39507" spans="3:16" x14ac:dyDescent="0.35">
      <c r="C39507" s="21"/>
      <c r="E39507" s="21"/>
      <c r="G39507" s="20"/>
      <c r="I39507" s="20"/>
      <c r="O39507" s="20"/>
      <c r="P39507" s="20"/>
    </row>
    <row r="39508" spans="3:16" x14ac:dyDescent="0.35">
      <c r="C39508" s="21"/>
      <c r="E39508" s="21"/>
      <c r="G39508" s="20"/>
      <c r="I39508" s="20"/>
      <c r="O39508" s="20"/>
      <c r="P39508" s="20"/>
    </row>
    <row r="39509" spans="3:16" x14ac:dyDescent="0.35">
      <c r="C39509" s="21"/>
      <c r="E39509" s="21"/>
      <c r="G39509" s="20"/>
      <c r="I39509" s="20"/>
      <c r="O39509" s="20"/>
      <c r="P39509" s="20"/>
    </row>
    <row r="39510" spans="3:16" x14ac:dyDescent="0.35">
      <c r="C39510" s="21"/>
      <c r="E39510" s="21"/>
      <c r="G39510" s="20"/>
      <c r="I39510" s="20"/>
      <c r="O39510" s="20"/>
      <c r="P39510" s="20"/>
    </row>
    <row r="39511" spans="3:16" x14ac:dyDescent="0.35">
      <c r="C39511" s="21"/>
      <c r="E39511" s="21"/>
      <c r="G39511" s="20"/>
      <c r="I39511" s="20"/>
      <c r="O39511" s="20"/>
      <c r="P39511" s="20"/>
    </row>
    <row r="39512" spans="3:16" x14ac:dyDescent="0.35">
      <c r="C39512" s="21"/>
      <c r="E39512" s="21"/>
      <c r="G39512" s="20"/>
      <c r="I39512" s="20"/>
      <c r="O39512" s="20"/>
      <c r="P39512" s="20"/>
    </row>
    <row r="39513" spans="3:16" x14ac:dyDescent="0.35">
      <c r="C39513" s="21"/>
      <c r="E39513" s="21"/>
      <c r="G39513" s="20"/>
      <c r="I39513" s="20"/>
      <c r="O39513" s="20"/>
      <c r="P39513" s="20"/>
    </row>
    <row r="39514" spans="3:16" x14ac:dyDescent="0.35">
      <c r="C39514" s="21"/>
      <c r="E39514" s="21"/>
      <c r="G39514" s="20"/>
      <c r="I39514" s="20"/>
      <c r="O39514" s="20"/>
      <c r="P39514" s="20"/>
    </row>
    <row r="39515" spans="3:16" x14ac:dyDescent="0.35">
      <c r="C39515" s="21"/>
      <c r="E39515" s="21"/>
      <c r="G39515" s="20"/>
      <c r="I39515" s="20"/>
      <c r="O39515" s="20"/>
      <c r="P39515" s="20"/>
    </row>
    <row r="39516" spans="3:16" x14ac:dyDescent="0.35">
      <c r="C39516" s="21"/>
      <c r="E39516" s="21"/>
      <c r="G39516" s="20"/>
      <c r="I39516" s="20"/>
      <c r="O39516" s="20"/>
      <c r="P39516" s="20"/>
    </row>
    <row r="39517" spans="3:16" x14ac:dyDescent="0.35">
      <c r="C39517" s="21"/>
      <c r="E39517" s="21"/>
      <c r="G39517" s="20"/>
      <c r="I39517" s="20"/>
      <c r="O39517" s="20"/>
      <c r="P39517" s="20"/>
    </row>
    <row r="39518" spans="3:16" x14ac:dyDescent="0.35">
      <c r="C39518" s="21"/>
      <c r="E39518" s="21"/>
      <c r="G39518" s="20"/>
      <c r="I39518" s="20"/>
      <c r="O39518" s="20"/>
      <c r="P39518" s="20"/>
    </row>
    <row r="39519" spans="3:16" x14ac:dyDescent="0.35">
      <c r="C39519" s="21"/>
      <c r="E39519" s="21"/>
      <c r="G39519" s="20"/>
      <c r="I39519" s="20"/>
      <c r="O39519" s="20"/>
      <c r="P39519" s="20"/>
    </row>
    <row r="39520" spans="3:16" x14ac:dyDescent="0.35">
      <c r="C39520" s="21"/>
      <c r="E39520" s="21"/>
      <c r="G39520" s="20"/>
      <c r="I39520" s="20"/>
      <c r="O39520" s="20"/>
      <c r="P39520" s="20"/>
    </row>
    <row r="39521" spans="3:16" x14ac:dyDescent="0.35">
      <c r="C39521" s="21"/>
      <c r="E39521" s="21"/>
      <c r="G39521" s="20"/>
      <c r="I39521" s="20"/>
      <c r="O39521" s="20"/>
      <c r="P39521" s="20"/>
    </row>
    <row r="39522" spans="3:16" x14ac:dyDescent="0.35">
      <c r="C39522" s="21"/>
      <c r="E39522" s="21"/>
      <c r="G39522" s="20"/>
      <c r="I39522" s="20"/>
      <c r="O39522" s="20"/>
      <c r="P39522" s="20"/>
    </row>
    <row r="39523" spans="3:16" x14ac:dyDescent="0.35">
      <c r="C39523" s="21"/>
      <c r="E39523" s="21"/>
      <c r="G39523" s="20"/>
      <c r="I39523" s="20"/>
      <c r="O39523" s="20"/>
      <c r="P39523" s="20"/>
    </row>
    <row r="39524" spans="3:16" x14ac:dyDescent="0.35">
      <c r="C39524" s="21"/>
      <c r="E39524" s="21"/>
      <c r="G39524" s="20"/>
      <c r="I39524" s="20"/>
      <c r="O39524" s="20"/>
      <c r="P39524" s="20"/>
    </row>
    <row r="39525" spans="3:16" x14ac:dyDescent="0.35">
      <c r="C39525" s="21"/>
      <c r="E39525" s="21"/>
      <c r="G39525" s="20"/>
      <c r="I39525" s="20"/>
      <c r="O39525" s="20"/>
      <c r="P39525" s="20"/>
    </row>
    <row r="39526" spans="3:16" x14ac:dyDescent="0.35">
      <c r="C39526" s="21"/>
      <c r="E39526" s="21"/>
      <c r="G39526" s="20"/>
      <c r="I39526" s="20"/>
      <c r="O39526" s="20"/>
      <c r="P39526" s="20"/>
    </row>
    <row r="39527" spans="3:16" x14ac:dyDescent="0.35">
      <c r="C39527" s="21"/>
      <c r="E39527" s="21"/>
      <c r="G39527" s="20"/>
      <c r="I39527" s="20"/>
      <c r="O39527" s="20"/>
      <c r="P39527" s="20"/>
    </row>
    <row r="39528" spans="3:16" x14ac:dyDescent="0.35">
      <c r="C39528" s="21"/>
      <c r="E39528" s="21"/>
      <c r="G39528" s="20"/>
      <c r="I39528" s="20"/>
      <c r="O39528" s="20"/>
      <c r="P39528" s="20"/>
    </row>
    <row r="39529" spans="3:16" x14ac:dyDescent="0.35">
      <c r="C39529" s="21"/>
      <c r="E39529" s="21"/>
      <c r="G39529" s="20"/>
      <c r="I39529" s="20"/>
      <c r="O39529" s="20"/>
      <c r="P39529" s="20"/>
    </row>
    <row r="39530" spans="3:16" x14ac:dyDescent="0.35">
      <c r="C39530" s="21"/>
      <c r="E39530" s="21"/>
      <c r="G39530" s="20"/>
      <c r="I39530" s="20"/>
      <c r="O39530" s="20"/>
      <c r="P39530" s="20"/>
    </row>
    <row r="39531" spans="3:16" x14ac:dyDescent="0.35">
      <c r="C39531" s="21"/>
      <c r="E39531" s="21"/>
      <c r="G39531" s="20"/>
      <c r="I39531" s="20"/>
      <c r="O39531" s="20"/>
      <c r="P39531" s="20"/>
    </row>
    <row r="39532" spans="3:16" x14ac:dyDescent="0.35">
      <c r="C39532" s="21"/>
      <c r="E39532" s="21"/>
      <c r="G39532" s="20"/>
      <c r="I39532" s="20"/>
      <c r="O39532" s="20"/>
      <c r="P39532" s="20"/>
    </row>
    <row r="39533" spans="3:16" x14ac:dyDescent="0.35">
      <c r="C39533" s="21"/>
      <c r="E39533" s="21"/>
      <c r="G39533" s="20"/>
      <c r="I39533" s="20"/>
      <c r="O39533" s="20"/>
      <c r="P39533" s="20"/>
    </row>
    <row r="39534" spans="3:16" x14ac:dyDescent="0.35">
      <c r="C39534" s="21"/>
      <c r="E39534" s="21"/>
      <c r="G39534" s="20"/>
      <c r="I39534" s="20"/>
      <c r="O39534" s="20"/>
      <c r="P39534" s="20"/>
    </row>
    <row r="39535" spans="3:16" x14ac:dyDescent="0.35">
      <c r="C39535" s="21"/>
      <c r="E39535" s="21"/>
      <c r="G39535" s="20"/>
      <c r="I39535" s="20"/>
      <c r="O39535" s="20"/>
      <c r="P39535" s="20"/>
    </row>
    <row r="39536" spans="3:16" x14ac:dyDescent="0.35">
      <c r="C39536" s="21"/>
      <c r="E39536" s="21"/>
      <c r="G39536" s="20"/>
      <c r="I39536" s="20"/>
      <c r="O39536" s="20"/>
      <c r="P39536" s="20"/>
    </row>
    <row r="39537" spans="3:16" x14ac:dyDescent="0.35">
      <c r="C39537" s="21"/>
      <c r="E39537" s="21"/>
      <c r="G39537" s="20"/>
      <c r="I39537" s="20"/>
      <c r="O39537" s="20"/>
      <c r="P39537" s="20"/>
    </row>
    <row r="39538" spans="3:16" x14ac:dyDescent="0.35">
      <c r="C39538" s="21"/>
      <c r="E39538" s="21"/>
      <c r="G39538" s="20"/>
      <c r="I39538" s="20"/>
      <c r="O39538" s="20"/>
      <c r="P39538" s="20"/>
    </row>
    <row r="39539" spans="3:16" x14ac:dyDescent="0.35">
      <c r="C39539" s="21"/>
      <c r="E39539" s="21"/>
      <c r="G39539" s="20"/>
      <c r="I39539" s="20"/>
      <c r="O39539" s="20"/>
      <c r="P39539" s="20"/>
    </row>
    <row r="39540" spans="3:16" x14ac:dyDescent="0.35">
      <c r="C39540" s="21"/>
      <c r="E39540" s="21"/>
      <c r="G39540" s="20"/>
      <c r="I39540" s="20"/>
      <c r="O39540" s="20"/>
      <c r="P39540" s="20"/>
    </row>
    <row r="39541" spans="3:16" x14ac:dyDescent="0.35">
      <c r="C39541" s="21"/>
      <c r="E39541" s="21"/>
      <c r="G39541" s="20"/>
      <c r="I39541" s="20"/>
      <c r="O39541" s="20"/>
      <c r="P39541" s="20"/>
    </row>
    <row r="39542" spans="3:16" x14ac:dyDescent="0.35">
      <c r="C39542" s="21"/>
      <c r="E39542" s="21"/>
      <c r="G39542" s="20"/>
      <c r="I39542" s="20"/>
      <c r="O39542" s="20"/>
      <c r="P39542" s="20"/>
    </row>
    <row r="39543" spans="3:16" x14ac:dyDescent="0.35">
      <c r="C39543" s="21"/>
      <c r="E39543" s="21"/>
      <c r="G39543" s="20"/>
      <c r="I39543" s="20"/>
      <c r="O39543" s="20"/>
      <c r="P39543" s="20"/>
    </row>
    <row r="39544" spans="3:16" x14ac:dyDescent="0.35">
      <c r="C39544" s="21"/>
      <c r="E39544" s="21"/>
      <c r="G39544" s="20"/>
      <c r="I39544" s="20"/>
      <c r="O39544" s="20"/>
      <c r="P39544" s="20"/>
    </row>
    <row r="39545" spans="3:16" x14ac:dyDescent="0.35">
      <c r="C39545" s="21"/>
      <c r="E39545" s="21"/>
      <c r="G39545" s="20"/>
      <c r="I39545" s="20"/>
      <c r="O39545" s="20"/>
      <c r="P39545" s="20"/>
    </row>
    <row r="39546" spans="3:16" x14ac:dyDescent="0.35">
      <c r="C39546" s="21"/>
      <c r="E39546" s="21"/>
      <c r="G39546" s="20"/>
      <c r="I39546" s="20"/>
      <c r="O39546" s="20"/>
      <c r="P39546" s="20"/>
    </row>
    <row r="39547" spans="3:16" x14ac:dyDescent="0.35">
      <c r="C39547" s="21"/>
      <c r="E39547" s="21"/>
      <c r="G39547" s="20"/>
      <c r="I39547" s="20"/>
      <c r="O39547" s="20"/>
      <c r="P39547" s="20"/>
    </row>
    <row r="39548" spans="3:16" x14ac:dyDescent="0.35">
      <c r="C39548" s="21"/>
      <c r="E39548" s="21"/>
      <c r="G39548" s="20"/>
      <c r="I39548" s="20"/>
      <c r="O39548" s="20"/>
      <c r="P39548" s="20"/>
    </row>
    <row r="39549" spans="3:16" x14ac:dyDescent="0.35">
      <c r="C39549" s="21"/>
      <c r="E39549" s="21"/>
      <c r="G39549" s="20"/>
      <c r="I39549" s="20"/>
      <c r="O39549" s="20"/>
      <c r="P39549" s="20"/>
    </row>
    <row r="39550" spans="3:16" x14ac:dyDescent="0.35">
      <c r="C39550" s="21"/>
      <c r="E39550" s="21"/>
      <c r="G39550" s="20"/>
      <c r="I39550" s="20"/>
      <c r="O39550" s="20"/>
      <c r="P39550" s="20"/>
    </row>
    <row r="39551" spans="3:16" x14ac:dyDescent="0.35">
      <c r="C39551" s="21"/>
      <c r="E39551" s="21"/>
      <c r="G39551" s="20"/>
      <c r="I39551" s="20"/>
      <c r="O39551" s="20"/>
      <c r="P39551" s="20"/>
    </row>
    <row r="39552" spans="3:16" x14ac:dyDescent="0.35">
      <c r="C39552" s="21"/>
      <c r="E39552" s="21"/>
      <c r="G39552" s="20"/>
      <c r="I39552" s="20"/>
      <c r="O39552" s="20"/>
      <c r="P39552" s="20"/>
    </row>
    <row r="39553" spans="3:16" x14ac:dyDescent="0.35">
      <c r="C39553" s="21"/>
      <c r="E39553" s="21"/>
      <c r="G39553" s="20"/>
      <c r="I39553" s="20"/>
      <c r="O39553" s="20"/>
      <c r="P39553" s="20"/>
    </row>
    <row r="39554" spans="3:16" x14ac:dyDescent="0.35">
      <c r="C39554" s="21"/>
      <c r="E39554" s="21"/>
      <c r="G39554" s="20"/>
      <c r="I39554" s="20"/>
      <c r="O39554" s="20"/>
      <c r="P39554" s="20"/>
    </row>
    <row r="39555" spans="3:16" x14ac:dyDescent="0.35">
      <c r="C39555" s="21"/>
      <c r="E39555" s="21"/>
      <c r="G39555" s="20"/>
      <c r="I39555" s="20"/>
      <c r="O39555" s="20"/>
      <c r="P39555" s="20"/>
    </row>
    <row r="39556" spans="3:16" x14ac:dyDescent="0.35">
      <c r="C39556" s="21"/>
      <c r="E39556" s="21"/>
      <c r="G39556" s="20"/>
      <c r="I39556" s="20"/>
      <c r="O39556" s="20"/>
      <c r="P39556" s="20"/>
    </row>
    <row r="39557" spans="3:16" x14ac:dyDescent="0.35">
      <c r="C39557" s="21"/>
      <c r="E39557" s="21"/>
      <c r="G39557" s="20"/>
      <c r="I39557" s="20"/>
      <c r="O39557" s="20"/>
      <c r="P39557" s="20"/>
    </row>
    <row r="39558" spans="3:16" x14ac:dyDescent="0.35">
      <c r="C39558" s="21"/>
      <c r="E39558" s="21"/>
      <c r="G39558" s="20"/>
      <c r="I39558" s="20"/>
      <c r="O39558" s="20"/>
      <c r="P39558" s="20"/>
    </row>
    <row r="39559" spans="3:16" x14ac:dyDescent="0.35">
      <c r="C39559" s="21"/>
      <c r="E39559" s="21"/>
      <c r="G39559" s="20"/>
      <c r="I39559" s="20"/>
      <c r="O39559" s="20"/>
      <c r="P39559" s="20"/>
    </row>
    <row r="39560" spans="3:16" x14ac:dyDescent="0.35">
      <c r="C39560" s="21"/>
      <c r="E39560" s="21"/>
      <c r="G39560" s="20"/>
      <c r="I39560" s="20"/>
      <c r="O39560" s="20"/>
      <c r="P39560" s="20"/>
    </row>
    <row r="39561" spans="3:16" x14ac:dyDescent="0.35">
      <c r="C39561" s="21"/>
      <c r="E39561" s="21"/>
      <c r="G39561" s="20"/>
      <c r="I39561" s="20"/>
      <c r="O39561" s="20"/>
      <c r="P39561" s="20"/>
    </row>
    <row r="39562" spans="3:16" x14ac:dyDescent="0.35">
      <c r="C39562" s="21"/>
      <c r="E39562" s="21"/>
      <c r="G39562" s="20"/>
      <c r="I39562" s="20"/>
      <c r="O39562" s="20"/>
      <c r="P39562" s="20"/>
    </row>
    <row r="39563" spans="3:16" x14ac:dyDescent="0.35">
      <c r="C39563" s="21"/>
      <c r="E39563" s="21"/>
      <c r="G39563" s="20"/>
      <c r="I39563" s="20"/>
      <c r="O39563" s="20"/>
      <c r="P39563" s="20"/>
    </row>
    <row r="39564" spans="3:16" x14ac:dyDescent="0.35">
      <c r="C39564" s="21"/>
      <c r="E39564" s="21"/>
      <c r="G39564" s="20"/>
      <c r="I39564" s="20"/>
      <c r="O39564" s="20"/>
      <c r="P39564" s="20"/>
    </row>
    <row r="39565" spans="3:16" x14ac:dyDescent="0.35">
      <c r="C39565" s="21"/>
      <c r="E39565" s="21"/>
      <c r="G39565" s="20"/>
      <c r="I39565" s="20"/>
      <c r="O39565" s="20"/>
      <c r="P39565" s="20"/>
    </row>
    <row r="39566" spans="3:16" x14ac:dyDescent="0.35">
      <c r="C39566" s="21"/>
      <c r="E39566" s="21"/>
      <c r="G39566" s="20"/>
      <c r="I39566" s="20"/>
      <c r="O39566" s="20"/>
      <c r="P39566" s="20"/>
    </row>
    <row r="39567" spans="3:16" x14ac:dyDescent="0.35">
      <c r="C39567" s="21"/>
      <c r="E39567" s="21"/>
      <c r="G39567" s="20"/>
      <c r="I39567" s="20"/>
      <c r="O39567" s="20"/>
      <c r="P39567" s="20"/>
    </row>
    <row r="39568" spans="3:16" x14ac:dyDescent="0.35">
      <c r="C39568" s="21"/>
      <c r="E39568" s="21"/>
      <c r="G39568" s="20"/>
      <c r="I39568" s="20"/>
      <c r="O39568" s="20"/>
      <c r="P39568" s="20"/>
    </row>
    <row r="39569" spans="3:16" x14ac:dyDescent="0.35">
      <c r="C39569" s="21"/>
      <c r="E39569" s="21"/>
      <c r="G39569" s="20"/>
      <c r="I39569" s="20"/>
      <c r="O39569" s="20"/>
      <c r="P39569" s="20"/>
    </row>
    <row r="39570" spans="3:16" x14ac:dyDescent="0.35">
      <c r="C39570" s="21"/>
      <c r="E39570" s="21"/>
      <c r="G39570" s="20"/>
      <c r="I39570" s="20"/>
      <c r="O39570" s="20"/>
      <c r="P39570" s="20"/>
    </row>
    <row r="39571" spans="3:16" x14ac:dyDescent="0.35">
      <c r="C39571" s="21"/>
      <c r="E39571" s="21"/>
      <c r="G39571" s="20"/>
      <c r="I39571" s="20"/>
      <c r="O39571" s="20"/>
      <c r="P39571" s="20"/>
    </row>
    <row r="39572" spans="3:16" x14ac:dyDescent="0.35">
      <c r="C39572" s="21"/>
      <c r="E39572" s="21"/>
      <c r="G39572" s="20"/>
      <c r="I39572" s="20"/>
      <c r="O39572" s="20"/>
      <c r="P39572" s="20"/>
    </row>
    <row r="39573" spans="3:16" x14ac:dyDescent="0.35">
      <c r="C39573" s="21"/>
      <c r="E39573" s="21"/>
      <c r="G39573" s="20"/>
      <c r="I39573" s="20"/>
      <c r="O39573" s="20"/>
      <c r="P39573" s="20"/>
    </row>
    <row r="39574" spans="3:16" x14ac:dyDescent="0.35">
      <c r="C39574" s="21"/>
      <c r="E39574" s="21"/>
      <c r="G39574" s="20"/>
      <c r="I39574" s="20"/>
      <c r="O39574" s="20"/>
      <c r="P39574" s="20"/>
    </row>
    <row r="39575" spans="3:16" x14ac:dyDescent="0.35">
      <c r="C39575" s="21"/>
      <c r="E39575" s="21"/>
      <c r="G39575" s="20"/>
      <c r="I39575" s="20"/>
      <c r="O39575" s="20"/>
      <c r="P39575" s="20"/>
    </row>
    <row r="39576" spans="3:16" x14ac:dyDescent="0.35">
      <c r="C39576" s="21"/>
      <c r="E39576" s="21"/>
      <c r="G39576" s="20"/>
      <c r="I39576" s="20"/>
      <c r="O39576" s="20"/>
      <c r="P39576" s="20"/>
    </row>
    <row r="39577" spans="3:16" x14ac:dyDescent="0.35">
      <c r="C39577" s="21"/>
      <c r="E39577" s="21"/>
      <c r="G39577" s="20"/>
      <c r="I39577" s="20"/>
      <c r="O39577" s="20"/>
      <c r="P39577" s="20"/>
    </row>
    <row r="39578" spans="3:16" x14ac:dyDescent="0.35">
      <c r="C39578" s="21"/>
      <c r="E39578" s="21"/>
      <c r="G39578" s="20"/>
      <c r="I39578" s="20"/>
      <c r="O39578" s="20"/>
      <c r="P39578" s="20"/>
    </row>
    <row r="39579" spans="3:16" x14ac:dyDescent="0.35">
      <c r="C39579" s="21"/>
      <c r="E39579" s="21"/>
      <c r="G39579" s="20"/>
      <c r="I39579" s="20"/>
      <c r="O39579" s="20"/>
      <c r="P39579" s="20"/>
    </row>
    <row r="39580" spans="3:16" x14ac:dyDescent="0.35">
      <c r="C39580" s="21"/>
      <c r="E39580" s="21"/>
      <c r="G39580" s="20"/>
      <c r="I39580" s="20"/>
      <c r="O39580" s="20"/>
      <c r="P39580" s="20"/>
    </row>
    <row r="39581" spans="3:16" x14ac:dyDescent="0.35">
      <c r="C39581" s="21"/>
      <c r="E39581" s="21"/>
      <c r="G39581" s="20"/>
      <c r="I39581" s="20"/>
      <c r="O39581" s="20"/>
      <c r="P39581" s="20"/>
    </row>
    <row r="39582" spans="3:16" x14ac:dyDescent="0.35">
      <c r="C39582" s="21"/>
      <c r="E39582" s="21"/>
      <c r="G39582" s="20"/>
      <c r="I39582" s="20"/>
      <c r="O39582" s="20"/>
      <c r="P39582" s="20"/>
    </row>
    <row r="39583" spans="3:16" x14ac:dyDescent="0.35">
      <c r="C39583" s="21"/>
      <c r="E39583" s="21"/>
      <c r="G39583" s="20"/>
      <c r="I39583" s="20"/>
      <c r="O39583" s="20"/>
      <c r="P39583" s="20"/>
    </row>
    <row r="39584" spans="3:16" x14ac:dyDescent="0.35">
      <c r="C39584" s="21"/>
      <c r="E39584" s="21"/>
      <c r="G39584" s="20"/>
      <c r="I39584" s="20"/>
      <c r="O39584" s="20"/>
      <c r="P39584" s="20"/>
    </row>
    <row r="39585" spans="3:16" x14ac:dyDescent="0.35">
      <c r="C39585" s="21"/>
      <c r="E39585" s="21"/>
      <c r="G39585" s="20"/>
      <c r="I39585" s="20"/>
      <c r="O39585" s="20"/>
      <c r="P39585" s="20"/>
    </row>
    <row r="39586" spans="3:16" x14ac:dyDescent="0.35">
      <c r="C39586" s="21"/>
      <c r="E39586" s="21"/>
      <c r="G39586" s="20"/>
      <c r="I39586" s="20"/>
      <c r="O39586" s="20"/>
      <c r="P39586" s="20"/>
    </row>
    <row r="39587" spans="3:16" x14ac:dyDescent="0.35">
      <c r="C39587" s="21"/>
      <c r="E39587" s="21"/>
      <c r="G39587" s="20"/>
      <c r="I39587" s="20"/>
      <c r="O39587" s="20"/>
      <c r="P39587" s="20"/>
    </row>
    <row r="39588" spans="3:16" x14ac:dyDescent="0.35">
      <c r="C39588" s="21"/>
      <c r="E39588" s="21"/>
      <c r="G39588" s="20"/>
      <c r="I39588" s="20"/>
      <c r="O39588" s="20"/>
      <c r="P39588" s="20"/>
    </row>
    <row r="39589" spans="3:16" x14ac:dyDescent="0.35">
      <c r="C39589" s="21"/>
      <c r="E39589" s="21"/>
      <c r="G39589" s="20"/>
      <c r="I39589" s="20"/>
      <c r="O39589" s="20"/>
      <c r="P39589" s="20"/>
    </row>
    <row r="39590" spans="3:16" x14ac:dyDescent="0.35">
      <c r="C39590" s="21"/>
      <c r="E39590" s="21"/>
      <c r="G39590" s="20"/>
      <c r="I39590" s="20"/>
      <c r="O39590" s="20"/>
      <c r="P39590" s="20"/>
    </row>
    <row r="39591" spans="3:16" x14ac:dyDescent="0.35">
      <c r="C39591" s="21"/>
      <c r="E39591" s="21"/>
      <c r="G39591" s="20"/>
      <c r="I39591" s="20"/>
      <c r="O39591" s="20"/>
      <c r="P39591" s="20"/>
    </row>
    <row r="39592" spans="3:16" x14ac:dyDescent="0.35">
      <c r="C39592" s="21"/>
      <c r="E39592" s="21"/>
      <c r="G39592" s="20"/>
      <c r="I39592" s="20"/>
      <c r="O39592" s="20"/>
      <c r="P39592" s="20"/>
    </row>
    <row r="39593" spans="3:16" x14ac:dyDescent="0.35">
      <c r="C39593" s="21"/>
      <c r="E39593" s="21"/>
      <c r="G39593" s="20"/>
      <c r="I39593" s="20"/>
      <c r="O39593" s="20"/>
      <c r="P39593" s="20"/>
    </row>
    <row r="39594" spans="3:16" x14ac:dyDescent="0.35">
      <c r="C39594" s="21"/>
      <c r="E39594" s="21"/>
      <c r="G39594" s="20"/>
      <c r="I39594" s="20"/>
      <c r="O39594" s="20"/>
      <c r="P39594" s="20"/>
    </row>
    <row r="39595" spans="3:16" x14ac:dyDescent="0.35">
      <c r="C39595" s="21"/>
      <c r="E39595" s="21"/>
      <c r="G39595" s="20"/>
      <c r="I39595" s="20"/>
      <c r="O39595" s="20"/>
      <c r="P39595" s="20"/>
    </row>
    <row r="39596" spans="3:16" x14ac:dyDescent="0.35">
      <c r="C39596" s="21"/>
      <c r="E39596" s="21"/>
      <c r="G39596" s="20"/>
      <c r="I39596" s="20"/>
      <c r="O39596" s="20"/>
      <c r="P39596" s="20"/>
    </row>
    <row r="39597" spans="3:16" x14ac:dyDescent="0.35">
      <c r="C39597" s="21"/>
      <c r="E39597" s="21"/>
      <c r="G39597" s="20"/>
      <c r="I39597" s="20"/>
      <c r="O39597" s="20"/>
      <c r="P39597" s="20"/>
    </row>
    <row r="39598" spans="3:16" x14ac:dyDescent="0.35">
      <c r="C39598" s="21"/>
      <c r="E39598" s="21"/>
      <c r="G39598" s="20"/>
      <c r="I39598" s="20"/>
      <c r="O39598" s="20"/>
      <c r="P39598" s="20"/>
    </row>
    <row r="39599" spans="3:16" x14ac:dyDescent="0.35">
      <c r="C39599" s="21"/>
      <c r="E39599" s="21"/>
      <c r="G39599" s="20"/>
      <c r="I39599" s="20"/>
      <c r="O39599" s="20"/>
      <c r="P39599" s="20"/>
    </row>
    <row r="39600" spans="3:16" x14ac:dyDescent="0.35">
      <c r="C39600" s="21"/>
      <c r="E39600" s="21"/>
      <c r="G39600" s="20"/>
      <c r="I39600" s="20"/>
      <c r="O39600" s="20"/>
      <c r="P39600" s="20"/>
    </row>
    <row r="39601" spans="3:16" x14ac:dyDescent="0.35">
      <c r="C39601" s="21"/>
      <c r="E39601" s="21"/>
      <c r="G39601" s="20"/>
      <c r="I39601" s="20"/>
      <c r="O39601" s="20"/>
      <c r="P39601" s="20"/>
    </row>
    <row r="39602" spans="3:16" x14ac:dyDescent="0.35">
      <c r="C39602" s="21"/>
      <c r="E39602" s="21"/>
      <c r="G39602" s="20"/>
      <c r="I39602" s="20"/>
      <c r="O39602" s="20"/>
      <c r="P39602" s="20"/>
    </row>
    <row r="39603" spans="3:16" x14ac:dyDescent="0.35">
      <c r="C39603" s="21"/>
      <c r="E39603" s="21"/>
      <c r="G39603" s="20"/>
      <c r="I39603" s="20"/>
      <c r="O39603" s="20"/>
      <c r="P39603" s="20"/>
    </row>
    <row r="39604" spans="3:16" x14ac:dyDescent="0.35">
      <c r="C39604" s="21"/>
      <c r="E39604" s="21"/>
      <c r="G39604" s="20"/>
      <c r="I39604" s="20"/>
      <c r="O39604" s="20"/>
      <c r="P39604" s="20"/>
    </row>
    <row r="39605" spans="3:16" x14ac:dyDescent="0.35">
      <c r="C39605" s="21"/>
      <c r="E39605" s="21"/>
      <c r="G39605" s="20"/>
      <c r="I39605" s="20"/>
      <c r="O39605" s="20"/>
      <c r="P39605" s="20"/>
    </row>
    <row r="39606" spans="3:16" x14ac:dyDescent="0.35">
      <c r="C39606" s="21"/>
      <c r="E39606" s="21"/>
      <c r="G39606" s="20"/>
      <c r="I39606" s="20"/>
      <c r="O39606" s="20"/>
      <c r="P39606" s="20"/>
    </row>
    <row r="39607" spans="3:16" x14ac:dyDescent="0.35">
      <c r="C39607" s="21"/>
      <c r="E39607" s="21"/>
      <c r="G39607" s="20"/>
      <c r="I39607" s="20"/>
      <c r="O39607" s="20"/>
      <c r="P39607" s="20"/>
    </row>
    <row r="39608" spans="3:16" x14ac:dyDescent="0.35">
      <c r="C39608" s="21"/>
      <c r="E39608" s="21"/>
      <c r="G39608" s="20"/>
      <c r="I39608" s="20"/>
      <c r="O39608" s="20"/>
      <c r="P39608" s="20"/>
    </row>
    <row r="39609" spans="3:16" x14ac:dyDescent="0.35">
      <c r="C39609" s="21"/>
      <c r="E39609" s="21"/>
      <c r="G39609" s="20"/>
      <c r="I39609" s="20"/>
      <c r="O39609" s="20"/>
      <c r="P39609" s="20"/>
    </row>
    <row r="39610" spans="3:16" x14ac:dyDescent="0.35">
      <c r="C39610" s="21"/>
      <c r="E39610" s="21"/>
      <c r="G39610" s="20"/>
      <c r="I39610" s="20"/>
      <c r="O39610" s="20"/>
      <c r="P39610" s="20"/>
    </row>
    <row r="39611" spans="3:16" x14ac:dyDescent="0.35">
      <c r="C39611" s="21"/>
      <c r="E39611" s="21"/>
      <c r="G39611" s="20"/>
      <c r="I39611" s="20"/>
      <c r="O39611" s="20"/>
      <c r="P39611" s="20"/>
    </row>
    <row r="39612" spans="3:16" x14ac:dyDescent="0.35">
      <c r="C39612" s="21"/>
      <c r="E39612" s="21"/>
      <c r="G39612" s="20"/>
      <c r="I39612" s="20"/>
      <c r="O39612" s="20"/>
      <c r="P39612" s="20"/>
    </row>
    <row r="39613" spans="3:16" x14ac:dyDescent="0.35">
      <c r="C39613" s="21"/>
      <c r="E39613" s="21"/>
      <c r="G39613" s="20"/>
      <c r="I39613" s="20"/>
      <c r="O39613" s="20"/>
      <c r="P39613" s="20"/>
    </row>
    <row r="39614" spans="3:16" x14ac:dyDescent="0.35">
      <c r="C39614" s="21"/>
      <c r="E39614" s="21"/>
      <c r="G39614" s="20"/>
      <c r="I39614" s="20"/>
      <c r="O39614" s="20"/>
      <c r="P39614" s="20"/>
    </row>
    <row r="39615" spans="3:16" x14ac:dyDescent="0.35">
      <c r="C39615" s="21"/>
      <c r="E39615" s="21"/>
      <c r="G39615" s="20"/>
      <c r="I39615" s="20"/>
      <c r="O39615" s="20"/>
      <c r="P39615" s="20"/>
    </row>
    <row r="39616" spans="3:16" x14ac:dyDescent="0.35">
      <c r="C39616" s="21"/>
      <c r="E39616" s="21"/>
      <c r="G39616" s="20"/>
      <c r="I39616" s="20"/>
      <c r="O39616" s="20"/>
      <c r="P39616" s="20"/>
    </row>
    <row r="39617" spans="3:16" x14ac:dyDescent="0.35">
      <c r="C39617" s="21"/>
      <c r="E39617" s="21"/>
      <c r="G39617" s="20"/>
      <c r="I39617" s="20"/>
      <c r="O39617" s="20"/>
      <c r="P39617" s="20"/>
    </row>
    <row r="39618" spans="3:16" x14ac:dyDescent="0.35">
      <c r="C39618" s="21"/>
      <c r="E39618" s="21"/>
      <c r="G39618" s="20"/>
      <c r="I39618" s="20"/>
      <c r="O39618" s="20"/>
      <c r="P39618" s="20"/>
    </row>
    <row r="39619" spans="3:16" x14ac:dyDescent="0.35">
      <c r="C39619" s="21"/>
      <c r="E39619" s="21"/>
      <c r="G39619" s="20"/>
      <c r="I39619" s="20"/>
      <c r="O39619" s="20"/>
      <c r="P39619" s="20"/>
    </row>
    <row r="39620" spans="3:16" x14ac:dyDescent="0.35">
      <c r="C39620" s="21"/>
      <c r="E39620" s="21"/>
      <c r="G39620" s="20"/>
      <c r="I39620" s="20"/>
      <c r="O39620" s="20"/>
      <c r="P39620" s="20"/>
    </row>
    <row r="39621" spans="3:16" x14ac:dyDescent="0.35">
      <c r="C39621" s="21"/>
      <c r="E39621" s="21"/>
      <c r="G39621" s="20"/>
      <c r="I39621" s="20"/>
      <c r="O39621" s="20"/>
      <c r="P39621" s="20"/>
    </row>
    <row r="39622" spans="3:16" x14ac:dyDescent="0.35">
      <c r="C39622" s="21"/>
      <c r="E39622" s="21"/>
      <c r="G39622" s="20"/>
      <c r="I39622" s="20"/>
      <c r="O39622" s="20"/>
      <c r="P39622" s="20"/>
    </row>
    <row r="39623" spans="3:16" x14ac:dyDescent="0.35">
      <c r="C39623" s="21"/>
      <c r="E39623" s="21"/>
      <c r="G39623" s="20"/>
      <c r="I39623" s="20"/>
      <c r="O39623" s="20"/>
      <c r="P39623" s="20"/>
    </row>
    <row r="39624" spans="3:16" x14ac:dyDescent="0.35">
      <c r="C39624" s="21"/>
      <c r="E39624" s="21"/>
      <c r="G39624" s="20"/>
      <c r="I39624" s="20"/>
      <c r="O39624" s="20"/>
      <c r="P39624" s="20"/>
    </row>
    <row r="39625" spans="3:16" x14ac:dyDescent="0.35">
      <c r="C39625" s="21"/>
      <c r="E39625" s="21"/>
      <c r="G39625" s="20"/>
      <c r="I39625" s="20"/>
      <c r="O39625" s="20"/>
      <c r="P39625" s="20"/>
    </row>
    <row r="39626" spans="3:16" x14ac:dyDescent="0.35">
      <c r="C39626" s="21"/>
      <c r="E39626" s="21"/>
      <c r="G39626" s="20"/>
      <c r="I39626" s="20"/>
      <c r="O39626" s="20"/>
      <c r="P39626" s="20"/>
    </row>
    <row r="39627" spans="3:16" x14ac:dyDescent="0.35">
      <c r="C39627" s="21"/>
      <c r="E39627" s="21"/>
      <c r="G39627" s="20"/>
      <c r="I39627" s="20"/>
      <c r="O39627" s="20"/>
      <c r="P39627" s="20"/>
    </row>
    <row r="39628" spans="3:16" x14ac:dyDescent="0.35">
      <c r="C39628" s="21"/>
      <c r="E39628" s="21"/>
      <c r="G39628" s="20"/>
      <c r="I39628" s="20"/>
      <c r="O39628" s="20"/>
      <c r="P39628" s="20"/>
    </row>
    <row r="39629" spans="3:16" x14ac:dyDescent="0.35">
      <c r="C39629" s="21"/>
      <c r="E39629" s="21"/>
      <c r="G39629" s="20"/>
      <c r="I39629" s="20"/>
      <c r="O39629" s="20"/>
      <c r="P39629" s="20"/>
    </row>
    <row r="39630" spans="3:16" x14ac:dyDescent="0.35">
      <c r="C39630" s="21"/>
      <c r="E39630" s="21"/>
      <c r="G39630" s="20"/>
      <c r="I39630" s="20"/>
      <c r="O39630" s="20"/>
      <c r="P39630" s="20"/>
    </row>
    <row r="39631" spans="3:16" x14ac:dyDescent="0.35">
      <c r="C39631" s="21"/>
      <c r="E39631" s="21"/>
      <c r="G39631" s="20"/>
      <c r="I39631" s="20"/>
      <c r="O39631" s="20"/>
      <c r="P39631" s="20"/>
    </row>
    <row r="39632" spans="3:16" x14ac:dyDescent="0.35">
      <c r="C39632" s="21"/>
      <c r="E39632" s="21"/>
      <c r="G39632" s="20"/>
      <c r="I39632" s="20"/>
      <c r="O39632" s="20"/>
      <c r="P39632" s="20"/>
    </row>
    <row r="39633" spans="3:16" x14ac:dyDescent="0.35">
      <c r="C39633" s="21"/>
      <c r="E39633" s="21"/>
      <c r="G39633" s="20"/>
      <c r="I39633" s="20"/>
      <c r="O39633" s="20"/>
      <c r="P39633" s="20"/>
    </row>
    <row r="39634" spans="3:16" x14ac:dyDescent="0.35">
      <c r="C39634" s="21"/>
      <c r="E39634" s="21"/>
      <c r="G39634" s="20"/>
      <c r="I39634" s="20"/>
      <c r="O39634" s="20"/>
      <c r="P39634" s="20"/>
    </row>
    <row r="39635" spans="3:16" x14ac:dyDescent="0.35">
      <c r="C39635" s="21"/>
      <c r="E39635" s="21"/>
      <c r="G39635" s="20"/>
      <c r="I39635" s="20"/>
      <c r="O39635" s="20"/>
      <c r="P39635" s="20"/>
    </row>
    <row r="39636" spans="3:16" x14ac:dyDescent="0.35">
      <c r="C39636" s="21"/>
      <c r="E39636" s="21"/>
      <c r="G39636" s="20"/>
      <c r="I39636" s="20"/>
      <c r="O39636" s="20"/>
      <c r="P39636" s="20"/>
    </row>
    <row r="39637" spans="3:16" x14ac:dyDescent="0.35">
      <c r="C39637" s="21"/>
      <c r="E39637" s="21"/>
      <c r="G39637" s="20"/>
      <c r="I39637" s="20"/>
      <c r="O39637" s="20"/>
      <c r="P39637" s="20"/>
    </row>
    <row r="39638" spans="3:16" x14ac:dyDescent="0.35">
      <c r="C39638" s="21"/>
      <c r="E39638" s="21"/>
      <c r="G39638" s="20"/>
      <c r="I39638" s="20"/>
      <c r="O39638" s="20"/>
      <c r="P39638" s="20"/>
    </row>
    <row r="39639" spans="3:16" x14ac:dyDescent="0.35">
      <c r="C39639" s="21"/>
      <c r="E39639" s="21"/>
      <c r="G39639" s="20"/>
      <c r="I39639" s="20"/>
      <c r="O39639" s="20"/>
      <c r="P39639" s="20"/>
    </row>
    <row r="39640" spans="3:16" x14ac:dyDescent="0.35">
      <c r="C39640" s="21"/>
      <c r="E39640" s="21"/>
      <c r="G39640" s="20"/>
      <c r="I39640" s="20"/>
      <c r="O39640" s="20"/>
      <c r="P39640" s="20"/>
    </row>
    <row r="39641" spans="3:16" x14ac:dyDescent="0.35">
      <c r="C39641" s="21"/>
      <c r="E39641" s="21"/>
      <c r="G39641" s="20"/>
      <c r="I39641" s="20"/>
      <c r="O39641" s="20"/>
      <c r="P39641" s="20"/>
    </row>
    <row r="39642" spans="3:16" x14ac:dyDescent="0.35">
      <c r="C39642" s="21"/>
      <c r="E39642" s="21"/>
      <c r="G39642" s="20"/>
      <c r="I39642" s="20"/>
      <c r="O39642" s="20"/>
      <c r="P39642" s="20"/>
    </row>
    <row r="39643" spans="3:16" x14ac:dyDescent="0.35">
      <c r="C39643" s="21"/>
      <c r="E39643" s="21"/>
      <c r="G39643" s="20"/>
      <c r="I39643" s="20"/>
      <c r="O39643" s="20"/>
      <c r="P39643" s="20"/>
    </row>
    <row r="39644" spans="3:16" x14ac:dyDescent="0.35">
      <c r="C39644" s="21"/>
      <c r="E39644" s="21"/>
      <c r="G39644" s="20"/>
      <c r="I39644" s="20"/>
      <c r="O39644" s="20"/>
      <c r="P39644" s="20"/>
    </row>
    <row r="39645" spans="3:16" x14ac:dyDescent="0.35">
      <c r="C39645" s="21"/>
      <c r="E39645" s="21"/>
      <c r="G39645" s="20"/>
      <c r="I39645" s="20"/>
      <c r="O39645" s="20"/>
      <c r="P39645" s="20"/>
    </row>
    <row r="39646" spans="3:16" x14ac:dyDescent="0.35">
      <c r="C39646" s="21"/>
      <c r="E39646" s="21"/>
      <c r="G39646" s="20"/>
      <c r="I39646" s="20"/>
      <c r="O39646" s="20"/>
      <c r="P39646" s="20"/>
    </row>
    <row r="39647" spans="3:16" x14ac:dyDescent="0.35">
      <c r="C39647" s="21"/>
      <c r="E39647" s="21"/>
      <c r="G39647" s="20"/>
      <c r="I39647" s="20"/>
      <c r="O39647" s="20"/>
      <c r="P39647" s="20"/>
    </row>
    <row r="39648" spans="3:16" x14ac:dyDescent="0.35">
      <c r="C39648" s="21"/>
      <c r="E39648" s="21"/>
      <c r="G39648" s="20"/>
      <c r="I39648" s="20"/>
      <c r="O39648" s="20"/>
      <c r="P39648" s="20"/>
    </row>
    <row r="39649" spans="3:16" x14ac:dyDescent="0.35">
      <c r="C39649" s="21"/>
      <c r="E39649" s="21"/>
      <c r="G39649" s="20"/>
      <c r="I39649" s="20"/>
      <c r="O39649" s="20"/>
      <c r="P39649" s="20"/>
    </row>
    <row r="39650" spans="3:16" x14ac:dyDescent="0.35">
      <c r="C39650" s="21"/>
      <c r="E39650" s="21"/>
      <c r="G39650" s="20"/>
      <c r="I39650" s="20"/>
      <c r="O39650" s="20"/>
      <c r="P39650" s="20"/>
    </row>
    <row r="39651" spans="3:16" x14ac:dyDescent="0.35">
      <c r="C39651" s="21"/>
      <c r="E39651" s="21"/>
      <c r="G39651" s="20"/>
      <c r="I39651" s="20"/>
      <c r="O39651" s="20"/>
      <c r="P39651" s="20"/>
    </row>
    <row r="39652" spans="3:16" x14ac:dyDescent="0.35">
      <c r="C39652" s="21"/>
      <c r="E39652" s="21"/>
      <c r="G39652" s="20"/>
      <c r="I39652" s="20"/>
      <c r="O39652" s="20"/>
      <c r="P39652" s="20"/>
    </row>
    <row r="39653" spans="3:16" x14ac:dyDescent="0.35">
      <c r="C39653" s="21"/>
      <c r="E39653" s="21"/>
      <c r="G39653" s="20"/>
      <c r="I39653" s="20"/>
      <c r="O39653" s="20"/>
      <c r="P39653" s="20"/>
    </row>
    <row r="39654" spans="3:16" x14ac:dyDescent="0.35">
      <c r="C39654" s="21"/>
      <c r="E39654" s="21"/>
      <c r="G39654" s="20"/>
      <c r="I39654" s="20"/>
      <c r="O39654" s="20"/>
      <c r="P39654" s="20"/>
    </row>
    <row r="39655" spans="3:16" x14ac:dyDescent="0.35">
      <c r="C39655" s="21"/>
      <c r="E39655" s="21"/>
      <c r="G39655" s="20"/>
      <c r="I39655" s="20"/>
      <c r="O39655" s="20"/>
      <c r="P39655" s="20"/>
    </row>
    <row r="39656" spans="3:16" x14ac:dyDescent="0.35">
      <c r="C39656" s="21"/>
      <c r="E39656" s="21"/>
      <c r="G39656" s="20"/>
      <c r="I39656" s="20"/>
      <c r="O39656" s="20"/>
      <c r="P39656" s="20"/>
    </row>
    <row r="39657" spans="3:16" x14ac:dyDescent="0.35">
      <c r="C39657" s="21"/>
      <c r="E39657" s="21"/>
      <c r="G39657" s="20"/>
      <c r="I39657" s="20"/>
      <c r="O39657" s="20"/>
      <c r="P39657" s="20"/>
    </row>
    <row r="39658" spans="3:16" x14ac:dyDescent="0.35">
      <c r="C39658" s="21"/>
      <c r="E39658" s="21"/>
      <c r="G39658" s="20"/>
      <c r="I39658" s="20"/>
      <c r="O39658" s="20"/>
      <c r="P39658" s="20"/>
    </row>
    <row r="39659" spans="3:16" x14ac:dyDescent="0.35">
      <c r="C39659" s="21"/>
      <c r="E39659" s="21"/>
      <c r="G39659" s="20"/>
      <c r="I39659" s="20"/>
      <c r="O39659" s="20"/>
      <c r="P39659" s="20"/>
    </row>
    <row r="39660" spans="3:16" x14ac:dyDescent="0.35">
      <c r="C39660" s="21"/>
      <c r="E39660" s="21"/>
      <c r="G39660" s="20"/>
      <c r="I39660" s="20"/>
      <c r="O39660" s="20"/>
      <c r="P39660" s="20"/>
    </row>
    <row r="39661" spans="3:16" x14ac:dyDescent="0.35">
      <c r="C39661" s="21"/>
      <c r="E39661" s="21"/>
      <c r="G39661" s="20"/>
      <c r="I39661" s="20"/>
      <c r="O39661" s="20"/>
      <c r="P39661" s="20"/>
    </row>
    <row r="39662" spans="3:16" x14ac:dyDescent="0.35">
      <c r="C39662" s="21"/>
      <c r="E39662" s="21"/>
      <c r="G39662" s="20"/>
      <c r="I39662" s="20"/>
      <c r="O39662" s="20"/>
      <c r="P39662" s="20"/>
    </row>
    <row r="39663" spans="3:16" x14ac:dyDescent="0.35">
      <c r="C39663" s="21"/>
      <c r="E39663" s="21"/>
      <c r="G39663" s="20"/>
      <c r="I39663" s="20"/>
      <c r="O39663" s="20"/>
      <c r="P39663" s="20"/>
    </row>
    <row r="39664" spans="3:16" x14ac:dyDescent="0.35">
      <c r="C39664" s="21"/>
      <c r="E39664" s="21"/>
      <c r="G39664" s="20"/>
      <c r="I39664" s="20"/>
      <c r="O39664" s="20"/>
      <c r="P39664" s="20"/>
    </row>
    <row r="39665" spans="3:16" x14ac:dyDescent="0.35">
      <c r="C39665" s="21"/>
      <c r="E39665" s="21"/>
      <c r="G39665" s="20"/>
      <c r="I39665" s="20"/>
      <c r="O39665" s="20"/>
      <c r="P39665" s="20"/>
    </row>
    <row r="39666" spans="3:16" x14ac:dyDescent="0.35">
      <c r="C39666" s="21"/>
      <c r="E39666" s="21"/>
      <c r="G39666" s="20"/>
      <c r="I39666" s="20"/>
      <c r="O39666" s="20"/>
      <c r="P39666" s="20"/>
    </row>
    <row r="39667" spans="3:16" x14ac:dyDescent="0.35">
      <c r="C39667" s="21"/>
      <c r="E39667" s="21"/>
      <c r="G39667" s="20"/>
      <c r="I39667" s="20"/>
      <c r="O39667" s="20"/>
      <c r="P39667" s="20"/>
    </row>
    <row r="39668" spans="3:16" x14ac:dyDescent="0.35">
      <c r="C39668" s="21"/>
      <c r="E39668" s="21"/>
      <c r="G39668" s="20"/>
      <c r="I39668" s="20"/>
      <c r="O39668" s="20"/>
      <c r="P39668" s="20"/>
    </row>
    <row r="39669" spans="3:16" x14ac:dyDescent="0.35">
      <c r="C39669" s="21"/>
      <c r="E39669" s="21"/>
      <c r="G39669" s="20"/>
      <c r="I39669" s="20"/>
      <c r="O39669" s="20"/>
      <c r="P39669" s="20"/>
    </row>
    <row r="39670" spans="3:16" x14ac:dyDescent="0.35">
      <c r="C39670" s="21"/>
      <c r="E39670" s="21"/>
      <c r="G39670" s="20"/>
      <c r="I39670" s="20"/>
      <c r="O39670" s="20"/>
      <c r="P39670" s="20"/>
    </row>
    <row r="39671" spans="3:16" x14ac:dyDescent="0.35">
      <c r="C39671" s="21"/>
      <c r="E39671" s="21"/>
      <c r="G39671" s="20"/>
      <c r="I39671" s="20"/>
      <c r="O39671" s="20"/>
      <c r="P39671" s="20"/>
    </row>
    <row r="39672" spans="3:16" x14ac:dyDescent="0.35">
      <c r="C39672" s="21"/>
      <c r="E39672" s="21"/>
      <c r="G39672" s="20"/>
      <c r="I39672" s="20"/>
      <c r="O39672" s="20"/>
      <c r="P39672" s="20"/>
    </row>
    <row r="39673" spans="3:16" x14ac:dyDescent="0.35">
      <c r="C39673" s="21"/>
      <c r="E39673" s="21"/>
      <c r="G39673" s="20"/>
      <c r="I39673" s="20"/>
      <c r="O39673" s="20"/>
      <c r="P39673" s="20"/>
    </row>
    <row r="39674" spans="3:16" x14ac:dyDescent="0.35">
      <c r="C39674" s="21"/>
      <c r="E39674" s="21"/>
      <c r="G39674" s="20"/>
      <c r="I39674" s="20"/>
      <c r="O39674" s="20"/>
      <c r="P39674" s="20"/>
    </row>
    <row r="39675" spans="3:16" x14ac:dyDescent="0.35">
      <c r="C39675" s="21"/>
      <c r="E39675" s="21"/>
      <c r="G39675" s="20"/>
      <c r="I39675" s="20"/>
      <c r="O39675" s="20"/>
      <c r="P39675" s="20"/>
    </row>
    <row r="39676" spans="3:16" x14ac:dyDescent="0.35">
      <c r="C39676" s="21"/>
      <c r="E39676" s="21"/>
      <c r="G39676" s="20"/>
      <c r="I39676" s="20"/>
      <c r="O39676" s="20"/>
      <c r="P39676" s="20"/>
    </row>
    <row r="39677" spans="3:16" x14ac:dyDescent="0.35">
      <c r="C39677" s="21"/>
      <c r="E39677" s="21"/>
      <c r="G39677" s="20"/>
      <c r="I39677" s="20"/>
      <c r="O39677" s="20"/>
      <c r="P39677" s="20"/>
    </row>
    <row r="39678" spans="3:16" x14ac:dyDescent="0.35">
      <c r="C39678" s="21"/>
      <c r="E39678" s="21"/>
      <c r="G39678" s="20"/>
      <c r="I39678" s="20"/>
      <c r="O39678" s="20"/>
      <c r="P39678" s="20"/>
    </row>
    <row r="39679" spans="3:16" x14ac:dyDescent="0.35">
      <c r="C39679" s="21"/>
      <c r="E39679" s="21"/>
      <c r="G39679" s="20"/>
      <c r="I39679" s="20"/>
      <c r="O39679" s="20"/>
      <c r="P39679" s="20"/>
    </row>
    <row r="39680" spans="3:16" x14ac:dyDescent="0.35">
      <c r="C39680" s="21"/>
      <c r="E39680" s="21"/>
      <c r="G39680" s="20"/>
      <c r="I39680" s="20"/>
      <c r="O39680" s="20"/>
      <c r="P39680" s="20"/>
    </row>
    <row r="39681" spans="3:16" x14ac:dyDescent="0.35">
      <c r="C39681" s="21"/>
      <c r="E39681" s="21"/>
      <c r="G39681" s="20"/>
      <c r="I39681" s="20"/>
      <c r="O39681" s="20"/>
      <c r="P39681" s="20"/>
    </row>
    <row r="39682" spans="3:16" x14ac:dyDescent="0.35">
      <c r="C39682" s="21"/>
      <c r="E39682" s="21"/>
      <c r="G39682" s="20"/>
      <c r="I39682" s="20"/>
      <c r="O39682" s="20"/>
      <c r="P39682" s="20"/>
    </row>
    <row r="39683" spans="3:16" x14ac:dyDescent="0.35">
      <c r="C39683" s="21"/>
      <c r="E39683" s="21"/>
      <c r="G39683" s="20"/>
      <c r="I39683" s="20"/>
      <c r="O39683" s="20"/>
      <c r="P39683" s="20"/>
    </row>
    <row r="39684" spans="3:16" x14ac:dyDescent="0.35">
      <c r="C39684" s="21"/>
      <c r="E39684" s="21"/>
      <c r="G39684" s="20"/>
      <c r="I39684" s="20"/>
      <c r="O39684" s="20"/>
      <c r="P39684" s="20"/>
    </row>
    <row r="39685" spans="3:16" x14ac:dyDescent="0.35">
      <c r="C39685" s="21"/>
      <c r="E39685" s="21"/>
      <c r="G39685" s="20"/>
      <c r="I39685" s="20"/>
      <c r="O39685" s="20"/>
      <c r="P39685" s="20"/>
    </row>
    <row r="39686" spans="3:16" x14ac:dyDescent="0.35">
      <c r="C39686" s="21"/>
      <c r="E39686" s="21"/>
      <c r="G39686" s="20"/>
      <c r="I39686" s="20"/>
      <c r="O39686" s="20"/>
      <c r="P39686" s="20"/>
    </row>
    <row r="39687" spans="3:16" x14ac:dyDescent="0.35">
      <c r="C39687" s="21"/>
      <c r="E39687" s="21"/>
      <c r="G39687" s="20"/>
      <c r="I39687" s="20"/>
      <c r="O39687" s="20"/>
      <c r="P39687" s="20"/>
    </row>
    <row r="39688" spans="3:16" x14ac:dyDescent="0.35">
      <c r="C39688" s="21"/>
      <c r="E39688" s="21"/>
      <c r="G39688" s="20"/>
      <c r="I39688" s="20"/>
      <c r="O39688" s="20"/>
      <c r="P39688" s="20"/>
    </row>
    <row r="39689" spans="3:16" x14ac:dyDescent="0.35">
      <c r="C39689" s="21"/>
      <c r="E39689" s="21"/>
      <c r="G39689" s="20"/>
      <c r="I39689" s="20"/>
      <c r="O39689" s="20"/>
      <c r="P39689" s="20"/>
    </row>
    <row r="39690" spans="3:16" x14ac:dyDescent="0.35">
      <c r="C39690" s="21"/>
      <c r="E39690" s="21"/>
      <c r="G39690" s="20"/>
      <c r="I39690" s="20"/>
      <c r="O39690" s="20"/>
      <c r="P39690" s="20"/>
    </row>
    <row r="39691" spans="3:16" x14ac:dyDescent="0.35">
      <c r="C39691" s="21"/>
      <c r="E39691" s="21"/>
      <c r="G39691" s="20"/>
      <c r="I39691" s="20"/>
      <c r="O39691" s="20"/>
      <c r="P39691" s="20"/>
    </row>
    <row r="39692" spans="3:16" x14ac:dyDescent="0.35">
      <c r="C39692" s="21"/>
      <c r="E39692" s="21"/>
      <c r="G39692" s="20"/>
      <c r="I39692" s="20"/>
      <c r="O39692" s="20"/>
      <c r="P39692" s="20"/>
    </row>
    <row r="39693" spans="3:16" x14ac:dyDescent="0.35">
      <c r="C39693" s="21"/>
      <c r="E39693" s="21"/>
      <c r="G39693" s="20"/>
      <c r="I39693" s="20"/>
      <c r="O39693" s="20"/>
      <c r="P39693" s="20"/>
    </row>
    <row r="39694" spans="3:16" x14ac:dyDescent="0.35">
      <c r="C39694" s="21"/>
      <c r="E39694" s="21"/>
      <c r="G39694" s="20"/>
      <c r="I39694" s="20"/>
      <c r="O39694" s="20"/>
      <c r="P39694" s="20"/>
    </row>
    <row r="39695" spans="3:16" x14ac:dyDescent="0.35">
      <c r="C39695" s="21"/>
      <c r="E39695" s="21"/>
      <c r="G39695" s="20"/>
      <c r="I39695" s="20"/>
      <c r="O39695" s="20"/>
      <c r="P39695" s="20"/>
    </row>
    <row r="39696" spans="3:16" x14ac:dyDescent="0.35">
      <c r="C39696" s="21"/>
      <c r="E39696" s="21"/>
      <c r="G39696" s="20"/>
      <c r="I39696" s="20"/>
      <c r="O39696" s="20"/>
      <c r="P39696" s="20"/>
    </row>
    <row r="39697" spans="3:16" x14ac:dyDescent="0.35">
      <c r="C39697" s="21"/>
      <c r="E39697" s="21"/>
      <c r="G39697" s="20"/>
      <c r="I39697" s="20"/>
      <c r="O39697" s="20"/>
      <c r="P39697" s="20"/>
    </row>
    <row r="39698" spans="3:16" x14ac:dyDescent="0.35">
      <c r="C39698" s="21"/>
      <c r="E39698" s="21"/>
      <c r="G39698" s="20"/>
      <c r="I39698" s="20"/>
      <c r="O39698" s="20"/>
      <c r="P39698" s="20"/>
    </row>
    <row r="39699" spans="3:16" x14ac:dyDescent="0.35">
      <c r="C39699" s="21"/>
      <c r="E39699" s="21"/>
      <c r="G39699" s="20"/>
      <c r="I39699" s="20"/>
      <c r="O39699" s="20"/>
      <c r="P39699" s="20"/>
    </row>
    <row r="39700" spans="3:16" x14ac:dyDescent="0.35">
      <c r="C39700" s="21"/>
      <c r="E39700" s="21"/>
      <c r="G39700" s="20"/>
      <c r="I39700" s="20"/>
      <c r="O39700" s="20"/>
      <c r="P39700" s="20"/>
    </row>
    <row r="39701" spans="3:16" x14ac:dyDescent="0.35">
      <c r="C39701" s="21"/>
      <c r="E39701" s="21"/>
      <c r="G39701" s="20"/>
      <c r="I39701" s="20"/>
      <c r="O39701" s="20"/>
      <c r="P39701" s="20"/>
    </row>
    <row r="39702" spans="3:16" x14ac:dyDescent="0.35">
      <c r="C39702" s="21"/>
      <c r="E39702" s="21"/>
      <c r="G39702" s="20"/>
      <c r="I39702" s="20"/>
      <c r="O39702" s="20"/>
      <c r="P39702" s="20"/>
    </row>
    <row r="39703" spans="3:16" x14ac:dyDescent="0.35">
      <c r="C39703" s="21"/>
      <c r="E39703" s="21"/>
      <c r="G39703" s="20"/>
      <c r="I39703" s="20"/>
      <c r="O39703" s="20"/>
      <c r="P39703" s="20"/>
    </row>
    <row r="39704" spans="3:16" x14ac:dyDescent="0.35">
      <c r="C39704" s="21"/>
      <c r="E39704" s="21"/>
      <c r="G39704" s="20"/>
      <c r="I39704" s="20"/>
      <c r="O39704" s="20"/>
      <c r="P39704" s="20"/>
    </row>
    <row r="39705" spans="3:16" x14ac:dyDescent="0.35">
      <c r="C39705" s="21"/>
      <c r="E39705" s="21"/>
      <c r="G39705" s="20"/>
      <c r="I39705" s="20"/>
      <c r="O39705" s="20"/>
      <c r="P39705" s="20"/>
    </row>
    <row r="39706" spans="3:16" x14ac:dyDescent="0.35">
      <c r="C39706" s="21"/>
      <c r="E39706" s="21"/>
      <c r="G39706" s="20"/>
      <c r="I39706" s="20"/>
      <c r="O39706" s="20"/>
      <c r="P39706" s="20"/>
    </row>
    <row r="39707" spans="3:16" x14ac:dyDescent="0.35">
      <c r="C39707" s="21"/>
      <c r="E39707" s="21"/>
      <c r="G39707" s="20"/>
      <c r="I39707" s="20"/>
      <c r="O39707" s="20"/>
      <c r="P39707" s="20"/>
    </row>
    <row r="39708" spans="3:16" x14ac:dyDescent="0.35">
      <c r="C39708" s="21"/>
      <c r="E39708" s="21"/>
      <c r="G39708" s="20"/>
      <c r="I39708" s="20"/>
      <c r="O39708" s="20"/>
      <c r="P39708" s="20"/>
    </row>
    <row r="39709" spans="3:16" x14ac:dyDescent="0.35">
      <c r="C39709" s="21"/>
      <c r="E39709" s="21"/>
      <c r="G39709" s="20"/>
      <c r="I39709" s="20"/>
      <c r="O39709" s="20"/>
      <c r="P39709" s="20"/>
    </row>
    <row r="39710" spans="3:16" x14ac:dyDescent="0.35">
      <c r="C39710" s="21"/>
      <c r="E39710" s="21"/>
      <c r="G39710" s="20"/>
      <c r="I39710" s="20"/>
      <c r="O39710" s="20"/>
      <c r="P39710" s="20"/>
    </row>
    <row r="39711" spans="3:16" x14ac:dyDescent="0.35">
      <c r="C39711" s="21"/>
      <c r="E39711" s="21"/>
      <c r="G39711" s="20"/>
      <c r="I39711" s="20"/>
      <c r="O39711" s="20"/>
      <c r="P39711" s="20"/>
    </row>
    <row r="39712" spans="3:16" x14ac:dyDescent="0.35">
      <c r="C39712" s="21"/>
      <c r="E39712" s="21"/>
      <c r="G39712" s="20"/>
      <c r="I39712" s="20"/>
      <c r="O39712" s="20"/>
      <c r="P39712" s="20"/>
    </row>
    <row r="39713" spans="3:16" x14ac:dyDescent="0.35">
      <c r="C39713" s="21"/>
      <c r="E39713" s="21"/>
      <c r="G39713" s="20"/>
      <c r="I39713" s="20"/>
      <c r="O39713" s="20"/>
      <c r="P39713" s="20"/>
    </row>
    <row r="39714" spans="3:16" x14ac:dyDescent="0.35">
      <c r="C39714" s="21"/>
      <c r="E39714" s="21"/>
      <c r="G39714" s="20"/>
      <c r="I39714" s="20"/>
      <c r="O39714" s="20"/>
      <c r="P39714" s="20"/>
    </row>
    <row r="39715" spans="3:16" x14ac:dyDescent="0.35">
      <c r="C39715" s="21"/>
      <c r="E39715" s="21"/>
      <c r="G39715" s="20"/>
      <c r="I39715" s="20"/>
      <c r="O39715" s="20"/>
      <c r="P39715" s="20"/>
    </row>
    <row r="39716" spans="3:16" x14ac:dyDescent="0.35">
      <c r="C39716" s="21"/>
      <c r="E39716" s="21"/>
      <c r="G39716" s="20"/>
      <c r="I39716" s="20"/>
      <c r="O39716" s="20"/>
      <c r="P39716" s="20"/>
    </row>
    <row r="39717" spans="3:16" x14ac:dyDescent="0.35">
      <c r="C39717" s="21"/>
      <c r="E39717" s="21"/>
      <c r="G39717" s="20"/>
      <c r="I39717" s="20"/>
      <c r="O39717" s="20"/>
      <c r="P39717" s="20"/>
    </row>
    <row r="39718" spans="3:16" x14ac:dyDescent="0.35">
      <c r="C39718" s="21"/>
      <c r="E39718" s="21"/>
      <c r="G39718" s="20"/>
      <c r="I39718" s="20"/>
      <c r="O39718" s="20"/>
      <c r="P39718" s="20"/>
    </row>
    <row r="39719" spans="3:16" x14ac:dyDescent="0.35">
      <c r="C39719" s="21"/>
      <c r="E39719" s="21"/>
      <c r="G39719" s="20"/>
      <c r="I39719" s="20"/>
      <c r="O39719" s="20"/>
      <c r="P39719" s="20"/>
    </row>
    <row r="39720" spans="3:16" x14ac:dyDescent="0.35">
      <c r="C39720" s="21"/>
      <c r="E39720" s="21"/>
      <c r="G39720" s="20"/>
      <c r="I39720" s="20"/>
      <c r="O39720" s="20"/>
      <c r="P39720" s="20"/>
    </row>
    <row r="39721" spans="3:16" x14ac:dyDescent="0.35">
      <c r="C39721" s="21"/>
      <c r="E39721" s="21"/>
      <c r="G39721" s="20"/>
      <c r="I39721" s="20"/>
      <c r="O39721" s="20"/>
      <c r="P39721" s="20"/>
    </row>
    <row r="39722" spans="3:16" x14ac:dyDescent="0.35">
      <c r="C39722" s="21"/>
      <c r="E39722" s="21"/>
      <c r="G39722" s="20"/>
      <c r="I39722" s="20"/>
      <c r="O39722" s="20"/>
      <c r="P39722" s="20"/>
    </row>
    <row r="39723" spans="3:16" x14ac:dyDescent="0.35">
      <c r="C39723" s="21"/>
      <c r="E39723" s="21"/>
      <c r="G39723" s="20"/>
      <c r="I39723" s="20"/>
      <c r="O39723" s="20"/>
      <c r="P39723" s="20"/>
    </row>
    <row r="39724" spans="3:16" x14ac:dyDescent="0.35">
      <c r="C39724" s="21"/>
      <c r="E39724" s="21"/>
      <c r="G39724" s="20"/>
      <c r="I39724" s="20"/>
      <c r="O39724" s="20"/>
      <c r="P39724" s="20"/>
    </row>
    <row r="39725" spans="3:16" x14ac:dyDescent="0.35">
      <c r="C39725" s="21"/>
      <c r="E39725" s="21"/>
      <c r="G39725" s="20"/>
      <c r="I39725" s="20"/>
      <c r="O39725" s="20"/>
      <c r="P39725" s="20"/>
    </row>
    <row r="39726" spans="3:16" x14ac:dyDescent="0.35">
      <c r="C39726" s="21"/>
      <c r="E39726" s="21"/>
      <c r="G39726" s="20"/>
      <c r="I39726" s="20"/>
      <c r="O39726" s="20"/>
      <c r="P39726" s="20"/>
    </row>
    <row r="39727" spans="3:16" x14ac:dyDescent="0.35">
      <c r="C39727" s="21"/>
      <c r="E39727" s="21"/>
      <c r="G39727" s="20"/>
      <c r="I39727" s="20"/>
      <c r="O39727" s="20"/>
      <c r="P39727" s="20"/>
    </row>
    <row r="39728" spans="3:16" x14ac:dyDescent="0.35">
      <c r="C39728" s="21"/>
      <c r="E39728" s="21"/>
      <c r="G39728" s="20"/>
      <c r="I39728" s="20"/>
      <c r="O39728" s="20"/>
      <c r="P39728" s="20"/>
    </row>
    <row r="39729" spans="3:16" x14ac:dyDescent="0.35">
      <c r="C39729" s="21"/>
      <c r="E39729" s="21"/>
      <c r="G39729" s="20"/>
      <c r="I39729" s="20"/>
      <c r="O39729" s="20"/>
      <c r="P39729" s="20"/>
    </row>
    <row r="39730" spans="3:16" x14ac:dyDescent="0.35">
      <c r="C39730" s="21"/>
      <c r="E39730" s="21"/>
      <c r="G39730" s="20"/>
      <c r="I39730" s="20"/>
      <c r="O39730" s="20"/>
      <c r="P39730" s="20"/>
    </row>
    <row r="39731" spans="3:16" x14ac:dyDescent="0.35">
      <c r="C39731" s="21"/>
      <c r="E39731" s="21"/>
      <c r="G39731" s="20"/>
      <c r="I39731" s="20"/>
      <c r="O39731" s="20"/>
      <c r="P39731" s="20"/>
    </row>
    <row r="39732" spans="3:16" x14ac:dyDescent="0.35">
      <c r="C39732" s="21"/>
      <c r="E39732" s="21"/>
      <c r="G39732" s="20"/>
      <c r="I39732" s="20"/>
      <c r="O39732" s="20"/>
      <c r="P39732" s="20"/>
    </row>
    <row r="39733" spans="3:16" x14ac:dyDescent="0.35">
      <c r="C39733" s="21"/>
      <c r="E39733" s="21"/>
      <c r="G39733" s="20"/>
      <c r="I39733" s="20"/>
      <c r="O39733" s="20"/>
      <c r="P39733" s="20"/>
    </row>
    <row r="39734" spans="3:16" x14ac:dyDescent="0.35">
      <c r="C39734" s="21"/>
      <c r="E39734" s="21"/>
      <c r="G39734" s="20"/>
      <c r="I39734" s="20"/>
      <c r="O39734" s="20"/>
      <c r="P39734" s="20"/>
    </row>
    <row r="39735" spans="3:16" x14ac:dyDescent="0.35">
      <c r="C39735" s="21"/>
      <c r="E39735" s="21"/>
      <c r="G39735" s="20"/>
      <c r="I39735" s="20"/>
      <c r="O39735" s="20"/>
      <c r="P39735" s="20"/>
    </row>
    <row r="39736" spans="3:16" x14ac:dyDescent="0.35">
      <c r="C39736" s="21"/>
      <c r="E39736" s="21"/>
      <c r="G39736" s="20"/>
      <c r="I39736" s="20"/>
      <c r="O39736" s="20"/>
      <c r="P39736" s="20"/>
    </row>
    <row r="39737" spans="3:16" x14ac:dyDescent="0.35">
      <c r="C39737" s="21"/>
      <c r="E39737" s="21"/>
      <c r="G39737" s="20"/>
      <c r="I39737" s="20"/>
      <c r="O39737" s="20"/>
      <c r="P39737" s="20"/>
    </row>
    <row r="39738" spans="3:16" x14ac:dyDescent="0.35">
      <c r="C39738" s="21"/>
      <c r="E39738" s="21"/>
      <c r="G39738" s="20"/>
      <c r="I39738" s="20"/>
      <c r="O39738" s="20"/>
      <c r="P39738" s="20"/>
    </row>
    <row r="39739" spans="3:16" x14ac:dyDescent="0.35">
      <c r="C39739" s="21"/>
      <c r="E39739" s="21"/>
      <c r="G39739" s="20"/>
      <c r="I39739" s="20"/>
      <c r="O39739" s="20"/>
      <c r="P39739" s="20"/>
    </row>
    <row r="39740" spans="3:16" x14ac:dyDescent="0.35">
      <c r="C39740" s="21"/>
      <c r="E39740" s="21"/>
      <c r="G39740" s="20"/>
      <c r="I39740" s="20"/>
      <c r="O39740" s="20"/>
      <c r="P39740" s="20"/>
    </row>
    <row r="39741" spans="3:16" x14ac:dyDescent="0.35">
      <c r="C39741" s="21"/>
      <c r="E39741" s="21"/>
      <c r="G39741" s="20"/>
      <c r="I39741" s="20"/>
      <c r="O39741" s="20"/>
      <c r="P39741" s="20"/>
    </row>
    <row r="39742" spans="3:16" x14ac:dyDescent="0.35">
      <c r="C39742" s="21"/>
      <c r="E39742" s="21"/>
      <c r="G39742" s="20"/>
      <c r="I39742" s="20"/>
      <c r="O39742" s="20"/>
      <c r="P39742" s="20"/>
    </row>
    <row r="39743" spans="3:16" x14ac:dyDescent="0.35">
      <c r="C39743" s="21"/>
      <c r="E39743" s="21"/>
      <c r="G39743" s="20"/>
      <c r="I39743" s="20"/>
      <c r="O39743" s="20"/>
      <c r="P39743" s="20"/>
    </row>
    <row r="39744" spans="3:16" x14ac:dyDescent="0.35">
      <c r="C39744" s="21"/>
      <c r="E39744" s="21"/>
      <c r="G39744" s="20"/>
      <c r="I39744" s="20"/>
      <c r="O39744" s="20"/>
      <c r="P39744" s="20"/>
    </row>
    <row r="39745" spans="3:16" x14ac:dyDescent="0.35">
      <c r="C39745" s="21"/>
      <c r="E39745" s="21"/>
      <c r="G39745" s="20"/>
      <c r="I39745" s="20"/>
      <c r="O39745" s="20"/>
      <c r="P39745" s="20"/>
    </row>
    <row r="39746" spans="3:16" x14ac:dyDescent="0.35">
      <c r="C39746" s="21"/>
      <c r="E39746" s="21"/>
      <c r="G39746" s="20"/>
      <c r="I39746" s="20"/>
      <c r="O39746" s="20"/>
      <c r="P39746" s="20"/>
    </row>
    <row r="39747" spans="3:16" x14ac:dyDescent="0.35">
      <c r="C39747" s="21"/>
      <c r="E39747" s="21"/>
      <c r="G39747" s="20"/>
      <c r="I39747" s="20"/>
      <c r="O39747" s="20"/>
      <c r="P39747" s="20"/>
    </row>
    <row r="39748" spans="3:16" x14ac:dyDescent="0.35">
      <c r="C39748" s="21"/>
      <c r="E39748" s="21"/>
      <c r="G39748" s="20"/>
      <c r="I39748" s="20"/>
      <c r="O39748" s="20"/>
      <c r="P39748" s="20"/>
    </row>
    <row r="39749" spans="3:16" x14ac:dyDescent="0.35">
      <c r="C39749" s="21"/>
      <c r="E39749" s="21"/>
      <c r="G39749" s="20"/>
      <c r="I39749" s="20"/>
      <c r="O39749" s="20"/>
      <c r="P39749" s="20"/>
    </row>
    <row r="39750" spans="3:16" x14ac:dyDescent="0.35">
      <c r="C39750" s="21"/>
      <c r="E39750" s="21"/>
      <c r="G39750" s="20"/>
      <c r="I39750" s="20"/>
      <c r="O39750" s="20"/>
      <c r="P39750" s="20"/>
    </row>
    <row r="39751" spans="3:16" x14ac:dyDescent="0.35">
      <c r="C39751" s="21"/>
      <c r="E39751" s="21"/>
      <c r="G39751" s="20"/>
      <c r="I39751" s="20"/>
      <c r="O39751" s="20"/>
      <c r="P39751" s="20"/>
    </row>
    <row r="39752" spans="3:16" x14ac:dyDescent="0.35">
      <c r="C39752" s="21"/>
      <c r="E39752" s="21"/>
      <c r="G39752" s="20"/>
      <c r="I39752" s="20"/>
      <c r="O39752" s="20"/>
      <c r="P39752" s="20"/>
    </row>
    <row r="39753" spans="3:16" x14ac:dyDescent="0.35">
      <c r="C39753" s="21"/>
      <c r="E39753" s="21"/>
      <c r="G39753" s="20"/>
      <c r="I39753" s="20"/>
      <c r="O39753" s="20"/>
      <c r="P39753" s="20"/>
    </row>
    <row r="39754" spans="3:16" x14ac:dyDescent="0.35">
      <c r="C39754" s="21"/>
      <c r="E39754" s="21"/>
      <c r="G39754" s="20"/>
      <c r="I39754" s="20"/>
      <c r="O39754" s="20"/>
      <c r="P39754" s="20"/>
    </row>
    <row r="39755" spans="3:16" x14ac:dyDescent="0.35">
      <c r="C39755" s="21"/>
      <c r="E39755" s="21"/>
      <c r="G39755" s="20"/>
      <c r="I39755" s="20"/>
      <c r="O39755" s="20"/>
      <c r="P39755" s="20"/>
    </row>
    <row r="39756" spans="3:16" x14ac:dyDescent="0.35">
      <c r="C39756" s="21"/>
      <c r="E39756" s="21"/>
      <c r="G39756" s="20"/>
      <c r="I39756" s="20"/>
      <c r="O39756" s="20"/>
      <c r="P39756" s="20"/>
    </row>
    <row r="39757" spans="3:16" x14ac:dyDescent="0.35">
      <c r="C39757" s="21"/>
      <c r="E39757" s="21"/>
      <c r="G39757" s="20"/>
      <c r="I39757" s="20"/>
      <c r="O39757" s="20"/>
      <c r="P39757" s="20"/>
    </row>
    <row r="39758" spans="3:16" x14ac:dyDescent="0.35">
      <c r="C39758" s="21"/>
      <c r="E39758" s="21"/>
      <c r="G39758" s="20"/>
      <c r="I39758" s="20"/>
      <c r="O39758" s="20"/>
      <c r="P39758" s="20"/>
    </row>
    <row r="39759" spans="3:16" x14ac:dyDescent="0.35">
      <c r="C39759" s="21"/>
      <c r="E39759" s="21"/>
      <c r="G39759" s="20"/>
      <c r="I39759" s="20"/>
      <c r="O39759" s="20"/>
      <c r="P39759" s="20"/>
    </row>
    <row r="39760" spans="3:16" x14ac:dyDescent="0.35">
      <c r="C39760" s="21"/>
      <c r="E39760" s="21"/>
      <c r="G39760" s="20"/>
      <c r="I39760" s="20"/>
      <c r="O39760" s="20"/>
      <c r="P39760" s="20"/>
    </row>
    <row r="39761" spans="3:16" x14ac:dyDescent="0.35">
      <c r="C39761" s="21"/>
      <c r="E39761" s="21"/>
      <c r="G39761" s="20"/>
      <c r="I39761" s="20"/>
      <c r="O39761" s="20"/>
      <c r="P39761" s="20"/>
    </row>
    <row r="39762" spans="3:16" x14ac:dyDescent="0.35">
      <c r="C39762" s="21"/>
      <c r="E39762" s="21"/>
      <c r="G39762" s="20"/>
      <c r="I39762" s="20"/>
      <c r="O39762" s="20"/>
      <c r="P39762" s="20"/>
    </row>
    <row r="39763" spans="3:16" x14ac:dyDescent="0.35">
      <c r="C39763" s="21"/>
      <c r="E39763" s="21"/>
      <c r="G39763" s="20"/>
      <c r="I39763" s="20"/>
      <c r="O39763" s="20"/>
      <c r="P39763" s="20"/>
    </row>
    <row r="39764" spans="3:16" x14ac:dyDescent="0.35">
      <c r="C39764" s="21"/>
      <c r="E39764" s="21"/>
      <c r="G39764" s="20"/>
      <c r="I39764" s="20"/>
      <c r="O39764" s="20"/>
      <c r="P39764" s="20"/>
    </row>
    <row r="39765" spans="3:16" x14ac:dyDescent="0.35">
      <c r="C39765" s="21"/>
      <c r="E39765" s="21"/>
      <c r="G39765" s="20"/>
      <c r="I39765" s="20"/>
      <c r="O39765" s="20"/>
      <c r="P39765" s="20"/>
    </row>
    <row r="39766" spans="3:16" x14ac:dyDescent="0.35">
      <c r="C39766" s="21"/>
      <c r="E39766" s="21"/>
      <c r="G39766" s="20"/>
      <c r="I39766" s="20"/>
      <c r="O39766" s="20"/>
      <c r="P39766" s="20"/>
    </row>
    <row r="39767" spans="3:16" x14ac:dyDescent="0.35">
      <c r="C39767" s="21"/>
      <c r="E39767" s="21"/>
      <c r="G39767" s="20"/>
      <c r="I39767" s="20"/>
      <c r="O39767" s="20"/>
      <c r="P39767" s="20"/>
    </row>
    <row r="39768" spans="3:16" x14ac:dyDescent="0.35">
      <c r="C39768" s="21"/>
      <c r="E39768" s="21"/>
      <c r="G39768" s="20"/>
      <c r="I39768" s="20"/>
      <c r="O39768" s="20"/>
      <c r="P39768" s="20"/>
    </row>
    <row r="39769" spans="3:16" x14ac:dyDescent="0.35">
      <c r="C39769" s="21"/>
      <c r="E39769" s="21"/>
      <c r="G39769" s="20"/>
      <c r="I39769" s="20"/>
      <c r="O39769" s="20"/>
      <c r="P39769" s="20"/>
    </row>
    <row r="39770" spans="3:16" x14ac:dyDescent="0.35">
      <c r="C39770" s="21"/>
      <c r="E39770" s="21"/>
      <c r="G39770" s="20"/>
      <c r="I39770" s="20"/>
      <c r="O39770" s="20"/>
      <c r="P39770" s="20"/>
    </row>
    <row r="39771" spans="3:16" x14ac:dyDescent="0.35">
      <c r="C39771" s="21"/>
      <c r="E39771" s="21"/>
      <c r="G39771" s="20"/>
      <c r="I39771" s="20"/>
      <c r="O39771" s="20"/>
      <c r="P39771" s="20"/>
    </row>
    <row r="39772" spans="3:16" x14ac:dyDescent="0.35">
      <c r="C39772" s="21"/>
      <c r="E39772" s="21"/>
      <c r="G39772" s="20"/>
      <c r="I39772" s="20"/>
      <c r="O39772" s="20"/>
      <c r="P39772" s="20"/>
    </row>
    <row r="39773" spans="3:16" x14ac:dyDescent="0.35">
      <c r="C39773" s="21"/>
      <c r="E39773" s="21"/>
      <c r="G39773" s="20"/>
      <c r="I39773" s="20"/>
      <c r="O39773" s="20"/>
      <c r="P39773" s="20"/>
    </row>
    <row r="39774" spans="3:16" x14ac:dyDescent="0.35">
      <c r="C39774" s="21"/>
      <c r="E39774" s="21"/>
      <c r="G39774" s="20"/>
      <c r="I39774" s="20"/>
      <c r="O39774" s="20"/>
      <c r="P39774" s="20"/>
    </row>
    <row r="39775" spans="3:16" x14ac:dyDescent="0.35">
      <c r="C39775" s="21"/>
      <c r="E39775" s="21"/>
      <c r="G39775" s="20"/>
      <c r="I39775" s="20"/>
      <c r="O39775" s="20"/>
      <c r="P39775" s="20"/>
    </row>
    <row r="39776" spans="3:16" x14ac:dyDescent="0.35">
      <c r="C39776" s="21"/>
      <c r="E39776" s="21"/>
      <c r="G39776" s="20"/>
      <c r="I39776" s="20"/>
      <c r="O39776" s="20"/>
      <c r="P39776" s="20"/>
    </row>
    <row r="39777" spans="3:16" x14ac:dyDescent="0.35">
      <c r="C39777" s="21"/>
      <c r="E39777" s="21"/>
      <c r="G39777" s="20"/>
      <c r="I39777" s="20"/>
      <c r="O39777" s="20"/>
      <c r="P39777" s="20"/>
    </row>
    <row r="39778" spans="3:16" x14ac:dyDescent="0.35">
      <c r="C39778" s="21"/>
      <c r="E39778" s="21"/>
      <c r="G39778" s="20"/>
      <c r="I39778" s="20"/>
      <c r="O39778" s="20"/>
      <c r="P39778" s="20"/>
    </row>
    <row r="39779" spans="3:16" x14ac:dyDescent="0.35">
      <c r="C39779" s="21"/>
      <c r="E39779" s="21"/>
      <c r="G39779" s="20"/>
      <c r="I39779" s="20"/>
      <c r="O39779" s="20"/>
      <c r="P39779" s="20"/>
    </row>
    <row r="39780" spans="3:16" x14ac:dyDescent="0.35">
      <c r="C39780" s="21"/>
      <c r="E39780" s="21"/>
      <c r="G39780" s="20"/>
      <c r="I39780" s="20"/>
      <c r="O39780" s="20"/>
      <c r="P39780" s="20"/>
    </row>
    <row r="39781" spans="3:16" x14ac:dyDescent="0.35">
      <c r="C39781" s="21"/>
      <c r="E39781" s="21"/>
      <c r="G39781" s="20"/>
      <c r="I39781" s="20"/>
      <c r="O39781" s="20"/>
      <c r="P39781" s="20"/>
    </row>
    <row r="39782" spans="3:16" x14ac:dyDescent="0.35">
      <c r="C39782" s="21"/>
      <c r="E39782" s="21"/>
      <c r="G39782" s="20"/>
      <c r="I39782" s="20"/>
      <c r="O39782" s="20"/>
      <c r="P39782" s="20"/>
    </row>
    <row r="39783" spans="3:16" x14ac:dyDescent="0.35">
      <c r="C39783" s="21"/>
      <c r="E39783" s="21"/>
      <c r="G39783" s="20"/>
      <c r="I39783" s="20"/>
      <c r="O39783" s="20"/>
      <c r="P39783" s="20"/>
    </row>
    <row r="39784" spans="3:16" x14ac:dyDescent="0.35">
      <c r="C39784" s="21"/>
      <c r="E39784" s="21"/>
      <c r="G39784" s="20"/>
      <c r="I39784" s="20"/>
      <c r="O39784" s="20"/>
      <c r="P39784" s="20"/>
    </row>
    <row r="39785" spans="3:16" x14ac:dyDescent="0.35">
      <c r="C39785" s="21"/>
      <c r="E39785" s="21"/>
      <c r="G39785" s="20"/>
      <c r="I39785" s="20"/>
      <c r="O39785" s="20"/>
      <c r="P39785" s="20"/>
    </row>
    <row r="39786" spans="3:16" x14ac:dyDescent="0.35">
      <c r="C39786" s="21"/>
      <c r="E39786" s="21"/>
      <c r="G39786" s="20"/>
      <c r="I39786" s="20"/>
      <c r="O39786" s="20"/>
      <c r="P39786" s="20"/>
    </row>
    <row r="39787" spans="3:16" x14ac:dyDescent="0.35">
      <c r="C39787" s="21"/>
      <c r="E39787" s="21"/>
      <c r="G39787" s="20"/>
      <c r="I39787" s="20"/>
      <c r="O39787" s="20"/>
      <c r="P39787" s="20"/>
    </row>
    <row r="39788" spans="3:16" x14ac:dyDescent="0.35">
      <c r="C39788" s="21"/>
      <c r="E39788" s="21"/>
      <c r="G39788" s="20"/>
      <c r="I39788" s="20"/>
      <c r="O39788" s="20"/>
      <c r="P39788" s="20"/>
    </row>
    <row r="39789" spans="3:16" x14ac:dyDescent="0.35">
      <c r="C39789" s="21"/>
      <c r="E39789" s="21"/>
      <c r="G39789" s="20"/>
      <c r="I39789" s="20"/>
      <c r="O39789" s="20"/>
      <c r="P39789" s="20"/>
    </row>
    <row r="39790" spans="3:16" x14ac:dyDescent="0.35">
      <c r="C39790" s="21"/>
      <c r="E39790" s="21"/>
      <c r="G39790" s="20"/>
      <c r="I39790" s="20"/>
      <c r="O39790" s="20"/>
      <c r="P39790" s="20"/>
    </row>
    <row r="39791" spans="3:16" x14ac:dyDescent="0.35">
      <c r="C39791" s="21"/>
      <c r="E39791" s="21"/>
      <c r="G39791" s="20"/>
      <c r="I39791" s="20"/>
      <c r="O39791" s="20"/>
      <c r="P39791" s="20"/>
    </row>
    <row r="39792" spans="3:16" x14ac:dyDescent="0.35">
      <c r="C39792" s="21"/>
      <c r="E39792" s="21"/>
      <c r="G39792" s="20"/>
      <c r="I39792" s="20"/>
      <c r="O39792" s="20"/>
      <c r="P39792" s="20"/>
    </row>
    <row r="39793" spans="3:16" x14ac:dyDescent="0.35">
      <c r="C39793" s="21"/>
      <c r="E39793" s="21"/>
      <c r="G39793" s="20"/>
      <c r="I39793" s="20"/>
      <c r="O39793" s="20"/>
      <c r="P39793" s="20"/>
    </row>
    <row r="39794" spans="3:16" x14ac:dyDescent="0.35">
      <c r="C39794" s="21"/>
      <c r="E39794" s="21"/>
      <c r="G39794" s="20"/>
      <c r="I39794" s="20"/>
      <c r="O39794" s="20"/>
      <c r="P39794" s="20"/>
    </row>
    <row r="39795" spans="3:16" x14ac:dyDescent="0.35">
      <c r="C39795" s="21"/>
      <c r="E39795" s="21"/>
      <c r="G39795" s="20"/>
      <c r="I39795" s="20"/>
      <c r="O39795" s="20"/>
      <c r="P39795" s="20"/>
    </row>
    <row r="39796" spans="3:16" x14ac:dyDescent="0.35">
      <c r="C39796" s="21"/>
      <c r="E39796" s="21"/>
      <c r="G39796" s="20"/>
      <c r="I39796" s="20"/>
      <c r="O39796" s="20"/>
      <c r="P39796" s="20"/>
    </row>
    <row r="39797" spans="3:16" x14ac:dyDescent="0.35">
      <c r="C39797" s="21"/>
      <c r="E39797" s="21"/>
      <c r="G39797" s="20"/>
      <c r="I39797" s="20"/>
      <c r="O39797" s="20"/>
      <c r="P39797" s="20"/>
    </row>
    <row r="39798" spans="3:16" x14ac:dyDescent="0.35">
      <c r="C39798" s="21"/>
      <c r="E39798" s="21"/>
      <c r="G39798" s="20"/>
      <c r="I39798" s="20"/>
      <c r="O39798" s="20"/>
      <c r="P39798" s="20"/>
    </row>
    <row r="39799" spans="3:16" x14ac:dyDescent="0.35">
      <c r="C39799" s="21"/>
      <c r="E39799" s="21"/>
      <c r="G39799" s="20"/>
      <c r="I39799" s="20"/>
      <c r="O39799" s="20"/>
      <c r="P39799" s="20"/>
    </row>
    <row r="39800" spans="3:16" x14ac:dyDescent="0.35">
      <c r="C39800" s="21"/>
      <c r="E39800" s="21"/>
      <c r="G39800" s="20"/>
      <c r="I39800" s="20"/>
      <c r="O39800" s="20"/>
      <c r="P39800" s="20"/>
    </row>
    <row r="39801" spans="3:16" x14ac:dyDescent="0.35">
      <c r="C39801" s="21"/>
      <c r="E39801" s="21"/>
      <c r="G39801" s="20"/>
      <c r="I39801" s="20"/>
      <c r="O39801" s="20"/>
      <c r="P39801" s="20"/>
    </row>
    <row r="39802" spans="3:16" x14ac:dyDescent="0.35">
      <c r="C39802" s="21"/>
      <c r="E39802" s="21"/>
      <c r="G39802" s="20"/>
      <c r="I39802" s="20"/>
      <c r="O39802" s="20"/>
      <c r="P39802" s="20"/>
    </row>
    <row r="39803" spans="3:16" x14ac:dyDescent="0.35">
      <c r="C39803" s="21"/>
      <c r="E39803" s="21"/>
      <c r="G39803" s="20"/>
      <c r="I39803" s="20"/>
      <c r="O39803" s="20"/>
      <c r="P39803" s="20"/>
    </row>
    <row r="39804" spans="3:16" x14ac:dyDescent="0.35">
      <c r="C39804" s="21"/>
      <c r="E39804" s="21"/>
      <c r="G39804" s="20"/>
      <c r="I39804" s="20"/>
      <c r="O39804" s="20"/>
      <c r="P39804" s="20"/>
    </row>
    <row r="39805" spans="3:16" x14ac:dyDescent="0.35">
      <c r="C39805" s="21"/>
      <c r="E39805" s="21"/>
      <c r="G39805" s="20"/>
      <c r="I39805" s="20"/>
      <c r="O39805" s="20"/>
      <c r="P39805" s="20"/>
    </row>
    <row r="39806" spans="3:16" x14ac:dyDescent="0.35">
      <c r="C39806" s="21"/>
      <c r="E39806" s="21"/>
      <c r="G39806" s="20"/>
      <c r="I39806" s="20"/>
      <c r="O39806" s="20"/>
      <c r="P39806" s="20"/>
    </row>
    <row r="39807" spans="3:16" x14ac:dyDescent="0.35">
      <c r="C39807" s="21"/>
      <c r="E39807" s="21"/>
      <c r="G39807" s="20"/>
      <c r="I39807" s="20"/>
      <c r="O39807" s="20"/>
      <c r="P39807" s="20"/>
    </row>
    <row r="39808" spans="3:16" x14ac:dyDescent="0.35">
      <c r="C39808" s="21"/>
      <c r="E39808" s="21"/>
      <c r="G39808" s="20"/>
      <c r="I39808" s="20"/>
      <c r="O39808" s="20"/>
      <c r="P39808" s="20"/>
    </row>
    <row r="39809" spans="3:16" x14ac:dyDescent="0.35">
      <c r="C39809" s="21"/>
      <c r="E39809" s="21"/>
      <c r="G39809" s="20"/>
      <c r="I39809" s="20"/>
      <c r="O39809" s="20"/>
      <c r="P39809" s="20"/>
    </row>
    <row r="39810" spans="3:16" x14ac:dyDescent="0.35">
      <c r="C39810" s="21"/>
      <c r="E39810" s="21"/>
      <c r="G39810" s="20"/>
      <c r="I39810" s="20"/>
      <c r="O39810" s="20"/>
      <c r="P39810" s="20"/>
    </row>
    <row r="39811" spans="3:16" x14ac:dyDescent="0.35">
      <c r="C39811" s="21"/>
      <c r="E39811" s="21"/>
      <c r="G39811" s="20"/>
      <c r="I39811" s="20"/>
      <c r="O39811" s="20"/>
      <c r="P39811" s="20"/>
    </row>
    <row r="39812" spans="3:16" x14ac:dyDescent="0.35">
      <c r="C39812" s="21"/>
      <c r="E39812" s="21"/>
      <c r="G39812" s="20"/>
      <c r="I39812" s="20"/>
      <c r="O39812" s="20"/>
      <c r="P39812" s="20"/>
    </row>
    <row r="39813" spans="3:16" x14ac:dyDescent="0.35">
      <c r="C39813" s="21"/>
      <c r="E39813" s="21"/>
      <c r="G39813" s="20"/>
      <c r="I39813" s="20"/>
      <c r="O39813" s="20"/>
      <c r="P39813" s="20"/>
    </row>
    <row r="39814" spans="3:16" x14ac:dyDescent="0.35">
      <c r="C39814" s="21"/>
      <c r="E39814" s="21"/>
      <c r="G39814" s="20"/>
      <c r="I39814" s="20"/>
      <c r="O39814" s="20"/>
      <c r="P39814" s="20"/>
    </row>
    <row r="39815" spans="3:16" x14ac:dyDescent="0.35">
      <c r="C39815" s="21"/>
      <c r="E39815" s="21"/>
      <c r="G39815" s="20"/>
      <c r="I39815" s="20"/>
      <c r="O39815" s="20"/>
      <c r="P39815" s="20"/>
    </row>
    <row r="39816" spans="3:16" x14ac:dyDescent="0.35">
      <c r="C39816" s="21"/>
      <c r="E39816" s="21"/>
      <c r="G39816" s="20"/>
      <c r="I39816" s="20"/>
      <c r="O39816" s="20"/>
      <c r="P39816" s="20"/>
    </row>
    <row r="39817" spans="3:16" x14ac:dyDescent="0.35">
      <c r="C39817" s="21"/>
      <c r="E39817" s="21"/>
      <c r="G39817" s="20"/>
      <c r="I39817" s="20"/>
      <c r="O39817" s="20"/>
      <c r="P39817" s="20"/>
    </row>
    <row r="39818" spans="3:16" x14ac:dyDescent="0.35">
      <c r="C39818" s="21"/>
      <c r="E39818" s="21"/>
      <c r="G39818" s="20"/>
      <c r="I39818" s="20"/>
      <c r="O39818" s="20"/>
      <c r="P39818" s="20"/>
    </row>
    <row r="39819" spans="3:16" x14ac:dyDescent="0.35">
      <c r="C39819" s="21"/>
      <c r="E39819" s="21"/>
      <c r="G39819" s="20"/>
      <c r="I39819" s="20"/>
      <c r="O39819" s="20"/>
      <c r="P39819" s="20"/>
    </row>
    <row r="39820" spans="3:16" x14ac:dyDescent="0.35">
      <c r="C39820" s="21"/>
      <c r="E39820" s="21"/>
      <c r="G39820" s="20"/>
      <c r="I39820" s="20"/>
      <c r="O39820" s="20"/>
      <c r="P39820" s="20"/>
    </row>
    <row r="39821" spans="3:16" x14ac:dyDescent="0.35">
      <c r="C39821" s="21"/>
      <c r="E39821" s="21"/>
      <c r="G39821" s="20"/>
      <c r="I39821" s="20"/>
      <c r="O39821" s="20"/>
      <c r="P39821" s="20"/>
    </row>
    <row r="39822" spans="3:16" x14ac:dyDescent="0.35">
      <c r="C39822" s="21"/>
      <c r="E39822" s="21"/>
      <c r="G39822" s="20"/>
      <c r="I39822" s="20"/>
      <c r="O39822" s="20"/>
      <c r="P39822" s="20"/>
    </row>
    <row r="39823" spans="3:16" x14ac:dyDescent="0.35">
      <c r="C39823" s="21"/>
      <c r="E39823" s="21"/>
      <c r="G39823" s="20"/>
      <c r="I39823" s="20"/>
      <c r="O39823" s="20"/>
      <c r="P39823" s="20"/>
    </row>
    <row r="39824" spans="3:16" x14ac:dyDescent="0.35">
      <c r="C39824" s="21"/>
      <c r="E39824" s="21"/>
      <c r="G39824" s="20"/>
      <c r="I39824" s="20"/>
      <c r="O39824" s="20"/>
      <c r="P39824" s="20"/>
    </row>
    <row r="39825" spans="3:16" x14ac:dyDescent="0.35">
      <c r="C39825" s="21"/>
      <c r="E39825" s="21"/>
      <c r="G39825" s="20"/>
      <c r="I39825" s="20"/>
      <c r="O39825" s="20"/>
      <c r="P39825" s="20"/>
    </row>
    <row r="39826" spans="3:16" x14ac:dyDescent="0.35">
      <c r="C39826" s="21"/>
      <c r="E39826" s="21"/>
      <c r="G39826" s="20"/>
      <c r="I39826" s="20"/>
      <c r="O39826" s="20"/>
      <c r="P39826" s="20"/>
    </row>
    <row r="39827" spans="3:16" x14ac:dyDescent="0.35">
      <c r="C39827" s="21"/>
      <c r="E39827" s="21"/>
      <c r="G39827" s="20"/>
      <c r="I39827" s="20"/>
      <c r="O39827" s="20"/>
      <c r="P39827" s="20"/>
    </row>
    <row r="39828" spans="3:16" x14ac:dyDescent="0.35">
      <c r="C39828" s="21"/>
      <c r="E39828" s="21"/>
      <c r="G39828" s="20"/>
      <c r="I39828" s="20"/>
      <c r="O39828" s="20"/>
      <c r="P39828" s="20"/>
    </row>
    <row r="39829" spans="3:16" x14ac:dyDescent="0.35">
      <c r="C39829" s="21"/>
      <c r="E39829" s="21"/>
      <c r="G39829" s="20"/>
      <c r="I39829" s="20"/>
      <c r="O39829" s="20"/>
      <c r="P39829" s="20"/>
    </row>
    <row r="39830" spans="3:16" x14ac:dyDescent="0.35">
      <c r="C39830" s="21"/>
      <c r="E39830" s="21"/>
      <c r="G39830" s="20"/>
      <c r="I39830" s="20"/>
      <c r="O39830" s="20"/>
      <c r="P39830" s="20"/>
    </row>
    <row r="39831" spans="3:16" x14ac:dyDescent="0.35">
      <c r="C39831" s="21"/>
      <c r="E39831" s="21"/>
      <c r="G39831" s="20"/>
      <c r="I39831" s="20"/>
      <c r="O39831" s="20"/>
      <c r="P39831" s="20"/>
    </row>
    <row r="39832" spans="3:16" x14ac:dyDescent="0.35">
      <c r="C39832" s="21"/>
      <c r="E39832" s="21"/>
      <c r="G39832" s="20"/>
      <c r="I39832" s="20"/>
      <c r="O39832" s="20"/>
      <c r="P39832" s="20"/>
    </row>
    <row r="39833" spans="3:16" x14ac:dyDescent="0.35">
      <c r="C39833" s="21"/>
      <c r="E39833" s="21"/>
      <c r="G39833" s="20"/>
      <c r="I39833" s="20"/>
      <c r="O39833" s="20"/>
      <c r="P39833" s="20"/>
    </row>
    <row r="39834" spans="3:16" x14ac:dyDescent="0.35">
      <c r="C39834" s="21"/>
      <c r="E39834" s="21"/>
      <c r="G39834" s="20"/>
      <c r="I39834" s="20"/>
      <c r="O39834" s="20"/>
      <c r="P39834" s="20"/>
    </row>
    <row r="39835" spans="3:16" x14ac:dyDescent="0.35">
      <c r="C39835" s="21"/>
      <c r="E39835" s="21"/>
      <c r="G39835" s="20"/>
      <c r="I39835" s="20"/>
      <c r="O39835" s="20"/>
      <c r="P39835" s="20"/>
    </row>
    <row r="39836" spans="3:16" x14ac:dyDescent="0.35">
      <c r="C39836" s="21"/>
      <c r="E39836" s="21"/>
      <c r="G39836" s="20"/>
      <c r="I39836" s="20"/>
      <c r="O39836" s="20"/>
      <c r="P39836" s="20"/>
    </row>
    <row r="39837" spans="3:16" x14ac:dyDescent="0.35">
      <c r="C39837" s="21"/>
      <c r="E39837" s="21"/>
      <c r="G39837" s="20"/>
      <c r="I39837" s="20"/>
      <c r="O39837" s="20"/>
      <c r="P39837" s="20"/>
    </row>
    <row r="39838" spans="3:16" x14ac:dyDescent="0.35">
      <c r="C39838" s="21"/>
      <c r="E39838" s="21"/>
      <c r="G39838" s="20"/>
      <c r="I39838" s="20"/>
      <c r="O39838" s="20"/>
      <c r="P39838" s="20"/>
    </row>
    <row r="39839" spans="3:16" x14ac:dyDescent="0.35">
      <c r="C39839" s="21"/>
      <c r="E39839" s="21"/>
      <c r="G39839" s="20"/>
      <c r="I39839" s="20"/>
      <c r="O39839" s="20"/>
      <c r="P39839" s="20"/>
    </row>
    <row r="39840" spans="3:16" x14ac:dyDescent="0.35">
      <c r="C39840" s="21"/>
      <c r="E39840" s="21"/>
      <c r="G39840" s="20"/>
      <c r="I39840" s="20"/>
      <c r="O39840" s="20"/>
      <c r="P39840" s="20"/>
    </row>
    <row r="39841" spans="3:16" x14ac:dyDescent="0.35">
      <c r="C39841" s="21"/>
      <c r="E39841" s="21"/>
      <c r="G39841" s="20"/>
      <c r="I39841" s="20"/>
      <c r="O39841" s="20"/>
      <c r="P39841" s="20"/>
    </row>
    <row r="39842" spans="3:16" x14ac:dyDescent="0.35">
      <c r="C39842" s="21"/>
      <c r="E39842" s="21"/>
      <c r="G39842" s="20"/>
      <c r="I39842" s="20"/>
      <c r="O39842" s="20"/>
      <c r="P39842" s="20"/>
    </row>
    <row r="39843" spans="3:16" x14ac:dyDescent="0.35">
      <c r="C39843" s="21"/>
      <c r="E39843" s="21"/>
      <c r="G39843" s="20"/>
      <c r="I39843" s="20"/>
      <c r="O39843" s="20"/>
      <c r="P39843" s="20"/>
    </row>
    <row r="39844" spans="3:16" x14ac:dyDescent="0.35">
      <c r="C39844" s="21"/>
      <c r="E39844" s="21"/>
      <c r="G39844" s="20"/>
      <c r="I39844" s="20"/>
      <c r="O39844" s="20"/>
      <c r="P39844" s="20"/>
    </row>
    <row r="39845" spans="3:16" x14ac:dyDescent="0.35">
      <c r="C39845" s="21"/>
      <c r="E39845" s="21"/>
      <c r="G39845" s="20"/>
      <c r="I39845" s="20"/>
      <c r="O39845" s="20"/>
      <c r="P39845" s="20"/>
    </row>
    <row r="39846" spans="3:16" x14ac:dyDescent="0.35">
      <c r="C39846" s="21"/>
      <c r="E39846" s="21"/>
      <c r="G39846" s="20"/>
      <c r="I39846" s="20"/>
      <c r="O39846" s="20"/>
      <c r="P39846" s="20"/>
    </row>
    <row r="39847" spans="3:16" x14ac:dyDescent="0.35">
      <c r="C39847" s="21"/>
      <c r="E39847" s="21"/>
      <c r="G39847" s="20"/>
      <c r="I39847" s="20"/>
      <c r="O39847" s="20"/>
      <c r="P39847" s="20"/>
    </row>
    <row r="39848" spans="3:16" x14ac:dyDescent="0.35">
      <c r="C39848" s="21"/>
      <c r="E39848" s="21"/>
      <c r="G39848" s="20"/>
      <c r="I39848" s="20"/>
      <c r="O39848" s="20"/>
      <c r="P39848" s="20"/>
    </row>
    <row r="39849" spans="3:16" x14ac:dyDescent="0.35">
      <c r="C39849" s="21"/>
      <c r="E39849" s="21"/>
      <c r="G39849" s="20"/>
      <c r="I39849" s="20"/>
      <c r="O39849" s="20"/>
      <c r="P39849" s="20"/>
    </row>
    <row r="39850" spans="3:16" x14ac:dyDescent="0.35">
      <c r="C39850" s="21"/>
      <c r="E39850" s="21"/>
      <c r="G39850" s="20"/>
      <c r="I39850" s="20"/>
      <c r="O39850" s="20"/>
      <c r="P39850" s="20"/>
    </row>
    <row r="39851" spans="3:16" x14ac:dyDescent="0.35">
      <c r="C39851" s="21"/>
      <c r="E39851" s="21"/>
      <c r="G39851" s="20"/>
      <c r="I39851" s="20"/>
      <c r="O39851" s="20"/>
      <c r="P39851" s="20"/>
    </row>
    <row r="39852" spans="3:16" x14ac:dyDescent="0.35">
      <c r="C39852" s="21"/>
      <c r="E39852" s="21"/>
      <c r="G39852" s="20"/>
      <c r="I39852" s="20"/>
      <c r="O39852" s="20"/>
      <c r="P39852" s="20"/>
    </row>
    <row r="39853" spans="3:16" x14ac:dyDescent="0.35">
      <c r="C39853" s="21"/>
      <c r="E39853" s="21"/>
      <c r="G39853" s="20"/>
      <c r="I39853" s="20"/>
      <c r="O39853" s="20"/>
      <c r="P39853" s="20"/>
    </row>
    <row r="39854" spans="3:16" x14ac:dyDescent="0.35">
      <c r="C39854" s="21"/>
      <c r="E39854" s="21"/>
      <c r="G39854" s="20"/>
      <c r="I39854" s="20"/>
      <c r="O39854" s="20"/>
      <c r="P39854" s="20"/>
    </row>
    <row r="39855" spans="3:16" x14ac:dyDescent="0.35">
      <c r="C39855" s="21"/>
      <c r="E39855" s="21"/>
      <c r="G39855" s="20"/>
      <c r="I39855" s="20"/>
      <c r="O39855" s="20"/>
      <c r="P39855" s="20"/>
    </row>
    <row r="39856" spans="3:16" x14ac:dyDescent="0.35">
      <c r="C39856" s="21"/>
      <c r="E39856" s="21"/>
      <c r="G39856" s="20"/>
      <c r="I39856" s="20"/>
      <c r="O39856" s="20"/>
      <c r="P39856" s="20"/>
    </row>
    <row r="39857" spans="3:16" x14ac:dyDescent="0.35">
      <c r="C39857" s="21"/>
      <c r="E39857" s="21"/>
      <c r="G39857" s="20"/>
      <c r="I39857" s="20"/>
      <c r="O39857" s="20"/>
      <c r="P39857" s="20"/>
    </row>
    <row r="39858" spans="3:16" x14ac:dyDescent="0.35">
      <c r="C39858" s="21"/>
      <c r="E39858" s="21"/>
      <c r="G39858" s="20"/>
      <c r="I39858" s="20"/>
      <c r="O39858" s="20"/>
      <c r="P39858" s="20"/>
    </row>
    <row r="39859" spans="3:16" x14ac:dyDescent="0.35">
      <c r="C39859" s="21"/>
      <c r="E39859" s="21"/>
      <c r="G39859" s="20"/>
      <c r="I39859" s="20"/>
      <c r="O39859" s="20"/>
      <c r="P39859" s="20"/>
    </row>
    <row r="39860" spans="3:16" x14ac:dyDescent="0.35">
      <c r="C39860" s="21"/>
      <c r="E39860" s="21"/>
      <c r="G39860" s="20"/>
      <c r="I39860" s="20"/>
      <c r="O39860" s="20"/>
      <c r="P39860" s="20"/>
    </row>
    <row r="39861" spans="3:16" x14ac:dyDescent="0.35">
      <c r="C39861" s="21"/>
      <c r="E39861" s="21"/>
      <c r="G39861" s="20"/>
      <c r="I39861" s="20"/>
      <c r="O39861" s="20"/>
      <c r="P39861" s="20"/>
    </row>
    <row r="39862" spans="3:16" x14ac:dyDescent="0.35">
      <c r="C39862" s="21"/>
      <c r="E39862" s="21"/>
      <c r="G39862" s="20"/>
      <c r="I39862" s="20"/>
      <c r="O39862" s="20"/>
      <c r="P39862" s="20"/>
    </row>
    <row r="39863" spans="3:16" x14ac:dyDescent="0.35">
      <c r="C39863" s="21"/>
      <c r="E39863" s="21"/>
      <c r="G39863" s="20"/>
      <c r="I39863" s="20"/>
      <c r="O39863" s="20"/>
      <c r="P39863" s="20"/>
    </row>
    <row r="39864" spans="3:16" x14ac:dyDescent="0.35">
      <c r="C39864" s="21"/>
      <c r="E39864" s="21"/>
      <c r="G39864" s="20"/>
      <c r="I39864" s="20"/>
      <c r="O39864" s="20"/>
      <c r="P39864" s="20"/>
    </row>
    <row r="39865" spans="3:16" x14ac:dyDescent="0.35">
      <c r="C39865" s="21"/>
      <c r="E39865" s="21"/>
      <c r="G39865" s="20"/>
      <c r="I39865" s="20"/>
      <c r="O39865" s="20"/>
      <c r="P39865" s="20"/>
    </row>
    <row r="39866" spans="3:16" x14ac:dyDescent="0.35">
      <c r="C39866" s="21"/>
      <c r="E39866" s="21"/>
      <c r="G39866" s="20"/>
      <c r="I39866" s="20"/>
      <c r="O39866" s="20"/>
      <c r="P39866" s="20"/>
    </row>
    <row r="39867" spans="3:16" x14ac:dyDescent="0.35">
      <c r="C39867" s="21"/>
      <c r="E39867" s="21"/>
      <c r="G39867" s="20"/>
      <c r="I39867" s="20"/>
      <c r="O39867" s="20"/>
      <c r="P39867" s="20"/>
    </row>
    <row r="39868" spans="3:16" x14ac:dyDescent="0.35">
      <c r="C39868" s="21"/>
      <c r="E39868" s="21"/>
      <c r="G39868" s="20"/>
      <c r="I39868" s="20"/>
      <c r="O39868" s="20"/>
      <c r="P39868" s="20"/>
    </row>
    <row r="39869" spans="3:16" x14ac:dyDescent="0.35">
      <c r="C39869" s="21"/>
      <c r="E39869" s="21"/>
      <c r="G39869" s="20"/>
      <c r="I39869" s="20"/>
      <c r="O39869" s="20"/>
      <c r="P39869" s="20"/>
    </row>
    <row r="39870" spans="3:16" x14ac:dyDescent="0.35">
      <c r="C39870" s="21"/>
      <c r="E39870" s="21"/>
      <c r="G39870" s="20"/>
      <c r="I39870" s="20"/>
      <c r="O39870" s="20"/>
      <c r="P39870" s="20"/>
    </row>
    <row r="39871" spans="3:16" x14ac:dyDescent="0.35">
      <c r="C39871" s="21"/>
      <c r="E39871" s="21"/>
      <c r="G39871" s="20"/>
      <c r="I39871" s="20"/>
      <c r="O39871" s="20"/>
      <c r="P39871" s="20"/>
    </row>
    <row r="39872" spans="3:16" x14ac:dyDescent="0.35">
      <c r="C39872" s="21"/>
      <c r="E39872" s="21"/>
      <c r="G39872" s="20"/>
      <c r="I39872" s="20"/>
      <c r="O39872" s="20"/>
      <c r="P39872" s="20"/>
    </row>
    <row r="39873" spans="3:16" x14ac:dyDescent="0.35">
      <c r="C39873" s="21"/>
      <c r="E39873" s="21"/>
      <c r="G39873" s="20"/>
      <c r="I39873" s="20"/>
      <c r="O39873" s="20"/>
      <c r="P39873" s="20"/>
    </row>
    <row r="39874" spans="3:16" x14ac:dyDescent="0.35">
      <c r="C39874" s="21"/>
      <c r="E39874" s="21"/>
      <c r="G39874" s="20"/>
      <c r="I39874" s="20"/>
      <c r="O39874" s="20"/>
      <c r="P39874" s="20"/>
    </row>
    <row r="39875" spans="3:16" x14ac:dyDescent="0.35">
      <c r="C39875" s="21"/>
      <c r="E39875" s="21"/>
      <c r="G39875" s="20"/>
      <c r="I39875" s="20"/>
      <c r="O39875" s="20"/>
      <c r="P39875" s="20"/>
    </row>
    <row r="39876" spans="3:16" x14ac:dyDescent="0.35">
      <c r="C39876" s="21"/>
      <c r="E39876" s="21"/>
      <c r="G39876" s="20"/>
      <c r="I39876" s="20"/>
      <c r="O39876" s="20"/>
      <c r="P39876" s="20"/>
    </row>
    <row r="39877" spans="3:16" x14ac:dyDescent="0.35">
      <c r="C39877" s="21"/>
      <c r="E39877" s="21"/>
      <c r="G39877" s="20"/>
      <c r="I39877" s="20"/>
      <c r="O39877" s="20"/>
      <c r="P39877" s="20"/>
    </row>
    <row r="39878" spans="3:16" x14ac:dyDescent="0.35">
      <c r="C39878" s="21"/>
      <c r="E39878" s="21"/>
      <c r="G39878" s="20"/>
      <c r="I39878" s="20"/>
      <c r="O39878" s="20"/>
      <c r="P39878" s="20"/>
    </row>
    <row r="39879" spans="3:16" x14ac:dyDescent="0.35">
      <c r="C39879" s="21"/>
      <c r="E39879" s="21"/>
      <c r="G39879" s="20"/>
      <c r="I39879" s="20"/>
      <c r="O39879" s="20"/>
      <c r="P39879" s="20"/>
    </row>
    <row r="39880" spans="3:16" x14ac:dyDescent="0.35">
      <c r="C39880" s="21"/>
      <c r="E39880" s="21"/>
      <c r="G39880" s="20"/>
      <c r="I39880" s="20"/>
      <c r="O39880" s="20"/>
      <c r="P39880" s="20"/>
    </row>
    <row r="39881" spans="3:16" x14ac:dyDescent="0.35">
      <c r="C39881" s="21"/>
      <c r="E39881" s="21"/>
      <c r="G39881" s="20"/>
      <c r="I39881" s="20"/>
      <c r="O39881" s="20"/>
      <c r="P39881" s="20"/>
    </row>
    <row r="39882" spans="3:16" x14ac:dyDescent="0.35">
      <c r="C39882" s="21"/>
      <c r="E39882" s="21"/>
      <c r="G39882" s="20"/>
      <c r="I39882" s="20"/>
      <c r="O39882" s="20"/>
      <c r="P39882" s="20"/>
    </row>
    <row r="39883" spans="3:16" x14ac:dyDescent="0.35">
      <c r="C39883" s="21"/>
      <c r="E39883" s="21"/>
      <c r="G39883" s="20"/>
      <c r="I39883" s="20"/>
      <c r="O39883" s="20"/>
      <c r="P39883" s="20"/>
    </row>
    <row r="39884" spans="3:16" x14ac:dyDescent="0.35">
      <c r="C39884" s="21"/>
      <c r="E39884" s="21"/>
      <c r="G39884" s="20"/>
      <c r="I39884" s="20"/>
      <c r="O39884" s="20"/>
      <c r="P39884" s="20"/>
    </row>
    <row r="39885" spans="3:16" x14ac:dyDescent="0.35">
      <c r="C39885" s="21"/>
      <c r="E39885" s="21"/>
      <c r="G39885" s="20"/>
      <c r="I39885" s="20"/>
      <c r="O39885" s="20"/>
      <c r="P39885" s="20"/>
    </row>
    <row r="39886" spans="3:16" x14ac:dyDescent="0.35">
      <c r="C39886" s="21"/>
      <c r="E39886" s="21"/>
      <c r="G39886" s="20"/>
      <c r="I39886" s="20"/>
      <c r="O39886" s="20"/>
      <c r="P39886" s="20"/>
    </row>
    <row r="39887" spans="3:16" x14ac:dyDescent="0.35">
      <c r="C39887" s="21"/>
      <c r="E39887" s="21"/>
      <c r="G39887" s="20"/>
      <c r="I39887" s="20"/>
      <c r="O39887" s="20"/>
      <c r="P39887" s="20"/>
    </row>
    <row r="39888" spans="3:16" x14ac:dyDescent="0.35">
      <c r="C39888" s="21"/>
      <c r="E39888" s="21"/>
      <c r="G39888" s="20"/>
      <c r="I39888" s="20"/>
      <c r="O39888" s="20"/>
      <c r="P39888" s="20"/>
    </row>
    <row r="39889" spans="3:16" x14ac:dyDescent="0.35">
      <c r="C39889" s="21"/>
      <c r="E39889" s="21"/>
      <c r="G39889" s="20"/>
      <c r="I39889" s="20"/>
      <c r="O39889" s="20"/>
      <c r="P39889" s="20"/>
    </row>
    <row r="39890" spans="3:16" x14ac:dyDescent="0.35">
      <c r="C39890" s="21"/>
      <c r="E39890" s="21"/>
      <c r="G39890" s="20"/>
      <c r="I39890" s="20"/>
      <c r="O39890" s="20"/>
      <c r="P39890" s="20"/>
    </row>
    <row r="39891" spans="3:16" x14ac:dyDescent="0.35">
      <c r="C39891" s="21"/>
      <c r="E39891" s="21"/>
      <c r="G39891" s="20"/>
      <c r="I39891" s="20"/>
      <c r="O39891" s="20"/>
      <c r="P39891" s="20"/>
    </row>
    <row r="39892" spans="3:16" x14ac:dyDescent="0.35">
      <c r="C39892" s="21"/>
      <c r="E39892" s="21"/>
      <c r="G39892" s="20"/>
      <c r="I39892" s="20"/>
      <c r="O39892" s="20"/>
      <c r="P39892" s="20"/>
    </row>
    <row r="39893" spans="3:16" x14ac:dyDescent="0.35">
      <c r="C39893" s="21"/>
      <c r="E39893" s="21"/>
      <c r="G39893" s="20"/>
      <c r="I39893" s="20"/>
      <c r="O39893" s="20"/>
      <c r="P39893" s="20"/>
    </row>
    <row r="39894" spans="3:16" x14ac:dyDescent="0.35">
      <c r="C39894" s="21"/>
      <c r="E39894" s="21"/>
      <c r="G39894" s="20"/>
      <c r="I39894" s="20"/>
      <c r="O39894" s="20"/>
      <c r="P39894" s="20"/>
    </row>
    <row r="39895" spans="3:16" x14ac:dyDescent="0.35">
      <c r="C39895" s="21"/>
      <c r="E39895" s="21"/>
      <c r="G39895" s="20"/>
      <c r="I39895" s="20"/>
      <c r="O39895" s="20"/>
      <c r="P39895" s="20"/>
    </row>
    <row r="39896" spans="3:16" x14ac:dyDescent="0.35">
      <c r="C39896" s="21"/>
      <c r="E39896" s="21"/>
      <c r="G39896" s="20"/>
      <c r="I39896" s="20"/>
      <c r="O39896" s="20"/>
      <c r="P39896" s="20"/>
    </row>
    <row r="39897" spans="3:16" x14ac:dyDescent="0.35">
      <c r="C39897" s="21"/>
      <c r="E39897" s="21"/>
      <c r="G39897" s="20"/>
      <c r="I39897" s="20"/>
      <c r="O39897" s="20"/>
      <c r="P39897" s="20"/>
    </row>
    <row r="39898" spans="3:16" x14ac:dyDescent="0.35">
      <c r="C39898" s="21"/>
      <c r="E39898" s="21"/>
      <c r="G39898" s="20"/>
      <c r="I39898" s="20"/>
      <c r="O39898" s="20"/>
      <c r="P39898" s="20"/>
    </row>
    <row r="39899" spans="3:16" x14ac:dyDescent="0.35">
      <c r="C39899" s="21"/>
      <c r="E39899" s="21"/>
      <c r="G39899" s="20"/>
      <c r="I39899" s="20"/>
      <c r="O39899" s="20"/>
      <c r="P39899" s="20"/>
    </row>
    <row r="39900" spans="3:16" x14ac:dyDescent="0.35">
      <c r="C39900" s="21"/>
      <c r="E39900" s="21"/>
      <c r="G39900" s="20"/>
      <c r="I39900" s="20"/>
      <c r="O39900" s="20"/>
      <c r="P39900" s="20"/>
    </row>
    <row r="39901" spans="3:16" x14ac:dyDescent="0.35">
      <c r="C39901" s="21"/>
      <c r="E39901" s="21"/>
      <c r="G39901" s="20"/>
      <c r="I39901" s="20"/>
      <c r="O39901" s="20"/>
      <c r="P39901" s="20"/>
    </row>
    <row r="39902" spans="3:16" x14ac:dyDescent="0.35">
      <c r="C39902" s="21"/>
      <c r="E39902" s="21"/>
      <c r="G39902" s="20"/>
      <c r="I39902" s="20"/>
      <c r="O39902" s="20"/>
      <c r="P39902" s="20"/>
    </row>
    <row r="39903" spans="3:16" x14ac:dyDescent="0.35">
      <c r="C39903" s="21"/>
      <c r="E39903" s="21"/>
      <c r="G39903" s="20"/>
      <c r="I39903" s="20"/>
      <c r="O39903" s="20"/>
      <c r="P39903" s="20"/>
    </row>
    <row r="39904" spans="3:16" x14ac:dyDescent="0.35">
      <c r="C39904" s="21"/>
      <c r="E39904" s="21"/>
      <c r="G39904" s="20"/>
      <c r="I39904" s="20"/>
      <c r="O39904" s="20"/>
      <c r="P39904" s="20"/>
    </row>
    <row r="39905" spans="3:16" x14ac:dyDescent="0.35">
      <c r="C39905" s="21"/>
      <c r="E39905" s="21"/>
      <c r="G39905" s="20"/>
      <c r="I39905" s="20"/>
      <c r="O39905" s="20"/>
      <c r="P39905" s="20"/>
    </row>
    <row r="39906" spans="3:16" x14ac:dyDescent="0.35">
      <c r="C39906" s="21"/>
      <c r="E39906" s="21"/>
      <c r="G39906" s="20"/>
      <c r="I39906" s="20"/>
      <c r="O39906" s="20"/>
      <c r="P39906" s="20"/>
    </row>
    <row r="39907" spans="3:16" x14ac:dyDescent="0.35">
      <c r="C39907" s="21"/>
      <c r="E39907" s="21"/>
      <c r="G39907" s="20"/>
      <c r="I39907" s="20"/>
      <c r="O39907" s="20"/>
      <c r="P39907" s="20"/>
    </row>
    <row r="39908" spans="3:16" x14ac:dyDescent="0.35">
      <c r="C39908" s="21"/>
      <c r="E39908" s="21"/>
      <c r="G39908" s="20"/>
      <c r="I39908" s="20"/>
      <c r="O39908" s="20"/>
      <c r="P39908" s="20"/>
    </row>
    <row r="39909" spans="3:16" x14ac:dyDescent="0.35">
      <c r="C39909" s="21"/>
      <c r="E39909" s="21"/>
      <c r="G39909" s="20"/>
      <c r="I39909" s="20"/>
      <c r="O39909" s="20"/>
      <c r="P39909" s="20"/>
    </row>
    <row r="39910" spans="3:16" x14ac:dyDescent="0.35">
      <c r="C39910" s="21"/>
      <c r="E39910" s="21"/>
      <c r="G39910" s="20"/>
      <c r="I39910" s="20"/>
      <c r="O39910" s="20"/>
      <c r="P39910" s="20"/>
    </row>
    <row r="39911" spans="3:16" x14ac:dyDescent="0.35">
      <c r="C39911" s="21"/>
      <c r="E39911" s="21"/>
      <c r="G39911" s="20"/>
      <c r="I39911" s="20"/>
      <c r="O39911" s="20"/>
      <c r="P39911" s="20"/>
    </row>
    <row r="39912" spans="3:16" x14ac:dyDescent="0.35">
      <c r="C39912" s="21"/>
      <c r="E39912" s="21"/>
      <c r="G39912" s="20"/>
      <c r="I39912" s="20"/>
      <c r="O39912" s="20"/>
      <c r="P39912" s="20"/>
    </row>
    <row r="39913" spans="3:16" x14ac:dyDescent="0.35">
      <c r="C39913" s="21"/>
      <c r="E39913" s="21"/>
      <c r="G39913" s="20"/>
      <c r="I39913" s="20"/>
      <c r="O39913" s="20"/>
      <c r="P39913" s="20"/>
    </row>
    <row r="39914" spans="3:16" x14ac:dyDescent="0.35">
      <c r="C39914" s="21"/>
      <c r="E39914" s="21"/>
      <c r="G39914" s="20"/>
      <c r="I39914" s="20"/>
      <c r="O39914" s="20"/>
      <c r="P39914" s="20"/>
    </row>
    <row r="39915" spans="3:16" x14ac:dyDescent="0.35">
      <c r="C39915" s="21"/>
      <c r="E39915" s="21"/>
      <c r="G39915" s="20"/>
      <c r="I39915" s="20"/>
      <c r="O39915" s="20"/>
      <c r="P39915" s="20"/>
    </row>
    <row r="39916" spans="3:16" x14ac:dyDescent="0.35">
      <c r="C39916" s="21"/>
      <c r="E39916" s="21"/>
      <c r="G39916" s="20"/>
      <c r="I39916" s="20"/>
      <c r="O39916" s="20"/>
      <c r="P39916" s="20"/>
    </row>
    <row r="39917" spans="3:16" x14ac:dyDescent="0.35">
      <c r="C39917" s="21"/>
      <c r="E39917" s="21"/>
      <c r="G39917" s="20"/>
      <c r="I39917" s="20"/>
      <c r="O39917" s="20"/>
      <c r="P39917" s="20"/>
    </row>
    <row r="39918" spans="3:16" x14ac:dyDescent="0.35">
      <c r="C39918" s="21"/>
      <c r="E39918" s="21"/>
      <c r="G39918" s="20"/>
      <c r="I39918" s="20"/>
      <c r="O39918" s="20"/>
      <c r="P39918" s="20"/>
    </row>
    <row r="39919" spans="3:16" x14ac:dyDescent="0.35">
      <c r="C39919" s="21"/>
      <c r="E39919" s="21"/>
      <c r="G39919" s="20"/>
      <c r="I39919" s="20"/>
      <c r="O39919" s="20"/>
      <c r="P39919" s="20"/>
    </row>
    <row r="39920" spans="3:16" x14ac:dyDescent="0.35">
      <c r="C39920" s="21"/>
      <c r="E39920" s="21"/>
      <c r="G39920" s="20"/>
      <c r="I39920" s="20"/>
      <c r="O39920" s="20"/>
      <c r="P39920" s="20"/>
    </row>
    <row r="39921" spans="3:16" x14ac:dyDescent="0.35">
      <c r="C39921" s="21"/>
      <c r="E39921" s="21"/>
      <c r="G39921" s="20"/>
      <c r="I39921" s="20"/>
      <c r="O39921" s="20"/>
      <c r="P39921" s="20"/>
    </row>
    <row r="39922" spans="3:16" x14ac:dyDescent="0.35">
      <c r="C39922" s="21"/>
      <c r="E39922" s="21"/>
      <c r="G39922" s="20"/>
      <c r="I39922" s="20"/>
      <c r="O39922" s="20"/>
      <c r="P39922" s="20"/>
    </row>
    <row r="39923" spans="3:16" x14ac:dyDescent="0.35">
      <c r="C39923" s="21"/>
      <c r="E39923" s="21"/>
      <c r="G39923" s="20"/>
      <c r="I39923" s="20"/>
      <c r="O39923" s="20"/>
      <c r="P39923" s="20"/>
    </row>
    <row r="39924" spans="3:16" x14ac:dyDescent="0.35">
      <c r="C39924" s="21"/>
      <c r="E39924" s="21"/>
      <c r="G39924" s="20"/>
      <c r="I39924" s="20"/>
      <c r="O39924" s="20"/>
      <c r="P39924" s="20"/>
    </row>
    <row r="39925" spans="3:16" x14ac:dyDescent="0.35">
      <c r="C39925" s="21"/>
      <c r="E39925" s="21"/>
      <c r="G39925" s="20"/>
      <c r="I39925" s="20"/>
      <c r="O39925" s="20"/>
      <c r="P39925" s="20"/>
    </row>
    <row r="39926" spans="3:16" x14ac:dyDescent="0.35">
      <c r="C39926" s="21"/>
      <c r="E39926" s="21"/>
      <c r="G39926" s="20"/>
      <c r="I39926" s="20"/>
      <c r="O39926" s="20"/>
      <c r="P39926" s="20"/>
    </row>
    <row r="39927" spans="3:16" x14ac:dyDescent="0.35">
      <c r="C39927" s="21"/>
      <c r="E39927" s="21"/>
      <c r="G39927" s="20"/>
      <c r="I39927" s="20"/>
      <c r="O39927" s="20"/>
      <c r="P39927" s="20"/>
    </row>
    <row r="39928" spans="3:16" x14ac:dyDescent="0.35">
      <c r="C39928" s="21"/>
      <c r="E39928" s="21"/>
      <c r="G39928" s="20"/>
      <c r="I39928" s="20"/>
      <c r="O39928" s="20"/>
      <c r="P39928" s="20"/>
    </row>
    <row r="39929" spans="3:16" x14ac:dyDescent="0.35">
      <c r="C39929" s="21"/>
      <c r="E39929" s="21"/>
      <c r="G39929" s="20"/>
      <c r="I39929" s="20"/>
      <c r="O39929" s="20"/>
      <c r="P39929" s="20"/>
    </row>
    <row r="39930" spans="3:16" x14ac:dyDescent="0.35">
      <c r="C39930" s="21"/>
      <c r="E39930" s="21"/>
      <c r="G39930" s="20"/>
      <c r="I39930" s="20"/>
      <c r="O39930" s="20"/>
      <c r="P39930" s="20"/>
    </row>
    <row r="39931" spans="3:16" x14ac:dyDescent="0.35">
      <c r="C39931" s="21"/>
      <c r="E39931" s="21"/>
      <c r="G39931" s="20"/>
      <c r="I39931" s="20"/>
      <c r="O39931" s="20"/>
      <c r="P39931" s="20"/>
    </row>
    <row r="39932" spans="3:16" x14ac:dyDescent="0.35">
      <c r="C39932" s="21"/>
      <c r="E39932" s="21"/>
      <c r="G39932" s="20"/>
      <c r="I39932" s="20"/>
      <c r="O39932" s="20"/>
      <c r="P39932" s="20"/>
    </row>
    <row r="39933" spans="3:16" x14ac:dyDescent="0.35">
      <c r="C39933" s="21"/>
      <c r="E39933" s="21"/>
      <c r="G39933" s="20"/>
      <c r="I39933" s="20"/>
      <c r="O39933" s="20"/>
      <c r="P39933" s="20"/>
    </row>
    <row r="39934" spans="3:16" x14ac:dyDescent="0.35">
      <c r="C39934" s="21"/>
      <c r="E39934" s="21"/>
      <c r="G39934" s="20"/>
      <c r="I39934" s="20"/>
      <c r="O39934" s="20"/>
      <c r="P39934" s="20"/>
    </row>
    <row r="39935" spans="3:16" x14ac:dyDescent="0.35">
      <c r="C39935" s="21"/>
      <c r="E39935" s="21"/>
      <c r="G39935" s="20"/>
      <c r="I39935" s="20"/>
      <c r="O39935" s="20"/>
      <c r="P39935" s="20"/>
    </row>
    <row r="39936" spans="3:16" x14ac:dyDescent="0.35">
      <c r="C39936" s="21"/>
      <c r="E39936" s="21"/>
      <c r="G39936" s="20"/>
      <c r="I39936" s="20"/>
      <c r="O39936" s="20"/>
      <c r="P39936" s="20"/>
    </row>
    <row r="39937" spans="3:16" x14ac:dyDescent="0.35">
      <c r="C39937" s="21"/>
      <c r="E39937" s="21"/>
      <c r="G39937" s="20"/>
      <c r="I39937" s="20"/>
      <c r="O39937" s="20"/>
      <c r="P39937" s="20"/>
    </row>
    <row r="39938" spans="3:16" x14ac:dyDescent="0.35">
      <c r="C39938" s="21"/>
      <c r="E39938" s="21"/>
      <c r="G39938" s="20"/>
      <c r="I39938" s="20"/>
      <c r="O39938" s="20"/>
      <c r="P39938" s="20"/>
    </row>
    <row r="39939" spans="3:16" x14ac:dyDescent="0.35">
      <c r="C39939" s="21"/>
      <c r="E39939" s="21"/>
      <c r="G39939" s="20"/>
      <c r="I39939" s="20"/>
      <c r="O39939" s="20"/>
      <c r="P39939" s="20"/>
    </row>
    <row r="39940" spans="3:16" x14ac:dyDescent="0.35">
      <c r="C39940" s="21"/>
      <c r="E39940" s="21"/>
      <c r="G39940" s="20"/>
      <c r="I39940" s="20"/>
      <c r="O39940" s="20"/>
      <c r="P39940" s="20"/>
    </row>
    <row r="39941" spans="3:16" x14ac:dyDescent="0.35">
      <c r="C39941" s="21"/>
      <c r="E39941" s="21"/>
      <c r="G39941" s="20"/>
      <c r="I39941" s="20"/>
      <c r="O39941" s="20"/>
      <c r="P39941" s="20"/>
    </row>
    <row r="39942" spans="3:16" x14ac:dyDescent="0.35">
      <c r="C39942" s="21"/>
      <c r="E39942" s="21"/>
      <c r="G39942" s="20"/>
      <c r="I39942" s="20"/>
      <c r="O39942" s="20"/>
      <c r="P39942" s="20"/>
    </row>
    <row r="39943" spans="3:16" x14ac:dyDescent="0.35">
      <c r="C39943" s="21"/>
      <c r="E39943" s="21"/>
      <c r="G39943" s="20"/>
      <c r="I39943" s="20"/>
      <c r="O39943" s="20"/>
      <c r="P39943" s="20"/>
    </row>
    <row r="39944" spans="3:16" x14ac:dyDescent="0.35">
      <c r="C39944" s="21"/>
      <c r="E39944" s="21"/>
      <c r="G39944" s="20"/>
      <c r="I39944" s="20"/>
      <c r="O39944" s="20"/>
      <c r="P39944" s="20"/>
    </row>
    <row r="39945" spans="3:16" x14ac:dyDescent="0.35">
      <c r="C39945" s="21"/>
      <c r="E39945" s="21"/>
      <c r="G39945" s="20"/>
      <c r="I39945" s="20"/>
      <c r="O39945" s="20"/>
      <c r="P39945" s="20"/>
    </row>
    <row r="39946" spans="3:16" x14ac:dyDescent="0.35">
      <c r="C39946" s="21"/>
      <c r="E39946" s="21"/>
      <c r="G39946" s="20"/>
      <c r="I39946" s="20"/>
      <c r="O39946" s="20"/>
      <c r="P39946" s="20"/>
    </row>
    <row r="39947" spans="3:16" x14ac:dyDescent="0.35">
      <c r="C39947" s="21"/>
      <c r="E39947" s="21"/>
      <c r="G39947" s="20"/>
      <c r="I39947" s="20"/>
      <c r="O39947" s="20"/>
      <c r="P39947" s="20"/>
    </row>
    <row r="39948" spans="3:16" x14ac:dyDescent="0.35">
      <c r="C39948" s="21"/>
      <c r="E39948" s="21"/>
      <c r="G39948" s="20"/>
      <c r="I39948" s="20"/>
      <c r="O39948" s="20"/>
      <c r="P39948" s="20"/>
    </row>
    <row r="39949" spans="3:16" x14ac:dyDescent="0.35">
      <c r="C39949" s="21"/>
      <c r="E39949" s="21"/>
      <c r="G39949" s="20"/>
      <c r="I39949" s="20"/>
      <c r="O39949" s="20"/>
      <c r="P39949" s="20"/>
    </row>
    <row r="39950" spans="3:16" x14ac:dyDescent="0.35">
      <c r="C39950" s="21"/>
      <c r="E39950" s="21"/>
      <c r="G39950" s="20"/>
      <c r="I39950" s="20"/>
      <c r="O39950" s="20"/>
      <c r="P39950" s="20"/>
    </row>
    <row r="39951" spans="3:16" x14ac:dyDescent="0.35">
      <c r="C39951" s="21"/>
      <c r="E39951" s="21"/>
      <c r="G39951" s="20"/>
      <c r="I39951" s="20"/>
      <c r="O39951" s="20"/>
      <c r="P39951" s="20"/>
    </row>
    <row r="39952" spans="3:16" x14ac:dyDescent="0.35">
      <c r="C39952" s="21"/>
      <c r="E39952" s="21"/>
      <c r="G39952" s="20"/>
      <c r="I39952" s="20"/>
      <c r="O39952" s="20"/>
      <c r="P39952" s="20"/>
    </row>
    <row r="39953" spans="3:16" x14ac:dyDescent="0.35">
      <c r="C39953" s="21"/>
      <c r="E39953" s="21"/>
      <c r="G39953" s="20"/>
      <c r="I39953" s="20"/>
      <c r="O39953" s="20"/>
      <c r="P39953" s="20"/>
    </row>
    <row r="39954" spans="3:16" x14ac:dyDescent="0.35">
      <c r="C39954" s="21"/>
      <c r="E39954" s="21"/>
      <c r="G39954" s="20"/>
      <c r="I39954" s="20"/>
      <c r="O39954" s="20"/>
      <c r="P39954" s="20"/>
    </row>
    <row r="39955" spans="3:16" x14ac:dyDescent="0.35">
      <c r="C39955" s="21"/>
      <c r="E39955" s="21"/>
      <c r="G39955" s="20"/>
      <c r="I39955" s="20"/>
      <c r="O39955" s="20"/>
      <c r="P39955" s="20"/>
    </row>
    <row r="39956" spans="3:16" x14ac:dyDescent="0.35">
      <c r="C39956" s="21"/>
      <c r="E39956" s="21"/>
      <c r="G39956" s="20"/>
      <c r="I39956" s="20"/>
      <c r="O39956" s="20"/>
      <c r="P39956" s="20"/>
    </row>
    <row r="39957" spans="3:16" x14ac:dyDescent="0.35">
      <c r="C39957" s="21"/>
      <c r="E39957" s="21"/>
      <c r="G39957" s="20"/>
      <c r="I39957" s="20"/>
      <c r="O39957" s="20"/>
      <c r="P39957" s="20"/>
    </row>
    <row r="39958" spans="3:16" x14ac:dyDescent="0.35">
      <c r="C39958" s="21"/>
      <c r="E39958" s="21"/>
      <c r="G39958" s="20"/>
      <c r="I39958" s="20"/>
      <c r="O39958" s="20"/>
      <c r="P39958" s="20"/>
    </row>
    <row r="39959" spans="3:16" x14ac:dyDescent="0.35">
      <c r="C39959" s="21"/>
      <c r="E39959" s="21"/>
      <c r="G39959" s="20"/>
      <c r="I39959" s="20"/>
      <c r="O39959" s="20"/>
      <c r="P39959" s="20"/>
    </row>
    <row r="39960" spans="3:16" x14ac:dyDescent="0.35">
      <c r="C39960" s="21"/>
      <c r="E39960" s="21"/>
      <c r="G39960" s="20"/>
      <c r="I39960" s="20"/>
      <c r="O39960" s="20"/>
      <c r="P39960" s="20"/>
    </row>
    <row r="39961" spans="3:16" x14ac:dyDescent="0.35">
      <c r="C39961" s="21"/>
      <c r="E39961" s="21"/>
      <c r="G39961" s="20"/>
      <c r="I39961" s="20"/>
      <c r="O39961" s="20"/>
      <c r="P39961" s="20"/>
    </row>
    <row r="39962" spans="3:16" x14ac:dyDescent="0.35">
      <c r="C39962" s="21"/>
      <c r="E39962" s="21"/>
      <c r="G39962" s="20"/>
      <c r="I39962" s="20"/>
      <c r="O39962" s="20"/>
      <c r="P39962" s="20"/>
    </row>
    <row r="39963" spans="3:16" x14ac:dyDescent="0.35">
      <c r="C39963" s="21"/>
      <c r="E39963" s="21"/>
      <c r="G39963" s="20"/>
      <c r="I39963" s="20"/>
      <c r="O39963" s="20"/>
      <c r="P39963" s="20"/>
    </row>
    <row r="39964" spans="3:16" x14ac:dyDescent="0.35">
      <c r="C39964" s="21"/>
      <c r="E39964" s="21"/>
      <c r="G39964" s="20"/>
      <c r="I39964" s="20"/>
      <c r="O39964" s="20"/>
      <c r="P39964" s="20"/>
    </row>
    <row r="39965" spans="3:16" x14ac:dyDescent="0.35">
      <c r="C39965" s="21"/>
      <c r="E39965" s="21"/>
      <c r="G39965" s="20"/>
      <c r="I39965" s="20"/>
      <c r="O39965" s="20"/>
      <c r="P39965" s="20"/>
    </row>
    <row r="39966" spans="3:16" x14ac:dyDescent="0.35">
      <c r="C39966" s="21"/>
      <c r="E39966" s="21"/>
      <c r="G39966" s="20"/>
      <c r="I39966" s="20"/>
      <c r="O39966" s="20"/>
      <c r="P39966" s="20"/>
    </row>
    <row r="39967" spans="3:16" x14ac:dyDescent="0.35">
      <c r="C39967" s="21"/>
      <c r="E39967" s="21"/>
      <c r="G39967" s="20"/>
      <c r="I39967" s="20"/>
      <c r="O39967" s="20"/>
      <c r="P39967" s="20"/>
    </row>
    <row r="39968" spans="3:16" x14ac:dyDescent="0.35">
      <c r="C39968" s="21"/>
      <c r="E39968" s="21"/>
      <c r="G39968" s="20"/>
      <c r="I39968" s="20"/>
      <c r="O39968" s="20"/>
      <c r="P39968" s="20"/>
    </row>
    <row r="39969" spans="3:16" x14ac:dyDescent="0.35">
      <c r="C39969" s="21"/>
      <c r="E39969" s="21"/>
      <c r="G39969" s="20"/>
      <c r="I39969" s="20"/>
      <c r="O39969" s="20"/>
      <c r="P39969" s="20"/>
    </row>
    <row r="39970" spans="3:16" x14ac:dyDescent="0.35">
      <c r="C39970" s="21"/>
      <c r="E39970" s="21"/>
      <c r="G39970" s="20"/>
      <c r="I39970" s="20"/>
      <c r="O39970" s="20"/>
      <c r="P39970" s="20"/>
    </row>
    <row r="39971" spans="3:16" x14ac:dyDescent="0.35">
      <c r="C39971" s="21"/>
      <c r="E39971" s="21"/>
      <c r="G39971" s="20"/>
      <c r="I39971" s="20"/>
      <c r="O39971" s="20"/>
      <c r="P39971" s="20"/>
    </row>
    <row r="39972" spans="3:16" x14ac:dyDescent="0.35">
      <c r="C39972" s="21"/>
      <c r="E39972" s="21"/>
      <c r="G39972" s="20"/>
      <c r="I39972" s="20"/>
      <c r="O39972" s="20"/>
      <c r="P39972" s="20"/>
    </row>
    <row r="39973" spans="3:16" x14ac:dyDescent="0.35">
      <c r="C39973" s="21"/>
      <c r="E39973" s="21"/>
      <c r="G39973" s="20"/>
      <c r="I39973" s="20"/>
      <c r="O39973" s="20"/>
      <c r="P39973" s="20"/>
    </row>
    <row r="39974" spans="3:16" x14ac:dyDescent="0.35">
      <c r="C39974" s="21"/>
      <c r="E39974" s="21"/>
      <c r="G39974" s="20"/>
      <c r="I39974" s="20"/>
      <c r="O39974" s="20"/>
      <c r="P39974" s="20"/>
    </row>
    <row r="39975" spans="3:16" x14ac:dyDescent="0.35">
      <c r="C39975" s="21"/>
      <c r="E39975" s="21"/>
      <c r="G39975" s="20"/>
      <c r="I39975" s="20"/>
      <c r="O39975" s="20"/>
      <c r="P39975" s="20"/>
    </row>
    <row r="39976" spans="3:16" x14ac:dyDescent="0.35">
      <c r="C39976" s="21"/>
      <c r="E39976" s="21"/>
      <c r="G39976" s="20"/>
      <c r="I39976" s="20"/>
      <c r="O39976" s="20"/>
      <c r="P39976" s="20"/>
    </row>
    <row r="39977" spans="3:16" x14ac:dyDescent="0.35">
      <c r="C39977" s="21"/>
      <c r="E39977" s="21"/>
      <c r="G39977" s="20"/>
      <c r="I39977" s="20"/>
      <c r="O39977" s="20"/>
      <c r="P39977" s="20"/>
    </row>
    <row r="39978" spans="3:16" x14ac:dyDescent="0.35">
      <c r="C39978" s="21"/>
      <c r="E39978" s="21"/>
      <c r="G39978" s="20"/>
      <c r="I39978" s="20"/>
      <c r="O39978" s="20"/>
      <c r="P39978" s="20"/>
    </row>
    <row r="39979" spans="3:16" x14ac:dyDescent="0.35">
      <c r="C39979" s="21"/>
      <c r="E39979" s="21"/>
      <c r="G39979" s="20"/>
      <c r="I39979" s="20"/>
      <c r="O39979" s="20"/>
      <c r="P39979" s="20"/>
    </row>
    <row r="39980" spans="3:16" x14ac:dyDescent="0.35">
      <c r="C39980" s="21"/>
      <c r="E39980" s="21"/>
      <c r="G39980" s="20"/>
      <c r="I39980" s="20"/>
      <c r="O39980" s="20"/>
      <c r="P39980" s="20"/>
    </row>
    <row r="39981" spans="3:16" x14ac:dyDescent="0.35">
      <c r="C39981" s="21"/>
      <c r="E39981" s="21"/>
      <c r="G39981" s="20"/>
      <c r="I39981" s="20"/>
      <c r="O39981" s="20"/>
      <c r="P39981" s="20"/>
    </row>
    <row r="39982" spans="3:16" x14ac:dyDescent="0.35">
      <c r="C39982" s="21"/>
      <c r="E39982" s="21"/>
      <c r="G39982" s="20"/>
      <c r="I39982" s="20"/>
      <c r="O39982" s="20"/>
      <c r="P39982" s="20"/>
    </row>
    <row r="39983" spans="3:16" x14ac:dyDescent="0.35">
      <c r="C39983" s="21"/>
      <c r="E39983" s="21"/>
      <c r="G39983" s="20"/>
      <c r="I39983" s="20"/>
      <c r="O39983" s="20"/>
      <c r="P39983" s="20"/>
    </row>
    <row r="39984" spans="3:16" x14ac:dyDescent="0.35">
      <c r="C39984" s="21"/>
      <c r="E39984" s="21"/>
      <c r="G39984" s="20"/>
      <c r="I39984" s="20"/>
      <c r="O39984" s="20"/>
      <c r="P39984" s="20"/>
    </row>
    <row r="39985" spans="3:16" x14ac:dyDescent="0.35">
      <c r="C39985" s="21"/>
      <c r="E39985" s="21"/>
      <c r="G39985" s="20"/>
      <c r="I39985" s="20"/>
      <c r="O39985" s="20"/>
      <c r="P39985" s="20"/>
    </row>
    <row r="39986" spans="3:16" x14ac:dyDescent="0.35">
      <c r="C39986" s="21"/>
      <c r="E39986" s="21"/>
      <c r="G39986" s="20"/>
      <c r="I39986" s="20"/>
      <c r="O39986" s="20"/>
      <c r="P39986" s="20"/>
    </row>
    <row r="39987" spans="3:16" x14ac:dyDescent="0.35">
      <c r="C39987" s="21"/>
      <c r="E39987" s="21"/>
      <c r="G39987" s="20"/>
      <c r="I39987" s="20"/>
      <c r="O39987" s="20"/>
      <c r="P39987" s="20"/>
    </row>
    <row r="39988" spans="3:16" x14ac:dyDescent="0.35">
      <c r="C39988" s="21"/>
      <c r="E39988" s="21"/>
      <c r="G39988" s="20"/>
      <c r="I39988" s="20"/>
      <c r="O39988" s="20"/>
      <c r="P39988" s="20"/>
    </row>
    <row r="39989" spans="3:16" x14ac:dyDescent="0.35">
      <c r="C39989" s="21"/>
      <c r="E39989" s="21"/>
      <c r="G39989" s="20"/>
      <c r="I39989" s="20"/>
      <c r="O39989" s="20"/>
      <c r="P39989" s="20"/>
    </row>
    <row r="39990" spans="3:16" x14ac:dyDescent="0.35">
      <c r="C39990" s="21"/>
      <c r="E39990" s="21"/>
      <c r="G39990" s="20"/>
      <c r="I39990" s="20"/>
      <c r="O39990" s="20"/>
      <c r="P39990" s="20"/>
    </row>
    <row r="39991" spans="3:16" x14ac:dyDescent="0.35">
      <c r="C39991" s="21"/>
      <c r="E39991" s="21"/>
      <c r="G39991" s="20"/>
      <c r="I39991" s="20"/>
      <c r="O39991" s="20"/>
      <c r="P39991" s="20"/>
    </row>
    <row r="39992" spans="3:16" x14ac:dyDescent="0.35">
      <c r="C39992" s="21"/>
      <c r="E39992" s="21"/>
      <c r="G39992" s="20"/>
      <c r="I39992" s="20"/>
      <c r="O39992" s="20"/>
      <c r="P39992" s="20"/>
    </row>
    <row r="39993" spans="3:16" x14ac:dyDescent="0.35">
      <c r="C39993" s="21"/>
      <c r="E39993" s="21"/>
      <c r="G39993" s="20"/>
      <c r="I39993" s="20"/>
      <c r="O39993" s="20"/>
      <c r="P39993" s="20"/>
    </row>
    <row r="39994" spans="3:16" x14ac:dyDescent="0.35">
      <c r="C39994" s="21"/>
      <c r="E39994" s="21"/>
      <c r="G39994" s="20"/>
      <c r="I39994" s="20"/>
      <c r="O39994" s="20"/>
      <c r="P39994" s="20"/>
    </row>
    <row r="39995" spans="3:16" x14ac:dyDescent="0.35">
      <c r="C39995" s="21"/>
      <c r="E39995" s="21"/>
      <c r="G39995" s="20"/>
      <c r="I39995" s="20"/>
      <c r="O39995" s="20"/>
      <c r="P39995" s="20"/>
    </row>
    <row r="39996" spans="3:16" x14ac:dyDescent="0.35">
      <c r="C39996" s="21"/>
      <c r="E39996" s="21"/>
      <c r="G39996" s="20"/>
      <c r="I39996" s="20"/>
      <c r="O39996" s="20"/>
      <c r="P39996" s="20"/>
    </row>
    <row r="39997" spans="3:16" x14ac:dyDescent="0.35">
      <c r="C39997" s="21"/>
      <c r="E39997" s="21"/>
      <c r="G39997" s="20"/>
      <c r="I39997" s="20"/>
      <c r="O39997" s="20"/>
      <c r="P39997" s="20"/>
    </row>
    <row r="39998" spans="3:16" x14ac:dyDescent="0.35">
      <c r="C39998" s="21"/>
      <c r="E39998" s="21"/>
      <c r="G39998" s="20"/>
      <c r="I39998" s="20"/>
      <c r="O39998" s="20"/>
      <c r="P39998" s="20"/>
    </row>
    <row r="39999" spans="3:16" x14ac:dyDescent="0.35">
      <c r="C39999" s="21"/>
      <c r="E39999" s="21"/>
      <c r="G39999" s="20"/>
      <c r="I39999" s="20"/>
      <c r="O39999" s="20"/>
      <c r="P39999" s="20"/>
    </row>
    <row r="40000" spans="3:16" x14ac:dyDescent="0.35">
      <c r="C40000" s="21"/>
      <c r="E40000" s="21"/>
      <c r="G40000" s="20"/>
      <c r="I40000" s="20"/>
      <c r="O40000" s="20"/>
      <c r="P40000" s="20"/>
    </row>
    <row r="40001" spans="3:16" x14ac:dyDescent="0.35">
      <c r="C40001" s="21"/>
      <c r="E40001" s="21"/>
      <c r="G40001" s="20"/>
      <c r="I40001" s="20"/>
      <c r="O40001" s="20"/>
      <c r="P40001" s="20"/>
    </row>
    <row r="40002" spans="3:16" x14ac:dyDescent="0.35">
      <c r="C40002" s="21"/>
      <c r="E40002" s="21"/>
      <c r="G40002" s="20"/>
      <c r="I40002" s="20"/>
      <c r="O40002" s="20"/>
      <c r="P40002" s="20"/>
    </row>
    <row r="40003" spans="3:16" x14ac:dyDescent="0.35">
      <c r="C40003" s="21"/>
      <c r="E40003" s="21"/>
      <c r="G40003" s="20"/>
      <c r="I40003" s="20"/>
      <c r="O40003" s="20"/>
      <c r="P40003" s="20"/>
    </row>
    <row r="40004" spans="3:16" x14ac:dyDescent="0.35">
      <c r="C40004" s="21"/>
      <c r="E40004" s="21"/>
      <c r="G40004" s="20"/>
      <c r="I40004" s="20"/>
      <c r="O40004" s="20"/>
      <c r="P40004" s="20"/>
    </row>
    <row r="40005" spans="3:16" x14ac:dyDescent="0.35">
      <c r="C40005" s="21"/>
      <c r="E40005" s="21"/>
      <c r="G40005" s="20"/>
      <c r="I40005" s="20"/>
      <c r="O40005" s="20"/>
      <c r="P40005" s="20"/>
    </row>
    <row r="40006" spans="3:16" x14ac:dyDescent="0.35">
      <c r="C40006" s="21"/>
      <c r="E40006" s="21"/>
      <c r="G40006" s="20"/>
      <c r="I40006" s="20"/>
      <c r="O40006" s="20"/>
      <c r="P40006" s="20"/>
    </row>
    <row r="40007" spans="3:16" x14ac:dyDescent="0.35">
      <c r="C40007" s="21"/>
      <c r="E40007" s="21"/>
      <c r="G40007" s="20"/>
      <c r="I40007" s="20"/>
      <c r="O40007" s="20"/>
      <c r="P40007" s="20"/>
    </row>
    <row r="40008" spans="3:16" x14ac:dyDescent="0.35">
      <c r="C40008" s="21"/>
      <c r="E40008" s="21"/>
      <c r="G40008" s="20"/>
      <c r="I40008" s="20"/>
      <c r="O40008" s="20"/>
      <c r="P40008" s="20"/>
    </row>
    <row r="40009" spans="3:16" x14ac:dyDescent="0.35">
      <c r="C40009" s="21"/>
      <c r="E40009" s="21"/>
      <c r="G40009" s="20"/>
      <c r="I40009" s="20"/>
      <c r="O40009" s="20"/>
      <c r="P40009" s="20"/>
    </row>
    <row r="40010" spans="3:16" x14ac:dyDescent="0.35">
      <c r="C40010" s="21"/>
      <c r="E40010" s="21"/>
      <c r="G40010" s="20"/>
      <c r="I40010" s="20"/>
      <c r="O40010" s="20"/>
      <c r="P40010" s="20"/>
    </row>
    <row r="40011" spans="3:16" x14ac:dyDescent="0.35">
      <c r="C40011" s="21"/>
      <c r="E40011" s="21"/>
      <c r="G40011" s="20"/>
      <c r="I40011" s="20"/>
      <c r="O40011" s="20"/>
      <c r="P40011" s="20"/>
    </row>
    <row r="40012" spans="3:16" x14ac:dyDescent="0.35">
      <c r="C40012" s="21"/>
      <c r="E40012" s="21"/>
      <c r="G40012" s="20"/>
      <c r="I40012" s="20"/>
      <c r="O40012" s="20"/>
      <c r="P40012" s="20"/>
    </row>
    <row r="40013" spans="3:16" x14ac:dyDescent="0.35">
      <c r="C40013" s="21"/>
      <c r="E40013" s="21"/>
      <c r="G40013" s="20"/>
      <c r="I40013" s="20"/>
      <c r="O40013" s="20"/>
      <c r="P40013" s="20"/>
    </row>
    <row r="40014" spans="3:16" x14ac:dyDescent="0.35">
      <c r="C40014" s="21"/>
      <c r="E40014" s="21"/>
      <c r="G40014" s="20"/>
      <c r="I40014" s="20"/>
      <c r="O40014" s="20"/>
      <c r="P40014" s="20"/>
    </row>
    <row r="40015" spans="3:16" x14ac:dyDescent="0.35">
      <c r="C40015" s="21"/>
      <c r="E40015" s="21"/>
      <c r="G40015" s="20"/>
      <c r="I40015" s="20"/>
      <c r="O40015" s="20"/>
      <c r="P40015" s="20"/>
    </row>
    <row r="40016" spans="3:16" x14ac:dyDescent="0.35">
      <c r="C40016" s="21"/>
      <c r="E40016" s="21"/>
      <c r="G40016" s="20"/>
      <c r="I40016" s="20"/>
      <c r="O40016" s="20"/>
      <c r="P40016" s="20"/>
    </row>
    <row r="40017" spans="3:16" x14ac:dyDescent="0.35">
      <c r="C40017" s="21"/>
      <c r="E40017" s="21"/>
      <c r="G40017" s="20"/>
      <c r="I40017" s="20"/>
      <c r="O40017" s="20"/>
      <c r="P40017" s="20"/>
    </row>
    <row r="40018" spans="3:16" x14ac:dyDescent="0.35">
      <c r="C40018" s="21"/>
      <c r="E40018" s="21"/>
      <c r="G40018" s="20"/>
      <c r="I40018" s="20"/>
      <c r="O40018" s="20"/>
      <c r="P40018" s="20"/>
    </row>
    <row r="40019" spans="3:16" x14ac:dyDescent="0.35">
      <c r="C40019" s="21"/>
      <c r="E40019" s="21"/>
      <c r="G40019" s="20"/>
      <c r="I40019" s="20"/>
      <c r="O40019" s="20"/>
      <c r="P40019" s="20"/>
    </row>
    <row r="40020" spans="3:16" x14ac:dyDescent="0.35">
      <c r="C40020" s="21"/>
      <c r="E40020" s="21"/>
      <c r="G40020" s="20"/>
      <c r="I40020" s="20"/>
      <c r="O40020" s="20"/>
      <c r="P40020" s="20"/>
    </row>
    <row r="40021" spans="3:16" x14ac:dyDescent="0.35">
      <c r="C40021" s="21"/>
      <c r="E40021" s="21"/>
      <c r="G40021" s="20"/>
      <c r="I40021" s="20"/>
      <c r="O40021" s="20"/>
      <c r="P40021" s="20"/>
    </row>
    <row r="40022" spans="3:16" x14ac:dyDescent="0.35">
      <c r="C40022" s="21"/>
      <c r="E40022" s="21"/>
      <c r="G40022" s="20"/>
      <c r="I40022" s="20"/>
      <c r="O40022" s="20"/>
      <c r="P40022" s="20"/>
    </row>
    <row r="40023" spans="3:16" x14ac:dyDescent="0.35">
      <c r="C40023" s="21"/>
      <c r="E40023" s="21"/>
      <c r="G40023" s="20"/>
      <c r="I40023" s="20"/>
      <c r="O40023" s="20"/>
      <c r="P40023" s="20"/>
    </row>
    <row r="40024" spans="3:16" x14ac:dyDescent="0.35">
      <c r="C40024" s="21"/>
      <c r="E40024" s="21"/>
      <c r="G40024" s="20"/>
      <c r="I40024" s="20"/>
      <c r="O40024" s="20"/>
      <c r="P40024" s="20"/>
    </row>
    <row r="40025" spans="3:16" x14ac:dyDescent="0.35">
      <c r="C40025" s="21"/>
      <c r="E40025" s="21"/>
      <c r="G40025" s="20"/>
      <c r="I40025" s="20"/>
      <c r="O40025" s="20"/>
      <c r="P40025" s="20"/>
    </row>
    <row r="40026" spans="3:16" x14ac:dyDescent="0.35">
      <c r="C40026" s="21"/>
      <c r="E40026" s="21"/>
      <c r="G40026" s="20"/>
      <c r="I40026" s="20"/>
      <c r="O40026" s="20"/>
      <c r="P40026" s="20"/>
    </row>
    <row r="40027" spans="3:16" x14ac:dyDescent="0.35">
      <c r="C40027" s="21"/>
      <c r="E40027" s="21"/>
      <c r="G40027" s="20"/>
      <c r="I40027" s="20"/>
      <c r="O40027" s="20"/>
      <c r="P40027" s="20"/>
    </row>
    <row r="40028" spans="3:16" x14ac:dyDescent="0.35">
      <c r="C40028" s="21"/>
      <c r="E40028" s="21"/>
      <c r="G40028" s="20"/>
      <c r="I40028" s="20"/>
      <c r="O40028" s="20"/>
      <c r="P40028" s="20"/>
    </row>
    <row r="40029" spans="3:16" x14ac:dyDescent="0.35">
      <c r="C40029" s="21"/>
      <c r="E40029" s="21"/>
      <c r="G40029" s="20"/>
      <c r="I40029" s="20"/>
      <c r="O40029" s="20"/>
      <c r="P40029" s="20"/>
    </row>
    <row r="40030" spans="3:16" x14ac:dyDescent="0.35">
      <c r="C40030" s="21"/>
      <c r="E40030" s="21"/>
      <c r="G40030" s="20"/>
      <c r="I40030" s="20"/>
      <c r="O40030" s="20"/>
      <c r="P40030" s="20"/>
    </row>
    <row r="40031" spans="3:16" x14ac:dyDescent="0.35">
      <c r="C40031" s="21"/>
      <c r="E40031" s="21"/>
      <c r="G40031" s="20"/>
      <c r="I40031" s="20"/>
      <c r="O40031" s="20"/>
      <c r="P40031" s="20"/>
    </row>
    <row r="40032" spans="3:16" x14ac:dyDescent="0.35">
      <c r="C40032" s="21"/>
      <c r="E40032" s="21"/>
      <c r="G40032" s="20"/>
      <c r="I40032" s="20"/>
      <c r="O40032" s="20"/>
      <c r="P40032" s="20"/>
    </row>
    <row r="40033" spans="3:16" x14ac:dyDescent="0.35">
      <c r="C40033" s="21"/>
      <c r="E40033" s="21"/>
      <c r="G40033" s="20"/>
      <c r="I40033" s="20"/>
      <c r="O40033" s="20"/>
      <c r="P40033" s="20"/>
    </row>
    <row r="40034" spans="3:16" x14ac:dyDescent="0.35">
      <c r="C40034" s="21"/>
      <c r="E40034" s="21"/>
      <c r="G40034" s="20"/>
      <c r="I40034" s="20"/>
      <c r="O40034" s="20"/>
      <c r="P40034" s="20"/>
    </row>
    <row r="40035" spans="3:16" x14ac:dyDescent="0.35">
      <c r="C40035" s="21"/>
      <c r="E40035" s="21"/>
      <c r="G40035" s="20"/>
      <c r="I40035" s="20"/>
      <c r="O40035" s="20"/>
      <c r="P40035" s="20"/>
    </row>
    <row r="40036" spans="3:16" x14ac:dyDescent="0.35">
      <c r="C40036" s="21"/>
      <c r="E40036" s="21"/>
      <c r="G40036" s="20"/>
      <c r="I40036" s="20"/>
      <c r="O40036" s="20"/>
      <c r="P40036" s="20"/>
    </row>
    <row r="40037" spans="3:16" x14ac:dyDescent="0.35">
      <c r="C40037" s="21"/>
      <c r="E40037" s="21"/>
      <c r="G40037" s="20"/>
      <c r="I40037" s="20"/>
      <c r="O40037" s="20"/>
      <c r="P40037" s="20"/>
    </row>
    <row r="40038" spans="3:16" x14ac:dyDescent="0.35">
      <c r="C40038" s="21"/>
      <c r="E40038" s="21"/>
      <c r="G40038" s="20"/>
      <c r="I40038" s="20"/>
      <c r="O40038" s="20"/>
      <c r="P40038" s="20"/>
    </row>
    <row r="40039" spans="3:16" x14ac:dyDescent="0.35">
      <c r="C40039" s="21"/>
      <c r="E40039" s="21"/>
      <c r="G40039" s="20"/>
      <c r="I40039" s="20"/>
      <c r="O40039" s="20"/>
      <c r="P40039" s="20"/>
    </row>
    <row r="40040" spans="3:16" x14ac:dyDescent="0.35">
      <c r="C40040" s="21"/>
      <c r="E40040" s="21"/>
      <c r="G40040" s="20"/>
      <c r="I40040" s="20"/>
      <c r="O40040" s="20"/>
      <c r="P40040" s="20"/>
    </row>
    <row r="40041" spans="3:16" x14ac:dyDescent="0.35">
      <c r="C40041" s="21"/>
      <c r="E40041" s="21"/>
      <c r="G40041" s="20"/>
      <c r="I40041" s="20"/>
      <c r="O40041" s="20"/>
      <c r="P40041" s="20"/>
    </row>
    <row r="40042" spans="3:16" x14ac:dyDescent="0.35">
      <c r="C40042" s="21"/>
      <c r="E40042" s="21"/>
      <c r="G40042" s="20"/>
      <c r="I40042" s="20"/>
      <c r="O40042" s="20"/>
      <c r="P40042" s="20"/>
    </row>
    <row r="40043" spans="3:16" x14ac:dyDescent="0.35">
      <c r="C40043" s="21"/>
      <c r="E40043" s="21"/>
      <c r="G40043" s="20"/>
      <c r="I40043" s="20"/>
      <c r="O40043" s="20"/>
      <c r="P40043" s="20"/>
    </row>
    <row r="40044" spans="3:16" x14ac:dyDescent="0.35">
      <c r="C40044" s="21"/>
      <c r="E40044" s="21"/>
      <c r="G40044" s="20"/>
      <c r="I40044" s="20"/>
      <c r="O40044" s="20"/>
      <c r="P40044" s="20"/>
    </row>
    <row r="40045" spans="3:16" x14ac:dyDescent="0.35">
      <c r="C40045" s="21"/>
      <c r="E40045" s="21"/>
      <c r="G40045" s="20"/>
      <c r="I40045" s="20"/>
      <c r="O40045" s="20"/>
      <c r="P40045" s="20"/>
    </row>
    <row r="40046" spans="3:16" x14ac:dyDescent="0.35">
      <c r="C40046" s="21"/>
      <c r="E40046" s="21"/>
      <c r="G40046" s="20"/>
      <c r="I40046" s="20"/>
      <c r="O40046" s="20"/>
      <c r="P40046" s="20"/>
    </row>
    <row r="40047" spans="3:16" x14ac:dyDescent="0.35">
      <c r="C40047" s="21"/>
      <c r="E40047" s="21"/>
      <c r="G40047" s="20"/>
      <c r="I40047" s="20"/>
      <c r="O40047" s="20"/>
      <c r="P40047" s="20"/>
    </row>
    <row r="40048" spans="3:16" x14ac:dyDescent="0.35">
      <c r="C40048" s="21"/>
      <c r="E40048" s="21"/>
      <c r="G40048" s="20"/>
      <c r="I40048" s="20"/>
      <c r="O40048" s="20"/>
      <c r="P40048" s="20"/>
    </row>
    <row r="40049" spans="3:16" x14ac:dyDescent="0.35">
      <c r="C40049" s="21"/>
      <c r="E40049" s="21"/>
      <c r="G40049" s="20"/>
      <c r="I40049" s="20"/>
      <c r="O40049" s="20"/>
      <c r="P40049" s="20"/>
    </row>
    <row r="40050" spans="3:16" x14ac:dyDescent="0.35">
      <c r="C40050" s="21"/>
      <c r="E40050" s="21"/>
      <c r="G40050" s="20"/>
      <c r="I40050" s="20"/>
      <c r="O40050" s="20"/>
      <c r="P40050" s="20"/>
    </row>
    <row r="40051" spans="3:16" x14ac:dyDescent="0.35">
      <c r="C40051" s="21"/>
      <c r="E40051" s="21"/>
      <c r="G40051" s="20"/>
      <c r="I40051" s="20"/>
      <c r="O40051" s="20"/>
      <c r="P40051" s="20"/>
    </row>
    <row r="40052" spans="3:16" x14ac:dyDescent="0.35">
      <c r="C40052" s="21"/>
      <c r="E40052" s="21"/>
      <c r="G40052" s="20"/>
      <c r="I40052" s="20"/>
      <c r="O40052" s="20"/>
      <c r="P40052" s="20"/>
    </row>
    <row r="40053" spans="3:16" x14ac:dyDescent="0.35">
      <c r="C40053" s="21"/>
      <c r="E40053" s="21"/>
      <c r="G40053" s="20"/>
      <c r="I40053" s="20"/>
      <c r="O40053" s="20"/>
      <c r="P40053" s="20"/>
    </row>
    <row r="40054" spans="3:16" x14ac:dyDescent="0.35">
      <c r="C40054" s="21"/>
      <c r="E40054" s="21"/>
      <c r="G40054" s="20"/>
      <c r="I40054" s="20"/>
      <c r="O40054" s="20"/>
      <c r="P40054" s="20"/>
    </row>
    <row r="40055" spans="3:16" x14ac:dyDescent="0.35">
      <c r="C40055" s="21"/>
      <c r="E40055" s="21"/>
      <c r="G40055" s="20"/>
      <c r="I40055" s="20"/>
      <c r="O40055" s="20"/>
      <c r="P40055" s="20"/>
    </row>
    <row r="40056" spans="3:16" x14ac:dyDescent="0.35">
      <c r="C40056" s="21"/>
      <c r="E40056" s="21"/>
      <c r="G40056" s="20"/>
      <c r="I40056" s="20"/>
      <c r="O40056" s="20"/>
      <c r="P40056" s="20"/>
    </row>
    <row r="40057" spans="3:16" x14ac:dyDescent="0.35">
      <c r="C40057" s="21"/>
      <c r="E40057" s="21"/>
      <c r="G40057" s="20"/>
      <c r="I40057" s="20"/>
      <c r="O40057" s="20"/>
      <c r="P40057" s="20"/>
    </row>
    <row r="40058" spans="3:16" x14ac:dyDescent="0.35">
      <c r="C40058" s="21"/>
      <c r="E40058" s="21"/>
      <c r="G40058" s="20"/>
      <c r="I40058" s="20"/>
      <c r="O40058" s="20"/>
      <c r="P40058" s="20"/>
    </row>
    <row r="40059" spans="3:16" x14ac:dyDescent="0.35">
      <c r="C40059" s="21"/>
      <c r="E40059" s="21"/>
      <c r="G40059" s="20"/>
      <c r="I40059" s="20"/>
      <c r="O40059" s="20"/>
      <c r="P40059" s="20"/>
    </row>
    <row r="40060" spans="3:16" x14ac:dyDescent="0.35">
      <c r="C40060" s="21"/>
      <c r="E40060" s="21"/>
      <c r="G40060" s="20"/>
      <c r="I40060" s="20"/>
      <c r="O40060" s="20"/>
      <c r="P40060" s="20"/>
    </row>
    <row r="40061" spans="3:16" x14ac:dyDescent="0.35">
      <c r="C40061" s="21"/>
      <c r="E40061" s="21"/>
      <c r="G40061" s="20"/>
      <c r="I40061" s="20"/>
      <c r="O40061" s="20"/>
      <c r="P40061" s="20"/>
    </row>
    <row r="40062" spans="3:16" x14ac:dyDescent="0.35">
      <c r="C40062" s="21"/>
      <c r="E40062" s="21"/>
      <c r="G40062" s="20"/>
      <c r="I40062" s="20"/>
      <c r="O40062" s="20"/>
      <c r="P40062" s="20"/>
    </row>
    <row r="40063" spans="3:16" x14ac:dyDescent="0.35">
      <c r="C40063" s="21"/>
      <c r="E40063" s="21"/>
      <c r="G40063" s="20"/>
      <c r="I40063" s="20"/>
      <c r="O40063" s="20"/>
      <c r="P40063" s="20"/>
    </row>
    <row r="40064" spans="3:16" x14ac:dyDescent="0.35">
      <c r="C40064" s="21"/>
      <c r="E40064" s="21"/>
      <c r="G40064" s="20"/>
      <c r="I40064" s="20"/>
      <c r="O40064" s="20"/>
      <c r="P40064" s="20"/>
    </row>
    <row r="40065" spans="3:16" x14ac:dyDescent="0.35">
      <c r="C40065" s="21"/>
      <c r="E40065" s="21"/>
      <c r="G40065" s="20"/>
      <c r="I40065" s="20"/>
      <c r="O40065" s="20"/>
      <c r="P40065" s="20"/>
    </row>
    <row r="40066" spans="3:16" x14ac:dyDescent="0.35">
      <c r="C40066" s="21"/>
      <c r="E40066" s="21"/>
      <c r="G40066" s="20"/>
      <c r="I40066" s="20"/>
      <c r="O40066" s="20"/>
      <c r="P40066" s="20"/>
    </row>
    <row r="40067" spans="3:16" x14ac:dyDescent="0.35">
      <c r="C40067" s="21"/>
      <c r="E40067" s="21"/>
      <c r="G40067" s="20"/>
      <c r="I40067" s="20"/>
      <c r="O40067" s="20"/>
      <c r="P40067" s="20"/>
    </row>
    <row r="40068" spans="3:16" x14ac:dyDescent="0.35">
      <c r="C40068" s="21"/>
      <c r="E40068" s="21"/>
      <c r="G40068" s="20"/>
      <c r="I40068" s="20"/>
      <c r="O40068" s="20"/>
      <c r="P40068" s="20"/>
    </row>
    <row r="40069" spans="3:16" x14ac:dyDescent="0.35">
      <c r="C40069" s="21"/>
      <c r="E40069" s="21"/>
      <c r="G40069" s="20"/>
      <c r="I40069" s="20"/>
      <c r="O40069" s="20"/>
      <c r="P40069" s="20"/>
    </row>
    <row r="40070" spans="3:16" x14ac:dyDescent="0.35">
      <c r="C40070" s="21"/>
      <c r="E40070" s="21"/>
      <c r="G40070" s="20"/>
      <c r="I40070" s="20"/>
      <c r="O40070" s="20"/>
      <c r="P40070" s="20"/>
    </row>
    <row r="40071" spans="3:16" x14ac:dyDescent="0.35">
      <c r="C40071" s="21"/>
      <c r="E40071" s="21"/>
      <c r="G40071" s="20"/>
      <c r="I40071" s="20"/>
      <c r="O40071" s="20"/>
      <c r="P40071" s="20"/>
    </row>
    <row r="40072" spans="3:16" x14ac:dyDescent="0.35">
      <c r="C40072" s="21"/>
      <c r="E40072" s="21"/>
      <c r="G40072" s="20"/>
      <c r="I40072" s="20"/>
      <c r="O40072" s="20"/>
      <c r="P40072" s="20"/>
    </row>
    <row r="40073" spans="3:16" x14ac:dyDescent="0.35">
      <c r="C40073" s="21"/>
      <c r="E40073" s="21"/>
      <c r="G40073" s="20"/>
      <c r="I40073" s="20"/>
      <c r="O40073" s="20"/>
      <c r="P40073" s="20"/>
    </row>
    <row r="40074" spans="3:16" x14ac:dyDescent="0.35">
      <c r="C40074" s="21"/>
      <c r="E40074" s="21"/>
      <c r="G40074" s="20"/>
      <c r="I40074" s="20"/>
      <c r="O40074" s="20"/>
      <c r="P40074" s="20"/>
    </row>
    <row r="40075" spans="3:16" x14ac:dyDescent="0.35">
      <c r="C40075" s="21"/>
      <c r="E40075" s="21"/>
      <c r="G40075" s="20"/>
      <c r="I40075" s="20"/>
      <c r="O40075" s="20"/>
      <c r="P40075" s="20"/>
    </row>
    <row r="40076" spans="3:16" x14ac:dyDescent="0.35">
      <c r="C40076" s="21"/>
      <c r="E40076" s="21"/>
      <c r="G40076" s="20"/>
      <c r="I40076" s="20"/>
      <c r="O40076" s="20"/>
      <c r="P40076" s="20"/>
    </row>
    <row r="40077" spans="3:16" x14ac:dyDescent="0.35">
      <c r="C40077" s="21"/>
      <c r="E40077" s="21"/>
      <c r="G40077" s="20"/>
      <c r="I40077" s="20"/>
      <c r="O40077" s="20"/>
      <c r="P40077" s="20"/>
    </row>
    <row r="40078" spans="3:16" x14ac:dyDescent="0.35">
      <c r="C40078" s="21"/>
      <c r="E40078" s="21"/>
      <c r="G40078" s="20"/>
      <c r="I40078" s="20"/>
      <c r="O40078" s="20"/>
      <c r="P40078" s="20"/>
    </row>
    <row r="40079" spans="3:16" x14ac:dyDescent="0.35">
      <c r="C40079" s="21"/>
      <c r="E40079" s="21"/>
      <c r="G40079" s="20"/>
      <c r="I40079" s="20"/>
      <c r="O40079" s="20"/>
      <c r="P40079" s="20"/>
    </row>
    <row r="40080" spans="3:16" x14ac:dyDescent="0.35">
      <c r="C40080" s="21"/>
      <c r="E40080" s="21"/>
      <c r="G40080" s="20"/>
      <c r="I40080" s="20"/>
      <c r="O40080" s="20"/>
      <c r="P40080" s="20"/>
    </row>
    <row r="40081" spans="3:16" x14ac:dyDescent="0.35">
      <c r="C40081" s="21"/>
      <c r="E40081" s="21"/>
      <c r="G40081" s="20"/>
      <c r="I40081" s="20"/>
      <c r="O40081" s="20"/>
      <c r="P40081" s="20"/>
    </row>
    <row r="40082" spans="3:16" x14ac:dyDescent="0.35">
      <c r="C40082" s="21"/>
      <c r="E40082" s="21"/>
      <c r="G40082" s="20"/>
      <c r="I40082" s="20"/>
      <c r="O40082" s="20"/>
      <c r="P40082" s="20"/>
    </row>
    <row r="40083" spans="3:16" x14ac:dyDescent="0.35">
      <c r="C40083" s="21"/>
      <c r="E40083" s="21"/>
      <c r="G40083" s="20"/>
      <c r="I40083" s="20"/>
      <c r="O40083" s="20"/>
      <c r="P40083" s="20"/>
    </row>
    <row r="40084" spans="3:16" x14ac:dyDescent="0.35">
      <c r="C40084" s="21"/>
      <c r="E40084" s="21"/>
      <c r="G40084" s="20"/>
      <c r="I40084" s="20"/>
      <c r="O40084" s="20"/>
      <c r="P40084" s="20"/>
    </row>
    <row r="40085" spans="3:16" x14ac:dyDescent="0.35">
      <c r="C40085" s="21"/>
      <c r="E40085" s="21"/>
      <c r="G40085" s="20"/>
      <c r="I40085" s="20"/>
      <c r="O40085" s="20"/>
      <c r="P40085" s="20"/>
    </row>
    <row r="40086" spans="3:16" x14ac:dyDescent="0.35">
      <c r="C40086" s="21"/>
      <c r="E40086" s="21"/>
      <c r="G40086" s="20"/>
      <c r="I40086" s="20"/>
      <c r="O40086" s="20"/>
      <c r="P40086" s="20"/>
    </row>
    <row r="40087" spans="3:16" x14ac:dyDescent="0.35">
      <c r="C40087" s="21"/>
      <c r="E40087" s="21"/>
      <c r="G40087" s="20"/>
      <c r="I40087" s="20"/>
      <c r="O40087" s="20"/>
      <c r="P40087" s="20"/>
    </row>
    <row r="40088" spans="3:16" x14ac:dyDescent="0.35">
      <c r="C40088" s="21"/>
      <c r="E40088" s="21"/>
      <c r="G40088" s="20"/>
      <c r="I40088" s="20"/>
      <c r="O40088" s="20"/>
      <c r="P40088" s="20"/>
    </row>
    <row r="40089" spans="3:16" x14ac:dyDescent="0.35">
      <c r="C40089" s="21"/>
      <c r="E40089" s="21"/>
      <c r="G40089" s="20"/>
      <c r="I40089" s="20"/>
      <c r="O40089" s="20"/>
      <c r="P40089" s="20"/>
    </row>
    <row r="40090" spans="3:16" x14ac:dyDescent="0.35">
      <c r="C40090" s="21"/>
      <c r="E40090" s="21"/>
      <c r="G40090" s="20"/>
      <c r="I40090" s="20"/>
      <c r="O40090" s="20"/>
      <c r="P40090" s="20"/>
    </row>
    <row r="40091" spans="3:16" x14ac:dyDescent="0.35">
      <c r="C40091" s="21"/>
      <c r="E40091" s="21"/>
      <c r="G40091" s="20"/>
      <c r="I40091" s="20"/>
      <c r="O40091" s="20"/>
      <c r="P40091" s="20"/>
    </row>
    <row r="40092" spans="3:16" x14ac:dyDescent="0.35">
      <c r="C40092" s="21"/>
      <c r="E40092" s="21"/>
      <c r="G40092" s="20"/>
      <c r="I40092" s="20"/>
      <c r="O40092" s="20"/>
      <c r="P40092" s="20"/>
    </row>
    <row r="40093" spans="3:16" x14ac:dyDescent="0.35">
      <c r="C40093" s="21"/>
      <c r="E40093" s="21"/>
      <c r="G40093" s="20"/>
      <c r="I40093" s="20"/>
      <c r="O40093" s="20"/>
      <c r="P40093" s="20"/>
    </row>
    <row r="40094" spans="3:16" x14ac:dyDescent="0.35">
      <c r="C40094" s="21"/>
      <c r="E40094" s="21"/>
      <c r="G40094" s="20"/>
      <c r="I40094" s="20"/>
      <c r="O40094" s="20"/>
      <c r="P40094" s="20"/>
    </row>
    <row r="40095" spans="3:16" x14ac:dyDescent="0.35">
      <c r="C40095" s="21"/>
      <c r="E40095" s="21"/>
      <c r="G40095" s="20"/>
      <c r="I40095" s="20"/>
      <c r="O40095" s="20"/>
      <c r="P40095" s="20"/>
    </row>
    <row r="40096" spans="3:16" x14ac:dyDescent="0.35">
      <c r="C40096" s="21"/>
      <c r="E40096" s="21"/>
      <c r="G40096" s="20"/>
      <c r="I40096" s="20"/>
      <c r="O40096" s="20"/>
      <c r="P40096" s="20"/>
    </row>
    <row r="40097" spans="3:16" x14ac:dyDescent="0.35">
      <c r="C40097" s="21"/>
      <c r="E40097" s="21"/>
      <c r="G40097" s="20"/>
      <c r="I40097" s="20"/>
      <c r="O40097" s="20"/>
      <c r="P40097" s="20"/>
    </row>
    <row r="40098" spans="3:16" x14ac:dyDescent="0.35">
      <c r="C40098" s="21"/>
      <c r="E40098" s="21"/>
      <c r="G40098" s="20"/>
      <c r="I40098" s="20"/>
      <c r="O40098" s="20"/>
      <c r="P40098" s="20"/>
    </row>
    <row r="40099" spans="3:16" x14ac:dyDescent="0.35">
      <c r="C40099" s="21"/>
      <c r="E40099" s="21"/>
      <c r="G40099" s="20"/>
      <c r="I40099" s="20"/>
      <c r="O40099" s="20"/>
      <c r="P40099" s="20"/>
    </row>
    <row r="40100" spans="3:16" x14ac:dyDescent="0.35">
      <c r="C40100" s="21"/>
      <c r="E40100" s="21"/>
      <c r="G40100" s="20"/>
      <c r="I40100" s="20"/>
      <c r="O40100" s="20"/>
      <c r="P40100" s="20"/>
    </row>
    <row r="40101" spans="3:16" x14ac:dyDescent="0.35">
      <c r="C40101" s="21"/>
      <c r="E40101" s="21"/>
      <c r="G40101" s="20"/>
      <c r="I40101" s="20"/>
      <c r="O40101" s="20"/>
      <c r="P40101" s="20"/>
    </row>
    <row r="40102" spans="3:16" x14ac:dyDescent="0.35">
      <c r="C40102" s="21"/>
      <c r="E40102" s="21"/>
      <c r="G40102" s="20"/>
      <c r="I40102" s="20"/>
      <c r="O40102" s="20"/>
      <c r="P40102" s="20"/>
    </row>
    <row r="40103" spans="3:16" x14ac:dyDescent="0.35">
      <c r="C40103" s="21"/>
      <c r="E40103" s="21"/>
      <c r="G40103" s="20"/>
      <c r="I40103" s="20"/>
      <c r="O40103" s="20"/>
      <c r="P40103" s="20"/>
    </row>
    <row r="40104" spans="3:16" x14ac:dyDescent="0.35">
      <c r="C40104" s="21"/>
      <c r="E40104" s="21"/>
      <c r="G40104" s="20"/>
      <c r="I40104" s="20"/>
      <c r="O40104" s="20"/>
      <c r="P40104" s="20"/>
    </row>
    <row r="40105" spans="3:16" x14ac:dyDescent="0.35">
      <c r="C40105" s="21"/>
      <c r="E40105" s="21"/>
      <c r="G40105" s="20"/>
      <c r="I40105" s="20"/>
      <c r="O40105" s="20"/>
      <c r="P40105" s="20"/>
    </row>
    <row r="40106" spans="3:16" x14ac:dyDescent="0.35">
      <c r="C40106" s="21"/>
      <c r="E40106" s="21"/>
      <c r="G40106" s="20"/>
      <c r="I40106" s="20"/>
      <c r="O40106" s="20"/>
      <c r="P40106" s="20"/>
    </row>
    <row r="40107" spans="3:16" x14ac:dyDescent="0.35">
      <c r="C40107" s="21"/>
      <c r="E40107" s="21"/>
      <c r="G40107" s="20"/>
      <c r="I40107" s="20"/>
      <c r="O40107" s="20"/>
      <c r="P40107" s="20"/>
    </row>
    <row r="40108" spans="3:16" x14ac:dyDescent="0.35">
      <c r="C40108" s="21"/>
      <c r="E40108" s="21"/>
      <c r="G40108" s="20"/>
      <c r="I40108" s="20"/>
      <c r="O40108" s="20"/>
      <c r="P40108" s="20"/>
    </row>
    <row r="40109" spans="3:16" x14ac:dyDescent="0.35">
      <c r="C40109" s="21"/>
      <c r="E40109" s="21"/>
      <c r="G40109" s="20"/>
      <c r="I40109" s="20"/>
      <c r="O40109" s="20"/>
      <c r="P40109" s="20"/>
    </row>
    <row r="40110" spans="3:16" x14ac:dyDescent="0.35">
      <c r="C40110" s="21"/>
      <c r="E40110" s="21"/>
      <c r="G40110" s="20"/>
      <c r="I40110" s="20"/>
      <c r="O40110" s="20"/>
      <c r="P40110" s="20"/>
    </row>
    <row r="40111" spans="3:16" x14ac:dyDescent="0.35">
      <c r="C40111" s="21"/>
      <c r="E40111" s="21"/>
      <c r="G40111" s="20"/>
      <c r="I40111" s="20"/>
      <c r="O40111" s="20"/>
      <c r="P40111" s="20"/>
    </row>
    <row r="40112" spans="3:16" x14ac:dyDescent="0.35">
      <c r="C40112" s="21"/>
      <c r="E40112" s="21"/>
      <c r="G40112" s="20"/>
      <c r="I40112" s="20"/>
      <c r="O40112" s="20"/>
      <c r="P40112" s="20"/>
    </row>
    <row r="40113" spans="3:16" x14ac:dyDescent="0.35">
      <c r="C40113" s="21"/>
      <c r="E40113" s="21"/>
      <c r="G40113" s="20"/>
      <c r="I40113" s="20"/>
      <c r="O40113" s="20"/>
      <c r="P40113" s="20"/>
    </row>
    <row r="1048576" spans="43:43" x14ac:dyDescent="0.35">
      <c r="AQ1048576" s="2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AT103"/>
  <sheetViews>
    <sheetView topLeftCell="A33" workbookViewId="0">
      <selection activeCell="G33" sqref="G33"/>
    </sheetView>
  </sheetViews>
  <sheetFormatPr defaultRowHeight="14.5" x14ac:dyDescent="0.35"/>
  <cols>
    <col min="1" max="1" width="12.81640625" customWidth="1"/>
    <col min="2" max="3" width="9.90625" bestFit="1" customWidth="1"/>
    <col min="7" max="7" width="11.08984375" customWidth="1"/>
  </cols>
  <sheetData>
    <row r="1" spans="1:46" x14ac:dyDescent="0.35">
      <c r="A1" s="14" t="s">
        <v>90</v>
      </c>
      <c r="B1" s="14"/>
      <c r="C1" s="14"/>
      <c r="D1" s="14"/>
      <c r="E1" s="14"/>
      <c r="F1" s="14"/>
      <c r="G1" s="14"/>
      <c r="AT1" s="9"/>
    </row>
    <row r="2" spans="1:46" x14ac:dyDescent="0.35">
      <c r="A2" t="s">
        <v>75</v>
      </c>
    </row>
    <row r="3" spans="1:46" x14ac:dyDescent="0.35">
      <c r="A3" t="s">
        <v>40</v>
      </c>
    </row>
    <row r="4" spans="1:46" x14ac:dyDescent="0.35">
      <c r="A4" t="s">
        <v>76</v>
      </c>
    </row>
    <row r="5" spans="1:46" x14ac:dyDescent="0.35">
      <c r="A5" t="s">
        <v>77</v>
      </c>
    </row>
    <row r="6" spans="1:46" x14ac:dyDescent="0.35">
      <c r="A6" t="s">
        <v>43</v>
      </c>
      <c r="B6">
        <v>10000000</v>
      </c>
    </row>
    <row r="7" spans="1:46" x14ac:dyDescent="0.35">
      <c r="A7" t="s">
        <v>44</v>
      </c>
      <c r="B7" t="s">
        <v>78</v>
      </c>
    </row>
    <row r="8" spans="1:46" x14ac:dyDescent="0.35">
      <c r="A8" t="s">
        <v>45</v>
      </c>
      <c r="B8">
        <v>100</v>
      </c>
    </row>
    <row r="9" spans="1:46" x14ac:dyDescent="0.35">
      <c r="A9" t="s">
        <v>46</v>
      </c>
      <c r="B9">
        <v>2</v>
      </c>
    </row>
    <row r="10" spans="1:46" x14ac:dyDescent="0.35">
      <c r="A10" t="s">
        <v>47</v>
      </c>
      <c r="B10">
        <v>0</v>
      </c>
    </row>
    <row r="11" spans="1:46" x14ac:dyDescent="0.35">
      <c r="A11" t="s">
        <v>48</v>
      </c>
      <c r="B11" t="b">
        <v>1</v>
      </c>
    </row>
    <row r="12" spans="1:46" x14ac:dyDescent="0.35">
      <c r="A12" t="s">
        <v>60</v>
      </c>
      <c r="B12" s="5" t="s">
        <v>59</v>
      </c>
    </row>
    <row r="13" spans="1:46" x14ac:dyDescent="0.35">
      <c r="A13" t="s">
        <v>79</v>
      </c>
      <c r="B13">
        <v>152000</v>
      </c>
    </row>
    <row r="14" spans="1:46" x14ac:dyDescent="0.35">
      <c r="A14" t="s">
        <v>49</v>
      </c>
      <c r="B14" s="5" t="s">
        <v>59</v>
      </c>
      <c r="C14" t="s">
        <v>51</v>
      </c>
      <c r="D14">
        <v>1</v>
      </c>
      <c r="E14" t="s">
        <v>91</v>
      </c>
      <c r="I14" t="s">
        <v>92</v>
      </c>
    </row>
    <row r="15" spans="1:46" x14ac:dyDescent="0.35">
      <c r="A15" t="s">
        <v>0</v>
      </c>
      <c r="B15" s="15">
        <v>0.05</v>
      </c>
      <c r="I15" t="s">
        <v>93</v>
      </c>
    </row>
    <row r="16" spans="1:46" x14ac:dyDescent="0.35">
      <c r="A16" t="s">
        <v>52</v>
      </c>
      <c r="B16" s="1" t="s">
        <v>80</v>
      </c>
      <c r="I16" t="s">
        <v>94</v>
      </c>
      <c r="P16" s="20"/>
    </row>
    <row r="17" spans="1:43" x14ac:dyDescent="0.35">
      <c r="A17" t="s">
        <v>54</v>
      </c>
      <c r="B17" s="4" t="s">
        <v>55</v>
      </c>
      <c r="P17" s="20"/>
    </row>
    <row r="18" spans="1:43" x14ac:dyDescent="0.35">
      <c r="A18" t="s">
        <v>56</v>
      </c>
      <c r="B18" s="2">
        <v>43507</v>
      </c>
      <c r="C18" s="2">
        <v>44560</v>
      </c>
      <c r="I18" t="s">
        <v>95</v>
      </c>
      <c r="P18" s="20"/>
    </row>
    <row r="19" spans="1:43" x14ac:dyDescent="0.35">
      <c r="A19" t="s">
        <v>57</v>
      </c>
      <c r="B19" s="15">
        <v>0.01</v>
      </c>
      <c r="P19" s="20"/>
    </row>
    <row r="21" spans="1:43" x14ac:dyDescent="0.35">
      <c r="F21" s="22" t="s">
        <v>33</v>
      </c>
      <c r="G21">
        <f>AVERAGE(E24:E103)</f>
        <v>9.9373749999999994</v>
      </c>
      <c r="H21" s="22" t="s">
        <v>66</v>
      </c>
      <c r="I21">
        <f>AVERAGE(L24:L103)</f>
        <v>0.5505000000000001</v>
      </c>
      <c r="J21" s="22" t="s">
        <v>81</v>
      </c>
      <c r="K21">
        <f>AVERAGE(X24:X103)</f>
        <v>1.0718750000000004</v>
      </c>
    </row>
    <row r="23" spans="1:43" x14ac:dyDescent="0.35">
      <c r="A23" t="s">
        <v>37</v>
      </c>
      <c r="B23" t="s">
        <v>36</v>
      </c>
      <c r="C23" t="s">
        <v>35</v>
      </c>
      <c r="D23" t="s">
        <v>34</v>
      </c>
      <c r="E23" t="s">
        <v>33</v>
      </c>
      <c r="F23" t="s">
        <v>32</v>
      </c>
      <c r="G23" t="s">
        <v>31</v>
      </c>
      <c r="H23" t="s">
        <v>30</v>
      </c>
      <c r="I23" t="s">
        <v>29</v>
      </c>
      <c r="J23" t="s">
        <v>28</v>
      </c>
      <c r="K23" t="s">
        <v>27</v>
      </c>
      <c r="L23" t="s">
        <v>26</v>
      </c>
      <c r="M23" t="s">
        <v>25</v>
      </c>
      <c r="N23" t="s">
        <v>24</v>
      </c>
      <c r="O23" t="s">
        <v>23</v>
      </c>
      <c r="P23" t="s">
        <v>22</v>
      </c>
      <c r="Q23" t="s">
        <v>21</v>
      </c>
      <c r="R23" t="s">
        <v>20</v>
      </c>
      <c r="S23" t="s">
        <v>19</v>
      </c>
      <c r="T23" t="s">
        <v>18</v>
      </c>
      <c r="U23" t="s">
        <v>17</v>
      </c>
      <c r="V23" t="s">
        <v>16</v>
      </c>
      <c r="W23" t="s">
        <v>15</v>
      </c>
      <c r="X23" t="s">
        <v>14</v>
      </c>
      <c r="Y23" t="s">
        <v>13</v>
      </c>
      <c r="Z23" t="s">
        <v>12</v>
      </c>
      <c r="AA23" t="s">
        <v>11</v>
      </c>
      <c r="AB23" t="s">
        <v>10</v>
      </c>
      <c r="AC23" t="s">
        <v>9</v>
      </c>
      <c r="AD23" t="s">
        <v>8</v>
      </c>
      <c r="AE23" t="s">
        <v>7</v>
      </c>
      <c r="AF23" t="s">
        <v>6</v>
      </c>
      <c r="AG23" t="s">
        <v>5</v>
      </c>
      <c r="AH23" t="s">
        <v>4</v>
      </c>
      <c r="AI23" t="s">
        <v>3</v>
      </c>
      <c r="AJ23" t="s">
        <v>2</v>
      </c>
      <c r="AK23" t="s">
        <v>1</v>
      </c>
      <c r="AL23" t="s">
        <v>82</v>
      </c>
      <c r="AM23" t="s">
        <v>96</v>
      </c>
      <c r="AO23" s="25" t="s">
        <v>33</v>
      </c>
      <c r="AP23" s="25" t="s">
        <v>66</v>
      </c>
      <c r="AQ23" s="25" t="s">
        <v>97</v>
      </c>
    </row>
    <row r="24" spans="1:43" x14ac:dyDescent="0.35">
      <c r="A24">
        <v>1</v>
      </c>
      <c r="B24">
        <v>19116539.07</v>
      </c>
      <c r="C24">
        <v>191.17</v>
      </c>
      <c r="D24">
        <v>14.08</v>
      </c>
      <c r="E24">
        <v>44.84</v>
      </c>
      <c r="F24">
        <v>318.39</v>
      </c>
      <c r="G24">
        <v>-2593016.25</v>
      </c>
      <c r="H24">
        <v>-100</v>
      </c>
      <c r="I24">
        <v>-9092130.0999999996</v>
      </c>
      <c r="J24">
        <v>-29.92</v>
      </c>
      <c r="K24">
        <v>2.1</v>
      </c>
      <c r="L24">
        <v>1.5</v>
      </c>
      <c r="M24">
        <v>10.64</v>
      </c>
      <c r="N24">
        <v>1.07</v>
      </c>
      <c r="O24">
        <v>1.03</v>
      </c>
      <c r="P24">
        <v>2156613.7799999998</v>
      </c>
      <c r="Q24">
        <v>2.89</v>
      </c>
      <c r="R24">
        <v>16.21</v>
      </c>
      <c r="S24">
        <v>2.4300000000000002</v>
      </c>
      <c r="T24">
        <v>0.38</v>
      </c>
      <c r="U24">
        <v>1.4500000000000001E-2</v>
      </c>
      <c r="V24">
        <v>1401</v>
      </c>
      <c r="W24">
        <v>13644.92</v>
      </c>
      <c r="X24">
        <v>1.86</v>
      </c>
      <c r="Y24">
        <v>107.28</v>
      </c>
      <c r="Z24">
        <v>714</v>
      </c>
      <c r="AA24">
        <v>50.96</v>
      </c>
      <c r="AB24">
        <v>304974975.85000002</v>
      </c>
      <c r="AC24">
        <v>427135.82</v>
      </c>
      <c r="AD24">
        <v>54.45</v>
      </c>
      <c r="AE24">
        <v>144.07</v>
      </c>
      <c r="AF24">
        <v>687</v>
      </c>
      <c r="AG24">
        <v>49.04</v>
      </c>
      <c r="AH24">
        <v>-285858436.77999997</v>
      </c>
      <c r="AI24">
        <v>-416096.71</v>
      </c>
      <c r="AJ24">
        <v>-52.8</v>
      </c>
      <c r="AK24">
        <v>69.040000000000006</v>
      </c>
      <c r="AL24">
        <v>91500</v>
      </c>
      <c r="AM24">
        <v>0.5</v>
      </c>
      <c r="AO24" s="23">
        <f t="shared" ref="AO24:AO33" si="0">AVERAGEIF($AM$24:$AM$103,AQ24,$E$24:$E$103)</f>
        <v>95.296250000000001</v>
      </c>
      <c r="AP24" s="23">
        <f t="shared" ref="AP24:AP33" si="1">AVERAGEIF($AM$24:$AM$103,AQ24,$L$24:$L$103)</f>
        <v>4.2762500000000001</v>
      </c>
      <c r="AQ24">
        <v>0.5</v>
      </c>
    </row>
    <row r="25" spans="1:43" x14ac:dyDescent="0.35">
      <c r="A25">
        <v>2</v>
      </c>
      <c r="B25">
        <v>44558957.140000001</v>
      </c>
      <c r="C25">
        <v>445.59</v>
      </c>
      <c r="D25">
        <v>13.4</v>
      </c>
      <c r="E25">
        <v>80.06</v>
      </c>
      <c r="F25">
        <v>597.49</v>
      </c>
      <c r="G25">
        <v>-4071507.53</v>
      </c>
      <c r="H25">
        <v>-99.95</v>
      </c>
      <c r="I25">
        <v>-16805206.850000001</v>
      </c>
      <c r="J25">
        <v>-26.58</v>
      </c>
      <c r="K25">
        <v>2.65</v>
      </c>
      <c r="L25">
        <v>3.01</v>
      </c>
      <c r="M25">
        <v>22.47</v>
      </c>
      <c r="N25">
        <v>1.1000000000000001</v>
      </c>
      <c r="O25">
        <v>1.02</v>
      </c>
      <c r="P25">
        <v>4571370.62</v>
      </c>
      <c r="Q25">
        <v>3.97</v>
      </c>
      <c r="R25">
        <v>13.32</v>
      </c>
      <c r="S25">
        <v>5.6</v>
      </c>
      <c r="T25">
        <v>0.78</v>
      </c>
      <c r="U25">
        <v>1.9900000000000001E-2</v>
      </c>
      <c r="V25">
        <v>1401</v>
      </c>
      <c r="W25">
        <v>31805.11</v>
      </c>
      <c r="X25">
        <v>3.6</v>
      </c>
      <c r="Y25">
        <v>105.57</v>
      </c>
      <c r="Z25">
        <v>725</v>
      </c>
      <c r="AA25">
        <v>51.75</v>
      </c>
      <c r="AB25">
        <v>502427884.77999997</v>
      </c>
      <c r="AC25">
        <v>693003.98</v>
      </c>
      <c r="AD25">
        <v>53.44</v>
      </c>
      <c r="AE25">
        <v>133.58000000000001</v>
      </c>
      <c r="AF25">
        <v>676</v>
      </c>
      <c r="AG25">
        <v>48.25</v>
      </c>
      <c r="AH25">
        <v>-457868927.63999999</v>
      </c>
      <c r="AI25">
        <v>-677320.9</v>
      </c>
      <c r="AJ25">
        <v>-49.84</v>
      </c>
      <c r="AK25">
        <v>75.540000000000006</v>
      </c>
      <c r="AL25">
        <v>94500</v>
      </c>
      <c r="AM25">
        <v>0.5</v>
      </c>
      <c r="AO25" s="23">
        <f t="shared" si="0"/>
        <v>21.725000000000001</v>
      </c>
      <c r="AP25" s="23">
        <f t="shared" si="1"/>
        <v>0.55249999999999999</v>
      </c>
      <c r="AQ25">
        <v>1</v>
      </c>
    </row>
    <row r="26" spans="1:43" x14ac:dyDescent="0.35">
      <c r="A26">
        <v>3</v>
      </c>
      <c r="B26">
        <v>53116692.420000002</v>
      </c>
      <c r="C26">
        <v>531.16999999999996</v>
      </c>
      <c r="D26">
        <v>12.3</v>
      </c>
      <c r="E26">
        <v>89.39</v>
      </c>
      <c r="F26">
        <v>726.44</v>
      </c>
      <c r="G26">
        <v>-4583503.6100000003</v>
      </c>
      <c r="H26">
        <v>-99.97</v>
      </c>
      <c r="I26">
        <v>-12448721.539999999</v>
      </c>
      <c r="J26">
        <v>-23.72</v>
      </c>
      <c r="K26">
        <v>4.2699999999999996</v>
      </c>
      <c r="L26">
        <v>3.77</v>
      </c>
      <c r="M26">
        <v>30.63</v>
      </c>
      <c r="N26">
        <v>1.1200000000000001</v>
      </c>
      <c r="O26">
        <v>0.99</v>
      </c>
      <c r="P26">
        <v>4254886.78</v>
      </c>
      <c r="Q26">
        <v>3.83</v>
      </c>
      <c r="R26">
        <v>10.87</v>
      </c>
      <c r="S26">
        <v>7.72</v>
      </c>
      <c r="T26">
        <v>0.78</v>
      </c>
      <c r="U26">
        <v>1.9199999999999998E-2</v>
      </c>
      <c r="V26">
        <v>1401</v>
      </c>
      <c r="W26">
        <v>37913.410000000003</v>
      </c>
      <c r="X26">
        <v>3.55</v>
      </c>
      <c r="Y26">
        <v>99.42</v>
      </c>
      <c r="Z26">
        <v>743</v>
      </c>
      <c r="AA26">
        <v>53.03</v>
      </c>
      <c r="AB26">
        <v>485404713.24000001</v>
      </c>
      <c r="AC26">
        <v>653303.79</v>
      </c>
      <c r="AD26">
        <v>52.03</v>
      </c>
      <c r="AE26">
        <v>122.18</v>
      </c>
      <c r="AF26">
        <v>658</v>
      </c>
      <c r="AG26">
        <v>46.97</v>
      </c>
      <c r="AH26">
        <v>-432288020.81999999</v>
      </c>
      <c r="AI26">
        <v>-656972.68000000005</v>
      </c>
      <c r="AJ26">
        <v>-51.21</v>
      </c>
      <c r="AK26">
        <v>73.72</v>
      </c>
      <c r="AL26">
        <v>101500</v>
      </c>
      <c r="AM26">
        <v>0.5</v>
      </c>
      <c r="AO26" s="23">
        <f t="shared" si="0"/>
        <v>8.32</v>
      </c>
      <c r="AP26" s="23">
        <f t="shared" si="1"/>
        <v>0.21875</v>
      </c>
      <c r="AQ26">
        <v>1.5</v>
      </c>
    </row>
    <row r="27" spans="1:43" x14ac:dyDescent="0.35">
      <c r="A27">
        <v>4</v>
      </c>
      <c r="B27">
        <v>107534475.03</v>
      </c>
      <c r="C27">
        <v>1075.3399999999999</v>
      </c>
      <c r="D27">
        <v>11.27</v>
      </c>
      <c r="E27">
        <v>134.94</v>
      </c>
      <c r="F27">
        <v>1196.81</v>
      </c>
      <c r="G27">
        <v>-7884922.0700000003</v>
      </c>
      <c r="H27">
        <v>-99.83</v>
      </c>
      <c r="I27">
        <v>-15052919.9</v>
      </c>
      <c r="J27">
        <v>-16.63</v>
      </c>
      <c r="K27">
        <v>7.14</v>
      </c>
      <c r="L27">
        <v>8.11</v>
      </c>
      <c r="M27">
        <v>71.95</v>
      </c>
      <c r="N27">
        <v>1.1399999999999999</v>
      </c>
      <c r="O27">
        <v>0.94</v>
      </c>
      <c r="P27">
        <v>6197786.4000000004</v>
      </c>
      <c r="Q27">
        <v>5.6</v>
      </c>
      <c r="R27">
        <v>7.29</v>
      </c>
      <c r="S27">
        <v>17.78</v>
      </c>
      <c r="T27">
        <v>0.92</v>
      </c>
      <c r="U27">
        <v>2.81E-2</v>
      </c>
      <c r="V27">
        <v>1403</v>
      </c>
      <c r="W27">
        <v>76646.100000000006</v>
      </c>
      <c r="X27">
        <v>4.1500000000000004</v>
      </c>
      <c r="Y27">
        <v>92.4</v>
      </c>
      <c r="Z27">
        <v>768</v>
      </c>
      <c r="AA27">
        <v>54.74</v>
      </c>
      <c r="AB27">
        <v>877253916.75</v>
      </c>
      <c r="AC27">
        <v>1142257.7</v>
      </c>
      <c r="AD27">
        <v>51.12</v>
      </c>
      <c r="AE27">
        <v>110.39</v>
      </c>
      <c r="AF27">
        <v>635</v>
      </c>
      <c r="AG27">
        <v>45.26</v>
      </c>
      <c r="AH27">
        <v>-769719441.72000003</v>
      </c>
      <c r="AI27">
        <v>-1212156.6000000001</v>
      </c>
      <c r="AJ27">
        <v>-52.66</v>
      </c>
      <c r="AK27">
        <v>70.64</v>
      </c>
      <c r="AL27">
        <v>104500</v>
      </c>
      <c r="AM27">
        <v>0.5</v>
      </c>
      <c r="AO27" s="23">
        <f t="shared" si="0"/>
        <v>4.4025000000000007</v>
      </c>
      <c r="AP27" s="23">
        <f t="shared" si="1"/>
        <v>0.125</v>
      </c>
      <c r="AQ27">
        <v>2</v>
      </c>
    </row>
    <row r="28" spans="1:43" x14ac:dyDescent="0.35">
      <c r="A28">
        <v>5</v>
      </c>
      <c r="B28">
        <v>59727464.539999999</v>
      </c>
      <c r="C28">
        <v>597.27</v>
      </c>
      <c r="D28">
        <v>10.029999999999999</v>
      </c>
      <c r="E28">
        <v>96.04</v>
      </c>
      <c r="F28">
        <v>957.53</v>
      </c>
      <c r="G28">
        <v>-4638716.1900000004</v>
      </c>
      <c r="H28">
        <v>-99.99</v>
      </c>
      <c r="I28">
        <v>-6668150.5</v>
      </c>
      <c r="J28">
        <v>-24.83</v>
      </c>
      <c r="K28">
        <v>8.9600000000000009</v>
      </c>
      <c r="L28">
        <v>3.87</v>
      </c>
      <c r="M28">
        <v>38.57</v>
      </c>
      <c r="N28">
        <v>1.1399999999999999</v>
      </c>
      <c r="O28">
        <v>0.93</v>
      </c>
      <c r="P28">
        <v>4215477.49</v>
      </c>
      <c r="Q28">
        <v>4.3099999999999996</v>
      </c>
      <c r="R28">
        <v>8.4600000000000009</v>
      </c>
      <c r="S28">
        <v>10.71</v>
      </c>
      <c r="T28">
        <v>0.92</v>
      </c>
      <c r="U28">
        <v>2.1600000000000001E-2</v>
      </c>
      <c r="V28">
        <v>1404</v>
      </c>
      <c r="W28">
        <v>42540.93</v>
      </c>
      <c r="X28">
        <v>3.88</v>
      </c>
      <c r="Y28">
        <v>83.18</v>
      </c>
      <c r="Z28">
        <v>773</v>
      </c>
      <c r="AA28">
        <v>55.06</v>
      </c>
      <c r="AB28">
        <v>482511063.35000002</v>
      </c>
      <c r="AC28">
        <v>624205.77</v>
      </c>
      <c r="AD28">
        <v>49.54</v>
      </c>
      <c r="AE28">
        <v>98.28</v>
      </c>
      <c r="AF28">
        <v>631</v>
      </c>
      <c r="AG28">
        <v>44.94</v>
      </c>
      <c r="AH28">
        <v>-422783598.81</v>
      </c>
      <c r="AI28">
        <v>-670021.55000000005</v>
      </c>
      <c r="AJ28">
        <v>-52.05</v>
      </c>
      <c r="AK28">
        <v>64.69</v>
      </c>
      <c r="AL28">
        <v>111500</v>
      </c>
      <c r="AM28">
        <v>0.5</v>
      </c>
      <c r="AO28" s="23">
        <f t="shared" si="0"/>
        <v>-0.8224999999999989</v>
      </c>
      <c r="AP28" s="23">
        <f t="shared" si="1"/>
        <v>6.3749999999999987E-2</v>
      </c>
      <c r="AQ28">
        <v>2.5</v>
      </c>
    </row>
    <row r="29" spans="1:43" x14ac:dyDescent="0.35">
      <c r="A29">
        <v>6</v>
      </c>
      <c r="B29">
        <v>75856574.040000007</v>
      </c>
      <c r="C29">
        <v>758.57</v>
      </c>
      <c r="D29">
        <v>8.82</v>
      </c>
      <c r="E29">
        <v>110.7</v>
      </c>
      <c r="F29">
        <v>1255.25</v>
      </c>
      <c r="G29">
        <v>-5145159.09</v>
      </c>
      <c r="H29">
        <v>-99.58</v>
      </c>
      <c r="I29">
        <v>-9013477.2899999991</v>
      </c>
      <c r="J29">
        <v>-24.29</v>
      </c>
      <c r="K29">
        <v>8.42</v>
      </c>
      <c r="L29">
        <v>4.5599999999999996</v>
      </c>
      <c r="M29">
        <v>51.67</v>
      </c>
      <c r="N29">
        <v>1.1399999999999999</v>
      </c>
      <c r="O29">
        <v>0.88</v>
      </c>
      <c r="P29">
        <v>4634655</v>
      </c>
      <c r="Q29">
        <v>5.74</v>
      </c>
      <c r="R29">
        <v>8.0299999999999994</v>
      </c>
      <c r="S29">
        <v>13.11</v>
      </c>
      <c r="T29">
        <v>1.1499999999999999</v>
      </c>
      <c r="U29">
        <v>2.8799999999999999E-2</v>
      </c>
      <c r="V29">
        <v>1402</v>
      </c>
      <c r="W29">
        <v>54105.97</v>
      </c>
      <c r="X29">
        <v>4.58</v>
      </c>
      <c r="Y29">
        <v>74.430000000000007</v>
      </c>
      <c r="Z29">
        <v>794</v>
      </c>
      <c r="AA29">
        <v>56.63</v>
      </c>
      <c r="AB29">
        <v>607131399.65999997</v>
      </c>
      <c r="AC29">
        <v>764649.12</v>
      </c>
      <c r="AD29">
        <v>47.95</v>
      </c>
      <c r="AE29">
        <v>86.49</v>
      </c>
      <c r="AF29">
        <v>608</v>
      </c>
      <c r="AG29">
        <v>43.37</v>
      </c>
      <c r="AH29">
        <v>-531274825.62</v>
      </c>
      <c r="AI29">
        <v>-873807.28</v>
      </c>
      <c r="AJ29">
        <v>-52.06</v>
      </c>
      <c r="AK29">
        <v>58.68</v>
      </c>
      <c r="AL29">
        <v>114500</v>
      </c>
      <c r="AM29">
        <v>0.5</v>
      </c>
      <c r="AO29" s="23">
        <f t="shared" si="0"/>
        <v>-1.8349999999999995</v>
      </c>
      <c r="AP29" s="23">
        <f t="shared" si="1"/>
        <v>8.1250000000000017E-2</v>
      </c>
      <c r="AQ29">
        <v>3</v>
      </c>
    </row>
    <row r="30" spans="1:43" x14ac:dyDescent="0.35">
      <c r="A30">
        <v>7</v>
      </c>
      <c r="B30">
        <v>71551211.469999999</v>
      </c>
      <c r="C30">
        <v>715.51</v>
      </c>
      <c r="D30">
        <v>7.62</v>
      </c>
      <c r="E30">
        <v>106.98</v>
      </c>
      <c r="F30">
        <v>1403.96</v>
      </c>
      <c r="G30">
        <v>-5512327.8399999999</v>
      </c>
      <c r="H30">
        <v>-99.82</v>
      </c>
      <c r="I30">
        <v>-8155147.5999999996</v>
      </c>
      <c r="J30">
        <v>-27.18</v>
      </c>
      <c r="K30">
        <v>8.77</v>
      </c>
      <c r="L30">
        <v>3.94</v>
      </c>
      <c r="M30">
        <v>51.66</v>
      </c>
      <c r="N30">
        <v>1.1499999999999999</v>
      </c>
      <c r="O30">
        <v>0.88</v>
      </c>
      <c r="P30">
        <v>5778088.5999999996</v>
      </c>
      <c r="Q30">
        <v>4.29</v>
      </c>
      <c r="R30">
        <v>9.76</v>
      </c>
      <c r="S30">
        <v>10.4</v>
      </c>
      <c r="T30">
        <v>1.32</v>
      </c>
      <c r="U30">
        <v>2.1499999999999998E-2</v>
      </c>
      <c r="V30">
        <v>1402</v>
      </c>
      <c r="W30">
        <v>51035.1</v>
      </c>
      <c r="X30">
        <v>4.88</v>
      </c>
      <c r="Y30">
        <v>65</v>
      </c>
      <c r="Z30">
        <v>793</v>
      </c>
      <c r="AA30">
        <v>56.56</v>
      </c>
      <c r="AB30">
        <v>553057962.94000006</v>
      </c>
      <c r="AC30">
        <v>697424.92</v>
      </c>
      <c r="AD30">
        <v>48.01</v>
      </c>
      <c r="AE30">
        <v>74.53</v>
      </c>
      <c r="AF30">
        <v>609</v>
      </c>
      <c r="AG30">
        <v>43.44</v>
      </c>
      <c r="AH30">
        <v>-481506751.48000002</v>
      </c>
      <c r="AI30">
        <v>-790651.48</v>
      </c>
      <c r="AJ30">
        <v>-51.29</v>
      </c>
      <c r="AK30">
        <v>52.6</v>
      </c>
      <c r="AL30">
        <v>121500</v>
      </c>
      <c r="AM30">
        <v>0.5</v>
      </c>
      <c r="AO30" s="23">
        <f t="shared" si="0"/>
        <v>-6.277499999999999</v>
      </c>
      <c r="AP30" s="23">
        <f t="shared" si="1"/>
        <v>4.4999999999999998E-2</v>
      </c>
      <c r="AQ30">
        <v>3.5</v>
      </c>
    </row>
    <row r="31" spans="1:43" x14ac:dyDescent="0.35">
      <c r="A31">
        <v>8</v>
      </c>
      <c r="B31">
        <v>63254643.850000001</v>
      </c>
      <c r="C31">
        <v>632.54999999999995</v>
      </c>
      <c r="D31">
        <v>6.31</v>
      </c>
      <c r="E31">
        <v>99.42</v>
      </c>
      <c r="F31">
        <v>1575.12</v>
      </c>
      <c r="G31">
        <v>-3482308.44</v>
      </c>
      <c r="H31">
        <v>-99.98</v>
      </c>
      <c r="I31">
        <v>-6197209.8499999996</v>
      </c>
      <c r="J31">
        <v>-18.239999999999998</v>
      </c>
      <c r="K31">
        <v>10.210000000000001</v>
      </c>
      <c r="L31">
        <v>5.45</v>
      </c>
      <c r="M31">
        <v>86.33</v>
      </c>
      <c r="N31">
        <v>1.17</v>
      </c>
      <c r="O31">
        <v>0.86</v>
      </c>
      <c r="P31">
        <v>3755822.02</v>
      </c>
      <c r="Q31">
        <v>5.4</v>
      </c>
      <c r="R31">
        <v>6.59</v>
      </c>
      <c r="S31">
        <v>14.27</v>
      </c>
      <c r="T31">
        <v>1.37</v>
      </c>
      <c r="U31">
        <v>2.7099999999999999E-2</v>
      </c>
      <c r="V31">
        <v>1402</v>
      </c>
      <c r="W31">
        <v>45117.43</v>
      </c>
      <c r="X31">
        <v>4.66</v>
      </c>
      <c r="Y31">
        <v>54.96</v>
      </c>
      <c r="Z31">
        <v>808</v>
      </c>
      <c r="AA31">
        <v>57.63</v>
      </c>
      <c r="AB31">
        <v>440975009.92000002</v>
      </c>
      <c r="AC31">
        <v>545761.15</v>
      </c>
      <c r="AD31">
        <v>45.92</v>
      </c>
      <c r="AE31">
        <v>62.68</v>
      </c>
      <c r="AF31">
        <v>594</v>
      </c>
      <c r="AG31">
        <v>42.37</v>
      </c>
      <c r="AH31">
        <v>-377720366.06999999</v>
      </c>
      <c r="AI31">
        <v>-635892.87</v>
      </c>
      <c r="AJ31">
        <v>-51.46</v>
      </c>
      <c r="AK31">
        <v>44.46</v>
      </c>
      <c r="AL31">
        <v>124500</v>
      </c>
      <c r="AM31">
        <v>0.5</v>
      </c>
      <c r="AO31" s="23">
        <f t="shared" si="0"/>
        <v>-7.7850000000000001</v>
      </c>
      <c r="AP31" s="23">
        <f t="shared" si="1"/>
        <v>4.1250000000000023E-2</v>
      </c>
      <c r="AQ31">
        <v>4</v>
      </c>
    </row>
    <row r="32" spans="1:43" x14ac:dyDescent="0.35">
      <c r="A32">
        <v>9</v>
      </c>
      <c r="B32">
        <v>4109495.62</v>
      </c>
      <c r="C32">
        <v>41.09</v>
      </c>
      <c r="D32">
        <v>16.489999999999998</v>
      </c>
      <c r="E32">
        <v>12.67</v>
      </c>
      <c r="F32">
        <v>76.86</v>
      </c>
      <c r="G32">
        <v>-1537756.07</v>
      </c>
      <c r="H32">
        <v>-100</v>
      </c>
      <c r="I32">
        <v>-6314162.5999999996</v>
      </c>
      <c r="J32">
        <v>-53.63</v>
      </c>
      <c r="K32">
        <v>0.65</v>
      </c>
      <c r="L32">
        <v>0.24</v>
      </c>
      <c r="M32">
        <v>1.43</v>
      </c>
      <c r="N32">
        <v>1.02</v>
      </c>
      <c r="O32">
        <v>0.63</v>
      </c>
      <c r="P32">
        <v>1392975.55</v>
      </c>
      <c r="Q32">
        <v>1.05</v>
      </c>
      <c r="R32">
        <v>34.96</v>
      </c>
      <c r="S32">
        <v>0.21</v>
      </c>
      <c r="T32">
        <v>0.16</v>
      </c>
      <c r="U32">
        <v>5.3E-3</v>
      </c>
      <c r="V32">
        <v>1401</v>
      </c>
      <c r="W32">
        <v>2933.26</v>
      </c>
      <c r="X32">
        <v>1.1499999999999999</v>
      </c>
      <c r="Y32">
        <v>135.47999999999999</v>
      </c>
      <c r="Z32">
        <v>867</v>
      </c>
      <c r="AA32">
        <v>61.88</v>
      </c>
      <c r="AB32">
        <v>188468639.97999999</v>
      </c>
      <c r="AC32">
        <v>217380.21</v>
      </c>
      <c r="AD32">
        <v>53.16</v>
      </c>
      <c r="AE32">
        <v>145.94</v>
      </c>
      <c r="AF32">
        <v>534</v>
      </c>
      <c r="AG32">
        <v>38.119999999999997</v>
      </c>
      <c r="AH32">
        <v>-184359144.36000001</v>
      </c>
      <c r="AI32">
        <v>-345241.84</v>
      </c>
      <c r="AJ32">
        <v>-83.28</v>
      </c>
      <c r="AK32">
        <v>118.5</v>
      </c>
      <c r="AL32">
        <v>91500</v>
      </c>
      <c r="AM32">
        <v>1</v>
      </c>
      <c r="AO32" s="23">
        <f t="shared" si="0"/>
        <v>-8.771250000000002</v>
      </c>
      <c r="AP32" s="23">
        <f t="shared" si="1"/>
        <v>1.7500000000000016E-2</v>
      </c>
      <c r="AQ32">
        <v>4.5</v>
      </c>
    </row>
    <row r="33" spans="1:44" x14ac:dyDescent="0.35">
      <c r="A33">
        <v>10</v>
      </c>
      <c r="B33">
        <v>7885792.0800000001</v>
      </c>
      <c r="C33">
        <v>78.86</v>
      </c>
      <c r="D33">
        <v>15.11</v>
      </c>
      <c r="E33">
        <v>22.33</v>
      </c>
      <c r="F33">
        <v>147.77000000000001</v>
      </c>
      <c r="G33">
        <v>-2181082.34</v>
      </c>
      <c r="H33">
        <v>-99.95</v>
      </c>
      <c r="I33">
        <v>-7963322.3700000001</v>
      </c>
      <c r="J33">
        <v>-37.24</v>
      </c>
      <c r="K33">
        <v>0.99</v>
      </c>
      <c r="L33">
        <v>0.6</v>
      </c>
      <c r="M33">
        <v>3.97</v>
      </c>
      <c r="N33">
        <v>1.03</v>
      </c>
      <c r="O33">
        <v>0.66</v>
      </c>
      <c r="P33">
        <v>2126737.81</v>
      </c>
      <c r="Q33">
        <v>1.98</v>
      </c>
      <c r="R33">
        <v>25.88</v>
      </c>
      <c r="S33">
        <v>0.65</v>
      </c>
      <c r="T33">
        <v>0.22</v>
      </c>
      <c r="U33">
        <v>9.9000000000000008E-3</v>
      </c>
      <c r="V33">
        <v>1401</v>
      </c>
      <c r="W33">
        <v>5628.69</v>
      </c>
      <c r="X33">
        <v>1.51</v>
      </c>
      <c r="Y33">
        <v>126.91</v>
      </c>
      <c r="Z33">
        <v>854</v>
      </c>
      <c r="AA33">
        <v>60.96</v>
      </c>
      <c r="AB33">
        <v>251779711.91</v>
      </c>
      <c r="AC33">
        <v>294824.02</v>
      </c>
      <c r="AD33">
        <v>52.12</v>
      </c>
      <c r="AE33">
        <v>134.58000000000001</v>
      </c>
      <c r="AF33">
        <v>547</v>
      </c>
      <c r="AG33">
        <v>39.04</v>
      </c>
      <c r="AH33">
        <v>-243893919.83000001</v>
      </c>
      <c r="AI33">
        <v>-445875.54</v>
      </c>
      <c r="AJ33">
        <v>-77.510000000000005</v>
      </c>
      <c r="AK33">
        <v>114.94</v>
      </c>
      <c r="AL33">
        <v>94500</v>
      </c>
      <c r="AM33">
        <v>1</v>
      </c>
      <c r="AO33" s="23">
        <f t="shared" si="0"/>
        <v>-4.8787499999999975</v>
      </c>
      <c r="AP33" s="23">
        <f t="shared" si="1"/>
        <v>8.3750000000000019E-2</v>
      </c>
      <c r="AQ33">
        <v>5</v>
      </c>
    </row>
    <row r="34" spans="1:44" x14ac:dyDescent="0.35">
      <c r="A34">
        <v>11</v>
      </c>
      <c r="B34">
        <v>6812713.5499999998</v>
      </c>
      <c r="C34">
        <v>68.13</v>
      </c>
      <c r="D34">
        <v>13.59</v>
      </c>
      <c r="E34">
        <v>19.73</v>
      </c>
      <c r="F34">
        <v>145.21</v>
      </c>
      <c r="G34">
        <v>-1937294.67</v>
      </c>
      <c r="H34">
        <v>-99.98</v>
      </c>
      <c r="I34">
        <v>-5413702.2999999998</v>
      </c>
      <c r="J34">
        <v>-46.57</v>
      </c>
      <c r="K34">
        <v>1.26</v>
      </c>
      <c r="L34">
        <v>0.42</v>
      </c>
      <c r="M34">
        <v>3.12</v>
      </c>
      <c r="N34">
        <v>1.03</v>
      </c>
      <c r="O34">
        <v>0.66</v>
      </c>
      <c r="P34">
        <v>1748560.37</v>
      </c>
      <c r="Q34">
        <v>2.25</v>
      </c>
      <c r="R34">
        <v>26.5</v>
      </c>
      <c r="S34">
        <v>0.54</v>
      </c>
      <c r="T34">
        <v>0.19</v>
      </c>
      <c r="U34">
        <v>1.1299999999999999E-2</v>
      </c>
      <c r="V34">
        <v>1401</v>
      </c>
      <c r="W34">
        <v>4862.75</v>
      </c>
      <c r="X34">
        <v>1.25</v>
      </c>
      <c r="Y34">
        <v>116.21</v>
      </c>
      <c r="Z34">
        <v>856</v>
      </c>
      <c r="AA34">
        <v>61.1</v>
      </c>
      <c r="AB34">
        <v>221627789.78999999</v>
      </c>
      <c r="AC34">
        <v>258910.97</v>
      </c>
      <c r="AD34">
        <v>50.82</v>
      </c>
      <c r="AE34">
        <v>122.73</v>
      </c>
      <c r="AF34">
        <v>545</v>
      </c>
      <c r="AG34">
        <v>38.9</v>
      </c>
      <c r="AH34">
        <v>-214815076.24000001</v>
      </c>
      <c r="AI34">
        <v>-394156.1</v>
      </c>
      <c r="AJ34">
        <v>-76.62</v>
      </c>
      <c r="AK34">
        <v>105.98</v>
      </c>
      <c r="AL34">
        <v>101500</v>
      </c>
      <c r="AM34">
        <v>1</v>
      </c>
      <c r="AR34" s="26"/>
    </row>
    <row r="35" spans="1:44" x14ac:dyDescent="0.35">
      <c r="A35">
        <v>12</v>
      </c>
      <c r="B35">
        <v>5373985.0899999999</v>
      </c>
      <c r="C35">
        <v>53.74</v>
      </c>
      <c r="D35">
        <v>12.23</v>
      </c>
      <c r="E35">
        <v>16.079999999999998</v>
      </c>
      <c r="F35">
        <v>131.49</v>
      </c>
      <c r="G35">
        <v>-2300919.31</v>
      </c>
      <c r="H35">
        <v>-99.88</v>
      </c>
      <c r="I35">
        <v>-5822040.0300000003</v>
      </c>
      <c r="J35">
        <v>-43.28</v>
      </c>
      <c r="K35">
        <v>0.92</v>
      </c>
      <c r="L35">
        <v>0.37</v>
      </c>
      <c r="M35">
        <v>3.04</v>
      </c>
      <c r="N35">
        <v>1.02</v>
      </c>
      <c r="O35">
        <v>0.65</v>
      </c>
      <c r="P35">
        <v>1844127.15</v>
      </c>
      <c r="Q35">
        <v>1.75</v>
      </c>
      <c r="R35">
        <v>25.06</v>
      </c>
      <c r="S35">
        <v>0.43</v>
      </c>
      <c r="T35">
        <v>0.09</v>
      </c>
      <c r="U35">
        <v>8.8000000000000005E-3</v>
      </c>
      <c r="V35">
        <v>1403</v>
      </c>
      <c r="W35">
        <v>3830.35</v>
      </c>
      <c r="X35">
        <v>0.59</v>
      </c>
      <c r="Y35">
        <v>105.57</v>
      </c>
      <c r="Z35">
        <v>858</v>
      </c>
      <c r="AA35">
        <v>61.15</v>
      </c>
      <c r="AB35">
        <v>234957055.87</v>
      </c>
      <c r="AC35">
        <v>273842.71999999997</v>
      </c>
      <c r="AD35">
        <v>49.81</v>
      </c>
      <c r="AE35">
        <v>110.62</v>
      </c>
      <c r="AF35">
        <v>545</v>
      </c>
      <c r="AG35">
        <v>38.85</v>
      </c>
      <c r="AH35">
        <v>-229583070.78</v>
      </c>
      <c r="AI35">
        <v>-421253.34</v>
      </c>
      <c r="AJ35">
        <v>-76.89</v>
      </c>
      <c r="AK35">
        <v>97.62</v>
      </c>
      <c r="AL35">
        <v>104500</v>
      </c>
      <c r="AM35">
        <v>1</v>
      </c>
      <c r="AR35" s="26"/>
    </row>
    <row r="36" spans="1:44" x14ac:dyDescent="0.35">
      <c r="A36">
        <v>13</v>
      </c>
      <c r="B36">
        <v>-1020045.8</v>
      </c>
      <c r="C36">
        <v>-10.199999999999999</v>
      </c>
      <c r="D36">
        <v>10.81</v>
      </c>
      <c r="E36">
        <v>-3.66</v>
      </c>
      <c r="F36">
        <v>-33.85</v>
      </c>
      <c r="G36">
        <v>-1390431.51</v>
      </c>
      <c r="H36">
        <v>-99.99</v>
      </c>
      <c r="I36">
        <v>-5113530.92</v>
      </c>
      <c r="J36">
        <v>-44.54</v>
      </c>
      <c r="K36">
        <v>-0.2</v>
      </c>
      <c r="L36">
        <v>-0.08</v>
      </c>
      <c r="M36">
        <v>-0.76</v>
      </c>
      <c r="N36">
        <v>0.99</v>
      </c>
      <c r="O36">
        <v>0.64</v>
      </c>
      <c r="P36">
        <v>1154535.54</v>
      </c>
      <c r="Q36">
        <v>0.14000000000000001</v>
      </c>
      <c r="R36">
        <v>35.159999999999997</v>
      </c>
      <c r="S36">
        <v>-0.26</v>
      </c>
      <c r="T36">
        <v>0.15</v>
      </c>
      <c r="U36">
        <v>6.9999999999999999E-4</v>
      </c>
      <c r="V36">
        <v>1404</v>
      </c>
      <c r="W36">
        <v>-726.53</v>
      </c>
      <c r="X36">
        <v>0.86</v>
      </c>
      <c r="Y36">
        <v>94.3</v>
      </c>
      <c r="Z36">
        <v>854</v>
      </c>
      <c r="AA36">
        <v>60.83</v>
      </c>
      <c r="AB36">
        <v>151008084.08000001</v>
      </c>
      <c r="AC36">
        <v>176824.45</v>
      </c>
      <c r="AD36">
        <v>48.41</v>
      </c>
      <c r="AE36">
        <v>98.35</v>
      </c>
      <c r="AF36">
        <v>550</v>
      </c>
      <c r="AG36">
        <v>39.17</v>
      </c>
      <c r="AH36">
        <v>-152028129.87</v>
      </c>
      <c r="AI36">
        <v>-276414.78000000003</v>
      </c>
      <c r="AJ36">
        <v>-72.959999999999994</v>
      </c>
      <c r="AK36">
        <v>88.01</v>
      </c>
      <c r="AL36">
        <v>111500</v>
      </c>
      <c r="AM36">
        <v>1</v>
      </c>
    </row>
    <row r="37" spans="1:44" x14ac:dyDescent="0.35">
      <c r="A37">
        <v>14</v>
      </c>
      <c r="B37">
        <v>18527697.32</v>
      </c>
      <c r="C37">
        <v>185.28</v>
      </c>
      <c r="D37">
        <v>9.4700000000000006</v>
      </c>
      <c r="E37">
        <v>43.82</v>
      </c>
      <c r="F37">
        <v>462.55</v>
      </c>
      <c r="G37">
        <v>-3300409.5</v>
      </c>
      <c r="H37">
        <v>-99.94</v>
      </c>
      <c r="I37">
        <v>-7641209.46</v>
      </c>
      <c r="J37">
        <v>-37.729999999999997</v>
      </c>
      <c r="K37">
        <v>2.42</v>
      </c>
      <c r="L37">
        <v>1.1599999999999999</v>
      </c>
      <c r="M37">
        <v>12.26</v>
      </c>
      <c r="N37">
        <v>1.07</v>
      </c>
      <c r="O37">
        <v>0.66</v>
      </c>
      <c r="P37">
        <v>2396357.31</v>
      </c>
      <c r="Q37">
        <v>3.3</v>
      </c>
      <c r="R37">
        <v>21.3</v>
      </c>
      <c r="S37">
        <v>1.8</v>
      </c>
      <c r="T37">
        <v>0.55000000000000004</v>
      </c>
      <c r="U37">
        <v>1.6500000000000001E-2</v>
      </c>
      <c r="V37">
        <v>1402</v>
      </c>
      <c r="W37">
        <v>13215.19</v>
      </c>
      <c r="X37">
        <v>2.85</v>
      </c>
      <c r="Y37">
        <v>83.76</v>
      </c>
      <c r="Z37">
        <v>865</v>
      </c>
      <c r="AA37">
        <v>61.7</v>
      </c>
      <c r="AB37">
        <v>300750148.14999998</v>
      </c>
      <c r="AC37">
        <v>347688.03</v>
      </c>
      <c r="AD37">
        <v>47.46</v>
      </c>
      <c r="AE37">
        <v>86.91</v>
      </c>
      <c r="AF37">
        <v>537</v>
      </c>
      <c r="AG37">
        <v>38.299999999999997</v>
      </c>
      <c r="AH37">
        <v>-282222450.82999998</v>
      </c>
      <c r="AI37">
        <v>-525553.91</v>
      </c>
      <c r="AJ37">
        <v>-69.010000000000005</v>
      </c>
      <c r="AK37">
        <v>78.69</v>
      </c>
      <c r="AL37">
        <v>114500</v>
      </c>
      <c r="AM37">
        <v>1</v>
      </c>
    </row>
    <row r="38" spans="1:44" x14ac:dyDescent="0.35">
      <c r="A38">
        <v>15</v>
      </c>
      <c r="B38">
        <v>18819938.600000001</v>
      </c>
      <c r="C38">
        <v>188.2</v>
      </c>
      <c r="D38">
        <v>8.1300000000000008</v>
      </c>
      <c r="E38">
        <v>44.33</v>
      </c>
      <c r="F38">
        <v>545.23</v>
      </c>
      <c r="G38">
        <v>-2796355.85</v>
      </c>
      <c r="H38">
        <v>-99.82</v>
      </c>
      <c r="I38">
        <v>-7680802.9699999997</v>
      </c>
      <c r="J38">
        <v>-35.72</v>
      </c>
      <c r="K38">
        <v>2.4500000000000002</v>
      </c>
      <c r="L38">
        <v>1.24</v>
      </c>
      <c r="M38">
        <v>15.26</v>
      </c>
      <c r="N38">
        <v>1.07</v>
      </c>
      <c r="O38">
        <v>0.68</v>
      </c>
      <c r="P38">
        <v>1822641.63</v>
      </c>
      <c r="Q38">
        <v>3.24</v>
      </c>
      <c r="R38">
        <v>17.649999999999999</v>
      </c>
      <c r="S38">
        <v>2.2000000000000002</v>
      </c>
      <c r="T38">
        <v>0.57999999999999996</v>
      </c>
      <c r="U38">
        <v>1.6299999999999999E-2</v>
      </c>
      <c r="V38">
        <v>1402</v>
      </c>
      <c r="W38">
        <v>13423.64</v>
      </c>
      <c r="X38">
        <v>2.87</v>
      </c>
      <c r="Y38">
        <v>72.510000000000005</v>
      </c>
      <c r="Z38">
        <v>857</v>
      </c>
      <c r="AA38">
        <v>61.13</v>
      </c>
      <c r="AB38">
        <v>271046346.56</v>
      </c>
      <c r="AC38">
        <v>316273.45</v>
      </c>
      <c r="AD38">
        <v>47.46</v>
      </c>
      <c r="AE38">
        <v>74.89</v>
      </c>
      <c r="AF38">
        <v>545</v>
      </c>
      <c r="AG38">
        <v>38.869999999999997</v>
      </c>
      <c r="AH38">
        <v>-252226407.96000001</v>
      </c>
      <c r="AI38">
        <v>-462800.75</v>
      </c>
      <c r="AJ38">
        <v>-67.260000000000005</v>
      </c>
      <c r="AK38">
        <v>68.77</v>
      </c>
      <c r="AL38">
        <v>121500</v>
      </c>
      <c r="AM38">
        <v>1</v>
      </c>
    </row>
    <row r="39" spans="1:44" x14ac:dyDescent="0.35">
      <c r="A39">
        <v>16</v>
      </c>
      <c r="B39">
        <v>6318709.6500000004</v>
      </c>
      <c r="C39">
        <v>63.19</v>
      </c>
      <c r="D39">
        <v>6.73</v>
      </c>
      <c r="E39">
        <v>18.5</v>
      </c>
      <c r="F39">
        <v>275.02</v>
      </c>
      <c r="G39">
        <v>-2147939.75</v>
      </c>
      <c r="H39">
        <v>-99.98</v>
      </c>
      <c r="I39">
        <v>-4541112.34</v>
      </c>
      <c r="J39">
        <v>-39</v>
      </c>
      <c r="K39">
        <v>1.39</v>
      </c>
      <c r="L39">
        <v>0.47</v>
      </c>
      <c r="M39">
        <v>7.05</v>
      </c>
      <c r="N39">
        <v>1.04</v>
      </c>
      <c r="O39">
        <v>0.64</v>
      </c>
      <c r="P39">
        <v>1133756.03</v>
      </c>
      <c r="Q39">
        <v>2.27</v>
      </c>
      <c r="R39">
        <v>22.36</v>
      </c>
      <c r="S39">
        <v>0.59</v>
      </c>
      <c r="T39">
        <v>0.38</v>
      </c>
      <c r="U39">
        <v>1.14E-2</v>
      </c>
      <c r="V39">
        <v>1402</v>
      </c>
      <c r="W39">
        <v>4506.93</v>
      </c>
      <c r="X39">
        <v>1.77</v>
      </c>
      <c r="Y39">
        <v>60.98</v>
      </c>
      <c r="Z39">
        <v>866</v>
      </c>
      <c r="AA39">
        <v>61.77</v>
      </c>
      <c r="AB39">
        <v>177536491.75</v>
      </c>
      <c r="AC39">
        <v>205007.5</v>
      </c>
      <c r="AD39">
        <v>45.59</v>
      </c>
      <c r="AE39">
        <v>62.89</v>
      </c>
      <c r="AF39">
        <v>536</v>
      </c>
      <c r="AG39">
        <v>38.229999999999997</v>
      </c>
      <c r="AH39">
        <v>-171217782.09999999</v>
      </c>
      <c r="AI39">
        <v>-319436.15999999997</v>
      </c>
      <c r="AJ39">
        <v>-69.040000000000006</v>
      </c>
      <c r="AK39">
        <v>57.89</v>
      </c>
      <c r="AL39">
        <v>124500</v>
      </c>
      <c r="AM39">
        <v>1</v>
      </c>
    </row>
    <row r="40" spans="1:44" x14ac:dyDescent="0.35">
      <c r="A40">
        <v>17</v>
      </c>
      <c r="B40">
        <v>-6475118.2300000004</v>
      </c>
      <c r="C40">
        <v>-64.75</v>
      </c>
      <c r="D40">
        <v>16.66</v>
      </c>
      <c r="E40">
        <v>-30.33</v>
      </c>
      <c r="F40">
        <v>-182.03</v>
      </c>
      <c r="G40">
        <v>-1323163.83</v>
      </c>
      <c r="H40">
        <v>-100</v>
      </c>
      <c r="I40">
        <v>-9083505.1099999994</v>
      </c>
      <c r="J40">
        <v>-77.930000000000007</v>
      </c>
      <c r="K40">
        <v>-0.71</v>
      </c>
      <c r="L40">
        <v>-0.39</v>
      </c>
      <c r="M40">
        <v>-2.34</v>
      </c>
      <c r="N40">
        <v>0.94</v>
      </c>
      <c r="O40">
        <v>0.55000000000000004</v>
      </c>
      <c r="P40">
        <v>1254519.96</v>
      </c>
      <c r="Q40">
        <v>-1.76</v>
      </c>
      <c r="R40">
        <v>84.27</v>
      </c>
      <c r="S40">
        <v>-0.42</v>
      </c>
      <c r="T40">
        <v>-0.13</v>
      </c>
      <c r="U40">
        <v>-8.8000000000000005E-3</v>
      </c>
      <c r="V40">
        <v>1401</v>
      </c>
      <c r="W40">
        <v>-4621.78</v>
      </c>
      <c r="X40">
        <v>-0.99</v>
      </c>
      <c r="Y40">
        <v>142.47</v>
      </c>
      <c r="Z40">
        <v>886</v>
      </c>
      <c r="AA40">
        <v>63.24</v>
      </c>
      <c r="AB40">
        <v>97967624.310000002</v>
      </c>
      <c r="AC40">
        <v>110572.94</v>
      </c>
      <c r="AD40">
        <v>53.02</v>
      </c>
      <c r="AE40">
        <v>146.5</v>
      </c>
      <c r="AF40">
        <v>515</v>
      </c>
      <c r="AG40">
        <v>36.76</v>
      </c>
      <c r="AH40">
        <v>-104442742.54000001</v>
      </c>
      <c r="AI40">
        <v>-202801.44</v>
      </c>
      <c r="AJ40">
        <v>-93.91</v>
      </c>
      <c r="AK40">
        <v>135.53</v>
      </c>
      <c r="AL40">
        <v>91500</v>
      </c>
      <c r="AM40">
        <v>1.5</v>
      </c>
    </row>
    <row r="41" spans="1:44" x14ac:dyDescent="0.35">
      <c r="A41">
        <v>18</v>
      </c>
      <c r="B41">
        <v>380796.72</v>
      </c>
      <c r="C41">
        <v>3.81</v>
      </c>
      <c r="D41">
        <v>15.2</v>
      </c>
      <c r="E41">
        <v>1.3</v>
      </c>
      <c r="F41">
        <v>8.58</v>
      </c>
      <c r="G41">
        <v>-1654985.92</v>
      </c>
      <c r="H41">
        <v>-99.95</v>
      </c>
      <c r="I41">
        <v>-6864513.3700000001</v>
      </c>
      <c r="J41">
        <v>-56.41</v>
      </c>
      <c r="K41">
        <v>0.06</v>
      </c>
      <c r="L41">
        <v>0.02</v>
      </c>
      <c r="M41">
        <v>0.15</v>
      </c>
      <c r="N41">
        <v>1</v>
      </c>
      <c r="O41">
        <v>0.61</v>
      </c>
      <c r="P41">
        <v>1929201.35</v>
      </c>
      <c r="Q41">
        <v>0.25</v>
      </c>
      <c r="R41">
        <v>46.36</v>
      </c>
      <c r="S41">
        <v>-0.09</v>
      </c>
      <c r="T41">
        <v>0.09</v>
      </c>
      <c r="U41">
        <v>1.2999999999999999E-3</v>
      </c>
      <c r="V41">
        <v>1401</v>
      </c>
      <c r="W41">
        <v>271.8</v>
      </c>
      <c r="X41">
        <v>0.68</v>
      </c>
      <c r="Y41">
        <v>131.63999999999999</v>
      </c>
      <c r="Z41">
        <v>869</v>
      </c>
      <c r="AA41">
        <v>62.03</v>
      </c>
      <c r="AB41">
        <v>162010093.16</v>
      </c>
      <c r="AC41">
        <v>186432.79</v>
      </c>
      <c r="AD41">
        <v>51.93</v>
      </c>
      <c r="AE41">
        <v>134.74</v>
      </c>
      <c r="AF41">
        <v>532</v>
      </c>
      <c r="AG41">
        <v>37.97</v>
      </c>
      <c r="AH41">
        <v>-161629296.43000001</v>
      </c>
      <c r="AI41">
        <v>-303814.46999999997</v>
      </c>
      <c r="AJ41">
        <v>-83.04</v>
      </c>
      <c r="AK41">
        <v>126.58</v>
      </c>
      <c r="AL41">
        <v>94500</v>
      </c>
      <c r="AM41">
        <v>1.5</v>
      </c>
    </row>
    <row r="42" spans="1:44" x14ac:dyDescent="0.35">
      <c r="A42">
        <v>19</v>
      </c>
      <c r="B42">
        <v>4376067.09</v>
      </c>
      <c r="C42">
        <v>43.76</v>
      </c>
      <c r="D42">
        <v>13.72</v>
      </c>
      <c r="E42">
        <v>13.41</v>
      </c>
      <c r="F42">
        <v>97.7</v>
      </c>
      <c r="G42">
        <v>-2562354.81</v>
      </c>
      <c r="H42">
        <v>-99.98</v>
      </c>
      <c r="I42">
        <v>-6465610.8799999999</v>
      </c>
      <c r="J42">
        <v>-53.08</v>
      </c>
      <c r="K42">
        <v>0.68</v>
      </c>
      <c r="L42">
        <v>0.25</v>
      </c>
      <c r="M42">
        <v>1.84</v>
      </c>
      <c r="N42">
        <v>1.02</v>
      </c>
      <c r="O42">
        <v>0.61</v>
      </c>
      <c r="P42">
        <v>1715206.81</v>
      </c>
      <c r="Q42">
        <v>1.28</v>
      </c>
      <c r="R42">
        <v>34.729999999999997</v>
      </c>
      <c r="S42">
        <v>0.23</v>
      </c>
      <c r="T42">
        <v>0.14000000000000001</v>
      </c>
      <c r="U42">
        <v>6.4000000000000003E-3</v>
      </c>
      <c r="V42">
        <v>1401</v>
      </c>
      <c r="W42">
        <v>3123.53</v>
      </c>
      <c r="X42">
        <v>1</v>
      </c>
      <c r="Y42">
        <v>120.36</v>
      </c>
      <c r="Z42">
        <v>875</v>
      </c>
      <c r="AA42">
        <v>62.46</v>
      </c>
      <c r="AB42">
        <v>196535407.91</v>
      </c>
      <c r="AC42">
        <v>224611.89</v>
      </c>
      <c r="AD42">
        <v>50.67</v>
      </c>
      <c r="AE42">
        <v>122.81</v>
      </c>
      <c r="AF42">
        <v>526</v>
      </c>
      <c r="AG42">
        <v>37.54</v>
      </c>
      <c r="AH42">
        <v>-192159340.81999999</v>
      </c>
      <c r="AI42">
        <v>-365321.94</v>
      </c>
      <c r="AJ42">
        <v>-81.63</v>
      </c>
      <c r="AK42">
        <v>116.29</v>
      </c>
      <c r="AL42">
        <v>101500</v>
      </c>
      <c r="AM42">
        <v>1.5</v>
      </c>
      <c r="AR42" s="26"/>
    </row>
    <row r="43" spans="1:44" x14ac:dyDescent="0.35">
      <c r="A43">
        <v>20</v>
      </c>
      <c r="B43">
        <v>1550862.36</v>
      </c>
      <c r="C43">
        <v>15.51</v>
      </c>
      <c r="D43">
        <v>12.29</v>
      </c>
      <c r="E43">
        <v>5.12</v>
      </c>
      <c r="F43">
        <v>41.7</v>
      </c>
      <c r="G43">
        <v>-2008290.59</v>
      </c>
      <c r="H43">
        <v>-99.88</v>
      </c>
      <c r="I43">
        <v>-7197036.6200000001</v>
      </c>
      <c r="J43">
        <v>-48.07</v>
      </c>
      <c r="K43">
        <v>0.22</v>
      </c>
      <c r="L43">
        <v>0.11</v>
      </c>
      <c r="M43">
        <v>0.87</v>
      </c>
      <c r="N43">
        <v>1.01</v>
      </c>
      <c r="O43">
        <v>0.62</v>
      </c>
      <c r="P43">
        <v>1510189.54</v>
      </c>
      <c r="Q43">
        <v>0.71</v>
      </c>
      <c r="R43">
        <v>34.200000000000003</v>
      </c>
      <c r="S43">
        <v>-0.01</v>
      </c>
      <c r="T43">
        <v>0.05</v>
      </c>
      <c r="U43">
        <v>3.5999999999999999E-3</v>
      </c>
      <c r="V43">
        <v>1403</v>
      </c>
      <c r="W43">
        <v>1105.3900000000001</v>
      </c>
      <c r="X43">
        <v>0.37</v>
      </c>
      <c r="Y43">
        <v>108.82</v>
      </c>
      <c r="Z43">
        <v>870</v>
      </c>
      <c r="AA43">
        <v>62.01</v>
      </c>
      <c r="AB43">
        <v>187949254.52000001</v>
      </c>
      <c r="AC43">
        <v>216033.63</v>
      </c>
      <c r="AD43">
        <v>49.63</v>
      </c>
      <c r="AE43">
        <v>110.76</v>
      </c>
      <c r="AF43">
        <v>533</v>
      </c>
      <c r="AG43">
        <v>37.99</v>
      </c>
      <c r="AH43">
        <v>-186398392.16</v>
      </c>
      <c r="AI43">
        <v>-349715.56</v>
      </c>
      <c r="AJ43">
        <v>-80.040000000000006</v>
      </c>
      <c r="AK43">
        <v>105.67</v>
      </c>
      <c r="AL43">
        <v>104500</v>
      </c>
      <c r="AM43">
        <v>1.5</v>
      </c>
      <c r="AR43" s="26"/>
    </row>
    <row r="44" spans="1:44" x14ac:dyDescent="0.35">
      <c r="A44">
        <v>21</v>
      </c>
      <c r="B44">
        <v>-884746.33</v>
      </c>
      <c r="C44">
        <v>-8.85</v>
      </c>
      <c r="D44">
        <v>10.91</v>
      </c>
      <c r="E44">
        <v>-3.16</v>
      </c>
      <c r="F44">
        <v>-28.97</v>
      </c>
      <c r="G44">
        <v>-1608675.97</v>
      </c>
      <c r="H44">
        <v>-99.99</v>
      </c>
      <c r="I44">
        <v>-5627163.6100000003</v>
      </c>
      <c r="J44">
        <v>-49.43</v>
      </c>
      <c r="K44">
        <v>-0.16</v>
      </c>
      <c r="L44">
        <v>-0.06</v>
      </c>
      <c r="M44">
        <v>-0.59</v>
      </c>
      <c r="N44">
        <v>0.99</v>
      </c>
      <c r="O44">
        <v>0.61</v>
      </c>
      <c r="P44">
        <v>1150561.01</v>
      </c>
      <c r="Q44">
        <v>-0.03</v>
      </c>
      <c r="R44">
        <v>38.86</v>
      </c>
      <c r="S44">
        <v>-0.22</v>
      </c>
      <c r="T44">
        <v>0.19</v>
      </c>
      <c r="U44">
        <v>-1E-4</v>
      </c>
      <c r="V44">
        <v>1404</v>
      </c>
      <c r="W44">
        <v>-630.16</v>
      </c>
      <c r="X44">
        <v>1.17</v>
      </c>
      <c r="Y44">
        <v>97.42</v>
      </c>
      <c r="Z44">
        <v>869</v>
      </c>
      <c r="AA44">
        <v>61.89</v>
      </c>
      <c r="AB44">
        <v>141537049.05000001</v>
      </c>
      <c r="AC44">
        <v>162873.47</v>
      </c>
      <c r="AD44">
        <v>48.48</v>
      </c>
      <c r="AE44">
        <v>98.72</v>
      </c>
      <c r="AF44">
        <v>535</v>
      </c>
      <c r="AG44">
        <v>38.11</v>
      </c>
      <c r="AH44">
        <v>-142421795.38</v>
      </c>
      <c r="AI44">
        <v>-266208.96000000002</v>
      </c>
      <c r="AJ44">
        <v>-75.67</v>
      </c>
      <c r="AK44">
        <v>95.3</v>
      </c>
      <c r="AL44">
        <v>111500</v>
      </c>
      <c r="AM44">
        <v>1.5</v>
      </c>
      <c r="AR44" s="26"/>
    </row>
    <row r="45" spans="1:44" x14ac:dyDescent="0.35">
      <c r="A45">
        <v>22</v>
      </c>
      <c r="B45">
        <v>9979049.4499999993</v>
      </c>
      <c r="C45">
        <v>99.79</v>
      </c>
      <c r="D45">
        <v>9.56</v>
      </c>
      <c r="E45">
        <v>27.11</v>
      </c>
      <c r="F45">
        <v>283.75</v>
      </c>
      <c r="G45">
        <v>-3389738.72</v>
      </c>
      <c r="H45">
        <v>-99.97</v>
      </c>
      <c r="I45">
        <v>-8260589.5499999998</v>
      </c>
      <c r="J45">
        <v>-45.24</v>
      </c>
      <c r="K45">
        <v>1.21</v>
      </c>
      <c r="L45">
        <v>0.6</v>
      </c>
      <c r="M45">
        <v>6.27</v>
      </c>
      <c r="N45">
        <v>1.04</v>
      </c>
      <c r="O45">
        <v>0.62</v>
      </c>
      <c r="P45">
        <v>2278053.4300000002</v>
      </c>
      <c r="Q45">
        <v>1.78</v>
      </c>
      <c r="R45">
        <v>29.9</v>
      </c>
      <c r="S45">
        <v>0.73</v>
      </c>
      <c r="T45">
        <v>0.38</v>
      </c>
      <c r="U45">
        <v>8.8999999999999999E-3</v>
      </c>
      <c r="V45">
        <v>1402</v>
      </c>
      <c r="W45">
        <v>7117.72</v>
      </c>
      <c r="X45">
        <v>2.16</v>
      </c>
      <c r="Y45">
        <v>85.82</v>
      </c>
      <c r="Z45">
        <v>881</v>
      </c>
      <c r="AA45">
        <v>62.84</v>
      </c>
      <c r="AB45">
        <v>232914787.24000001</v>
      </c>
      <c r="AC45">
        <v>264375.46999999997</v>
      </c>
      <c r="AD45">
        <v>47.53</v>
      </c>
      <c r="AE45">
        <v>87</v>
      </c>
      <c r="AF45">
        <v>521</v>
      </c>
      <c r="AG45">
        <v>37.159999999999997</v>
      </c>
      <c r="AH45">
        <v>-222935737.78999999</v>
      </c>
      <c r="AI45">
        <v>-427899.69</v>
      </c>
      <c r="AJ45">
        <v>-74.56</v>
      </c>
      <c r="AK45">
        <v>83.84</v>
      </c>
      <c r="AL45">
        <v>114500</v>
      </c>
      <c r="AM45">
        <v>1.5</v>
      </c>
      <c r="AR45" s="26"/>
    </row>
    <row r="46" spans="1:44" x14ac:dyDescent="0.35">
      <c r="A46">
        <v>23</v>
      </c>
      <c r="B46">
        <v>11445924.4</v>
      </c>
      <c r="C46">
        <v>114.46</v>
      </c>
      <c r="D46">
        <v>8.15</v>
      </c>
      <c r="E46">
        <v>30.27</v>
      </c>
      <c r="F46">
        <v>371.65</v>
      </c>
      <c r="G46">
        <v>-2398625.36</v>
      </c>
      <c r="H46">
        <v>-99.82</v>
      </c>
      <c r="I46">
        <v>-8836192.9000000004</v>
      </c>
      <c r="J46">
        <v>-50.46</v>
      </c>
      <c r="K46">
        <v>1.3</v>
      </c>
      <c r="L46">
        <v>0.6</v>
      </c>
      <c r="M46">
        <v>7.36</v>
      </c>
      <c r="N46">
        <v>1.06</v>
      </c>
      <c r="O46">
        <v>0.65</v>
      </c>
      <c r="P46">
        <v>2164638.85</v>
      </c>
      <c r="Q46">
        <v>1.19</v>
      </c>
      <c r="R46">
        <v>31.18</v>
      </c>
      <c r="S46">
        <v>0.8</v>
      </c>
      <c r="T46">
        <v>0.38</v>
      </c>
      <c r="U46">
        <v>6.0000000000000001E-3</v>
      </c>
      <c r="V46">
        <v>1402</v>
      </c>
      <c r="W46">
        <v>8164</v>
      </c>
      <c r="X46">
        <v>2.09</v>
      </c>
      <c r="Y46">
        <v>73.87</v>
      </c>
      <c r="Z46">
        <v>867</v>
      </c>
      <c r="AA46">
        <v>61.84</v>
      </c>
      <c r="AB46">
        <v>205881457.59999999</v>
      </c>
      <c r="AC46">
        <v>237464.2</v>
      </c>
      <c r="AD46">
        <v>47.28</v>
      </c>
      <c r="AE46">
        <v>74.900000000000006</v>
      </c>
      <c r="AF46">
        <v>535</v>
      </c>
      <c r="AG46">
        <v>38.159999999999997</v>
      </c>
      <c r="AH46">
        <v>-194435533.19999999</v>
      </c>
      <c r="AI46">
        <v>-363430.9</v>
      </c>
      <c r="AJ46">
        <v>-71.14</v>
      </c>
      <c r="AK46">
        <v>72.209999999999994</v>
      </c>
      <c r="AL46">
        <v>121500</v>
      </c>
      <c r="AM46">
        <v>1.5</v>
      </c>
      <c r="AR46" s="26"/>
    </row>
    <row r="47" spans="1:44" x14ac:dyDescent="0.35">
      <c r="A47">
        <v>24</v>
      </c>
      <c r="B47">
        <v>8101438</v>
      </c>
      <c r="C47">
        <v>81.010000000000005</v>
      </c>
      <c r="D47">
        <v>6.74</v>
      </c>
      <c r="E47">
        <v>22.84</v>
      </c>
      <c r="F47">
        <v>339.08</v>
      </c>
      <c r="G47">
        <v>-2216376.52</v>
      </c>
      <c r="H47">
        <v>-99.98</v>
      </c>
      <c r="I47">
        <v>-4734947.58</v>
      </c>
      <c r="J47">
        <v>-36.68</v>
      </c>
      <c r="K47">
        <v>1.71</v>
      </c>
      <c r="L47">
        <v>0.62</v>
      </c>
      <c r="M47">
        <v>9.24</v>
      </c>
      <c r="N47">
        <v>1.05</v>
      </c>
      <c r="O47">
        <v>0.63</v>
      </c>
      <c r="P47">
        <v>1261676.3999999999</v>
      </c>
      <c r="Q47">
        <v>1.89</v>
      </c>
      <c r="R47">
        <v>21.37</v>
      </c>
      <c r="S47">
        <v>0.82</v>
      </c>
      <c r="T47">
        <v>0.34</v>
      </c>
      <c r="U47">
        <v>9.4999999999999998E-3</v>
      </c>
      <c r="V47">
        <v>1402</v>
      </c>
      <c r="W47">
        <v>5778.49</v>
      </c>
      <c r="X47">
        <v>1.7</v>
      </c>
      <c r="Y47">
        <v>62.21</v>
      </c>
      <c r="Z47">
        <v>877</v>
      </c>
      <c r="AA47">
        <v>62.55</v>
      </c>
      <c r="AB47">
        <v>174494582.81</v>
      </c>
      <c r="AC47">
        <v>198967.6</v>
      </c>
      <c r="AD47">
        <v>45.38</v>
      </c>
      <c r="AE47">
        <v>62.93</v>
      </c>
      <c r="AF47">
        <v>525</v>
      </c>
      <c r="AG47">
        <v>37.450000000000003</v>
      </c>
      <c r="AH47">
        <v>-166393144.80000001</v>
      </c>
      <c r="AI47">
        <v>-316939.32</v>
      </c>
      <c r="AJ47">
        <v>-71.27</v>
      </c>
      <c r="AK47">
        <v>61</v>
      </c>
      <c r="AL47">
        <v>124500</v>
      </c>
      <c r="AM47">
        <v>1.5</v>
      </c>
      <c r="AR47" s="26"/>
    </row>
    <row r="48" spans="1:44" x14ac:dyDescent="0.35">
      <c r="A48">
        <v>25</v>
      </c>
      <c r="B48">
        <v>-4092698.93</v>
      </c>
      <c r="C48">
        <v>-40.93</v>
      </c>
      <c r="D48">
        <v>16.64</v>
      </c>
      <c r="E48">
        <v>-16.68</v>
      </c>
      <c r="F48">
        <v>-100.22</v>
      </c>
      <c r="G48">
        <v>-1430921.5</v>
      </c>
      <c r="H48">
        <v>-100</v>
      </c>
      <c r="I48">
        <v>-9124011.7300000004</v>
      </c>
      <c r="J48">
        <v>-78.28</v>
      </c>
      <c r="K48">
        <v>-0.45</v>
      </c>
      <c r="L48">
        <v>-0.21</v>
      </c>
      <c r="M48">
        <v>-1.28</v>
      </c>
      <c r="N48">
        <v>0.96</v>
      </c>
      <c r="O48">
        <v>0.55000000000000004</v>
      </c>
      <c r="P48">
        <v>1475685.84</v>
      </c>
      <c r="Q48">
        <v>-1.1299999999999999</v>
      </c>
      <c r="R48">
        <v>76.42</v>
      </c>
      <c r="S48">
        <v>-0.28999999999999998</v>
      </c>
      <c r="T48">
        <v>0.01</v>
      </c>
      <c r="U48">
        <v>-5.7000000000000002E-3</v>
      </c>
      <c r="V48">
        <v>1401</v>
      </c>
      <c r="W48">
        <v>-2921.27</v>
      </c>
      <c r="X48">
        <v>0.14000000000000001</v>
      </c>
      <c r="Y48">
        <v>144.88999999999999</v>
      </c>
      <c r="Z48">
        <v>893</v>
      </c>
      <c r="AA48">
        <v>63.74</v>
      </c>
      <c r="AB48">
        <v>111590027.84</v>
      </c>
      <c r="AC48">
        <v>124960.84</v>
      </c>
      <c r="AD48">
        <v>53.07</v>
      </c>
      <c r="AE48">
        <v>146.72999999999999</v>
      </c>
      <c r="AF48">
        <v>508</v>
      </c>
      <c r="AG48">
        <v>36.26</v>
      </c>
      <c r="AH48">
        <v>-115682726.76000001</v>
      </c>
      <c r="AI48">
        <v>-227721.9</v>
      </c>
      <c r="AJ48">
        <v>-92.9</v>
      </c>
      <c r="AK48">
        <v>141.66999999999999</v>
      </c>
      <c r="AL48">
        <v>91500</v>
      </c>
      <c r="AM48">
        <v>2</v>
      </c>
      <c r="AR48" s="26"/>
    </row>
    <row r="49" spans="1:44" x14ac:dyDescent="0.35">
      <c r="A49">
        <v>26</v>
      </c>
      <c r="B49">
        <v>-2154902.52</v>
      </c>
      <c r="C49">
        <v>-21.55</v>
      </c>
      <c r="D49">
        <v>15.22</v>
      </c>
      <c r="E49">
        <v>-8.07</v>
      </c>
      <c r="F49">
        <v>-53.01</v>
      </c>
      <c r="G49">
        <v>-1654985.92</v>
      </c>
      <c r="H49">
        <v>-99.95</v>
      </c>
      <c r="I49">
        <v>-7511123.1399999997</v>
      </c>
      <c r="J49">
        <v>-61.72</v>
      </c>
      <c r="K49">
        <v>-0.28999999999999998</v>
      </c>
      <c r="L49">
        <v>-0.13</v>
      </c>
      <c r="M49">
        <v>-0.86</v>
      </c>
      <c r="N49">
        <v>0.99</v>
      </c>
      <c r="O49">
        <v>0.59</v>
      </c>
      <c r="P49">
        <v>1521325.94</v>
      </c>
      <c r="Q49">
        <v>-0.44</v>
      </c>
      <c r="R49">
        <v>55.67</v>
      </c>
      <c r="S49">
        <v>-0.24</v>
      </c>
      <c r="T49">
        <v>7.0000000000000007E-2</v>
      </c>
      <c r="U49">
        <v>-2.2000000000000001E-3</v>
      </c>
      <c r="V49">
        <v>1401</v>
      </c>
      <c r="W49">
        <v>-1538.12</v>
      </c>
      <c r="X49">
        <v>0.53</v>
      </c>
      <c r="Y49">
        <v>133.19</v>
      </c>
      <c r="Z49">
        <v>876</v>
      </c>
      <c r="AA49">
        <v>62.53</v>
      </c>
      <c r="AB49">
        <v>142445770.78</v>
      </c>
      <c r="AC49">
        <v>162609.32999999999</v>
      </c>
      <c r="AD49">
        <v>51.83</v>
      </c>
      <c r="AE49">
        <v>134.79</v>
      </c>
      <c r="AF49">
        <v>525</v>
      </c>
      <c r="AG49">
        <v>37.47</v>
      </c>
      <c r="AH49">
        <v>-144600673.30000001</v>
      </c>
      <c r="AI49">
        <v>-275429.84999999998</v>
      </c>
      <c r="AJ49">
        <v>-85.06</v>
      </c>
      <c r="AK49">
        <v>130.53</v>
      </c>
      <c r="AL49">
        <v>94500</v>
      </c>
      <c r="AM49">
        <v>2</v>
      </c>
      <c r="AR49" s="26"/>
    </row>
    <row r="50" spans="1:44" x14ac:dyDescent="0.35">
      <c r="A50">
        <v>27</v>
      </c>
      <c r="B50">
        <v>1191202.1599999999</v>
      </c>
      <c r="C50">
        <v>11.91</v>
      </c>
      <c r="D50">
        <v>13.7</v>
      </c>
      <c r="E50">
        <v>3.98</v>
      </c>
      <c r="F50">
        <v>29.05</v>
      </c>
      <c r="G50">
        <v>-2013907.98</v>
      </c>
      <c r="H50">
        <v>-99.98</v>
      </c>
      <c r="I50">
        <v>-6801457.1600000001</v>
      </c>
      <c r="J50">
        <v>-55.84</v>
      </c>
      <c r="K50">
        <v>0.18</v>
      </c>
      <c r="L50">
        <v>7.0000000000000007E-2</v>
      </c>
      <c r="M50">
        <v>0.52</v>
      </c>
      <c r="N50">
        <v>1.01</v>
      </c>
      <c r="O50">
        <v>0.6</v>
      </c>
      <c r="P50">
        <v>1285592.0900000001</v>
      </c>
      <c r="Q50">
        <v>0.28000000000000003</v>
      </c>
      <c r="R50">
        <v>41.32</v>
      </c>
      <c r="S50">
        <v>-0.03</v>
      </c>
      <c r="T50">
        <v>0.08</v>
      </c>
      <c r="U50">
        <v>1.4E-3</v>
      </c>
      <c r="V50">
        <v>1401</v>
      </c>
      <c r="W50">
        <v>850.25</v>
      </c>
      <c r="X50">
        <v>0.62</v>
      </c>
      <c r="Y50">
        <v>121.65</v>
      </c>
      <c r="Z50">
        <v>879</v>
      </c>
      <c r="AA50">
        <v>62.74</v>
      </c>
      <c r="AB50">
        <v>161507466.02000001</v>
      </c>
      <c r="AC50">
        <v>183740.01</v>
      </c>
      <c r="AD50">
        <v>50.65</v>
      </c>
      <c r="AE50">
        <v>122.82</v>
      </c>
      <c r="AF50">
        <v>522</v>
      </c>
      <c r="AG50">
        <v>37.26</v>
      </c>
      <c r="AH50">
        <v>-160316263.86000001</v>
      </c>
      <c r="AI50">
        <v>-307119.28000000003</v>
      </c>
      <c r="AJ50">
        <v>-83.62</v>
      </c>
      <c r="AK50">
        <v>119.68</v>
      </c>
      <c r="AL50">
        <v>101500</v>
      </c>
      <c r="AM50">
        <v>2</v>
      </c>
      <c r="AR50" s="26"/>
    </row>
    <row r="51" spans="1:44" x14ac:dyDescent="0.35">
      <c r="A51">
        <v>28</v>
      </c>
      <c r="B51">
        <v>-988156.02</v>
      </c>
      <c r="C51">
        <v>-9.8800000000000008</v>
      </c>
      <c r="D51">
        <v>12.25</v>
      </c>
      <c r="E51">
        <v>-3.54</v>
      </c>
      <c r="F51">
        <v>-28.91</v>
      </c>
      <c r="G51">
        <v>-2181856.5099999998</v>
      </c>
      <c r="H51">
        <v>-99.88</v>
      </c>
      <c r="I51">
        <v>-7238491.3300000001</v>
      </c>
      <c r="J51">
        <v>-56.49</v>
      </c>
      <c r="K51">
        <v>-0.14000000000000001</v>
      </c>
      <c r="L51">
        <v>-0.06</v>
      </c>
      <c r="M51">
        <v>-0.51</v>
      </c>
      <c r="N51">
        <v>0.99</v>
      </c>
      <c r="O51">
        <v>0.61</v>
      </c>
      <c r="P51">
        <v>1304535.83</v>
      </c>
      <c r="Q51">
        <v>-0.35</v>
      </c>
      <c r="R51">
        <v>46.15</v>
      </c>
      <c r="S51">
        <v>-0.19</v>
      </c>
      <c r="T51">
        <v>0</v>
      </c>
      <c r="U51">
        <v>-1.8E-3</v>
      </c>
      <c r="V51">
        <v>1403</v>
      </c>
      <c r="W51">
        <v>-704.32</v>
      </c>
      <c r="X51">
        <v>0.04</v>
      </c>
      <c r="Y51">
        <v>109.75</v>
      </c>
      <c r="Z51">
        <v>872</v>
      </c>
      <c r="AA51">
        <v>62.15</v>
      </c>
      <c r="AB51">
        <v>152019131.02000001</v>
      </c>
      <c r="AC51">
        <v>174333.87</v>
      </c>
      <c r="AD51">
        <v>49.71</v>
      </c>
      <c r="AE51">
        <v>110.77</v>
      </c>
      <c r="AF51">
        <v>531</v>
      </c>
      <c r="AG51">
        <v>37.85</v>
      </c>
      <c r="AH51">
        <v>-153007287.03999999</v>
      </c>
      <c r="AI51">
        <v>-288149.32</v>
      </c>
      <c r="AJ51">
        <v>-81.53</v>
      </c>
      <c r="AK51">
        <v>108.07</v>
      </c>
      <c r="AL51">
        <v>104500</v>
      </c>
      <c r="AM51">
        <v>2</v>
      </c>
      <c r="AR51" s="26"/>
    </row>
    <row r="52" spans="1:44" x14ac:dyDescent="0.35">
      <c r="A52">
        <v>29</v>
      </c>
      <c r="B52">
        <v>-2812847.47</v>
      </c>
      <c r="C52">
        <v>-28.13</v>
      </c>
      <c r="D52">
        <v>10.89</v>
      </c>
      <c r="E52">
        <v>-10.82</v>
      </c>
      <c r="F52">
        <v>-99.37</v>
      </c>
      <c r="G52">
        <v>-1781856.43</v>
      </c>
      <c r="H52">
        <v>-99.99</v>
      </c>
      <c r="I52">
        <v>-6788470.0099999998</v>
      </c>
      <c r="J52">
        <v>-59.63</v>
      </c>
      <c r="K52">
        <v>-0.41</v>
      </c>
      <c r="L52">
        <v>-0.18</v>
      </c>
      <c r="M52">
        <v>-1.67</v>
      </c>
      <c r="N52">
        <v>0.98</v>
      </c>
      <c r="O52">
        <v>0.6</v>
      </c>
      <c r="P52">
        <v>977739.72</v>
      </c>
      <c r="Q52">
        <v>-1.1000000000000001</v>
      </c>
      <c r="R52">
        <v>51.92</v>
      </c>
      <c r="S52">
        <v>-0.31</v>
      </c>
      <c r="T52">
        <v>0.13</v>
      </c>
      <c r="U52">
        <v>-5.4999999999999997E-3</v>
      </c>
      <c r="V52">
        <v>1404</v>
      </c>
      <c r="W52">
        <v>-2003.45</v>
      </c>
      <c r="X52">
        <v>0.85</v>
      </c>
      <c r="Y52">
        <v>98.07</v>
      </c>
      <c r="Z52">
        <v>871</v>
      </c>
      <c r="AA52">
        <v>62.04</v>
      </c>
      <c r="AB52">
        <v>124333823.09999999</v>
      </c>
      <c r="AC52">
        <v>142748.35999999999</v>
      </c>
      <c r="AD52">
        <v>48.63</v>
      </c>
      <c r="AE52">
        <v>98.82</v>
      </c>
      <c r="AF52">
        <v>533</v>
      </c>
      <c r="AG52">
        <v>37.96</v>
      </c>
      <c r="AH52">
        <v>-127146670.56999999</v>
      </c>
      <c r="AI52">
        <v>-238549.1</v>
      </c>
      <c r="AJ52">
        <v>-77.23</v>
      </c>
      <c r="AK52">
        <v>96.84</v>
      </c>
      <c r="AL52">
        <v>111500</v>
      </c>
      <c r="AM52">
        <v>2</v>
      </c>
    </row>
    <row r="53" spans="1:44" x14ac:dyDescent="0.35">
      <c r="A53">
        <v>30</v>
      </c>
      <c r="B53">
        <v>9957187.2799999993</v>
      </c>
      <c r="C53">
        <v>99.57</v>
      </c>
      <c r="D53">
        <v>9.5299999999999994</v>
      </c>
      <c r="E53">
        <v>27.06</v>
      </c>
      <c r="F53">
        <v>283.98</v>
      </c>
      <c r="G53">
        <v>-4076075.9</v>
      </c>
      <c r="H53">
        <v>-99.97</v>
      </c>
      <c r="I53">
        <v>-10895562.289999999</v>
      </c>
      <c r="J53">
        <v>-50.74</v>
      </c>
      <c r="K53">
        <v>0.91</v>
      </c>
      <c r="L53">
        <v>0.53</v>
      </c>
      <c r="M53">
        <v>5.6</v>
      </c>
      <c r="N53">
        <v>1.04</v>
      </c>
      <c r="O53">
        <v>0.61</v>
      </c>
      <c r="P53">
        <v>2112739.34</v>
      </c>
      <c r="Q53">
        <v>1.55</v>
      </c>
      <c r="R53">
        <v>33.46</v>
      </c>
      <c r="S53">
        <v>0.65</v>
      </c>
      <c r="T53">
        <v>0.36</v>
      </c>
      <c r="U53">
        <v>7.7000000000000002E-3</v>
      </c>
      <c r="V53">
        <v>1402</v>
      </c>
      <c r="W53">
        <v>7102.13</v>
      </c>
      <c r="X53">
        <v>2.12</v>
      </c>
      <c r="Y53">
        <v>86.38</v>
      </c>
      <c r="Z53">
        <v>885</v>
      </c>
      <c r="AA53">
        <v>63.12</v>
      </c>
      <c r="AB53">
        <v>234251732.34999999</v>
      </c>
      <c r="AC53">
        <v>264691.21999999997</v>
      </c>
      <c r="AD53">
        <v>47.38</v>
      </c>
      <c r="AE53">
        <v>86.96</v>
      </c>
      <c r="AF53">
        <v>517</v>
      </c>
      <c r="AG53">
        <v>36.880000000000003</v>
      </c>
      <c r="AH53">
        <v>-224294545.06</v>
      </c>
      <c r="AI53">
        <v>-433838.58</v>
      </c>
      <c r="AJ53">
        <v>-75.37</v>
      </c>
      <c r="AK53">
        <v>85.38</v>
      </c>
      <c r="AL53">
        <v>114500</v>
      </c>
      <c r="AM53">
        <v>2</v>
      </c>
    </row>
    <row r="54" spans="1:44" x14ac:dyDescent="0.35">
      <c r="A54">
        <v>31</v>
      </c>
      <c r="B54">
        <v>8029561.4800000004</v>
      </c>
      <c r="C54">
        <v>80.3</v>
      </c>
      <c r="D54">
        <v>8.1300000000000008</v>
      </c>
      <c r="E54">
        <v>22.67</v>
      </c>
      <c r="F54">
        <v>278.73</v>
      </c>
      <c r="G54">
        <v>-2840701.78</v>
      </c>
      <c r="H54">
        <v>-99.82</v>
      </c>
      <c r="I54">
        <v>-8264391.5599999996</v>
      </c>
      <c r="J54">
        <v>-50.3</v>
      </c>
      <c r="K54">
        <v>0.97</v>
      </c>
      <c r="L54">
        <v>0.45</v>
      </c>
      <c r="M54">
        <v>5.54</v>
      </c>
      <c r="N54">
        <v>1.04</v>
      </c>
      <c r="O54">
        <v>0.64</v>
      </c>
      <c r="P54">
        <v>1817680.19</v>
      </c>
      <c r="Q54">
        <v>0.79</v>
      </c>
      <c r="R54">
        <v>31.93</v>
      </c>
      <c r="S54">
        <v>0.54</v>
      </c>
      <c r="T54">
        <v>0.32</v>
      </c>
      <c r="U54">
        <v>4.0000000000000001E-3</v>
      </c>
      <c r="V54">
        <v>1402</v>
      </c>
      <c r="W54">
        <v>5727.22</v>
      </c>
      <c r="X54">
        <v>1.81</v>
      </c>
      <c r="Y54">
        <v>74.430000000000007</v>
      </c>
      <c r="Z54">
        <v>871</v>
      </c>
      <c r="AA54">
        <v>62.13</v>
      </c>
      <c r="AB54">
        <v>190915737.5</v>
      </c>
      <c r="AC54">
        <v>219191.43</v>
      </c>
      <c r="AD54">
        <v>47.29</v>
      </c>
      <c r="AE54">
        <v>74.94</v>
      </c>
      <c r="AF54">
        <v>531</v>
      </c>
      <c r="AG54">
        <v>37.869999999999997</v>
      </c>
      <c r="AH54">
        <v>-182886176.02000001</v>
      </c>
      <c r="AI54">
        <v>-344418.41</v>
      </c>
      <c r="AJ54">
        <v>-72.81</v>
      </c>
      <c r="AK54">
        <v>73.61</v>
      </c>
      <c r="AL54">
        <v>121500</v>
      </c>
      <c r="AM54">
        <v>2</v>
      </c>
    </row>
    <row r="55" spans="1:44" x14ac:dyDescent="0.35">
      <c r="A55">
        <v>32</v>
      </c>
      <c r="B55">
        <v>7175783.4699999997</v>
      </c>
      <c r="C55">
        <v>71.760000000000005</v>
      </c>
      <c r="D55">
        <v>6.72</v>
      </c>
      <c r="E55">
        <v>20.62</v>
      </c>
      <c r="F55">
        <v>306.77999999999997</v>
      </c>
      <c r="G55">
        <v>-2857114.48</v>
      </c>
      <c r="H55">
        <v>-99.98</v>
      </c>
      <c r="I55">
        <v>-5834839.46</v>
      </c>
      <c r="J55">
        <v>-38.89</v>
      </c>
      <c r="K55">
        <v>1.23</v>
      </c>
      <c r="L55">
        <v>0.53</v>
      </c>
      <c r="M55">
        <v>7.89</v>
      </c>
      <c r="N55">
        <v>1.04</v>
      </c>
      <c r="O55">
        <v>0.62</v>
      </c>
      <c r="P55">
        <v>1208575.74</v>
      </c>
      <c r="Q55">
        <v>1.67</v>
      </c>
      <c r="R55">
        <v>24.72</v>
      </c>
      <c r="S55">
        <v>0.62</v>
      </c>
      <c r="T55">
        <v>0.31</v>
      </c>
      <c r="U55">
        <v>8.3999999999999995E-3</v>
      </c>
      <c r="V55">
        <v>1402</v>
      </c>
      <c r="W55">
        <v>5118.25</v>
      </c>
      <c r="X55">
        <v>1.6</v>
      </c>
      <c r="Y55">
        <v>62.58</v>
      </c>
      <c r="Z55">
        <v>877</v>
      </c>
      <c r="AA55">
        <v>62.55</v>
      </c>
      <c r="AB55">
        <v>173732991.53999999</v>
      </c>
      <c r="AC55">
        <v>198099.19</v>
      </c>
      <c r="AD55">
        <v>45.46</v>
      </c>
      <c r="AE55">
        <v>62.99</v>
      </c>
      <c r="AF55">
        <v>525</v>
      </c>
      <c r="AG55">
        <v>37.450000000000003</v>
      </c>
      <c r="AH55">
        <v>-166557208.06999999</v>
      </c>
      <c r="AI55">
        <v>-317251.82</v>
      </c>
      <c r="AJ55">
        <v>-71.67</v>
      </c>
      <c r="AK55">
        <v>61.89</v>
      </c>
      <c r="AL55">
        <v>124500</v>
      </c>
      <c r="AM55">
        <v>2</v>
      </c>
    </row>
    <row r="56" spans="1:44" x14ac:dyDescent="0.35">
      <c r="A56">
        <v>33</v>
      </c>
      <c r="B56">
        <v>-5882898.3499999996</v>
      </c>
      <c r="C56">
        <v>-58.83</v>
      </c>
      <c r="D56">
        <v>16.600000000000001</v>
      </c>
      <c r="E56">
        <v>-26.48</v>
      </c>
      <c r="F56">
        <v>-159.56</v>
      </c>
      <c r="G56">
        <v>-1453712.27</v>
      </c>
      <c r="H56">
        <v>-100</v>
      </c>
      <c r="I56">
        <v>-10088305.039999999</v>
      </c>
      <c r="J56">
        <v>-86.55</v>
      </c>
      <c r="K56">
        <v>-0.57999999999999996</v>
      </c>
      <c r="L56">
        <v>-0.31</v>
      </c>
      <c r="M56">
        <v>-1.84</v>
      </c>
      <c r="N56">
        <v>0.94</v>
      </c>
      <c r="O56">
        <v>0.53</v>
      </c>
      <c r="P56">
        <v>1571584.62</v>
      </c>
      <c r="Q56">
        <v>-1.62</v>
      </c>
      <c r="R56">
        <v>90.45</v>
      </c>
      <c r="S56">
        <v>-0.35</v>
      </c>
      <c r="T56">
        <v>-0.05</v>
      </c>
      <c r="U56">
        <v>-8.0999999999999996E-3</v>
      </c>
      <c r="V56">
        <v>1401</v>
      </c>
      <c r="W56">
        <v>-4199.07</v>
      </c>
      <c r="X56">
        <v>-0.35</v>
      </c>
      <c r="Y56">
        <v>145.44999999999999</v>
      </c>
      <c r="Z56">
        <v>893</v>
      </c>
      <c r="AA56">
        <v>63.74</v>
      </c>
      <c r="AB56">
        <v>90345957.069999993</v>
      </c>
      <c r="AC56">
        <v>101171.28</v>
      </c>
      <c r="AD56">
        <v>53.12</v>
      </c>
      <c r="AE56">
        <v>146.82</v>
      </c>
      <c r="AF56">
        <v>508</v>
      </c>
      <c r="AG56">
        <v>36.26</v>
      </c>
      <c r="AH56">
        <v>-96228855.430000007</v>
      </c>
      <c r="AI56">
        <v>-189426.88</v>
      </c>
      <c r="AJ56">
        <v>-94.35</v>
      </c>
      <c r="AK56">
        <v>143.04</v>
      </c>
      <c r="AL56">
        <v>91500</v>
      </c>
      <c r="AM56">
        <v>2.5</v>
      </c>
    </row>
    <row r="57" spans="1:44" x14ac:dyDescent="0.35">
      <c r="A57">
        <v>34</v>
      </c>
      <c r="B57">
        <v>-4201442.78</v>
      </c>
      <c r="C57">
        <v>-42.01</v>
      </c>
      <c r="D57">
        <v>15.19</v>
      </c>
      <c r="E57">
        <v>-17.21</v>
      </c>
      <c r="F57">
        <v>-113.33</v>
      </c>
      <c r="G57">
        <v>-1738223.95</v>
      </c>
      <c r="H57">
        <v>-99.95</v>
      </c>
      <c r="I57">
        <v>-8717171.2599999998</v>
      </c>
      <c r="J57">
        <v>-71.63</v>
      </c>
      <c r="K57">
        <v>-0.48</v>
      </c>
      <c r="L57">
        <v>-0.24</v>
      </c>
      <c r="M57">
        <v>-1.58</v>
      </c>
      <c r="N57">
        <v>0.97</v>
      </c>
      <c r="O57">
        <v>0.56999999999999995</v>
      </c>
      <c r="P57">
        <v>1367010.35</v>
      </c>
      <c r="Q57">
        <v>-1.38</v>
      </c>
      <c r="R57">
        <v>70.62</v>
      </c>
      <c r="S57">
        <v>-0.32</v>
      </c>
      <c r="T57">
        <v>0.01</v>
      </c>
      <c r="U57">
        <v>-6.8999999999999999E-3</v>
      </c>
      <c r="V57">
        <v>1401</v>
      </c>
      <c r="W57">
        <v>-2998.89</v>
      </c>
      <c r="X57">
        <v>0.13</v>
      </c>
      <c r="Y57">
        <v>133.96</v>
      </c>
      <c r="Z57">
        <v>880</v>
      </c>
      <c r="AA57">
        <v>62.81</v>
      </c>
      <c r="AB57">
        <v>119119061.48</v>
      </c>
      <c r="AC57">
        <v>135362.57</v>
      </c>
      <c r="AD57">
        <v>51.81</v>
      </c>
      <c r="AE57">
        <v>134.71</v>
      </c>
      <c r="AF57">
        <v>521</v>
      </c>
      <c r="AG57">
        <v>37.19</v>
      </c>
      <c r="AH57">
        <v>-123320504.26000001</v>
      </c>
      <c r="AI57">
        <v>-236699.62</v>
      </c>
      <c r="AJ57">
        <v>-87.16</v>
      </c>
      <c r="AK57">
        <v>132.69</v>
      </c>
      <c r="AL57">
        <v>94500</v>
      </c>
      <c r="AM57">
        <v>2.5</v>
      </c>
    </row>
    <row r="58" spans="1:44" x14ac:dyDescent="0.35">
      <c r="A58">
        <v>35</v>
      </c>
      <c r="B58">
        <v>-3140152.22</v>
      </c>
      <c r="C58">
        <v>-31.4</v>
      </c>
      <c r="D58">
        <v>13.66</v>
      </c>
      <c r="E58">
        <v>-12.25</v>
      </c>
      <c r="F58">
        <v>-89.69</v>
      </c>
      <c r="G58">
        <v>-1950050.4</v>
      </c>
      <c r="H58">
        <v>-99.98</v>
      </c>
      <c r="I58">
        <v>-8624882.9600000009</v>
      </c>
      <c r="J58">
        <v>-70.8</v>
      </c>
      <c r="K58">
        <v>-0.36</v>
      </c>
      <c r="L58">
        <v>-0.17</v>
      </c>
      <c r="M58">
        <v>-1.27</v>
      </c>
      <c r="N58">
        <v>0.97</v>
      </c>
      <c r="O58">
        <v>0.57999999999999996</v>
      </c>
      <c r="P58">
        <v>1398456.67</v>
      </c>
      <c r="Q58">
        <v>-0.9</v>
      </c>
      <c r="R58">
        <v>70.56</v>
      </c>
      <c r="S58">
        <v>-0.25</v>
      </c>
      <c r="T58">
        <v>0</v>
      </c>
      <c r="U58">
        <v>-4.4999999999999997E-3</v>
      </c>
      <c r="V58">
        <v>1401</v>
      </c>
      <c r="W58">
        <v>-2241.36</v>
      </c>
      <c r="X58">
        <v>0.01</v>
      </c>
      <c r="Y58">
        <v>122.06</v>
      </c>
      <c r="Z58">
        <v>878</v>
      </c>
      <c r="AA58">
        <v>62.67</v>
      </c>
      <c r="AB58">
        <v>113741848.25</v>
      </c>
      <c r="AC58">
        <v>129546.52</v>
      </c>
      <c r="AD58">
        <v>50.78</v>
      </c>
      <c r="AE58">
        <v>122.92</v>
      </c>
      <c r="AF58">
        <v>523</v>
      </c>
      <c r="AG58">
        <v>37.33</v>
      </c>
      <c r="AH58">
        <v>-116882000.47</v>
      </c>
      <c r="AI58">
        <v>-223483.75</v>
      </c>
      <c r="AJ58">
        <v>-85.24</v>
      </c>
      <c r="AK58">
        <v>120.62</v>
      </c>
      <c r="AL58">
        <v>101500</v>
      </c>
      <c r="AM58">
        <v>2.5</v>
      </c>
    </row>
    <row r="59" spans="1:44" x14ac:dyDescent="0.35">
      <c r="A59">
        <v>36</v>
      </c>
      <c r="B59">
        <v>-2853847.24</v>
      </c>
      <c r="C59">
        <v>-28.54</v>
      </c>
      <c r="D59">
        <v>12.22</v>
      </c>
      <c r="E59">
        <v>-10.99</v>
      </c>
      <c r="F59">
        <v>-89.95</v>
      </c>
      <c r="G59">
        <v>-2291859.25</v>
      </c>
      <c r="H59">
        <v>-99.88</v>
      </c>
      <c r="I59">
        <v>-7772324.21</v>
      </c>
      <c r="J59">
        <v>-64.08</v>
      </c>
      <c r="K59">
        <v>-0.37</v>
      </c>
      <c r="L59">
        <v>-0.17</v>
      </c>
      <c r="M59">
        <v>-1.4</v>
      </c>
      <c r="N59">
        <v>0.98</v>
      </c>
      <c r="O59">
        <v>0.59</v>
      </c>
      <c r="P59">
        <v>1379662.7</v>
      </c>
      <c r="Q59">
        <v>-0.74</v>
      </c>
      <c r="R59">
        <v>58.94</v>
      </c>
      <c r="S59">
        <v>-0.28000000000000003</v>
      </c>
      <c r="T59">
        <v>-0.04</v>
      </c>
      <c r="U59">
        <v>-3.7000000000000002E-3</v>
      </c>
      <c r="V59">
        <v>1403</v>
      </c>
      <c r="W59">
        <v>-2034.1</v>
      </c>
      <c r="X59">
        <v>-0.23</v>
      </c>
      <c r="Y59">
        <v>110.17</v>
      </c>
      <c r="Z59">
        <v>873</v>
      </c>
      <c r="AA59">
        <v>62.22</v>
      </c>
      <c r="AB59">
        <v>128338078.31999999</v>
      </c>
      <c r="AC59">
        <v>147008.10999999999</v>
      </c>
      <c r="AD59">
        <v>49.76</v>
      </c>
      <c r="AE59">
        <v>110.86</v>
      </c>
      <c r="AF59">
        <v>530</v>
      </c>
      <c r="AG59">
        <v>37.78</v>
      </c>
      <c r="AH59">
        <v>-131191925.56</v>
      </c>
      <c r="AI59">
        <v>-247531.94</v>
      </c>
      <c r="AJ59">
        <v>-82.58</v>
      </c>
      <c r="AK59">
        <v>109.03</v>
      </c>
      <c r="AL59">
        <v>104500</v>
      </c>
      <c r="AM59">
        <v>2.5</v>
      </c>
    </row>
    <row r="60" spans="1:44" x14ac:dyDescent="0.35">
      <c r="A60">
        <v>37</v>
      </c>
      <c r="B60">
        <v>-3693883.07</v>
      </c>
      <c r="C60">
        <v>-36.94</v>
      </c>
      <c r="D60">
        <v>10.86</v>
      </c>
      <c r="E60">
        <v>-14.77</v>
      </c>
      <c r="F60">
        <v>-136.02000000000001</v>
      </c>
      <c r="G60">
        <v>-2246749.42</v>
      </c>
      <c r="H60">
        <v>-99.99</v>
      </c>
      <c r="I60">
        <v>-7091061.7400000002</v>
      </c>
      <c r="J60">
        <v>-62.29</v>
      </c>
      <c r="K60">
        <v>-0.52</v>
      </c>
      <c r="L60">
        <v>-0.24</v>
      </c>
      <c r="M60">
        <v>-2.1800000000000002</v>
      </c>
      <c r="N60">
        <v>0.97</v>
      </c>
      <c r="O60">
        <v>0.59</v>
      </c>
      <c r="P60">
        <v>1130459.92</v>
      </c>
      <c r="Q60">
        <v>-1.32</v>
      </c>
      <c r="R60">
        <v>57.01</v>
      </c>
      <c r="S60">
        <v>-0.35</v>
      </c>
      <c r="T60">
        <v>0.11</v>
      </c>
      <c r="U60">
        <v>-6.6E-3</v>
      </c>
      <c r="V60">
        <v>1404</v>
      </c>
      <c r="W60">
        <v>-2630.97</v>
      </c>
      <c r="X60">
        <v>0.72</v>
      </c>
      <c r="Y60">
        <v>98.4</v>
      </c>
      <c r="Z60">
        <v>872</v>
      </c>
      <c r="AA60">
        <v>62.11</v>
      </c>
      <c r="AB60">
        <v>119395792.3</v>
      </c>
      <c r="AC60">
        <v>136921.78</v>
      </c>
      <c r="AD60">
        <v>48.65</v>
      </c>
      <c r="AE60">
        <v>98.82</v>
      </c>
      <c r="AF60">
        <v>532</v>
      </c>
      <c r="AG60">
        <v>37.89</v>
      </c>
      <c r="AH60">
        <v>-123089675.38</v>
      </c>
      <c r="AI60">
        <v>-231371.57</v>
      </c>
      <c r="AJ60">
        <v>-77.86</v>
      </c>
      <c r="AK60">
        <v>97.71</v>
      </c>
      <c r="AL60">
        <v>111500</v>
      </c>
      <c r="AM60">
        <v>2.5</v>
      </c>
    </row>
    <row r="61" spans="1:44" x14ac:dyDescent="0.35">
      <c r="A61">
        <v>38</v>
      </c>
      <c r="B61">
        <v>16618384.91</v>
      </c>
      <c r="C61">
        <v>166.18</v>
      </c>
      <c r="D61">
        <v>9.5</v>
      </c>
      <c r="E61">
        <v>40.4</v>
      </c>
      <c r="F61">
        <v>425.11</v>
      </c>
      <c r="G61">
        <v>-5373492.4699999997</v>
      </c>
      <c r="H61">
        <v>-99.97</v>
      </c>
      <c r="I61">
        <v>-12467766.41</v>
      </c>
      <c r="J61">
        <v>-45.79</v>
      </c>
      <c r="K61">
        <v>1.33</v>
      </c>
      <c r="L61">
        <v>0.88</v>
      </c>
      <c r="M61">
        <v>9.2799999999999994</v>
      </c>
      <c r="N61">
        <v>1.06</v>
      </c>
      <c r="O61">
        <v>0.62</v>
      </c>
      <c r="P61">
        <v>3070896.1</v>
      </c>
      <c r="Q61">
        <v>1.93</v>
      </c>
      <c r="R61">
        <v>29.1</v>
      </c>
      <c r="S61">
        <v>1.2</v>
      </c>
      <c r="T61">
        <v>0.44</v>
      </c>
      <c r="U61">
        <v>9.7000000000000003E-3</v>
      </c>
      <c r="V61">
        <v>1402</v>
      </c>
      <c r="W61">
        <v>11853.34</v>
      </c>
      <c r="X61">
        <v>2.59</v>
      </c>
      <c r="Y61">
        <v>86.73</v>
      </c>
      <c r="Z61">
        <v>887</v>
      </c>
      <c r="AA61">
        <v>63.27</v>
      </c>
      <c r="AB61">
        <v>296661104.82999998</v>
      </c>
      <c r="AC61">
        <v>334454.46000000002</v>
      </c>
      <c r="AD61">
        <v>47.53</v>
      </c>
      <c r="AE61">
        <v>86.98</v>
      </c>
      <c r="AF61">
        <v>515</v>
      </c>
      <c r="AG61">
        <v>36.729999999999997</v>
      </c>
      <c r="AH61">
        <v>-280042719.92000002</v>
      </c>
      <c r="AI61">
        <v>-543772.27</v>
      </c>
      <c r="AJ61">
        <v>-74.81</v>
      </c>
      <c r="AK61">
        <v>86.3</v>
      </c>
      <c r="AL61">
        <v>114500</v>
      </c>
      <c r="AM61">
        <v>2.5</v>
      </c>
    </row>
    <row r="62" spans="1:44" x14ac:dyDescent="0.35">
      <c r="A62">
        <v>39</v>
      </c>
      <c r="B62">
        <v>5359621.9400000004</v>
      </c>
      <c r="C62">
        <v>53.6</v>
      </c>
      <c r="D62">
        <v>8.1</v>
      </c>
      <c r="E62">
        <v>16.04</v>
      </c>
      <c r="F62">
        <v>197.96</v>
      </c>
      <c r="G62">
        <v>-2883851.75</v>
      </c>
      <c r="H62">
        <v>-99.82</v>
      </c>
      <c r="I62">
        <v>-10891615.029999999</v>
      </c>
      <c r="J62">
        <v>-61.01</v>
      </c>
      <c r="K62">
        <v>0.49</v>
      </c>
      <c r="L62">
        <v>0.26</v>
      </c>
      <c r="M62">
        <v>3.24</v>
      </c>
      <c r="N62">
        <v>1.03</v>
      </c>
      <c r="O62">
        <v>0.63</v>
      </c>
      <c r="P62">
        <v>2110921.58</v>
      </c>
      <c r="Q62">
        <v>0.12</v>
      </c>
      <c r="R62">
        <v>43.89</v>
      </c>
      <c r="S62">
        <v>0.24</v>
      </c>
      <c r="T62">
        <v>0.28999999999999998</v>
      </c>
      <c r="U62">
        <v>5.9999999999999995E-4</v>
      </c>
      <c r="V62">
        <v>1402</v>
      </c>
      <c r="W62">
        <v>3822.84</v>
      </c>
      <c r="X62">
        <v>1.66</v>
      </c>
      <c r="Y62">
        <v>74.69</v>
      </c>
      <c r="Z62">
        <v>871</v>
      </c>
      <c r="AA62">
        <v>62.13</v>
      </c>
      <c r="AB62">
        <v>180060309.40000001</v>
      </c>
      <c r="AC62">
        <v>206728.25</v>
      </c>
      <c r="AD62">
        <v>47.29</v>
      </c>
      <c r="AE62">
        <v>74.94</v>
      </c>
      <c r="AF62">
        <v>531</v>
      </c>
      <c r="AG62">
        <v>37.869999999999997</v>
      </c>
      <c r="AH62">
        <v>-174700687.44999999</v>
      </c>
      <c r="AI62">
        <v>-329003.18</v>
      </c>
      <c r="AJ62">
        <v>-73.19</v>
      </c>
      <c r="AK62">
        <v>74.290000000000006</v>
      </c>
      <c r="AL62">
        <v>121500</v>
      </c>
      <c r="AM62">
        <v>2.5</v>
      </c>
    </row>
    <row r="63" spans="1:44" x14ac:dyDescent="0.35">
      <c r="A63">
        <v>40</v>
      </c>
      <c r="B63">
        <v>6387991.6399999997</v>
      </c>
      <c r="C63">
        <v>63.88</v>
      </c>
      <c r="D63">
        <v>6.7</v>
      </c>
      <c r="E63">
        <v>18.68</v>
      </c>
      <c r="F63">
        <v>278.88</v>
      </c>
      <c r="G63">
        <v>-3101118.45</v>
      </c>
      <c r="H63">
        <v>-99.98</v>
      </c>
      <c r="I63">
        <v>-5268506.7</v>
      </c>
      <c r="J63">
        <v>-37.26</v>
      </c>
      <c r="K63">
        <v>1.21</v>
      </c>
      <c r="L63">
        <v>0.5</v>
      </c>
      <c r="M63">
        <v>7.48</v>
      </c>
      <c r="N63">
        <v>1.04</v>
      </c>
      <c r="O63">
        <v>0.62</v>
      </c>
      <c r="P63">
        <v>1343929.92</v>
      </c>
      <c r="Q63">
        <v>1.18</v>
      </c>
      <c r="R63">
        <v>24.07</v>
      </c>
      <c r="S63">
        <v>0.55000000000000004</v>
      </c>
      <c r="T63">
        <v>0.31</v>
      </c>
      <c r="U63">
        <v>5.8999999999999999E-3</v>
      </c>
      <c r="V63">
        <v>1402</v>
      </c>
      <c r="W63">
        <v>4556.34</v>
      </c>
      <c r="X63">
        <v>1.61</v>
      </c>
      <c r="Y63">
        <v>62.78</v>
      </c>
      <c r="Z63">
        <v>877</v>
      </c>
      <c r="AA63">
        <v>62.55</v>
      </c>
      <c r="AB63">
        <v>172665395.41</v>
      </c>
      <c r="AC63">
        <v>196881.86</v>
      </c>
      <c r="AD63">
        <v>45.46</v>
      </c>
      <c r="AE63">
        <v>62.99</v>
      </c>
      <c r="AF63">
        <v>525</v>
      </c>
      <c r="AG63">
        <v>37.450000000000003</v>
      </c>
      <c r="AH63">
        <v>-166277403.77000001</v>
      </c>
      <c r="AI63">
        <v>-316718.86</v>
      </c>
      <c r="AJ63">
        <v>-71.64</v>
      </c>
      <c r="AK63">
        <v>62.44</v>
      </c>
      <c r="AL63">
        <v>124500</v>
      </c>
      <c r="AM63">
        <v>2.5</v>
      </c>
    </row>
    <row r="64" spans="1:44" x14ac:dyDescent="0.35">
      <c r="A64">
        <v>41</v>
      </c>
      <c r="B64">
        <v>-6131936.7400000002</v>
      </c>
      <c r="C64">
        <v>-61.32</v>
      </c>
      <c r="D64">
        <v>16.59</v>
      </c>
      <c r="E64">
        <v>-28.05</v>
      </c>
      <c r="F64">
        <v>-169.05</v>
      </c>
      <c r="G64">
        <v>-1777281.05</v>
      </c>
      <c r="H64">
        <v>-100</v>
      </c>
      <c r="I64">
        <v>-10184385.119999999</v>
      </c>
      <c r="J64">
        <v>-87.38</v>
      </c>
      <c r="K64">
        <v>-0.6</v>
      </c>
      <c r="L64">
        <v>-0.32</v>
      </c>
      <c r="M64">
        <v>-1.93</v>
      </c>
      <c r="N64">
        <v>0.94</v>
      </c>
      <c r="O64">
        <v>0.53</v>
      </c>
      <c r="P64">
        <v>1571007.19</v>
      </c>
      <c r="Q64">
        <v>-1.69</v>
      </c>
      <c r="R64">
        <v>91.64</v>
      </c>
      <c r="S64">
        <v>-0.37</v>
      </c>
      <c r="T64">
        <v>-0.05</v>
      </c>
      <c r="U64">
        <v>-8.5000000000000006E-3</v>
      </c>
      <c r="V64">
        <v>1401</v>
      </c>
      <c r="W64">
        <v>-4376.83</v>
      </c>
      <c r="X64">
        <v>-0.37</v>
      </c>
      <c r="Y64">
        <v>145.77000000000001</v>
      </c>
      <c r="Z64">
        <v>894</v>
      </c>
      <c r="AA64">
        <v>63.81</v>
      </c>
      <c r="AB64">
        <v>88871028.280000001</v>
      </c>
      <c r="AC64">
        <v>99408.31</v>
      </c>
      <c r="AD64">
        <v>53.16</v>
      </c>
      <c r="AE64">
        <v>146.83000000000001</v>
      </c>
      <c r="AF64">
        <v>507</v>
      </c>
      <c r="AG64">
        <v>36.19</v>
      </c>
      <c r="AH64">
        <v>-95002965.019999996</v>
      </c>
      <c r="AI64">
        <v>-187382.57</v>
      </c>
      <c r="AJ64">
        <v>-94.76</v>
      </c>
      <c r="AK64">
        <v>143.88999999999999</v>
      </c>
      <c r="AL64">
        <v>91500</v>
      </c>
      <c r="AM64">
        <v>3</v>
      </c>
    </row>
    <row r="65" spans="1:39" x14ac:dyDescent="0.35">
      <c r="A65">
        <v>42</v>
      </c>
      <c r="B65">
        <v>-5262770.99</v>
      </c>
      <c r="C65">
        <v>-52.63</v>
      </c>
      <c r="D65">
        <v>15.15</v>
      </c>
      <c r="E65">
        <v>-22.82</v>
      </c>
      <c r="F65">
        <v>-150.65</v>
      </c>
      <c r="G65">
        <v>-2156644.2799999998</v>
      </c>
      <c r="H65">
        <v>-99.95</v>
      </c>
      <c r="I65">
        <v>-9448061.4600000009</v>
      </c>
      <c r="J65">
        <v>-77.64</v>
      </c>
      <c r="K65">
        <v>-0.56000000000000005</v>
      </c>
      <c r="L65">
        <v>-0.28999999999999998</v>
      </c>
      <c r="M65">
        <v>-1.94</v>
      </c>
      <c r="N65">
        <v>0.95</v>
      </c>
      <c r="O65">
        <v>0.56999999999999995</v>
      </c>
      <c r="P65">
        <v>1442303.63</v>
      </c>
      <c r="Q65">
        <v>-1.62</v>
      </c>
      <c r="R65">
        <v>78.94</v>
      </c>
      <c r="S65">
        <v>-0.36</v>
      </c>
      <c r="T65">
        <v>-0.02</v>
      </c>
      <c r="U65">
        <v>-8.0999999999999996E-3</v>
      </c>
      <c r="V65">
        <v>1401</v>
      </c>
      <c r="W65">
        <v>-3756.44</v>
      </c>
      <c r="X65">
        <v>-0.11</v>
      </c>
      <c r="Y65">
        <v>134.22999999999999</v>
      </c>
      <c r="Z65">
        <v>879</v>
      </c>
      <c r="AA65">
        <v>62.74</v>
      </c>
      <c r="AB65">
        <v>106455155.02</v>
      </c>
      <c r="AC65">
        <v>121109.39</v>
      </c>
      <c r="AD65">
        <v>51.87</v>
      </c>
      <c r="AE65">
        <v>134.80000000000001</v>
      </c>
      <c r="AF65">
        <v>522</v>
      </c>
      <c r="AG65">
        <v>37.26</v>
      </c>
      <c r="AH65">
        <v>-111717926.01000001</v>
      </c>
      <c r="AI65">
        <v>-214019.02</v>
      </c>
      <c r="AJ65">
        <v>-87.64</v>
      </c>
      <c r="AK65">
        <v>133.26</v>
      </c>
      <c r="AL65">
        <v>94500</v>
      </c>
      <c r="AM65">
        <v>3</v>
      </c>
    </row>
    <row r="66" spans="1:39" x14ac:dyDescent="0.35">
      <c r="A66">
        <v>43</v>
      </c>
      <c r="B66">
        <v>-3317439.69</v>
      </c>
      <c r="C66">
        <v>-33.17</v>
      </c>
      <c r="D66">
        <v>13.64</v>
      </c>
      <c r="E66">
        <v>-13.04</v>
      </c>
      <c r="F66">
        <v>-95.63</v>
      </c>
      <c r="G66">
        <v>-2351720.5099999998</v>
      </c>
      <c r="H66">
        <v>-99.98</v>
      </c>
      <c r="I66">
        <v>-8147987.6799999997</v>
      </c>
      <c r="J66">
        <v>-66.89</v>
      </c>
      <c r="K66">
        <v>-0.41</v>
      </c>
      <c r="L66">
        <v>-0.19</v>
      </c>
      <c r="M66">
        <v>-1.43</v>
      </c>
      <c r="N66">
        <v>0.97</v>
      </c>
      <c r="O66">
        <v>0.57999999999999996</v>
      </c>
      <c r="P66">
        <v>1285458.3899999999</v>
      </c>
      <c r="Q66">
        <v>-1.02</v>
      </c>
      <c r="R66">
        <v>68.17</v>
      </c>
      <c r="S66">
        <v>-0.27</v>
      </c>
      <c r="T66">
        <v>0</v>
      </c>
      <c r="U66">
        <v>-5.1000000000000004E-3</v>
      </c>
      <c r="V66">
        <v>1401</v>
      </c>
      <c r="W66">
        <v>-2367.91</v>
      </c>
      <c r="X66">
        <v>0.02</v>
      </c>
      <c r="Y66">
        <v>122.3</v>
      </c>
      <c r="Z66">
        <v>879</v>
      </c>
      <c r="AA66">
        <v>62.74</v>
      </c>
      <c r="AB66">
        <v>118601628.12</v>
      </c>
      <c r="AC66">
        <v>134927.9</v>
      </c>
      <c r="AD66">
        <v>50.86</v>
      </c>
      <c r="AE66">
        <v>122.94</v>
      </c>
      <c r="AF66">
        <v>522</v>
      </c>
      <c r="AG66">
        <v>37.26</v>
      </c>
      <c r="AH66">
        <v>-121919067.81</v>
      </c>
      <c r="AI66">
        <v>-233561.43</v>
      </c>
      <c r="AJ66">
        <v>-85.57</v>
      </c>
      <c r="AK66">
        <v>121.23</v>
      </c>
      <c r="AL66">
        <v>101500</v>
      </c>
      <c r="AM66">
        <v>3</v>
      </c>
    </row>
    <row r="67" spans="1:39" x14ac:dyDescent="0.35">
      <c r="A67">
        <v>44</v>
      </c>
      <c r="B67">
        <v>-6338077.8700000001</v>
      </c>
      <c r="C67">
        <v>-63.38</v>
      </c>
      <c r="D67">
        <v>12.22</v>
      </c>
      <c r="E67">
        <v>-29.41</v>
      </c>
      <c r="F67">
        <v>-240.68</v>
      </c>
      <c r="G67">
        <v>-2413965.02</v>
      </c>
      <c r="H67">
        <v>-99.88</v>
      </c>
      <c r="I67">
        <v>-9565981.4900000002</v>
      </c>
      <c r="J67">
        <v>-78.87</v>
      </c>
      <c r="K67">
        <v>-0.66</v>
      </c>
      <c r="L67">
        <v>-0.37</v>
      </c>
      <c r="M67">
        <v>-3.05</v>
      </c>
      <c r="N67">
        <v>0.94</v>
      </c>
      <c r="O67">
        <v>0.56999999999999995</v>
      </c>
      <c r="P67">
        <v>1297732.81</v>
      </c>
      <c r="Q67">
        <v>-1.93</v>
      </c>
      <c r="R67">
        <v>82.7</v>
      </c>
      <c r="S67">
        <v>-0.42</v>
      </c>
      <c r="T67">
        <v>-0.15</v>
      </c>
      <c r="U67">
        <v>-9.7000000000000003E-3</v>
      </c>
      <c r="V67">
        <v>1403</v>
      </c>
      <c r="W67">
        <v>-4517.5200000000004</v>
      </c>
      <c r="X67">
        <v>-1.0900000000000001</v>
      </c>
      <c r="Y67">
        <v>110.41</v>
      </c>
      <c r="Z67">
        <v>874</v>
      </c>
      <c r="AA67">
        <v>62.3</v>
      </c>
      <c r="AB67">
        <v>93882671.040000007</v>
      </c>
      <c r="AC67">
        <v>107417.24</v>
      </c>
      <c r="AD67">
        <v>49.71</v>
      </c>
      <c r="AE67">
        <v>110.87</v>
      </c>
      <c r="AF67">
        <v>529</v>
      </c>
      <c r="AG67">
        <v>37.700000000000003</v>
      </c>
      <c r="AH67">
        <v>-100220748.91</v>
      </c>
      <c r="AI67">
        <v>-189453.21</v>
      </c>
      <c r="AJ67">
        <v>-85.01</v>
      </c>
      <c r="AK67">
        <v>109.66</v>
      </c>
      <c r="AL67">
        <v>104500</v>
      </c>
      <c r="AM67">
        <v>3</v>
      </c>
    </row>
    <row r="68" spans="1:39" x14ac:dyDescent="0.35">
      <c r="A68">
        <v>45</v>
      </c>
      <c r="B68">
        <v>-2607917.54</v>
      </c>
      <c r="C68">
        <v>-26.08</v>
      </c>
      <c r="D68">
        <v>10.84</v>
      </c>
      <c r="E68">
        <v>-9.94</v>
      </c>
      <c r="F68">
        <v>-91.77</v>
      </c>
      <c r="G68">
        <v>-2340753.85</v>
      </c>
      <c r="H68">
        <v>-99.99</v>
      </c>
      <c r="I68">
        <v>-6433952.4199999999</v>
      </c>
      <c r="J68">
        <v>-55.57</v>
      </c>
      <c r="K68">
        <v>-0.41</v>
      </c>
      <c r="L68">
        <v>-0.18</v>
      </c>
      <c r="M68">
        <v>-1.65</v>
      </c>
      <c r="N68">
        <v>0.98</v>
      </c>
      <c r="O68">
        <v>0.6</v>
      </c>
      <c r="P68">
        <v>1157514.1200000001</v>
      </c>
      <c r="Q68">
        <v>-0.91</v>
      </c>
      <c r="R68">
        <v>48.75</v>
      </c>
      <c r="S68">
        <v>-0.31</v>
      </c>
      <c r="T68">
        <v>0.15</v>
      </c>
      <c r="U68">
        <v>-4.5999999999999999E-3</v>
      </c>
      <c r="V68">
        <v>1404</v>
      </c>
      <c r="W68">
        <v>-1857.49</v>
      </c>
      <c r="X68">
        <v>0.93</v>
      </c>
      <c r="Y68">
        <v>98.57</v>
      </c>
      <c r="Z68">
        <v>872</v>
      </c>
      <c r="AA68">
        <v>62.11</v>
      </c>
      <c r="AB68">
        <v>131810219.98</v>
      </c>
      <c r="AC68">
        <v>151158.51</v>
      </c>
      <c r="AD68">
        <v>48.64</v>
      </c>
      <c r="AE68">
        <v>98.83</v>
      </c>
      <c r="AF68">
        <v>532</v>
      </c>
      <c r="AG68">
        <v>37.89</v>
      </c>
      <c r="AH68">
        <v>-134418137.52000001</v>
      </c>
      <c r="AI68">
        <v>-252665.67</v>
      </c>
      <c r="AJ68">
        <v>-77.290000000000006</v>
      </c>
      <c r="AK68">
        <v>98.14</v>
      </c>
      <c r="AL68">
        <v>111500</v>
      </c>
      <c r="AM68">
        <v>3</v>
      </c>
    </row>
    <row r="69" spans="1:39" x14ac:dyDescent="0.35">
      <c r="A69">
        <v>46</v>
      </c>
      <c r="B69">
        <v>15658980.029999999</v>
      </c>
      <c r="C69">
        <v>156.59</v>
      </c>
      <c r="D69">
        <v>9.5</v>
      </c>
      <c r="E69">
        <v>38.630000000000003</v>
      </c>
      <c r="F69">
        <v>406.41</v>
      </c>
      <c r="G69">
        <v>-5299563.4000000004</v>
      </c>
      <c r="H69">
        <v>-99.97</v>
      </c>
      <c r="I69">
        <v>-12296233.689999999</v>
      </c>
      <c r="J69">
        <v>-45.79</v>
      </c>
      <c r="K69">
        <v>1.27</v>
      </c>
      <c r="L69">
        <v>0.84</v>
      </c>
      <c r="M69">
        <v>8.8800000000000008</v>
      </c>
      <c r="N69">
        <v>1.06</v>
      </c>
      <c r="O69">
        <v>0.61</v>
      </c>
      <c r="P69">
        <v>3056600.13</v>
      </c>
      <c r="Q69">
        <v>1.81</v>
      </c>
      <c r="R69">
        <v>29.61</v>
      </c>
      <c r="S69">
        <v>1.1200000000000001</v>
      </c>
      <c r="T69">
        <v>0.43</v>
      </c>
      <c r="U69">
        <v>9.1000000000000004E-3</v>
      </c>
      <c r="V69">
        <v>1402</v>
      </c>
      <c r="W69">
        <v>11169.03</v>
      </c>
      <c r="X69">
        <v>2.54</v>
      </c>
      <c r="Y69">
        <v>86.78</v>
      </c>
      <c r="Z69">
        <v>887</v>
      </c>
      <c r="AA69">
        <v>63.27</v>
      </c>
      <c r="AB69">
        <v>291974720.66000003</v>
      </c>
      <c r="AC69">
        <v>329171.05</v>
      </c>
      <c r="AD69">
        <v>47.57</v>
      </c>
      <c r="AE69">
        <v>87</v>
      </c>
      <c r="AF69">
        <v>515</v>
      </c>
      <c r="AG69">
        <v>36.729999999999997</v>
      </c>
      <c r="AH69">
        <v>-276315740.63</v>
      </c>
      <c r="AI69">
        <v>-536535.42000000004</v>
      </c>
      <c r="AJ69">
        <v>-75.02</v>
      </c>
      <c r="AK69">
        <v>86.41</v>
      </c>
      <c r="AL69">
        <v>114500</v>
      </c>
      <c r="AM69">
        <v>3</v>
      </c>
    </row>
    <row r="70" spans="1:39" x14ac:dyDescent="0.35">
      <c r="A70">
        <v>47</v>
      </c>
      <c r="B70">
        <v>8021103.21</v>
      </c>
      <c r="C70">
        <v>80.209999999999994</v>
      </c>
      <c r="D70">
        <v>8.1</v>
      </c>
      <c r="E70">
        <v>22.65</v>
      </c>
      <c r="F70">
        <v>279.56</v>
      </c>
      <c r="G70">
        <v>-3504699.54</v>
      </c>
      <c r="H70">
        <v>-99.82</v>
      </c>
      <c r="I70">
        <v>-9295639.4700000007</v>
      </c>
      <c r="J70">
        <v>-52.07</v>
      </c>
      <c r="K70">
        <v>0.86</v>
      </c>
      <c r="L70">
        <v>0.43</v>
      </c>
      <c r="M70">
        <v>5.37</v>
      </c>
      <c r="N70">
        <v>1.04</v>
      </c>
      <c r="O70">
        <v>0.63</v>
      </c>
      <c r="P70">
        <v>1947000.26</v>
      </c>
      <c r="Q70">
        <v>0.68</v>
      </c>
      <c r="R70">
        <v>32</v>
      </c>
      <c r="S70">
        <v>0.54</v>
      </c>
      <c r="T70">
        <v>0.33</v>
      </c>
      <c r="U70">
        <v>3.3999999999999998E-3</v>
      </c>
      <c r="V70">
        <v>1402</v>
      </c>
      <c r="W70">
        <v>5721.19</v>
      </c>
      <c r="X70">
        <v>1.9</v>
      </c>
      <c r="Y70">
        <v>74.819999999999993</v>
      </c>
      <c r="Z70">
        <v>871</v>
      </c>
      <c r="AA70">
        <v>62.13</v>
      </c>
      <c r="AB70">
        <v>202849632.24000001</v>
      </c>
      <c r="AC70">
        <v>232892.79999999999</v>
      </c>
      <c r="AD70">
        <v>47.39</v>
      </c>
      <c r="AE70">
        <v>75</v>
      </c>
      <c r="AF70">
        <v>531</v>
      </c>
      <c r="AG70">
        <v>37.869999999999997</v>
      </c>
      <c r="AH70">
        <v>-194828529.03999999</v>
      </c>
      <c r="AI70">
        <v>-366908.72</v>
      </c>
      <c r="AJ70">
        <v>-72.7</v>
      </c>
      <c r="AK70">
        <v>74.53</v>
      </c>
      <c r="AL70">
        <v>121500</v>
      </c>
      <c r="AM70">
        <v>3</v>
      </c>
    </row>
    <row r="71" spans="1:39" x14ac:dyDescent="0.35">
      <c r="A71">
        <v>48</v>
      </c>
      <c r="B71">
        <v>10063562.449999999</v>
      </c>
      <c r="C71">
        <v>100.64</v>
      </c>
      <c r="D71">
        <v>6.7</v>
      </c>
      <c r="E71">
        <v>27.3</v>
      </c>
      <c r="F71">
        <v>407.68</v>
      </c>
      <c r="G71">
        <v>-3925183.53</v>
      </c>
      <c r="H71">
        <v>-99.98</v>
      </c>
      <c r="I71">
        <v>-6777705.2400000002</v>
      </c>
      <c r="J71">
        <v>-37.44</v>
      </c>
      <c r="K71">
        <v>1.48</v>
      </c>
      <c r="L71">
        <v>0.73</v>
      </c>
      <c r="M71">
        <v>10.89</v>
      </c>
      <c r="N71">
        <v>1.05</v>
      </c>
      <c r="O71">
        <v>0.63</v>
      </c>
      <c r="P71">
        <v>1651781.06</v>
      </c>
      <c r="Q71">
        <v>1.86</v>
      </c>
      <c r="R71">
        <v>23.63</v>
      </c>
      <c r="S71">
        <v>0.93</v>
      </c>
      <c r="T71">
        <v>0.37</v>
      </c>
      <c r="U71">
        <v>9.2999999999999992E-3</v>
      </c>
      <c r="V71">
        <v>1402</v>
      </c>
      <c r="W71">
        <v>7178</v>
      </c>
      <c r="X71">
        <v>1.88</v>
      </c>
      <c r="Y71">
        <v>62.87</v>
      </c>
      <c r="Z71">
        <v>879</v>
      </c>
      <c r="AA71">
        <v>62.7</v>
      </c>
      <c r="AB71">
        <v>202480602.78999999</v>
      </c>
      <c r="AC71">
        <v>230353.36</v>
      </c>
      <c r="AD71">
        <v>45.52</v>
      </c>
      <c r="AE71">
        <v>63</v>
      </c>
      <c r="AF71">
        <v>523</v>
      </c>
      <c r="AG71">
        <v>37.299999999999997</v>
      </c>
      <c r="AH71">
        <v>-192417040.34</v>
      </c>
      <c r="AI71">
        <v>-367910.21</v>
      </c>
      <c r="AJ71">
        <v>-71.459999999999994</v>
      </c>
      <c r="AK71">
        <v>62.65</v>
      </c>
      <c r="AL71">
        <v>124500</v>
      </c>
      <c r="AM71">
        <v>3</v>
      </c>
    </row>
    <row r="72" spans="1:39" x14ac:dyDescent="0.35">
      <c r="A72">
        <v>49</v>
      </c>
      <c r="B72">
        <v>-8204494.21</v>
      </c>
      <c r="C72">
        <v>-82.04</v>
      </c>
      <c r="D72">
        <v>16.55</v>
      </c>
      <c r="E72">
        <v>-44.86</v>
      </c>
      <c r="F72">
        <v>-271.12</v>
      </c>
      <c r="G72">
        <v>-2167399.48</v>
      </c>
      <c r="H72">
        <v>-100</v>
      </c>
      <c r="I72">
        <v>-10945712.33</v>
      </c>
      <c r="J72">
        <v>-93.91</v>
      </c>
      <c r="K72">
        <v>-0.75</v>
      </c>
      <c r="L72">
        <v>-0.48</v>
      </c>
      <c r="M72">
        <v>-2.89</v>
      </c>
      <c r="N72">
        <v>0.9</v>
      </c>
      <c r="O72">
        <v>0.51</v>
      </c>
      <c r="P72">
        <v>1656553.86</v>
      </c>
      <c r="Q72">
        <v>-2.06</v>
      </c>
      <c r="R72">
        <v>103.96</v>
      </c>
      <c r="S72">
        <v>-0.48</v>
      </c>
      <c r="T72">
        <v>-0.16</v>
      </c>
      <c r="U72">
        <v>-1.03E-2</v>
      </c>
      <c r="V72">
        <v>1401</v>
      </c>
      <c r="W72">
        <v>-5856.17</v>
      </c>
      <c r="X72">
        <v>-1.35</v>
      </c>
      <c r="Y72">
        <v>146.12</v>
      </c>
      <c r="Z72">
        <v>894</v>
      </c>
      <c r="AA72">
        <v>63.81</v>
      </c>
      <c r="AB72">
        <v>70490842.109999999</v>
      </c>
      <c r="AC72">
        <v>78848.820000000007</v>
      </c>
      <c r="AD72">
        <v>53.21</v>
      </c>
      <c r="AE72">
        <v>146.91</v>
      </c>
      <c r="AF72">
        <v>507</v>
      </c>
      <c r="AG72">
        <v>36.19</v>
      </c>
      <c r="AH72">
        <v>-78695336.329999998</v>
      </c>
      <c r="AI72">
        <v>-155217.63</v>
      </c>
      <c r="AJ72">
        <v>-97.55</v>
      </c>
      <c r="AK72">
        <v>144.72</v>
      </c>
      <c r="AL72">
        <v>91500</v>
      </c>
      <c r="AM72">
        <v>3.5</v>
      </c>
    </row>
    <row r="73" spans="1:39" x14ac:dyDescent="0.35">
      <c r="A73">
        <v>50</v>
      </c>
      <c r="B73">
        <v>-4704289.2699999996</v>
      </c>
      <c r="C73">
        <v>-47.04</v>
      </c>
      <c r="D73">
        <v>15.12</v>
      </c>
      <c r="E73">
        <v>-19.78</v>
      </c>
      <c r="F73">
        <v>-130.78</v>
      </c>
      <c r="G73">
        <v>-2154837.13</v>
      </c>
      <c r="H73">
        <v>-99.95</v>
      </c>
      <c r="I73">
        <v>-9061057.0500000007</v>
      </c>
      <c r="J73">
        <v>-74.459999999999994</v>
      </c>
      <c r="K73">
        <v>-0.52</v>
      </c>
      <c r="L73">
        <v>-0.27</v>
      </c>
      <c r="M73">
        <v>-1.76</v>
      </c>
      <c r="N73">
        <v>0.96</v>
      </c>
      <c r="O73">
        <v>0.56999999999999995</v>
      </c>
      <c r="P73">
        <v>1405004.09</v>
      </c>
      <c r="Q73">
        <v>-1.48</v>
      </c>
      <c r="R73">
        <v>74.13</v>
      </c>
      <c r="S73">
        <v>-0.34</v>
      </c>
      <c r="T73">
        <v>0</v>
      </c>
      <c r="U73">
        <v>-7.4000000000000003E-3</v>
      </c>
      <c r="V73">
        <v>1401</v>
      </c>
      <c r="W73">
        <v>-3357.81</v>
      </c>
      <c r="X73">
        <v>7.0000000000000007E-2</v>
      </c>
      <c r="Y73">
        <v>134.41999999999999</v>
      </c>
      <c r="Z73">
        <v>879</v>
      </c>
      <c r="AA73">
        <v>62.74</v>
      </c>
      <c r="AB73">
        <v>114400755.72</v>
      </c>
      <c r="AC73">
        <v>130148.76</v>
      </c>
      <c r="AD73">
        <v>51.97</v>
      </c>
      <c r="AE73">
        <v>134.91</v>
      </c>
      <c r="AF73">
        <v>522</v>
      </c>
      <c r="AG73">
        <v>37.26</v>
      </c>
      <c r="AH73">
        <v>-119105044.98999999</v>
      </c>
      <c r="AI73">
        <v>-228170.58</v>
      </c>
      <c r="AJ73">
        <v>-87.33</v>
      </c>
      <c r="AK73">
        <v>133.6</v>
      </c>
      <c r="AL73">
        <v>94500</v>
      </c>
      <c r="AM73">
        <v>3.5</v>
      </c>
    </row>
    <row r="74" spans="1:39" x14ac:dyDescent="0.35">
      <c r="A74">
        <v>51</v>
      </c>
      <c r="B74">
        <v>-7209895.9100000001</v>
      </c>
      <c r="C74">
        <v>-72.099999999999994</v>
      </c>
      <c r="D74">
        <v>13.62</v>
      </c>
      <c r="E74">
        <v>-35.76</v>
      </c>
      <c r="F74">
        <v>-262.49</v>
      </c>
      <c r="G74">
        <v>-2230515.7999999998</v>
      </c>
      <c r="H74">
        <v>-99.98</v>
      </c>
      <c r="I74">
        <v>-10497299.74</v>
      </c>
      <c r="J74">
        <v>-86.18</v>
      </c>
      <c r="K74">
        <v>-0.69</v>
      </c>
      <c r="L74">
        <v>-0.41</v>
      </c>
      <c r="M74">
        <v>-3.05</v>
      </c>
      <c r="N74">
        <v>0.91</v>
      </c>
      <c r="O74">
        <v>0.54</v>
      </c>
      <c r="P74">
        <v>1422872.66</v>
      </c>
      <c r="Q74">
        <v>-1.97</v>
      </c>
      <c r="R74">
        <v>95.71</v>
      </c>
      <c r="S74">
        <v>-0.43</v>
      </c>
      <c r="T74">
        <v>-0.14000000000000001</v>
      </c>
      <c r="U74">
        <v>-9.9000000000000008E-3</v>
      </c>
      <c r="V74">
        <v>1401</v>
      </c>
      <c r="W74">
        <v>-5146.25</v>
      </c>
      <c r="X74">
        <v>-1.05</v>
      </c>
      <c r="Y74">
        <v>122.45</v>
      </c>
      <c r="Z74">
        <v>879</v>
      </c>
      <c r="AA74">
        <v>62.74</v>
      </c>
      <c r="AB74">
        <v>76776647.859999999</v>
      </c>
      <c r="AC74">
        <v>87345.45</v>
      </c>
      <c r="AD74">
        <v>50.86</v>
      </c>
      <c r="AE74">
        <v>122.94</v>
      </c>
      <c r="AF74">
        <v>522</v>
      </c>
      <c r="AG74">
        <v>37.26</v>
      </c>
      <c r="AH74">
        <v>-83986543.769999996</v>
      </c>
      <c r="AI74">
        <v>-160893.76000000001</v>
      </c>
      <c r="AJ74">
        <v>-88.46</v>
      </c>
      <c r="AK74">
        <v>121.64</v>
      </c>
      <c r="AL74">
        <v>101500</v>
      </c>
      <c r="AM74">
        <v>3.5</v>
      </c>
    </row>
    <row r="75" spans="1:39" x14ac:dyDescent="0.35">
      <c r="A75">
        <v>52</v>
      </c>
      <c r="B75">
        <v>-6479727.7699999996</v>
      </c>
      <c r="C75">
        <v>-64.8</v>
      </c>
      <c r="D75">
        <v>12.19</v>
      </c>
      <c r="E75">
        <v>-30.36</v>
      </c>
      <c r="F75">
        <v>-249</v>
      </c>
      <c r="G75">
        <v>-2429932.7000000002</v>
      </c>
      <c r="H75">
        <v>-99.88</v>
      </c>
      <c r="I75">
        <v>-9665117.1099999994</v>
      </c>
      <c r="J75">
        <v>-79.69</v>
      </c>
      <c r="K75">
        <v>-0.67</v>
      </c>
      <c r="L75">
        <v>-0.38</v>
      </c>
      <c r="M75">
        <v>-3.12</v>
      </c>
      <c r="N75">
        <v>0.93</v>
      </c>
      <c r="O75">
        <v>0.56000000000000005</v>
      </c>
      <c r="P75">
        <v>1246578.8400000001</v>
      </c>
      <c r="Q75">
        <v>-2.0299999999999998</v>
      </c>
      <c r="R75">
        <v>83.76</v>
      </c>
      <c r="S75">
        <v>-0.43</v>
      </c>
      <c r="T75">
        <v>-0.16</v>
      </c>
      <c r="U75">
        <v>-1.0200000000000001E-2</v>
      </c>
      <c r="V75">
        <v>1403</v>
      </c>
      <c r="W75">
        <v>-4618.4799999999996</v>
      </c>
      <c r="X75">
        <v>-1.1299999999999999</v>
      </c>
      <c r="Y75">
        <v>110.51</v>
      </c>
      <c r="Z75">
        <v>875</v>
      </c>
      <c r="AA75">
        <v>62.37</v>
      </c>
      <c r="AB75">
        <v>92231575.590000004</v>
      </c>
      <c r="AC75">
        <v>105407.51</v>
      </c>
      <c r="AD75">
        <v>49.67</v>
      </c>
      <c r="AE75">
        <v>110.86</v>
      </c>
      <c r="AF75">
        <v>528</v>
      </c>
      <c r="AG75">
        <v>37.630000000000003</v>
      </c>
      <c r="AH75">
        <v>-98711303.370000005</v>
      </c>
      <c r="AI75">
        <v>-186953.23</v>
      </c>
      <c r="AJ75">
        <v>-85.3</v>
      </c>
      <c r="AK75">
        <v>109.93</v>
      </c>
      <c r="AL75">
        <v>104500</v>
      </c>
      <c r="AM75">
        <v>3.5</v>
      </c>
    </row>
    <row r="76" spans="1:39" x14ac:dyDescent="0.35">
      <c r="A76">
        <v>53</v>
      </c>
      <c r="B76">
        <v>-3030262.61</v>
      </c>
      <c r="C76">
        <v>-30.3</v>
      </c>
      <c r="D76">
        <v>10.84</v>
      </c>
      <c r="E76">
        <v>-11.76</v>
      </c>
      <c r="F76">
        <v>-108.53</v>
      </c>
      <c r="G76">
        <v>-2280191.1800000002</v>
      </c>
      <c r="H76">
        <v>-99.99</v>
      </c>
      <c r="I76">
        <v>-6985911.5700000003</v>
      </c>
      <c r="J76">
        <v>-58.23</v>
      </c>
      <c r="K76">
        <v>-0.43</v>
      </c>
      <c r="L76">
        <v>-0.2</v>
      </c>
      <c r="M76">
        <v>-1.86</v>
      </c>
      <c r="N76">
        <v>0.98</v>
      </c>
      <c r="O76">
        <v>0.59</v>
      </c>
      <c r="P76">
        <v>1151147.52</v>
      </c>
      <c r="Q76">
        <v>-1.08</v>
      </c>
      <c r="R76">
        <v>52.93</v>
      </c>
      <c r="S76">
        <v>-0.32</v>
      </c>
      <c r="T76">
        <v>0.13</v>
      </c>
      <c r="U76">
        <v>-5.4000000000000003E-3</v>
      </c>
      <c r="V76">
        <v>1404</v>
      </c>
      <c r="W76">
        <v>-2158.31</v>
      </c>
      <c r="X76">
        <v>0.85</v>
      </c>
      <c r="Y76">
        <v>98.7</v>
      </c>
      <c r="Z76">
        <v>874</v>
      </c>
      <c r="AA76">
        <v>62.25</v>
      </c>
      <c r="AB76">
        <v>129335182.54000001</v>
      </c>
      <c r="AC76">
        <v>147980.76</v>
      </c>
      <c r="AD76">
        <v>48.64</v>
      </c>
      <c r="AE76">
        <v>98.86</v>
      </c>
      <c r="AF76">
        <v>530</v>
      </c>
      <c r="AG76">
        <v>37.75</v>
      </c>
      <c r="AH76">
        <v>-132365445.16</v>
      </c>
      <c r="AI76">
        <v>-249746.12</v>
      </c>
      <c r="AJ76">
        <v>-77.95</v>
      </c>
      <c r="AK76">
        <v>98.44</v>
      </c>
      <c r="AL76">
        <v>111500</v>
      </c>
      <c r="AM76">
        <v>3.5</v>
      </c>
    </row>
    <row r="77" spans="1:39" x14ac:dyDescent="0.35">
      <c r="A77">
        <v>54</v>
      </c>
      <c r="B77">
        <v>16570481.01</v>
      </c>
      <c r="C77">
        <v>165.7</v>
      </c>
      <c r="D77">
        <v>9.5</v>
      </c>
      <c r="E77">
        <v>40.32</v>
      </c>
      <c r="F77">
        <v>424.36</v>
      </c>
      <c r="G77">
        <v>-5487823.29</v>
      </c>
      <c r="H77">
        <v>-99.97</v>
      </c>
      <c r="I77">
        <v>-12733040.939999999</v>
      </c>
      <c r="J77">
        <v>-45.79</v>
      </c>
      <c r="K77">
        <v>1.3</v>
      </c>
      <c r="L77">
        <v>0.88</v>
      </c>
      <c r="M77">
        <v>9.27</v>
      </c>
      <c r="N77">
        <v>1.06</v>
      </c>
      <c r="O77">
        <v>0.61</v>
      </c>
      <c r="P77">
        <v>3179311.14</v>
      </c>
      <c r="Q77">
        <v>1.87</v>
      </c>
      <c r="R77">
        <v>29.62</v>
      </c>
      <c r="S77">
        <v>1.18</v>
      </c>
      <c r="T77">
        <v>0.44</v>
      </c>
      <c r="U77">
        <v>9.4000000000000004E-3</v>
      </c>
      <c r="V77">
        <v>1402</v>
      </c>
      <c r="W77">
        <v>11819.17</v>
      </c>
      <c r="X77">
        <v>2.59</v>
      </c>
      <c r="Y77">
        <v>86.84</v>
      </c>
      <c r="Z77">
        <v>887</v>
      </c>
      <c r="AA77">
        <v>63.27</v>
      </c>
      <c r="AB77">
        <v>299213125.44999999</v>
      </c>
      <c r="AC77">
        <v>337331.6</v>
      </c>
      <c r="AD77">
        <v>47.57</v>
      </c>
      <c r="AE77">
        <v>87</v>
      </c>
      <c r="AF77">
        <v>515</v>
      </c>
      <c r="AG77">
        <v>36.729999999999997</v>
      </c>
      <c r="AH77">
        <v>-282642644.44</v>
      </c>
      <c r="AI77">
        <v>-548820.67000000004</v>
      </c>
      <c r="AJ77">
        <v>-74.87</v>
      </c>
      <c r="AK77">
        <v>86.55</v>
      </c>
      <c r="AL77">
        <v>114500</v>
      </c>
      <c r="AM77">
        <v>3.5</v>
      </c>
    </row>
    <row r="78" spans="1:39" x14ac:dyDescent="0.35">
      <c r="A78">
        <v>55</v>
      </c>
      <c r="B78">
        <v>8511706.5299999993</v>
      </c>
      <c r="C78">
        <v>85.12</v>
      </c>
      <c r="D78">
        <v>8.1</v>
      </c>
      <c r="E78">
        <v>23.8</v>
      </c>
      <c r="F78">
        <v>293.83</v>
      </c>
      <c r="G78">
        <v>-3706120.67</v>
      </c>
      <c r="H78">
        <v>-99.82</v>
      </c>
      <c r="I78">
        <v>-8803884.1799999997</v>
      </c>
      <c r="J78">
        <v>-49.32</v>
      </c>
      <c r="K78">
        <v>0.97</v>
      </c>
      <c r="L78">
        <v>0.48</v>
      </c>
      <c r="M78">
        <v>5.96</v>
      </c>
      <c r="N78">
        <v>1.04</v>
      </c>
      <c r="O78">
        <v>0.63</v>
      </c>
      <c r="P78">
        <v>1943606.97</v>
      </c>
      <c r="Q78">
        <v>0.78</v>
      </c>
      <c r="R78">
        <v>28.92</v>
      </c>
      <c r="S78">
        <v>0.64</v>
      </c>
      <c r="T78">
        <v>0.34</v>
      </c>
      <c r="U78">
        <v>3.8999999999999998E-3</v>
      </c>
      <c r="V78">
        <v>1402</v>
      </c>
      <c r="W78">
        <v>6071.12</v>
      </c>
      <c r="X78">
        <v>1.94</v>
      </c>
      <c r="Y78">
        <v>74.86</v>
      </c>
      <c r="Z78">
        <v>873</v>
      </c>
      <c r="AA78">
        <v>62.27</v>
      </c>
      <c r="AB78">
        <v>209333601.09999999</v>
      </c>
      <c r="AC78">
        <v>239786.48</v>
      </c>
      <c r="AD78">
        <v>47.32</v>
      </c>
      <c r="AE78">
        <v>74.94</v>
      </c>
      <c r="AF78">
        <v>529</v>
      </c>
      <c r="AG78">
        <v>37.729999999999997</v>
      </c>
      <c r="AH78">
        <v>-200821894.56999999</v>
      </c>
      <c r="AI78">
        <v>-379625.51</v>
      </c>
      <c r="AJ78">
        <v>-72.95</v>
      </c>
      <c r="AK78">
        <v>74.73</v>
      </c>
      <c r="AL78">
        <v>121500</v>
      </c>
      <c r="AM78">
        <v>3.5</v>
      </c>
    </row>
    <row r="79" spans="1:39" x14ac:dyDescent="0.35">
      <c r="A79">
        <v>56</v>
      </c>
      <c r="B79">
        <v>10468385.199999999</v>
      </c>
      <c r="C79">
        <v>104.68</v>
      </c>
      <c r="D79">
        <v>6.69</v>
      </c>
      <c r="E79">
        <v>28.18</v>
      </c>
      <c r="F79">
        <v>421.14</v>
      </c>
      <c r="G79">
        <v>-4041016.17</v>
      </c>
      <c r="H79">
        <v>-99.98</v>
      </c>
      <c r="I79">
        <v>-7083434.9199999999</v>
      </c>
      <c r="J79">
        <v>-38</v>
      </c>
      <c r="K79">
        <v>1.48</v>
      </c>
      <c r="L79">
        <v>0.74</v>
      </c>
      <c r="M79">
        <v>11.08</v>
      </c>
      <c r="N79">
        <v>1.05</v>
      </c>
      <c r="O79">
        <v>0.63</v>
      </c>
      <c r="P79">
        <v>1733195.38</v>
      </c>
      <c r="Q79">
        <v>1.88</v>
      </c>
      <c r="R79">
        <v>23.88</v>
      </c>
      <c r="S79">
        <v>0.95</v>
      </c>
      <c r="T79">
        <v>0.37</v>
      </c>
      <c r="U79">
        <v>9.4000000000000004E-3</v>
      </c>
      <c r="V79">
        <v>1402</v>
      </c>
      <c r="W79">
        <v>7466.75</v>
      </c>
      <c r="X79">
        <v>1.9</v>
      </c>
      <c r="Y79">
        <v>62.94</v>
      </c>
      <c r="Z79">
        <v>879</v>
      </c>
      <c r="AA79">
        <v>62.7</v>
      </c>
      <c r="AB79">
        <v>205791263.52000001</v>
      </c>
      <c r="AC79">
        <v>234119.75</v>
      </c>
      <c r="AD79">
        <v>45.52</v>
      </c>
      <c r="AE79">
        <v>63</v>
      </c>
      <c r="AF79">
        <v>523</v>
      </c>
      <c r="AG79">
        <v>37.299999999999997</v>
      </c>
      <c r="AH79">
        <v>-195322878.31</v>
      </c>
      <c r="AI79">
        <v>-373466.31</v>
      </c>
      <c r="AJ79">
        <v>-71.400000000000006</v>
      </c>
      <c r="AK79">
        <v>62.84</v>
      </c>
      <c r="AL79">
        <v>124500</v>
      </c>
      <c r="AM79">
        <v>3.5</v>
      </c>
    </row>
    <row r="80" spans="1:39" x14ac:dyDescent="0.35">
      <c r="A80">
        <v>57</v>
      </c>
      <c r="B80">
        <v>-8489427.3900000006</v>
      </c>
      <c r="C80">
        <v>-84.89</v>
      </c>
      <c r="D80">
        <v>16.52</v>
      </c>
      <c r="E80">
        <v>-48.06</v>
      </c>
      <c r="F80">
        <v>-290.91000000000003</v>
      </c>
      <c r="G80">
        <v>-2247760.5499999998</v>
      </c>
      <c r="H80">
        <v>-100</v>
      </c>
      <c r="I80">
        <v>-11047595.27</v>
      </c>
      <c r="J80">
        <v>-94.78</v>
      </c>
      <c r="K80">
        <v>-0.77</v>
      </c>
      <c r="L80">
        <v>-0.51</v>
      </c>
      <c r="M80">
        <v>-3.07</v>
      </c>
      <c r="N80">
        <v>0.89</v>
      </c>
      <c r="O80">
        <v>0.5</v>
      </c>
      <c r="P80">
        <v>1706525.51</v>
      </c>
      <c r="Q80">
        <v>-2</v>
      </c>
      <c r="R80">
        <v>106.89</v>
      </c>
      <c r="S80">
        <v>-0.5</v>
      </c>
      <c r="T80">
        <v>-0.18</v>
      </c>
      <c r="U80">
        <v>-0.01</v>
      </c>
      <c r="V80">
        <v>1401</v>
      </c>
      <c r="W80">
        <v>-6059.55</v>
      </c>
      <c r="X80">
        <v>-1.56</v>
      </c>
      <c r="Y80">
        <v>146.22999999999999</v>
      </c>
      <c r="Z80">
        <v>894</v>
      </c>
      <c r="AA80">
        <v>63.81</v>
      </c>
      <c r="AB80">
        <v>65409078.299999997</v>
      </c>
      <c r="AC80">
        <v>73164.52</v>
      </c>
      <c r="AD80">
        <v>53.21</v>
      </c>
      <c r="AE80">
        <v>146.91</v>
      </c>
      <c r="AF80">
        <v>507</v>
      </c>
      <c r="AG80">
        <v>36.19</v>
      </c>
      <c r="AH80">
        <v>-73898505.689999998</v>
      </c>
      <c r="AI80">
        <v>-145756.42000000001</v>
      </c>
      <c r="AJ80">
        <v>-98.13</v>
      </c>
      <c r="AK80">
        <v>145.02000000000001</v>
      </c>
      <c r="AL80">
        <v>91500</v>
      </c>
      <c r="AM80">
        <v>4</v>
      </c>
    </row>
    <row r="81" spans="1:39" x14ac:dyDescent="0.35">
      <c r="A81">
        <v>58</v>
      </c>
      <c r="B81">
        <v>-7260520.4699999997</v>
      </c>
      <c r="C81">
        <v>-72.61</v>
      </c>
      <c r="D81">
        <v>15.11</v>
      </c>
      <c r="E81">
        <v>-36.159999999999997</v>
      </c>
      <c r="F81">
        <v>-239.26</v>
      </c>
      <c r="G81">
        <v>-2377697.19</v>
      </c>
      <c r="H81">
        <v>-99.95</v>
      </c>
      <c r="I81">
        <v>-10543656.119999999</v>
      </c>
      <c r="J81">
        <v>-86.64</v>
      </c>
      <c r="K81">
        <v>-0.69</v>
      </c>
      <c r="L81">
        <v>-0.42</v>
      </c>
      <c r="M81">
        <v>-2.76</v>
      </c>
      <c r="N81">
        <v>0.92</v>
      </c>
      <c r="O81">
        <v>0.55000000000000004</v>
      </c>
      <c r="P81">
        <v>1612897.11</v>
      </c>
      <c r="Q81">
        <v>-1.91</v>
      </c>
      <c r="R81">
        <v>94.42</v>
      </c>
      <c r="S81">
        <v>-0.44</v>
      </c>
      <c r="T81">
        <v>-0.09</v>
      </c>
      <c r="U81">
        <v>-9.5999999999999992E-3</v>
      </c>
      <c r="V81">
        <v>1401</v>
      </c>
      <c r="W81">
        <v>-5182.38</v>
      </c>
      <c r="X81">
        <v>-0.71</v>
      </c>
      <c r="Y81">
        <v>134.47</v>
      </c>
      <c r="Z81">
        <v>879</v>
      </c>
      <c r="AA81">
        <v>62.74</v>
      </c>
      <c r="AB81">
        <v>82786844</v>
      </c>
      <c r="AC81">
        <v>94182.99</v>
      </c>
      <c r="AD81">
        <v>51.97</v>
      </c>
      <c r="AE81">
        <v>134.91</v>
      </c>
      <c r="AF81">
        <v>522</v>
      </c>
      <c r="AG81">
        <v>37.26</v>
      </c>
      <c r="AH81">
        <v>-90047364.469999999</v>
      </c>
      <c r="AI81">
        <v>-172504.53</v>
      </c>
      <c r="AJ81">
        <v>-89.42</v>
      </c>
      <c r="AK81">
        <v>133.74</v>
      </c>
      <c r="AL81">
        <v>94500</v>
      </c>
      <c r="AM81">
        <v>4</v>
      </c>
    </row>
    <row r="82" spans="1:39" x14ac:dyDescent="0.35">
      <c r="A82">
        <v>59</v>
      </c>
      <c r="B82">
        <v>-6651126.6299999999</v>
      </c>
      <c r="C82">
        <v>-66.510000000000005</v>
      </c>
      <c r="D82">
        <v>13.6</v>
      </c>
      <c r="E82">
        <v>-31.56</v>
      </c>
      <c r="F82">
        <v>-232.03</v>
      </c>
      <c r="G82">
        <v>-2230515.7999999998</v>
      </c>
      <c r="H82">
        <v>-99.98</v>
      </c>
      <c r="I82">
        <v>-10160051.699999999</v>
      </c>
      <c r="J82">
        <v>-83.41</v>
      </c>
      <c r="K82">
        <v>-0.65</v>
      </c>
      <c r="L82">
        <v>-0.38</v>
      </c>
      <c r="M82">
        <v>-2.78</v>
      </c>
      <c r="N82">
        <v>0.93</v>
      </c>
      <c r="O82">
        <v>0.55000000000000004</v>
      </c>
      <c r="P82">
        <v>1365784.31</v>
      </c>
      <c r="Q82">
        <v>-1.88</v>
      </c>
      <c r="R82">
        <v>91.55</v>
      </c>
      <c r="S82">
        <v>-0.4</v>
      </c>
      <c r="T82">
        <v>-0.11</v>
      </c>
      <c r="U82">
        <v>-9.4000000000000004E-3</v>
      </c>
      <c r="V82">
        <v>1401</v>
      </c>
      <c r="W82">
        <v>-4747.41</v>
      </c>
      <c r="X82">
        <v>-0.85</v>
      </c>
      <c r="Y82">
        <v>122.6</v>
      </c>
      <c r="Z82">
        <v>880</v>
      </c>
      <c r="AA82">
        <v>62.81</v>
      </c>
      <c r="AB82">
        <v>82884323.269999996</v>
      </c>
      <c r="AC82">
        <v>94186.73</v>
      </c>
      <c r="AD82">
        <v>50.8</v>
      </c>
      <c r="AE82">
        <v>122.94</v>
      </c>
      <c r="AF82">
        <v>521</v>
      </c>
      <c r="AG82">
        <v>37.19</v>
      </c>
      <c r="AH82">
        <v>-89535449.900000006</v>
      </c>
      <c r="AI82">
        <v>-171853.07</v>
      </c>
      <c r="AJ82">
        <v>-88.11</v>
      </c>
      <c r="AK82">
        <v>122.03</v>
      </c>
      <c r="AL82">
        <v>101500</v>
      </c>
      <c r="AM82">
        <v>4</v>
      </c>
    </row>
    <row r="83" spans="1:39" x14ac:dyDescent="0.35">
      <c r="A83">
        <v>60</v>
      </c>
      <c r="B83">
        <v>-6811891.0599999996</v>
      </c>
      <c r="C83">
        <v>-68.12</v>
      </c>
      <c r="D83">
        <v>12.17</v>
      </c>
      <c r="E83">
        <v>-32.72</v>
      </c>
      <c r="F83">
        <v>-268.88</v>
      </c>
      <c r="G83">
        <v>-2429932.7000000002</v>
      </c>
      <c r="H83">
        <v>-99.88</v>
      </c>
      <c r="I83">
        <v>-9897586.3300000001</v>
      </c>
      <c r="J83">
        <v>-81.599999999999994</v>
      </c>
      <c r="K83">
        <v>-0.69</v>
      </c>
      <c r="L83">
        <v>-0.4</v>
      </c>
      <c r="M83">
        <v>-3.29</v>
      </c>
      <c r="N83">
        <v>0.93</v>
      </c>
      <c r="O83">
        <v>0.56000000000000005</v>
      </c>
      <c r="P83">
        <v>1228244.8899999999</v>
      </c>
      <c r="Q83">
        <v>-2.11</v>
      </c>
      <c r="R83">
        <v>87.12</v>
      </c>
      <c r="S83">
        <v>-0.44</v>
      </c>
      <c r="T83">
        <v>-0.17</v>
      </c>
      <c r="U83">
        <v>-1.06E-2</v>
      </c>
      <c r="V83">
        <v>1403</v>
      </c>
      <c r="W83">
        <v>-4855.2299999999996</v>
      </c>
      <c r="X83">
        <v>-1.24</v>
      </c>
      <c r="Y83">
        <v>110.63</v>
      </c>
      <c r="Z83">
        <v>876</v>
      </c>
      <c r="AA83">
        <v>62.44</v>
      </c>
      <c r="AB83">
        <v>87067122.609999999</v>
      </c>
      <c r="AC83">
        <v>99391.69</v>
      </c>
      <c r="AD83">
        <v>49.64</v>
      </c>
      <c r="AE83">
        <v>110.87</v>
      </c>
      <c r="AF83">
        <v>527</v>
      </c>
      <c r="AG83">
        <v>37.56</v>
      </c>
      <c r="AH83">
        <v>-93879013.670000002</v>
      </c>
      <c r="AI83">
        <v>-178138.55</v>
      </c>
      <c r="AJ83">
        <v>-85.81</v>
      </c>
      <c r="AK83">
        <v>110.23</v>
      </c>
      <c r="AL83">
        <v>104500</v>
      </c>
      <c r="AM83">
        <v>4</v>
      </c>
    </row>
    <row r="84" spans="1:39" x14ac:dyDescent="0.35">
      <c r="A84">
        <v>61</v>
      </c>
      <c r="B84">
        <v>-2559442.67</v>
      </c>
      <c r="C84">
        <v>-25.59</v>
      </c>
      <c r="D84">
        <v>10.83</v>
      </c>
      <c r="E84">
        <v>-9.74</v>
      </c>
      <c r="F84">
        <v>-89.93</v>
      </c>
      <c r="G84">
        <v>-2456028.75</v>
      </c>
      <c r="H84">
        <v>-99.99</v>
      </c>
      <c r="I84">
        <v>-6747341.8600000003</v>
      </c>
      <c r="J84">
        <v>-55.56</v>
      </c>
      <c r="K84">
        <v>-0.38</v>
      </c>
      <c r="L84">
        <v>-0.18</v>
      </c>
      <c r="M84">
        <v>-1.62</v>
      </c>
      <c r="N84">
        <v>0.98</v>
      </c>
      <c r="O84">
        <v>0.6</v>
      </c>
      <c r="P84">
        <v>1229287.46</v>
      </c>
      <c r="Q84">
        <v>-0.83</v>
      </c>
      <c r="R84">
        <v>49.98</v>
      </c>
      <c r="S84">
        <v>-0.3</v>
      </c>
      <c r="T84">
        <v>0.15</v>
      </c>
      <c r="U84">
        <v>-4.1999999999999997E-3</v>
      </c>
      <c r="V84">
        <v>1404</v>
      </c>
      <c r="W84">
        <v>-1822.96</v>
      </c>
      <c r="X84">
        <v>0.94</v>
      </c>
      <c r="Y84">
        <v>98.75</v>
      </c>
      <c r="Z84">
        <v>874</v>
      </c>
      <c r="AA84">
        <v>62.25</v>
      </c>
      <c r="AB84">
        <v>134629233.15000001</v>
      </c>
      <c r="AC84">
        <v>154038.01999999999</v>
      </c>
      <c r="AD84">
        <v>48.64</v>
      </c>
      <c r="AE84">
        <v>98.87</v>
      </c>
      <c r="AF84">
        <v>530</v>
      </c>
      <c r="AG84">
        <v>37.75</v>
      </c>
      <c r="AH84">
        <v>-137188675.81999999</v>
      </c>
      <c r="AI84">
        <v>-258846.56</v>
      </c>
      <c r="AJ84">
        <v>-77.7</v>
      </c>
      <c r="AK84">
        <v>98.55</v>
      </c>
      <c r="AL84">
        <v>111500</v>
      </c>
      <c r="AM84">
        <v>4</v>
      </c>
    </row>
    <row r="85" spans="1:39" x14ac:dyDescent="0.35">
      <c r="A85">
        <v>62</v>
      </c>
      <c r="B85">
        <v>14858661.310000001</v>
      </c>
      <c r="C85">
        <v>148.59</v>
      </c>
      <c r="D85">
        <v>9.5</v>
      </c>
      <c r="E85">
        <v>37.11</v>
      </c>
      <c r="F85">
        <v>390.63</v>
      </c>
      <c r="G85">
        <v>-5134267.21</v>
      </c>
      <c r="H85">
        <v>-99.97</v>
      </c>
      <c r="I85">
        <v>-11912706.890000001</v>
      </c>
      <c r="J85">
        <v>-45.79</v>
      </c>
      <c r="K85">
        <v>1.25</v>
      </c>
      <c r="L85">
        <v>0.81</v>
      </c>
      <c r="M85">
        <v>8.5299999999999994</v>
      </c>
      <c r="N85">
        <v>1.06</v>
      </c>
      <c r="O85">
        <v>0.61</v>
      </c>
      <c r="P85">
        <v>2924817.21</v>
      </c>
      <c r="Q85">
        <v>1.78</v>
      </c>
      <c r="R85">
        <v>29.67</v>
      </c>
      <c r="S85">
        <v>1.07</v>
      </c>
      <c r="T85">
        <v>0.42</v>
      </c>
      <c r="U85">
        <v>8.8999999999999999E-3</v>
      </c>
      <c r="V85">
        <v>1402</v>
      </c>
      <c r="W85">
        <v>10598.19</v>
      </c>
      <c r="X85">
        <v>2.5</v>
      </c>
      <c r="Y85">
        <v>86.85</v>
      </c>
      <c r="Z85">
        <v>887</v>
      </c>
      <c r="AA85">
        <v>63.27</v>
      </c>
      <c r="AB85">
        <v>284489806.81999999</v>
      </c>
      <c r="AC85">
        <v>320732.59000000003</v>
      </c>
      <c r="AD85">
        <v>47.57</v>
      </c>
      <c r="AE85">
        <v>87</v>
      </c>
      <c r="AF85">
        <v>515</v>
      </c>
      <c r="AG85">
        <v>36.729999999999997</v>
      </c>
      <c r="AH85">
        <v>-269631145.50999999</v>
      </c>
      <c r="AI85">
        <v>-523555.62</v>
      </c>
      <c r="AJ85">
        <v>-75.12</v>
      </c>
      <c r="AK85">
        <v>86.59</v>
      </c>
      <c r="AL85">
        <v>114500</v>
      </c>
      <c r="AM85">
        <v>4</v>
      </c>
    </row>
    <row r="86" spans="1:39" x14ac:dyDescent="0.35">
      <c r="A86">
        <v>63</v>
      </c>
      <c r="B86">
        <v>9706549.3100000005</v>
      </c>
      <c r="C86">
        <v>97.07</v>
      </c>
      <c r="D86">
        <v>8.09</v>
      </c>
      <c r="E86">
        <v>26.51</v>
      </c>
      <c r="F86">
        <v>327.56</v>
      </c>
      <c r="G86">
        <v>-3945333.44</v>
      </c>
      <c r="H86">
        <v>-99.82</v>
      </c>
      <c r="I86">
        <v>-8627952.8800000008</v>
      </c>
      <c r="J86">
        <v>-47.25</v>
      </c>
      <c r="K86">
        <v>1.1299999999999999</v>
      </c>
      <c r="L86">
        <v>0.56000000000000005</v>
      </c>
      <c r="M86">
        <v>6.93</v>
      </c>
      <c r="N86">
        <v>1.05</v>
      </c>
      <c r="O86">
        <v>0.64</v>
      </c>
      <c r="P86">
        <v>1960768.46</v>
      </c>
      <c r="Q86">
        <v>1.02</v>
      </c>
      <c r="R86">
        <v>26.41</v>
      </c>
      <c r="S86">
        <v>0.8</v>
      </c>
      <c r="T86">
        <v>0.36</v>
      </c>
      <c r="U86">
        <v>5.1000000000000004E-3</v>
      </c>
      <c r="V86">
        <v>1402</v>
      </c>
      <c r="W86">
        <v>6923.36</v>
      </c>
      <c r="X86">
        <v>2.02</v>
      </c>
      <c r="Y86">
        <v>74.900000000000006</v>
      </c>
      <c r="Z86">
        <v>872</v>
      </c>
      <c r="AA86">
        <v>62.2</v>
      </c>
      <c r="AB86">
        <v>217876229.37</v>
      </c>
      <c r="AC86">
        <v>249858.06</v>
      </c>
      <c r="AD86">
        <v>47.36</v>
      </c>
      <c r="AE86">
        <v>75</v>
      </c>
      <c r="AF86">
        <v>530</v>
      </c>
      <c r="AG86">
        <v>37.799999999999997</v>
      </c>
      <c r="AH86">
        <v>-208169680.06</v>
      </c>
      <c r="AI86">
        <v>-392772.98</v>
      </c>
      <c r="AJ86">
        <v>-72.59</v>
      </c>
      <c r="AK86">
        <v>74.739999999999995</v>
      </c>
      <c r="AL86">
        <v>121500</v>
      </c>
      <c r="AM86">
        <v>4</v>
      </c>
    </row>
    <row r="87" spans="1:39" x14ac:dyDescent="0.35">
      <c r="A87">
        <v>64</v>
      </c>
      <c r="B87">
        <v>12444880.210000001</v>
      </c>
      <c r="C87">
        <v>124.45</v>
      </c>
      <c r="D87">
        <v>6.69</v>
      </c>
      <c r="E87">
        <v>32.340000000000003</v>
      </c>
      <c r="F87">
        <v>483.38</v>
      </c>
      <c r="G87">
        <v>-4431230.18</v>
      </c>
      <c r="H87">
        <v>-99.98</v>
      </c>
      <c r="I87">
        <v>-7767435.2300000004</v>
      </c>
      <c r="J87">
        <v>-38</v>
      </c>
      <c r="K87">
        <v>1.6</v>
      </c>
      <c r="L87">
        <v>0.85</v>
      </c>
      <c r="M87">
        <v>12.72</v>
      </c>
      <c r="N87">
        <v>1.06</v>
      </c>
      <c r="O87">
        <v>0.63</v>
      </c>
      <c r="P87">
        <v>1992121.75</v>
      </c>
      <c r="Q87">
        <v>2.0299999999999998</v>
      </c>
      <c r="R87">
        <v>23.77</v>
      </c>
      <c r="S87">
        <v>1.1299999999999999</v>
      </c>
      <c r="T87">
        <v>0.4</v>
      </c>
      <c r="U87">
        <v>1.0200000000000001E-2</v>
      </c>
      <c r="V87">
        <v>1402</v>
      </c>
      <c r="W87">
        <v>8876.52</v>
      </c>
      <c r="X87">
        <v>2.04</v>
      </c>
      <c r="Y87">
        <v>62.97</v>
      </c>
      <c r="Z87">
        <v>879</v>
      </c>
      <c r="AA87">
        <v>62.7</v>
      </c>
      <c r="AB87">
        <v>220170833.69</v>
      </c>
      <c r="AC87">
        <v>250478.76</v>
      </c>
      <c r="AD87">
        <v>45.52</v>
      </c>
      <c r="AE87">
        <v>63</v>
      </c>
      <c r="AF87">
        <v>523</v>
      </c>
      <c r="AG87">
        <v>37.299999999999997</v>
      </c>
      <c r="AH87">
        <v>-207725953.47999999</v>
      </c>
      <c r="AI87">
        <v>-397181.56</v>
      </c>
      <c r="AJ87">
        <v>-71.03</v>
      </c>
      <c r="AK87">
        <v>62.9</v>
      </c>
      <c r="AL87">
        <v>124500</v>
      </c>
      <c r="AM87">
        <v>4</v>
      </c>
    </row>
    <row r="88" spans="1:39" x14ac:dyDescent="0.35">
      <c r="A88">
        <v>65</v>
      </c>
      <c r="B88">
        <v>-8776809.1099999994</v>
      </c>
      <c r="C88">
        <v>-87.77</v>
      </c>
      <c r="D88">
        <v>16.5</v>
      </c>
      <c r="E88">
        <v>-51.73</v>
      </c>
      <c r="F88">
        <v>-313.41000000000003</v>
      </c>
      <c r="G88">
        <v>-2622282.29</v>
      </c>
      <c r="H88">
        <v>-100</v>
      </c>
      <c r="I88">
        <v>-11160500.970000001</v>
      </c>
      <c r="J88">
        <v>-95.75</v>
      </c>
      <c r="K88">
        <v>-0.79</v>
      </c>
      <c r="L88">
        <v>-0.54</v>
      </c>
      <c r="M88">
        <v>-3.27</v>
      </c>
      <c r="N88">
        <v>0.88</v>
      </c>
      <c r="O88">
        <v>0.5</v>
      </c>
      <c r="P88">
        <v>1738036.45</v>
      </c>
      <c r="Q88">
        <v>-2.0099999999999998</v>
      </c>
      <c r="R88">
        <v>108.87</v>
      </c>
      <c r="S88">
        <v>-0.52</v>
      </c>
      <c r="T88">
        <v>-0.2</v>
      </c>
      <c r="U88">
        <v>-1.01E-2</v>
      </c>
      <c r="V88">
        <v>1401</v>
      </c>
      <c r="W88">
        <v>-6264.67</v>
      </c>
      <c r="X88">
        <v>-1.76</v>
      </c>
      <c r="Y88">
        <v>146.29</v>
      </c>
      <c r="Z88">
        <v>894</v>
      </c>
      <c r="AA88">
        <v>63.81</v>
      </c>
      <c r="AB88">
        <v>62395003.939999998</v>
      </c>
      <c r="AC88">
        <v>69793.070000000007</v>
      </c>
      <c r="AD88">
        <v>53.21</v>
      </c>
      <c r="AE88">
        <v>146.91</v>
      </c>
      <c r="AF88">
        <v>507</v>
      </c>
      <c r="AG88">
        <v>36.19</v>
      </c>
      <c r="AH88">
        <v>-71171813.060000002</v>
      </c>
      <c r="AI88">
        <v>-140378.32999999999</v>
      </c>
      <c r="AJ88">
        <v>-98.69</v>
      </c>
      <c r="AK88">
        <v>145.19</v>
      </c>
      <c r="AL88">
        <v>91500</v>
      </c>
      <c r="AM88">
        <v>4.5</v>
      </c>
    </row>
    <row r="89" spans="1:39" x14ac:dyDescent="0.35">
      <c r="A89">
        <v>66</v>
      </c>
      <c r="B89">
        <v>-6902171.2699999996</v>
      </c>
      <c r="C89">
        <v>-69.02</v>
      </c>
      <c r="D89">
        <v>15.08</v>
      </c>
      <c r="E89">
        <v>-33.380000000000003</v>
      </c>
      <c r="F89">
        <v>-221.35</v>
      </c>
      <c r="G89">
        <v>-2396088.23</v>
      </c>
      <c r="H89">
        <v>-99.95</v>
      </c>
      <c r="I89">
        <v>-10330976.810000001</v>
      </c>
      <c r="J89">
        <v>-84.89</v>
      </c>
      <c r="K89">
        <v>-0.67</v>
      </c>
      <c r="L89">
        <v>-0.39</v>
      </c>
      <c r="M89">
        <v>-2.61</v>
      </c>
      <c r="N89">
        <v>0.93</v>
      </c>
      <c r="O89">
        <v>0.55000000000000004</v>
      </c>
      <c r="P89">
        <v>1570304.55</v>
      </c>
      <c r="Q89">
        <v>-1.85</v>
      </c>
      <c r="R89">
        <v>91.47</v>
      </c>
      <c r="S89">
        <v>-0.42</v>
      </c>
      <c r="T89">
        <v>-7.0000000000000007E-2</v>
      </c>
      <c r="U89">
        <v>-9.2999999999999992E-3</v>
      </c>
      <c r="V89">
        <v>1401</v>
      </c>
      <c r="W89">
        <v>-4926.6000000000004</v>
      </c>
      <c r="X89">
        <v>-0.57999999999999996</v>
      </c>
      <c r="Y89">
        <v>134.6</v>
      </c>
      <c r="Z89">
        <v>880</v>
      </c>
      <c r="AA89">
        <v>62.81</v>
      </c>
      <c r="AB89">
        <v>87333187.400000006</v>
      </c>
      <c r="AC89">
        <v>99242.26</v>
      </c>
      <c r="AD89">
        <v>51.94</v>
      </c>
      <c r="AE89">
        <v>134.91</v>
      </c>
      <c r="AF89">
        <v>521</v>
      </c>
      <c r="AG89">
        <v>37.19</v>
      </c>
      <c r="AH89">
        <v>-94235358.670000002</v>
      </c>
      <c r="AI89">
        <v>-180874.01</v>
      </c>
      <c r="AJ89">
        <v>-89.29</v>
      </c>
      <c r="AK89">
        <v>134.06</v>
      </c>
      <c r="AL89">
        <v>94500</v>
      </c>
      <c r="AM89">
        <v>4.5</v>
      </c>
    </row>
    <row r="90" spans="1:39" x14ac:dyDescent="0.35">
      <c r="A90">
        <v>67</v>
      </c>
      <c r="B90">
        <v>-7080378.5300000003</v>
      </c>
      <c r="C90">
        <v>-70.8</v>
      </c>
      <c r="D90">
        <v>13.59</v>
      </c>
      <c r="E90">
        <v>-34.74</v>
      </c>
      <c r="F90">
        <v>-255.59</v>
      </c>
      <c r="G90">
        <v>-2631965.71</v>
      </c>
      <c r="H90">
        <v>-99.98</v>
      </c>
      <c r="I90">
        <v>-10419128.82</v>
      </c>
      <c r="J90">
        <v>-85.53</v>
      </c>
      <c r="K90">
        <v>-0.68</v>
      </c>
      <c r="L90">
        <v>-0.41</v>
      </c>
      <c r="M90">
        <v>-2.99</v>
      </c>
      <c r="N90">
        <v>0.92</v>
      </c>
      <c r="O90">
        <v>0.54</v>
      </c>
      <c r="P90">
        <v>1435318.94</v>
      </c>
      <c r="Q90">
        <v>-1.86</v>
      </c>
      <c r="R90">
        <v>95.34</v>
      </c>
      <c r="S90">
        <v>-0.42</v>
      </c>
      <c r="T90">
        <v>-0.13</v>
      </c>
      <c r="U90">
        <v>-9.2999999999999992E-3</v>
      </c>
      <c r="V90">
        <v>1401</v>
      </c>
      <c r="W90">
        <v>-5053.8</v>
      </c>
      <c r="X90">
        <v>-1</v>
      </c>
      <c r="Y90">
        <v>122.64</v>
      </c>
      <c r="Z90">
        <v>880</v>
      </c>
      <c r="AA90">
        <v>62.81</v>
      </c>
      <c r="AB90">
        <v>77086260.409999996</v>
      </c>
      <c r="AC90">
        <v>87598.02</v>
      </c>
      <c r="AD90">
        <v>50.8</v>
      </c>
      <c r="AE90">
        <v>122.94</v>
      </c>
      <c r="AF90">
        <v>521</v>
      </c>
      <c r="AG90">
        <v>37.19</v>
      </c>
      <c r="AH90">
        <v>-84166638.939999998</v>
      </c>
      <c r="AI90">
        <v>-161548.25</v>
      </c>
      <c r="AJ90">
        <v>-88.49</v>
      </c>
      <c r="AK90">
        <v>122.13</v>
      </c>
      <c r="AL90">
        <v>101500</v>
      </c>
      <c r="AM90">
        <v>4.5</v>
      </c>
    </row>
    <row r="91" spans="1:39" x14ac:dyDescent="0.35">
      <c r="A91">
        <v>68</v>
      </c>
      <c r="B91">
        <v>-7020129.0099999998</v>
      </c>
      <c r="C91">
        <v>-70.2</v>
      </c>
      <c r="D91">
        <v>12.15</v>
      </c>
      <c r="E91">
        <v>-34.270000000000003</v>
      </c>
      <c r="F91">
        <v>-282.16000000000003</v>
      </c>
      <c r="G91">
        <v>-2827926.75</v>
      </c>
      <c r="H91">
        <v>-99.88</v>
      </c>
      <c r="I91">
        <v>-10043324.609999999</v>
      </c>
      <c r="J91">
        <v>-82.81</v>
      </c>
      <c r="K91">
        <v>-0.7</v>
      </c>
      <c r="L91">
        <v>-0.41</v>
      </c>
      <c r="M91">
        <v>-3.41</v>
      </c>
      <c r="N91">
        <v>0.92</v>
      </c>
      <c r="O91">
        <v>0.55000000000000004</v>
      </c>
      <c r="P91">
        <v>1259358.2</v>
      </c>
      <c r="Q91">
        <v>-2.0699999999999998</v>
      </c>
      <c r="R91">
        <v>89.94</v>
      </c>
      <c r="S91">
        <v>-0.44</v>
      </c>
      <c r="T91">
        <v>-0.18</v>
      </c>
      <c r="U91">
        <v>-1.04E-2</v>
      </c>
      <c r="V91">
        <v>1403</v>
      </c>
      <c r="W91">
        <v>-5003.66</v>
      </c>
      <c r="X91">
        <v>-1.32</v>
      </c>
      <c r="Y91">
        <v>110.68</v>
      </c>
      <c r="Z91">
        <v>876</v>
      </c>
      <c r="AA91">
        <v>62.44</v>
      </c>
      <c r="AB91">
        <v>82569922.629999995</v>
      </c>
      <c r="AC91">
        <v>94257.9</v>
      </c>
      <c r="AD91">
        <v>49.65</v>
      </c>
      <c r="AE91">
        <v>110.88</v>
      </c>
      <c r="AF91">
        <v>527</v>
      </c>
      <c r="AG91">
        <v>37.56</v>
      </c>
      <c r="AH91">
        <v>-89590051.640000001</v>
      </c>
      <c r="AI91">
        <v>-170000.1</v>
      </c>
      <c r="AJ91">
        <v>-86.03</v>
      </c>
      <c r="AK91">
        <v>110.34</v>
      </c>
      <c r="AL91">
        <v>104500</v>
      </c>
      <c r="AM91">
        <v>4.5</v>
      </c>
    </row>
    <row r="92" spans="1:39" x14ac:dyDescent="0.35">
      <c r="A92">
        <v>69</v>
      </c>
      <c r="B92">
        <v>-2933992.7</v>
      </c>
      <c r="C92">
        <v>-29.34</v>
      </c>
      <c r="D92">
        <v>10.82</v>
      </c>
      <c r="E92">
        <v>-11.34</v>
      </c>
      <c r="F92">
        <v>-104.79</v>
      </c>
      <c r="G92">
        <v>-2774019.29</v>
      </c>
      <c r="H92">
        <v>-99.99</v>
      </c>
      <c r="I92">
        <v>-6387238.5199999996</v>
      </c>
      <c r="J92">
        <v>-55.56</v>
      </c>
      <c r="K92">
        <v>-0.46</v>
      </c>
      <c r="L92">
        <v>-0.2</v>
      </c>
      <c r="M92">
        <v>-1.89</v>
      </c>
      <c r="N92">
        <v>0.98</v>
      </c>
      <c r="O92">
        <v>0.59</v>
      </c>
      <c r="P92">
        <v>1152825.1200000001</v>
      </c>
      <c r="Q92">
        <v>-1.03</v>
      </c>
      <c r="R92">
        <v>49.89</v>
      </c>
      <c r="S92">
        <v>-0.34</v>
      </c>
      <c r="T92">
        <v>0.14000000000000001</v>
      </c>
      <c r="U92">
        <v>-5.1999999999999998E-3</v>
      </c>
      <c r="V92">
        <v>1404</v>
      </c>
      <c r="W92">
        <v>-2089.7399999999998</v>
      </c>
      <c r="X92">
        <v>0.89</v>
      </c>
      <c r="Y92">
        <v>98.8</v>
      </c>
      <c r="Z92">
        <v>875</v>
      </c>
      <c r="AA92">
        <v>62.32</v>
      </c>
      <c r="AB92">
        <v>130781754.16</v>
      </c>
      <c r="AC92">
        <v>149464.85999999999</v>
      </c>
      <c r="AD92">
        <v>48.69</v>
      </c>
      <c r="AE92">
        <v>98.87</v>
      </c>
      <c r="AF92">
        <v>529</v>
      </c>
      <c r="AG92">
        <v>37.68</v>
      </c>
      <c r="AH92">
        <v>-133715746.86</v>
      </c>
      <c r="AI92">
        <v>-252770.79</v>
      </c>
      <c r="AJ92">
        <v>-78.19</v>
      </c>
      <c r="AK92">
        <v>98.69</v>
      </c>
      <c r="AL92">
        <v>111500</v>
      </c>
      <c r="AM92">
        <v>4.5</v>
      </c>
    </row>
    <row r="93" spans="1:39" x14ac:dyDescent="0.35">
      <c r="A93">
        <v>70</v>
      </c>
      <c r="B93">
        <v>15360250.380000001</v>
      </c>
      <c r="C93">
        <v>153.6</v>
      </c>
      <c r="D93">
        <v>9.5</v>
      </c>
      <c r="E93">
        <v>38.07</v>
      </c>
      <c r="F93">
        <v>400.86</v>
      </c>
      <c r="G93">
        <v>-6631490.2000000002</v>
      </c>
      <c r="H93">
        <v>-99.97</v>
      </c>
      <c r="I93">
        <v>-12751790.970000001</v>
      </c>
      <c r="J93">
        <v>-48.19</v>
      </c>
      <c r="K93">
        <v>1.2</v>
      </c>
      <c r="L93">
        <v>0.79</v>
      </c>
      <c r="M93">
        <v>8.32</v>
      </c>
      <c r="N93">
        <v>1.06</v>
      </c>
      <c r="O93">
        <v>0.61</v>
      </c>
      <c r="P93">
        <v>2982361.08</v>
      </c>
      <c r="Q93">
        <v>1.82</v>
      </c>
      <c r="R93">
        <v>29.58</v>
      </c>
      <c r="S93">
        <v>1.1000000000000001</v>
      </c>
      <c r="T93">
        <v>0.43</v>
      </c>
      <c r="U93">
        <v>9.1000000000000004E-3</v>
      </c>
      <c r="V93">
        <v>1402</v>
      </c>
      <c r="W93">
        <v>10955.96</v>
      </c>
      <c r="X93">
        <v>2.54</v>
      </c>
      <c r="Y93">
        <v>86.9</v>
      </c>
      <c r="Z93">
        <v>888</v>
      </c>
      <c r="AA93">
        <v>63.34</v>
      </c>
      <c r="AB93">
        <v>289444172.16000003</v>
      </c>
      <c r="AC93">
        <v>325950.64</v>
      </c>
      <c r="AD93">
        <v>47.63</v>
      </c>
      <c r="AE93">
        <v>87</v>
      </c>
      <c r="AF93">
        <v>514</v>
      </c>
      <c r="AG93">
        <v>36.659999999999997</v>
      </c>
      <c r="AH93">
        <v>-274083921.77999997</v>
      </c>
      <c r="AI93">
        <v>-533237.19999999995</v>
      </c>
      <c r="AJ93">
        <v>-75.34</v>
      </c>
      <c r="AK93">
        <v>86.72</v>
      </c>
      <c r="AL93">
        <v>114500</v>
      </c>
      <c r="AM93">
        <v>4.5</v>
      </c>
    </row>
    <row r="94" spans="1:39" x14ac:dyDescent="0.35">
      <c r="A94">
        <v>71</v>
      </c>
      <c r="B94">
        <v>10501999.390000001</v>
      </c>
      <c r="C94">
        <v>105.02</v>
      </c>
      <c r="D94">
        <v>8.08</v>
      </c>
      <c r="E94">
        <v>28.26</v>
      </c>
      <c r="F94">
        <v>349.5</v>
      </c>
      <c r="G94">
        <v>-5203439.07</v>
      </c>
      <c r="H94">
        <v>-99.82</v>
      </c>
      <c r="I94">
        <v>-9520468.2799999993</v>
      </c>
      <c r="J94">
        <v>-50.28</v>
      </c>
      <c r="K94">
        <v>1.1000000000000001</v>
      </c>
      <c r="L94">
        <v>0.56000000000000005</v>
      </c>
      <c r="M94">
        <v>6.95</v>
      </c>
      <c r="N94">
        <v>1.05</v>
      </c>
      <c r="O94">
        <v>0.64</v>
      </c>
      <c r="P94">
        <v>1978942.82</v>
      </c>
      <c r="Q94">
        <v>1.1599999999999999</v>
      </c>
      <c r="R94">
        <v>26.1</v>
      </c>
      <c r="S94">
        <v>0.88</v>
      </c>
      <c r="T94">
        <v>0.36</v>
      </c>
      <c r="U94">
        <v>5.7999999999999996E-3</v>
      </c>
      <c r="V94">
        <v>1402</v>
      </c>
      <c r="W94">
        <v>7490.73</v>
      </c>
      <c r="X94">
        <v>2.0699999999999998</v>
      </c>
      <c r="Y94">
        <v>74.959999999999994</v>
      </c>
      <c r="Z94">
        <v>872</v>
      </c>
      <c r="AA94">
        <v>62.2</v>
      </c>
      <c r="AB94">
        <v>223694434.58000001</v>
      </c>
      <c r="AC94">
        <v>256530.31</v>
      </c>
      <c r="AD94">
        <v>47.36</v>
      </c>
      <c r="AE94">
        <v>75</v>
      </c>
      <c r="AF94">
        <v>530</v>
      </c>
      <c r="AG94">
        <v>37.799999999999997</v>
      </c>
      <c r="AH94">
        <v>-213192435.19</v>
      </c>
      <c r="AI94">
        <v>-402249.88</v>
      </c>
      <c r="AJ94">
        <v>-72.44</v>
      </c>
      <c r="AK94">
        <v>74.88</v>
      </c>
      <c r="AL94">
        <v>121500</v>
      </c>
      <c r="AM94">
        <v>4.5</v>
      </c>
    </row>
    <row r="95" spans="1:39" x14ac:dyDescent="0.35">
      <c r="A95">
        <v>72</v>
      </c>
      <c r="B95">
        <v>10828112.609999999</v>
      </c>
      <c r="C95">
        <v>108.28</v>
      </c>
      <c r="D95">
        <v>6.68</v>
      </c>
      <c r="E95">
        <v>28.96</v>
      </c>
      <c r="F95">
        <v>433.32</v>
      </c>
      <c r="G95">
        <v>-5562581.3799999999</v>
      </c>
      <c r="H95">
        <v>-99.98</v>
      </c>
      <c r="I95">
        <v>-7462018.2800000003</v>
      </c>
      <c r="J95">
        <v>-39.159999999999997</v>
      </c>
      <c r="K95">
        <v>1.45</v>
      </c>
      <c r="L95">
        <v>0.74</v>
      </c>
      <c r="M95">
        <v>11.06</v>
      </c>
      <c r="N95">
        <v>1.05</v>
      </c>
      <c r="O95">
        <v>0.63</v>
      </c>
      <c r="P95">
        <v>1802028</v>
      </c>
      <c r="Q95">
        <v>1.89</v>
      </c>
      <c r="R95">
        <v>24.02</v>
      </c>
      <c r="S95">
        <v>0.98</v>
      </c>
      <c r="T95">
        <v>0.38</v>
      </c>
      <c r="U95">
        <v>9.4999999999999998E-3</v>
      </c>
      <c r="V95">
        <v>1402</v>
      </c>
      <c r="W95">
        <v>7723.33</v>
      </c>
      <c r="X95">
        <v>1.93</v>
      </c>
      <c r="Y95">
        <v>62.98</v>
      </c>
      <c r="Z95">
        <v>879</v>
      </c>
      <c r="AA95">
        <v>62.7</v>
      </c>
      <c r="AB95">
        <v>208699607.13999999</v>
      </c>
      <c r="AC95">
        <v>237428.45</v>
      </c>
      <c r="AD95">
        <v>45.52</v>
      </c>
      <c r="AE95">
        <v>63</v>
      </c>
      <c r="AF95">
        <v>523</v>
      </c>
      <c r="AG95">
        <v>37.299999999999997</v>
      </c>
      <c r="AH95">
        <v>-197871494.53</v>
      </c>
      <c r="AI95">
        <v>-378339.38</v>
      </c>
      <c r="AJ95">
        <v>-71.33</v>
      </c>
      <c r="AK95">
        <v>62.95</v>
      </c>
      <c r="AL95">
        <v>124500</v>
      </c>
      <c r="AM95">
        <v>4.5</v>
      </c>
    </row>
    <row r="96" spans="1:39" x14ac:dyDescent="0.35">
      <c r="A96">
        <v>73</v>
      </c>
      <c r="B96">
        <v>-7691202.5800000001</v>
      </c>
      <c r="C96">
        <v>-76.91</v>
      </c>
      <c r="D96">
        <v>16.46</v>
      </c>
      <c r="E96">
        <v>-39.840000000000003</v>
      </c>
      <c r="F96">
        <v>-242.05</v>
      </c>
      <c r="G96">
        <v>-2650633.9300000002</v>
      </c>
      <c r="H96">
        <v>-100</v>
      </c>
      <c r="I96">
        <v>-10720945.93</v>
      </c>
      <c r="J96">
        <v>-91.98</v>
      </c>
      <c r="K96">
        <v>-0.72</v>
      </c>
      <c r="L96">
        <v>-0.43</v>
      </c>
      <c r="M96">
        <v>-2.63</v>
      </c>
      <c r="N96">
        <v>0.9</v>
      </c>
      <c r="O96">
        <v>0.51</v>
      </c>
      <c r="P96">
        <v>1704242.78</v>
      </c>
      <c r="Q96">
        <v>-1.79</v>
      </c>
      <c r="R96">
        <v>102.78</v>
      </c>
      <c r="S96">
        <v>-0.44</v>
      </c>
      <c r="T96">
        <v>-0.11</v>
      </c>
      <c r="U96">
        <v>-8.9999999999999993E-3</v>
      </c>
      <c r="V96">
        <v>1401</v>
      </c>
      <c r="W96">
        <v>-5489.79</v>
      </c>
      <c r="X96">
        <v>-0.92</v>
      </c>
      <c r="Y96">
        <v>146.58000000000001</v>
      </c>
      <c r="Z96">
        <v>895</v>
      </c>
      <c r="AA96">
        <v>63.88</v>
      </c>
      <c r="AB96">
        <v>71222493.519999996</v>
      </c>
      <c r="AC96">
        <v>79578.210000000006</v>
      </c>
      <c r="AD96">
        <v>53.17</v>
      </c>
      <c r="AE96">
        <v>146.91</v>
      </c>
      <c r="AF96">
        <v>506</v>
      </c>
      <c r="AG96">
        <v>36.119999999999997</v>
      </c>
      <c r="AH96">
        <v>-78913696.099999994</v>
      </c>
      <c r="AI96">
        <v>-155955.92000000001</v>
      </c>
      <c r="AJ96">
        <v>-96.58</v>
      </c>
      <c r="AK96">
        <v>146</v>
      </c>
      <c r="AL96">
        <v>91500</v>
      </c>
      <c r="AM96">
        <v>5</v>
      </c>
    </row>
    <row r="97" spans="1:39" x14ac:dyDescent="0.35">
      <c r="A97">
        <v>74</v>
      </c>
      <c r="B97">
        <v>-7210992.3899999997</v>
      </c>
      <c r="C97">
        <v>-72.11</v>
      </c>
      <c r="D97">
        <v>15.08</v>
      </c>
      <c r="E97">
        <v>-35.76</v>
      </c>
      <c r="F97">
        <v>-237.09</v>
      </c>
      <c r="G97">
        <v>-2735951.01</v>
      </c>
      <c r="H97">
        <v>-99.95</v>
      </c>
      <c r="I97">
        <v>-10514261.32</v>
      </c>
      <c r="J97">
        <v>-86.4</v>
      </c>
      <c r="K97">
        <v>-0.69</v>
      </c>
      <c r="L97">
        <v>-0.41</v>
      </c>
      <c r="M97">
        <v>-2.74</v>
      </c>
      <c r="N97">
        <v>0.92</v>
      </c>
      <c r="O97">
        <v>0.54</v>
      </c>
      <c r="P97">
        <v>1655698.23</v>
      </c>
      <c r="Q97">
        <v>-1.81</v>
      </c>
      <c r="R97">
        <v>94.59</v>
      </c>
      <c r="S97">
        <v>-0.44</v>
      </c>
      <c r="T97">
        <v>-0.09</v>
      </c>
      <c r="U97">
        <v>-9.1000000000000004E-3</v>
      </c>
      <c r="V97">
        <v>1401</v>
      </c>
      <c r="W97">
        <v>-5147.03</v>
      </c>
      <c r="X97">
        <v>-0.69</v>
      </c>
      <c r="Y97">
        <v>134.63999999999999</v>
      </c>
      <c r="Z97">
        <v>880</v>
      </c>
      <c r="AA97">
        <v>62.81</v>
      </c>
      <c r="AB97">
        <v>82433378.5</v>
      </c>
      <c r="AC97">
        <v>93674.29</v>
      </c>
      <c r="AD97">
        <v>51.94</v>
      </c>
      <c r="AE97">
        <v>134.91</v>
      </c>
      <c r="AF97">
        <v>521</v>
      </c>
      <c r="AG97">
        <v>37.19</v>
      </c>
      <c r="AH97">
        <v>-89644370.900000006</v>
      </c>
      <c r="AI97">
        <v>-172062.13</v>
      </c>
      <c r="AJ97">
        <v>-89.59</v>
      </c>
      <c r="AK97">
        <v>134.16999999999999</v>
      </c>
      <c r="AL97">
        <v>94500</v>
      </c>
      <c r="AM97">
        <v>5</v>
      </c>
    </row>
    <row r="98" spans="1:39" x14ac:dyDescent="0.35">
      <c r="A98">
        <v>75</v>
      </c>
      <c r="B98">
        <v>-7056089.1600000001</v>
      </c>
      <c r="C98">
        <v>-70.56</v>
      </c>
      <c r="D98">
        <v>13.56</v>
      </c>
      <c r="E98">
        <v>-34.549999999999997</v>
      </c>
      <c r="F98">
        <v>-254.72</v>
      </c>
      <c r="G98">
        <v>-2822314.5</v>
      </c>
      <c r="H98">
        <v>-99.98</v>
      </c>
      <c r="I98">
        <v>-10404468.880000001</v>
      </c>
      <c r="J98">
        <v>-85.41</v>
      </c>
      <c r="K98">
        <v>-0.68</v>
      </c>
      <c r="L98">
        <v>-0.4</v>
      </c>
      <c r="M98">
        <v>-2.98</v>
      </c>
      <c r="N98">
        <v>0.92</v>
      </c>
      <c r="O98">
        <v>0.54</v>
      </c>
      <c r="P98">
        <v>1460621.12</v>
      </c>
      <c r="Q98">
        <v>-1.8</v>
      </c>
      <c r="R98">
        <v>95.59</v>
      </c>
      <c r="S98">
        <v>-0.42</v>
      </c>
      <c r="T98">
        <v>-0.13</v>
      </c>
      <c r="U98">
        <v>-8.9999999999999993E-3</v>
      </c>
      <c r="V98">
        <v>1401</v>
      </c>
      <c r="W98">
        <v>-5036.47</v>
      </c>
      <c r="X98">
        <v>-0.98</v>
      </c>
      <c r="Y98">
        <v>122.69</v>
      </c>
      <c r="Z98">
        <v>880</v>
      </c>
      <c r="AA98">
        <v>62.81</v>
      </c>
      <c r="AB98">
        <v>76639159.620000005</v>
      </c>
      <c r="AC98">
        <v>87089.95</v>
      </c>
      <c r="AD98">
        <v>50.8</v>
      </c>
      <c r="AE98">
        <v>122.94</v>
      </c>
      <c r="AF98">
        <v>521</v>
      </c>
      <c r="AG98">
        <v>37.19</v>
      </c>
      <c r="AH98">
        <v>-83695248.769999996</v>
      </c>
      <c r="AI98">
        <v>-160643.47</v>
      </c>
      <c r="AJ98">
        <v>-88.45</v>
      </c>
      <c r="AK98">
        <v>122.27</v>
      </c>
      <c r="AL98">
        <v>101500</v>
      </c>
      <c r="AM98">
        <v>5</v>
      </c>
    </row>
    <row r="99" spans="1:39" x14ac:dyDescent="0.35">
      <c r="A99">
        <v>76</v>
      </c>
      <c r="B99">
        <v>-6564803.2400000002</v>
      </c>
      <c r="C99">
        <v>-65.650000000000006</v>
      </c>
      <c r="D99">
        <v>12.1</v>
      </c>
      <c r="E99">
        <v>-30.95</v>
      </c>
      <c r="F99">
        <v>-255.81</v>
      </c>
      <c r="G99">
        <v>-2947567.85</v>
      </c>
      <c r="H99">
        <v>-99.88</v>
      </c>
      <c r="I99">
        <v>-9724658.4600000009</v>
      </c>
      <c r="J99">
        <v>-80.180000000000007</v>
      </c>
      <c r="K99">
        <v>-0.68</v>
      </c>
      <c r="L99">
        <v>-0.39</v>
      </c>
      <c r="M99">
        <v>-3.19</v>
      </c>
      <c r="N99">
        <v>0.93</v>
      </c>
      <c r="O99">
        <v>0.56000000000000005</v>
      </c>
      <c r="P99">
        <v>1222794.71</v>
      </c>
      <c r="Q99">
        <v>-2.0699999999999998</v>
      </c>
      <c r="R99">
        <v>84.54</v>
      </c>
      <c r="S99">
        <v>-0.43</v>
      </c>
      <c r="T99">
        <v>-0.16</v>
      </c>
      <c r="U99">
        <v>-1.04E-2</v>
      </c>
      <c r="V99">
        <v>1403</v>
      </c>
      <c r="W99">
        <v>-4679.12</v>
      </c>
      <c r="X99">
        <v>-1.1599999999999999</v>
      </c>
      <c r="Y99">
        <v>110.79</v>
      </c>
      <c r="Z99">
        <v>876</v>
      </c>
      <c r="AA99">
        <v>62.44</v>
      </c>
      <c r="AB99">
        <v>90933823.819999993</v>
      </c>
      <c r="AC99">
        <v>103805.73</v>
      </c>
      <c r="AD99">
        <v>49.64</v>
      </c>
      <c r="AE99">
        <v>110.89</v>
      </c>
      <c r="AF99">
        <v>527</v>
      </c>
      <c r="AG99">
        <v>37.56</v>
      </c>
      <c r="AH99">
        <v>-97498627.060000002</v>
      </c>
      <c r="AI99">
        <v>-185006.88</v>
      </c>
      <c r="AJ99">
        <v>-85.61</v>
      </c>
      <c r="AK99">
        <v>110.62</v>
      </c>
      <c r="AL99">
        <v>104500</v>
      </c>
      <c r="AM99">
        <v>5</v>
      </c>
    </row>
    <row r="100" spans="1:39" x14ac:dyDescent="0.35">
      <c r="A100">
        <v>77</v>
      </c>
      <c r="B100">
        <v>-2821050.33</v>
      </c>
      <c r="C100">
        <v>-28.21</v>
      </c>
      <c r="D100">
        <v>10.82</v>
      </c>
      <c r="E100">
        <v>-10.85</v>
      </c>
      <c r="F100">
        <v>-100.27</v>
      </c>
      <c r="G100">
        <v>-2818358.69</v>
      </c>
      <c r="H100">
        <v>-99.99</v>
      </c>
      <c r="I100">
        <v>-6489331.04</v>
      </c>
      <c r="J100">
        <v>-55.56</v>
      </c>
      <c r="K100">
        <v>-0.43</v>
      </c>
      <c r="L100">
        <v>-0.2</v>
      </c>
      <c r="M100">
        <v>-1.8</v>
      </c>
      <c r="N100">
        <v>0.98</v>
      </c>
      <c r="O100">
        <v>0.59</v>
      </c>
      <c r="P100">
        <v>1174127.0900000001</v>
      </c>
      <c r="Q100">
        <v>-0.97</v>
      </c>
      <c r="R100">
        <v>49.87</v>
      </c>
      <c r="S100">
        <v>-0.33</v>
      </c>
      <c r="T100">
        <v>0.14000000000000001</v>
      </c>
      <c r="U100">
        <v>-4.8999999999999998E-3</v>
      </c>
      <c r="V100">
        <v>1404</v>
      </c>
      <c r="W100">
        <v>-2009.3</v>
      </c>
      <c r="X100">
        <v>0.91</v>
      </c>
      <c r="Y100">
        <v>98.81</v>
      </c>
      <c r="Z100">
        <v>875</v>
      </c>
      <c r="AA100">
        <v>62.32</v>
      </c>
      <c r="AB100">
        <v>132039687.45999999</v>
      </c>
      <c r="AC100">
        <v>150902.5</v>
      </c>
      <c r="AD100">
        <v>48.69</v>
      </c>
      <c r="AE100">
        <v>98.87</v>
      </c>
      <c r="AF100">
        <v>529</v>
      </c>
      <c r="AG100">
        <v>37.68</v>
      </c>
      <c r="AH100">
        <v>-134860737.78999999</v>
      </c>
      <c r="AI100">
        <v>-254935.23</v>
      </c>
      <c r="AJ100">
        <v>-78.12</v>
      </c>
      <c r="AK100">
        <v>98.71</v>
      </c>
      <c r="AL100">
        <v>111500</v>
      </c>
      <c r="AM100">
        <v>5</v>
      </c>
    </row>
    <row r="101" spans="1:39" x14ac:dyDescent="0.35">
      <c r="A101">
        <v>78</v>
      </c>
      <c r="B101">
        <v>18574570.329999998</v>
      </c>
      <c r="C101">
        <v>185.75</v>
      </c>
      <c r="D101">
        <v>9.49</v>
      </c>
      <c r="E101">
        <v>43.9</v>
      </c>
      <c r="F101">
        <v>462.42</v>
      </c>
      <c r="G101">
        <v>-7472006.6600000001</v>
      </c>
      <c r="H101">
        <v>-99.97</v>
      </c>
      <c r="I101">
        <v>-14368032.369999999</v>
      </c>
      <c r="J101">
        <v>-48.19</v>
      </c>
      <c r="K101">
        <v>1.29</v>
      </c>
      <c r="L101">
        <v>0.91</v>
      </c>
      <c r="M101">
        <v>9.6</v>
      </c>
      <c r="N101">
        <v>1.06</v>
      </c>
      <c r="O101">
        <v>0.61</v>
      </c>
      <c r="P101">
        <v>3486192.39</v>
      </c>
      <c r="Q101">
        <v>1.95</v>
      </c>
      <c r="R101">
        <v>29.5</v>
      </c>
      <c r="S101">
        <v>1.3</v>
      </c>
      <c r="T101">
        <v>0.46</v>
      </c>
      <c r="U101">
        <v>9.7999999999999997E-3</v>
      </c>
      <c r="V101">
        <v>1402</v>
      </c>
      <c r="W101">
        <v>13248.62</v>
      </c>
      <c r="X101">
        <v>2.7</v>
      </c>
      <c r="Y101">
        <v>86.94</v>
      </c>
      <c r="Z101">
        <v>888</v>
      </c>
      <c r="AA101">
        <v>63.34</v>
      </c>
      <c r="AB101">
        <v>317266152.10000002</v>
      </c>
      <c r="AC101">
        <v>357281.7</v>
      </c>
      <c r="AD101">
        <v>47.63</v>
      </c>
      <c r="AE101">
        <v>87</v>
      </c>
      <c r="AF101">
        <v>514</v>
      </c>
      <c r="AG101">
        <v>36.659999999999997</v>
      </c>
      <c r="AH101">
        <v>-298691581.75999999</v>
      </c>
      <c r="AI101">
        <v>-581112.03</v>
      </c>
      <c r="AJ101">
        <v>-74.92</v>
      </c>
      <c r="AK101">
        <v>86.82</v>
      </c>
      <c r="AL101">
        <v>114500</v>
      </c>
      <c r="AM101">
        <v>5</v>
      </c>
    </row>
    <row r="102" spans="1:39" x14ac:dyDescent="0.35">
      <c r="A102">
        <v>79</v>
      </c>
      <c r="B102">
        <v>11634016.98</v>
      </c>
      <c r="C102">
        <v>116.34</v>
      </c>
      <c r="D102">
        <v>8.08</v>
      </c>
      <c r="E102">
        <v>30.67</v>
      </c>
      <c r="F102">
        <v>379.36</v>
      </c>
      <c r="G102">
        <v>-5490746.9900000002</v>
      </c>
      <c r="H102">
        <v>-99.82</v>
      </c>
      <c r="I102">
        <v>-10046141.039999999</v>
      </c>
      <c r="J102">
        <v>-50.28</v>
      </c>
      <c r="K102">
        <v>1.1599999999999999</v>
      </c>
      <c r="L102">
        <v>0.61</v>
      </c>
      <c r="M102">
        <v>7.54</v>
      </c>
      <c r="N102">
        <v>1.05</v>
      </c>
      <c r="O102">
        <v>0.64</v>
      </c>
      <c r="P102">
        <v>2032520.88</v>
      </c>
      <c r="Q102">
        <v>1.35</v>
      </c>
      <c r="R102">
        <v>25.83</v>
      </c>
      <c r="S102">
        <v>0.98</v>
      </c>
      <c r="T102">
        <v>0.38</v>
      </c>
      <c r="U102">
        <v>6.7999999999999996E-3</v>
      </c>
      <c r="V102">
        <v>1402</v>
      </c>
      <c r="W102">
        <v>8298.16</v>
      </c>
      <c r="X102">
        <v>2.17</v>
      </c>
      <c r="Y102">
        <v>74.98</v>
      </c>
      <c r="Z102">
        <v>873</v>
      </c>
      <c r="AA102">
        <v>62.27</v>
      </c>
      <c r="AB102">
        <v>233027326.94999999</v>
      </c>
      <c r="AC102">
        <v>266927.06</v>
      </c>
      <c r="AD102">
        <v>47.42</v>
      </c>
      <c r="AE102">
        <v>75</v>
      </c>
      <c r="AF102">
        <v>529</v>
      </c>
      <c r="AG102">
        <v>37.729999999999997</v>
      </c>
      <c r="AH102">
        <v>-221393309.96000001</v>
      </c>
      <c r="AI102">
        <v>-418512.87</v>
      </c>
      <c r="AJ102">
        <v>-72.5</v>
      </c>
      <c r="AK102">
        <v>74.959999999999994</v>
      </c>
      <c r="AL102">
        <v>121500</v>
      </c>
      <c r="AM102">
        <v>5</v>
      </c>
    </row>
    <row r="103" spans="1:39" x14ac:dyDescent="0.35">
      <c r="A103">
        <v>80</v>
      </c>
      <c r="B103">
        <v>15512247.17</v>
      </c>
      <c r="C103">
        <v>155.12</v>
      </c>
      <c r="D103">
        <v>6.68</v>
      </c>
      <c r="E103">
        <v>38.35</v>
      </c>
      <c r="F103">
        <v>573.83000000000004</v>
      </c>
      <c r="G103">
        <v>-6813576.9100000001</v>
      </c>
      <c r="H103">
        <v>-99.98</v>
      </c>
      <c r="I103">
        <v>-9140186.4399999995</v>
      </c>
      <c r="J103">
        <v>-39.159999999999997</v>
      </c>
      <c r="K103">
        <v>1.7</v>
      </c>
      <c r="L103">
        <v>0.98</v>
      </c>
      <c r="M103">
        <v>14.65</v>
      </c>
      <c r="N103">
        <v>1.07</v>
      </c>
      <c r="O103">
        <v>0.63</v>
      </c>
      <c r="P103">
        <v>2480145.9900000002</v>
      </c>
      <c r="Q103">
        <v>2.13</v>
      </c>
      <c r="R103">
        <v>23.79</v>
      </c>
      <c r="S103">
        <v>1.38</v>
      </c>
      <c r="T103">
        <v>0.44</v>
      </c>
      <c r="U103">
        <v>1.0699999999999999E-2</v>
      </c>
      <c r="V103">
        <v>1402</v>
      </c>
      <c r="W103">
        <v>11064.37</v>
      </c>
      <c r="X103">
        <v>2.25</v>
      </c>
      <c r="Y103">
        <v>63</v>
      </c>
      <c r="Z103">
        <v>880</v>
      </c>
      <c r="AA103">
        <v>62.77</v>
      </c>
      <c r="AB103">
        <v>243457707.87</v>
      </c>
      <c r="AC103">
        <v>276656.49</v>
      </c>
      <c r="AD103">
        <v>45.58</v>
      </c>
      <c r="AE103">
        <v>63</v>
      </c>
      <c r="AF103">
        <v>522</v>
      </c>
      <c r="AG103">
        <v>37.229999999999997</v>
      </c>
      <c r="AH103">
        <v>-227945460.69999999</v>
      </c>
      <c r="AI103">
        <v>-436677.13</v>
      </c>
      <c r="AJ103">
        <v>-70.790000000000006</v>
      </c>
      <c r="AK103">
        <v>63</v>
      </c>
      <c r="AL103">
        <v>124500</v>
      </c>
      <c r="AM103">
        <v>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AR103"/>
  <sheetViews>
    <sheetView topLeftCell="A2" workbookViewId="0">
      <selection activeCell="A23" sqref="A23"/>
    </sheetView>
  </sheetViews>
  <sheetFormatPr defaultRowHeight="14.5" x14ac:dyDescent="0.35"/>
  <cols>
    <col min="2" max="3" width="9.90625" bestFit="1" customWidth="1"/>
  </cols>
  <sheetData>
    <row r="1" spans="1:44" x14ac:dyDescent="0.35">
      <c r="A1" s="14" t="s">
        <v>98</v>
      </c>
      <c r="B1" s="14"/>
      <c r="C1" s="14"/>
      <c r="D1" s="14"/>
      <c r="E1" s="14"/>
      <c r="F1" s="14"/>
      <c r="G1" s="14"/>
    </row>
    <row r="2" spans="1:44" x14ac:dyDescent="0.35">
      <c r="A2" t="s">
        <v>75</v>
      </c>
    </row>
    <row r="3" spans="1:44" x14ac:dyDescent="0.35">
      <c r="A3" t="s">
        <v>40</v>
      </c>
    </row>
    <row r="4" spans="1:44" x14ac:dyDescent="0.35">
      <c r="A4" t="s">
        <v>76</v>
      </c>
    </row>
    <row r="5" spans="1:44" x14ac:dyDescent="0.35">
      <c r="A5" t="s">
        <v>77</v>
      </c>
    </row>
    <row r="6" spans="1:44" x14ac:dyDescent="0.35">
      <c r="A6" t="s">
        <v>43</v>
      </c>
      <c r="B6">
        <v>10000000</v>
      </c>
    </row>
    <row r="7" spans="1:44" x14ac:dyDescent="0.35">
      <c r="A7" t="s">
        <v>44</v>
      </c>
      <c r="B7" t="s">
        <v>78</v>
      </c>
    </row>
    <row r="8" spans="1:44" x14ac:dyDescent="0.35">
      <c r="A8" t="s">
        <v>45</v>
      </c>
      <c r="B8">
        <v>100</v>
      </c>
    </row>
    <row r="9" spans="1:44" x14ac:dyDescent="0.35">
      <c r="A9" t="s">
        <v>46</v>
      </c>
      <c r="B9">
        <v>2</v>
      </c>
    </row>
    <row r="10" spans="1:44" x14ac:dyDescent="0.35">
      <c r="A10" t="s">
        <v>47</v>
      </c>
      <c r="B10">
        <v>0</v>
      </c>
    </row>
    <row r="11" spans="1:44" x14ac:dyDescent="0.35">
      <c r="A11" t="s">
        <v>48</v>
      </c>
      <c r="B11" t="b">
        <v>1</v>
      </c>
    </row>
    <row r="12" spans="1:44" x14ac:dyDescent="0.35">
      <c r="A12" t="s">
        <v>60</v>
      </c>
      <c r="B12" s="5" t="s">
        <v>59</v>
      </c>
    </row>
    <row r="13" spans="1:44" x14ac:dyDescent="0.35">
      <c r="A13" t="s">
        <v>79</v>
      </c>
      <c r="B13">
        <v>152000</v>
      </c>
    </row>
    <row r="14" spans="1:44" x14ac:dyDescent="0.35">
      <c r="A14" t="s">
        <v>99</v>
      </c>
      <c r="B14" s="5" t="s">
        <v>59</v>
      </c>
      <c r="C14" t="s">
        <v>51</v>
      </c>
      <c r="D14">
        <v>1</v>
      </c>
      <c r="E14" t="s">
        <v>100</v>
      </c>
      <c r="I14" t="s">
        <v>101</v>
      </c>
    </row>
    <row r="15" spans="1:44" x14ac:dyDescent="0.35">
      <c r="A15" t="s">
        <v>0</v>
      </c>
      <c r="B15" s="15">
        <v>0.05</v>
      </c>
      <c r="I15" t="s">
        <v>102</v>
      </c>
      <c r="AP15" s="26"/>
      <c r="AQ15" s="27"/>
      <c r="AR15" s="27"/>
    </row>
    <row r="16" spans="1:44" x14ac:dyDescent="0.35">
      <c r="A16" t="s">
        <v>52</v>
      </c>
      <c r="B16" s="1" t="s">
        <v>80</v>
      </c>
      <c r="I16" t="s">
        <v>103</v>
      </c>
      <c r="AP16" s="26"/>
      <c r="AQ16" s="26"/>
      <c r="AR16" s="26"/>
    </row>
    <row r="17" spans="1:44" x14ac:dyDescent="0.35">
      <c r="A17" t="s">
        <v>54</v>
      </c>
      <c r="B17" s="4" t="s">
        <v>55</v>
      </c>
      <c r="I17" t="s">
        <v>104</v>
      </c>
      <c r="AP17" s="26"/>
      <c r="AQ17" s="26"/>
      <c r="AR17" s="26"/>
    </row>
    <row r="18" spans="1:44" x14ac:dyDescent="0.35">
      <c r="A18" t="s">
        <v>56</v>
      </c>
      <c r="B18" s="2">
        <v>43507</v>
      </c>
      <c r="C18" s="2">
        <v>44560</v>
      </c>
      <c r="AP18" s="26"/>
      <c r="AQ18" s="26"/>
      <c r="AR18" s="26"/>
    </row>
    <row r="19" spans="1:44" x14ac:dyDescent="0.35">
      <c r="A19" t="s">
        <v>57</v>
      </c>
      <c r="B19" s="15">
        <v>0.01</v>
      </c>
      <c r="I19" t="s">
        <v>95</v>
      </c>
      <c r="AP19" s="26"/>
      <c r="AQ19" s="26"/>
      <c r="AR19" s="26"/>
    </row>
    <row r="20" spans="1:44" x14ac:dyDescent="0.35">
      <c r="AP20" s="26"/>
      <c r="AQ20" s="26"/>
      <c r="AR20" s="26"/>
    </row>
    <row r="21" spans="1:44" x14ac:dyDescent="0.35">
      <c r="F21" s="14" t="s">
        <v>33</v>
      </c>
      <c r="G21">
        <f>AVERAGE(E24:E103)</f>
        <v>53.601499999999973</v>
      </c>
      <c r="H21" s="14" t="s">
        <v>66</v>
      </c>
      <c r="I21">
        <f>AVERAGE(L24:L103)</f>
        <v>2.0705000000000009</v>
      </c>
      <c r="J21" s="14" t="s">
        <v>81</v>
      </c>
      <c r="K21">
        <f>AVERAGE(X24:X103)</f>
        <v>2.6096249999999994</v>
      </c>
      <c r="AP21" s="26"/>
      <c r="AQ21" s="26"/>
      <c r="AR21" s="26"/>
    </row>
    <row r="22" spans="1:44" x14ac:dyDescent="0.35">
      <c r="AP22" s="26"/>
      <c r="AQ22" s="26"/>
      <c r="AR22" s="26"/>
    </row>
    <row r="23" spans="1:44" x14ac:dyDescent="0.35">
      <c r="A23" t="s">
        <v>37</v>
      </c>
      <c r="B23" t="s">
        <v>36</v>
      </c>
      <c r="C23" t="s">
        <v>35</v>
      </c>
      <c r="D23" t="s">
        <v>34</v>
      </c>
      <c r="E23" t="s">
        <v>33</v>
      </c>
      <c r="F23" t="s">
        <v>32</v>
      </c>
      <c r="G23" t="s">
        <v>31</v>
      </c>
      <c r="H23" t="s">
        <v>30</v>
      </c>
      <c r="I23" t="s">
        <v>29</v>
      </c>
      <c r="J23" t="s">
        <v>28</v>
      </c>
      <c r="K23" t="s">
        <v>27</v>
      </c>
      <c r="L23" t="s">
        <v>26</v>
      </c>
      <c r="M23" t="s">
        <v>25</v>
      </c>
      <c r="N23" t="s">
        <v>24</v>
      </c>
      <c r="O23" t="s">
        <v>23</v>
      </c>
      <c r="P23" t="s">
        <v>22</v>
      </c>
      <c r="Q23" t="s">
        <v>21</v>
      </c>
      <c r="R23" t="s">
        <v>20</v>
      </c>
      <c r="S23" t="s">
        <v>19</v>
      </c>
      <c r="T23" t="s">
        <v>18</v>
      </c>
      <c r="U23" t="s">
        <v>17</v>
      </c>
      <c r="V23" t="s">
        <v>16</v>
      </c>
      <c r="W23" t="s">
        <v>15</v>
      </c>
      <c r="X23" t="s">
        <v>14</v>
      </c>
      <c r="Y23" t="s">
        <v>13</v>
      </c>
      <c r="Z23" t="s">
        <v>12</v>
      </c>
      <c r="AA23" t="s">
        <v>11</v>
      </c>
      <c r="AB23" t="s">
        <v>10</v>
      </c>
      <c r="AC23" t="s">
        <v>9</v>
      </c>
      <c r="AD23" t="s">
        <v>8</v>
      </c>
      <c r="AE23" t="s">
        <v>7</v>
      </c>
      <c r="AF23" t="s">
        <v>6</v>
      </c>
      <c r="AG23" t="s">
        <v>5</v>
      </c>
      <c r="AH23" t="s">
        <v>4</v>
      </c>
      <c r="AI23" t="s">
        <v>3</v>
      </c>
      <c r="AJ23" t="s">
        <v>2</v>
      </c>
      <c r="AK23" t="s">
        <v>1</v>
      </c>
      <c r="AL23" t="s">
        <v>82</v>
      </c>
      <c r="AM23" t="s">
        <v>105</v>
      </c>
      <c r="AO23" s="28" t="s">
        <v>33</v>
      </c>
      <c r="AP23" s="28" t="s">
        <v>66</v>
      </c>
      <c r="AQ23" s="28" t="s">
        <v>106</v>
      </c>
      <c r="AR23" s="26"/>
    </row>
    <row r="24" spans="1:44" x14ac:dyDescent="0.35">
      <c r="A24">
        <v>1</v>
      </c>
      <c r="B24">
        <v>5427400.1500000004</v>
      </c>
      <c r="C24">
        <v>54.27</v>
      </c>
      <c r="D24">
        <v>5.71</v>
      </c>
      <c r="E24">
        <v>16.2</v>
      </c>
      <c r="F24">
        <v>283.5</v>
      </c>
      <c r="G24">
        <v>-2458781.89</v>
      </c>
      <c r="H24">
        <v>-95.15</v>
      </c>
      <c r="I24">
        <v>-3687355.12</v>
      </c>
      <c r="J24">
        <v>-21.98</v>
      </c>
      <c r="K24">
        <v>1.47</v>
      </c>
      <c r="L24">
        <v>0.74</v>
      </c>
      <c r="M24">
        <v>12.9</v>
      </c>
      <c r="N24">
        <v>1.05</v>
      </c>
      <c r="O24">
        <v>2.3199999999999998</v>
      </c>
      <c r="P24">
        <v>1055170.22</v>
      </c>
      <c r="Q24">
        <v>0.7</v>
      </c>
      <c r="R24">
        <v>13.29</v>
      </c>
      <c r="S24">
        <v>0.81</v>
      </c>
      <c r="T24">
        <v>0.66</v>
      </c>
      <c r="U24">
        <v>3.5000000000000001E-3</v>
      </c>
      <c r="V24">
        <v>1403</v>
      </c>
      <c r="W24">
        <v>3868.42</v>
      </c>
      <c r="X24">
        <v>1.07</v>
      </c>
      <c r="Y24">
        <v>39.450000000000003</v>
      </c>
      <c r="Z24">
        <v>438</v>
      </c>
      <c r="AA24">
        <v>31.22</v>
      </c>
      <c r="AB24">
        <v>107110293.59</v>
      </c>
      <c r="AC24">
        <v>244544.05</v>
      </c>
      <c r="AD24">
        <v>39.31</v>
      </c>
      <c r="AE24">
        <v>95.98</v>
      </c>
      <c r="AF24">
        <v>965</v>
      </c>
      <c r="AG24">
        <v>68.78</v>
      </c>
      <c r="AH24">
        <v>-101682893.44</v>
      </c>
      <c r="AI24">
        <v>-105370.87</v>
      </c>
      <c r="AJ24">
        <v>-16.29</v>
      </c>
      <c r="AK24">
        <v>13.79</v>
      </c>
      <c r="AL24">
        <v>91500</v>
      </c>
      <c r="AM24">
        <v>0.1</v>
      </c>
      <c r="AO24" s="23">
        <f t="shared" ref="AO24:AO33" si="0">AVERAGEIF($AM$24:$AM$103,AQ24,$E$24:$E$103)</f>
        <v>28.698749999999997</v>
      </c>
      <c r="AP24" s="23">
        <f t="shared" ref="AP24:AP33" si="1">AVERAGEIF($AM$24:$AM$103,AQ24,$L$24:$L$103)</f>
        <v>1.3300000000000003</v>
      </c>
      <c r="AQ24">
        <v>0.1</v>
      </c>
      <c r="AR24" s="26"/>
    </row>
    <row r="25" spans="1:44" x14ac:dyDescent="0.35">
      <c r="A25">
        <v>2</v>
      </c>
      <c r="B25">
        <v>28700317.050000001</v>
      </c>
      <c r="C25">
        <v>287</v>
      </c>
      <c r="D25">
        <v>6.28</v>
      </c>
      <c r="E25">
        <v>59.78</v>
      </c>
      <c r="F25">
        <v>951.54</v>
      </c>
      <c r="G25">
        <v>-1064903.82</v>
      </c>
      <c r="H25">
        <v>-88.26</v>
      </c>
      <c r="I25">
        <v>-5312103.68</v>
      </c>
      <c r="J25">
        <v>-15.75</v>
      </c>
      <c r="K25">
        <v>5.4</v>
      </c>
      <c r="L25">
        <v>3.8</v>
      </c>
      <c r="M25">
        <v>60.42</v>
      </c>
      <c r="N25">
        <v>1.23</v>
      </c>
      <c r="O25">
        <v>3.08</v>
      </c>
      <c r="P25">
        <v>3123003.17</v>
      </c>
      <c r="Q25">
        <v>3.43</v>
      </c>
      <c r="R25">
        <v>8.36</v>
      </c>
      <c r="S25">
        <v>6.5</v>
      </c>
      <c r="T25">
        <v>1.8</v>
      </c>
      <c r="U25">
        <v>1.72E-2</v>
      </c>
      <c r="V25">
        <v>1403</v>
      </c>
      <c r="W25">
        <v>20456.39</v>
      </c>
      <c r="X25">
        <v>3</v>
      </c>
      <c r="Y25">
        <v>46.02</v>
      </c>
      <c r="Z25">
        <v>401</v>
      </c>
      <c r="AA25">
        <v>28.58</v>
      </c>
      <c r="AB25">
        <v>151767940.93000001</v>
      </c>
      <c r="AC25">
        <v>378473.67</v>
      </c>
      <c r="AD25">
        <v>45.62</v>
      </c>
      <c r="AE25">
        <v>111.75</v>
      </c>
      <c r="AF25">
        <v>1002</v>
      </c>
      <c r="AG25">
        <v>71.42</v>
      </c>
      <c r="AH25">
        <v>-123067623.89</v>
      </c>
      <c r="AI25">
        <v>-122821.98</v>
      </c>
      <c r="AJ25">
        <v>-14.06</v>
      </c>
      <c r="AK25">
        <v>19.72</v>
      </c>
      <c r="AL25">
        <v>94500</v>
      </c>
      <c r="AM25">
        <v>0.1</v>
      </c>
      <c r="AO25" s="23">
        <f t="shared" si="0"/>
        <v>91.616249999999994</v>
      </c>
      <c r="AP25" s="23">
        <f t="shared" si="1"/>
        <v>4.3062499999999995</v>
      </c>
      <c r="AQ25">
        <v>0.2</v>
      </c>
      <c r="AR25" s="26"/>
    </row>
    <row r="26" spans="1:44" x14ac:dyDescent="0.35">
      <c r="A26">
        <v>3</v>
      </c>
      <c r="B26">
        <v>13239668.92</v>
      </c>
      <c r="C26">
        <v>132.4</v>
      </c>
      <c r="D26">
        <v>6.14</v>
      </c>
      <c r="E26">
        <v>33.909999999999997</v>
      </c>
      <c r="F26">
        <v>552.4</v>
      </c>
      <c r="G26">
        <v>-958516.26</v>
      </c>
      <c r="H26">
        <v>-89.23</v>
      </c>
      <c r="I26">
        <v>-4735876.6399999997</v>
      </c>
      <c r="J26">
        <v>-21.32</v>
      </c>
      <c r="K26">
        <v>2.8</v>
      </c>
      <c r="L26">
        <v>1.59</v>
      </c>
      <c r="M26">
        <v>25.91</v>
      </c>
      <c r="N26">
        <v>1.1200000000000001</v>
      </c>
      <c r="O26">
        <v>3.03</v>
      </c>
      <c r="P26">
        <v>1350253.06</v>
      </c>
      <c r="Q26">
        <v>4.08</v>
      </c>
      <c r="R26">
        <v>12.84</v>
      </c>
      <c r="S26">
        <v>2.2200000000000002</v>
      </c>
      <c r="T26">
        <v>1.1299999999999999</v>
      </c>
      <c r="U26">
        <v>2.0500000000000001E-2</v>
      </c>
      <c r="V26">
        <v>1403</v>
      </c>
      <c r="W26">
        <v>9436.68</v>
      </c>
      <c r="X26">
        <v>1.93</v>
      </c>
      <c r="Y26">
        <v>46.19</v>
      </c>
      <c r="Z26">
        <v>378</v>
      </c>
      <c r="AA26">
        <v>26.94</v>
      </c>
      <c r="AB26">
        <v>127304329.45999999</v>
      </c>
      <c r="AC26">
        <v>336783.94</v>
      </c>
      <c r="AD26">
        <v>48.26</v>
      </c>
      <c r="AE26">
        <v>107.29</v>
      </c>
      <c r="AF26">
        <v>1025</v>
      </c>
      <c r="AG26">
        <v>73.06</v>
      </c>
      <c r="AH26">
        <v>-114064660.55</v>
      </c>
      <c r="AI26">
        <v>-111282.6</v>
      </c>
      <c r="AJ26">
        <v>-15.15</v>
      </c>
      <c r="AK26">
        <v>23.66</v>
      </c>
      <c r="AL26">
        <v>101500</v>
      </c>
      <c r="AM26">
        <v>0.1</v>
      </c>
      <c r="AO26" s="23">
        <f t="shared" si="0"/>
        <v>134.86375000000001</v>
      </c>
      <c r="AP26" s="23">
        <f t="shared" si="1"/>
        <v>7.1750000000000007</v>
      </c>
      <c r="AQ26">
        <v>0.30000000000000004</v>
      </c>
      <c r="AR26" s="26"/>
    </row>
    <row r="27" spans="1:44" x14ac:dyDescent="0.35">
      <c r="A27">
        <v>4</v>
      </c>
      <c r="B27">
        <v>23345716.629999999</v>
      </c>
      <c r="C27">
        <v>233.46</v>
      </c>
      <c r="D27">
        <v>5.88</v>
      </c>
      <c r="E27">
        <v>51.75</v>
      </c>
      <c r="F27">
        <v>879.63</v>
      </c>
      <c r="G27">
        <v>-1199117.24</v>
      </c>
      <c r="H27">
        <v>-94.25</v>
      </c>
      <c r="I27">
        <v>-13293749.460000001</v>
      </c>
      <c r="J27">
        <v>-43.14</v>
      </c>
      <c r="K27">
        <v>1.76</v>
      </c>
      <c r="L27">
        <v>1.2</v>
      </c>
      <c r="M27">
        <v>20.39</v>
      </c>
      <c r="N27">
        <v>1.17</v>
      </c>
      <c r="O27">
        <v>2.96</v>
      </c>
      <c r="P27">
        <v>3870207.9</v>
      </c>
      <c r="Q27">
        <v>1.43</v>
      </c>
      <c r="R27">
        <v>23.35</v>
      </c>
      <c r="S27">
        <v>1.98</v>
      </c>
      <c r="T27">
        <v>1.44</v>
      </c>
      <c r="U27">
        <v>7.1000000000000004E-3</v>
      </c>
      <c r="V27">
        <v>1405</v>
      </c>
      <c r="W27">
        <v>16616.169999999998</v>
      </c>
      <c r="X27">
        <v>2.4300000000000002</v>
      </c>
      <c r="Y27">
        <v>44.94</v>
      </c>
      <c r="Z27">
        <v>399</v>
      </c>
      <c r="AA27">
        <v>28.4</v>
      </c>
      <c r="AB27">
        <v>157980403.25</v>
      </c>
      <c r="AC27">
        <v>395940.86</v>
      </c>
      <c r="AD27">
        <v>46.97</v>
      </c>
      <c r="AE27">
        <v>98.78</v>
      </c>
      <c r="AF27">
        <v>1006</v>
      </c>
      <c r="AG27">
        <v>71.599999999999994</v>
      </c>
      <c r="AH27">
        <v>-134634686.62</v>
      </c>
      <c r="AI27">
        <v>-133831.70000000001</v>
      </c>
      <c r="AJ27">
        <v>-15.24</v>
      </c>
      <c r="AK27">
        <v>23.58</v>
      </c>
      <c r="AL27">
        <v>104500</v>
      </c>
      <c r="AM27">
        <v>0.1</v>
      </c>
      <c r="AO27" s="23">
        <f t="shared" si="0"/>
        <v>99.332499999999982</v>
      </c>
      <c r="AP27" s="23">
        <f t="shared" si="1"/>
        <v>2.9162499999999998</v>
      </c>
      <c r="AQ27">
        <v>0.4</v>
      </c>
      <c r="AR27" s="26"/>
    </row>
    <row r="28" spans="1:44" x14ac:dyDescent="0.35">
      <c r="A28">
        <v>5</v>
      </c>
      <c r="B28">
        <v>16252680.17</v>
      </c>
      <c r="C28">
        <v>162.53</v>
      </c>
      <c r="D28">
        <v>5.37</v>
      </c>
      <c r="E28">
        <v>39.69</v>
      </c>
      <c r="F28">
        <v>739.21</v>
      </c>
      <c r="G28">
        <v>-1036679.04</v>
      </c>
      <c r="H28">
        <v>-98.47</v>
      </c>
      <c r="I28">
        <v>-4511106.32</v>
      </c>
      <c r="J28">
        <v>-18.02</v>
      </c>
      <c r="K28">
        <v>3.6</v>
      </c>
      <c r="L28">
        <v>2.2000000000000002</v>
      </c>
      <c r="M28">
        <v>41.03</v>
      </c>
      <c r="N28">
        <v>1.1399999999999999</v>
      </c>
      <c r="O28">
        <v>2.84</v>
      </c>
      <c r="P28">
        <v>1317891.9099999999</v>
      </c>
      <c r="Q28">
        <v>4.47</v>
      </c>
      <c r="R28">
        <v>9.44</v>
      </c>
      <c r="S28">
        <v>3.63</v>
      </c>
      <c r="T28">
        <v>1.33</v>
      </c>
      <c r="U28">
        <v>2.24E-2</v>
      </c>
      <c r="V28">
        <v>1406</v>
      </c>
      <c r="W28">
        <v>11559.52</v>
      </c>
      <c r="X28">
        <v>2.1800000000000002</v>
      </c>
      <c r="Y28">
        <v>41.69</v>
      </c>
      <c r="Z28">
        <v>402</v>
      </c>
      <c r="AA28">
        <v>28.59</v>
      </c>
      <c r="AB28">
        <v>133709928.62</v>
      </c>
      <c r="AC28">
        <v>332611.76</v>
      </c>
      <c r="AD28">
        <v>46.89</v>
      </c>
      <c r="AE28">
        <v>88.88</v>
      </c>
      <c r="AF28">
        <v>1004</v>
      </c>
      <c r="AG28">
        <v>71.41</v>
      </c>
      <c r="AH28">
        <v>-117457248.45</v>
      </c>
      <c r="AI28">
        <v>-116989.29</v>
      </c>
      <c r="AJ28">
        <v>-15.72</v>
      </c>
      <c r="AK28">
        <v>22.8</v>
      </c>
      <c r="AL28">
        <v>111500</v>
      </c>
      <c r="AM28">
        <v>0.1</v>
      </c>
      <c r="AO28" s="23">
        <f t="shared" si="0"/>
        <v>78.283749999999998</v>
      </c>
      <c r="AP28" s="23">
        <f t="shared" si="1"/>
        <v>2.01125</v>
      </c>
      <c r="AQ28">
        <v>0.5</v>
      </c>
      <c r="AR28" s="26"/>
    </row>
    <row r="29" spans="1:44" x14ac:dyDescent="0.35">
      <c r="A29">
        <v>6</v>
      </c>
      <c r="B29">
        <v>3775883.47</v>
      </c>
      <c r="C29">
        <v>37.76</v>
      </c>
      <c r="D29">
        <v>4.66</v>
      </c>
      <c r="E29">
        <v>11.73</v>
      </c>
      <c r="F29">
        <v>251.62</v>
      </c>
      <c r="G29">
        <v>-609193.13</v>
      </c>
      <c r="H29">
        <v>-99.37</v>
      </c>
      <c r="I29">
        <v>-3188951.24</v>
      </c>
      <c r="J29">
        <v>-29.59</v>
      </c>
      <c r="K29">
        <v>1.18</v>
      </c>
      <c r="L29">
        <v>0.4</v>
      </c>
      <c r="M29">
        <v>8.5</v>
      </c>
      <c r="N29">
        <v>1.06</v>
      </c>
      <c r="O29">
        <v>2.73</v>
      </c>
      <c r="P29">
        <v>1230926.71</v>
      </c>
      <c r="Q29">
        <v>0.54</v>
      </c>
      <c r="R29">
        <v>19.46</v>
      </c>
      <c r="S29">
        <v>0.33</v>
      </c>
      <c r="T29">
        <v>0.37</v>
      </c>
      <c r="U29">
        <v>2.7000000000000001E-3</v>
      </c>
      <c r="V29">
        <v>1404</v>
      </c>
      <c r="W29">
        <v>2689.38</v>
      </c>
      <c r="X29">
        <v>0.56999999999999995</v>
      </c>
      <c r="Y29">
        <v>36.83</v>
      </c>
      <c r="Z29">
        <v>392</v>
      </c>
      <c r="AA29">
        <v>27.92</v>
      </c>
      <c r="AB29">
        <v>68847846.25</v>
      </c>
      <c r="AC29">
        <v>175632.26</v>
      </c>
      <c r="AD29">
        <v>44.7</v>
      </c>
      <c r="AE29">
        <v>77.48</v>
      </c>
      <c r="AF29">
        <v>1012</v>
      </c>
      <c r="AG29">
        <v>72.08</v>
      </c>
      <c r="AH29">
        <v>-65071962.780000001</v>
      </c>
      <c r="AI29">
        <v>-64300.36</v>
      </c>
      <c r="AJ29">
        <v>-16.52</v>
      </c>
      <c r="AK29">
        <v>21.08</v>
      </c>
      <c r="AL29">
        <v>114500</v>
      </c>
      <c r="AM29">
        <v>0.1</v>
      </c>
      <c r="AO29" s="23">
        <f t="shared" si="0"/>
        <v>47.556250000000006</v>
      </c>
      <c r="AP29" s="23">
        <f t="shared" si="1"/>
        <v>1.1975</v>
      </c>
      <c r="AQ29">
        <v>0.6</v>
      </c>
      <c r="AR29" s="26"/>
    </row>
    <row r="30" spans="1:44" x14ac:dyDescent="0.35">
      <c r="A30">
        <v>7</v>
      </c>
      <c r="B30">
        <v>4849751.72</v>
      </c>
      <c r="C30">
        <v>48.5</v>
      </c>
      <c r="D30">
        <v>4.18</v>
      </c>
      <c r="E30">
        <v>14.67</v>
      </c>
      <c r="F30">
        <v>351.34</v>
      </c>
      <c r="G30">
        <v>-731992.33</v>
      </c>
      <c r="H30">
        <v>-98.87</v>
      </c>
      <c r="I30">
        <v>-2413024.48</v>
      </c>
      <c r="J30">
        <v>-22.81</v>
      </c>
      <c r="K30">
        <v>2.0099999999999998</v>
      </c>
      <c r="L30">
        <v>0.64</v>
      </c>
      <c r="M30">
        <v>15.4</v>
      </c>
      <c r="N30">
        <v>1.06</v>
      </c>
      <c r="O30">
        <v>2.65</v>
      </c>
      <c r="P30">
        <v>1024278.69</v>
      </c>
      <c r="Q30">
        <v>2.67</v>
      </c>
      <c r="R30">
        <v>13.99</v>
      </c>
      <c r="S30">
        <v>0.66</v>
      </c>
      <c r="T30">
        <v>0.43</v>
      </c>
      <c r="U30">
        <v>1.34E-2</v>
      </c>
      <c r="V30">
        <v>1404</v>
      </c>
      <c r="W30">
        <v>3454.24</v>
      </c>
      <c r="X30">
        <v>0.64</v>
      </c>
      <c r="Y30">
        <v>33.340000000000003</v>
      </c>
      <c r="Z30">
        <v>402</v>
      </c>
      <c r="AA30">
        <v>28.63</v>
      </c>
      <c r="AB30">
        <v>81998714.519999996</v>
      </c>
      <c r="AC30">
        <v>203976.9</v>
      </c>
      <c r="AD30">
        <v>45.28</v>
      </c>
      <c r="AE30">
        <v>69.67</v>
      </c>
      <c r="AF30">
        <v>1002</v>
      </c>
      <c r="AG30">
        <v>71.37</v>
      </c>
      <c r="AH30">
        <v>-77148962.799999997</v>
      </c>
      <c r="AI30">
        <v>-76994.97</v>
      </c>
      <c r="AJ30">
        <v>-17.27</v>
      </c>
      <c r="AK30">
        <v>18.77</v>
      </c>
      <c r="AL30">
        <v>121500</v>
      </c>
      <c r="AM30">
        <v>0.1</v>
      </c>
      <c r="AO30" s="23">
        <f t="shared" si="0"/>
        <v>23.713750000000005</v>
      </c>
      <c r="AP30" s="23">
        <f t="shared" si="1"/>
        <v>0.60750000000000004</v>
      </c>
      <c r="AQ30">
        <v>0.7</v>
      </c>
      <c r="AR30" s="26"/>
    </row>
    <row r="31" spans="1:44" x14ac:dyDescent="0.35">
      <c r="A31">
        <v>8</v>
      </c>
      <c r="B31">
        <v>545940.29</v>
      </c>
      <c r="C31">
        <v>5.46</v>
      </c>
      <c r="D31">
        <v>3.59</v>
      </c>
      <c r="E31">
        <v>1.86</v>
      </c>
      <c r="F31">
        <v>51.78</v>
      </c>
      <c r="G31">
        <v>-553800.56999999995</v>
      </c>
      <c r="H31">
        <v>-95.05</v>
      </c>
      <c r="I31">
        <v>-3091758.13</v>
      </c>
      <c r="J31">
        <v>-27.16</v>
      </c>
      <c r="K31">
        <v>0.18</v>
      </c>
      <c r="L31">
        <v>7.0000000000000007E-2</v>
      </c>
      <c r="M31">
        <v>1.91</v>
      </c>
      <c r="N31">
        <v>1.01</v>
      </c>
      <c r="O31">
        <v>2.2400000000000002</v>
      </c>
      <c r="P31">
        <v>851579.99</v>
      </c>
      <c r="Q31">
        <v>0.73</v>
      </c>
      <c r="R31">
        <v>19.760000000000002</v>
      </c>
      <c r="S31">
        <v>-0.18</v>
      </c>
      <c r="T31">
        <v>0.15</v>
      </c>
      <c r="U31">
        <v>3.7000000000000002E-3</v>
      </c>
      <c r="V31">
        <v>1404</v>
      </c>
      <c r="W31">
        <v>388.85</v>
      </c>
      <c r="X31">
        <v>0.23</v>
      </c>
      <c r="Y31">
        <v>29.22</v>
      </c>
      <c r="Z31">
        <v>435</v>
      </c>
      <c r="AA31">
        <v>30.98</v>
      </c>
      <c r="AB31">
        <v>72603058.590000004</v>
      </c>
      <c r="AC31">
        <v>166903.57999999999</v>
      </c>
      <c r="AD31">
        <v>42.95</v>
      </c>
      <c r="AE31">
        <v>57.55</v>
      </c>
      <c r="AF31">
        <v>969</v>
      </c>
      <c r="AG31">
        <v>69.02</v>
      </c>
      <c r="AH31">
        <v>-72057118.299999997</v>
      </c>
      <c r="AI31">
        <v>-74362.350000000006</v>
      </c>
      <c r="AJ31">
        <v>-18.95</v>
      </c>
      <c r="AK31">
        <v>16.510000000000002</v>
      </c>
      <c r="AL31">
        <v>124500</v>
      </c>
      <c r="AM31">
        <v>0.1</v>
      </c>
      <c r="AO31" s="23">
        <f t="shared" si="0"/>
        <v>14.111250000000002</v>
      </c>
      <c r="AP31" s="23">
        <f t="shared" si="1"/>
        <v>0.47875000000000001</v>
      </c>
      <c r="AQ31">
        <v>0.79999999999999993</v>
      </c>
      <c r="AR31" s="26"/>
    </row>
    <row r="32" spans="1:44" x14ac:dyDescent="0.35">
      <c r="A32">
        <v>9</v>
      </c>
      <c r="B32">
        <v>40206680.539999999</v>
      </c>
      <c r="C32">
        <v>402.07</v>
      </c>
      <c r="D32">
        <v>10.33</v>
      </c>
      <c r="E32">
        <v>74.849999999999994</v>
      </c>
      <c r="F32">
        <v>724.88</v>
      </c>
      <c r="G32">
        <v>-3202076.99</v>
      </c>
      <c r="H32">
        <v>-99.14</v>
      </c>
      <c r="I32">
        <v>-7673543.1399999997</v>
      </c>
      <c r="J32">
        <v>-26.74</v>
      </c>
      <c r="K32">
        <v>5.24</v>
      </c>
      <c r="L32">
        <v>2.8</v>
      </c>
      <c r="M32">
        <v>27.11</v>
      </c>
      <c r="N32">
        <v>1.1399999999999999</v>
      </c>
      <c r="O32">
        <v>1.9</v>
      </c>
      <c r="P32">
        <v>2786135.79</v>
      </c>
      <c r="Q32">
        <v>4.74</v>
      </c>
      <c r="R32">
        <v>11.39</v>
      </c>
      <c r="S32">
        <v>6.1</v>
      </c>
      <c r="T32">
        <v>1.06</v>
      </c>
      <c r="U32">
        <v>2.3800000000000002E-2</v>
      </c>
      <c r="V32">
        <v>1403</v>
      </c>
      <c r="W32">
        <v>28657.65</v>
      </c>
      <c r="X32">
        <v>3.21</v>
      </c>
      <c r="Y32">
        <v>72.849999999999994</v>
      </c>
      <c r="Z32">
        <v>526</v>
      </c>
      <c r="AA32">
        <v>37.49</v>
      </c>
      <c r="AB32">
        <v>326336002.20999998</v>
      </c>
      <c r="AC32">
        <v>620410.65</v>
      </c>
      <c r="AD32">
        <v>55.76</v>
      </c>
      <c r="AE32">
        <v>137.77000000000001</v>
      </c>
      <c r="AF32">
        <v>877</v>
      </c>
      <c r="AG32">
        <v>62.51</v>
      </c>
      <c r="AH32">
        <v>-286129321.68000001</v>
      </c>
      <c r="AI32">
        <v>-326259.20000000001</v>
      </c>
      <c r="AJ32">
        <v>-28.32</v>
      </c>
      <c r="AK32">
        <v>33.909999999999997</v>
      </c>
      <c r="AL32">
        <v>91500</v>
      </c>
      <c r="AM32">
        <v>0.2</v>
      </c>
      <c r="AO32" s="23">
        <f t="shared" si="0"/>
        <v>12.01375</v>
      </c>
      <c r="AP32" s="23">
        <f t="shared" si="1"/>
        <v>0.41000000000000003</v>
      </c>
      <c r="AQ32">
        <v>0.89999999999999991</v>
      </c>
      <c r="AR32" s="26"/>
    </row>
    <row r="33" spans="1:44" x14ac:dyDescent="0.35">
      <c r="A33">
        <v>10</v>
      </c>
      <c r="B33">
        <v>107854289.34999999</v>
      </c>
      <c r="C33">
        <v>1078.54</v>
      </c>
      <c r="D33">
        <v>10.43</v>
      </c>
      <c r="E33">
        <v>134.97</v>
      </c>
      <c r="F33">
        <v>1293.6400000000001</v>
      </c>
      <c r="G33">
        <v>-5152620.59</v>
      </c>
      <c r="H33">
        <v>-99.9</v>
      </c>
      <c r="I33">
        <v>-15962811.34</v>
      </c>
      <c r="J33">
        <v>-22.12</v>
      </c>
      <c r="K33">
        <v>6.76</v>
      </c>
      <c r="L33">
        <v>6.1</v>
      </c>
      <c r="M33">
        <v>58.48</v>
      </c>
      <c r="N33">
        <v>1.23</v>
      </c>
      <c r="O33">
        <v>1.9</v>
      </c>
      <c r="P33">
        <v>11091085.359999999</v>
      </c>
      <c r="Q33">
        <v>3.57</v>
      </c>
      <c r="R33">
        <v>7.16</v>
      </c>
      <c r="S33">
        <v>18.100000000000001</v>
      </c>
      <c r="T33">
        <v>1.63</v>
      </c>
      <c r="U33">
        <v>1.7899999999999999E-2</v>
      </c>
      <c r="V33">
        <v>1403</v>
      </c>
      <c r="W33">
        <v>76874.05</v>
      </c>
      <c r="X33">
        <v>4.84</v>
      </c>
      <c r="Y33">
        <v>77.25</v>
      </c>
      <c r="Z33">
        <v>551</v>
      </c>
      <c r="AA33">
        <v>39.270000000000003</v>
      </c>
      <c r="AB33">
        <v>574210926</v>
      </c>
      <c r="AC33">
        <v>1042125.09</v>
      </c>
      <c r="AD33">
        <v>54.09</v>
      </c>
      <c r="AE33">
        <v>130.72999999999999</v>
      </c>
      <c r="AF33">
        <v>852</v>
      </c>
      <c r="AG33">
        <v>60.73</v>
      </c>
      <c r="AH33">
        <v>-466356636.64999998</v>
      </c>
      <c r="AI33">
        <v>-547366.93999999994</v>
      </c>
      <c r="AJ33">
        <v>-27.02</v>
      </c>
      <c r="AK33">
        <v>42.67</v>
      </c>
      <c r="AL33">
        <v>94500</v>
      </c>
      <c r="AM33">
        <v>0.2</v>
      </c>
      <c r="AO33" s="23">
        <f t="shared" si="0"/>
        <v>5.8249999999999993</v>
      </c>
      <c r="AP33" s="23">
        <f t="shared" si="1"/>
        <v>0.27249999999999996</v>
      </c>
      <c r="AQ33">
        <v>1</v>
      </c>
      <c r="AR33" s="26"/>
    </row>
    <row r="34" spans="1:44" x14ac:dyDescent="0.35">
      <c r="A34">
        <v>11</v>
      </c>
      <c r="B34">
        <v>71159753.409999996</v>
      </c>
      <c r="C34">
        <v>711.6</v>
      </c>
      <c r="D34">
        <v>9.7899999999999991</v>
      </c>
      <c r="E34">
        <v>106.49</v>
      </c>
      <c r="F34">
        <v>1088.2</v>
      </c>
      <c r="G34">
        <v>-3796141.9</v>
      </c>
      <c r="H34">
        <v>-98.54</v>
      </c>
      <c r="I34">
        <v>-15189117.75</v>
      </c>
      <c r="J34">
        <v>-22</v>
      </c>
      <c r="K34">
        <v>4.68</v>
      </c>
      <c r="L34">
        <v>4.84</v>
      </c>
      <c r="M34">
        <v>49.46</v>
      </c>
      <c r="N34">
        <v>1.18</v>
      </c>
      <c r="O34">
        <v>1.73</v>
      </c>
      <c r="P34">
        <v>5514685.21</v>
      </c>
      <c r="Q34">
        <v>4.62</v>
      </c>
      <c r="R34">
        <v>8.17</v>
      </c>
      <c r="S34">
        <v>12.38</v>
      </c>
      <c r="T34">
        <v>1.39</v>
      </c>
      <c r="U34">
        <v>2.3099999999999999E-2</v>
      </c>
      <c r="V34">
        <v>1403</v>
      </c>
      <c r="W34">
        <v>50719.71</v>
      </c>
      <c r="X34">
        <v>4.1100000000000003</v>
      </c>
      <c r="Y34">
        <v>74.599999999999994</v>
      </c>
      <c r="Z34">
        <v>569</v>
      </c>
      <c r="AA34">
        <v>40.56</v>
      </c>
      <c r="AB34">
        <v>460964050.73000002</v>
      </c>
      <c r="AC34">
        <v>810130.14</v>
      </c>
      <c r="AD34">
        <v>51.86</v>
      </c>
      <c r="AE34">
        <v>119.8</v>
      </c>
      <c r="AF34">
        <v>834</v>
      </c>
      <c r="AG34">
        <v>59.44</v>
      </c>
      <c r="AH34">
        <v>-389804297.32999998</v>
      </c>
      <c r="AI34">
        <v>-467391.24</v>
      </c>
      <c r="AJ34">
        <v>-28.47</v>
      </c>
      <c r="AK34">
        <v>43.76</v>
      </c>
      <c r="AL34">
        <v>101500</v>
      </c>
      <c r="AM34">
        <v>0.2</v>
      </c>
      <c r="AP34" s="26"/>
      <c r="AR34" s="27"/>
    </row>
    <row r="35" spans="1:44" x14ac:dyDescent="0.35">
      <c r="A35">
        <v>12</v>
      </c>
      <c r="B35">
        <v>51417408.630000003</v>
      </c>
      <c r="C35">
        <v>514.16999999999996</v>
      </c>
      <c r="D35">
        <v>9.0299999999999994</v>
      </c>
      <c r="E35">
        <v>87.49</v>
      </c>
      <c r="F35">
        <v>969.08</v>
      </c>
      <c r="G35">
        <v>-2480630.11</v>
      </c>
      <c r="H35">
        <v>-99.83</v>
      </c>
      <c r="I35">
        <v>-6740132.96</v>
      </c>
      <c r="J35">
        <v>-20.440000000000001</v>
      </c>
      <c r="K35">
        <v>7.63</v>
      </c>
      <c r="L35">
        <v>4.28</v>
      </c>
      <c r="M35">
        <v>47.41</v>
      </c>
      <c r="N35">
        <v>1.18</v>
      </c>
      <c r="O35">
        <v>1.72</v>
      </c>
      <c r="P35">
        <v>3684419.83</v>
      </c>
      <c r="Q35">
        <v>3.63</v>
      </c>
      <c r="R35">
        <v>9.8699999999999992</v>
      </c>
      <c r="S35">
        <v>8.32</v>
      </c>
      <c r="T35">
        <v>1.1599999999999999</v>
      </c>
      <c r="U35">
        <v>1.8200000000000001E-2</v>
      </c>
      <c r="V35">
        <v>1405</v>
      </c>
      <c r="W35">
        <v>36596.019999999997</v>
      </c>
      <c r="X35">
        <v>3.39</v>
      </c>
      <c r="Y35">
        <v>70.13</v>
      </c>
      <c r="Z35">
        <v>572</v>
      </c>
      <c r="AA35">
        <v>40.71</v>
      </c>
      <c r="AB35">
        <v>330686935.25999999</v>
      </c>
      <c r="AC35">
        <v>578124.01</v>
      </c>
      <c r="AD35">
        <v>51.9</v>
      </c>
      <c r="AE35">
        <v>109.08</v>
      </c>
      <c r="AF35">
        <v>833</v>
      </c>
      <c r="AG35">
        <v>59.29</v>
      </c>
      <c r="AH35">
        <v>-279269526.63</v>
      </c>
      <c r="AI35">
        <v>-335257.53000000003</v>
      </c>
      <c r="AJ35">
        <v>-29.92</v>
      </c>
      <c r="AK35">
        <v>43.38</v>
      </c>
      <c r="AL35">
        <v>104500</v>
      </c>
      <c r="AM35">
        <v>0.2</v>
      </c>
      <c r="AP35" s="26"/>
      <c r="AR35" s="26"/>
    </row>
    <row r="36" spans="1:44" x14ac:dyDescent="0.35">
      <c r="A36">
        <v>13</v>
      </c>
      <c r="B36">
        <v>69399913.969999999</v>
      </c>
      <c r="C36">
        <v>694</v>
      </c>
      <c r="D36">
        <v>8.23</v>
      </c>
      <c r="E36">
        <v>104.93</v>
      </c>
      <c r="F36">
        <v>1275.02</v>
      </c>
      <c r="G36">
        <v>-3104451.83</v>
      </c>
      <c r="H36">
        <v>-99.92</v>
      </c>
      <c r="I36">
        <v>-12657984.529999999</v>
      </c>
      <c r="J36">
        <v>-20.58</v>
      </c>
      <c r="K36">
        <v>5.48</v>
      </c>
      <c r="L36">
        <v>5.0999999999999996</v>
      </c>
      <c r="M36">
        <v>61.97</v>
      </c>
      <c r="N36">
        <v>1.2</v>
      </c>
      <c r="O36">
        <v>1.66</v>
      </c>
      <c r="P36">
        <v>6330316.7000000002</v>
      </c>
      <c r="Q36">
        <v>3.52</v>
      </c>
      <c r="R36">
        <v>9</v>
      </c>
      <c r="S36">
        <v>11.06</v>
      </c>
      <c r="T36">
        <v>1.57</v>
      </c>
      <c r="U36">
        <v>1.77E-2</v>
      </c>
      <c r="V36">
        <v>1406</v>
      </c>
      <c r="W36">
        <v>49359.83</v>
      </c>
      <c r="X36">
        <v>4.43</v>
      </c>
      <c r="Y36">
        <v>64.930000000000007</v>
      </c>
      <c r="Z36">
        <v>590</v>
      </c>
      <c r="AA36">
        <v>41.96</v>
      </c>
      <c r="AB36">
        <v>419807419.77999997</v>
      </c>
      <c r="AC36">
        <v>711538</v>
      </c>
      <c r="AD36">
        <v>52.11</v>
      </c>
      <c r="AE36">
        <v>97.73</v>
      </c>
      <c r="AF36">
        <v>816</v>
      </c>
      <c r="AG36">
        <v>58.04</v>
      </c>
      <c r="AH36">
        <v>-350407505.81</v>
      </c>
      <c r="AI36">
        <v>-429420.96</v>
      </c>
      <c r="AJ36">
        <v>-30.03</v>
      </c>
      <c r="AK36">
        <v>41.22</v>
      </c>
      <c r="AL36">
        <v>111500</v>
      </c>
      <c r="AM36">
        <v>0.2</v>
      </c>
      <c r="AP36" s="26"/>
      <c r="AR36" s="26"/>
    </row>
    <row r="37" spans="1:44" x14ac:dyDescent="0.35">
      <c r="A37">
        <v>14</v>
      </c>
      <c r="B37">
        <v>58610165.399999999</v>
      </c>
      <c r="C37">
        <v>586.1</v>
      </c>
      <c r="D37">
        <v>7.36</v>
      </c>
      <c r="E37">
        <v>94.82</v>
      </c>
      <c r="F37">
        <v>1287.77</v>
      </c>
      <c r="G37">
        <v>-2673424.09</v>
      </c>
      <c r="H37">
        <v>-99.37</v>
      </c>
      <c r="I37">
        <v>-6793413.9900000002</v>
      </c>
      <c r="J37">
        <v>-18.62</v>
      </c>
      <c r="K37">
        <v>8.6300000000000008</v>
      </c>
      <c r="L37">
        <v>5.09</v>
      </c>
      <c r="M37">
        <v>69.150000000000006</v>
      </c>
      <c r="N37">
        <v>1.22</v>
      </c>
      <c r="O37">
        <v>1.64</v>
      </c>
      <c r="P37">
        <v>7339821.9000000004</v>
      </c>
      <c r="Q37">
        <v>2.2799999999999998</v>
      </c>
      <c r="R37">
        <v>7.64</v>
      </c>
      <c r="S37">
        <v>11.71</v>
      </c>
      <c r="T37">
        <v>1.37</v>
      </c>
      <c r="U37">
        <v>1.14E-2</v>
      </c>
      <c r="V37">
        <v>1404</v>
      </c>
      <c r="W37">
        <v>41745.129999999997</v>
      </c>
      <c r="X37">
        <v>3.69</v>
      </c>
      <c r="Y37">
        <v>59.16</v>
      </c>
      <c r="Z37">
        <v>601</v>
      </c>
      <c r="AA37">
        <v>42.81</v>
      </c>
      <c r="AB37">
        <v>320107733.87</v>
      </c>
      <c r="AC37">
        <v>532625.18000000005</v>
      </c>
      <c r="AD37">
        <v>49.76</v>
      </c>
      <c r="AE37">
        <v>86.16</v>
      </c>
      <c r="AF37">
        <v>803</v>
      </c>
      <c r="AG37">
        <v>57.19</v>
      </c>
      <c r="AH37">
        <v>-261497568.47</v>
      </c>
      <c r="AI37">
        <v>-325650.77</v>
      </c>
      <c r="AJ37">
        <v>-30.79</v>
      </c>
      <c r="AK37">
        <v>38.950000000000003</v>
      </c>
      <c r="AL37">
        <v>114500</v>
      </c>
      <c r="AM37">
        <v>0.2</v>
      </c>
      <c r="AP37" s="26"/>
      <c r="AR37" s="26"/>
    </row>
    <row r="38" spans="1:44" x14ac:dyDescent="0.35">
      <c r="A38">
        <v>15</v>
      </c>
      <c r="B38">
        <v>45929472.259999998</v>
      </c>
      <c r="C38">
        <v>459.29</v>
      </c>
      <c r="D38">
        <v>6.36</v>
      </c>
      <c r="E38">
        <v>81.510000000000005</v>
      </c>
      <c r="F38">
        <v>1280.9000000000001</v>
      </c>
      <c r="G38">
        <v>-2254498.2799999998</v>
      </c>
      <c r="H38">
        <v>-99.68</v>
      </c>
      <c r="I38">
        <v>-8945692.1799999997</v>
      </c>
      <c r="J38">
        <v>-19.14</v>
      </c>
      <c r="K38">
        <v>5.13</v>
      </c>
      <c r="L38">
        <v>4.26</v>
      </c>
      <c r="M38">
        <v>66.91</v>
      </c>
      <c r="N38">
        <v>1.17</v>
      </c>
      <c r="O38">
        <v>1.57</v>
      </c>
      <c r="P38">
        <v>5522966.5099999998</v>
      </c>
      <c r="Q38">
        <v>3.41</v>
      </c>
      <c r="R38">
        <v>8.4499999999999993</v>
      </c>
      <c r="S38">
        <v>9.01</v>
      </c>
      <c r="T38">
        <v>1.31</v>
      </c>
      <c r="U38">
        <v>1.7100000000000001E-2</v>
      </c>
      <c r="V38">
        <v>1404</v>
      </c>
      <c r="W38">
        <v>32713.3</v>
      </c>
      <c r="X38">
        <v>3.35</v>
      </c>
      <c r="Y38">
        <v>51.85</v>
      </c>
      <c r="Z38">
        <v>600</v>
      </c>
      <c r="AA38">
        <v>42.74</v>
      </c>
      <c r="AB38">
        <v>313114033.88999999</v>
      </c>
      <c r="AC38">
        <v>521856.72</v>
      </c>
      <c r="AD38">
        <v>49.73</v>
      </c>
      <c r="AE38">
        <v>74.27</v>
      </c>
      <c r="AF38">
        <v>804</v>
      </c>
      <c r="AG38">
        <v>57.26</v>
      </c>
      <c r="AH38">
        <v>-267184561.63</v>
      </c>
      <c r="AI38">
        <v>-332319.11</v>
      </c>
      <c r="AJ38">
        <v>-31.27</v>
      </c>
      <c r="AK38">
        <v>35.11</v>
      </c>
      <c r="AL38">
        <v>121500</v>
      </c>
      <c r="AM38">
        <v>0.2</v>
      </c>
      <c r="AP38" s="26"/>
      <c r="AR38" s="26"/>
    </row>
    <row r="39" spans="1:44" x14ac:dyDescent="0.35">
      <c r="A39">
        <v>16</v>
      </c>
      <c r="B39">
        <v>20943298.09</v>
      </c>
      <c r="C39">
        <v>209.43</v>
      </c>
      <c r="D39">
        <v>5.28</v>
      </c>
      <c r="E39">
        <v>47.87</v>
      </c>
      <c r="F39">
        <v>907.46</v>
      </c>
      <c r="G39">
        <v>-1737595.37</v>
      </c>
      <c r="H39">
        <v>-99.46</v>
      </c>
      <c r="I39">
        <v>-6352487.4800000004</v>
      </c>
      <c r="J39">
        <v>-24.15</v>
      </c>
      <c r="K39">
        <v>3.3</v>
      </c>
      <c r="L39">
        <v>1.98</v>
      </c>
      <c r="M39">
        <v>37.58</v>
      </c>
      <c r="N39">
        <v>1.1000000000000001</v>
      </c>
      <c r="O39">
        <v>1.38</v>
      </c>
      <c r="P39">
        <v>2396775.7000000002</v>
      </c>
      <c r="Q39">
        <v>3.67</v>
      </c>
      <c r="R39">
        <v>9.11</v>
      </c>
      <c r="S39">
        <v>4.66</v>
      </c>
      <c r="T39">
        <v>1.25</v>
      </c>
      <c r="U39">
        <v>1.84E-2</v>
      </c>
      <c r="V39">
        <v>1404</v>
      </c>
      <c r="W39">
        <v>14916.88</v>
      </c>
      <c r="X39">
        <v>2.95</v>
      </c>
      <c r="Y39">
        <v>43.85</v>
      </c>
      <c r="Z39">
        <v>623</v>
      </c>
      <c r="AA39">
        <v>44.37</v>
      </c>
      <c r="AB39">
        <v>232474153.88</v>
      </c>
      <c r="AC39">
        <v>373152.73</v>
      </c>
      <c r="AD39">
        <v>47.58</v>
      </c>
      <c r="AE39">
        <v>62.36</v>
      </c>
      <c r="AF39">
        <v>781</v>
      </c>
      <c r="AG39">
        <v>55.63</v>
      </c>
      <c r="AH39">
        <v>-211530855.78999999</v>
      </c>
      <c r="AI39">
        <v>-270846.17</v>
      </c>
      <c r="AJ39">
        <v>-32.65</v>
      </c>
      <c r="AK39">
        <v>29.08</v>
      </c>
      <c r="AL39">
        <v>124500</v>
      </c>
      <c r="AM39">
        <v>0.2</v>
      </c>
      <c r="AP39" s="26"/>
      <c r="AR39" s="26"/>
    </row>
    <row r="40" spans="1:44" x14ac:dyDescent="0.35">
      <c r="A40">
        <v>17</v>
      </c>
      <c r="B40">
        <v>46763169.420000002</v>
      </c>
      <c r="C40">
        <v>467.63</v>
      </c>
      <c r="D40">
        <v>13.18</v>
      </c>
      <c r="E40">
        <v>82.45</v>
      </c>
      <c r="F40">
        <v>625.65</v>
      </c>
      <c r="G40">
        <v>-3659546.08</v>
      </c>
      <c r="H40">
        <v>-100</v>
      </c>
      <c r="I40">
        <v>-14999404.15</v>
      </c>
      <c r="J40">
        <v>-27.23</v>
      </c>
      <c r="K40">
        <v>3.12</v>
      </c>
      <c r="L40">
        <v>3.03</v>
      </c>
      <c r="M40">
        <v>22.98</v>
      </c>
      <c r="N40">
        <v>1.1200000000000001</v>
      </c>
      <c r="O40">
        <v>1.31</v>
      </c>
      <c r="P40">
        <v>4755300.62</v>
      </c>
      <c r="Q40">
        <v>2.87</v>
      </c>
      <c r="R40">
        <v>13.64</v>
      </c>
      <c r="S40">
        <v>5.65</v>
      </c>
      <c r="T40">
        <v>0.72</v>
      </c>
      <c r="U40">
        <v>1.44E-2</v>
      </c>
      <c r="V40">
        <v>1403</v>
      </c>
      <c r="W40">
        <v>33330.839999999997</v>
      </c>
      <c r="X40">
        <v>3.04</v>
      </c>
      <c r="Y40">
        <v>95.63</v>
      </c>
      <c r="Z40">
        <v>645</v>
      </c>
      <c r="AA40">
        <v>45.97</v>
      </c>
      <c r="AB40">
        <v>451992618.61000001</v>
      </c>
      <c r="AC40">
        <v>700763.75</v>
      </c>
      <c r="AD40">
        <v>57.34</v>
      </c>
      <c r="AE40">
        <v>144.57</v>
      </c>
      <c r="AF40">
        <v>758</v>
      </c>
      <c r="AG40">
        <v>54.03</v>
      </c>
      <c r="AH40">
        <v>-405229449.19</v>
      </c>
      <c r="AI40">
        <v>-534603.49</v>
      </c>
      <c r="AJ40">
        <v>-43.17</v>
      </c>
      <c r="AK40">
        <v>53.98</v>
      </c>
      <c r="AL40">
        <v>91500</v>
      </c>
      <c r="AM40">
        <v>0.3</v>
      </c>
      <c r="AP40" s="26"/>
      <c r="AR40" s="26"/>
    </row>
    <row r="41" spans="1:44" x14ac:dyDescent="0.35">
      <c r="A41">
        <v>18</v>
      </c>
      <c r="B41">
        <v>57387186.939999998</v>
      </c>
      <c r="C41">
        <v>573.87</v>
      </c>
      <c r="D41">
        <v>12.62</v>
      </c>
      <c r="E41">
        <v>93.61</v>
      </c>
      <c r="F41">
        <v>741.63</v>
      </c>
      <c r="G41">
        <v>-3967802.92</v>
      </c>
      <c r="H41">
        <v>-99.95</v>
      </c>
      <c r="I41">
        <v>-7903520.8499999996</v>
      </c>
      <c r="J41">
        <v>-20.75</v>
      </c>
      <c r="K41">
        <v>7.26</v>
      </c>
      <c r="L41">
        <v>4.51</v>
      </c>
      <c r="M41">
        <v>35.74</v>
      </c>
      <c r="N41">
        <v>1.1499999999999999</v>
      </c>
      <c r="O41">
        <v>1.29</v>
      </c>
      <c r="P41">
        <v>3459885.81</v>
      </c>
      <c r="Q41">
        <v>5.07</v>
      </c>
      <c r="R41">
        <v>7.93</v>
      </c>
      <c r="S41">
        <v>11.13</v>
      </c>
      <c r="T41">
        <v>1</v>
      </c>
      <c r="U41">
        <v>2.5399999999999999E-2</v>
      </c>
      <c r="V41">
        <v>1403</v>
      </c>
      <c r="W41">
        <v>40903.199999999997</v>
      </c>
      <c r="X41">
        <v>4.0599999999999996</v>
      </c>
      <c r="Y41">
        <v>96.17</v>
      </c>
      <c r="Z41">
        <v>660</v>
      </c>
      <c r="AA41">
        <v>47.04</v>
      </c>
      <c r="AB41">
        <v>451710725.00999999</v>
      </c>
      <c r="AC41">
        <v>684410.19</v>
      </c>
      <c r="AD41">
        <v>55.14</v>
      </c>
      <c r="AE41">
        <v>134</v>
      </c>
      <c r="AF41">
        <v>743</v>
      </c>
      <c r="AG41">
        <v>52.96</v>
      </c>
      <c r="AH41">
        <v>-394323538.06</v>
      </c>
      <c r="AI41">
        <v>-530718.09</v>
      </c>
      <c r="AJ41">
        <v>-41.31</v>
      </c>
      <c r="AK41">
        <v>62.57</v>
      </c>
      <c r="AL41">
        <v>94500</v>
      </c>
      <c r="AM41">
        <v>0.3</v>
      </c>
      <c r="AP41" s="26"/>
      <c r="AR41" s="26"/>
    </row>
    <row r="42" spans="1:44" x14ac:dyDescent="0.35">
      <c r="A42">
        <v>19</v>
      </c>
      <c r="B42">
        <v>81416342.790000007</v>
      </c>
      <c r="C42">
        <v>814.16</v>
      </c>
      <c r="D42">
        <v>11.82</v>
      </c>
      <c r="E42">
        <v>115.18</v>
      </c>
      <c r="F42">
        <v>974.85</v>
      </c>
      <c r="G42">
        <v>-6437320.6200000001</v>
      </c>
      <c r="H42">
        <v>-99.98</v>
      </c>
      <c r="I42">
        <v>-13611155.58</v>
      </c>
      <c r="J42">
        <v>-26.18</v>
      </c>
      <c r="K42">
        <v>5.98</v>
      </c>
      <c r="L42">
        <v>4.4000000000000004</v>
      </c>
      <c r="M42">
        <v>37.229999999999997</v>
      </c>
      <c r="N42">
        <v>1.1399999999999999</v>
      </c>
      <c r="O42">
        <v>1.17</v>
      </c>
      <c r="P42">
        <v>4945385.71</v>
      </c>
      <c r="Q42">
        <v>5.75</v>
      </c>
      <c r="R42">
        <v>10.11</v>
      </c>
      <c r="S42">
        <v>10.86</v>
      </c>
      <c r="T42">
        <v>1.04</v>
      </c>
      <c r="U42">
        <v>2.8799999999999999E-2</v>
      </c>
      <c r="V42">
        <v>1403</v>
      </c>
      <c r="W42">
        <v>58030.18</v>
      </c>
      <c r="X42">
        <v>4.17</v>
      </c>
      <c r="Y42">
        <v>92.6</v>
      </c>
      <c r="Z42">
        <v>695</v>
      </c>
      <c r="AA42">
        <v>49.54</v>
      </c>
      <c r="AB42">
        <v>644789126.04999995</v>
      </c>
      <c r="AC42">
        <v>927754.14</v>
      </c>
      <c r="AD42">
        <v>52.49</v>
      </c>
      <c r="AE42">
        <v>122.66</v>
      </c>
      <c r="AF42">
        <v>708</v>
      </c>
      <c r="AG42">
        <v>50.46</v>
      </c>
      <c r="AH42">
        <v>-563372783.25999999</v>
      </c>
      <c r="AI42">
        <v>-795724.27</v>
      </c>
      <c r="AJ42">
        <v>-43.27</v>
      </c>
      <c r="AK42">
        <v>63.1</v>
      </c>
      <c r="AL42">
        <v>101500</v>
      </c>
      <c r="AM42">
        <v>0.3</v>
      </c>
      <c r="AP42" s="26"/>
      <c r="AR42" s="26"/>
    </row>
    <row r="43" spans="1:44" x14ac:dyDescent="0.35">
      <c r="A43">
        <v>20</v>
      </c>
      <c r="B43">
        <v>179567756.25999999</v>
      </c>
      <c r="C43">
        <v>1795.68</v>
      </c>
      <c r="D43">
        <v>10.88</v>
      </c>
      <c r="E43">
        <v>177.01</v>
      </c>
      <c r="F43">
        <v>1627.23</v>
      </c>
      <c r="G43">
        <v>-8941432.1099999994</v>
      </c>
      <c r="H43">
        <v>-99.83</v>
      </c>
      <c r="I43">
        <v>-13394846.83</v>
      </c>
      <c r="J43">
        <v>-21.22</v>
      </c>
      <c r="K43">
        <v>13.41</v>
      </c>
      <c r="L43">
        <v>8.34</v>
      </c>
      <c r="M43">
        <v>76.7</v>
      </c>
      <c r="N43">
        <v>1.22</v>
      </c>
      <c r="O43">
        <v>1.1399999999999999</v>
      </c>
      <c r="P43">
        <v>14590900.050000001</v>
      </c>
      <c r="Q43">
        <v>3.53</v>
      </c>
      <c r="R43">
        <v>5.83</v>
      </c>
      <c r="S43">
        <v>29.44</v>
      </c>
      <c r="T43">
        <v>1.35</v>
      </c>
      <c r="U43">
        <v>1.77E-2</v>
      </c>
      <c r="V43">
        <v>1405</v>
      </c>
      <c r="W43">
        <v>127806.23</v>
      </c>
      <c r="X43">
        <v>5.33</v>
      </c>
      <c r="Y43">
        <v>86.68</v>
      </c>
      <c r="Z43">
        <v>726</v>
      </c>
      <c r="AA43">
        <v>51.67</v>
      </c>
      <c r="AB43">
        <v>984434435.25999999</v>
      </c>
      <c r="AC43">
        <v>1355970.3</v>
      </c>
      <c r="AD43">
        <v>52.44</v>
      </c>
      <c r="AE43">
        <v>110.75</v>
      </c>
      <c r="AF43">
        <v>679</v>
      </c>
      <c r="AG43">
        <v>48.33</v>
      </c>
      <c r="AH43">
        <v>-804866679</v>
      </c>
      <c r="AI43">
        <v>-1185370.6599999999</v>
      </c>
      <c r="AJ43">
        <v>-45.04</v>
      </c>
      <c r="AK43">
        <v>60.94</v>
      </c>
      <c r="AL43">
        <v>104500</v>
      </c>
      <c r="AM43">
        <v>0.3</v>
      </c>
      <c r="AP43" s="26"/>
      <c r="AR43" s="26"/>
    </row>
    <row r="44" spans="1:44" x14ac:dyDescent="0.35">
      <c r="A44">
        <v>21</v>
      </c>
      <c r="B44">
        <v>123306020.98999999</v>
      </c>
      <c r="C44">
        <v>1233.06</v>
      </c>
      <c r="D44">
        <v>9.6999999999999993</v>
      </c>
      <c r="E44">
        <v>145.21</v>
      </c>
      <c r="F44">
        <v>1497.46</v>
      </c>
      <c r="G44">
        <v>-8186126.4699999997</v>
      </c>
      <c r="H44">
        <v>-99.92</v>
      </c>
      <c r="I44">
        <v>-14495565.43</v>
      </c>
      <c r="J44">
        <v>-15.59</v>
      </c>
      <c r="K44">
        <v>8.51</v>
      </c>
      <c r="L44">
        <v>9.31</v>
      </c>
      <c r="M44">
        <v>96.04</v>
      </c>
      <c r="N44">
        <v>1.21</v>
      </c>
      <c r="O44">
        <v>1.1000000000000001</v>
      </c>
      <c r="P44">
        <v>14133159.02</v>
      </c>
      <c r="Q44">
        <v>2.95</v>
      </c>
      <c r="R44">
        <v>6.13</v>
      </c>
      <c r="S44">
        <v>22.8</v>
      </c>
      <c r="T44">
        <v>1.52</v>
      </c>
      <c r="U44">
        <v>1.4800000000000001E-2</v>
      </c>
      <c r="V44">
        <v>1406</v>
      </c>
      <c r="W44">
        <v>87699.87</v>
      </c>
      <c r="X44">
        <v>5.56</v>
      </c>
      <c r="Y44">
        <v>78.38</v>
      </c>
      <c r="Z44">
        <v>735</v>
      </c>
      <c r="AA44">
        <v>52.28</v>
      </c>
      <c r="AB44">
        <v>722868929.14999998</v>
      </c>
      <c r="AC44">
        <v>983495.14</v>
      </c>
      <c r="AD44">
        <v>50.66</v>
      </c>
      <c r="AE44">
        <v>98.5</v>
      </c>
      <c r="AF44">
        <v>671</v>
      </c>
      <c r="AG44">
        <v>47.72</v>
      </c>
      <c r="AH44">
        <v>-599562908.15999997</v>
      </c>
      <c r="AI44">
        <v>-893536.38</v>
      </c>
      <c r="AJ44">
        <v>-43.84</v>
      </c>
      <c r="AK44">
        <v>56.33</v>
      </c>
      <c r="AL44">
        <v>111500</v>
      </c>
      <c r="AM44">
        <v>0.3</v>
      </c>
      <c r="AP44" s="26"/>
      <c r="AR44" s="26"/>
    </row>
    <row r="45" spans="1:44" x14ac:dyDescent="0.35">
      <c r="A45">
        <v>22</v>
      </c>
      <c r="B45">
        <v>170686394.88999999</v>
      </c>
      <c r="C45">
        <v>1706.86</v>
      </c>
      <c r="D45">
        <v>8.59</v>
      </c>
      <c r="E45">
        <v>172.44</v>
      </c>
      <c r="F45">
        <v>2006.78</v>
      </c>
      <c r="G45">
        <v>-10287411.15</v>
      </c>
      <c r="H45">
        <v>-99.58</v>
      </c>
      <c r="I45">
        <v>-12936711.199999999</v>
      </c>
      <c r="J45">
        <v>-15.43</v>
      </c>
      <c r="K45">
        <v>13.19</v>
      </c>
      <c r="L45">
        <v>11.18</v>
      </c>
      <c r="M45">
        <v>130.05000000000001</v>
      </c>
      <c r="N45">
        <v>1.22</v>
      </c>
      <c r="O45">
        <v>1.07</v>
      </c>
      <c r="P45">
        <v>15994999.210000001</v>
      </c>
      <c r="Q45">
        <v>3.63</v>
      </c>
      <c r="R45">
        <v>4.8600000000000003</v>
      </c>
      <c r="S45">
        <v>34.36</v>
      </c>
      <c r="T45">
        <v>1.59</v>
      </c>
      <c r="U45">
        <v>1.8200000000000001E-2</v>
      </c>
      <c r="V45">
        <v>1404</v>
      </c>
      <c r="W45">
        <v>121571.51</v>
      </c>
      <c r="X45">
        <v>5.61</v>
      </c>
      <c r="Y45">
        <v>70.66</v>
      </c>
      <c r="Z45">
        <v>748</v>
      </c>
      <c r="AA45">
        <v>53.28</v>
      </c>
      <c r="AB45">
        <v>946662223.03999996</v>
      </c>
      <c r="AC45">
        <v>1265591.21</v>
      </c>
      <c r="AD45">
        <v>49.31</v>
      </c>
      <c r="AE45">
        <v>86.81</v>
      </c>
      <c r="AF45">
        <v>656</v>
      </c>
      <c r="AG45">
        <v>46.72</v>
      </c>
      <c r="AH45">
        <v>-775975828.14999998</v>
      </c>
      <c r="AI45">
        <v>-1182889.98</v>
      </c>
      <c r="AJ45">
        <v>-44.21</v>
      </c>
      <c r="AK45">
        <v>52.25</v>
      </c>
      <c r="AL45">
        <v>114500</v>
      </c>
      <c r="AM45">
        <v>0.3</v>
      </c>
      <c r="AP45" s="26"/>
      <c r="AR45" s="26"/>
    </row>
    <row r="46" spans="1:44" x14ac:dyDescent="0.35">
      <c r="A46">
        <v>23</v>
      </c>
      <c r="B46">
        <v>126194639.63</v>
      </c>
      <c r="C46">
        <v>1261.95</v>
      </c>
      <c r="D46">
        <v>7.41</v>
      </c>
      <c r="E46">
        <v>147.04</v>
      </c>
      <c r="F46">
        <v>1985.27</v>
      </c>
      <c r="G46">
        <v>-6212792.4000000004</v>
      </c>
      <c r="H46">
        <v>-99.68</v>
      </c>
      <c r="I46">
        <v>-9349045.9399999995</v>
      </c>
      <c r="J46">
        <v>-19.2</v>
      </c>
      <c r="K46">
        <v>13.5</v>
      </c>
      <c r="L46">
        <v>7.66</v>
      </c>
      <c r="M46">
        <v>103.38</v>
      </c>
      <c r="N46">
        <v>1.23</v>
      </c>
      <c r="O46">
        <v>1.05</v>
      </c>
      <c r="P46">
        <v>12981073.949999999</v>
      </c>
      <c r="Q46">
        <v>3.03</v>
      </c>
      <c r="R46">
        <v>4.79</v>
      </c>
      <c r="S46">
        <v>29.56</v>
      </c>
      <c r="T46">
        <v>1.73</v>
      </c>
      <c r="U46">
        <v>1.52E-2</v>
      </c>
      <c r="V46">
        <v>1404</v>
      </c>
      <c r="W46">
        <v>89882.22</v>
      </c>
      <c r="X46">
        <v>5.7</v>
      </c>
      <c r="Y46">
        <v>61.95</v>
      </c>
      <c r="Z46">
        <v>757</v>
      </c>
      <c r="AA46">
        <v>53.92</v>
      </c>
      <c r="AB46">
        <v>684416842.46000004</v>
      </c>
      <c r="AC46">
        <v>904117.36</v>
      </c>
      <c r="AD46">
        <v>48.56</v>
      </c>
      <c r="AE46">
        <v>74.709999999999994</v>
      </c>
      <c r="AF46">
        <v>647</v>
      </c>
      <c r="AG46">
        <v>46.08</v>
      </c>
      <c r="AH46">
        <v>-558222202.83000004</v>
      </c>
      <c r="AI46">
        <v>-862785.48</v>
      </c>
      <c r="AJ46">
        <v>-44.44</v>
      </c>
      <c r="AK46">
        <v>47.01</v>
      </c>
      <c r="AL46">
        <v>121500</v>
      </c>
      <c r="AM46">
        <v>0.3</v>
      </c>
      <c r="AP46" s="26"/>
      <c r="AR46" s="27"/>
    </row>
    <row r="47" spans="1:44" x14ac:dyDescent="0.35">
      <c r="A47">
        <v>24</v>
      </c>
      <c r="B47">
        <v>124511769.33</v>
      </c>
      <c r="C47">
        <v>1245.1199999999999</v>
      </c>
      <c r="D47">
        <v>6.18</v>
      </c>
      <c r="E47">
        <v>145.97</v>
      </c>
      <c r="F47">
        <v>2363.7800000000002</v>
      </c>
      <c r="G47">
        <v>-7545676.8099999996</v>
      </c>
      <c r="H47">
        <v>-99.46</v>
      </c>
      <c r="I47">
        <v>-7891625.1200000001</v>
      </c>
      <c r="J47">
        <v>-16.27</v>
      </c>
      <c r="K47">
        <v>15.78</v>
      </c>
      <c r="L47">
        <v>8.9700000000000006</v>
      </c>
      <c r="M47">
        <v>145.27000000000001</v>
      </c>
      <c r="N47">
        <v>1.21</v>
      </c>
      <c r="O47">
        <v>0.98</v>
      </c>
      <c r="P47">
        <v>9384664.6600000001</v>
      </c>
      <c r="Q47">
        <v>4.46</v>
      </c>
      <c r="R47">
        <v>4.93</v>
      </c>
      <c r="S47">
        <v>28.49</v>
      </c>
      <c r="T47">
        <v>1.9</v>
      </c>
      <c r="U47">
        <v>2.24E-2</v>
      </c>
      <c r="V47">
        <v>1404</v>
      </c>
      <c r="W47">
        <v>88683.6</v>
      </c>
      <c r="X47">
        <v>5.88</v>
      </c>
      <c r="Y47">
        <v>52.58</v>
      </c>
      <c r="Z47">
        <v>777</v>
      </c>
      <c r="AA47">
        <v>55.34</v>
      </c>
      <c r="AB47">
        <v>711383008.48000002</v>
      </c>
      <c r="AC47">
        <v>915550.85</v>
      </c>
      <c r="AD47">
        <v>47.13</v>
      </c>
      <c r="AE47">
        <v>62.96</v>
      </c>
      <c r="AF47">
        <v>627</v>
      </c>
      <c r="AG47">
        <v>44.66</v>
      </c>
      <c r="AH47">
        <v>-586871239.14999998</v>
      </c>
      <c r="AI47">
        <v>-935998.79</v>
      </c>
      <c r="AJ47">
        <v>-45.24</v>
      </c>
      <c r="AK47">
        <v>39.729999999999997</v>
      </c>
      <c r="AL47">
        <v>124500</v>
      </c>
      <c r="AM47">
        <v>0.3</v>
      </c>
      <c r="AP47" s="26"/>
      <c r="AR47" s="26"/>
    </row>
    <row r="48" spans="1:44" x14ac:dyDescent="0.35">
      <c r="A48">
        <v>25</v>
      </c>
      <c r="B48">
        <v>6016646.8700000001</v>
      </c>
      <c r="C48">
        <v>60.17</v>
      </c>
      <c r="D48">
        <v>14.87</v>
      </c>
      <c r="E48">
        <v>17.72</v>
      </c>
      <c r="F48">
        <v>119.13</v>
      </c>
      <c r="G48">
        <v>-5547830.1600000001</v>
      </c>
      <c r="H48">
        <v>-100</v>
      </c>
      <c r="I48">
        <v>-10473535.09</v>
      </c>
      <c r="J48">
        <v>-57.2</v>
      </c>
      <c r="K48">
        <v>0.56999999999999995</v>
      </c>
      <c r="L48">
        <v>0.31</v>
      </c>
      <c r="M48">
        <v>2.08</v>
      </c>
      <c r="N48">
        <v>1.03</v>
      </c>
      <c r="O48">
        <v>0.93</v>
      </c>
      <c r="P48">
        <v>2123153.6</v>
      </c>
      <c r="Q48">
        <v>-0.01</v>
      </c>
      <c r="R48">
        <v>45.03</v>
      </c>
      <c r="S48">
        <v>0.27</v>
      </c>
      <c r="T48">
        <v>0.18</v>
      </c>
      <c r="U48">
        <v>-1E-4</v>
      </c>
      <c r="V48">
        <v>1403</v>
      </c>
      <c r="W48">
        <v>4288.42</v>
      </c>
      <c r="X48">
        <v>1.02</v>
      </c>
      <c r="Y48">
        <v>111.72</v>
      </c>
      <c r="Z48">
        <v>739</v>
      </c>
      <c r="AA48">
        <v>52.67</v>
      </c>
      <c r="AB48">
        <v>209185011.84</v>
      </c>
      <c r="AC48">
        <v>283064.96999999997</v>
      </c>
      <c r="AD48">
        <v>55.49</v>
      </c>
      <c r="AE48">
        <v>146.13999999999999</v>
      </c>
      <c r="AF48">
        <v>664</v>
      </c>
      <c r="AG48">
        <v>47.33</v>
      </c>
      <c r="AH48">
        <v>-203168364.96000001</v>
      </c>
      <c r="AI48">
        <v>-305976.45</v>
      </c>
      <c r="AJ48">
        <v>-59.61</v>
      </c>
      <c r="AK48">
        <v>73.42</v>
      </c>
      <c r="AL48">
        <v>91500</v>
      </c>
      <c r="AM48">
        <v>0.4</v>
      </c>
      <c r="AP48" s="26"/>
      <c r="AR48" s="26"/>
    </row>
    <row r="49" spans="1:39" x14ac:dyDescent="0.35">
      <c r="A49">
        <v>26</v>
      </c>
      <c r="B49">
        <v>88735524.480000004</v>
      </c>
      <c r="C49">
        <v>887.36</v>
      </c>
      <c r="D49">
        <v>14.04</v>
      </c>
      <c r="E49">
        <v>121</v>
      </c>
      <c r="F49">
        <v>862</v>
      </c>
      <c r="G49">
        <v>-7109901.75</v>
      </c>
      <c r="H49">
        <v>-99.95</v>
      </c>
      <c r="I49">
        <v>-19329097.5</v>
      </c>
      <c r="J49">
        <v>-35.18</v>
      </c>
      <c r="K49">
        <v>4.59</v>
      </c>
      <c r="L49">
        <v>3.44</v>
      </c>
      <c r="M49">
        <v>24.5</v>
      </c>
      <c r="N49">
        <v>1.1599999999999999</v>
      </c>
      <c r="O49">
        <v>0.96</v>
      </c>
      <c r="P49">
        <v>9935059.9600000009</v>
      </c>
      <c r="Q49">
        <v>2.81</v>
      </c>
      <c r="R49">
        <v>10.199999999999999</v>
      </c>
      <c r="S49">
        <v>11.34</v>
      </c>
      <c r="T49">
        <v>0.96</v>
      </c>
      <c r="U49">
        <v>1.41E-2</v>
      </c>
      <c r="V49">
        <v>1403</v>
      </c>
      <c r="W49">
        <v>63246.99</v>
      </c>
      <c r="X49">
        <v>4.88</v>
      </c>
      <c r="Y49">
        <v>109.97</v>
      </c>
      <c r="Z49">
        <v>767</v>
      </c>
      <c r="AA49">
        <v>54.67</v>
      </c>
      <c r="AB49">
        <v>633599964.5</v>
      </c>
      <c r="AC49">
        <v>826075.57</v>
      </c>
      <c r="AD49">
        <v>54.31</v>
      </c>
      <c r="AE49">
        <v>134.61000000000001</v>
      </c>
      <c r="AF49">
        <v>636</v>
      </c>
      <c r="AG49">
        <v>45.33</v>
      </c>
      <c r="AH49">
        <v>-544864440.01999998</v>
      </c>
      <c r="AI49">
        <v>-856705.09</v>
      </c>
      <c r="AJ49">
        <v>-54.72</v>
      </c>
      <c r="AK49">
        <v>80.260000000000005</v>
      </c>
      <c r="AL49">
        <v>94500</v>
      </c>
      <c r="AM49">
        <v>0.4</v>
      </c>
    </row>
    <row r="50" spans="1:39" x14ac:dyDescent="0.35">
      <c r="A50">
        <v>27</v>
      </c>
      <c r="B50">
        <v>97155670.810000002</v>
      </c>
      <c r="C50">
        <v>971.56</v>
      </c>
      <c r="D50">
        <v>12.91</v>
      </c>
      <c r="E50">
        <v>127.35</v>
      </c>
      <c r="F50">
        <v>986.23</v>
      </c>
      <c r="G50">
        <v>-7929321.7800000003</v>
      </c>
      <c r="H50">
        <v>-99.98</v>
      </c>
      <c r="I50">
        <v>-20557937.25</v>
      </c>
      <c r="J50">
        <v>-47.99</v>
      </c>
      <c r="K50">
        <v>4.7300000000000004</v>
      </c>
      <c r="L50">
        <v>2.65</v>
      </c>
      <c r="M50">
        <v>20.55</v>
      </c>
      <c r="N50">
        <v>1.1399999999999999</v>
      </c>
      <c r="O50">
        <v>0.89</v>
      </c>
      <c r="P50">
        <v>10856615.800000001</v>
      </c>
      <c r="Q50">
        <v>3.24</v>
      </c>
      <c r="R50">
        <v>15.06</v>
      </c>
      <c r="S50">
        <v>8.1</v>
      </c>
      <c r="T50">
        <v>0.91</v>
      </c>
      <c r="U50">
        <v>1.6299999999999999E-2</v>
      </c>
      <c r="V50">
        <v>1403</v>
      </c>
      <c r="W50">
        <v>69248.52</v>
      </c>
      <c r="X50">
        <v>4.54</v>
      </c>
      <c r="Y50">
        <v>103.83</v>
      </c>
      <c r="Z50">
        <v>787</v>
      </c>
      <c r="AA50">
        <v>56.09</v>
      </c>
      <c r="AB50">
        <v>780667843.70000005</v>
      </c>
      <c r="AC50">
        <v>991954.06</v>
      </c>
      <c r="AD50">
        <v>52.34</v>
      </c>
      <c r="AE50">
        <v>122.9</v>
      </c>
      <c r="AF50">
        <v>616</v>
      </c>
      <c r="AG50">
        <v>43.91</v>
      </c>
      <c r="AH50">
        <v>-683512172.88999999</v>
      </c>
      <c r="AI50">
        <v>-1109597.68</v>
      </c>
      <c r="AJ50">
        <v>-56.54</v>
      </c>
      <c r="AK50">
        <v>79.48</v>
      </c>
      <c r="AL50">
        <v>101500</v>
      </c>
      <c r="AM50">
        <v>0.4</v>
      </c>
    </row>
    <row r="51" spans="1:39" x14ac:dyDescent="0.35">
      <c r="A51">
        <v>28</v>
      </c>
      <c r="B51">
        <v>47324548.560000002</v>
      </c>
      <c r="C51">
        <v>473.25</v>
      </c>
      <c r="D51">
        <v>11.62</v>
      </c>
      <c r="E51">
        <v>83.07</v>
      </c>
      <c r="F51">
        <v>714.93</v>
      </c>
      <c r="G51">
        <v>-9070369.5700000003</v>
      </c>
      <c r="H51">
        <v>-99.83</v>
      </c>
      <c r="I51">
        <v>-17222282.16</v>
      </c>
      <c r="J51">
        <v>-43.98</v>
      </c>
      <c r="K51">
        <v>2.75</v>
      </c>
      <c r="L51">
        <v>1.89</v>
      </c>
      <c r="M51">
        <v>16.25</v>
      </c>
      <c r="N51">
        <v>1.0900000000000001</v>
      </c>
      <c r="O51">
        <v>0.86</v>
      </c>
      <c r="P51">
        <v>3946576.01</v>
      </c>
      <c r="Q51">
        <v>3.39</v>
      </c>
      <c r="R51">
        <v>16.62</v>
      </c>
      <c r="S51">
        <v>4.67</v>
      </c>
      <c r="T51">
        <v>0.73</v>
      </c>
      <c r="U51">
        <v>1.7000000000000001E-2</v>
      </c>
      <c r="V51">
        <v>1405</v>
      </c>
      <c r="W51">
        <v>33682.949999999997</v>
      </c>
      <c r="X51">
        <v>3.53</v>
      </c>
      <c r="Y51">
        <v>94.99</v>
      </c>
      <c r="Z51">
        <v>788</v>
      </c>
      <c r="AA51">
        <v>56.09</v>
      </c>
      <c r="AB51">
        <v>547188162.35000002</v>
      </c>
      <c r="AC51">
        <v>694401.22</v>
      </c>
      <c r="AD51">
        <v>51.78</v>
      </c>
      <c r="AE51">
        <v>110.85</v>
      </c>
      <c r="AF51">
        <v>617</v>
      </c>
      <c r="AG51">
        <v>43.91</v>
      </c>
      <c r="AH51">
        <v>-499863613.79000002</v>
      </c>
      <c r="AI51">
        <v>-810151.72</v>
      </c>
      <c r="AJ51">
        <v>-58.1</v>
      </c>
      <c r="AK51">
        <v>74.73</v>
      </c>
      <c r="AL51">
        <v>104500</v>
      </c>
      <c r="AM51">
        <v>0.4</v>
      </c>
    </row>
    <row r="52" spans="1:39" x14ac:dyDescent="0.35">
      <c r="A52">
        <v>29</v>
      </c>
      <c r="B52">
        <v>77929020.159999996</v>
      </c>
      <c r="C52">
        <v>779.29</v>
      </c>
      <c r="D52">
        <v>10.44</v>
      </c>
      <c r="E52">
        <v>112.3</v>
      </c>
      <c r="F52">
        <v>1075.42</v>
      </c>
      <c r="G52">
        <v>-6205801.0999999996</v>
      </c>
      <c r="H52">
        <v>-99.99</v>
      </c>
      <c r="I52">
        <v>-9730029.3499999996</v>
      </c>
      <c r="J52">
        <v>-29.09</v>
      </c>
      <c r="K52">
        <v>8.01</v>
      </c>
      <c r="L52">
        <v>3.86</v>
      </c>
      <c r="M52">
        <v>36.97</v>
      </c>
      <c r="N52">
        <v>1.1499999999999999</v>
      </c>
      <c r="O52">
        <v>0.85</v>
      </c>
      <c r="P52">
        <v>6033448.4299999997</v>
      </c>
      <c r="Q52">
        <v>3.91</v>
      </c>
      <c r="R52">
        <v>7.61</v>
      </c>
      <c r="S52">
        <v>14.06</v>
      </c>
      <c r="T52">
        <v>1.1100000000000001</v>
      </c>
      <c r="U52">
        <v>1.9599999999999999E-2</v>
      </c>
      <c r="V52">
        <v>1406</v>
      </c>
      <c r="W52">
        <v>55426.05</v>
      </c>
      <c r="X52">
        <v>4.8600000000000003</v>
      </c>
      <c r="Y52">
        <v>86.48</v>
      </c>
      <c r="Z52">
        <v>809</v>
      </c>
      <c r="AA52">
        <v>57.54</v>
      </c>
      <c r="AB52">
        <v>606221123.13</v>
      </c>
      <c r="AC52">
        <v>749346.26</v>
      </c>
      <c r="AD52">
        <v>49.72</v>
      </c>
      <c r="AE52">
        <v>98.79</v>
      </c>
      <c r="AF52">
        <v>597</v>
      </c>
      <c r="AG52">
        <v>42.46</v>
      </c>
      <c r="AH52">
        <v>-528292102.97000003</v>
      </c>
      <c r="AI52">
        <v>-884911.4</v>
      </c>
      <c r="AJ52">
        <v>-55.94</v>
      </c>
      <c r="AK52">
        <v>69.790000000000006</v>
      </c>
      <c r="AL52">
        <v>111500</v>
      </c>
      <c r="AM52">
        <v>0.4</v>
      </c>
    </row>
    <row r="53" spans="1:39" x14ac:dyDescent="0.35">
      <c r="A53">
        <v>30</v>
      </c>
      <c r="B53">
        <v>108816145.41</v>
      </c>
      <c r="C53">
        <v>1088.1600000000001</v>
      </c>
      <c r="D53">
        <v>9.14</v>
      </c>
      <c r="E53">
        <v>135.63</v>
      </c>
      <c r="F53">
        <v>1483.55</v>
      </c>
      <c r="G53">
        <v>-7533202.9100000001</v>
      </c>
      <c r="H53">
        <v>-99.83</v>
      </c>
      <c r="I53">
        <v>-10019490.630000001</v>
      </c>
      <c r="J53">
        <v>-25.97</v>
      </c>
      <c r="K53">
        <v>10.86</v>
      </c>
      <c r="L53">
        <v>5.22</v>
      </c>
      <c r="M53">
        <v>57.14</v>
      </c>
      <c r="N53">
        <v>1.1599999999999999</v>
      </c>
      <c r="O53">
        <v>0.84</v>
      </c>
      <c r="P53">
        <v>5872956.0499999998</v>
      </c>
      <c r="Q53">
        <v>5.9</v>
      </c>
      <c r="R53">
        <v>6.8</v>
      </c>
      <c r="S53">
        <v>19.149999999999999</v>
      </c>
      <c r="T53">
        <v>1.26</v>
      </c>
      <c r="U53">
        <v>2.9600000000000001E-2</v>
      </c>
      <c r="V53">
        <v>1404</v>
      </c>
      <c r="W53">
        <v>77504.38</v>
      </c>
      <c r="X53">
        <v>5.22</v>
      </c>
      <c r="Y53">
        <v>76.989999999999995</v>
      </c>
      <c r="Z53">
        <v>817</v>
      </c>
      <c r="AA53">
        <v>58.19</v>
      </c>
      <c r="AB53">
        <v>773329382.01999998</v>
      </c>
      <c r="AC53">
        <v>946547.59</v>
      </c>
      <c r="AD53">
        <v>48.39</v>
      </c>
      <c r="AE53">
        <v>86.98</v>
      </c>
      <c r="AF53">
        <v>587</v>
      </c>
      <c r="AG53">
        <v>41.81</v>
      </c>
      <c r="AH53">
        <v>-664513236.61000001</v>
      </c>
      <c r="AI53">
        <v>-1132049.81</v>
      </c>
      <c r="AJ53">
        <v>-54.88</v>
      </c>
      <c r="AK53">
        <v>63.1</v>
      </c>
      <c r="AL53">
        <v>114500</v>
      </c>
      <c r="AM53">
        <v>0.4</v>
      </c>
    </row>
    <row r="54" spans="1:39" x14ac:dyDescent="0.35">
      <c r="A54">
        <v>31</v>
      </c>
      <c r="B54">
        <v>69649413.170000002</v>
      </c>
      <c r="C54">
        <v>696.49</v>
      </c>
      <c r="D54">
        <v>7.86</v>
      </c>
      <c r="E54">
        <v>105.15</v>
      </c>
      <c r="F54">
        <v>1337.43</v>
      </c>
      <c r="G54">
        <v>-5146384.49</v>
      </c>
      <c r="H54">
        <v>-99.79</v>
      </c>
      <c r="I54">
        <v>-11255270.43</v>
      </c>
      <c r="J54">
        <v>-38.880000000000003</v>
      </c>
      <c r="K54">
        <v>6.19</v>
      </c>
      <c r="L54">
        <v>2.7</v>
      </c>
      <c r="M54">
        <v>34.4</v>
      </c>
      <c r="N54">
        <v>1.1499999999999999</v>
      </c>
      <c r="O54">
        <v>0.83</v>
      </c>
      <c r="P54">
        <v>6013404.3200000003</v>
      </c>
      <c r="Q54">
        <v>3.83</v>
      </c>
      <c r="R54">
        <v>10.47</v>
      </c>
      <c r="S54">
        <v>9.52</v>
      </c>
      <c r="T54">
        <v>1.1599999999999999</v>
      </c>
      <c r="U54">
        <v>1.9199999999999998E-2</v>
      </c>
      <c r="V54">
        <v>1404</v>
      </c>
      <c r="W54">
        <v>49607.839999999997</v>
      </c>
      <c r="X54">
        <v>4.62</v>
      </c>
      <c r="Y54">
        <v>67.19</v>
      </c>
      <c r="Z54">
        <v>814</v>
      </c>
      <c r="AA54">
        <v>57.98</v>
      </c>
      <c r="AB54">
        <v>542980610.79999995</v>
      </c>
      <c r="AC54">
        <v>667052.35</v>
      </c>
      <c r="AD54">
        <v>48.16</v>
      </c>
      <c r="AE54">
        <v>74.86</v>
      </c>
      <c r="AF54">
        <v>590</v>
      </c>
      <c r="AG54">
        <v>42.02</v>
      </c>
      <c r="AH54">
        <v>-473331197.63</v>
      </c>
      <c r="AI54">
        <v>-802256.27</v>
      </c>
      <c r="AJ54">
        <v>-55.44</v>
      </c>
      <c r="AK54">
        <v>56.61</v>
      </c>
      <c r="AL54">
        <v>121500</v>
      </c>
      <c r="AM54">
        <v>0.4</v>
      </c>
    </row>
    <row r="55" spans="1:39" x14ac:dyDescent="0.35">
      <c r="A55">
        <v>32</v>
      </c>
      <c r="B55">
        <v>56210073.780000001</v>
      </c>
      <c r="C55">
        <v>562.1</v>
      </c>
      <c r="D55">
        <v>6.53</v>
      </c>
      <c r="E55">
        <v>92.44</v>
      </c>
      <c r="F55">
        <v>1415.42</v>
      </c>
      <c r="G55">
        <v>-5248375.6100000003</v>
      </c>
      <c r="H55">
        <v>-99.98</v>
      </c>
      <c r="I55">
        <v>-8541553.8200000003</v>
      </c>
      <c r="J55">
        <v>-28.37</v>
      </c>
      <c r="K55">
        <v>6.58</v>
      </c>
      <c r="L55">
        <v>3.26</v>
      </c>
      <c r="M55">
        <v>49.9</v>
      </c>
      <c r="N55">
        <v>1.1200000000000001</v>
      </c>
      <c r="O55">
        <v>0.77</v>
      </c>
      <c r="P55">
        <v>2667343.6</v>
      </c>
      <c r="Q55">
        <v>8.01</v>
      </c>
      <c r="R55">
        <v>7.52</v>
      </c>
      <c r="S55">
        <v>11.58</v>
      </c>
      <c r="T55">
        <v>1.08</v>
      </c>
      <c r="U55">
        <v>4.0099999999999997E-2</v>
      </c>
      <c r="V55">
        <v>1404</v>
      </c>
      <c r="W55">
        <v>40035.67</v>
      </c>
      <c r="X55">
        <v>4.03</v>
      </c>
      <c r="Y55">
        <v>56.79</v>
      </c>
      <c r="Z55">
        <v>833</v>
      </c>
      <c r="AA55">
        <v>59.33</v>
      </c>
      <c r="AB55">
        <v>513331336.44</v>
      </c>
      <c r="AC55">
        <v>616244.1</v>
      </c>
      <c r="AD55">
        <v>46.31</v>
      </c>
      <c r="AE55">
        <v>62.94</v>
      </c>
      <c r="AF55">
        <v>571</v>
      </c>
      <c r="AG55">
        <v>40.67</v>
      </c>
      <c r="AH55">
        <v>-457121262.66000003</v>
      </c>
      <c r="AI55">
        <v>-800562.63</v>
      </c>
      <c r="AJ55">
        <v>-57.65</v>
      </c>
      <c r="AK55">
        <v>47.83</v>
      </c>
      <c r="AL55">
        <v>124500</v>
      </c>
      <c r="AM55">
        <v>0.4</v>
      </c>
    </row>
    <row r="56" spans="1:39" x14ac:dyDescent="0.35">
      <c r="A56">
        <v>33</v>
      </c>
      <c r="B56">
        <v>3476679.7</v>
      </c>
      <c r="C56">
        <v>34.770000000000003</v>
      </c>
      <c r="D56">
        <v>15.85</v>
      </c>
      <c r="E56">
        <v>10.89</v>
      </c>
      <c r="F56">
        <v>68.69</v>
      </c>
      <c r="G56">
        <v>-6735209.1200000001</v>
      </c>
      <c r="H56">
        <v>-100</v>
      </c>
      <c r="I56">
        <v>-18967114.879999999</v>
      </c>
      <c r="J56">
        <v>-76.790000000000006</v>
      </c>
      <c r="K56">
        <v>0.18</v>
      </c>
      <c r="L56">
        <v>0.14000000000000001</v>
      </c>
      <c r="M56">
        <v>0.89</v>
      </c>
      <c r="N56">
        <v>1.02</v>
      </c>
      <c r="O56">
        <v>0.75</v>
      </c>
      <c r="P56">
        <v>3837324.91</v>
      </c>
      <c r="Q56">
        <v>-0.67</v>
      </c>
      <c r="R56">
        <v>69.94</v>
      </c>
      <c r="S56">
        <v>0.08</v>
      </c>
      <c r="T56">
        <v>0.2</v>
      </c>
      <c r="U56">
        <v>-3.3999999999999998E-3</v>
      </c>
      <c r="V56">
        <v>1403</v>
      </c>
      <c r="W56">
        <v>2478.0300000000002</v>
      </c>
      <c r="X56">
        <v>1.27</v>
      </c>
      <c r="Y56">
        <v>123.07</v>
      </c>
      <c r="Z56">
        <v>809</v>
      </c>
      <c r="AA56">
        <v>57.66</v>
      </c>
      <c r="AB56">
        <v>222668837.97999999</v>
      </c>
      <c r="AC56">
        <v>275239.59999999998</v>
      </c>
      <c r="AD56">
        <v>54.19</v>
      </c>
      <c r="AE56">
        <v>146.47</v>
      </c>
      <c r="AF56">
        <v>594</v>
      </c>
      <c r="AG56">
        <v>42.34</v>
      </c>
      <c r="AH56">
        <v>-219192158.28</v>
      </c>
      <c r="AI56">
        <v>-369010.37</v>
      </c>
      <c r="AJ56">
        <v>-70.81</v>
      </c>
      <c r="AK56">
        <v>91.22</v>
      </c>
      <c r="AL56">
        <v>91500</v>
      </c>
      <c r="AM56">
        <v>0.5</v>
      </c>
    </row>
    <row r="57" spans="1:39" x14ac:dyDescent="0.35">
      <c r="A57">
        <v>34</v>
      </c>
      <c r="B57">
        <v>48398323.93</v>
      </c>
      <c r="C57">
        <v>483.98</v>
      </c>
      <c r="D57">
        <v>14.73</v>
      </c>
      <c r="E57">
        <v>84.25</v>
      </c>
      <c r="F57">
        <v>572.1</v>
      </c>
      <c r="G57">
        <v>-7323507.5899999999</v>
      </c>
      <c r="H57">
        <v>-99.95</v>
      </c>
      <c r="I57">
        <v>-15492553.85</v>
      </c>
      <c r="J57">
        <v>-45.05</v>
      </c>
      <c r="K57">
        <v>3.12</v>
      </c>
      <c r="L57">
        <v>1.87</v>
      </c>
      <c r="M57">
        <v>12.7</v>
      </c>
      <c r="N57">
        <v>1.0900000000000001</v>
      </c>
      <c r="O57">
        <v>0.77</v>
      </c>
      <c r="P57">
        <v>5992386.4699999997</v>
      </c>
      <c r="Q57">
        <v>3.02</v>
      </c>
      <c r="R57">
        <v>16.39</v>
      </c>
      <c r="S57">
        <v>4.8099999999999996</v>
      </c>
      <c r="T57">
        <v>0.75</v>
      </c>
      <c r="U57">
        <v>1.5100000000000001E-2</v>
      </c>
      <c r="V57">
        <v>1403</v>
      </c>
      <c r="W57">
        <v>34496.31</v>
      </c>
      <c r="X57">
        <v>4.32</v>
      </c>
      <c r="Y57">
        <v>118.12</v>
      </c>
      <c r="Z57">
        <v>825</v>
      </c>
      <c r="AA57">
        <v>58.8</v>
      </c>
      <c r="AB57">
        <v>571785994.33000004</v>
      </c>
      <c r="AC57">
        <v>693073.93</v>
      </c>
      <c r="AD57">
        <v>53.32</v>
      </c>
      <c r="AE57">
        <v>134.86000000000001</v>
      </c>
      <c r="AF57">
        <v>578</v>
      </c>
      <c r="AG57">
        <v>41.2</v>
      </c>
      <c r="AH57">
        <v>-523387670.39999998</v>
      </c>
      <c r="AI57">
        <v>-905515</v>
      </c>
      <c r="AJ57">
        <v>-65.63</v>
      </c>
      <c r="AK57">
        <v>94.23</v>
      </c>
      <c r="AL57">
        <v>94500</v>
      </c>
      <c r="AM57">
        <v>0.5</v>
      </c>
    </row>
    <row r="58" spans="1:39" x14ac:dyDescent="0.35">
      <c r="A58">
        <v>35</v>
      </c>
      <c r="B58">
        <v>60104605.32</v>
      </c>
      <c r="C58">
        <v>601.04999999999995</v>
      </c>
      <c r="D58">
        <v>13.4</v>
      </c>
      <c r="E58">
        <v>96.28</v>
      </c>
      <c r="F58">
        <v>718.57</v>
      </c>
      <c r="G58">
        <v>-6144222.6200000001</v>
      </c>
      <c r="H58">
        <v>-99.98</v>
      </c>
      <c r="I58">
        <v>-17063303.960000001</v>
      </c>
      <c r="J58">
        <v>-45.96</v>
      </c>
      <c r="K58">
        <v>3.52</v>
      </c>
      <c r="L58">
        <v>2.1</v>
      </c>
      <c r="M58">
        <v>15.64</v>
      </c>
      <c r="N58">
        <v>1.1200000000000001</v>
      </c>
      <c r="O58">
        <v>0.77</v>
      </c>
      <c r="P58">
        <v>5971736.4900000002</v>
      </c>
      <c r="Q58">
        <v>3.25</v>
      </c>
      <c r="R58">
        <v>15.54</v>
      </c>
      <c r="S58">
        <v>5.85</v>
      </c>
      <c r="T58">
        <v>0.7</v>
      </c>
      <c r="U58">
        <v>1.6299999999999999E-2</v>
      </c>
      <c r="V58">
        <v>1403</v>
      </c>
      <c r="W58">
        <v>42840.06</v>
      </c>
      <c r="X58">
        <v>3.93</v>
      </c>
      <c r="Y58">
        <v>110.37</v>
      </c>
      <c r="Z58">
        <v>833</v>
      </c>
      <c r="AA58">
        <v>59.37</v>
      </c>
      <c r="AB58">
        <v>558655256.16999996</v>
      </c>
      <c r="AC58">
        <v>670654.56999999995</v>
      </c>
      <c r="AD58">
        <v>51.94</v>
      </c>
      <c r="AE58">
        <v>122.93</v>
      </c>
      <c r="AF58">
        <v>570</v>
      </c>
      <c r="AG58">
        <v>40.630000000000003</v>
      </c>
      <c r="AH58">
        <v>-498550650.86000001</v>
      </c>
      <c r="AI58">
        <v>-874650.26</v>
      </c>
      <c r="AJ58">
        <v>-66.23</v>
      </c>
      <c r="AK58">
        <v>92.02</v>
      </c>
      <c r="AL58">
        <v>101500</v>
      </c>
      <c r="AM58">
        <v>0.5</v>
      </c>
    </row>
    <row r="59" spans="1:39" x14ac:dyDescent="0.35">
      <c r="A59">
        <v>36</v>
      </c>
      <c r="B59">
        <v>36431342.460000001</v>
      </c>
      <c r="C59">
        <v>364.31</v>
      </c>
      <c r="D59">
        <v>12.05</v>
      </c>
      <c r="E59">
        <v>70.180000000000007</v>
      </c>
      <c r="F59">
        <v>582.36</v>
      </c>
      <c r="G59">
        <v>-9695660.5800000001</v>
      </c>
      <c r="H59">
        <v>-99.83</v>
      </c>
      <c r="I59">
        <v>-17986040.460000001</v>
      </c>
      <c r="J59">
        <v>-42.07</v>
      </c>
      <c r="K59">
        <v>2.0299999999999998</v>
      </c>
      <c r="L59">
        <v>1.67</v>
      </c>
      <c r="M59">
        <v>13.84</v>
      </c>
      <c r="N59">
        <v>1.07</v>
      </c>
      <c r="O59">
        <v>0.73</v>
      </c>
      <c r="P59">
        <v>4656350.3</v>
      </c>
      <c r="Q59">
        <v>2.57</v>
      </c>
      <c r="R59">
        <v>18.86</v>
      </c>
      <c r="S59">
        <v>3.43</v>
      </c>
      <c r="T59">
        <v>0.57999999999999996</v>
      </c>
      <c r="U59">
        <v>1.29E-2</v>
      </c>
      <c r="V59">
        <v>1405</v>
      </c>
      <c r="W59">
        <v>25929.78</v>
      </c>
      <c r="X59">
        <v>3.09</v>
      </c>
      <c r="Y59">
        <v>100.78</v>
      </c>
      <c r="Z59">
        <v>836</v>
      </c>
      <c r="AA59">
        <v>59.5</v>
      </c>
      <c r="AB59">
        <v>554134203.25</v>
      </c>
      <c r="AC59">
        <v>662839.96</v>
      </c>
      <c r="AD59">
        <v>50.5</v>
      </c>
      <c r="AE59">
        <v>110.85</v>
      </c>
      <c r="AF59">
        <v>569</v>
      </c>
      <c r="AG59">
        <v>40.5</v>
      </c>
      <c r="AH59">
        <v>-517702860.79000002</v>
      </c>
      <c r="AI59">
        <v>-909846.86</v>
      </c>
      <c r="AJ59">
        <v>-66.569999999999993</v>
      </c>
      <c r="AK59">
        <v>85.98</v>
      </c>
      <c r="AL59">
        <v>104500</v>
      </c>
      <c r="AM59">
        <v>0.5</v>
      </c>
    </row>
    <row r="60" spans="1:39" x14ac:dyDescent="0.35">
      <c r="A60">
        <v>37</v>
      </c>
      <c r="B60">
        <v>30914784.030000001</v>
      </c>
      <c r="C60">
        <v>309.14999999999998</v>
      </c>
      <c r="D60">
        <v>10.76</v>
      </c>
      <c r="E60">
        <v>62.89</v>
      </c>
      <c r="F60">
        <v>584.5</v>
      </c>
      <c r="G60">
        <v>-4342897.1399999997</v>
      </c>
      <c r="H60">
        <v>-99.99</v>
      </c>
      <c r="I60">
        <v>-8267557.96</v>
      </c>
      <c r="J60">
        <v>-32.020000000000003</v>
      </c>
      <c r="K60">
        <v>3.74</v>
      </c>
      <c r="L60">
        <v>1.96</v>
      </c>
      <c r="M60">
        <v>18.25</v>
      </c>
      <c r="N60">
        <v>1.0900000000000001</v>
      </c>
      <c r="O60">
        <v>0.73</v>
      </c>
      <c r="P60">
        <v>2551227.7400000002</v>
      </c>
      <c r="Q60">
        <v>3.3</v>
      </c>
      <c r="R60">
        <v>15.68</v>
      </c>
      <c r="S60">
        <v>3.67</v>
      </c>
      <c r="T60">
        <v>0.71</v>
      </c>
      <c r="U60">
        <v>1.6500000000000001E-2</v>
      </c>
      <c r="V60">
        <v>1406</v>
      </c>
      <c r="W60">
        <v>21987.759999999998</v>
      </c>
      <c r="X60">
        <v>3.5</v>
      </c>
      <c r="Y60">
        <v>90.98</v>
      </c>
      <c r="Z60">
        <v>840</v>
      </c>
      <c r="AA60">
        <v>59.74</v>
      </c>
      <c r="AB60">
        <v>381595062.12</v>
      </c>
      <c r="AC60">
        <v>454279.84</v>
      </c>
      <c r="AD60">
        <v>49.51</v>
      </c>
      <c r="AE60">
        <v>98.85</v>
      </c>
      <c r="AF60">
        <v>566</v>
      </c>
      <c r="AG60">
        <v>40.26</v>
      </c>
      <c r="AH60">
        <v>-350680278.08999997</v>
      </c>
      <c r="AI60">
        <v>-619576.46</v>
      </c>
      <c r="AJ60">
        <v>-64.8</v>
      </c>
      <c r="AK60">
        <v>79.3</v>
      </c>
      <c r="AL60">
        <v>111500</v>
      </c>
      <c r="AM60">
        <v>0.5</v>
      </c>
    </row>
    <row r="61" spans="1:39" x14ac:dyDescent="0.35">
      <c r="A61">
        <v>38</v>
      </c>
      <c r="B61">
        <v>122199638.19</v>
      </c>
      <c r="C61">
        <v>1222</v>
      </c>
      <c r="D61">
        <v>9.42</v>
      </c>
      <c r="E61">
        <v>144.5</v>
      </c>
      <c r="F61">
        <v>1534.23</v>
      </c>
      <c r="G61">
        <v>-9596443.0600000005</v>
      </c>
      <c r="H61">
        <v>-99.83</v>
      </c>
      <c r="I61">
        <v>-13399779.640000001</v>
      </c>
      <c r="J61">
        <v>-32.83</v>
      </c>
      <c r="K61">
        <v>9.1199999999999992</v>
      </c>
      <c r="L61">
        <v>4.4000000000000004</v>
      </c>
      <c r="M61">
        <v>46.74</v>
      </c>
      <c r="N61">
        <v>1.1499999999999999</v>
      </c>
      <c r="O61">
        <v>0.73</v>
      </c>
      <c r="P61">
        <v>7807810.75</v>
      </c>
      <c r="Q61">
        <v>5.69</v>
      </c>
      <c r="R61">
        <v>8.34</v>
      </c>
      <c r="S61">
        <v>16.690000000000001</v>
      </c>
      <c r="T61">
        <v>1.24</v>
      </c>
      <c r="U61">
        <v>2.8500000000000001E-2</v>
      </c>
      <c r="V61">
        <v>1404</v>
      </c>
      <c r="W61">
        <v>87036.78</v>
      </c>
      <c r="X61">
        <v>5.66</v>
      </c>
      <c r="Y61">
        <v>80.78</v>
      </c>
      <c r="Z61">
        <v>858</v>
      </c>
      <c r="AA61">
        <v>61.11</v>
      </c>
      <c r="AB61">
        <v>928732248.57000005</v>
      </c>
      <c r="AC61">
        <v>1082438.52</v>
      </c>
      <c r="AD61">
        <v>48.25</v>
      </c>
      <c r="AE61">
        <v>87</v>
      </c>
      <c r="AF61">
        <v>546</v>
      </c>
      <c r="AG61">
        <v>38.89</v>
      </c>
      <c r="AH61">
        <v>-806532610.38</v>
      </c>
      <c r="AI61">
        <v>-1477165.95</v>
      </c>
      <c r="AJ61">
        <v>-61.27</v>
      </c>
      <c r="AK61">
        <v>71.010000000000005</v>
      </c>
      <c r="AL61">
        <v>114500</v>
      </c>
      <c r="AM61">
        <v>0.5</v>
      </c>
    </row>
    <row r="62" spans="1:39" x14ac:dyDescent="0.35">
      <c r="A62">
        <v>39</v>
      </c>
      <c r="B62">
        <v>42023318.590000004</v>
      </c>
      <c r="C62">
        <v>420.23</v>
      </c>
      <c r="D62">
        <v>8.0500000000000007</v>
      </c>
      <c r="E62">
        <v>77.02</v>
      </c>
      <c r="F62">
        <v>956.43</v>
      </c>
      <c r="G62">
        <v>-4072216.68</v>
      </c>
      <c r="H62">
        <v>-99.79</v>
      </c>
      <c r="I62">
        <v>-10281021.82</v>
      </c>
      <c r="J62">
        <v>-44.73</v>
      </c>
      <c r="K62">
        <v>4.09</v>
      </c>
      <c r="L62">
        <v>1.72</v>
      </c>
      <c r="M62">
        <v>21.38</v>
      </c>
      <c r="N62">
        <v>1.1200000000000001</v>
      </c>
      <c r="O62">
        <v>0.74</v>
      </c>
      <c r="P62">
        <v>4938023.8899999997</v>
      </c>
      <c r="Q62">
        <v>2.99</v>
      </c>
      <c r="R62">
        <v>15.51</v>
      </c>
      <c r="S62">
        <v>4.62</v>
      </c>
      <c r="T62">
        <v>0.85</v>
      </c>
      <c r="U62">
        <v>1.4999999999999999E-2</v>
      </c>
      <c r="V62">
        <v>1404</v>
      </c>
      <c r="W62">
        <v>29931.14</v>
      </c>
      <c r="X62">
        <v>3.79</v>
      </c>
      <c r="Y62">
        <v>69.959999999999994</v>
      </c>
      <c r="Z62">
        <v>844</v>
      </c>
      <c r="AA62">
        <v>60.11</v>
      </c>
      <c r="AB62">
        <v>404874800.07999998</v>
      </c>
      <c r="AC62">
        <v>479709.48</v>
      </c>
      <c r="AD62">
        <v>47.82</v>
      </c>
      <c r="AE62">
        <v>75</v>
      </c>
      <c r="AF62">
        <v>560</v>
      </c>
      <c r="AG62">
        <v>39.89</v>
      </c>
      <c r="AH62">
        <v>-362851481.49000001</v>
      </c>
      <c r="AI62">
        <v>-647949.06999999995</v>
      </c>
      <c r="AJ62">
        <v>-62.58</v>
      </c>
      <c r="AK62">
        <v>62.35</v>
      </c>
      <c r="AL62">
        <v>121500</v>
      </c>
      <c r="AM62">
        <v>0.5</v>
      </c>
    </row>
    <row r="63" spans="1:39" x14ac:dyDescent="0.35">
      <c r="A63">
        <v>40</v>
      </c>
      <c r="B63">
        <v>44823802.619999997</v>
      </c>
      <c r="C63">
        <v>448.24</v>
      </c>
      <c r="D63">
        <v>6.68</v>
      </c>
      <c r="E63">
        <v>80.260000000000005</v>
      </c>
      <c r="F63">
        <v>1201.72</v>
      </c>
      <c r="G63">
        <v>-5123901.71</v>
      </c>
      <c r="H63">
        <v>-99.98</v>
      </c>
      <c r="I63">
        <v>-8433235.9299999997</v>
      </c>
      <c r="J63">
        <v>-35.92</v>
      </c>
      <c r="K63">
        <v>5.32</v>
      </c>
      <c r="L63">
        <v>2.23</v>
      </c>
      <c r="M63">
        <v>33.450000000000003</v>
      </c>
      <c r="N63">
        <v>1.1100000000000001</v>
      </c>
      <c r="O63">
        <v>0.7</v>
      </c>
      <c r="P63">
        <v>3460891.05</v>
      </c>
      <c r="Q63">
        <v>5.19</v>
      </c>
      <c r="R63">
        <v>9.76</v>
      </c>
      <c r="S63">
        <v>7.67</v>
      </c>
      <c r="T63">
        <v>0.97</v>
      </c>
      <c r="U63">
        <v>2.5999999999999999E-2</v>
      </c>
      <c r="V63">
        <v>1404</v>
      </c>
      <c r="W63">
        <v>31925.79</v>
      </c>
      <c r="X63">
        <v>3.93</v>
      </c>
      <c r="Y63">
        <v>59.12</v>
      </c>
      <c r="Z63">
        <v>860</v>
      </c>
      <c r="AA63">
        <v>61.25</v>
      </c>
      <c r="AB63">
        <v>452233170.67000002</v>
      </c>
      <c r="AC63">
        <v>525852.52</v>
      </c>
      <c r="AD63">
        <v>46.05</v>
      </c>
      <c r="AE63">
        <v>62.94</v>
      </c>
      <c r="AF63">
        <v>544</v>
      </c>
      <c r="AG63">
        <v>38.75</v>
      </c>
      <c r="AH63">
        <v>-407409368.05000001</v>
      </c>
      <c r="AI63">
        <v>-748914.28</v>
      </c>
      <c r="AJ63">
        <v>-62.64</v>
      </c>
      <c r="AK63">
        <v>53.09</v>
      </c>
      <c r="AL63">
        <v>124500</v>
      </c>
      <c r="AM63">
        <v>0.5</v>
      </c>
    </row>
    <row r="64" spans="1:39" x14ac:dyDescent="0.35">
      <c r="A64">
        <v>41</v>
      </c>
      <c r="B64">
        <v>-385450.89</v>
      </c>
      <c r="C64">
        <v>-3.85</v>
      </c>
      <c r="D64">
        <v>16.34</v>
      </c>
      <c r="E64">
        <v>-1.35</v>
      </c>
      <c r="F64">
        <v>-8.2799999999999994</v>
      </c>
      <c r="G64">
        <v>-6497332.1100000003</v>
      </c>
      <c r="H64">
        <v>-100</v>
      </c>
      <c r="I64">
        <v>-14213773.77</v>
      </c>
      <c r="J64">
        <v>-73.400000000000006</v>
      </c>
      <c r="K64">
        <v>-0.03</v>
      </c>
      <c r="L64">
        <v>-0.02</v>
      </c>
      <c r="M64">
        <v>-0.11</v>
      </c>
      <c r="N64">
        <v>1</v>
      </c>
      <c r="O64">
        <v>0.65</v>
      </c>
      <c r="P64">
        <v>3101604.81</v>
      </c>
      <c r="Q64">
        <v>-0.9</v>
      </c>
      <c r="R64">
        <v>72.27</v>
      </c>
      <c r="S64">
        <v>-0.09</v>
      </c>
      <c r="T64">
        <v>0.18</v>
      </c>
      <c r="U64">
        <v>-4.4999999999999997E-3</v>
      </c>
      <c r="V64">
        <v>1403</v>
      </c>
      <c r="W64">
        <v>-274.73</v>
      </c>
      <c r="X64">
        <v>1.29</v>
      </c>
      <c r="Y64">
        <v>131.19</v>
      </c>
      <c r="Z64">
        <v>850</v>
      </c>
      <c r="AA64">
        <v>60.58</v>
      </c>
      <c r="AB64">
        <v>180789078.74000001</v>
      </c>
      <c r="AC64">
        <v>212693.03</v>
      </c>
      <c r="AD64">
        <v>53.93</v>
      </c>
      <c r="AE64">
        <v>146.66999999999999</v>
      </c>
      <c r="AF64">
        <v>553</v>
      </c>
      <c r="AG64">
        <v>39.42</v>
      </c>
      <c r="AH64">
        <v>-181174529.63</v>
      </c>
      <c r="AI64">
        <v>-327621.21000000002</v>
      </c>
      <c r="AJ64">
        <v>-79.62</v>
      </c>
      <c r="AK64">
        <v>107.39</v>
      </c>
      <c r="AL64">
        <v>91500</v>
      </c>
      <c r="AM64">
        <v>0.6</v>
      </c>
    </row>
    <row r="65" spans="1:39" x14ac:dyDescent="0.35">
      <c r="A65">
        <v>42</v>
      </c>
      <c r="B65">
        <v>23580873.82</v>
      </c>
      <c r="C65">
        <v>235.81</v>
      </c>
      <c r="D65">
        <v>15.05</v>
      </c>
      <c r="E65">
        <v>52.12</v>
      </c>
      <c r="F65">
        <v>346.32</v>
      </c>
      <c r="G65">
        <v>-7279466.2699999996</v>
      </c>
      <c r="H65">
        <v>-99.95</v>
      </c>
      <c r="I65">
        <v>-12731191.75</v>
      </c>
      <c r="J65">
        <v>-41.99</v>
      </c>
      <c r="K65">
        <v>1.85</v>
      </c>
      <c r="L65">
        <v>1.24</v>
      </c>
      <c r="M65">
        <v>8.25</v>
      </c>
      <c r="N65">
        <v>1.06</v>
      </c>
      <c r="O65">
        <v>0.69</v>
      </c>
      <c r="P65">
        <v>3411012.03</v>
      </c>
      <c r="Q65">
        <v>2.59</v>
      </c>
      <c r="R65">
        <v>21.08</v>
      </c>
      <c r="S65">
        <v>2.2200000000000002</v>
      </c>
      <c r="T65">
        <v>0.47</v>
      </c>
      <c r="U65">
        <v>1.2999999999999999E-2</v>
      </c>
      <c r="V65">
        <v>1403</v>
      </c>
      <c r="W65">
        <v>16807.47</v>
      </c>
      <c r="X65">
        <v>3.04</v>
      </c>
      <c r="Y65">
        <v>123.56</v>
      </c>
      <c r="Z65">
        <v>848</v>
      </c>
      <c r="AA65">
        <v>60.44</v>
      </c>
      <c r="AB65">
        <v>445334655.44</v>
      </c>
      <c r="AC65">
        <v>525158.79</v>
      </c>
      <c r="AD65">
        <v>52.72</v>
      </c>
      <c r="AE65">
        <v>134.84</v>
      </c>
      <c r="AF65">
        <v>555</v>
      </c>
      <c r="AG65">
        <v>39.56</v>
      </c>
      <c r="AH65">
        <v>-421753781.62</v>
      </c>
      <c r="AI65">
        <v>-759916.72</v>
      </c>
      <c r="AJ65">
        <v>-72.86</v>
      </c>
      <c r="AK65">
        <v>106.33</v>
      </c>
      <c r="AL65">
        <v>94500</v>
      </c>
      <c r="AM65">
        <v>0.6</v>
      </c>
    </row>
    <row r="66" spans="1:39" x14ac:dyDescent="0.35">
      <c r="A66">
        <v>43</v>
      </c>
      <c r="B66">
        <v>36286151.060000002</v>
      </c>
      <c r="C66">
        <v>362.86</v>
      </c>
      <c r="D66">
        <v>13.66</v>
      </c>
      <c r="E66">
        <v>70</v>
      </c>
      <c r="F66">
        <v>512.29999999999995</v>
      </c>
      <c r="G66">
        <v>-7220841.4199999999</v>
      </c>
      <c r="H66">
        <v>-99.98</v>
      </c>
      <c r="I66">
        <v>-13233244.02</v>
      </c>
      <c r="J66">
        <v>-55.2</v>
      </c>
      <c r="K66">
        <v>2.74</v>
      </c>
      <c r="L66">
        <v>1.27</v>
      </c>
      <c r="M66">
        <v>9.2799999999999994</v>
      </c>
      <c r="N66">
        <v>1.0900000000000001</v>
      </c>
      <c r="O66">
        <v>0.68</v>
      </c>
      <c r="P66">
        <v>4789548.49</v>
      </c>
      <c r="Q66">
        <v>2.81</v>
      </c>
      <c r="R66">
        <v>22.66</v>
      </c>
      <c r="S66">
        <v>2.85</v>
      </c>
      <c r="T66">
        <v>0.56000000000000005</v>
      </c>
      <c r="U66">
        <v>1.41E-2</v>
      </c>
      <c r="V66">
        <v>1403</v>
      </c>
      <c r="W66">
        <v>25863.26</v>
      </c>
      <c r="X66">
        <v>3.41</v>
      </c>
      <c r="Y66">
        <v>115.03</v>
      </c>
      <c r="Z66">
        <v>864</v>
      </c>
      <c r="AA66">
        <v>61.58</v>
      </c>
      <c r="AB66">
        <v>450229015.64999998</v>
      </c>
      <c r="AC66">
        <v>521098.4</v>
      </c>
      <c r="AD66">
        <v>51.18</v>
      </c>
      <c r="AE66">
        <v>122.94</v>
      </c>
      <c r="AF66">
        <v>539</v>
      </c>
      <c r="AG66">
        <v>38.42</v>
      </c>
      <c r="AH66">
        <v>-413942864.58999997</v>
      </c>
      <c r="AI66">
        <v>-767983.05</v>
      </c>
      <c r="AJ66">
        <v>-73.16</v>
      </c>
      <c r="AK66">
        <v>102.36</v>
      </c>
      <c r="AL66">
        <v>101500</v>
      </c>
      <c r="AM66">
        <v>0.6</v>
      </c>
    </row>
    <row r="67" spans="1:39" x14ac:dyDescent="0.35">
      <c r="A67">
        <v>44</v>
      </c>
      <c r="B67">
        <v>9834504.9900000002</v>
      </c>
      <c r="C67">
        <v>98.35</v>
      </c>
      <c r="D67">
        <v>12.24</v>
      </c>
      <c r="E67">
        <v>26.76</v>
      </c>
      <c r="F67">
        <v>218.75</v>
      </c>
      <c r="G67">
        <v>-7221239.6500000004</v>
      </c>
      <c r="H67">
        <v>-99.88</v>
      </c>
      <c r="I67">
        <v>-16612654.279999999</v>
      </c>
      <c r="J67">
        <v>-60.37</v>
      </c>
      <c r="K67">
        <v>0.59</v>
      </c>
      <c r="L67">
        <v>0.44</v>
      </c>
      <c r="M67">
        <v>3.62</v>
      </c>
      <c r="N67">
        <v>1.04</v>
      </c>
      <c r="O67">
        <v>0.66</v>
      </c>
      <c r="P67">
        <v>3623060.46</v>
      </c>
      <c r="Q67">
        <v>0.76</v>
      </c>
      <c r="R67">
        <v>45.17</v>
      </c>
      <c r="S67">
        <v>0.47</v>
      </c>
      <c r="T67">
        <v>0.26</v>
      </c>
      <c r="U67">
        <v>3.8E-3</v>
      </c>
      <c r="V67">
        <v>1405</v>
      </c>
      <c r="W67">
        <v>6999.65</v>
      </c>
      <c r="X67">
        <v>1.59</v>
      </c>
      <c r="Y67">
        <v>104.42</v>
      </c>
      <c r="Z67">
        <v>859</v>
      </c>
      <c r="AA67">
        <v>61.14</v>
      </c>
      <c r="AB67">
        <v>285415949.91000003</v>
      </c>
      <c r="AC67">
        <v>332265.37</v>
      </c>
      <c r="AD67">
        <v>49.95</v>
      </c>
      <c r="AE67">
        <v>110.87</v>
      </c>
      <c r="AF67">
        <v>546</v>
      </c>
      <c r="AG67">
        <v>38.86</v>
      </c>
      <c r="AH67">
        <v>-275581444.92000002</v>
      </c>
      <c r="AI67">
        <v>-504727.92</v>
      </c>
      <c r="AJ67">
        <v>-74.5</v>
      </c>
      <c r="AK67">
        <v>94.28</v>
      </c>
      <c r="AL67">
        <v>104500</v>
      </c>
      <c r="AM67">
        <v>0.6</v>
      </c>
    </row>
    <row r="68" spans="1:39" x14ac:dyDescent="0.35">
      <c r="A68">
        <v>45</v>
      </c>
      <c r="B68">
        <v>18039821.600000001</v>
      </c>
      <c r="C68">
        <v>180.4</v>
      </c>
      <c r="D68">
        <v>10.89</v>
      </c>
      <c r="E68">
        <v>42.91</v>
      </c>
      <c r="F68">
        <v>394.14</v>
      </c>
      <c r="G68">
        <v>-3085079.3</v>
      </c>
      <c r="H68">
        <v>-99.99</v>
      </c>
      <c r="I68">
        <v>-5611254.8200000003</v>
      </c>
      <c r="J68">
        <v>-31.65</v>
      </c>
      <c r="K68">
        <v>3.21</v>
      </c>
      <c r="L68">
        <v>1.36</v>
      </c>
      <c r="M68">
        <v>12.45</v>
      </c>
      <c r="N68">
        <v>1.07</v>
      </c>
      <c r="O68">
        <v>0.68</v>
      </c>
      <c r="P68">
        <v>1819880.85</v>
      </c>
      <c r="Q68">
        <v>3.34</v>
      </c>
      <c r="R68">
        <v>15.18</v>
      </c>
      <c r="S68">
        <v>2.4700000000000002</v>
      </c>
      <c r="T68">
        <v>0.57999999999999996</v>
      </c>
      <c r="U68">
        <v>1.67E-2</v>
      </c>
      <c r="V68">
        <v>1406</v>
      </c>
      <c r="W68">
        <v>12830.6</v>
      </c>
      <c r="X68">
        <v>3.09</v>
      </c>
      <c r="Y68">
        <v>93.57</v>
      </c>
      <c r="Z68">
        <v>861</v>
      </c>
      <c r="AA68">
        <v>61.24</v>
      </c>
      <c r="AB68">
        <v>284499300.56</v>
      </c>
      <c r="AC68">
        <v>330428.92</v>
      </c>
      <c r="AD68">
        <v>49.13</v>
      </c>
      <c r="AE68">
        <v>98.86</v>
      </c>
      <c r="AF68">
        <v>545</v>
      </c>
      <c r="AG68">
        <v>38.76</v>
      </c>
      <c r="AH68">
        <v>-266459478.97</v>
      </c>
      <c r="AI68">
        <v>-488916.47999999998</v>
      </c>
      <c r="AJ68">
        <v>-69.66</v>
      </c>
      <c r="AK68">
        <v>85.23</v>
      </c>
      <c r="AL68">
        <v>111500</v>
      </c>
      <c r="AM68">
        <v>0.6</v>
      </c>
    </row>
    <row r="69" spans="1:39" x14ac:dyDescent="0.35">
      <c r="A69">
        <v>46</v>
      </c>
      <c r="B69">
        <v>43540087.909999996</v>
      </c>
      <c r="C69">
        <v>435.4</v>
      </c>
      <c r="D69">
        <v>9.51</v>
      </c>
      <c r="E69">
        <v>78.790000000000006</v>
      </c>
      <c r="F69">
        <v>828.11</v>
      </c>
      <c r="G69">
        <v>-5530146.2300000004</v>
      </c>
      <c r="H69">
        <v>-99.97</v>
      </c>
      <c r="I69">
        <v>-10799003.92</v>
      </c>
      <c r="J69">
        <v>-30.09</v>
      </c>
      <c r="K69">
        <v>4.03</v>
      </c>
      <c r="L69">
        <v>2.62</v>
      </c>
      <c r="M69">
        <v>27.52</v>
      </c>
      <c r="N69">
        <v>1.1000000000000001</v>
      </c>
      <c r="O69">
        <v>0.67</v>
      </c>
      <c r="P69">
        <v>3594983.47</v>
      </c>
      <c r="Q69">
        <v>5.04</v>
      </c>
      <c r="R69">
        <v>12.45</v>
      </c>
      <c r="S69">
        <v>5.9</v>
      </c>
      <c r="T69">
        <v>0.79</v>
      </c>
      <c r="U69">
        <v>2.53E-2</v>
      </c>
      <c r="V69">
        <v>1404</v>
      </c>
      <c r="W69">
        <v>31011.46</v>
      </c>
      <c r="X69">
        <v>3.98</v>
      </c>
      <c r="Y69">
        <v>82.82</v>
      </c>
      <c r="Z69">
        <v>872</v>
      </c>
      <c r="AA69">
        <v>62.11</v>
      </c>
      <c r="AB69">
        <v>492030348.55000001</v>
      </c>
      <c r="AC69">
        <v>564254.99</v>
      </c>
      <c r="AD69">
        <v>47.94</v>
      </c>
      <c r="AE69">
        <v>87</v>
      </c>
      <c r="AF69">
        <v>532</v>
      </c>
      <c r="AG69">
        <v>37.89</v>
      </c>
      <c r="AH69">
        <v>-448490260.63999999</v>
      </c>
      <c r="AI69">
        <v>-843026.81</v>
      </c>
      <c r="AJ69">
        <v>-68.069999999999993</v>
      </c>
      <c r="AK69">
        <v>75.97</v>
      </c>
      <c r="AL69">
        <v>114500</v>
      </c>
      <c r="AM69">
        <v>0.6</v>
      </c>
    </row>
    <row r="70" spans="1:39" x14ac:dyDescent="0.35">
      <c r="A70">
        <v>47</v>
      </c>
      <c r="B70">
        <v>29055145</v>
      </c>
      <c r="C70">
        <v>290.55</v>
      </c>
      <c r="D70">
        <v>8.1300000000000008</v>
      </c>
      <c r="E70">
        <v>60.29</v>
      </c>
      <c r="F70">
        <v>741.88</v>
      </c>
      <c r="G70">
        <v>-3776693.16</v>
      </c>
      <c r="H70">
        <v>-99.82</v>
      </c>
      <c r="I70">
        <v>-10443534.32</v>
      </c>
      <c r="J70">
        <v>-44.26</v>
      </c>
      <c r="K70">
        <v>2.78</v>
      </c>
      <c r="L70">
        <v>1.36</v>
      </c>
      <c r="M70">
        <v>16.760000000000002</v>
      </c>
      <c r="N70">
        <v>1.08</v>
      </c>
      <c r="O70">
        <v>0.7</v>
      </c>
      <c r="P70">
        <v>1881048.88</v>
      </c>
      <c r="Q70">
        <v>5.47</v>
      </c>
      <c r="R70">
        <v>13.32</v>
      </c>
      <c r="S70">
        <v>4.12</v>
      </c>
      <c r="T70">
        <v>0.72</v>
      </c>
      <c r="U70">
        <v>2.7400000000000001E-2</v>
      </c>
      <c r="V70">
        <v>1404</v>
      </c>
      <c r="W70">
        <v>20694.55</v>
      </c>
      <c r="X70">
        <v>3.41</v>
      </c>
      <c r="Y70">
        <v>71.7</v>
      </c>
      <c r="Z70">
        <v>855</v>
      </c>
      <c r="AA70">
        <v>60.9</v>
      </c>
      <c r="AB70">
        <v>372823747.88999999</v>
      </c>
      <c r="AC70">
        <v>436051.17</v>
      </c>
      <c r="AD70">
        <v>47.81</v>
      </c>
      <c r="AE70">
        <v>74.94</v>
      </c>
      <c r="AF70">
        <v>549</v>
      </c>
      <c r="AG70">
        <v>39.1</v>
      </c>
      <c r="AH70">
        <v>-343768602.88999999</v>
      </c>
      <c r="AI70">
        <v>-626172.31999999995</v>
      </c>
      <c r="AJ70">
        <v>-65.739999999999995</v>
      </c>
      <c r="AK70">
        <v>66.650000000000006</v>
      </c>
      <c r="AL70">
        <v>121500</v>
      </c>
      <c r="AM70">
        <v>0.6</v>
      </c>
    </row>
    <row r="71" spans="1:39" x14ac:dyDescent="0.35">
      <c r="A71">
        <v>48</v>
      </c>
      <c r="B71">
        <v>22828084.120000001</v>
      </c>
      <c r="C71">
        <v>228.28</v>
      </c>
      <c r="D71">
        <v>6.74</v>
      </c>
      <c r="E71">
        <v>50.93</v>
      </c>
      <c r="F71">
        <v>755.14</v>
      </c>
      <c r="G71">
        <v>-3758979.99</v>
      </c>
      <c r="H71">
        <v>-99.98</v>
      </c>
      <c r="I71">
        <v>-6908910.8600000003</v>
      </c>
      <c r="J71">
        <v>-38.880000000000003</v>
      </c>
      <c r="K71">
        <v>3.3</v>
      </c>
      <c r="L71">
        <v>1.31</v>
      </c>
      <c r="M71">
        <v>19.420000000000002</v>
      </c>
      <c r="N71">
        <v>1.0900000000000001</v>
      </c>
      <c r="O71">
        <v>0.67</v>
      </c>
      <c r="P71">
        <v>1834648.15</v>
      </c>
      <c r="Q71">
        <v>4.88</v>
      </c>
      <c r="R71">
        <v>15.46</v>
      </c>
      <c r="S71">
        <v>2.94</v>
      </c>
      <c r="T71">
        <v>0.68</v>
      </c>
      <c r="U71">
        <v>2.4500000000000001E-2</v>
      </c>
      <c r="V71">
        <v>1404</v>
      </c>
      <c r="W71">
        <v>16259.32</v>
      </c>
      <c r="X71">
        <v>2.98</v>
      </c>
      <c r="Y71">
        <v>60.57</v>
      </c>
      <c r="Z71">
        <v>867</v>
      </c>
      <c r="AA71">
        <v>61.75</v>
      </c>
      <c r="AB71">
        <v>287821507.19999999</v>
      </c>
      <c r="AC71">
        <v>331974.06</v>
      </c>
      <c r="AD71">
        <v>45.86</v>
      </c>
      <c r="AE71">
        <v>63</v>
      </c>
      <c r="AF71">
        <v>537</v>
      </c>
      <c r="AG71">
        <v>38.25</v>
      </c>
      <c r="AH71">
        <v>-264993423.08000001</v>
      </c>
      <c r="AI71">
        <v>-493470.06</v>
      </c>
      <c r="AJ71">
        <v>-66.27</v>
      </c>
      <c r="AK71">
        <v>56.65</v>
      </c>
      <c r="AL71">
        <v>124500</v>
      </c>
      <c r="AM71">
        <v>0.6</v>
      </c>
    </row>
    <row r="72" spans="1:39" x14ac:dyDescent="0.35">
      <c r="A72">
        <v>49</v>
      </c>
      <c r="B72">
        <v>-1944228.53</v>
      </c>
      <c r="C72">
        <v>-19.440000000000001</v>
      </c>
      <c r="D72">
        <v>16.57</v>
      </c>
      <c r="E72">
        <v>-7.21</v>
      </c>
      <c r="F72">
        <v>-43.53</v>
      </c>
      <c r="G72">
        <v>-5420981.5899999999</v>
      </c>
      <c r="H72">
        <v>-100</v>
      </c>
      <c r="I72">
        <v>-13296107.779999999</v>
      </c>
      <c r="J72">
        <v>-79.81</v>
      </c>
      <c r="K72">
        <v>-0.15</v>
      </c>
      <c r="L72">
        <v>-0.09</v>
      </c>
      <c r="M72">
        <v>-0.55000000000000004</v>
      </c>
      <c r="N72">
        <v>0.99</v>
      </c>
      <c r="O72">
        <v>0.61</v>
      </c>
      <c r="P72">
        <v>2612813.2400000002</v>
      </c>
      <c r="Q72">
        <v>-0.87</v>
      </c>
      <c r="R72">
        <v>75.09</v>
      </c>
      <c r="S72">
        <v>-0.17</v>
      </c>
      <c r="T72">
        <v>0.12</v>
      </c>
      <c r="U72">
        <v>-4.4000000000000003E-3</v>
      </c>
      <c r="V72">
        <v>1403</v>
      </c>
      <c r="W72">
        <v>-1385.77</v>
      </c>
      <c r="X72">
        <v>0.97</v>
      </c>
      <c r="Y72">
        <v>135.81</v>
      </c>
      <c r="Z72">
        <v>869</v>
      </c>
      <c r="AA72">
        <v>61.94</v>
      </c>
      <c r="AB72">
        <v>150010060.05000001</v>
      </c>
      <c r="AC72">
        <v>172623.77</v>
      </c>
      <c r="AD72">
        <v>53.79</v>
      </c>
      <c r="AE72">
        <v>146.83000000000001</v>
      </c>
      <c r="AF72">
        <v>534</v>
      </c>
      <c r="AG72">
        <v>38.06</v>
      </c>
      <c r="AH72">
        <v>-151954288.58000001</v>
      </c>
      <c r="AI72">
        <v>-284558.59000000003</v>
      </c>
      <c r="AJ72">
        <v>-85</v>
      </c>
      <c r="AK72">
        <v>117.87</v>
      </c>
      <c r="AL72">
        <v>91500</v>
      </c>
      <c r="AM72">
        <v>0.7</v>
      </c>
    </row>
    <row r="73" spans="1:39" x14ac:dyDescent="0.35">
      <c r="A73">
        <v>50</v>
      </c>
      <c r="B73">
        <v>5151059.5199999996</v>
      </c>
      <c r="C73">
        <v>51.51</v>
      </c>
      <c r="D73">
        <v>15.23</v>
      </c>
      <c r="E73">
        <v>15.47</v>
      </c>
      <c r="F73">
        <v>101.58</v>
      </c>
      <c r="G73">
        <v>-5273201.8</v>
      </c>
      <c r="H73">
        <v>-99.95</v>
      </c>
      <c r="I73">
        <v>-9348149.4399999995</v>
      </c>
      <c r="J73">
        <v>-59.09</v>
      </c>
      <c r="K73">
        <v>0.55000000000000004</v>
      </c>
      <c r="L73">
        <v>0.26</v>
      </c>
      <c r="M73">
        <v>1.72</v>
      </c>
      <c r="N73">
        <v>1.02</v>
      </c>
      <c r="O73">
        <v>0.64</v>
      </c>
      <c r="P73">
        <v>2580385.7999999998</v>
      </c>
      <c r="Q73">
        <v>0.47</v>
      </c>
      <c r="R73">
        <v>39.51</v>
      </c>
      <c r="S73">
        <v>0.26</v>
      </c>
      <c r="T73">
        <v>0.26</v>
      </c>
      <c r="U73">
        <v>2.3999999999999998E-3</v>
      </c>
      <c r="V73">
        <v>1403</v>
      </c>
      <c r="W73">
        <v>3671.46</v>
      </c>
      <c r="X73">
        <v>1.82</v>
      </c>
      <c r="Y73">
        <v>127.26</v>
      </c>
      <c r="Z73">
        <v>865</v>
      </c>
      <c r="AA73">
        <v>61.65</v>
      </c>
      <c r="AB73">
        <v>220181605.96000001</v>
      </c>
      <c r="AC73">
        <v>254545.21</v>
      </c>
      <c r="AD73">
        <v>52.27</v>
      </c>
      <c r="AE73">
        <v>134.91</v>
      </c>
      <c r="AF73">
        <v>538</v>
      </c>
      <c r="AG73">
        <v>38.35</v>
      </c>
      <c r="AH73">
        <v>-215030546.44</v>
      </c>
      <c r="AI73">
        <v>-399685.03</v>
      </c>
      <c r="AJ73">
        <v>-79.3</v>
      </c>
      <c r="AK73">
        <v>114.97</v>
      </c>
      <c r="AL73">
        <v>94500</v>
      </c>
      <c r="AM73">
        <v>0.7</v>
      </c>
    </row>
    <row r="74" spans="1:39" x14ac:dyDescent="0.35">
      <c r="A74">
        <v>51</v>
      </c>
      <c r="B74">
        <v>25271.439999999999</v>
      </c>
      <c r="C74">
        <v>0.25</v>
      </c>
      <c r="D74">
        <v>13.72</v>
      </c>
      <c r="E74">
        <v>0.09</v>
      </c>
      <c r="F74">
        <v>0.64</v>
      </c>
      <c r="G74">
        <v>-4526514.71</v>
      </c>
      <c r="H74">
        <v>-99.98</v>
      </c>
      <c r="I74">
        <v>-10141633.58</v>
      </c>
      <c r="J74">
        <v>-66.099999999999994</v>
      </c>
      <c r="K74">
        <v>0</v>
      </c>
      <c r="L74">
        <v>0</v>
      </c>
      <c r="M74">
        <v>0.01</v>
      </c>
      <c r="N74">
        <v>1</v>
      </c>
      <c r="O74">
        <v>0.61</v>
      </c>
      <c r="P74">
        <v>1891923.77</v>
      </c>
      <c r="Q74">
        <v>-0.35</v>
      </c>
      <c r="R74">
        <v>49.06</v>
      </c>
      <c r="S74">
        <v>-0.11</v>
      </c>
      <c r="T74">
        <v>0.13</v>
      </c>
      <c r="U74">
        <v>-1.8E-3</v>
      </c>
      <c r="V74">
        <v>1403</v>
      </c>
      <c r="W74">
        <v>18.010000000000002</v>
      </c>
      <c r="X74">
        <v>0.94</v>
      </c>
      <c r="Y74">
        <v>117.12</v>
      </c>
      <c r="Z74">
        <v>870</v>
      </c>
      <c r="AA74">
        <v>62.01</v>
      </c>
      <c r="AB74">
        <v>176265382.49000001</v>
      </c>
      <c r="AC74">
        <v>202603.89</v>
      </c>
      <c r="AD74">
        <v>50.95</v>
      </c>
      <c r="AE74">
        <v>122.94</v>
      </c>
      <c r="AF74">
        <v>533</v>
      </c>
      <c r="AG74">
        <v>37.99</v>
      </c>
      <c r="AH74">
        <v>-176240111.03999999</v>
      </c>
      <c r="AI74">
        <v>-330656.87</v>
      </c>
      <c r="AJ74">
        <v>-80.680000000000007</v>
      </c>
      <c r="AK74">
        <v>107.64</v>
      </c>
      <c r="AL74">
        <v>101500</v>
      </c>
      <c r="AM74">
        <v>0.7</v>
      </c>
    </row>
    <row r="75" spans="1:39" x14ac:dyDescent="0.35">
      <c r="A75">
        <v>52</v>
      </c>
      <c r="B75">
        <v>887596.83</v>
      </c>
      <c r="C75">
        <v>8.8800000000000008</v>
      </c>
      <c r="D75">
        <v>12.3</v>
      </c>
      <c r="E75">
        <v>2.99</v>
      </c>
      <c r="F75">
        <v>24.3</v>
      </c>
      <c r="G75">
        <v>-5552706.5800000001</v>
      </c>
      <c r="H75">
        <v>-99.88</v>
      </c>
      <c r="I75">
        <v>-11417554.800000001</v>
      </c>
      <c r="J75">
        <v>-60.98</v>
      </c>
      <c r="K75">
        <v>0.08</v>
      </c>
      <c r="L75">
        <v>0.05</v>
      </c>
      <c r="M75">
        <v>0.4</v>
      </c>
      <c r="N75">
        <v>1</v>
      </c>
      <c r="O75">
        <v>0.62</v>
      </c>
      <c r="P75">
        <v>2186048.77</v>
      </c>
      <c r="Q75">
        <v>-0.26</v>
      </c>
      <c r="R75">
        <v>53.4</v>
      </c>
      <c r="S75">
        <v>-0.05</v>
      </c>
      <c r="T75">
        <v>0.06</v>
      </c>
      <c r="U75">
        <v>-1.2999999999999999E-3</v>
      </c>
      <c r="V75">
        <v>1405</v>
      </c>
      <c r="W75">
        <v>631.74</v>
      </c>
      <c r="X75">
        <v>0.42</v>
      </c>
      <c r="Y75">
        <v>106.28</v>
      </c>
      <c r="Z75">
        <v>868</v>
      </c>
      <c r="AA75">
        <v>61.78</v>
      </c>
      <c r="AB75">
        <v>189663896.47</v>
      </c>
      <c r="AC75">
        <v>218506.79</v>
      </c>
      <c r="AD75">
        <v>49.82</v>
      </c>
      <c r="AE75">
        <v>110.87</v>
      </c>
      <c r="AF75">
        <v>537</v>
      </c>
      <c r="AG75">
        <v>38.22</v>
      </c>
      <c r="AH75">
        <v>-188776299.65000001</v>
      </c>
      <c r="AI75">
        <v>-351538.73</v>
      </c>
      <c r="AJ75">
        <v>-79.44</v>
      </c>
      <c r="AK75">
        <v>98.86</v>
      </c>
      <c r="AL75">
        <v>104500</v>
      </c>
      <c r="AM75">
        <v>0.7</v>
      </c>
    </row>
    <row r="76" spans="1:39" x14ac:dyDescent="0.35">
      <c r="A76">
        <v>53</v>
      </c>
      <c r="B76">
        <v>6033410.0700000003</v>
      </c>
      <c r="C76">
        <v>60.33</v>
      </c>
      <c r="D76">
        <v>10.95</v>
      </c>
      <c r="E76">
        <v>17.760000000000002</v>
      </c>
      <c r="F76">
        <v>162.22999999999999</v>
      </c>
      <c r="G76">
        <v>-2743532.06</v>
      </c>
      <c r="H76">
        <v>-99.99</v>
      </c>
      <c r="I76">
        <v>-4849779.12</v>
      </c>
      <c r="J76">
        <v>-35.44</v>
      </c>
      <c r="K76">
        <v>1.24</v>
      </c>
      <c r="L76">
        <v>0.5</v>
      </c>
      <c r="M76">
        <v>4.58</v>
      </c>
      <c r="N76">
        <v>1.03</v>
      </c>
      <c r="O76">
        <v>0.64</v>
      </c>
      <c r="P76">
        <v>1305841.57</v>
      </c>
      <c r="Q76">
        <v>2.1</v>
      </c>
      <c r="R76">
        <v>19.89</v>
      </c>
      <c r="S76">
        <v>0.62</v>
      </c>
      <c r="T76">
        <v>0.32</v>
      </c>
      <c r="U76">
        <v>1.0500000000000001E-2</v>
      </c>
      <c r="V76">
        <v>1406</v>
      </c>
      <c r="W76">
        <v>4291.1899999999996</v>
      </c>
      <c r="X76">
        <v>1.86</v>
      </c>
      <c r="Y76">
        <v>95.25</v>
      </c>
      <c r="Z76">
        <v>868</v>
      </c>
      <c r="AA76">
        <v>61.74</v>
      </c>
      <c r="AB76">
        <v>217865728.25</v>
      </c>
      <c r="AC76">
        <v>250997.38</v>
      </c>
      <c r="AD76">
        <v>48.96</v>
      </c>
      <c r="AE76">
        <v>98.87</v>
      </c>
      <c r="AF76">
        <v>538</v>
      </c>
      <c r="AG76">
        <v>38.26</v>
      </c>
      <c r="AH76">
        <v>-211832318.19</v>
      </c>
      <c r="AI76">
        <v>-393740.37</v>
      </c>
      <c r="AJ76">
        <v>-74.13</v>
      </c>
      <c r="AK76">
        <v>89.4</v>
      </c>
      <c r="AL76">
        <v>111500</v>
      </c>
      <c r="AM76">
        <v>0.7</v>
      </c>
    </row>
    <row r="77" spans="1:39" x14ac:dyDescent="0.35">
      <c r="A77">
        <v>54</v>
      </c>
      <c r="B77">
        <v>37141061.020000003</v>
      </c>
      <c r="C77">
        <v>371.41</v>
      </c>
      <c r="D77">
        <v>9.57</v>
      </c>
      <c r="E77">
        <v>71.08</v>
      </c>
      <c r="F77">
        <v>742.78</v>
      </c>
      <c r="G77">
        <v>-5746774.6600000001</v>
      </c>
      <c r="H77">
        <v>-99.97</v>
      </c>
      <c r="I77">
        <v>-10140560.699999999</v>
      </c>
      <c r="J77">
        <v>-36.659999999999997</v>
      </c>
      <c r="K77">
        <v>3.66</v>
      </c>
      <c r="L77">
        <v>1.94</v>
      </c>
      <c r="M77">
        <v>20.260000000000002</v>
      </c>
      <c r="N77">
        <v>1.0900000000000001</v>
      </c>
      <c r="O77">
        <v>0.64</v>
      </c>
      <c r="P77">
        <v>3723035.12</v>
      </c>
      <c r="Q77">
        <v>4.12</v>
      </c>
      <c r="R77">
        <v>16.440000000000001</v>
      </c>
      <c r="S77">
        <v>4</v>
      </c>
      <c r="T77">
        <v>0.61</v>
      </c>
      <c r="U77">
        <v>2.07E-2</v>
      </c>
      <c r="V77">
        <v>1404</v>
      </c>
      <c r="W77">
        <v>26453.75</v>
      </c>
      <c r="X77">
        <v>3.32</v>
      </c>
      <c r="Y77">
        <v>84.32</v>
      </c>
      <c r="Z77">
        <v>883</v>
      </c>
      <c r="AA77">
        <v>62.89</v>
      </c>
      <c r="AB77">
        <v>449615383.26999998</v>
      </c>
      <c r="AC77">
        <v>509190.69</v>
      </c>
      <c r="AD77">
        <v>47.68</v>
      </c>
      <c r="AE77">
        <v>86.94</v>
      </c>
      <c r="AF77">
        <v>521</v>
      </c>
      <c r="AG77">
        <v>37.11</v>
      </c>
      <c r="AH77">
        <v>-412474322.24000001</v>
      </c>
      <c r="AI77">
        <v>-791697.36</v>
      </c>
      <c r="AJ77">
        <v>-71.88</v>
      </c>
      <c r="AK77">
        <v>79.89</v>
      </c>
      <c r="AL77">
        <v>114500</v>
      </c>
      <c r="AM77">
        <v>0.7</v>
      </c>
    </row>
    <row r="78" spans="1:39" x14ac:dyDescent="0.35">
      <c r="A78">
        <v>55</v>
      </c>
      <c r="B78">
        <v>27201425.030000001</v>
      </c>
      <c r="C78">
        <v>272.01</v>
      </c>
      <c r="D78">
        <v>8.16</v>
      </c>
      <c r="E78">
        <v>57.61</v>
      </c>
      <c r="F78">
        <v>705.74</v>
      </c>
      <c r="G78">
        <v>-3197176.45</v>
      </c>
      <c r="H78">
        <v>-99.82</v>
      </c>
      <c r="I78">
        <v>-7839641.5</v>
      </c>
      <c r="J78">
        <v>-42.26</v>
      </c>
      <c r="K78">
        <v>3.47</v>
      </c>
      <c r="L78">
        <v>1.36</v>
      </c>
      <c r="M78">
        <v>16.7</v>
      </c>
      <c r="N78">
        <v>1.1000000000000001</v>
      </c>
      <c r="O78">
        <v>0.68</v>
      </c>
      <c r="P78">
        <v>2660824.9300000002</v>
      </c>
      <c r="Q78">
        <v>3.49</v>
      </c>
      <c r="R78">
        <v>14.82</v>
      </c>
      <c r="S78">
        <v>3.52</v>
      </c>
      <c r="T78">
        <v>0.64</v>
      </c>
      <c r="U78">
        <v>1.7500000000000002E-2</v>
      </c>
      <c r="V78">
        <v>1404</v>
      </c>
      <c r="W78">
        <v>19374.23</v>
      </c>
      <c r="X78">
        <v>3.24</v>
      </c>
      <c r="Y78">
        <v>72.87</v>
      </c>
      <c r="Z78">
        <v>864</v>
      </c>
      <c r="AA78">
        <v>61.54</v>
      </c>
      <c r="AB78">
        <v>310687550.94</v>
      </c>
      <c r="AC78">
        <v>359592.07</v>
      </c>
      <c r="AD78">
        <v>47.69</v>
      </c>
      <c r="AE78">
        <v>75</v>
      </c>
      <c r="AF78">
        <v>540</v>
      </c>
      <c r="AG78">
        <v>38.46</v>
      </c>
      <c r="AH78">
        <v>-283486125.91000003</v>
      </c>
      <c r="AI78">
        <v>-524974.31000000006</v>
      </c>
      <c r="AJ78">
        <v>-67.87</v>
      </c>
      <c r="AK78">
        <v>69.47</v>
      </c>
      <c r="AL78">
        <v>121500</v>
      </c>
      <c r="AM78">
        <v>0.7</v>
      </c>
    </row>
    <row r="79" spans="1:39" x14ac:dyDescent="0.35">
      <c r="A79">
        <v>56</v>
      </c>
      <c r="B79">
        <v>12254342.109999999</v>
      </c>
      <c r="C79">
        <v>122.54</v>
      </c>
      <c r="D79">
        <v>6.76</v>
      </c>
      <c r="E79">
        <v>31.92</v>
      </c>
      <c r="F79">
        <v>471.92</v>
      </c>
      <c r="G79">
        <v>-2921191.4</v>
      </c>
      <c r="H79">
        <v>-99.98</v>
      </c>
      <c r="I79">
        <v>-4977416.03</v>
      </c>
      <c r="J79">
        <v>-38.11</v>
      </c>
      <c r="K79">
        <v>2.46</v>
      </c>
      <c r="L79">
        <v>0.84</v>
      </c>
      <c r="M79">
        <v>12.38</v>
      </c>
      <c r="N79">
        <v>1.06</v>
      </c>
      <c r="O79">
        <v>0.65</v>
      </c>
      <c r="P79">
        <v>1596848.21</v>
      </c>
      <c r="Q79">
        <v>3.13</v>
      </c>
      <c r="R79">
        <v>17.29</v>
      </c>
      <c r="S79">
        <v>1.53</v>
      </c>
      <c r="T79">
        <v>0.41</v>
      </c>
      <c r="U79">
        <v>1.5699999999999999E-2</v>
      </c>
      <c r="V79">
        <v>1404</v>
      </c>
      <c r="W79">
        <v>8728.16</v>
      </c>
      <c r="X79">
        <v>1.97</v>
      </c>
      <c r="Y79">
        <v>61.41</v>
      </c>
      <c r="Z79">
        <v>871</v>
      </c>
      <c r="AA79">
        <v>62.04</v>
      </c>
      <c r="AB79">
        <v>224439692.52000001</v>
      </c>
      <c r="AC79">
        <v>257680.47</v>
      </c>
      <c r="AD79">
        <v>45.68</v>
      </c>
      <c r="AE79">
        <v>63</v>
      </c>
      <c r="AF79">
        <v>533</v>
      </c>
      <c r="AG79">
        <v>37.96</v>
      </c>
      <c r="AH79">
        <v>-212185350.41999999</v>
      </c>
      <c r="AI79">
        <v>-398096.34</v>
      </c>
      <c r="AJ79">
        <v>-69.47</v>
      </c>
      <c r="AK79">
        <v>58.82</v>
      </c>
      <c r="AL79">
        <v>124500</v>
      </c>
      <c r="AM79">
        <v>0.7</v>
      </c>
    </row>
    <row r="80" spans="1:39" x14ac:dyDescent="0.35">
      <c r="A80">
        <v>57</v>
      </c>
      <c r="B80">
        <v>-4988055.26</v>
      </c>
      <c r="C80">
        <v>-49.88</v>
      </c>
      <c r="D80">
        <v>16.7</v>
      </c>
      <c r="E80">
        <v>-21.28</v>
      </c>
      <c r="F80">
        <v>-127.41</v>
      </c>
      <c r="G80">
        <v>-4193592.64</v>
      </c>
      <c r="H80">
        <v>-100</v>
      </c>
      <c r="I80">
        <v>-11908171.810000001</v>
      </c>
      <c r="J80">
        <v>-83.19</v>
      </c>
      <c r="K80">
        <v>-0.42</v>
      </c>
      <c r="L80">
        <v>-0.26</v>
      </c>
      <c r="M80">
        <v>-1.53</v>
      </c>
      <c r="N80">
        <v>0.96</v>
      </c>
      <c r="O80">
        <v>0.56999999999999995</v>
      </c>
      <c r="P80">
        <v>2249557.44</v>
      </c>
      <c r="Q80">
        <v>-1.18</v>
      </c>
      <c r="R80">
        <v>80.62</v>
      </c>
      <c r="S80">
        <v>-0.33</v>
      </c>
      <c r="T80">
        <v>0.03</v>
      </c>
      <c r="U80">
        <v>-5.8999999999999999E-3</v>
      </c>
      <c r="V80">
        <v>1403</v>
      </c>
      <c r="W80">
        <v>-3555.28</v>
      </c>
      <c r="X80">
        <v>0.27</v>
      </c>
      <c r="Y80">
        <v>139.38999999999999</v>
      </c>
      <c r="Z80">
        <v>881</v>
      </c>
      <c r="AA80">
        <v>62.79</v>
      </c>
      <c r="AB80">
        <v>124094568.73</v>
      </c>
      <c r="AC80">
        <v>140856.49</v>
      </c>
      <c r="AD80">
        <v>53.63</v>
      </c>
      <c r="AE80">
        <v>146.87</v>
      </c>
      <c r="AF80">
        <v>522</v>
      </c>
      <c r="AG80">
        <v>37.21</v>
      </c>
      <c r="AH80">
        <v>-129082623.98999999</v>
      </c>
      <c r="AI80">
        <v>-247284.72</v>
      </c>
      <c r="AJ80">
        <v>-89.78</v>
      </c>
      <c r="AK80">
        <v>126.75</v>
      </c>
      <c r="AL80">
        <v>91500</v>
      </c>
      <c r="AM80">
        <v>0.8</v>
      </c>
    </row>
    <row r="81" spans="1:39" x14ac:dyDescent="0.35">
      <c r="A81">
        <v>58</v>
      </c>
      <c r="B81">
        <v>-5083612.5199999996</v>
      </c>
      <c r="C81">
        <v>-50.84</v>
      </c>
      <c r="D81">
        <v>15.27</v>
      </c>
      <c r="E81">
        <v>-21.8</v>
      </c>
      <c r="F81">
        <v>-142.77000000000001</v>
      </c>
      <c r="G81">
        <v>-3620854.89</v>
      </c>
      <c r="H81">
        <v>-99.95</v>
      </c>
      <c r="I81">
        <v>-8611669.4399999995</v>
      </c>
      <c r="J81">
        <v>-74.38</v>
      </c>
      <c r="K81">
        <v>-0.59</v>
      </c>
      <c r="L81">
        <v>-0.28999999999999998</v>
      </c>
      <c r="M81">
        <v>-1.92</v>
      </c>
      <c r="N81">
        <v>0.96</v>
      </c>
      <c r="O81">
        <v>0.59</v>
      </c>
      <c r="P81">
        <v>1648379.98</v>
      </c>
      <c r="Q81">
        <v>-1.39</v>
      </c>
      <c r="R81">
        <v>71.400000000000006</v>
      </c>
      <c r="S81">
        <v>-0.38</v>
      </c>
      <c r="T81">
        <v>0.01</v>
      </c>
      <c r="U81">
        <v>-7.0000000000000001E-3</v>
      </c>
      <c r="V81">
        <v>1403</v>
      </c>
      <c r="W81">
        <v>-3623.39</v>
      </c>
      <c r="X81">
        <v>0.09</v>
      </c>
      <c r="Y81">
        <v>129.29</v>
      </c>
      <c r="Z81">
        <v>870</v>
      </c>
      <c r="AA81">
        <v>62.01</v>
      </c>
      <c r="AB81">
        <v>114022985.73999999</v>
      </c>
      <c r="AC81">
        <v>131060.9</v>
      </c>
      <c r="AD81">
        <v>52.23</v>
      </c>
      <c r="AE81">
        <v>134.91</v>
      </c>
      <c r="AF81">
        <v>533</v>
      </c>
      <c r="AG81">
        <v>37.99</v>
      </c>
      <c r="AH81">
        <v>-119106598.25</v>
      </c>
      <c r="AI81">
        <v>-223464.54</v>
      </c>
      <c r="AJ81">
        <v>-85.03</v>
      </c>
      <c r="AK81">
        <v>120.11</v>
      </c>
      <c r="AL81">
        <v>94500</v>
      </c>
      <c r="AM81">
        <v>0.8</v>
      </c>
    </row>
    <row r="82" spans="1:39" x14ac:dyDescent="0.35">
      <c r="A82">
        <v>59</v>
      </c>
      <c r="B82">
        <v>1817443.87</v>
      </c>
      <c r="C82">
        <v>18.170000000000002</v>
      </c>
      <c r="D82">
        <v>13.72</v>
      </c>
      <c r="E82">
        <v>5.95</v>
      </c>
      <c r="F82">
        <v>43.39</v>
      </c>
      <c r="G82">
        <v>-3996366.07</v>
      </c>
      <c r="H82">
        <v>-99.98</v>
      </c>
      <c r="I82">
        <v>-6381853.96</v>
      </c>
      <c r="J82">
        <v>-54.03</v>
      </c>
      <c r="K82">
        <v>0.28000000000000003</v>
      </c>
      <c r="L82">
        <v>0.11</v>
      </c>
      <c r="M82">
        <v>0.8</v>
      </c>
      <c r="N82">
        <v>1.01</v>
      </c>
      <c r="O82">
        <v>0.6</v>
      </c>
      <c r="P82">
        <v>1335528.33</v>
      </c>
      <c r="Q82">
        <v>1.1000000000000001</v>
      </c>
      <c r="R82">
        <v>26.77</v>
      </c>
      <c r="S82">
        <v>0.02</v>
      </c>
      <c r="T82">
        <v>0.15</v>
      </c>
      <c r="U82">
        <v>5.4999999999999997E-3</v>
      </c>
      <c r="V82">
        <v>1403</v>
      </c>
      <c r="W82">
        <v>1295.4000000000001</v>
      </c>
      <c r="X82">
        <v>1.03</v>
      </c>
      <c r="Y82">
        <v>118.74</v>
      </c>
      <c r="Z82">
        <v>878</v>
      </c>
      <c r="AA82">
        <v>62.58</v>
      </c>
      <c r="AB82">
        <v>196532970.63999999</v>
      </c>
      <c r="AC82">
        <v>223841.65</v>
      </c>
      <c r="AD82">
        <v>50.82</v>
      </c>
      <c r="AE82">
        <v>122.87</v>
      </c>
      <c r="AF82">
        <v>525</v>
      </c>
      <c r="AG82">
        <v>37.42</v>
      </c>
      <c r="AH82">
        <v>-194715526.77000001</v>
      </c>
      <c r="AI82">
        <v>-370886.72</v>
      </c>
      <c r="AJ82">
        <v>-82.25</v>
      </c>
      <c r="AK82">
        <v>111.83</v>
      </c>
      <c r="AL82">
        <v>101500</v>
      </c>
      <c r="AM82">
        <v>0.8</v>
      </c>
    </row>
    <row r="83" spans="1:39" x14ac:dyDescent="0.35">
      <c r="A83">
        <v>60</v>
      </c>
      <c r="B83">
        <v>45110.1</v>
      </c>
      <c r="C83">
        <v>0.45</v>
      </c>
      <c r="D83">
        <v>12.31</v>
      </c>
      <c r="E83">
        <v>0.16</v>
      </c>
      <c r="F83">
        <v>1.27</v>
      </c>
      <c r="G83">
        <v>-4813454.24</v>
      </c>
      <c r="H83">
        <v>-99.88</v>
      </c>
      <c r="I83">
        <v>-9835550.8699999992</v>
      </c>
      <c r="J83">
        <v>-59.05</v>
      </c>
      <c r="K83">
        <v>0</v>
      </c>
      <c r="L83">
        <v>0</v>
      </c>
      <c r="M83">
        <v>0.02</v>
      </c>
      <c r="N83">
        <v>1</v>
      </c>
      <c r="O83">
        <v>0.61</v>
      </c>
      <c r="P83">
        <v>1669879.01</v>
      </c>
      <c r="Q83">
        <v>-7.0000000000000007E-2</v>
      </c>
      <c r="R83">
        <v>45.11</v>
      </c>
      <c r="S83">
        <v>-0.12</v>
      </c>
      <c r="T83">
        <v>0.01</v>
      </c>
      <c r="U83">
        <v>-4.0000000000000002E-4</v>
      </c>
      <c r="V83">
        <v>1405</v>
      </c>
      <c r="W83">
        <v>32.11</v>
      </c>
      <c r="X83">
        <v>7.0000000000000007E-2</v>
      </c>
      <c r="Y83">
        <v>107.7</v>
      </c>
      <c r="Z83">
        <v>874</v>
      </c>
      <c r="AA83">
        <v>62.21</v>
      </c>
      <c r="AB83">
        <v>186426435.75</v>
      </c>
      <c r="AC83">
        <v>213302.56</v>
      </c>
      <c r="AD83">
        <v>49.73</v>
      </c>
      <c r="AE83">
        <v>110.88</v>
      </c>
      <c r="AF83">
        <v>531</v>
      </c>
      <c r="AG83">
        <v>37.79</v>
      </c>
      <c r="AH83">
        <v>-186381325.65000001</v>
      </c>
      <c r="AI83">
        <v>-351000.61</v>
      </c>
      <c r="AJ83">
        <v>-81.67</v>
      </c>
      <c r="AK83">
        <v>102.48</v>
      </c>
      <c r="AL83">
        <v>104500</v>
      </c>
      <c r="AM83">
        <v>0.8</v>
      </c>
    </row>
    <row r="84" spans="1:39" x14ac:dyDescent="0.35">
      <c r="A84">
        <v>61</v>
      </c>
      <c r="B84">
        <v>2966854.59</v>
      </c>
      <c r="C84">
        <v>29.67</v>
      </c>
      <c r="D84">
        <v>10.95</v>
      </c>
      <c r="E84">
        <v>9.41</v>
      </c>
      <c r="F84">
        <v>85.99</v>
      </c>
      <c r="G84">
        <v>-2985693.98</v>
      </c>
      <c r="H84">
        <v>-99.99</v>
      </c>
      <c r="I84">
        <v>-5639886.7000000002</v>
      </c>
      <c r="J84">
        <v>-38.08</v>
      </c>
      <c r="K84">
        <v>0.53</v>
      </c>
      <c r="L84">
        <v>0.25</v>
      </c>
      <c r="M84">
        <v>2.2599999999999998</v>
      </c>
      <c r="N84">
        <v>1.01</v>
      </c>
      <c r="O84">
        <v>0.62</v>
      </c>
      <c r="P84">
        <v>1466697.35</v>
      </c>
      <c r="Q84">
        <v>1.1000000000000001</v>
      </c>
      <c r="R84">
        <v>27.79</v>
      </c>
      <c r="S84">
        <v>0.14000000000000001</v>
      </c>
      <c r="T84">
        <v>0.28999999999999998</v>
      </c>
      <c r="U84">
        <v>5.4999999999999997E-3</v>
      </c>
      <c r="V84">
        <v>1406</v>
      </c>
      <c r="W84">
        <v>2110.14</v>
      </c>
      <c r="X84">
        <v>1.69</v>
      </c>
      <c r="Y84">
        <v>96.32</v>
      </c>
      <c r="Z84">
        <v>875</v>
      </c>
      <c r="AA84">
        <v>62.23</v>
      </c>
      <c r="AB84">
        <v>201446421.75</v>
      </c>
      <c r="AC84">
        <v>230224.48</v>
      </c>
      <c r="AD84">
        <v>48.69</v>
      </c>
      <c r="AE84">
        <v>98.87</v>
      </c>
      <c r="AF84">
        <v>531</v>
      </c>
      <c r="AG84">
        <v>37.770000000000003</v>
      </c>
      <c r="AH84">
        <v>-198479567.16999999</v>
      </c>
      <c r="AI84">
        <v>-373784.5</v>
      </c>
      <c r="AJ84">
        <v>-75.77</v>
      </c>
      <c r="AK84">
        <v>92.1</v>
      </c>
      <c r="AL84">
        <v>111500</v>
      </c>
      <c r="AM84">
        <v>0.8</v>
      </c>
    </row>
    <row r="85" spans="1:39" x14ac:dyDescent="0.35">
      <c r="A85">
        <v>62</v>
      </c>
      <c r="B85">
        <v>16049901.91</v>
      </c>
      <c r="C85">
        <v>160.5</v>
      </c>
      <c r="D85">
        <v>9.58</v>
      </c>
      <c r="E85">
        <v>39.31</v>
      </c>
      <c r="F85">
        <v>410.48</v>
      </c>
      <c r="G85">
        <v>-4238876.76</v>
      </c>
      <c r="H85">
        <v>-99.97</v>
      </c>
      <c r="I85">
        <v>-9773416.8900000006</v>
      </c>
      <c r="J85">
        <v>-39.83</v>
      </c>
      <c r="K85">
        <v>1.64</v>
      </c>
      <c r="L85">
        <v>0.99</v>
      </c>
      <c r="M85">
        <v>10.31</v>
      </c>
      <c r="N85">
        <v>1.05</v>
      </c>
      <c r="O85">
        <v>0.61</v>
      </c>
      <c r="P85">
        <v>3428652.55</v>
      </c>
      <c r="Q85">
        <v>2.17</v>
      </c>
      <c r="R85">
        <v>24.81</v>
      </c>
      <c r="S85">
        <v>1.37</v>
      </c>
      <c r="T85">
        <v>0.46</v>
      </c>
      <c r="U85">
        <v>1.09E-2</v>
      </c>
      <c r="V85">
        <v>1404</v>
      </c>
      <c r="W85">
        <v>11431.55</v>
      </c>
      <c r="X85">
        <v>2.59</v>
      </c>
      <c r="Y85">
        <v>85.04</v>
      </c>
      <c r="Z85">
        <v>887</v>
      </c>
      <c r="AA85">
        <v>63.18</v>
      </c>
      <c r="AB85">
        <v>318788405.72000003</v>
      </c>
      <c r="AC85">
        <v>359400.68</v>
      </c>
      <c r="AD85">
        <v>47.65</v>
      </c>
      <c r="AE85">
        <v>87</v>
      </c>
      <c r="AF85">
        <v>517</v>
      </c>
      <c r="AG85">
        <v>36.82</v>
      </c>
      <c r="AH85">
        <v>-302738503.81</v>
      </c>
      <c r="AI85">
        <v>-585567.71</v>
      </c>
      <c r="AJ85">
        <v>-74.72</v>
      </c>
      <c r="AK85">
        <v>81.67</v>
      </c>
      <c r="AL85">
        <v>114500</v>
      </c>
      <c r="AM85">
        <v>0.8</v>
      </c>
    </row>
    <row r="86" spans="1:39" x14ac:dyDescent="0.35">
      <c r="A86">
        <v>63</v>
      </c>
      <c r="B86">
        <v>24241185.329999998</v>
      </c>
      <c r="C86">
        <v>242.41</v>
      </c>
      <c r="D86">
        <v>8.18</v>
      </c>
      <c r="E86">
        <v>53.15</v>
      </c>
      <c r="F86">
        <v>649.74</v>
      </c>
      <c r="G86">
        <v>-3351920.67</v>
      </c>
      <c r="H86">
        <v>-99.82</v>
      </c>
      <c r="I86">
        <v>-7547597.9400000004</v>
      </c>
      <c r="J86">
        <v>-38.979999999999997</v>
      </c>
      <c r="K86">
        <v>3.21</v>
      </c>
      <c r="L86">
        <v>1.36</v>
      </c>
      <c r="M86">
        <v>16.670000000000002</v>
      </c>
      <c r="N86">
        <v>1.0900000000000001</v>
      </c>
      <c r="O86">
        <v>0.66</v>
      </c>
      <c r="P86">
        <v>1958488.61</v>
      </c>
      <c r="Q86">
        <v>3.97</v>
      </c>
      <c r="R86">
        <v>15.16</v>
      </c>
      <c r="S86">
        <v>3.15</v>
      </c>
      <c r="T86">
        <v>0.56000000000000005</v>
      </c>
      <c r="U86">
        <v>1.9900000000000001E-2</v>
      </c>
      <c r="V86">
        <v>1404</v>
      </c>
      <c r="W86">
        <v>17265.8</v>
      </c>
      <c r="X86">
        <v>2.94</v>
      </c>
      <c r="Y86">
        <v>73.650000000000006</v>
      </c>
      <c r="Z86">
        <v>872</v>
      </c>
      <c r="AA86">
        <v>62.11</v>
      </c>
      <c r="AB86">
        <v>309327086.93000001</v>
      </c>
      <c r="AC86">
        <v>354732.9</v>
      </c>
      <c r="AD86">
        <v>47.43</v>
      </c>
      <c r="AE86">
        <v>75</v>
      </c>
      <c r="AF86">
        <v>532</v>
      </c>
      <c r="AG86">
        <v>37.89</v>
      </c>
      <c r="AH86">
        <v>-285085901.60000002</v>
      </c>
      <c r="AI86">
        <v>-535875.75</v>
      </c>
      <c r="AJ86">
        <v>-70</v>
      </c>
      <c r="AK86">
        <v>71.430000000000007</v>
      </c>
      <c r="AL86">
        <v>121500</v>
      </c>
      <c r="AM86">
        <v>0.8</v>
      </c>
    </row>
    <row r="87" spans="1:39" x14ac:dyDescent="0.35">
      <c r="A87">
        <v>64</v>
      </c>
      <c r="B87">
        <v>21015620.350000001</v>
      </c>
      <c r="C87">
        <v>210.16</v>
      </c>
      <c r="D87">
        <v>6.77</v>
      </c>
      <c r="E87">
        <v>47.99</v>
      </c>
      <c r="F87">
        <v>708.94</v>
      </c>
      <c r="G87">
        <v>-3486906.02</v>
      </c>
      <c r="H87">
        <v>-99.98</v>
      </c>
      <c r="I87">
        <v>-7155459.3399999999</v>
      </c>
      <c r="J87">
        <v>-28.78</v>
      </c>
      <c r="K87">
        <v>2.94</v>
      </c>
      <c r="L87">
        <v>1.67</v>
      </c>
      <c r="M87">
        <v>24.63</v>
      </c>
      <c r="N87">
        <v>1.08</v>
      </c>
      <c r="O87">
        <v>0.64</v>
      </c>
      <c r="P87">
        <v>1847976.24</v>
      </c>
      <c r="Q87">
        <v>4.3899999999999997</v>
      </c>
      <c r="R87">
        <v>14.5</v>
      </c>
      <c r="S87">
        <v>2.94</v>
      </c>
      <c r="T87">
        <v>0.56999999999999995</v>
      </c>
      <c r="U87">
        <v>2.1999999999999999E-2</v>
      </c>
      <c r="V87">
        <v>1404</v>
      </c>
      <c r="W87">
        <v>14968.39</v>
      </c>
      <c r="X87">
        <v>2.73</v>
      </c>
      <c r="Y87">
        <v>61.84</v>
      </c>
      <c r="Z87">
        <v>879</v>
      </c>
      <c r="AA87">
        <v>62.61</v>
      </c>
      <c r="AB87">
        <v>287001766.66000003</v>
      </c>
      <c r="AC87">
        <v>326509.40000000002</v>
      </c>
      <c r="AD87">
        <v>45.57</v>
      </c>
      <c r="AE87">
        <v>63</v>
      </c>
      <c r="AF87">
        <v>525</v>
      </c>
      <c r="AG87">
        <v>37.39</v>
      </c>
      <c r="AH87">
        <v>-265986146.31</v>
      </c>
      <c r="AI87">
        <v>-506640.28</v>
      </c>
      <c r="AJ87">
        <v>-69.010000000000005</v>
      </c>
      <c r="AK87">
        <v>59.9</v>
      </c>
      <c r="AL87">
        <v>124500</v>
      </c>
      <c r="AM87">
        <v>0.8</v>
      </c>
    </row>
    <row r="88" spans="1:39" x14ac:dyDescent="0.35">
      <c r="A88">
        <v>65</v>
      </c>
      <c r="B88">
        <v>-2859589.08</v>
      </c>
      <c r="C88">
        <v>-28.6</v>
      </c>
      <c r="D88">
        <v>16.73</v>
      </c>
      <c r="E88">
        <v>-11.01</v>
      </c>
      <c r="F88">
        <v>-65.819999999999993</v>
      </c>
      <c r="G88">
        <v>-3338866.29</v>
      </c>
      <c r="H88">
        <v>-100</v>
      </c>
      <c r="I88">
        <v>-8047508.0199999996</v>
      </c>
      <c r="J88">
        <v>-71.739999999999995</v>
      </c>
      <c r="K88">
        <v>-0.36</v>
      </c>
      <c r="L88">
        <v>-0.15</v>
      </c>
      <c r="M88">
        <v>-0.92</v>
      </c>
      <c r="N88">
        <v>0.98</v>
      </c>
      <c r="O88">
        <v>0.56999999999999995</v>
      </c>
      <c r="P88">
        <v>1139838.21</v>
      </c>
      <c r="Q88">
        <v>-1.0900000000000001</v>
      </c>
      <c r="R88">
        <v>54.71</v>
      </c>
      <c r="S88">
        <v>-0.3</v>
      </c>
      <c r="T88">
        <v>0.04</v>
      </c>
      <c r="U88">
        <v>-5.4999999999999997E-3</v>
      </c>
      <c r="V88">
        <v>1403</v>
      </c>
      <c r="W88">
        <v>-2038.2</v>
      </c>
      <c r="X88">
        <v>0.33</v>
      </c>
      <c r="Y88">
        <v>141.66</v>
      </c>
      <c r="Z88">
        <v>889</v>
      </c>
      <c r="AA88">
        <v>63.36</v>
      </c>
      <c r="AB88">
        <v>142743636.22999999</v>
      </c>
      <c r="AC88">
        <v>160566.51999999999</v>
      </c>
      <c r="AD88">
        <v>53.38</v>
      </c>
      <c r="AE88">
        <v>146.88</v>
      </c>
      <c r="AF88">
        <v>514</v>
      </c>
      <c r="AG88">
        <v>36.64</v>
      </c>
      <c r="AH88">
        <v>-145603225.31</v>
      </c>
      <c r="AI88">
        <v>-283274.76</v>
      </c>
      <c r="AJ88">
        <v>-91.42</v>
      </c>
      <c r="AK88">
        <v>132.63999999999999</v>
      </c>
      <c r="AL88">
        <v>91500</v>
      </c>
      <c r="AM88">
        <v>0.9</v>
      </c>
    </row>
    <row r="89" spans="1:39" x14ac:dyDescent="0.35">
      <c r="A89">
        <v>66</v>
      </c>
      <c r="B89">
        <v>-2070558.32</v>
      </c>
      <c r="C89">
        <v>-20.71</v>
      </c>
      <c r="D89">
        <v>15.24</v>
      </c>
      <c r="E89">
        <v>-7.72</v>
      </c>
      <c r="F89">
        <v>-50.65</v>
      </c>
      <c r="G89">
        <v>-2806212.59</v>
      </c>
      <c r="H89">
        <v>-99.95</v>
      </c>
      <c r="I89">
        <v>-8168220.4400000004</v>
      </c>
      <c r="J89">
        <v>-71.67</v>
      </c>
      <c r="K89">
        <v>-0.25</v>
      </c>
      <c r="L89">
        <v>-0.11</v>
      </c>
      <c r="M89">
        <v>-0.71</v>
      </c>
      <c r="N89">
        <v>0.99</v>
      </c>
      <c r="O89">
        <v>0.59</v>
      </c>
      <c r="P89">
        <v>1563321.35</v>
      </c>
      <c r="Q89">
        <v>-0.11</v>
      </c>
      <c r="R89">
        <v>46.17</v>
      </c>
      <c r="S89">
        <v>-0.28000000000000003</v>
      </c>
      <c r="T89">
        <v>0.04</v>
      </c>
      <c r="U89">
        <v>-5.0000000000000001E-4</v>
      </c>
      <c r="V89">
        <v>1403</v>
      </c>
      <c r="W89">
        <v>-1475.81</v>
      </c>
      <c r="X89">
        <v>0.34</v>
      </c>
      <c r="Y89">
        <v>130.91999999999999</v>
      </c>
      <c r="Z89">
        <v>876</v>
      </c>
      <c r="AA89">
        <v>62.44</v>
      </c>
      <c r="AB89">
        <v>149372926.96000001</v>
      </c>
      <c r="AC89">
        <v>170517.04</v>
      </c>
      <c r="AD89">
        <v>52.04</v>
      </c>
      <c r="AE89">
        <v>134.91</v>
      </c>
      <c r="AF89">
        <v>527</v>
      </c>
      <c r="AG89">
        <v>37.56</v>
      </c>
      <c r="AH89">
        <v>-151443485.28</v>
      </c>
      <c r="AI89">
        <v>-287369.03999999998</v>
      </c>
      <c r="AJ89">
        <v>-85.6</v>
      </c>
      <c r="AK89">
        <v>124.3</v>
      </c>
      <c r="AL89">
        <v>94500</v>
      </c>
      <c r="AM89">
        <v>0.9</v>
      </c>
    </row>
    <row r="90" spans="1:39" x14ac:dyDescent="0.35">
      <c r="A90">
        <v>67</v>
      </c>
      <c r="B90">
        <v>-1987739.1</v>
      </c>
      <c r="C90">
        <v>-19.88</v>
      </c>
      <c r="D90">
        <v>13.74</v>
      </c>
      <c r="E90">
        <v>-7.39</v>
      </c>
      <c r="F90">
        <v>-53.75</v>
      </c>
      <c r="G90">
        <v>-2885667.83</v>
      </c>
      <c r="H90">
        <v>-99.98</v>
      </c>
      <c r="I90">
        <v>-7782214.5499999998</v>
      </c>
      <c r="J90">
        <v>-66.5</v>
      </c>
      <c r="K90">
        <v>-0.26</v>
      </c>
      <c r="L90">
        <v>-0.11</v>
      </c>
      <c r="M90">
        <v>-0.81</v>
      </c>
      <c r="N90">
        <v>0.99</v>
      </c>
      <c r="O90">
        <v>0.59</v>
      </c>
      <c r="P90">
        <v>1158235.02</v>
      </c>
      <c r="Q90">
        <v>-0.42</v>
      </c>
      <c r="R90">
        <v>52.9</v>
      </c>
      <c r="S90">
        <v>-0.24</v>
      </c>
      <c r="T90">
        <v>0.03</v>
      </c>
      <c r="U90">
        <v>-2.0999999999999999E-3</v>
      </c>
      <c r="V90">
        <v>1403</v>
      </c>
      <c r="W90">
        <v>-1416.78</v>
      </c>
      <c r="X90">
        <v>0.22</v>
      </c>
      <c r="Y90">
        <v>119.96</v>
      </c>
      <c r="Z90">
        <v>880</v>
      </c>
      <c r="AA90">
        <v>62.72</v>
      </c>
      <c r="AB90">
        <v>135875928.21000001</v>
      </c>
      <c r="AC90">
        <v>154404.46</v>
      </c>
      <c r="AD90">
        <v>50.79</v>
      </c>
      <c r="AE90">
        <v>122.94</v>
      </c>
      <c r="AF90">
        <v>523</v>
      </c>
      <c r="AG90">
        <v>37.28</v>
      </c>
      <c r="AH90">
        <v>-137863667.31</v>
      </c>
      <c r="AI90">
        <v>-263601.65999999997</v>
      </c>
      <c r="AJ90">
        <v>-84.86</v>
      </c>
      <c r="AK90">
        <v>114.95</v>
      </c>
      <c r="AL90">
        <v>101500</v>
      </c>
      <c r="AM90">
        <v>0.9</v>
      </c>
    </row>
    <row r="91" spans="1:39" x14ac:dyDescent="0.35">
      <c r="A91">
        <v>68</v>
      </c>
      <c r="B91">
        <v>-3680878.26</v>
      </c>
      <c r="C91">
        <v>-36.81</v>
      </c>
      <c r="D91">
        <v>12.3</v>
      </c>
      <c r="E91">
        <v>-14.7</v>
      </c>
      <c r="F91">
        <v>-119.48</v>
      </c>
      <c r="G91">
        <v>-3880303.75</v>
      </c>
      <c r="H91">
        <v>-99.88</v>
      </c>
      <c r="I91">
        <v>-6369517.6299999999</v>
      </c>
      <c r="J91">
        <v>-54.79</v>
      </c>
      <c r="K91">
        <v>-0.57999999999999996</v>
      </c>
      <c r="L91">
        <v>-0.27</v>
      </c>
      <c r="M91">
        <v>-2.1800000000000002</v>
      </c>
      <c r="N91">
        <v>0.97</v>
      </c>
      <c r="O91">
        <v>0.59</v>
      </c>
      <c r="P91">
        <v>1162839.8799999999</v>
      </c>
      <c r="Q91">
        <v>-0.81</v>
      </c>
      <c r="R91">
        <v>49.02</v>
      </c>
      <c r="S91">
        <v>-0.41</v>
      </c>
      <c r="T91">
        <v>-0.11</v>
      </c>
      <c r="U91">
        <v>-4.0000000000000001E-3</v>
      </c>
      <c r="V91">
        <v>1405</v>
      </c>
      <c r="W91">
        <v>-2619.84</v>
      </c>
      <c r="X91">
        <v>-0.74</v>
      </c>
      <c r="Y91">
        <v>108.54</v>
      </c>
      <c r="Z91">
        <v>875</v>
      </c>
      <c r="AA91">
        <v>62.28</v>
      </c>
      <c r="AB91">
        <v>136951480.71000001</v>
      </c>
      <c r="AC91">
        <v>156515.98000000001</v>
      </c>
      <c r="AD91">
        <v>49.71</v>
      </c>
      <c r="AE91">
        <v>110.89</v>
      </c>
      <c r="AF91">
        <v>530</v>
      </c>
      <c r="AG91">
        <v>37.72</v>
      </c>
      <c r="AH91">
        <v>-140632358.96000001</v>
      </c>
      <c r="AI91">
        <v>-265344.07</v>
      </c>
      <c r="AJ91">
        <v>-84.04</v>
      </c>
      <c r="AK91">
        <v>104.66</v>
      </c>
      <c r="AL91">
        <v>104500</v>
      </c>
      <c r="AM91">
        <v>0.9</v>
      </c>
    </row>
    <row r="92" spans="1:39" x14ac:dyDescent="0.35">
      <c r="A92">
        <v>69</v>
      </c>
      <c r="B92">
        <v>-620991.93000000005</v>
      </c>
      <c r="C92">
        <v>-6.21</v>
      </c>
      <c r="D92">
        <v>10.95</v>
      </c>
      <c r="E92">
        <v>-2.2000000000000002</v>
      </c>
      <c r="F92">
        <v>-20.059999999999999</v>
      </c>
      <c r="G92">
        <v>-2424959.0099999998</v>
      </c>
      <c r="H92">
        <v>-99.99</v>
      </c>
      <c r="I92">
        <v>-5866071.8600000003</v>
      </c>
      <c r="J92">
        <v>-46.91</v>
      </c>
      <c r="K92">
        <v>-0.11</v>
      </c>
      <c r="L92">
        <v>-0.05</v>
      </c>
      <c r="M92">
        <v>-0.43</v>
      </c>
      <c r="N92">
        <v>1</v>
      </c>
      <c r="O92">
        <v>0.6</v>
      </c>
      <c r="P92">
        <v>1209622.99</v>
      </c>
      <c r="Q92">
        <v>0.2</v>
      </c>
      <c r="R92">
        <v>41.02</v>
      </c>
      <c r="S92">
        <v>-0.19</v>
      </c>
      <c r="T92">
        <v>0.2</v>
      </c>
      <c r="U92">
        <v>1E-3</v>
      </c>
      <c r="V92">
        <v>1406</v>
      </c>
      <c r="W92">
        <v>-441.67</v>
      </c>
      <c r="X92">
        <v>1.24</v>
      </c>
      <c r="Y92">
        <v>97.21</v>
      </c>
      <c r="Z92">
        <v>875</v>
      </c>
      <c r="AA92">
        <v>62.23</v>
      </c>
      <c r="AB92">
        <v>151778384.88</v>
      </c>
      <c r="AC92">
        <v>173461.01</v>
      </c>
      <c r="AD92">
        <v>48.68</v>
      </c>
      <c r="AE92">
        <v>98.87</v>
      </c>
      <c r="AF92">
        <v>531</v>
      </c>
      <c r="AG92">
        <v>37.770000000000003</v>
      </c>
      <c r="AH92">
        <v>-152399376.81999999</v>
      </c>
      <c r="AI92">
        <v>-287004.48</v>
      </c>
      <c r="AJ92">
        <v>-76.95</v>
      </c>
      <c r="AK92">
        <v>94.46</v>
      </c>
      <c r="AL92">
        <v>111500</v>
      </c>
      <c r="AM92">
        <v>0.9</v>
      </c>
    </row>
    <row r="93" spans="1:39" x14ac:dyDescent="0.35">
      <c r="A93">
        <v>70</v>
      </c>
      <c r="B93">
        <v>17813738.280000001</v>
      </c>
      <c r="C93">
        <v>178.14</v>
      </c>
      <c r="D93">
        <v>9.57</v>
      </c>
      <c r="E93">
        <v>42.51</v>
      </c>
      <c r="F93">
        <v>444.25</v>
      </c>
      <c r="G93">
        <v>-4768651.3</v>
      </c>
      <c r="H93">
        <v>-99.97</v>
      </c>
      <c r="I93">
        <v>-10116092.539999999</v>
      </c>
      <c r="J93">
        <v>-42.64</v>
      </c>
      <c r="K93">
        <v>1.76</v>
      </c>
      <c r="L93">
        <v>1</v>
      </c>
      <c r="M93">
        <v>10.42</v>
      </c>
      <c r="N93">
        <v>1.06</v>
      </c>
      <c r="O93">
        <v>0.62</v>
      </c>
      <c r="P93">
        <v>3574643.5</v>
      </c>
      <c r="Q93">
        <v>2.2999999999999998</v>
      </c>
      <c r="R93">
        <v>26.1</v>
      </c>
      <c r="S93">
        <v>1.42</v>
      </c>
      <c r="T93">
        <v>0.47</v>
      </c>
      <c r="U93">
        <v>1.15E-2</v>
      </c>
      <c r="V93">
        <v>1404</v>
      </c>
      <c r="W93">
        <v>12687.85</v>
      </c>
      <c r="X93">
        <v>2.67</v>
      </c>
      <c r="Y93">
        <v>85.81</v>
      </c>
      <c r="Z93">
        <v>888</v>
      </c>
      <c r="AA93">
        <v>63.25</v>
      </c>
      <c r="AB93">
        <v>318831142.02999997</v>
      </c>
      <c r="AC93">
        <v>359044.08</v>
      </c>
      <c r="AD93">
        <v>47.63</v>
      </c>
      <c r="AE93">
        <v>87</v>
      </c>
      <c r="AF93">
        <v>516</v>
      </c>
      <c r="AG93">
        <v>36.75</v>
      </c>
      <c r="AH93">
        <v>-301017403.75</v>
      </c>
      <c r="AI93">
        <v>-583367.06000000006</v>
      </c>
      <c r="AJ93">
        <v>-74.709999999999994</v>
      </c>
      <c r="AK93">
        <v>83.76</v>
      </c>
      <c r="AL93">
        <v>114500</v>
      </c>
      <c r="AM93">
        <v>0.9</v>
      </c>
    </row>
    <row r="94" spans="1:39" x14ac:dyDescent="0.35">
      <c r="A94">
        <v>71</v>
      </c>
      <c r="B94">
        <v>23208750.870000001</v>
      </c>
      <c r="C94">
        <v>232.09</v>
      </c>
      <c r="D94">
        <v>8.18</v>
      </c>
      <c r="E94">
        <v>51.53</v>
      </c>
      <c r="F94">
        <v>630.22</v>
      </c>
      <c r="G94">
        <v>-3751550.96</v>
      </c>
      <c r="H94">
        <v>-99.82</v>
      </c>
      <c r="I94">
        <v>-8106609.6900000004</v>
      </c>
      <c r="J94">
        <v>-34.770000000000003</v>
      </c>
      <c r="K94">
        <v>2.86</v>
      </c>
      <c r="L94">
        <v>1.48</v>
      </c>
      <c r="M94">
        <v>18.13</v>
      </c>
      <c r="N94">
        <v>1.08</v>
      </c>
      <c r="O94">
        <v>0.66</v>
      </c>
      <c r="P94">
        <v>1962943.59</v>
      </c>
      <c r="Q94">
        <v>3.71</v>
      </c>
      <c r="R94">
        <v>16.3</v>
      </c>
      <c r="S94">
        <v>2.83</v>
      </c>
      <c r="T94">
        <v>0.53</v>
      </c>
      <c r="U94">
        <v>1.8599999999999998E-2</v>
      </c>
      <c r="V94">
        <v>1404</v>
      </c>
      <c r="W94">
        <v>16530.45</v>
      </c>
      <c r="X94">
        <v>2.86</v>
      </c>
      <c r="Y94">
        <v>74.09</v>
      </c>
      <c r="Z94">
        <v>874</v>
      </c>
      <c r="AA94">
        <v>62.25</v>
      </c>
      <c r="AB94">
        <v>307453100.80000001</v>
      </c>
      <c r="AC94">
        <v>351777</v>
      </c>
      <c r="AD94">
        <v>47.37</v>
      </c>
      <c r="AE94">
        <v>75</v>
      </c>
      <c r="AF94">
        <v>530</v>
      </c>
      <c r="AG94">
        <v>37.75</v>
      </c>
      <c r="AH94">
        <v>-284244349.93000001</v>
      </c>
      <c r="AI94">
        <v>-536310.09</v>
      </c>
      <c r="AJ94">
        <v>-70.55</v>
      </c>
      <c r="AK94">
        <v>72.58</v>
      </c>
      <c r="AL94">
        <v>121500</v>
      </c>
      <c r="AM94">
        <v>0.9</v>
      </c>
    </row>
    <row r="95" spans="1:39" x14ac:dyDescent="0.35">
      <c r="A95">
        <v>72</v>
      </c>
      <c r="B95">
        <v>19289826.960000001</v>
      </c>
      <c r="C95">
        <v>192.9</v>
      </c>
      <c r="D95">
        <v>6.76</v>
      </c>
      <c r="E95">
        <v>45.09</v>
      </c>
      <c r="F95">
        <v>666.95</v>
      </c>
      <c r="G95">
        <v>-3868489.43</v>
      </c>
      <c r="H95">
        <v>-99.98</v>
      </c>
      <c r="I95">
        <v>-6657914.0899999999</v>
      </c>
      <c r="J95">
        <v>-30.35</v>
      </c>
      <c r="K95">
        <v>2.9</v>
      </c>
      <c r="L95">
        <v>1.49</v>
      </c>
      <c r="M95">
        <v>21.98</v>
      </c>
      <c r="N95">
        <v>1.08</v>
      </c>
      <c r="O95">
        <v>0.64</v>
      </c>
      <c r="P95">
        <v>2145601.5699999998</v>
      </c>
      <c r="Q95">
        <v>3.63</v>
      </c>
      <c r="R95">
        <v>17.86</v>
      </c>
      <c r="S95">
        <v>2.2200000000000002</v>
      </c>
      <c r="T95">
        <v>0.5</v>
      </c>
      <c r="U95">
        <v>1.8200000000000001E-2</v>
      </c>
      <c r="V95">
        <v>1404</v>
      </c>
      <c r="W95">
        <v>13739.19</v>
      </c>
      <c r="X95">
        <v>2.44</v>
      </c>
      <c r="Y95">
        <v>62.18</v>
      </c>
      <c r="Z95">
        <v>881</v>
      </c>
      <c r="AA95">
        <v>62.75</v>
      </c>
      <c r="AB95">
        <v>272376137.66000003</v>
      </c>
      <c r="AC95">
        <v>309167.01</v>
      </c>
      <c r="AD95">
        <v>45.54</v>
      </c>
      <c r="AE95">
        <v>63</v>
      </c>
      <c r="AF95">
        <v>523</v>
      </c>
      <c r="AG95">
        <v>37.25</v>
      </c>
      <c r="AH95">
        <v>-253086310.69999999</v>
      </c>
      <c r="AI95">
        <v>-483912.64</v>
      </c>
      <c r="AJ95">
        <v>-70.16</v>
      </c>
      <c r="AK95">
        <v>60.79</v>
      </c>
      <c r="AL95">
        <v>124500</v>
      </c>
      <c r="AM95">
        <v>0.9</v>
      </c>
    </row>
    <row r="96" spans="1:39" x14ac:dyDescent="0.35">
      <c r="A96">
        <v>73</v>
      </c>
      <c r="B96">
        <v>-5312426.32</v>
      </c>
      <c r="C96">
        <v>-53.12</v>
      </c>
      <c r="D96">
        <v>16.670000000000002</v>
      </c>
      <c r="E96">
        <v>-23.08</v>
      </c>
      <c r="F96">
        <v>-138.43</v>
      </c>
      <c r="G96">
        <v>-2992455.74</v>
      </c>
      <c r="H96">
        <v>-100</v>
      </c>
      <c r="I96">
        <v>-9169624.0700000003</v>
      </c>
      <c r="J96">
        <v>-80.989999999999995</v>
      </c>
      <c r="K96">
        <v>-0.57999999999999996</v>
      </c>
      <c r="L96">
        <v>-0.28000000000000003</v>
      </c>
      <c r="M96">
        <v>-1.71</v>
      </c>
      <c r="N96">
        <v>0.95</v>
      </c>
      <c r="O96">
        <v>0.55000000000000004</v>
      </c>
      <c r="P96">
        <v>1297877.5</v>
      </c>
      <c r="Q96">
        <v>-1.53</v>
      </c>
      <c r="R96">
        <v>76.64</v>
      </c>
      <c r="S96">
        <v>-0.37</v>
      </c>
      <c r="T96">
        <v>-0.04</v>
      </c>
      <c r="U96">
        <v>-7.7000000000000002E-3</v>
      </c>
      <c r="V96">
        <v>1403</v>
      </c>
      <c r="W96">
        <v>-3786.48</v>
      </c>
      <c r="X96">
        <v>-0.33</v>
      </c>
      <c r="Y96">
        <v>143.03</v>
      </c>
      <c r="Z96">
        <v>891</v>
      </c>
      <c r="AA96">
        <v>63.51</v>
      </c>
      <c r="AB96">
        <v>109201227.68000001</v>
      </c>
      <c r="AC96">
        <v>122560.3</v>
      </c>
      <c r="AD96">
        <v>53.3</v>
      </c>
      <c r="AE96">
        <v>146.9</v>
      </c>
      <c r="AF96">
        <v>512</v>
      </c>
      <c r="AG96">
        <v>36.49</v>
      </c>
      <c r="AH96">
        <v>-114513654</v>
      </c>
      <c r="AI96">
        <v>-223659.48</v>
      </c>
      <c r="AJ96">
        <v>-93.65</v>
      </c>
      <c r="AK96">
        <v>136.30000000000001</v>
      </c>
      <c r="AL96">
        <v>91500</v>
      </c>
      <c r="AM96">
        <v>1</v>
      </c>
    </row>
    <row r="97" spans="1:39" x14ac:dyDescent="0.35">
      <c r="A97">
        <v>74</v>
      </c>
      <c r="B97">
        <v>-2583336.64</v>
      </c>
      <c r="C97">
        <v>-25.83</v>
      </c>
      <c r="D97">
        <v>15.25</v>
      </c>
      <c r="E97">
        <v>-9.83</v>
      </c>
      <c r="F97">
        <v>-64.489999999999995</v>
      </c>
      <c r="G97">
        <v>-2893133.84</v>
      </c>
      <c r="H97">
        <v>-99.95</v>
      </c>
      <c r="I97">
        <v>-8211686.75</v>
      </c>
      <c r="J97">
        <v>-71.150000000000006</v>
      </c>
      <c r="K97">
        <v>-0.31</v>
      </c>
      <c r="L97">
        <v>-0.14000000000000001</v>
      </c>
      <c r="M97">
        <v>-0.91</v>
      </c>
      <c r="N97">
        <v>0.98</v>
      </c>
      <c r="O97">
        <v>0.59</v>
      </c>
      <c r="P97">
        <v>1449581.35</v>
      </c>
      <c r="Q97">
        <v>-0.03</v>
      </c>
      <c r="R97">
        <v>49.74</v>
      </c>
      <c r="S97">
        <v>-0.31</v>
      </c>
      <c r="T97">
        <v>0.01</v>
      </c>
      <c r="U97">
        <v>-1E-4</v>
      </c>
      <c r="V97">
        <v>1403</v>
      </c>
      <c r="W97">
        <v>-1841.29</v>
      </c>
      <c r="X97">
        <v>0.12</v>
      </c>
      <c r="Y97">
        <v>132.18</v>
      </c>
      <c r="Z97">
        <v>879</v>
      </c>
      <c r="AA97">
        <v>62.65</v>
      </c>
      <c r="AB97">
        <v>145568896.16999999</v>
      </c>
      <c r="AC97">
        <v>165607.39000000001</v>
      </c>
      <c r="AD97">
        <v>51.95</v>
      </c>
      <c r="AE97">
        <v>134.91</v>
      </c>
      <c r="AF97">
        <v>524</v>
      </c>
      <c r="AG97">
        <v>37.35</v>
      </c>
      <c r="AH97">
        <v>-148152232.81</v>
      </c>
      <c r="AI97">
        <v>-282733.27</v>
      </c>
      <c r="AJ97">
        <v>-86.81</v>
      </c>
      <c r="AK97">
        <v>127.6</v>
      </c>
      <c r="AL97">
        <v>94500</v>
      </c>
      <c r="AM97">
        <v>1</v>
      </c>
    </row>
    <row r="98" spans="1:39" x14ac:dyDescent="0.35">
      <c r="A98">
        <v>75</v>
      </c>
      <c r="B98">
        <v>-4494455.93</v>
      </c>
      <c r="C98">
        <v>-44.94</v>
      </c>
      <c r="D98">
        <v>13.72</v>
      </c>
      <c r="E98">
        <v>-18.670000000000002</v>
      </c>
      <c r="F98">
        <v>-136.12</v>
      </c>
      <c r="G98">
        <v>-2359885.64</v>
      </c>
      <c r="H98">
        <v>-99.98</v>
      </c>
      <c r="I98">
        <v>-8264753.9500000002</v>
      </c>
      <c r="J98">
        <v>-72.89</v>
      </c>
      <c r="K98">
        <v>-0.54</v>
      </c>
      <c r="L98">
        <v>-0.26</v>
      </c>
      <c r="M98">
        <v>-1.87</v>
      </c>
      <c r="N98">
        <v>0.96</v>
      </c>
      <c r="O98">
        <v>0.56999999999999995</v>
      </c>
      <c r="P98">
        <v>1122230.49</v>
      </c>
      <c r="Q98">
        <v>-1.17</v>
      </c>
      <c r="R98">
        <v>66.36</v>
      </c>
      <c r="S98">
        <v>-0.36</v>
      </c>
      <c r="T98">
        <v>-0.05</v>
      </c>
      <c r="U98">
        <v>-5.8999999999999999E-3</v>
      </c>
      <c r="V98">
        <v>1403</v>
      </c>
      <c r="W98">
        <v>-3203.46</v>
      </c>
      <c r="X98">
        <v>-0.36</v>
      </c>
      <c r="Y98">
        <v>120.75</v>
      </c>
      <c r="Z98">
        <v>880</v>
      </c>
      <c r="AA98">
        <v>62.72</v>
      </c>
      <c r="AB98">
        <v>112330465.55</v>
      </c>
      <c r="AC98">
        <v>127648.26</v>
      </c>
      <c r="AD98">
        <v>50.79</v>
      </c>
      <c r="AE98">
        <v>122.94</v>
      </c>
      <c r="AF98">
        <v>523</v>
      </c>
      <c r="AG98">
        <v>37.28</v>
      </c>
      <c r="AH98">
        <v>-116824921.48</v>
      </c>
      <c r="AI98">
        <v>-223374.61</v>
      </c>
      <c r="AJ98">
        <v>-86.41</v>
      </c>
      <c r="AK98">
        <v>117.08</v>
      </c>
      <c r="AL98">
        <v>101500</v>
      </c>
      <c r="AM98">
        <v>1</v>
      </c>
    </row>
    <row r="99" spans="1:39" x14ac:dyDescent="0.35">
      <c r="A99">
        <v>76</v>
      </c>
      <c r="B99">
        <v>-3230020.32</v>
      </c>
      <c r="C99">
        <v>-32.299999999999997</v>
      </c>
      <c r="D99">
        <v>12.29</v>
      </c>
      <c r="E99">
        <v>-12.64</v>
      </c>
      <c r="F99">
        <v>-102.79</v>
      </c>
      <c r="G99">
        <v>-3807539.26</v>
      </c>
      <c r="H99">
        <v>-99.88</v>
      </c>
      <c r="I99">
        <v>-5736599.1399999997</v>
      </c>
      <c r="J99">
        <v>-51.54</v>
      </c>
      <c r="K99">
        <v>-0.56000000000000005</v>
      </c>
      <c r="L99">
        <v>-0.25</v>
      </c>
      <c r="M99">
        <v>-1.99</v>
      </c>
      <c r="N99">
        <v>0.98</v>
      </c>
      <c r="O99">
        <v>0.59</v>
      </c>
      <c r="P99">
        <v>1130652.02</v>
      </c>
      <c r="Q99">
        <v>-0.67</v>
      </c>
      <c r="R99">
        <v>47.33</v>
      </c>
      <c r="S99">
        <v>-0.38</v>
      </c>
      <c r="T99">
        <v>-0.05</v>
      </c>
      <c r="U99">
        <v>-3.3E-3</v>
      </c>
      <c r="V99">
        <v>1405</v>
      </c>
      <c r="W99">
        <v>-2298.9499999999998</v>
      </c>
      <c r="X99">
        <v>-0.3</v>
      </c>
      <c r="Y99">
        <v>109.28</v>
      </c>
      <c r="Z99">
        <v>878</v>
      </c>
      <c r="AA99">
        <v>62.49</v>
      </c>
      <c r="AB99">
        <v>136468870.08000001</v>
      </c>
      <c r="AC99">
        <v>155431.51</v>
      </c>
      <c r="AD99">
        <v>49.6</v>
      </c>
      <c r="AE99">
        <v>110.94</v>
      </c>
      <c r="AF99">
        <v>527</v>
      </c>
      <c r="AG99">
        <v>37.51</v>
      </c>
      <c r="AH99">
        <v>-139698890.40000001</v>
      </c>
      <c r="AI99">
        <v>-265083.28000000003</v>
      </c>
      <c r="AJ99">
        <v>-83.43</v>
      </c>
      <c r="AK99">
        <v>106.53</v>
      </c>
      <c r="AL99">
        <v>104500</v>
      </c>
      <c r="AM99">
        <v>1</v>
      </c>
    </row>
    <row r="100" spans="1:39" x14ac:dyDescent="0.35">
      <c r="A100">
        <v>77</v>
      </c>
      <c r="B100">
        <v>-2548384.4700000002</v>
      </c>
      <c r="C100">
        <v>-25.48</v>
      </c>
      <c r="D100">
        <v>10.93</v>
      </c>
      <c r="E100">
        <v>-9.68</v>
      </c>
      <c r="F100">
        <v>-88.59</v>
      </c>
      <c r="G100">
        <v>-1866342.19</v>
      </c>
      <c r="H100">
        <v>-99.99</v>
      </c>
      <c r="I100">
        <v>-5655796.6900000004</v>
      </c>
      <c r="J100">
        <v>-51.62</v>
      </c>
      <c r="K100">
        <v>-0.45</v>
      </c>
      <c r="L100">
        <v>-0.19</v>
      </c>
      <c r="M100">
        <v>-1.72</v>
      </c>
      <c r="N100">
        <v>0.98</v>
      </c>
      <c r="O100">
        <v>0.59</v>
      </c>
      <c r="P100">
        <v>1127074.48</v>
      </c>
      <c r="Q100">
        <v>-0.31</v>
      </c>
      <c r="R100">
        <v>47.53</v>
      </c>
      <c r="S100">
        <v>-0.32</v>
      </c>
      <c r="T100">
        <v>0.14000000000000001</v>
      </c>
      <c r="U100">
        <v>-1.6000000000000001E-3</v>
      </c>
      <c r="V100">
        <v>1406</v>
      </c>
      <c r="W100">
        <v>-1812.51</v>
      </c>
      <c r="X100">
        <v>0.86</v>
      </c>
      <c r="Y100">
        <v>97.66</v>
      </c>
      <c r="Z100">
        <v>876</v>
      </c>
      <c r="AA100">
        <v>62.3</v>
      </c>
      <c r="AB100">
        <v>126601813.22</v>
      </c>
      <c r="AC100">
        <v>144522.62</v>
      </c>
      <c r="AD100">
        <v>48.62</v>
      </c>
      <c r="AE100">
        <v>98.88</v>
      </c>
      <c r="AF100">
        <v>530</v>
      </c>
      <c r="AG100">
        <v>37.700000000000003</v>
      </c>
      <c r="AH100">
        <v>-129150197.69</v>
      </c>
      <c r="AI100">
        <v>-243679.62</v>
      </c>
      <c r="AJ100">
        <v>-78.08</v>
      </c>
      <c r="AK100">
        <v>95.64</v>
      </c>
      <c r="AL100">
        <v>111500</v>
      </c>
      <c r="AM100">
        <v>1</v>
      </c>
    </row>
    <row r="101" spans="1:39" x14ac:dyDescent="0.35">
      <c r="A101">
        <v>78</v>
      </c>
      <c r="B101">
        <v>19017922.489999998</v>
      </c>
      <c r="C101">
        <v>190.18</v>
      </c>
      <c r="D101">
        <v>9.56</v>
      </c>
      <c r="E101">
        <v>44.62</v>
      </c>
      <c r="F101">
        <v>466.54</v>
      </c>
      <c r="G101">
        <v>-6883302.46</v>
      </c>
      <c r="H101">
        <v>-99.97</v>
      </c>
      <c r="I101">
        <v>-10544670.710000001</v>
      </c>
      <c r="J101">
        <v>-39.5</v>
      </c>
      <c r="K101">
        <v>1.8</v>
      </c>
      <c r="L101">
        <v>1.1299999999999999</v>
      </c>
      <c r="M101">
        <v>11.81</v>
      </c>
      <c r="N101">
        <v>1.06</v>
      </c>
      <c r="O101">
        <v>0.62</v>
      </c>
      <c r="P101">
        <v>3545252.36</v>
      </c>
      <c r="Q101">
        <v>2.4700000000000002</v>
      </c>
      <c r="R101">
        <v>26.12</v>
      </c>
      <c r="S101">
        <v>1.5</v>
      </c>
      <c r="T101">
        <v>0.45</v>
      </c>
      <c r="U101">
        <v>1.24E-2</v>
      </c>
      <c r="V101">
        <v>1404</v>
      </c>
      <c r="W101">
        <v>13545.53</v>
      </c>
      <c r="X101">
        <v>2.65</v>
      </c>
      <c r="Y101">
        <v>86.13</v>
      </c>
      <c r="Z101">
        <v>888</v>
      </c>
      <c r="AA101">
        <v>63.25</v>
      </c>
      <c r="AB101">
        <v>342538352.58999997</v>
      </c>
      <c r="AC101">
        <v>385741.39</v>
      </c>
      <c r="AD101">
        <v>47.63</v>
      </c>
      <c r="AE101">
        <v>87</v>
      </c>
      <c r="AF101">
        <v>516</v>
      </c>
      <c r="AG101">
        <v>36.75</v>
      </c>
      <c r="AH101">
        <v>-323520430.10000002</v>
      </c>
      <c r="AI101">
        <v>-626977.57999999996</v>
      </c>
      <c r="AJ101">
        <v>-74.760000000000005</v>
      </c>
      <c r="AK101">
        <v>84.63</v>
      </c>
      <c r="AL101">
        <v>114500</v>
      </c>
      <c r="AM101">
        <v>1</v>
      </c>
    </row>
    <row r="102" spans="1:39" x14ac:dyDescent="0.35">
      <c r="A102">
        <v>79</v>
      </c>
      <c r="B102">
        <v>17832916.41</v>
      </c>
      <c r="C102">
        <v>178.33</v>
      </c>
      <c r="D102">
        <v>8.16</v>
      </c>
      <c r="E102">
        <v>42.54</v>
      </c>
      <c r="F102">
        <v>521.16</v>
      </c>
      <c r="G102">
        <v>-3435381.96</v>
      </c>
      <c r="H102">
        <v>-99.82</v>
      </c>
      <c r="I102">
        <v>-7008505.7300000004</v>
      </c>
      <c r="J102">
        <v>-34.43</v>
      </c>
      <c r="K102">
        <v>2.54</v>
      </c>
      <c r="L102">
        <v>1.24</v>
      </c>
      <c r="M102">
        <v>15.13</v>
      </c>
      <c r="N102">
        <v>1.07</v>
      </c>
      <c r="O102">
        <v>0.65</v>
      </c>
      <c r="P102">
        <v>1727135.27</v>
      </c>
      <c r="Q102">
        <v>3.35</v>
      </c>
      <c r="R102">
        <v>18.98</v>
      </c>
      <c r="S102">
        <v>1.96</v>
      </c>
      <c r="T102">
        <v>0.43</v>
      </c>
      <c r="U102">
        <v>1.6799999999999999E-2</v>
      </c>
      <c r="V102">
        <v>1404</v>
      </c>
      <c r="W102">
        <v>12701.51</v>
      </c>
      <c r="X102">
        <v>2.39</v>
      </c>
      <c r="Y102">
        <v>74.3</v>
      </c>
      <c r="Z102">
        <v>874</v>
      </c>
      <c r="AA102">
        <v>62.25</v>
      </c>
      <c r="AB102">
        <v>262337535.47999999</v>
      </c>
      <c r="AC102">
        <v>300157.36</v>
      </c>
      <c r="AD102">
        <v>47.37</v>
      </c>
      <c r="AE102">
        <v>75</v>
      </c>
      <c r="AF102">
        <v>530</v>
      </c>
      <c r="AG102">
        <v>37.75</v>
      </c>
      <c r="AH102">
        <v>-244504619.06</v>
      </c>
      <c r="AI102">
        <v>-461329.47</v>
      </c>
      <c r="AJ102">
        <v>-71.790000000000006</v>
      </c>
      <c r="AK102">
        <v>73.150000000000006</v>
      </c>
      <c r="AL102">
        <v>121500</v>
      </c>
      <c r="AM102">
        <v>1</v>
      </c>
    </row>
    <row r="103" spans="1:39" x14ac:dyDescent="0.35">
      <c r="A103">
        <v>80</v>
      </c>
      <c r="B103">
        <v>12953333.93</v>
      </c>
      <c r="C103">
        <v>129.53</v>
      </c>
      <c r="D103">
        <v>6.75</v>
      </c>
      <c r="E103">
        <v>33.340000000000003</v>
      </c>
      <c r="F103">
        <v>493.74</v>
      </c>
      <c r="G103">
        <v>-3870548.42</v>
      </c>
      <c r="H103">
        <v>-99.98</v>
      </c>
      <c r="I103">
        <v>-7148495.3799999999</v>
      </c>
      <c r="J103">
        <v>-35.909999999999997</v>
      </c>
      <c r="K103">
        <v>1.81</v>
      </c>
      <c r="L103">
        <v>0.93</v>
      </c>
      <c r="M103">
        <v>13.75</v>
      </c>
      <c r="N103">
        <v>1.06</v>
      </c>
      <c r="O103">
        <v>0.63</v>
      </c>
      <c r="P103">
        <v>1934619.48</v>
      </c>
      <c r="Q103">
        <v>2.67</v>
      </c>
      <c r="R103">
        <v>23.19</v>
      </c>
      <c r="S103">
        <v>1.2</v>
      </c>
      <c r="T103">
        <v>0.41</v>
      </c>
      <c r="U103">
        <v>1.34E-2</v>
      </c>
      <c r="V103">
        <v>1404</v>
      </c>
      <c r="W103">
        <v>9226.02</v>
      </c>
      <c r="X103">
        <v>2.08</v>
      </c>
      <c r="Y103">
        <v>62.38</v>
      </c>
      <c r="Z103">
        <v>881</v>
      </c>
      <c r="AA103">
        <v>62.75</v>
      </c>
      <c r="AB103">
        <v>223790795.02000001</v>
      </c>
      <c r="AC103">
        <v>254019.06</v>
      </c>
      <c r="AD103">
        <v>45.54</v>
      </c>
      <c r="AE103">
        <v>63</v>
      </c>
      <c r="AF103">
        <v>523</v>
      </c>
      <c r="AG103">
        <v>37.25</v>
      </c>
      <c r="AH103">
        <v>-210837461.08000001</v>
      </c>
      <c r="AI103">
        <v>-403130.9</v>
      </c>
      <c r="AJ103">
        <v>-71.13</v>
      </c>
      <c r="AK103">
        <v>61.33</v>
      </c>
      <c r="AL103">
        <v>124500</v>
      </c>
      <c r="AM103">
        <v>1</v>
      </c>
    </row>
  </sheetData>
  <pageMargins left="0.7" right="0.7" top="0.75" bottom="0.75" header="0.3" footer="0.3"/>
  <pageSetup orientation="portrait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2"/>
  <sheetViews>
    <sheetView workbookViewId="0">
      <selection activeCell="AL21" sqref="AL21"/>
    </sheetView>
  </sheetViews>
  <sheetFormatPr defaultRowHeight="14.5" x14ac:dyDescent="0.35"/>
  <cols>
    <col min="2" max="3" width="9.90625" bestFit="1" customWidth="1"/>
    <col min="38" max="38" width="14" bestFit="1" customWidth="1"/>
  </cols>
  <sheetData>
    <row r="1" spans="1:5" x14ac:dyDescent="0.35">
      <c r="A1" s="3" t="s">
        <v>122</v>
      </c>
      <c r="B1" s="3"/>
      <c r="C1" s="3"/>
      <c r="D1" s="3"/>
      <c r="E1" s="3"/>
    </row>
    <row r="2" spans="1:5" x14ac:dyDescent="0.35">
      <c r="A2" t="s">
        <v>123</v>
      </c>
    </row>
    <row r="3" spans="1:5" x14ac:dyDescent="0.35">
      <c r="A3" t="s">
        <v>124</v>
      </c>
    </row>
    <row r="4" spans="1:5" x14ac:dyDescent="0.35">
      <c r="A4" t="s">
        <v>125</v>
      </c>
    </row>
    <row r="5" spans="1:5" x14ac:dyDescent="0.35">
      <c r="A5" t="s">
        <v>42</v>
      </c>
    </row>
    <row r="6" spans="1:5" x14ac:dyDescent="0.35">
      <c r="A6" t="s">
        <v>45</v>
      </c>
      <c r="C6">
        <v>100</v>
      </c>
    </row>
    <row r="7" spans="1:5" x14ac:dyDescent="0.35">
      <c r="A7" t="s">
        <v>126</v>
      </c>
      <c r="C7">
        <v>2</v>
      </c>
    </row>
    <row r="8" spans="1:5" x14ac:dyDescent="0.35">
      <c r="A8" t="s">
        <v>47</v>
      </c>
      <c r="C8">
        <v>0</v>
      </c>
    </row>
    <row r="9" spans="1:5" x14ac:dyDescent="0.35">
      <c r="A9" t="s">
        <v>48</v>
      </c>
      <c r="C9" t="b">
        <v>1</v>
      </c>
    </row>
    <row r="10" spans="1:5" x14ac:dyDescent="0.35">
      <c r="A10" t="s">
        <v>60</v>
      </c>
      <c r="C10">
        <v>101500</v>
      </c>
    </row>
    <row r="11" spans="1:5" x14ac:dyDescent="0.35">
      <c r="A11" t="s">
        <v>61</v>
      </c>
      <c r="C11">
        <v>151500</v>
      </c>
    </row>
    <row r="12" spans="1:5" x14ac:dyDescent="0.35">
      <c r="A12" t="s">
        <v>127</v>
      </c>
      <c r="C12" t="s">
        <v>59</v>
      </c>
    </row>
    <row r="13" spans="1:5" x14ac:dyDescent="0.35">
      <c r="A13" t="s">
        <v>128</v>
      </c>
      <c r="C13">
        <v>3</v>
      </c>
    </row>
    <row r="14" spans="1:5" x14ac:dyDescent="0.35">
      <c r="A14" t="s">
        <v>129</v>
      </c>
      <c r="C14">
        <v>0</v>
      </c>
    </row>
    <row r="15" spans="1:5" x14ac:dyDescent="0.35">
      <c r="A15" t="s">
        <v>49</v>
      </c>
      <c r="C15" s="38" t="s">
        <v>59</v>
      </c>
    </row>
    <row r="16" spans="1:5" x14ac:dyDescent="0.35">
      <c r="A16" t="s">
        <v>130</v>
      </c>
      <c r="C16" s="38" t="s">
        <v>59</v>
      </c>
    </row>
    <row r="17" spans="1:43" x14ac:dyDescent="0.35">
      <c r="A17" t="s">
        <v>131</v>
      </c>
      <c r="C17" t="s">
        <v>132</v>
      </c>
    </row>
    <row r="18" spans="1:43" x14ac:dyDescent="0.35">
      <c r="A18" t="s">
        <v>57</v>
      </c>
      <c r="C18" s="15">
        <v>0.01</v>
      </c>
    </row>
    <row r="19" spans="1:43" x14ac:dyDescent="0.35">
      <c r="A19" t="s">
        <v>131</v>
      </c>
      <c r="B19" s="2">
        <v>43507</v>
      </c>
      <c r="C19" s="2">
        <v>44343</v>
      </c>
    </row>
    <row r="21" spans="1:43" x14ac:dyDescent="0.35">
      <c r="A21" t="s">
        <v>37</v>
      </c>
      <c r="B21" t="s">
        <v>36</v>
      </c>
      <c r="C21" t="s">
        <v>35</v>
      </c>
      <c r="D21" t="s">
        <v>34</v>
      </c>
      <c r="E21" t="s">
        <v>33</v>
      </c>
      <c r="F21" t="s">
        <v>32</v>
      </c>
      <c r="G21" t="s">
        <v>31</v>
      </c>
      <c r="H21" t="s">
        <v>30</v>
      </c>
      <c r="I21" t="s">
        <v>29</v>
      </c>
      <c r="J21" t="s">
        <v>28</v>
      </c>
      <c r="K21" t="s">
        <v>27</v>
      </c>
      <c r="L21" t="s">
        <v>26</v>
      </c>
      <c r="M21" t="s">
        <v>25</v>
      </c>
      <c r="N21" t="s">
        <v>24</v>
      </c>
      <c r="O21" t="s">
        <v>23</v>
      </c>
      <c r="P21" t="s">
        <v>22</v>
      </c>
      <c r="Q21" t="s">
        <v>21</v>
      </c>
      <c r="R21" t="s">
        <v>20</v>
      </c>
      <c r="S21" t="s">
        <v>19</v>
      </c>
      <c r="T21" t="s">
        <v>18</v>
      </c>
      <c r="U21" t="s">
        <v>17</v>
      </c>
      <c r="V21" t="s">
        <v>16</v>
      </c>
      <c r="W21" t="s">
        <v>15</v>
      </c>
      <c r="X21" t="s">
        <v>14</v>
      </c>
      <c r="Y21" t="s">
        <v>13</v>
      </c>
      <c r="Z21" t="s">
        <v>12</v>
      </c>
      <c r="AA21" t="s">
        <v>11</v>
      </c>
      <c r="AB21" t="s">
        <v>10</v>
      </c>
      <c r="AC21" t="s">
        <v>9</v>
      </c>
      <c r="AD21" t="s">
        <v>8</v>
      </c>
      <c r="AE21" t="s">
        <v>7</v>
      </c>
      <c r="AF21" t="s">
        <v>6</v>
      </c>
      <c r="AG21" t="s">
        <v>5</v>
      </c>
      <c r="AH21" t="s">
        <v>4</v>
      </c>
      <c r="AI21" t="s">
        <v>3</v>
      </c>
      <c r="AJ21" t="s">
        <v>2</v>
      </c>
      <c r="AK21" t="s">
        <v>1</v>
      </c>
      <c r="AL21" t="s">
        <v>130</v>
      </c>
      <c r="AM21" t="s">
        <v>133</v>
      </c>
      <c r="AO21" s="3" t="s">
        <v>134</v>
      </c>
      <c r="AP21" s="3" t="s">
        <v>33</v>
      </c>
      <c r="AQ21" s="3" t="s">
        <v>66</v>
      </c>
    </row>
    <row r="22" spans="1:43" x14ac:dyDescent="0.35">
      <c r="A22">
        <v>1</v>
      </c>
      <c r="B22">
        <v>1599389.77</v>
      </c>
      <c r="C22">
        <v>15.99</v>
      </c>
      <c r="D22">
        <v>0.16</v>
      </c>
      <c r="E22">
        <v>6.69</v>
      </c>
      <c r="F22">
        <v>4266.09</v>
      </c>
      <c r="G22">
        <v>-246502.49</v>
      </c>
      <c r="H22">
        <v>-53.42</v>
      </c>
      <c r="I22">
        <v>-440821.76000000001</v>
      </c>
      <c r="J22">
        <v>-3.9</v>
      </c>
      <c r="K22">
        <v>3.63</v>
      </c>
      <c r="L22">
        <v>1.72</v>
      </c>
      <c r="M22">
        <v>1093.6199999999999</v>
      </c>
      <c r="N22">
        <v>1.5</v>
      </c>
      <c r="O22">
        <v>6.04</v>
      </c>
      <c r="P22">
        <v>174344.82</v>
      </c>
      <c r="Q22">
        <v>4.13</v>
      </c>
      <c r="R22">
        <v>1.86</v>
      </c>
      <c r="S22">
        <v>0.7</v>
      </c>
      <c r="T22">
        <v>6.2</v>
      </c>
      <c r="U22">
        <v>1.3299999999999999E-2</v>
      </c>
      <c r="V22">
        <v>226</v>
      </c>
      <c r="W22">
        <v>7076.95</v>
      </c>
      <c r="X22">
        <v>8.17</v>
      </c>
      <c r="Y22">
        <v>18.25</v>
      </c>
      <c r="Z22">
        <v>45</v>
      </c>
      <c r="AA22">
        <v>19.91</v>
      </c>
      <c r="AB22">
        <v>4788898.67</v>
      </c>
      <c r="AC22">
        <v>106419.97</v>
      </c>
      <c r="AD22">
        <v>90.04</v>
      </c>
      <c r="AE22">
        <v>57.6</v>
      </c>
      <c r="AF22">
        <v>181</v>
      </c>
      <c r="AG22">
        <v>80.09</v>
      </c>
      <c r="AH22">
        <v>-3189508.9</v>
      </c>
      <c r="AI22">
        <v>-17621.599999999999</v>
      </c>
      <c r="AJ22">
        <v>-12.18</v>
      </c>
      <c r="AK22">
        <v>8.4600000000000009</v>
      </c>
      <c r="AL22">
        <v>0</v>
      </c>
      <c r="AM22">
        <v>10</v>
      </c>
      <c r="AO22">
        <v>0</v>
      </c>
      <c r="AP22">
        <f t="shared" ref="AP22:AP30" si="0">AVERAGEIF($AL$22:$AL$120,AO22,$E$22:$E$120)</f>
        <v>9.3955555555555534</v>
      </c>
      <c r="AQ22">
        <f t="shared" ref="AQ22:AQ30" si="1">AVERAGEIF($AL$22:$AL$120,AO22,$L$22:$L$120)</f>
        <v>1.3722222222222225</v>
      </c>
    </row>
    <row r="23" spans="1:43" x14ac:dyDescent="0.35">
      <c r="A23">
        <v>2</v>
      </c>
      <c r="B23">
        <v>745649.4</v>
      </c>
      <c r="C23">
        <v>7.46</v>
      </c>
      <c r="D23">
        <v>0.08</v>
      </c>
      <c r="E23">
        <v>3.19</v>
      </c>
      <c r="F23">
        <v>4170.96</v>
      </c>
      <c r="G23">
        <v>-215692.16</v>
      </c>
      <c r="H23">
        <v>-57.11</v>
      </c>
      <c r="I23">
        <v>-367615.43</v>
      </c>
      <c r="J23">
        <v>-3.44</v>
      </c>
      <c r="K23">
        <v>2.0299999999999998</v>
      </c>
      <c r="L23">
        <v>0.93</v>
      </c>
      <c r="M23">
        <v>1211.08</v>
      </c>
      <c r="N23">
        <v>1.46</v>
      </c>
      <c r="O23">
        <v>5.58</v>
      </c>
      <c r="P23">
        <v>91581.14</v>
      </c>
      <c r="Q23">
        <v>3.38</v>
      </c>
      <c r="R23">
        <v>1.38</v>
      </c>
      <c r="S23">
        <v>-1.6</v>
      </c>
      <c r="T23">
        <v>7.07</v>
      </c>
      <c r="U23">
        <v>1.09E-2</v>
      </c>
      <c r="V23">
        <v>227</v>
      </c>
      <c r="W23">
        <v>3284.8</v>
      </c>
      <c r="X23">
        <v>9.58</v>
      </c>
      <c r="Y23">
        <v>17.940000000000001</v>
      </c>
      <c r="Z23">
        <v>47</v>
      </c>
      <c r="AA23">
        <v>20.7</v>
      </c>
      <c r="AB23">
        <v>2377394.17</v>
      </c>
      <c r="AC23">
        <v>50582.85</v>
      </c>
      <c r="AD23">
        <v>93.37</v>
      </c>
      <c r="AE23">
        <v>57.7</v>
      </c>
      <c r="AF23">
        <v>180</v>
      </c>
      <c r="AG23">
        <v>79.3</v>
      </c>
      <c r="AH23">
        <v>-1631744.77</v>
      </c>
      <c r="AI23">
        <v>-9065.25</v>
      </c>
      <c r="AJ23">
        <v>-12.3</v>
      </c>
      <c r="AK23">
        <v>7.56</v>
      </c>
      <c r="AL23">
        <v>50</v>
      </c>
      <c r="AM23">
        <v>10</v>
      </c>
      <c r="AO23" s="11">
        <v>50</v>
      </c>
      <c r="AP23" s="11">
        <f t="shared" si="0"/>
        <v>10.255555555555553</v>
      </c>
      <c r="AQ23" s="11">
        <f t="shared" si="1"/>
        <v>2.4500000000000002</v>
      </c>
    </row>
    <row r="24" spans="1:43" x14ac:dyDescent="0.35">
      <c r="A24">
        <v>3</v>
      </c>
      <c r="B24">
        <v>515631.96</v>
      </c>
      <c r="C24">
        <v>5.16</v>
      </c>
      <c r="D24">
        <v>0.04</v>
      </c>
      <c r="E24">
        <v>2.2200000000000002</v>
      </c>
      <c r="F24">
        <v>5319.43</v>
      </c>
      <c r="G24">
        <v>-99878.720000000001</v>
      </c>
      <c r="H24">
        <v>-57.11</v>
      </c>
      <c r="I24">
        <v>-215220.7</v>
      </c>
      <c r="J24">
        <v>-2.0299999999999998</v>
      </c>
      <c r="K24">
        <v>2.4</v>
      </c>
      <c r="L24">
        <v>1.0900000000000001</v>
      </c>
      <c r="M24">
        <v>2615.77</v>
      </c>
      <c r="N24">
        <v>1.6</v>
      </c>
      <c r="O24">
        <v>5.96</v>
      </c>
      <c r="P24">
        <v>95326.99</v>
      </c>
      <c r="Q24">
        <v>2.84</v>
      </c>
      <c r="R24">
        <v>1.07</v>
      </c>
      <c r="S24">
        <v>-2.98</v>
      </c>
      <c r="T24">
        <v>6.98</v>
      </c>
      <c r="U24">
        <v>9.1999999999999998E-3</v>
      </c>
      <c r="V24">
        <v>227</v>
      </c>
      <c r="W24">
        <v>2271.5100000000002</v>
      </c>
      <c r="X24">
        <v>9.2799999999999994</v>
      </c>
      <c r="Y24">
        <v>18.23</v>
      </c>
      <c r="Z24">
        <v>48</v>
      </c>
      <c r="AA24">
        <v>21.15</v>
      </c>
      <c r="AB24">
        <v>1379018.54</v>
      </c>
      <c r="AC24">
        <v>28729.55</v>
      </c>
      <c r="AD24">
        <v>89.57</v>
      </c>
      <c r="AE24">
        <v>58.31</v>
      </c>
      <c r="AF24">
        <v>179</v>
      </c>
      <c r="AG24">
        <v>78.849999999999994</v>
      </c>
      <c r="AH24">
        <v>-863386.58</v>
      </c>
      <c r="AI24">
        <v>-4823.3900000000003</v>
      </c>
      <c r="AJ24">
        <v>-12.25</v>
      </c>
      <c r="AK24">
        <v>7.49</v>
      </c>
      <c r="AL24">
        <v>100</v>
      </c>
      <c r="AM24">
        <v>10</v>
      </c>
      <c r="AO24">
        <v>100</v>
      </c>
      <c r="AP24">
        <f t="shared" si="0"/>
        <v>5.0811111111111114</v>
      </c>
      <c r="AQ24">
        <f t="shared" si="1"/>
        <v>1.7644444444444447</v>
      </c>
    </row>
    <row r="25" spans="1:43" x14ac:dyDescent="0.35">
      <c r="A25">
        <v>4</v>
      </c>
      <c r="B25">
        <v>408525.14</v>
      </c>
      <c r="C25">
        <v>4.09</v>
      </c>
      <c r="D25">
        <v>0.02</v>
      </c>
      <c r="E25">
        <v>1.76</v>
      </c>
      <c r="F25">
        <v>7129.46</v>
      </c>
      <c r="G25">
        <v>-88899.92</v>
      </c>
      <c r="H25">
        <v>-52.23</v>
      </c>
      <c r="I25">
        <v>-119077.49</v>
      </c>
      <c r="J25">
        <v>-1.1399999999999999</v>
      </c>
      <c r="K25">
        <v>3.43</v>
      </c>
      <c r="L25">
        <v>1.54</v>
      </c>
      <c r="M25">
        <v>6229.8</v>
      </c>
      <c r="N25">
        <v>1.92</v>
      </c>
      <c r="O25">
        <v>6.75</v>
      </c>
      <c r="P25">
        <v>72085.17</v>
      </c>
      <c r="Q25">
        <v>2.99</v>
      </c>
      <c r="R25">
        <v>0.63</v>
      </c>
      <c r="S25">
        <v>-5.76</v>
      </c>
      <c r="T25">
        <v>7.3</v>
      </c>
      <c r="U25">
        <v>9.5999999999999992E-3</v>
      </c>
      <c r="V25">
        <v>226</v>
      </c>
      <c r="W25">
        <v>1807.63</v>
      </c>
      <c r="X25">
        <v>9.4700000000000006</v>
      </c>
      <c r="Y25">
        <v>17.96</v>
      </c>
      <c r="Z25">
        <v>50</v>
      </c>
      <c r="AA25">
        <v>22.12</v>
      </c>
      <c r="AB25">
        <v>854016.09</v>
      </c>
      <c r="AC25">
        <v>17080.32</v>
      </c>
      <c r="AD25">
        <v>86.05</v>
      </c>
      <c r="AE25">
        <v>57.84</v>
      </c>
      <c r="AF25">
        <v>176</v>
      </c>
      <c r="AG25">
        <v>77.88</v>
      </c>
      <c r="AH25">
        <v>-445490.95</v>
      </c>
      <c r="AI25">
        <v>-2531.1999999999998</v>
      </c>
      <c r="AJ25">
        <v>-12.28</v>
      </c>
      <c r="AK25">
        <v>6.64</v>
      </c>
      <c r="AL25">
        <v>150</v>
      </c>
      <c r="AM25">
        <v>10</v>
      </c>
      <c r="AO25">
        <v>150</v>
      </c>
      <c r="AP25">
        <f t="shared" si="0"/>
        <v>2.6755555555555559</v>
      </c>
      <c r="AQ25">
        <f t="shared" si="1"/>
        <v>1.0811111111111111</v>
      </c>
    </row>
    <row r="26" spans="1:43" x14ac:dyDescent="0.35">
      <c r="A26">
        <v>5</v>
      </c>
      <c r="B26">
        <v>328457.46999999997</v>
      </c>
      <c r="C26">
        <v>3.28</v>
      </c>
      <c r="D26">
        <v>0.02</v>
      </c>
      <c r="E26">
        <v>1.42</v>
      </c>
      <c r="F26">
        <v>8919.14</v>
      </c>
      <c r="G26">
        <v>-69481.759999999995</v>
      </c>
      <c r="H26">
        <v>-52.22</v>
      </c>
      <c r="I26">
        <v>-75661.25</v>
      </c>
      <c r="J26">
        <v>-0.74</v>
      </c>
      <c r="K26">
        <v>4.34</v>
      </c>
      <c r="L26">
        <v>1.93</v>
      </c>
      <c r="M26">
        <v>12129.6</v>
      </c>
      <c r="N26">
        <v>2.23</v>
      </c>
      <c r="O26">
        <v>7.7</v>
      </c>
      <c r="P26">
        <v>65821.42</v>
      </c>
      <c r="Q26">
        <v>2.84</v>
      </c>
      <c r="R26">
        <v>0.22</v>
      </c>
      <c r="S26">
        <v>-18.22</v>
      </c>
      <c r="T26">
        <v>5.99</v>
      </c>
      <c r="U26">
        <v>9.1000000000000004E-3</v>
      </c>
      <c r="V26">
        <v>227</v>
      </c>
      <c r="W26">
        <v>1446.95</v>
      </c>
      <c r="X26">
        <v>7.33</v>
      </c>
      <c r="Y26">
        <v>17.18</v>
      </c>
      <c r="Z26">
        <v>51</v>
      </c>
      <c r="AA26">
        <v>22.47</v>
      </c>
      <c r="AB26">
        <v>595210.06999999995</v>
      </c>
      <c r="AC26">
        <v>11670.79</v>
      </c>
      <c r="AD26">
        <v>78.34</v>
      </c>
      <c r="AE26">
        <v>56.88</v>
      </c>
      <c r="AF26">
        <v>176</v>
      </c>
      <c r="AG26">
        <v>77.53</v>
      </c>
      <c r="AH26">
        <v>-266752.59999999998</v>
      </c>
      <c r="AI26">
        <v>-1515.64</v>
      </c>
      <c r="AJ26">
        <v>-13.25</v>
      </c>
      <c r="AK26">
        <v>5.68</v>
      </c>
      <c r="AL26">
        <v>200</v>
      </c>
      <c r="AM26">
        <v>10</v>
      </c>
      <c r="AO26">
        <v>200</v>
      </c>
      <c r="AP26">
        <f t="shared" si="0"/>
        <v>1.8322222222222224</v>
      </c>
      <c r="AQ26">
        <f t="shared" si="1"/>
        <v>0.97000000000000008</v>
      </c>
    </row>
    <row r="27" spans="1:43" x14ac:dyDescent="0.35">
      <c r="A27">
        <v>6</v>
      </c>
      <c r="B27">
        <v>323455.42</v>
      </c>
      <c r="C27">
        <v>3.23</v>
      </c>
      <c r="D27">
        <v>0.01</v>
      </c>
      <c r="E27">
        <v>1.4</v>
      </c>
      <c r="F27">
        <v>10722.7</v>
      </c>
      <c r="G27">
        <v>-69512.77</v>
      </c>
      <c r="H27">
        <v>-52.22</v>
      </c>
      <c r="I27">
        <v>-78264.17</v>
      </c>
      <c r="J27">
        <v>-0.76</v>
      </c>
      <c r="K27">
        <v>4.13</v>
      </c>
      <c r="L27">
        <v>1.84</v>
      </c>
      <c r="M27">
        <v>14119.03</v>
      </c>
      <c r="N27">
        <v>2.79</v>
      </c>
      <c r="O27">
        <v>8.4600000000000009</v>
      </c>
      <c r="P27">
        <v>73639.42</v>
      </c>
      <c r="Q27">
        <v>2.84</v>
      </c>
      <c r="R27">
        <v>0.13</v>
      </c>
      <c r="S27">
        <v>-31.69</v>
      </c>
      <c r="T27">
        <v>4.93</v>
      </c>
      <c r="U27">
        <v>9.1000000000000004E-3</v>
      </c>
      <c r="V27">
        <v>226</v>
      </c>
      <c r="W27">
        <v>1431.22</v>
      </c>
      <c r="X27">
        <v>6.49</v>
      </c>
      <c r="Y27">
        <v>18.28</v>
      </c>
      <c r="Z27">
        <v>56</v>
      </c>
      <c r="AA27">
        <v>24.78</v>
      </c>
      <c r="AB27">
        <v>504504.42</v>
      </c>
      <c r="AC27">
        <v>9009.01</v>
      </c>
      <c r="AD27">
        <v>72.41</v>
      </c>
      <c r="AE27">
        <v>58.18</v>
      </c>
      <c r="AF27">
        <v>170</v>
      </c>
      <c r="AG27">
        <v>75.22</v>
      </c>
      <c r="AH27">
        <v>-181049</v>
      </c>
      <c r="AI27">
        <v>-1064.99</v>
      </c>
      <c r="AJ27">
        <v>-15.23</v>
      </c>
      <c r="AK27">
        <v>5.14</v>
      </c>
      <c r="AL27">
        <v>250</v>
      </c>
      <c r="AM27">
        <v>10</v>
      </c>
      <c r="AO27">
        <v>250</v>
      </c>
      <c r="AP27">
        <f t="shared" si="0"/>
        <v>1.3244444444444445</v>
      </c>
      <c r="AQ27">
        <f t="shared" si="1"/>
        <v>0.75222222222222224</v>
      </c>
    </row>
    <row r="28" spans="1:43" x14ac:dyDescent="0.35">
      <c r="A28">
        <v>7</v>
      </c>
      <c r="B28">
        <v>332611.46000000002</v>
      </c>
      <c r="C28">
        <v>3.33</v>
      </c>
      <c r="D28">
        <v>0.01</v>
      </c>
      <c r="E28">
        <v>1.44</v>
      </c>
      <c r="F28">
        <v>12918.51</v>
      </c>
      <c r="G28">
        <v>-60017.2</v>
      </c>
      <c r="H28">
        <v>-40.54</v>
      </c>
      <c r="I28">
        <v>-60017.2</v>
      </c>
      <c r="J28">
        <v>-0.59</v>
      </c>
      <c r="K28">
        <v>5.54</v>
      </c>
      <c r="L28">
        <v>2.4500000000000002</v>
      </c>
      <c r="M28">
        <v>21971.71</v>
      </c>
      <c r="N28">
        <v>3.79</v>
      </c>
      <c r="O28">
        <v>12.5</v>
      </c>
      <c r="P28">
        <v>73629.48</v>
      </c>
      <c r="Q28">
        <v>2.83</v>
      </c>
      <c r="R28">
        <v>0.06</v>
      </c>
      <c r="S28">
        <v>-63.94</v>
      </c>
      <c r="T28">
        <v>3.98</v>
      </c>
      <c r="U28">
        <v>9.1000000000000004E-3</v>
      </c>
      <c r="V28">
        <v>219</v>
      </c>
      <c r="W28">
        <v>1518.77</v>
      </c>
      <c r="X28">
        <v>5.03</v>
      </c>
      <c r="Y28">
        <v>17.02</v>
      </c>
      <c r="Z28">
        <v>51</v>
      </c>
      <c r="AA28">
        <v>23.29</v>
      </c>
      <c r="AB28">
        <v>451690.92</v>
      </c>
      <c r="AC28">
        <v>8856.68</v>
      </c>
      <c r="AD28">
        <v>72.62</v>
      </c>
      <c r="AE28">
        <v>57.45</v>
      </c>
      <c r="AF28">
        <v>168</v>
      </c>
      <c r="AG28">
        <v>76.709999999999994</v>
      </c>
      <c r="AH28">
        <v>-119079.46</v>
      </c>
      <c r="AI28">
        <v>-708.81</v>
      </c>
      <c r="AJ28">
        <v>-15.49</v>
      </c>
      <c r="AK28">
        <v>4.74</v>
      </c>
      <c r="AL28">
        <v>300</v>
      </c>
      <c r="AM28">
        <v>10</v>
      </c>
      <c r="AO28">
        <v>300</v>
      </c>
      <c r="AP28">
        <f t="shared" si="0"/>
        <v>1.7144444444444444</v>
      </c>
      <c r="AQ28">
        <f t="shared" si="1"/>
        <v>1.4288888888888887</v>
      </c>
    </row>
    <row r="29" spans="1:43" x14ac:dyDescent="0.35">
      <c r="A29">
        <v>8</v>
      </c>
      <c r="B29">
        <v>324091.89</v>
      </c>
      <c r="C29">
        <v>3.24</v>
      </c>
      <c r="D29">
        <v>0.01</v>
      </c>
      <c r="E29">
        <v>1.4</v>
      </c>
      <c r="F29">
        <v>14017.74</v>
      </c>
      <c r="G29">
        <v>-60125.77</v>
      </c>
      <c r="H29">
        <v>-40.54</v>
      </c>
      <c r="I29">
        <v>-60125.77</v>
      </c>
      <c r="J29">
        <v>-0.59</v>
      </c>
      <c r="K29">
        <v>5.39</v>
      </c>
      <c r="L29">
        <v>2.39</v>
      </c>
      <c r="M29">
        <v>23854.22</v>
      </c>
      <c r="N29">
        <v>4.68</v>
      </c>
      <c r="O29">
        <v>18.059999999999999</v>
      </c>
      <c r="P29">
        <v>67930.179999999993</v>
      </c>
      <c r="Q29">
        <v>2.83</v>
      </c>
      <c r="R29">
        <v>0.13</v>
      </c>
      <c r="S29">
        <v>-31.53</v>
      </c>
      <c r="T29">
        <v>3.14</v>
      </c>
      <c r="U29">
        <v>9.1000000000000004E-3</v>
      </c>
      <c r="V29">
        <v>214</v>
      </c>
      <c r="W29">
        <v>1514.45</v>
      </c>
      <c r="X29">
        <v>3.64</v>
      </c>
      <c r="Y29">
        <v>17.850000000000001</v>
      </c>
      <c r="Z29">
        <v>44</v>
      </c>
      <c r="AA29">
        <v>20.56</v>
      </c>
      <c r="AB29">
        <v>412273.54</v>
      </c>
      <c r="AC29">
        <v>9369.85</v>
      </c>
      <c r="AD29">
        <v>70.91</v>
      </c>
      <c r="AE29">
        <v>57.05</v>
      </c>
      <c r="AF29">
        <v>170</v>
      </c>
      <c r="AG29">
        <v>79.44</v>
      </c>
      <c r="AH29">
        <v>-88181.66</v>
      </c>
      <c r="AI29">
        <v>-518.72</v>
      </c>
      <c r="AJ29">
        <v>-13.77</v>
      </c>
      <c r="AK29">
        <v>7.71</v>
      </c>
      <c r="AL29">
        <v>350</v>
      </c>
      <c r="AM29">
        <v>10</v>
      </c>
      <c r="AO29">
        <v>350</v>
      </c>
      <c r="AP29">
        <f t="shared" si="0"/>
        <v>1.2922222222222224</v>
      </c>
      <c r="AQ29">
        <f t="shared" si="1"/>
        <v>1.1600000000000001</v>
      </c>
    </row>
    <row r="30" spans="1:43" x14ac:dyDescent="0.35">
      <c r="A30">
        <v>9</v>
      </c>
      <c r="B30">
        <v>338473.27</v>
      </c>
      <c r="C30">
        <v>3.38</v>
      </c>
      <c r="D30">
        <v>0.01</v>
      </c>
      <c r="E30">
        <v>1.46</v>
      </c>
      <c r="F30">
        <v>15106.94</v>
      </c>
      <c r="G30">
        <v>-57034.04</v>
      </c>
      <c r="H30">
        <v>-44.96</v>
      </c>
      <c r="I30">
        <v>-57034.04</v>
      </c>
      <c r="J30">
        <v>-0.56000000000000005</v>
      </c>
      <c r="K30">
        <v>5.93</v>
      </c>
      <c r="L30">
        <v>2.62</v>
      </c>
      <c r="M30">
        <v>27076.47</v>
      </c>
      <c r="N30">
        <v>6.44</v>
      </c>
      <c r="O30">
        <v>20.94</v>
      </c>
      <c r="P30">
        <v>67797.89</v>
      </c>
      <c r="Q30">
        <v>2.91</v>
      </c>
      <c r="R30">
        <v>0.02</v>
      </c>
      <c r="S30">
        <v>-164.55</v>
      </c>
      <c r="T30">
        <v>3.22</v>
      </c>
      <c r="U30">
        <v>9.4000000000000004E-3</v>
      </c>
      <c r="V30">
        <v>204</v>
      </c>
      <c r="W30">
        <v>1659.18</v>
      </c>
      <c r="X30">
        <v>4.22</v>
      </c>
      <c r="Y30">
        <v>19.43</v>
      </c>
      <c r="Z30">
        <v>48</v>
      </c>
      <c r="AA30">
        <v>23.53</v>
      </c>
      <c r="AB30">
        <v>400643.58</v>
      </c>
      <c r="AC30">
        <v>8346.74</v>
      </c>
      <c r="AD30">
        <v>68.48</v>
      </c>
      <c r="AE30">
        <v>56.83</v>
      </c>
      <c r="AF30">
        <v>156</v>
      </c>
      <c r="AG30">
        <v>76.47</v>
      </c>
      <c r="AH30">
        <v>-62170.31</v>
      </c>
      <c r="AI30">
        <v>-398.53</v>
      </c>
      <c r="AJ30">
        <v>-15.55</v>
      </c>
      <c r="AK30">
        <v>7.92</v>
      </c>
      <c r="AL30">
        <v>400</v>
      </c>
      <c r="AM30">
        <v>10</v>
      </c>
      <c r="AO30">
        <v>400</v>
      </c>
      <c r="AP30">
        <f t="shared" si="0"/>
        <v>1.4888888888888889</v>
      </c>
      <c r="AQ30">
        <f t="shared" si="1"/>
        <v>1.8955555555555559</v>
      </c>
    </row>
    <row r="31" spans="1:43" x14ac:dyDescent="0.35">
      <c r="A31">
        <v>10</v>
      </c>
      <c r="B31">
        <v>2304610.39</v>
      </c>
      <c r="C31">
        <v>23.05</v>
      </c>
      <c r="D31">
        <v>0.22</v>
      </c>
      <c r="E31">
        <v>9.48</v>
      </c>
      <c r="F31">
        <v>4225.3</v>
      </c>
      <c r="G31">
        <v>-291838.86</v>
      </c>
      <c r="H31">
        <v>-58.71</v>
      </c>
      <c r="I31">
        <v>-702160.12</v>
      </c>
      <c r="J31">
        <v>-6.86</v>
      </c>
      <c r="K31">
        <v>3.28</v>
      </c>
      <c r="L31">
        <v>1.38</v>
      </c>
      <c r="M31">
        <v>615.95000000000005</v>
      </c>
      <c r="N31">
        <v>1.45</v>
      </c>
      <c r="O31">
        <v>3.66</v>
      </c>
      <c r="P31">
        <v>305897.24</v>
      </c>
      <c r="Q31">
        <v>3.69</v>
      </c>
      <c r="R31">
        <v>3.1</v>
      </c>
      <c r="S31">
        <v>1.32</v>
      </c>
      <c r="T31">
        <v>5.04</v>
      </c>
      <c r="U31">
        <v>1.1900000000000001E-2</v>
      </c>
      <c r="V31">
        <v>226</v>
      </c>
      <c r="W31">
        <v>10197.39</v>
      </c>
      <c r="X31">
        <v>9.68</v>
      </c>
      <c r="Y31">
        <v>25.19</v>
      </c>
      <c r="Z31">
        <v>64</v>
      </c>
      <c r="AA31">
        <v>28.32</v>
      </c>
      <c r="AB31">
        <v>7457815.8399999999</v>
      </c>
      <c r="AC31">
        <v>116528.37</v>
      </c>
      <c r="AD31">
        <v>90.44</v>
      </c>
      <c r="AE31">
        <v>57.89</v>
      </c>
      <c r="AF31">
        <v>162</v>
      </c>
      <c r="AG31">
        <v>71.680000000000007</v>
      </c>
      <c r="AH31">
        <v>-5153205.46</v>
      </c>
      <c r="AI31">
        <v>-31809.91</v>
      </c>
      <c r="AJ31">
        <v>-22.23</v>
      </c>
      <c r="AK31">
        <v>12.27</v>
      </c>
      <c r="AL31">
        <v>0</v>
      </c>
      <c r="AM31">
        <v>20</v>
      </c>
    </row>
    <row r="32" spans="1:43" x14ac:dyDescent="0.35">
      <c r="A32">
        <v>11</v>
      </c>
      <c r="B32">
        <v>1815959.09</v>
      </c>
      <c r="C32">
        <v>18.16</v>
      </c>
      <c r="D32">
        <v>0.12</v>
      </c>
      <c r="E32">
        <v>7.56</v>
      </c>
      <c r="F32">
        <v>6339.11</v>
      </c>
      <c r="G32">
        <v>-213272.47</v>
      </c>
      <c r="H32">
        <v>-58.71</v>
      </c>
      <c r="I32">
        <v>-448826.88</v>
      </c>
      <c r="J32">
        <v>-3.96</v>
      </c>
      <c r="K32">
        <v>4.05</v>
      </c>
      <c r="L32">
        <v>1.91</v>
      </c>
      <c r="M32">
        <v>1599.22</v>
      </c>
      <c r="N32">
        <v>1.69</v>
      </c>
      <c r="O32">
        <v>3.88</v>
      </c>
      <c r="P32">
        <v>192155.56</v>
      </c>
      <c r="Q32">
        <v>4.45</v>
      </c>
      <c r="R32">
        <v>1.36</v>
      </c>
      <c r="S32">
        <v>1.59</v>
      </c>
      <c r="T32">
        <v>6.51</v>
      </c>
      <c r="U32">
        <v>1.43E-2</v>
      </c>
      <c r="V32">
        <v>227</v>
      </c>
      <c r="W32">
        <v>7999.82</v>
      </c>
      <c r="X32">
        <v>12.89</v>
      </c>
      <c r="Y32">
        <v>24.83</v>
      </c>
      <c r="Z32">
        <v>69</v>
      </c>
      <c r="AA32">
        <v>30.4</v>
      </c>
      <c r="AB32">
        <v>4432937.01</v>
      </c>
      <c r="AC32">
        <v>64245.46</v>
      </c>
      <c r="AD32">
        <v>93.6</v>
      </c>
      <c r="AE32">
        <v>57.65</v>
      </c>
      <c r="AF32">
        <v>158</v>
      </c>
      <c r="AG32">
        <v>69.599999999999994</v>
      </c>
      <c r="AH32">
        <v>-2616977.92</v>
      </c>
      <c r="AI32">
        <v>-16563.150000000001</v>
      </c>
      <c r="AJ32">
        <v>-22.36</v>
      </c>
      <c r="AK32">
        <v>10.49</v>
      </c>
      <c r="AL32">
        <v>50</v>
      </c>
      <c r="AM32">
        <v>20</v>
      </c>
    </row>
    <row r="33" spans="1:43" x14ac:dyDescent="0.35">
      <c r="A33">
        <v>12</v>
      </c>
      <c r="B33">
        <v>627484.61</v>
      </c>
      <c r="C33">
        <v>6.27</v>
      </c>
      <c r="D33">
        <v>0.06</v>
      </c>
      <c r="E33">
        <v>2.69</v>
      </c>
      <c r="F33">
        <v>4448.05</v>
      </c>
      <c r="G33">
        <v>-147786.06</v>
      </c>
      <c r="H33">
        <v>-58.47</v>
      </c>
      <c r="I33">
        <v>-321847.43</v>
      </c>
      <c r="J33">
        <v>-3.03</v>
      </c>
      <c r="K33">
        <v>1.95</v>
      </c>
      <c r="L33">
        <v>0.89</v>
      </c>
      <c r="M33">
        <v>1468.2</v>
      </c>
      <c r="N33">
        <v>1.45</v>
      </c>
      <c r="O33">
        <v>3.39</v>
      </c>
      <c r="P33">
        <v>111703.9</v>
      </c>
      <c r="Q33">
        <v>2.65</v>
      </c>
      <c r="R33">
        <v>1.62</v>
      </c>
      <c r="S33">
        <v>-1.67</v>
      </c>
      <c r="T33">
        <v>5.89</v>
      </c>
      <c r="U33">
        <v>8.5000000000000006E-3</v>
      </c>
      <c r="V33">
        <v>227</v>
      </c>
      <c r="W33">
        <v>2764.25</v>
      </c>
      <c r="X33">
        <v>11.01</v>
      </c>
      <c r="Y33">
        <v>24.17</v>
      </c>
      <c r="Z33">
        <v>68</v>
      </c>
      <c r="AA33">
        <v>29.96</v>
      </c>
      <c r="AB33">
        <v>2023986.56</v>
      </c>
      <c r="AC33">
        <v>29764.51</v>
      </c>
      <c r="AD33">
        <v>88.75</v>
      </c>
      <c r="AE33">
        <v>57.22</v>
      </c>
      <c r="AF33">
        <v>159</v>
      </c>
      <c r="AG33">
        <v>70.040000000000006</v>
      </c>
      <c r="AH33">
        <v>-1396501.95</v>
      </c>
      <c r="AI33">
        <v>-8783.0300000000007</v>
      </c>
      <c r="AJ33">
        <v>-22.23</v>
      </c>
      <c r="AK33">
        <v>10.039999999999999</v>
      </c>
      <c r="AL33">
        <v>100</v>
      </c>
      <c r="AM33">
        <v>20</v>
      </c>
    </row>
    <row r="34" spans="1:43" x14ac:dyDescent="0.35">
      <c r="A34">
        <v>13</v>
      </c>
      <c r="B34">
        <v>352489.28</v>
      </c>
      <c r="C34">
        <v>3.52</v>
      </c>
      <c r="D34">
        <v>0.03</v>
      </c>
      <c r="E34">
        <v>1.52</v>
      </c>
      <c r="F34">
        <v>4817.51</v>
      </c>
      <c r="G34">
        <v>-104434.66</v>
      </c>
      <c r="H34">
        <v>-57.66</v>
      </c>
      <c r="I34">
        <v>-144288.01</v>
      </c>
      <c r="J34">
        <v>-1.39</v>
      </c>
      <c r="K34">
        <v>2.44</v>
      </c>
      <c r="L34">
        <v>1.0900000000000001</v>
      </c>
      <c r="M34">
        <v>3457.77</v>
      </c>
      <c r="N34">
        <v>1.47</v>
      </c>
      <c r="O34">
        <v>3.27</v>
      </c>
      <c r="P34">
        <v>55975.1</v>
      </c>
      <c r="Q34">
        <v>3.44</v>
      </c>
      <c r="R34">
        <v>0.76</v>
      </c>
      <c r="S34">
        <v>-5.07</v>
      </c>
      <c r="T34">
        <v>6.15</v>
      </c>
      <c r="U34">
        <v>1.11E-2</v>
      </c>
      <c r="V34">
        <v>226</v>
      </c>
      <c r="W34">
        <v>1559.69</v>
      </c>
      <c r="X34">
        <v>11.27</v>
      </c>
      <c r="Y34">
        <v>24.08</v>
      </c>
      <c r="Z34">
        <v>70</v>
      </c>
      <c r="AA34">
        <v>30.97</v>
      </c>
      <c r="AB34">
        <v>1106141.6599999999</v>
      </c>
      <c r="AC34">
        <v>15802.02</v>
      </c>
      <c r="AD34">
        <v>85.76</v>
      </c>
      <c r="AE34">
        <v>57.3</v>
      </c>
      <c r="AF34">
        <v>156</v>
      </c>
      <c r="AG34">
        <v>69.03</v>
      </c>
      <c r="AH34">
        <v>-753652.38</v>
      </c>
      <c r="AI34">
        <v>-4831.1000000000004</v>
      </c>
      <c r="AJ34">
        <v>-22.16</v>
      </c>
      <c r="AK34">
        <v>9.17</v>
      </c>
      <c r="AL34">
        <v>150</v>
      </c>
      <c r="AM34">
        <v>20</v>
      </c>
      <c r="AO34" s="3" t="s">
        <v>83</v>
      </c>
      <c r="AP34" s="3" t="s">
        <v>33</v>
      </c>
      <c r="AQ34" s="3" t="s">
        <v>66</v>
      </c>
    </row>
    <row r="35" spans="1:43" x14ac:dyDescent="0.35">
      <c r="A35">
        <v>14</v>
      </c>
      <c r="B35">
        <v>337811.03</v>
      </c>
      <c r="C35">
        <v>3.38</v>
      </c>
      <c r="D35">
        <v>0.02</v>
      </c>
      <c r="E35">
        <v>1.46</v>
      </c>
      <c r="F35">
        <v>7064</v>
      </c>
      <c r="G35">
        <v>-98973.85</v>
      </c>
      <c r="H35">
        <v>-57.65</v>
      </c>
      <c r="I35">
        <v>-115164.02</v>
      </c>
      <c r="J35">
        <v>-1.1299999999999999</v>
      </c>
      <c r="K35">
        <v>2.93</v>
      </c>
      <c r="L35">
        <v>1.3</v>
      </c>
      <c r="M35">
        <v>6278.6</v>
      </c>
      <c r="N35">
        <v>1.76</v>
      </c>
      <c r="O35">
        <v>3.37</v>
      </c>
      <c r="P35">
        <v>67113.600000000006</v>
      </c>
      <c r="Q35">
        <v>2.85</v>
      </c>
      <c r="R35">
        <v>0.25</v>
      </c>
      <c r="S35">
        <v>-15.84</v>
      </c>
      <c r="T35">
        <v>6.8</v>
      </c>
      <c r="U35">
        <v>9.1999999999999998E-3</v>
      </c>
      <c r="V35">
        <v>227</v>
      </c>
      <c r="W35">
        <v>1488.15</v>
      </c>
      <c r="X35">
        <v>12.68</v>
      </c>
      <c r="Y35">
        <v>24.67</v>
      </c>
      <c r="Z35">
        <v>78</v>
      </c>
      <c r="AA35">
        <v>34.36</v>
      </c>
      <c r="AB35">
        <v>780810.99</v>
      </c>
      <c r="AC35">
        <v>10010.4</v>
      </c>
      <c r="AD35">
        <v>81.040000000000006</v>
      </c>
      <c r="AE35">
        <v>57.62</v>
      </c>
      <c r="AF35">
        <v>149</v>
      </c>
      <c r="AG35">
        <v>65.64</v>
      </c>
      <c r="AH35">
        <v>-442999.97</v>
      </c>
      <c r="AI35">
        <v>-2973.15</v>
      </c>
      <c r="AJ35">
        <v>-23.1</v>
      </c>
      <c r="AK35">
        <v>7.42</v>
      </c>
      <c r="AL35">
        <v>200</v>
      </c>
      <c r="AM35">
        <v>20</v>
      </c>
      <c r="AO35">
        <v>10</v>
      </c>
      <c r="AP35">
        <f t="shared" ref="AP35:AP43" si="2">AVERAGEIF($AM$22:$AM$120,AO35,$E$22:$E$120)</f>
        <v>2.3311111111111114</v>
      </c>
      <c r="AQ35">
        <f t="shared" ref="AQ35:AQ43" si="3">AVERAGEIF($AM$22:$AM$120,AO35,$L$22:$L$120)</f>
        <v>1.8344444444444445</v>
      </c>
    </row>
    <row r="36" spans="1:43" x14ac:dyDescent="0.35">
      <c r="A36">
        <v>15</v>
      </c>
      <c r="B36">
        <v>339374.82</v>
      </c>
      <c r="C36">
        <v>3.39</v>
      </c>
      <c r="D36">
        <v>0.02</v>
      </c>
      <c r="E36">
        <v>1.47</v>
      </c>
      <c r="F36">
        <v>9210.4699999999993</v>
      </c>
      <c r="G36">
        <v>-99577.1</v>
      </c>
      <c r="H36">
        <v>-57.65</v>
      </c>
      <c r="I36">
        <v>-115019.46</v>
      </c>
      <c r="J36">
        <v>-1.1200000000000001</v>
      </c>
      <c r="K36">
        <v>2.95</v>
      </c>
      <c r="L36">
        <v>1.32</v>
      </c>
      <c r="M36">
        <v>8255.2900000000009</v>
      </c>
      <c r="N36">
        <v>2.14</v>
      </c>
      <c r="O36">
        <v>3.75</v>
      </c>
      <c r="P36">
        <v>57934.83</v>
      </c>
      <c r="Q36">
        <v>3.21</v>
      </c>
      <c r="R36">
        <v>0.19</v>
      </c>
      <c r="S36">
        <v>-20.36</v>
      </c>
      <c r="T36">
        <v>6.12</v>
      </c>
      <c r="U36">
        <v>1.03E-2</v>
      </c>
      <c r="V36">
        <v>226</v>
      </c>
      <c r="W36">
        <v>1501.66</v>
      </c>
      <c r="X36">
        <v>11.83</v>
      </c>
      <c r="Y36">
        <v>25.33</v>
      </c>
      <c r="Z36">
        <v>82</v>
      </c>
      <c r="AA36">
        <v>36.28</v>
      </c>
      <c r="AB36">
        <v>637821.69999999995</v>
      </c>
      <c r="AC36">
        <v>7778.31</v>
      </c>
      <c r="AD36">
        <v>77.010000000000005</v>
      </c>
      <c r="AE36">
        <v>58.1</v>
      </c>
      <c r="AF36">
        <v>144</v>
      </c>
      <c r="AG36">
        <v>63.72</v>
      </c>
      <c r="AH36">
        <v>-298446.89</v>
      </c>
      <c r="AI36">
        <v>-2072.5500000000002</v>
      </c>
      <c r="AJ36">
        <v>-25.29</v>
      </c>
      <c r="AK36">
        <v>6.67</v>
      </c>
      <c r="AL36">
        <v>250</v>
      </c>
      <c r="AM36">
        <v>20</v>
      </c>
      <c r="AO36">
        <v>20</v>
      </c>
      <c r="AP36">
        <f t="shared" si="2"/>
        <v>3.1811111111111114</v>
      </c>
      <c r="AQ36">
        <f t="shared" si="3"/>
        <v>1.6788888888888889</v>
      </c>
    </row>
    <row r="37" spans="1:43" x14ac:dyDescent="0.35">
      <c r="A37">
        <v>16</v>
      </c>
      <c r="B37">
        <v>349990.21</v>
      </c>
      <c r="C37">
        <v>3.5</v>
      </c>
      <c r="D37">
        <v>0.01</v>
      </c>
      <c r="E37">
        <v>1.51</v>
      </c>
      <c r="F37">
        <v>11516.33</v>
      </c>
      <c r="G37">
        <v>-60191.79</v>
      </c>
      <c r="H37">
        <v>-57.95</v>
      </c>
      <c r="I37">
        <v>-66300.72</v>
      </c>
      <c r="J37">
        <v>-0.64</v>
      </c>
      <c r="K37">
        <v>5.28</v>
      </c>
      <c r="L37">
        <v>2.35</v>
      </c>
      <c r="M37">
        <v>17889.38</v>
      </c>
      <c r="N37">
        <v>2.8</v>
      </c>
      <c r="O37">
        <v>5.6</v>
      </c>
      <c r="P37">
        <v>59844.45</v>
      </c>
      <c r="Q37">
        <v>3.27</v>
      </c>
      <c r="R37">
        <v>0.1</v>
      </c>
      <c r="S37">
        <v>-40.42</v>
      </c>
      <c r="T37">
        <v>4.6900000000000004</v>
      </c>
      <c r="U37">
        <v>1.0500000000000001E-2</v>
      </c>
      <c r="V37">
        <v>219</v>
      </c>
      <c r="W37">
        <v>1598.13</v>
      </c>
      <c r="X37">
        <v>8.67</v>
      </c>
      <c r="Y37">
        <v>24.05</v>
      </c>
      <c r="Z37">
        <v>73</v>
      </c>
      <c r="AA37">
        <v>33.33</v>
      </c>
      <c r="AB37">
        <v>544654.94999999995</v>
      </c>
      <c r="AC37">
        <v>7461.03</v>
      </c>
      <c r="AD37">
        <v>76.62</v>
      </c>
      <c r="AE37">
        <v>57.85</v>
      </c>
      <c r="AF37">
        <v>146</v>
      </c>
      <c r="AG37">
        <v>66.67</v>
      </c>
      <c r="AH37">
        <v>-194664.75</v>
      </c>
      <c r="AI37">
        <v>-1333.32</v>
      </c>
      <c r="AJ37">
        <v>-25.3</v>
      </c>
      <c r="AK37">
        <v>7.14</v>
      </c>
      <c r="AL37">
        <v>300</v>
      </c>
      <c r="AM37">
        <v>20</v>
      </c>
      <c r="AO37" s="11">
        <v>30</v>
      </c>
      <c r="AP37" s="11">
        <f t="shared" si="2"/>
        <v>3.33</v>
      </c>
      <c r="AQ37" s="11">
        <f t="shared" si="3"/>
        <v>1.5366666666666668</v>
      </c>
    </row>
    <row r="38" spans="1:43" x14ac:dyDescent="0.35">
      <c r="A38">
        <v>17</v>
      </c>
      <c r="B38">
        <v>322293.24</v>
      </c>
      <c r="C38">
        <v>3.22</v>
      </c>
      <c r="D38">
        <v>0.01</v>
      </c>
      <c r="E38">
        <v>1.39</v>
      </c>
      <c r="F38">
        <v>12154.36</v>
      </c>
      <c r="G38">
        <v>-60093.14</v>
      </c>
      <c r="H38">
        <v>-57.95</v>
      </c>
      <c r="I38">
        <v>-68650.720000000001</v>
      </c>
      <c r="J38">
        <v>-0.67</v>
      </c>
      <c r="K38">
        <v>4.6900000000000004</v>
      </c>
      <c r="L38">
        <v>2.09</v>
      </c>
      <c r="M38">
        <v>18237.48</v>
      </c>
      <c r="N38">
        <v>3.21</v>
      </c>
      <c r="O38">
        <v>6.46</v>
      </c>
      <c r="P38">
        <v>60481.81</v>
      </c>
      <c r="Q38">
        <v>2.97</v>
      </c>
      <c r="R38">
        <v>0.2</v>
      </c>
      <c r="S38">
        <v>-20.329999999999998</v>
      </c>
      <c r="T38">
        <v>5.35</v>
      </c>
      <c r="U38">
        <v>9.5999999999999992E-3</v>
      </c>
      <c r="V38">
        <v>214</v>
      </c>
      <c r="W38">
        <v>1506.04</v>
      </c>
      <c r="X38">
        <v>9.92</v>
      </c>
      <c r="Y38">
        <v>26.12</v>
      </c>
      <c r="Z38">
        <v>71</v>
      </c>
      <c r="AA38">
        <v>33.18</v>
      </c>
      <c r="AB38">
        <v>468441.16</v>
      </c>
      <c r="AC38">
        <v>6597.76</v>
      </c>
      <c r="AD38">
        <v>76.39</v>
      </c>
      <c r="AE38">
        <v>58.17</v>
      </c>
      <c r="AF38">
        <v>143</v>
      </c>
      <c r="AG38">
        <v>66.819999999999993</v>
      </c>
      <c r="AH38">
        <v>-146147.92000000001</v>
      </c>
      <c r="AI38">
        <v>-1022.01</v>
      </c>
      <c r="AJ38">
        <v>-23.08</v>
      </c>
      <c r="AK38">
        <v>10.210000000000001</v>
      </c>
      <c r="AL38">
        <v>350</v>
      </c>
      <c r="AM38">
        <v>20</v>
      </c>
      <c r="AO38">
        <v>40</v>
      </c>
      <c r="AP38">
        <f t="shared" si="2"/>
        <v>3.2833333333333337</v>
      </c>
      <c r="AQ38">
        <f t="shared" si="3"/>
        <v>1.2422222222222221</v>
      </c>
    </row>
    <row r="39" spans="1:43" x14ac:dyDescent="0.35">
      <c r="A39">
        <v>18</v>
      </c>
      <c r="B39">
        <v>359069.95</v>
      </c>
      <c r="C39">
        <v>3.59</v>
      </c>
      <c r="D39">
        <v>0.01</v>
      </c>
      <c r="E39">
        <v>1.55</v>
      </c>
      <c r="F39">
        <v>14187.31</v>
      </c>
      <c r="G39">
        <v>-57017.72</v>
      </c>
      <c r="H39">
        <v>-53.57</v>
      </c>
      <c r="I39">
        <v>-57017.72</v>
      </c>
      <c r="J39">
        <v>-0.56000000000000005</v>
      </c>
      <c r="K39">
        <v>6.3</v>
      </c>
      <c r="L39">
        <v>2.78</v>
      </c>
      <c r="M39">
        <v>25409.3</v>
      </c>
      <c r="N39">
        <v>4.6500000000000004</v>
      </c>
      <c r="O39">
        <v>8.17</v>
      </c>
      <c r="P39">
        <v>60936.15</v>
      </c>
      <c r="Q39">
        <v>3.24</v>
      </c>
      <c r="R39">
        <v>0.05</v>
      </c>
      <c r="S39">
        <v>-72.319999999999993</v>
      </c>
      <c r="T39">
        <v>5.61</v>
      </c>
      <c r="U39">
        <v>1.04E-2</v>
      </c>
      <c r="V39">
        <v>204</v>
      </c>
      <c r="W39">
        <v>1760.15</v>
      </c>
      <c r="X39">
        <v>11.08</v>
      </c>
      <c r="Y39">
        <v>26.99</v>
      </c>
      <c r="Z39">
        <v>74</v>
      </c>
      <c r="AA39">
        <v>36.270000000000003</v>
      </c>
      <c r="AB39">
        <v>457497.32</v>
      </c>
      <c r="AC39">
        <v>6182.4</v>
      </c>
      <c r="AD39">
        <v>74.819999999999993</v>
      </c>
      <c r="AE39">
        <v>57.95</v>
      </c>
      <c r="AF39">
        <v>130</v>
      </c>
      <c r="AG39">
        <v>63.73</v>
      </c>
      <c r="AH39">
        <v>-98427.37</v>
      </c>
      <c r="AI39">
        <v>-757.13</v>
      </c>
      <c r="AJ39">
        <v>-25.21</v>
      </c>
      <c r="AK39">
        <v>9.3699999999999992</v>
      </c>
      <c r="AL39">
        <v>400</v>
      </c>
      <c r="AM39">
        <v>20</v>
      </c>
      <c r="AO39">
        <v>50</v>
      </c>
      <c r="AP39">
        <f t="shared" si="2"/>
        <v>3.5388888888888892</v>
      </c>
      <c r="AQ39">
        <f t="shared" si="3"/>
        <v>1.0177777777777779</v>
      </c>
    </row>
    <row r="40" spans="1:43" x14ac:dyDescent="0.35">
      <c r="A40">
        <v>19</v>
      </c>
      <c r="B40">
        <v>2348601.16</v>
      </c>
      <c r="C40">
        <v>23.49</v>
      </c>
      <c r="D40">
        <v>0.27</v>
      </c>
      <c r="E40">
        <v>9.65</v>
      </c>
      <c r="F40">
        <v>3567.25</v>
      </c>
      <c r="G40">
        <v>-323932.86</v>
      </c>
      <c r="H40">
        <v>-62.62</v>
      </c>
      <c r="I40">
        <v>-613812.96</v>
      </c>
      <c r="J40">
        <v>-6.01</v>
      </c>
      <c r="K40">
        <v>3.83</v>
      </c>
      <c r="L40">
        <v>1.61</v>
      </c>
      <c r="M40">
        <v>593.84</v>
      </c>
      <c r="N40">
        <v>1.34</v>
      </c>
      <c r="O40">
        <v>2.23</v>
      </c>
      <c r="P40">
        <v>235205.03</v>
      </c>
      <c r="Q40">
        <v>5.27</v>
      </c>
      <c r="R40">
        <v>2.4300000000000002</v>
      </c>
      <c r="S40">
        <v>1.75</v>
      </c>
      <c r="T40">
        <v>5.08</v>
      </c>
      <c r="U40">
        <v>1.7000000000000001E-2</v>
      </c>
      <c r="V40">
        <v>226</v>
      </c>
      <c r="W40">
        <v>10392.040000000001</v>
      </c>
      <c r="X40">
        <v>12.42</v>
      </c>
      <c r="Y40">
        <v>31.44</v>
      </c>
      <c r="Z40">
        <v>85</v>
      </c>
      <c r="AA40">
        <v>37.61</v>
      </c>
      <c r="AB40">
        <v>9177707.0399999991</v>
      </c>
      <c r="AC40">
        <v>107973.02</v>
      </c>
      <c r="AD40">
        <v>86.06</v>
      </c>
      <c r="AE40">
        <v>56.51</v>
      </c>
      <c r="AF40">
        <v>141</v>
      </c>
      <c r="AG40">
        <v>62.39</v>
      </c>
      <c r="AH40">
        <v>-6829105.8799999999</v>
      </c>
      <c r="AI40">
        <v>-48433.38</v>
      </c>
      <c r="AJ40">
        <v>-31.97</v>
      </c>
      <c r="AK40">
        <v>16.329999999999998</v>
      </c>
      <c r="AL40">
        <v>0</v>
      </c>
      <c r="AM40">
        <v>30</v>
      </c>
      <c r="AO40">
        <v>60</v>
      </c>
      <c r="AP40">
        <f t="shared" si="2"/>
        <v>4.0877777777777782</v>
      </c>
      <c r="AQ40">
        <f t="shared" si="3"/>
        <v>1.1833333333333331</v>
      </c>
    </row>
    <row r="41" spans="1:43" x14ac:dyDescent="0.35">
      <c r="A41">
        <v>20</v>
      </c>
      <c r="B41">
        <v>1951191.26</v>
      </c>
      <c r="C41">
        <v>19.510000000000002</v>
      </c>
      <c r="D41">
        <v>0.14000000000000001</v>
      </c>
      <c r="E41">
        <v>8.09</v>
      </c>
      <c r="F41">
        <v>5680.57</v>
      </c>
      <c r="G41">
        <v>-214797.48</v>
      </c>
      <c r="H41">
        <v>-63.79</v>
      </c>
      <c r="I41">
        <v>-365240.78</v>
      </c>
      <c r="J41">
        <v>-3.18</v>
      </c>
      <c r="K41">
        <v>5.34</v>
      </c>
      <c r="L41">
        <v>2.5499999999999998</v>
      </c>
      <c r="M41">
        <v>1787.68</v>
      </c>
      <c r="N41">
        <v>1.56</v>
      </c>
      <c r="O41">
        <v>2.4700000000000002</v>
      </c>
      <c r="P41">
        <v>157912.98000000001</v>
      </c>
      <c r="Q41">
        <v>6.14</v>
      </c>
      <c r="R41">
        <v>1.1399999999999999</v>
      </c>
      <c r="S41">
        <v>2.37</v>
      </c>
      <c r="T41">
        <v>6.3</v>
      </c>
      <c r="U41">
        <v>1.9800000000000002E-2</v>
      </c>
      <c r="V41">
        <v>227</v>
      </c>
      <c r="W41">
        <v>8595.56</v>
      </c>
      <c r="X41">
        <v>15.64</v>
      </c>
      <c r="Y41">
        <v>30.29</v>
      </c>
      <c r="Z41">
        <v>88</v>
      </c>
      <c r="AA41">
        <v>38.770000000000003</v>
      </c>
      <c r="AB41">
        <v>5421796.3300000001</v>
      </c>
      <c r="AC41">
        <v>61611.32</v>
      </c>
      <c r="AD41">
        <v>91.36</v>
      </c>
      <c r="AE41">
        <v>56.63</v>
      </c>
      <c r="AF41">
        <v>139</v>
      </c>
      <c r="AG41">
        <v>61.23</v>
      </c>
      <c r="AH41">
        <v>-3470605.07</v>
      </c>
      <c r="AI41">
        <v>-24968.38</v>
      </c>
      <c r="AJ41">
        <v>-32.29</v>
      </c>
      <c r="AK41">
        <v>13.62</v>
      </c>
      <c r="AL41">
        <v>50</v>
      </c>
      <c r="AM41">
        <v>30</v>
      </c>
      <c r="AO41">
        <v>70</v>
      </c>
      <c r="AP41">
        <f t="shared" si="2"/>
        <v>5.3611111111111107</v>
      </c>
      <c r="AQ41">
        <f t="shared" si="3"/>
        <v>1.6277777777777778</v>
      </c>
    </row>
    <row r="42" spans="1:43" x14ac:dyDescent="0.35">
      <c r="A42">
        <v>21</v>
      </c>
      <c r="B42">
        <v>522622.31</v>
      </c>
      <c r="C42">
        <v>5.23</v>
      </c>
      <c r="D42">
        <v>7.0000000000000007E-2</v>
      </c>
      <c r="E42">
        <v>2.25</v>
      </c>
      <c r="F42">
        <v>3234.52</v>
      </c>
      <c r="G42">
        <v>-153685.21</v>
      </c>
      <c r="H42">
        <v>-63.79</v>
      </c>
      <c r="I42">
        <v>-362071.36</v>
      </c>
      <c r="J42">
        <v>-3.47</v>
      </c>
      <c r="K42">
        <v>1.44</v>
      </c>
      <c r="L42">
        <v>0.65</v>
      </c>
      <c r="M42">
        <v>931.38</v>
      </c>
      <c r="N42">
        <v>1.28</v>
      </c>
      <c r="O42">
        <v>1.98</v>
      </c>
      <c r="P42">
        <v>98820.479999999996</v>
      </c>
      <c r="Q42">
        <v>2.27</v>
      </c>
      <c r="R42">
        <v>1.74</v>
      </c>
      <c r="S42">
        <v>-1.82</v>
      </c>
      <c r="T42">
        <v>6.38</v>
      </c>
      <c r="U42">
        <v>7.3000000000000001E-3</v>
      </c>
      <c r="V42">
        <v>227</v>
      </c>
      <c r="W42">
        <v>2302.3000000000002</v>
      </c>
      <c r="X42">
        <v>15.37</v>
      </c>
      <c r="Y42">
        <v>29.74</v>
      </c>
      <c r="Z42">
        <v>89</v>
      </c>
      <c r="AA42">
        <v>39.21</v>
      </c>
      <c r="AB42">
        <v>2388752.2200000002</v>
      </c>
      <c r="AC42">
        <v>26839.91</v>
      </c>
      <c r="AD42">
        <v>89</v>
      </c>
      <c r="AE42">
        <v>57.27</v>
      </c>
      <c r="AF42">
        <v>138</v>
      </c>
      <c r="AG42">
        <v>60.79</v>
      </c>
      <c r="AH42">
        <v>-1866129.9</v>
      </c>
      <c r="AI42">
        <v>-13522.68</v>
      </c>
      <c r="AJ42">
        <v>-32.11</v>
      </c>
      <c r="AK42">
        <v>11.99</v>
      </c>
      <c r="AL42">
        <v>100</v>
      </c>
      <c r="AM42">
        <v>30</v>
      </c>
      <c r="AO42">
        <v>80</v>
      </c>
      <c r="AP42">
        <f t="shared" si="2"/>
        <v>5.09</v>
      </c>
      <c r="AQ42">
        <f t="shared" si="3"/>
        <v>1.4366666666666668</v>
      </c>
    </row>
    <row r="43" spans="1:43" x14ac:dyDescent="0.35">
      <c r="A43">
        <v>22</v>
      </c>
      <c r="B43">
        <v>470001.22</v>
      </c>
      <c r="C43">
        <v>4.7</v>
      </c>
      <c r="D43">
        <v>0.04</v>
      </c>
      <c r="E43">
        <v>2.0299999999999998</v>
      </c>
      <c r="F43">
        <v>5244.53</v>
      </c>
      <c r="G43">
        <v>-126121.98</v>
      </c>
      <c r="H43">
        <v>-63.09</v>
      </c>
      <c r="I43">
        <v>-236019.44</v>
      </c>
      <c r="J43">
        <v>-2.29</v>
      </c>
      <c r="K43">
        <v>1.99</v>
      </c>
      <c r="L43">
        <v>0.88</v>
      </c>
      <c r="M43">
        <v>2290.9499999999998</v>
      </c>
      <c r="N43">
        <v>1.48</v>
      </c>
      <c r="O43">
        <v>2.08</v>
      </c>
      <c r="P43">
        <v>33144.01</v>
      </c>
      <c r="Q43">
        <v>6.04</v>
      </c>
      <c r="R43">
        <v>0.52</v>
      </c>
      <c r="S43">
        <v>-6.55</v>
      </c>
      <c r="T43">
        <v>7.19</v>
      </c>
      <c r="U43">
        <v>1.95E-2</v>
      </c>
      <c r="V43">
        <v>226</v>
      </c>
      <c r="W43">
        <v>2079.65</v>
      </c>
      <c r="X43">
        <v>17.2</v>
      </c>
      <c r="Y43">
        <v>30.12</v>
      </c>
      <c r="Z43">
        <v>94</v>
      </c>
      <c r="AA43">
        <v>41.59</v>
      </c>
      <c r="AB43">
        <v>1452077.77</v>
      </c>
      <c r="AC43">
        <v>15447.64</v>
      </c>
      <c r="AD43">
        <v>86.3</v>
      </c>
      <c r="AE43">
        <v>57.41</v>
      </c>
      <c r="AF43">
        <v>132</v>
      </c>
      <c r="AG43">
        <v>58.41</v>
      </c>
      <c r="AH43">
        <v>-982076.55</v>
      </c>
      <c r="AI43">
        <v>-7439.97</v>
      </c>
      <c r="AJ43">
        <v>-32.01</v>
      </c>
      <c r="AK43">
        <v>10.67</v>
      </c>
      <c r="AL43">
        <v>150</v>
      </c>
      <c r="AM43">
        <v>30</v>
      </c>
      <c r="AO43">
        <v>90</v>
      </c>
      <c r="AP43">
        <f t="shared" si="2"/>
        <v>4.8566666666666665</v>
      </c>
      <c r="AQ43">
        <f t="shared" si="3"/>
        <v>1.3166666666666671</v>
      </c>
    </row>
    <row r="44" spans="1:43" x14ac:dyDescent="0.35">
      <c r="A44">
        <v>23</v>
      </c>
      <c r="B44">
        <v>404375.59</v>
      </c>
      <c r="C44">
        <v>4.04</v>
      </c>
      <c r="D44">
        <v>0.02</v>
      </c>
      <c r="E44">
        <v>1.75</v>
      </c>
      <c r="F44">
        <v>7081.58</v>
      </c>
      <c r="G44">
        <v>-129282.36</v>
      </c>
      <c r="H44">
        <v>-63.08</v>
      </c>
      <c r="I44">
        <v>-166835.62</v>
      </c>
      <c r="J44">
        <v>-1.62</v>
      </c>
      <c r="K44">
        <v>2.42</v>
      </c>
      <c r="L44">
        <v>1.08</v>
      </c>
      <c r="M44">
        <v>4362.3900000000003</v>
      </c>
      <c r="N44">
        <v>1.7</v>
      </c>
      <c r="O44">
        <v>2.2799999999999998</v>
      </c>
      <c r="P44">
        <v>41910.239999999998</v>
      </c>
      <c r="Q44">
        <v>4.62</v>
      </c>
      <c r="R44">
        <v>0.23</v>
      </c>
      <c r="S44">
        <v>-16.05</v>
      </c>
      <c r="T44">
        <v>6.88</v>
      </c>
      <c r="U44">
        <v>1.49E-2</v>
      </c>
      <c r="V44">
        <v>227</v>
      </c>
      <c r="W44">
        <v>1781.39</v>
      </c>
      <c r="X44">
        <v>16.16</v>
      </c>
      <c r="Y44">
        <v>30.07</v>
      </c>
      <c r="Z44">
        <v>97</v>
      </c>
      <c r="AA44">
        <v>42.73</v>
      </c>
      <c r="AB44">
        <v>981636.98</v>
      </c>
      <c r="AC44">
        <v>10119.969999999999</v>
      </c>
      <c r="AD44">
        <v>81.87</v>
      </c>
      <c r="AE44">
        <v>57.8</v>
      </c>
      <c r="AF44">
        <v>130</v>
      </c>
      <c r="AG44">
        <v>57.27</v>
      </c>
      <c r="AH44">
        <v>-577261.39</v>
      </c>
      <c r="AI44">
        <v>-4440.47</v>
      </c>
      <c r="AJ44">
        <v>-32.869999999999997</v>
      </c>
      <c r="AK44">
        <v>9.3699999999999992</v>
      </c>
      <c r="AL44">
        <v>200</v>
      </c>
      <c r="AM44">
        <v>30</v>
      </c>
    </row>
    <row r="45" spans="1:43" x14ac:dyDescent="0.35">
      <c r="A45">
        <v>24</v>
      </c>
      <c r="B45">
        <v>357490.81</v>
      </c>
      <c r="C45">
        <v>3.57</v>
      </c>
      <c r="D45">
        <v>0.02</v>
      </c>
      <c r="E45">
        <v>1.55</v>
      </c>
      <c r="F45">
        <v>8269.65</v>
      </c>
      <c r="G45">
        <v>-129275.37</v>
      </c>
      <c r="H45">
        <v>-63.08</v>
      </c>
      <c r="I45">
        <v>-165231.22</v>
      </c>
      <c r="J45">
        <v>-1.61</v>
      </c>
      <c r="K45">
        <v>2.16</v>
      </c>
      <c r="L45">
        <v>0.96</v>
      </c>
      <c r="M45">
        <v>5143.63</v>
      </c>
      <c r="N45">
        <v>1.91</v>
      </c>
      <c r="O45">
        <v>2.09</v>
      </c>
      <c r="P45">
        <v>38354.480000000003</v>
      </c>
      <c r="Q45">
        <v>4.37</v>
      </c>
      <c r="R45">
        <v>0.41</v>
      </c>
      <c r="S45">
        <v>-9.48</v>
      </c>
      <c r="T45">
        <v>7.54</v>
      </c>
      <c r="U45">
        <v>1.41E-2</v>
      </c>
      <c r="V45">
        <v>226</v>
      </c>
      <c r="W45">
        <v>1581.82</v>
      </c>
      <c r="X45">
        <v>18.68</v>
      </c>
      <c r="Y45">
        <v>32.56</v>
      </c>
      <c r="Z45">
        <v>108</v>
      </c>
      <c r="AA45">
        <v>47.79</v>
      </c>
      <c r="AB45">
        <v>749913.74</v>
      </c>
      <c r="AC45">
        <v>6943.65</v>
      </c>
      <c r="AD45">
        <v>77.66</v>
      </c>
      <c r="AE45">
        <v>58.31</v>
      </c>
      <c r="AF45">
        <v>118</v>
      </c>
      <c r="AG45">
        <v>52.21</v>
      </c>
      <c r="AH45">
        <v>-392422.94</v>
      </c>
      <c r="AI45">
        <v>-3325.62</v>
      </c>
      <c r="AJ45">
        <v>-35.299999999999997</v>
      </c>
      <c r="AK45">
        <v>8.98</v>
      </c>
      <c r="AL45">
        <v>250</v>
      </c>
      <c r="AM45">
        <v>30</v>
      </c>
      <c r="AQ45">
        <f>AVERAGE(AQ35:AQ43)</f>
        <v>1.4304938271604941</v>
      </c>
    </row>
    <row r="46" spans="1:43" x14ac:dyDescent="0.35">
      <c r="A46">
        <v>25</v>
      </c>
      <c r="B46">
        <v>385638.7</v>
      </c>
      <c r="C46">
        <v>3.86</v>
      </c>
      <c r="D46">
        <v>0.02</v>
      </c>
      <c r="E46">
        <v>1.67</v>
      </c>
      <c r="F46">
        <v>10810.68</v>
      </c>
      <c r="G46">
        <v>-76614.06</v>
      </c>
      <c r="H46">
        <v>-63.34</v>
      </c>
      <c r="I46">
        <v>-95004.45</v>
      </c>
      <c r="J46">
        <v>-0.92</v>
      </c>
      <c r="K46">
        <v>4.0599999999999996</v>
      </c>
      <c r="L46">
        <v>1.8</v>
      </c>
      <c r="M46">
        <v>11701.76</v>
      </c>
      <c r="N46">
        <v>2.54</v>
      </c>
      <c r="O46">
        <v>3.2</v>
      </c>
      <c r="P46">
        <v>45839.64</v>
      </c>
      <c r="Q46">
        <v>4.1100000000000003</v>
      </c>
      <c r="R46">
        <v>0.22</v>
      </c>
      <c r="S46">
        <v>-17.079999999999998</v>
      </c>
      <c r="T46">
        <v>6.16</v>
      </c>
      <c r="U46">
        <v>1.32E-2</v>
      </c>
      <c r="V46">
        <v>219</v>
      </c>
      <c r="W46">
        <v>1760.91</v>
      </c>
      <c r="X46">
        <v>14.76</v>
      </c>
      <c r="Y46">
        <v>30.9</v>
      </c>
      <c r="Z46">
        <v>97</v>
      </c>
      <c r="AA46">
        <v>44.29</v>
      </c>
      <c r="AB46">
        <v>635808.14</v>
      </c>
      <c r="AC46">
        <v>6554.72</v>
      </c>
      <c r="AD46">
        <v>77.45</v>
      </c>
      <c r="AE46">
        <v>58.1</v>
      </c>
      <c r="AF46">
        <v>122</v>
      </c>
      <c r="AG46">
        <v>55.71</v>
      </c>
      <c r="AH46">
        <v>-250169.44</v>
      </c>
      <c r="AI46">
        <v>-2050.5700000000002</v>
      </c>
      <c r="AJ46">
        <v>-35.090000000000003</v>
      </c>
      <c r="AK46">
        <v>9.27</v>
      </c>
      <c r="AL46">
        <v>300</v>
      </c>
      <c r="AM46">
        <v>30</v>
      </c>
    </row>
    <row r="47" spans="1:43" x14ac:dyDescent="0.35">
      <c r="A47">
        <v>26</v>
      </c>
      <c r="B47">
        <v>325834.95</v>
      </c>
      <c r="C47">
        <v>3.26</v>
      </c>
      <c r="D47">
        <v>0.01</v>
      </c>
      <c r="E47">
        <v>1.41</v>
      </c>
      <c r="F47">
        <v>11084.38</v>
      </c>
      <c r="G47">
        <v>-76605.919999999998</v>
      </c>
      <c r="H47">
        <v>-63.34</v>
      </c>
      <c r="I47">
        <v>-97382.21</v>
      </c>
      <c r="J47">
        <v>-0.95</v>
      </c>
      <c r="K47">
        <v>3.35</v>
      </c>
      <c r="L47">
        <v>1.49</v>
      </c>
      <c r="M47">
        <v>11708.73</v>
      </c>
      <c r="N47">
        <v>2.68</v>
      </c>
      <c r="O47">
        <v>3.77</v>
      </c>
      <c r="P47">
        <v>50313.69</v>
      </c>
      <c r="Q47">
        <v>3.4</v>
      </c>
      <c r="R47">
        <v>0.28000000000000003</v>
      </c>
      <c r="S47">
        <v>-14.17</v>
      </c>
      <c r="T47">
        <v>5.68</v>
      </c>
      <c r="U47">
        <v>1.09E-2</v>
      </c>
      <c r="V47">
        <v>214</v>
      </c>
      <c r="W47">
        <v>1522.59</v>
      </c>
      <c r="X47">
        <v>13.19</v>
      </c>
      <c r="Y47">
        <v>31.46</v>
      </c>
      <c r="Z47">
        <v>89</v>
      </c>
      <c r="AA47">
        <v>41.59</v>
      </c>
      <c r="AB47">
        <v>519557.06</v>
      </c>
      <c r="AC47">
        <v>5837.72</v>
      </c>
      <c r="AD47">
        <v>77.08</v>
      </c>
      <c r="AE47">
        <v>58.22</v>
      </c>
      <c r="AF47">
        <v>125</v>
      </c>
      <c r="AG47">
        <v>58.41</v>
      </c>
      <c r="AH47">
        <v>-193722.11</v>
      </c>
      <c r="AI47">
        <v>-1549.78</v>
      </c>
      <c r="AJ47">
        <v>-32.299999999999997</v>
      </c>
      <c r="AK47">
        <v>12.41</v>
      </c>
      <c r="AL47">
        <v>350</v>
      </c>
      <c r="AM47">
        <v>30</v>
      </c>
    </row>
    <row r="48" spans="1:43" x14ac:dyDescent="0.35">
      <c r="A48">
        <v>27</v>
      </c>
      <c r="B48">
        <v>363300.11</v>
      </c>
      <c r="C48">
        <v>3.63</v>
      </c>
      <c r="D48">
        <v>0.01</v>
      </c>
      <c r="E48">
        <v>1.57</v>
      </c>
      <c r="F48">
        <v>13227.56</v>
      </c>
      <c r="G48">
        <v>-57011.61</v>
      </c>
      <c r="H48">
        <v>-60.97</v>
      </c>
      <c r="I48">
        <v>-57011.61</v>
      </c>
      <c r="J48">
        <v>-0.56000000000000005</v>
      </c>
      <c r="K48">
        <v>6.37</v>
      </c>
      <c r="L48">
        <v>2.81</v>
      </c>
      <c r="M48">
        <v>23672.77</v>
      </c>
      <c r="N48">
        <v>3.81</v>
      </c>
      <c r="O48">
        <v>4.7300000000000004</v>
      </c>
      <c r="P48">
        <v>53613.74</v>
      </c>
      <c r="Q48">
        <v>3.53</v>
      </c>
      <c r="R48">
        <v>0.12</v>
      </c>
      <c r="S48">
        <v>-30.69</v>
      </c>
      <c r="T48">
        <v>5.99</v>
      </c>
      <c r="U48">
        <v>1.14E-2</v>
      </c>
      <c r="V48">
        <v>204</v>
      </c>
      <c r="W48">
        <v>1780.88</v>
      </c>
      <c r="X48">
        <v>14.46</v>
      </c>
      <c r="Y48">
        <v>32.17</v>
      </c>
      <c r="Z48">
        <v>91</v>
      </c>
      <c r="AA48">
        <v>44.61</v>
      </c>
      <c r="AB48">
        <v>492625.31</v>
      </c>
      <c r="AC48">
        <v>5413.46</v>
      </c>
      <c r="AD48">
        <v>75.459999999999994</v>
      </c>
      <c r="AE48">
        <v>58.03</v>
      </c>
      <c r="AF48">
        <v>113</v>
      </c>
      <c r="AG48">
        <v>55.39</v>
      </c>
      <c r="AH48">
        <v>-129325.2</v>
      </c>
      <c r="AI48">
        <v>-1144.47</v>
      </c>
      <c r="AJ48">
        <v>-34.65</v>
      </c>
      <c r="AK48">
        <v>11.35</v>
      </c>
      <c r="AL48">
        <v>400</v>
      </c>
      <c r="AM48">
        <v>30</v>
      </c>
    </row>
    <row r="49" spans="1:39" x14ac:dyDescent="0.35">
      <c r="A49">
        <v>28</v>
      </c>
      <c r="B49">
        <v>1957262.67</v>
      </c>
      <c r="C49">
        <v>19.57</v>
      </c>
      <c r="D49">
        <v>0.3</v>
      </c>
      <c r="E49">
        <v>8.1199999999999992</v>
      </c>
      <c r="F49">
        <v>2677.69</v>
      </c>
      <c r="G49">
        <v>-356503.67</v>
      </c>
      <c r="H49">
        <v>-68.760000000000005</v>
      </c>
      <c r="I49">
        <v>-654895.9</v>
      </c>
      <c r="J49">
        <v>-5.63</v>
      </c>
      <c r="K49">
        <v>2.99</v>
      </c>
      <c r="L49">
        <v>1.44</v>
      </c>
      <c r="M49">
        <v>475.62</v>
      </c>
      <c r="N49">
        <v>1.24</v>
      </c>
      <c r="O49">
        <v>1.71</v>
      </c>
      <c r="P49">
        <v>174678.49</v>
      </c>
      <c r="Q49">
        <v>5.32</v>
      </c>
      <c r="R49">
        <v>2.33</v>
      </c>
      <c r="S49">
        <v>1.17</v>
      </c>
      <c r="T49">
        <v>4.26</v>
      </c>
      <c r="U49">
        <v>1.7100000000000001E-2</v>
      </c>
      <c r="V49">
        <v>226</v>
      </c>
      <c r="W49">
        <v>8660.4500000000007</v>
      </c>
      <c r="X49">
        <v>12.03</v>
      </c>
      <c r="Y49">
        <v>34.979999999999997</v>
      </c>
      <c r="Z49">
        <v>95</v>
      </c>
      <c r="AA49">
        <v>42.04</v>
      </c>
      <c r="AB49">
        <v>10157255.949999999</v>
      </c>
      <c r="AC49">
        <v>106918.48</v>
      </c>
      <c r="AD49">
        <v>85.43</v>
      </c>
      <c r="AE49">
        <v>56.31</v>
      </c>
      <c r="AF49">
        <v>131</v>
      </c>
      <c r="AG49">
        <v>57.96</v>
      </c>
      <c r="AH49">
        <v>-8199993.2800000003</v>
      </c>
      <c r="AI49">
        <v>-62595.37</v>
      </c>
      <c r="AJ49">
        <v>-41.2</v>
      </c>
      <c r="AK49">
        <v>19.52</v>
      </c>
      <c r="AL49">
        <v>0</v>
      </c>
      <c r="AM49">
        <v>40</v>
      </c>
    </row>
    <row r="50" spans="1:39" x14ac:dyDescent="0.35">
      <c r="A50">
        <v>29</v>
      </c>
      <c r="B50">
        <v>2106724.0299999998</v>
      </c>
      <c r="C50">
        <v>21.07</v>
      </c>
      <c r="D50">
        <v>0.16</v>
      </c>
      <c r="E50">
        <v>8.7100000000000009</v>
      </c>
      <c r="F50">
        <v>5425.27</v>
      </c>
      <c r="G50">
        <v>-316123.96999999997</v>
      </c>
      <c r="H50">
        <v>-69.11</v>
      </c>
      <c r="I50">
        <v>-470990.41</v>
      </c>
      <c r="J50">
        <v>-4.05</v>
      </c>
      <c r="K50">
        <v>4.47</v>
      </c>
      <c r="L50">
        <v>2.15</v>
      </c>
      <c r="M50">
        <v>1340.41</v>
      </c>
      <c r="N50">
        <v>1.5</v>
      </c>
      <c r="O50">
        <v>1.81</v>
      </c>
      <c r="P50">
        <v>134446.24</v>
      </c>
      <c r="Q50">
        <v>7.29</v>
      </c>
      <c r="R50">
        <v>1.29</v>
      </c>
      <c r="S50">
        <v>2.5499999999999998</v>
      </c>
      <c r="T50">
        <v>6.21</v>
      </c>
      <c r="U50">
        <v>2.35E-2</v>
      </c>
      <c r="V50">
        <v>227</v>
      </c>
      <c r="W50">
        <v>9280.7199999999993</v>
      </c>
      <c r="X50">
        <v>18.010000000000002</v>
      </c>
      <c r="Y50">
        <v>34.130000000000003</v>
      </c>
      <c r="Z50">
        <v>103</v>
      </c>
      <c r="AA50">
        <v>45.37</v>
      </c>
      <c r="AB50">
        <v>6303311.0899999999</v>
      </c>
      <c r="AC50">
        <v>61197.2</v>
      </c>
      <c r="AD50">
        <v>90.52</v>
      </c>
      <c r="AE50">
        <v>56.33</v>
      </c>
      <c r="AF50">
        <v>124</v>
      </c>
      <c r="AG50">
        <v>54.63</v>
      </c>
      <c r="AH50">
        <v>-4196587.0599999996</v>
      </c>
      <c r="AI50">
        <v>-33843.440000000002</v>
      </c>
      <c r="AJ50">
        <v>-42.23</v>
      </c>
      <c r="AK50">
        <v>15.69</v>
      </c>
      <c r="AL50">
        <v>50</v>
      </c>
      <c r="AM50">
        <v>40</v>
      </c>
    </row>
    <row r="51" spans="1:39" x14ac:dyDescent="0.35">
      <c r="A51">
        <v>30</v>
      </c>
      <c r="B51">
        <v>851905.87</v>
      </c>
      <c r="C51">
        <v>8.52</v>
      </c>
      <c r="D51">
        <v>0.08</v>
      </c>
      <c r="E51">
        <v>3.63</v>
      </c>
      <c r="F51">
        <v>4519.4399999999996</v>
      </c>
      <c r="G51">
        <v>-171086.43</v>
      </c>
      <c r="H51">
        <v>-69.11</v>
      </c>
      <c r="I51">
        <v>-352146.69</v>
      </c>
      <c r="J51">
        <v>-3.35</v>
      </c>
      <c r="K51">
        <v>2.42</v>
      </c>
      <c r="L51">
        <v>1.08</v>
      </c>
      <c r="M51">
        <v>1347.95</v>
      </c>
      <c r="N51">
        <v>1.39</v>
      </c>
      <c r="O51">
        <v>1.56</v>
      </c>
      <c r="P51">
        <v>76396.78</v>
      </c>
      <c r="Q51">
        <v>4.8499999999999996</v>
      </c>
      <c r="R51">
        <v>0.9</v>
      </c>
      <c r="S51">
        <v>-1.96</v>
      </c>
      <c r="T51">
        <v>6.98</v>
      </c>
      <c r="U51">
        <v>1.5599999999999999E-2</v>
      </c>
      <c r="V51">
        <v>227</v>
      </c>
      <c r="W51">
        <v>3752.89</v>
      </c>
      <c r="X51">
        <v>19.93</v>
      </c>
      <c r="Y51">
        <v>33.979999999999997</v>
      </c>
      <c r="Z51">
        <v>107</v>
      </c>
      <c r="AA51">
        <v>47.14</v>
      </c>
      <c r="AB51">
        <v>3049430.47</v>
      </c>
      <c r="AC51">
        <v>28499.35</v>
      </c>
      <c r="AD51">
        <v>89.29</v>
      </c>
      <c r="AE51">
        <v>56.97</v>
      </c>
      <c r="AF51">
        <v>120</v>
      </c>
      <c r="AG51">
        <v>52.86</v>
      </c>
      <c r="AH51">
        <v>-2197524.61</v>
      </c>
      <c r="AI51">
        <v>-18312.71</v>
      </c>
      <c r="AJ51">
        <v>-41.93</v>
      </c>
      <c r="AK51">
        <v>13.48</v>
      </c>
      <c r="AL51">
        <v>100</v>
      </c>
      <c r="AM51">
        <v>40</v>
      </c>
    </row>
    <row r="52" spans="1:39" x14ac:dyDescent="0.35">
      <c r="A52">
        <v>31</v>
      </c>
      <c r="B52">
        <v>466936.35</v>
      </c>
      <c r="C52">
        <v>4.67</v>
      </c>
      <c r="D52">
        <v>0.04</v>
      </c>
      <c r="E52">
        <v>2.0099999999999998</v>
      </c>
      <c r="F52">
        <v>4739.17</v>
      </c>
      <c r="G52">
        <v>-156713.79999999999</v>
      </c>
      <c r="H52">
        <v>-68.510000000000005</v>
      </c>
      <c r="I52">
        <v>-329082.53999999998</v>
      </c>
      <c r="J52">
        <v>-3.21</v>
      </c>
      <c r="K52">
        <v>1.42</v>
      </c>
      <c r="L52">
        <v>0.63</v>
      </c>
      <c r="M52">
        <v>1478.65</v>
      </c>
      <c r="N52">
        <v>1.39</v>
      </c>
      <c r="O52">
        <v>1.47</v>
      </c>
      <c r="P52">
        <v>44027.09</v>
      </c>
      <c r="Q52">
        <v>5.08</v>
      </c>
      <c r="R52">
        <v>0.5</v>
      </c>
      <c r="S52">
        <v>-6.75</v>
      </c>
      <c r="T52">
        <v>7.3</v>
      </c>
      <c r="U52">
        <v>1.6400000000000001E-2</v>
      </c>
      <c r="V52">
        <v>226</v>
      </c>
      <c r="W52">
        <v>2066.09</v>
      </c>
      <c r="X52">
        <v>20.309999999999999</v>
      </c>
      <c r="Y52">
        <v>33.85</v>
      </c>
      <c r="Z52">
        <v>110</v>
      </c>
      <c r="AA52">
        <v>48.67</v>
      </c>
      <c r="AB52">
        <v>1659685.94</v>
      </c>
      <c r="AC52">
        <v>15088.05</v>
      </c>
      <c r="AD52">
        <v>85.88</v>
      </c>
      <c r="AE52">
        <v>56.81</v>
      </c>
      <c r="AF52">
        <v>116</v>
      </c>
      <c r="AG52">
        <v>51.33</v>
      </c>
      <c r="AH52">
        <v>-1192749.5900000001</v>
      </c>
      <c r="AI52">
        <v>-10282.32</v>
      </c>
      <c r="AJ52">
        <v>-41.87</v>
      </c>
      <c r="AK52">
        <v>12.09</v>
      </c>
      <c r="AL52">
        <v>150</v>
      </c>
      <c r="AM52">
        <v>40</v>
      </c>
    </row>
    <row r="53" spans="1:39" x14ac:dyDescent="0.35">
      <c r="A53">
        <v>32</v>
      </c>
      <c r="B53">
        <v>295403.69</v>
      </c>
      <c r="C53">
        <v>2.95</v>
      </c>
      <c r="D53">
        <v>0.03</v>
      </c>
      <c r="E53">
        <v>1.28</v>
      </c>
      <c r="F53">
        <v>4915.74</v>
      </c>
      <c r="G53">
        <v>-158877.45000000001</v>
      </c>
      <c r="H53">
        <v>-68.510000000000005</v>
      </c>
      <c r="I53">
        <v>-226203.29</v>
      </c>
      <c r="J53">
        <v>-2.21</v>
      </c>
      <c r="K53">
        <v>1.31</v>
      </c>
      <c r="L53">
        <v>0.57999999999999996</v>
      </c>
      <c r="M53">
        <v>2229.0500000000002</v>
      </c>
      <c r="N53">
        <v>1.4</v>
      </c>
      <c r="O53">
        <v>1.52</v>
      </c>
      <c r="P53">
        <v>26840.86</v>
      </c>
      <c r="Q53">
        <v>4.96</v>
      </c>
      <c r="R53">
        <v>0.49</v>
      </c>
      <c r="S53">
        <v>-8.48</v>
      </c>
      <c r="T53">
        <v>6.31</v>
      </c>
      <c r="U53">
        <v>1.6E-2</v>
      </c>
      <c r="V53">
        <v>227</v>
      </c>
      <c r="W53">
        <v>1301.3399999999999</v>
      </c>
      <c r="X53">
        <v>16.91</v>
      </c>
      <c r="Y53">
        <v>32.83</v>
      </c>
      <c r="Z53">
        <v>109</v>
      </c>
      <c r="AA53">
        <v>48.02</v>
      </c>
      <c r="AB53">
        <v>1025853.39</v>
      </c>
      <c r="AC53">
        <v>9411.5</v>
      </c>
      <c r="AD53">
        <v>81.489999999999995</v>
      </c>
      <c r="AE53">
        <v>57.3</v>
      </c>
      <c r="AF53">
        <v>118</v>
      </c>
      <c r="AG53">
        <v>51.98</v>
      </c>
      <c r="AH53">
        <v>-730449.7</v>
      </c>
      <c r="AI53">
        <v>-6190.25</v>
      </c>
      <c r="AJ53">
        <v>-42.74</v>
      </c>
      <c r="AK53">
        <v>10.220000000000001</v>
      </c>
      <c r="AL53">
        <v>200</v>
      </c>
      <c r="AM53">
        <v>40</v>
      </c>
    </row>
    <row r="54" spans="1:39" x14ac:dyDescent="0.35">
      <c r="A54">
        <v>33</v>
      </c>
      <c r="B54">
        <v>289829</v>
      </c>
      <c r="C54">
        <v>2.9</v>
      </c>
      <c r="D54">
        <v>0.02</v>
      </c>
      <c r="E54">
        <v>1.26</v>
      </c>
      <c r="F54">
        <v>6420.27</v>
      </c>
      <c r="G54">
        <v>-158878.99</v>
      </c>
      <c r="H54">
        <v>-68.510000000000005</v>
      </c>
      <c r="I54">
        <v>-225126.2</v>
      </c>
      <c r="J54">
        <v>-2.19</v>
      </c>
      <c r="K54">
        <v>1.29</v>
      </c>
      <c r="L54">
        <v>0.56999999999999995</v>
      </c>
      <c r="M54">
        <v>2925.24</v>
      </c>
      <c r="N54">
        <v>1.59</v>
      </c>
      <c r="O54">
        <v>1.38</v>
      </c>
      <c r="P54">
        <v>28727.99</v>
      </c>
      <c r="Q54">
        <v>4.1100000000000003</v>
      </c>
      <c r="R54">
        <v>0.73</v>
      </c>
      <c r="S54">
        <v>-5.67</v>
      </c>
      <c r="T54">
        <v>7.48</v>
      </c>
      <c r="U54">
        <v>1.32E-2</v>
      </c>
      <c r="V54">
        <v>226</v>
      </c>
      <c r="W54">
        <v>1282.43</v>
      </c>
      <c r="X54">
        <v>20.91</v>
      </c>
      <c r="Y54">
        <v>35.5</v>
      </c>
      <c r="Z54">
        <v>121</v>
      </c>
      <c r="AA54">
        <v>53.54</v>
      </c>
      <c r="AB54">
        <v>785121.83</v>
      </c>
      <c r="AC54">
        <v>6488.61</v>
      </c>
      <c r="AD54">
        <v>78.19</v>
      </c>
      <c r="AE54">
        <v>58.27</v>
      </c>
      <c r="AF54">
        <v>105</v>
      </c>
      <c r="AG54">
        <v>46.46</v>
      </c>
      <c r="AH54">
        <v>-495292.83</v>
      </c>
      <c r="AI54">
        <v>-4717.07</v>
      </c>
      <c r="AJ54">
        <v>-45.09</v>
      </c>
      <c r="AK54">
        <v>9.26</v>
      </c>
      <c r="AL54">
        <v>250</v>
      </c>
      <c r="AM54">
        <v>40</v>
      </c>
    </row>
    <row r="55" spans="1:39" x14ac:dyDescent="0.35">
      <c r="A55">
        <v>34</v>
      </c>
      <c r="B55">
        <v>370453.33</v>
      </c>
      <c r="C55">
        <v>3.7</v>
      </c>
      <c r="D55">
        <v>0.02</v>
      </c>
      <c r="E55">
        <v>1.6</v>
      </c>
      <c r="F55">
        <v>9884.56</v>
      </c>
      <c r="G55">
        <v>-94844.25</v>
      </c>
      <c r="H55">
        <v>-68.73</v>
      </c>
      <c r="I55">
        <v>-133681.42000000001</v>
      </c>
      <c r="J55">
        <v>-1.3</v>
      </c>
      <c r="K55">
        <v>2.77</v>
      </c>
      <c r="L55">
        <v>1.23</v>
      </c>
      <c r="M55">
        <v>7591.4</v>
      </c>
      <c r="N55">
        <v>2.21</v>
      </c>
      <c r="O55">
        <v>2</v>
      </c>
      <c r="P55">
        <v>38428.51</v>
      </c>
      <c r="Q55">
        <v>4.3099999999999996</v>
      </c>
      <c r="R55">
        <v>0.35</v>
      </c>
      <c r="S55">
        <v>-10.89</v>
      </c>
      <c r="T55">
        <v>7.12</v>
      </c>
      <c r="U55">
        <v>1.3899999999999999E-2</v>
      </c>
      <c r="V55">
        <v>219</v>
      </c>
      <c r="W55">
        <v>1691.57</v>
      </c>
      <c r="X55">
        <v>19.8</v>
      </c>
      <c r="Y55">
        <v>35.43</v>
      </c>
      <c r="Z55">
        <v>115</v>
      </c>
      <c r="AA55">
        <v>52.51</v>
      </c>
      <c r="AB55">
        <v>677428.3</v>
      </c>
      <c r="AC55">
        <v>5890.68</v>
      </c>
      <c r="AD55">
        <v>77.81</v>
      </c>
      <c r="AE55">
        <v>58.17</v>
      </c>
      <c r="AF55">
        <v>104</v>
      </c>
      <c r="AG55">
        <v>47.49</v>
      </c>
      <c r="AH55">
        <v>-306974.96999999997</v>
      </c>
      <c r="AI55">
        <v>-2951.68</v>
      </c>
      <c r="AJ55">
        <v>-44.34</v>
      </c>
      <c r="AK55">
        <v>10.29</v>
      </c>
      <c r="AL55">
        <v>300</v>
      </c>
      <c r="AM55">
        <v>40</v>
      </c>
    </row>
    <row r="56" spans="1:39" x14ac:dyDescent="0.35">
      <c r="A56">
        <v>35</v>
      </c>
      <c r="B56">
        <v>293956.46000000002</v>
      </c>
      <c r="C56">
        <v>2.94</v>
      </c>
      <c r="D56">
        <v>0.01</v>
      </c>
      <c r="E56">
        <v>1.27</v>
      </c>
      <c r="F56">
        <v>9722.89</v>
      </c>
      <c r="G56">
        <v>-94865.64</v>
      </c>
      <c r="H56">
        <v>-68.73</v>
      </c>
      <c r="I56">
        <v>-125672.81</v>
      </c>
      <c r="J56">
        <v>-1.22</v>
      </c>
      <c r="K56">
        <v>2.34</v>
      </c>
      <c r="L56">
        <v>1.04</v>
      </c>
      <c r="M56">
        <v>7944.97</v>
      </c>
      <c r="N56">
        <v>2.21</v>
      </c>
      <c r="O56">
        <v>2.38</v>
      </c>
      <c r="P56">
        <v>41361.65</v>
      </c>
      <c r="Q56">
        <v>3.52</v>
      </c>
      <c r="R56">
        <v>0.45</v>
      </c>
      <c r="S56">
        <v>-9.17</v>
      </c>
      <c r="T56">
        <v>5.87</v>
      </c>
      <c r="U56">
        <v>1.1299999999999999E-2</v>
      </c>
      <c r="V56">
        <v>214</v>
      </c>
      <c r="W56">
        <v>1373.63</v>
      </c>
      <c r="X56">
        <v>15.67</v>
      </c>
      <c r="Y56">
        <v>35.33</v>
      </c>
      <c r="Z56">
        <v>103</v>
      </c>
      <c r="AA56">
        <v>48.13</v>
      </c>
      <c r="AB56">
        <v>537598.38</v>
      </c>
      <c r="AC56">
        <v>5219.3999999999996</v>
      </c>
      <c r="AD56">
        <v>76.58</v>
      </c>
      <c r="AE56">
        <v>58.47</v>
      </c>
      <c r="AF56">
        <v>111</v>
      </c>
      <c r="AG56">
        <v>51.87</v>
      </c>
      <c r="AH56">
        <v>-243641.92</v>
      </c>
      <c r="AI56">
        <v>-2194.9699999999998</v>
      </c>
      <c r="AJ56">
        <v>-40.85</v>
      </c>
      <c r="AK56">
        <v>13.86</v>
      </c>
      <c r="AL56">
        <v>350</v>
      </c>
      <c r="AM56">
        <v>40</v>
      </c>
    </row>
    <row r="57" spans="1:39" x14ac:dyDescent="0.35">
      <c r="A57">
        <v>36</v>
      </c>
      <c r="B57">
        <v>387230.27</v>
      </c>
      <c r="C57">
        <v>3.87</v>
      </c>
      <c r="D57">
        <v>0.01</v>
      </c>
      <c r="E57">
        <v>1.67</v>
      </c>
      <c r="F57">
        <v>13088.04</v>
      </c>
      <c r="G57">
        <v>-56996.89</v>
      </c>
      <c r="H57">
        <v>-65.47</v>
      </c>
      <c r="I57">
        <v>-69738.45</v>
      </c>
      <c r="J57">
        <v>-0.68</v>
      </c>
      <c r="K57">
        <v>5.55</v>
      </c>
      <c r="L57">
        <v>2.46</v>
      </c>
      <c r="M57">
        <v>19270.990000000002</v>
      </c>
      <c r="N57">
        <v>3.6</v>
      </c>
      <c r="O57">
        <v>3.26</v>
      </c>
      <c r="P57">
        <v>56866.04</v>
      </c>
      <c r="Q57">
        <v>3.56</v>
      </c>
      <c r="R57">
        <v>0.08</v>
      </c>
      <c r="S57">
        <v>-45.63</v>
      </c>
      <c r="T57">
        <v>6.67</v>
      </c>
      <c r="U57">
        <v>1.15E-2</v>
      </c>
      <c r="V57">
        <v>204</v>
      </c>
      <c r="W57">
        <v>1898.19</v>
      </c>
      <c r="X57">
        <v>18.47</v>
      </c>
      <c r="Y57">
        <v>36.68</v>
      </c>
      <c r="Z57">
        <v>107</v>
      </c>
      <c r="AA57">
        <v>52.45</v>
      </c>
      <c r="AB57">
        <v>536164.41</v>
      </c>
      <c r="AC57">
        <v>5010.88</v>
      </c>
      <c r="AD57">
        <v>74.87</v>
      </c>
      <c r="AE57">
        <v>58.33</v>
      </c>
      <c r="AF57">
        <v>97</v>
      </c>
      <c r="AG57">
        <v>47.55</v>
      </c>
      <c r="AH57">
        <v>-148934.14000000001</v>
      </c>
      <c r="AI57">
        <v>-1535.4</v>
      </c>
      <c r="AJ57">
        <v>-43.75</v>
      </c>
      <c r="AK57">
        <v>12.8</v>
      </c>
      <c r="AL57">
        <v>400</v>
      </c>
      <c r="AM57">
        <v>40</v>
      </c>
    </row>
    <row r="58" spans="1:39" x14ac:dyDescent="0.35">
      <c r="A58">
        <v>37</v>
      </c>
      <c r="B58">
        <v>2474051.48</v>
      </c>
      <c r="C58">
        <v>24.74</v>
      </c>
      <c r="D58">
        <v>0.34</v>
      </c>
      <c r="E58">
        <v>10.130000000000001</v>
      </c>
      <c r="F58">
        <v>3001.22</v>
      </c>
      <c r="G58">
        <v>-382053.45</v>
      </c>
      <c r="H58">
        <v>-74.150000000000006</v>
      </c>
      <c r="I58">
        <v>-995677.01</v>
      </c>
      <c r="J58">
        <v>-7.77</v>
      </c>
      <c r="K58">
        <v>2.48</v>
      </c>
      <c r="L58">
        <v>1.3</v>
      </c>
      <c r="M58">
        <v>386.41</v>
      </c>
      <c r="N58">
        <v>1.27</v>
      </c>
      <c r="O58">
        <v>1.48</v>
      </c>
      <c r="P58">
        <v>340432.69</v>
      </c>
      <c r="Q58">
        <v>4.04</v>
      </c>
      <c r="R58">
        <v>3.03</v>
      </c>
      <c r="S58">
        <v>1.56</v>
      </c>
      <c r="T58">
        <v>3.79</v>
      </c>
      <c r="U58">
        <v>1.2999999999999999E-2</v>
      </c>
      <c r="V58">
        <v>226</v>
      </c>
      <c r="W58">
        <v>10947.13</v>
      </c>
      <c r="X58">
        <v>12.1</v>
      </c>
      <c r="Y58">
        <v>38.61</v>
      </c>
      <c r="Z58">
        <v>104</v>
      </c>
      <c r="AA58">
        <v>46.02</v>
      </c>
      <c r="AB58">
        <v>11779664.75</v>
      </c>
      <c r="AC58">
        <v>113266.01</v>
      </c>
      <c r="AD58">
        <v>84.68</v>
      </c>
      <c r="AE58">
        <v>56.37</v>
      </c>
      <c r="AF58">
        <v>122</v>
      </c>
      <c r="AG58">
        <v>53.98</v>
      </c>
      <c r="AH58">
        <v>-9305613.2699999996</v>
      </c>
      <c r="AI58">
        <v>-76275.520000000004</v>
      </c>
      <c r="AJ58">
        <v>-49.77</v>
      </c>
      <c r="AK58">
        <v>23.47</v>
      </c>
      <c r="AL58">
        <v>0</v>
      </c>
      <c r="AM58">
        <v>50</v>
      </c>
    </row>
    <row r="59" spans="1:39" x14ac:dyDescent="0.35">
      <c r="A59">
        <v>38</v>
      </c>
      <c r="B59">
        <v>2243068.11</v>
      </c>
      <c r="C59">
        <v>22.43</v>
      </c>
      <c r="D59">
        <v>0.17</v>
      </c>
      <c r="E59">
        <v>9.24</v>
      </c>
      <c r="F59">
        <v>5326.25</v>
      </c>
      <c r="G59">
        <v>-353017.52</v>
      </c>
      <c r="H59">
        <v>-74.44</v>
      </c>
      <c r="I59">
        <v>-563517.31999999995</v>
      </c>
      <c r="J59">
        <v>-5.23</v>
      </c>
      <c r="K59">
        <v>3.98</v>
      </c>
      <c r="L59">
        <v>1.77</v>
      </c>
      <c r="M59">
        <v>1019.29</v>
      </c>
      <c r="N59">
        <v>1.47</v>
      </c>
      <c r="O59">
        <v>1.48</v>
      </c>
      <c r="P59">
        <v>233018.42</v>
      </c>
      <c r="Q59">
        <v>4.97</v>
      </c>
      <c r="R59">
        <v>1.42</v>
      </c>
      <c r="S59">
        <v>2.71</v>
      </c>
      <c r="T59">
        <v>5.83</v>
      </c>
      <c r="U59">
        <v>1.6E-2</v>
      </c>
      <c r="V59">
        <v>227</v>
      </c>
      <c r="W59">
        <v>9881.36</v>
      </c>
      <c r="X59">
        <v>19</v>
      </c>
      <c r="Y59">
        <v>37.06</v>
      </c>
      <c r="Z59">
        <v>113</v>
      </c>
      <c r="AA59">
        <v>49.78</v>
      </c>
      <c r="AB59">
        <v>7044637.4400000004</v>
      </c>
      <c r="AC59">
        <v>62341.919999999998</v>
      </c>
      <c r="AD59">
        <v>90.61</v>
      </c>
      <c r="AE59">
        <v>56.18</v>
      </c>
      <c r="AF59">
        <v>114</v>
      </c>
      <c r="AG59">
        <v>50.22</v>
      </c>
      <c r="AH59">
        <v>-4801569.33</v>
      </c>
      <c r="AI59">
        <v>-42119.03</v>
      </c>
      <c r="AJ59">
        <v>-51.98</v>
      </c>
      <c r="AK59">
        <v>18.11</v>
      </c>
      <c r="AL59">
        <v>50</v>
      </c>
      <c r="AM59">
        <v>50</v>
      </c>
    </row>
    <row r="60" spans="1:39" x14ac:dyDescent="0.35">
      <c r="A60">
        <v>39</v>
      </c>
      <c r="B60">
        <v>970430.39</v>
      </c>
      <c r="C60">
        <v>9.6999999999999993</v>
      </c>
      <c r="D60">
        <v>0.09</v>
      </c>
      <c r="E60">
        <v>4.13</v>
      </c>
      <c r="F60">
        <v>4721.08</v>
      </c>
      <c r="G60">
        <v>-195760.9</v>
      </c>
      <c r="H60">
        <v>-74.44</v>
      </c>
      <c r="I60">
        <v>-460668.39</v>
      </c>
      <c r="J60">
        <v>-4.3899999999999997</v>
      </c>
      <c r="K60">
        <v>2.11</v>
      </c>
      <c r="L60">
        <v>0.94</v>
      </c>
      <c r="M60">
        <v>1074.79</v>
      </c>
      <c r="N60">
        <v>1.39</v>
      </c>
      <c r="O60">
        <v>1.28</v>
      </c>
      <c r="P60">
        <v>90588.06</v>
      </c>
      <c r="Q60">
        <v>5.32</v>
      </c>
      <c r="R60">
        <v>0.74</v>
      </c>
      <c r="S60">
        <v>-1.72</v>
      </c>
      <c r="T60">
        <v>6.73</v>
      </c>
      <c r="U60">
        <v>1.7100000000000001E-2</v>
      </c>
      <c r="V60">
        <v>227</v>
      </c>
      <c r="W60">
        <v>4275.0200000000004</v>
      </c>
      <c r="X60">
        <v>21.35</v>
      </c>
      <c r="Y60">
        <v>36.47</v>
      </c>
      <c r="Z60">
        <v>118</v>
      </c>
      <c r="AA60">
        <v>51.98</v>
      </c>
      <c r="AB60">
        <v>3479954.82</v>
      </c>
      <c r="AC60">
        <v>29491.14</v>
      </c>
      <c r="AD60">
        <v>88.89</v>
      </c>
      <c r="AE60">
        <v>56.34</v>
      </c>
      <c r="AF60">
        <v>109</v>
      </c>
      <c r="AG60">
        <v>48.02</v>
      </c>
      <c r="AH60">
        <v>-2509524.44</v>
      </c>
      <c r="AI60">
        <v>-23023.16</v>
      </c>
      <c r="AJ60">
        <v>-51.76</v>
      </c>
      <c r="AK60">
        <v>14.96</v>
      </c>
      <c r="AL60">
        <v>100</v>
      </c>
      <c r="AM60">
        <v>50</v>
      </c>
    </row>
    <row r="61" spans="1:39" x14ac:dyDescent="0.35">
      <c r="A61">
        <v>40</v>
      </c>
      <c r="B61">
        <v>357300.41</v>
      </c>
      <c r="C61">
        <v>3.57</v>
      </c>
      <c r="D61">
        <v>0.05</v>
      </c>
      <c r="E61">
        <v>1.54</v>
      </c>
      <c r="F61">
        <v>3409.43</v>
      </c>
      <c r="G61">
        <v>-186858.75</v>
      </c>
      <c r="H61">
        <v>-73.94</v>
      </c>
      <c r="I61">
        <v>-422408.46</v>
      </c>
      <c r="J61">
        <v>-4.1399999999999997</v>
      </c>
      <c r="K61">
        <v>0.85</v>
      </c>
      <c r="L61">
        <v>0.37</v>
      </c>
      <c r="M61">
        <v>824.47</v>
      </c>
      <c r="N61">
        <v>1.25</v>
      </c>
      <c r="O61">
        <v>1.07</v>
      </c>
      <c r="P61">
        <v>54155.45</v>
      </c>
      <c r="Q61">
        <v>3.11</v>
      </c>
      <c r="R61">
        <v>0.74</v>
      </c>
      <c r="S61">
        <v>-5.23</v>
      </c>
      <c r="T61">
        <v>7.25</v>
      </c>
      <c r="U61">
        <v>0.01</v>
      </c>
      <c r="V61">
        <v>226</v>
      </c>
      <c r="W61">
        <v>1580.98</v>
      </c>
      <c r="X61">
        <v>22.44</v>
      </c>
      <c r="Y61">
        <v>36.479999999999997</v>
      </c>
      <c r="Z61">
        <v>122</v>
      </c>
      <c r="AA61">
        <v>53.98</v>
      </c>
      <c r="AB61">
        <v>1761263.96</v>
      </c>
      <c r="AC61">
        <v>14436.59</v>
      </c>
      <c r="AD61">
        <v>85.65</v>
      </c>
      <c r="AE61">
        <v>56.46</v>
      </c>
      <c r="AF61">
        <v>104</v>
      </c>
      <c r="AG61">
        <v>46.02</v>
      </c>
      <c r="AH61">
        <v>-1403963.54</v>
      </c>
      <c r="AI61">
        <v>-13499.65</v>
      </c>
      <c r="AJ61">
        <v>-51.72</v>
      </c>
      <c r="AK61">
        <v>13.05</v>
      </c>
      <c r="AL61">
        <v>150</v>
      </c>
      <c r="AM61">
        <v>50</v>
      </c>
    </row>
    <row r="62" spans="1:39" x14ac:dyDescent="0.35">
      <c r="A62">
        <v>41</v>
      </c>
      <c r="B62">
        <v>211809.39</v>
      </c>
      <c r="C62">
        <v>2.12</v>
      </c>
      <c r="D62">
        <v>0.03</v>
      </c>
      <c r="E62">
        <v>0.92</v>
      </c>
      <c r="F62">
        <v>3352.78</v>
      </c>
      <c r="G62">
        <v>-188045.53</v>
      </c>
      <c r="H62">
        <v>-73.930000000000007</v>
      </c>
      <c r="I62">
        <v>-294931.62</v>
      </c>
      <c r="J62">
        <v>-2.89</v>
      </c>
      <c r="K62">
        <v>0.72</v>
      </c>
      <c r="L62">
        <v>0.32</v>
      </c>
      <c r="M62">
        <v>1161.83</v>
      </c>
      <c r="N62">
        <v>1.24</v>
      </c>
      <c r="O62">
        <v>1.0900000000000001</v>
      </c>
      <c r="P62">
        <v>29347.54</v>
      </c>
      <c r="Q62">
        <v>2.8</v>
      </c>
      <c r="R62">
        <v>0.87</v>
      </c>
      <c r="S62">
        <v>-5.17</v>
      </c>
      <c r="T62">
        <v>6.29</v>
      </c>
      <c r="U62">
        <v>8.9999999999999993E-3</v>
      </c>
      <c r="V62">
        <v>227</v>
      </c>
      <c r="W62">
        <v>933.08</v>
      </c>
      <c r="X62">
        <v>18.91</v>
      </c>
      <c r="Y62">
        <v>35.72</v>
      </c>
      <c r="Z62">
        <v>121</v>
      </c>
      <c r="AA62">
        <v>53.3</v>
      </c>
      <c r="AB62">
        <v>1078426.04</v>
      </c>
      <c r="AC62">
        <v>8912.61</v>
      </c>
      <c r="AD62">
        <v>81.56</v>
      </c>
      <c r="AE62">
        <v>57.12</v>
      </c>
      <c r="AF62">
        <v>106</v>
      </c>
      <c r="AG62">
        <v>46.7</v>
      </c>
      <c r="AH62">
        <v>-866616.65</v>
      </c>
      <c r="AI62">
        <v>-8175.63</v>
      </c>
      <c r="AJ62">
        <v>-52.6</v>
      </c>
      <c r="AK62">
        <v>11.29</v>
      </c>
      <c r="AL62">
        <v>200</v>
      </c>
      <c r="AM62">
        <v>50</v>
      </c>
    </row>
    <row r="63" spans="1:39" x14ac:dyDescent="0.35">
      <c r="A63">
        <v>42</v>
      </c>
      <c r="B63">
        <v>214977.99</v>
      </c>
      <c r="C63">
        <v>2.15</v>
      </c>
      <c r="D63">
        <v>0.02</v>
      </c>
      <c r="E63">
        <v>0.93</v>
      </c>
      <c r="F63">
        <v>4609.6400000000003</v>
      </c>
      <c r="G63">
        <v>-188260.27</v>
      </c>
      <c r="H63">
        <v>-79.47</v>
      </c>
      <c r="I63">
        <v>-284794.63</v>
      </c>
      <c r="J63">
        <v>-2.78</v>
      </c>
      <c r="K63">
        <v>0.75</v>
      </c>
      <c r="L63">
        <v>0.34</v>
      </c>
      <c r="M63">
        <v>1656.12</v>
      </c>
      <c r="N63">
        <v>1.36</v>
      </c>
      <c r="O63">
        <v>1.01</v>
      </c>
      <c r="P63">
        <v>27042.18</v>
      </c>
      <c r="Q63">
        <v>2.58</v>
      </c>
      <c r="R63">
        <v>1.0900000000000001</v>
      </c>
      <c r="S63">
        <v>-4.1100000000000003</v>
      </c>
      <c r="T63">
        <v>7.1</v>
      </c>
      <c r="U63">
        <v>8.3000000000000001E-3</v>
      </c>
      <c r="V63">
        <v>226</v>
      </c>
      <c r="W63">
        <v>951.23</v>
      </c>
      <c r="X63">
        <v>21.81</v>
      </c>
      <c r="Y63">
        <v>37.81</v>
      </c>
      <c r="Z63">
        <v>130</v>
      </c>
      <c r="AA63">
        <v>57.52</v>
      </c>
      <c r="AB63">
        <v>809622.01</v>
      </c>
      <c r="AC63">
        <v>6227.86</v>
      </c>
      <c r="AD63">
        <v>78.41</v>
      </c>
      <c r="AE63">
        <v>58.18</v>
      </c>
      <c r="AF63">
        <v>96</v>
      </c>
      <c r="AG63">
        <v>42.48</v>
      </c>
      <c r="AH63">
        <v>-594644.02</v>
      </c>
      <c r="AI63">
        <v>-6194.21</v>
      </c>
      <c r="AJ63">
        <v>-54.84</v>
      </c>
      <c r="AK63">
        <v>10.210000000000001</v>
      </c>
      <c r="AL63">
        <v>250</v>
      </c>
      <c r="AM63">
        <v>50</v>
      </c>
    </row>
    <row r="64" spans="1:39" x14ac:dyDescent="0.35">
      <c r="A64">
        <v>43</v>
      </c>
      <c r="B64">
        <v>432805.45</v>
      </c>
      <c r="C64">
        <v>4.33</v>
      </c>
      <c r="D64">
        <v>0.02</v>
      </c>
      <c r="E64">
        <v>1.87</v>
      </c>
      <c r="F64">
        <v>10349.35</v>
      </c>
      <c r="G64">
        <v>-112993.66</v>
      </c>
      <c r="H64">
        <v>-79.47</v>
      </c>
      <c r="I64">
        <v>-158130.63</v>
      </c>
      <c r="J64">
        <v>-1.54</v>
      </c>
      <c r="K64">
        <v>2.74</v>
      </c>
      <c r="L64">
        <v>1.21</v>
      </c>
      <c r="M64">
        <v>6707.26</v>
      </c>
      <c r="N64">
        <v>2.2999999999999998</v>
      </c>
      <c r="O64">
        <v>1.73</v>
      </c>
      <c r="P64">
        <v>46966.67</v>
      </c>
      <c r="Q64">
        <v>4.2300000000000004</v>
      </c>
      <c r="R64">
        <v>0.2</v>
      </c>
      <c r="S64">
        <v>-18.03</v>
      </c>
      <c r="T64">
        <v>7.04</v>
      </c>
      <c r="U64">
        <v>1.3599999999999999E-2</v>
      </c>
      <c r="V64">
        <v>219</v>
      </c>
      <c r="W64">
        <v>1976.28</v>
      </c>
      <c r="X64">
        <v>21.66</v>
      </c>
      <c r="Y64">
        <v>38.19</v>
      </c>
      <c r="Z64">
        <v>125</v>
      </c>
      <c r="AA64">
        <v>57.08</v>
      </c>
      <c r="AB64">
        <v>765255.26</v>
      </c>
      <c r="AC64">
        <v>6122.04</v>
      </c>
      <c r="AD64">
        <v>78.33</v>
      </c>
      <c r="AE64">
        <v>58.31</v>
      </c>
      <c r="AF64">
        <v>94</v>
      </c>
      <c r="AG64">
        <v>42.92</v>
      </c>
      <c r="AH64">
        <v>-332449.81</v>
      </c>
      <c r="AI64">
        <v>-3536.7</v>
      </c>
      <c r="AJ64">
        <v>-53.71</v>
      </c>
      <c r="AK64">
        <v>11.44</v>
      </c>
      <c r="AL64">
        <v>300</v>
      </c>
      <c r="AM64">
        <v>50</v>
      </c>
    </row>
    <row r="65" spans="1:39" x14ac:dyDescent="0.35">
      <c r="A65">
        <v>44</v>
      </c>
      <c r="B65">
        <v>354818.08</v>
      </c>
      <c r="C65">
        <v>3.55</v>
      </c>
      <c r="D65">
        <v>0.01</v>
      </c>
      <c r="E65">
        <v>1.53</v>
      </c>
      <c r="F65">
        <v>10395.39</v>
      </c>
      <c r="G65">
        <v>-113081.84</v>
      </c>
      <c r="H65">
        <v>-74.12</v>
      </c>
      <c r="I65">
        <v>-145364.22</v>
      </c>
      <c r="J65">
        <v>-1.42</v>
      </c>
      <c r="K65">
        <v>2.44</v>
      </c>
      <c r="L65">
        <v>1.08</v>
      </c>
      <c r="M65">
        <v>7334.48</v>
      </c>
      <c r="N65">
        <v>2.37</v>
      </c>
      <c r="O65">
        <v>2.15</v>
      </c>
      <c r="P65">
        <v>51402</v>
      </c>
      <c r="Q65">
        <v>3.6</v>
      </c>
      <c r="R65">
        <v>0.2</v>
      </c>
      <c r="S65">
        <v>-19.05</v>
      </c>
      <c r="T65">
        <v>5.65</v>
      </c>
      <c r="U65">
        <v>1.1599999999999999E-2</v>
      </c>
      <c r="V65">
        <v>214</v>
      </c>
      <c r="W65">
        <v>1658.03</v>
      </c>
      <c r="X65">
        <v>16.77</v>
      </c>
      <c r="Y65">
        <v>37.68</v>
      </c>
      <c r="Z65">
        <v>112</v>
      </c>
      <c r="AA65">
        <v>52.34</v>
      </c>
      <c r="AB65">
        <v>614619.09</v>
      </c>
      <c r="AC65">
        <v>5487.67</v>
      </c>
      <c r="AD65">
        <v>77.150000000000006</v>
      </c>
      <c r="AE65">
        <v>58.59</v>
      </c>
      <c r="AF65">
        <v>102</v>
      </c>
      <c r="AG65">
        <v>47.66</v>
      </c>
      <c r="AH65">
        <v>-259801.01</v>
      </c>
      <c r="AI65">
        <v>-2547.0700000000002</v>
      </c>
      <c r="AJ65">
        <v>-49.53</v>
      </c>
      <c r="AK65">
        <v>14.72</v>
      </c>
      <c r="AL65">
        <v>350</v>
      </c>
      <c r="AM65">
        <v>50</v>
      </c>
    </row>
    <row r="66" spans="1:39" x14ac:dyDescent="0.35">
      <c r="A66">
        <v>45</v>
      </c>
      <c r="B66">
        <v>361212.66</v>
      </c>
      <c r="C66">
        <v>3.61</v>
      </c>
      <c r="D66">
        <v>0.01</v>
      </c>
      <c r="E66">
        <v>1.56</v>
      </c>
      <c r="F66">
        <v>12078.9</v>
      </c>
      <c r="G66">
        <v>-63020.68</v>
      </c>
      <c r="H66">
        <v>-71.42</v>
      </c>
      <c r="I66">
        <v>-87306.47</v>
      </c>
      <c r="J66">
        <v>-0.85</v>
      </c>
      <c r="K66">
        <v>4.1399999999999997</v>
      </c>
      <c r="L66">
        <v>1.83</v>
      </c>
      <c r="M66">
        <v>14189.34</v>
      </c>
      <c r="N66">
        <v>3.01</v>
      </c>
      <c r="O66">
        <v>2.42</v>
      </c>
      <c r="P66">
        <v>51482.31</v>
      </c>
      <c r="Q66">
        <v>3.62</v>
      </c>
      <c r="R66">
        <v>0.13</v>
      </c>
      <c r="S66">
        <v>-30.1</v>
      </c>
      <c r="T66">
        <v>6.08</v>
      </c>
      <c r="U66">
        <v>1.1599999999999999E-2</v>
      </c>
      <c r="V66">
        <v>204</v>
      </c>
      <c r="W66">
        <v>1770.65</v>
      </c>
      <c r="X66">
        <v>18.28</v>
      </c>
      <c r="Y66">
        <v>38.130000000000003</v>
      </c>
      <c r="Z66">
        <v>113</v>
      </c>
      <c r="AA66">
        <v>55.39</v>
      </c>
      <c r="AB66">
        <v>541352.92000000004</v>
      </c>
      <c r="AC66">
        <v>4790.7299999999996</v>
      </c>
      <c r="AD66">
        <v>75.28</v>
      </c>
      <c r="AE66">
        <v>58.42</v>
      </c>
      <c r="AF66">
        <v>91</v>
      </c>
      <c r="AG66">
        <v>44.61</v>
      </c>
      <c r="AH66">
        <v>-180140.25</v>
      </c>
      <c r="AI66">
        <v>-1979.56</v>
      </c>
      <c r="AJ66">
        <v>-52.5</v>
      </c>
      <c r="AK66">
        <v>12.93</v>
      </c>
      <c r="AL66">
        <v>400</v>
      </c>
      <c r="AM66">
        <v>50</v>
      </c>
    </row>
    <row r="67" spans="1:39" x14ac:dyDescent="0.35">
      <c r="A67">
        <v>46</v>
      </c>
      <c r="B67">
        <v>2703975.02</v>
      </c>
      <c r="C67">
        <v>27.04</v>
      </c>
      <c r="D67">
        <v>0.36</v>
      </c>
      <c r="E67">
        <v>11.01</v>
      </c>
      <c r="F67">
        <v>3052.88</v>
      </c>
      <c r="G67">
        <v>-401648.48</v>
      </c>
      <c r="H67">
        <v>-79.180000000000007</v>
      </c>
      <c r="I67">
        <v>-841978.88</v>
      </c>
      <c r="J67">
        <v>-7.25</v>
      </c>
      <c r="K67">
        <v>3.21</v>
      </c>
      <c r="L67">
        <v>1.52</v>
      </c>
      <c r="M67">
        <v>421.29</v>
      </c>
      <c r="N67">
        <v>1.27</v>
      </c>
      <c r="O67">
        <v>1.27</v>
      </c>
      <c r="P67">
        <v>433924.51</v>
      </c>
      <c r="Q67">
        <v>3.32</v>
      </c>
      <c r="R67">
        <v>2.77</v>
      </c>
      <c r="S67">
        <v>2.0299999999999998</v>
      </c>
      <c r="T67">
        <v>3.55</v>
      </c>
      <c r="U67">
        <v>1.0699999999999999E-2</v>
      </c>
      <c r="V67">
        <v>226</v>
      </c>
      <c r="W67">
        <v>11964.49</v>
      </c>
      <c r="X67">
        <v>12.52</v>
      </c>
      <c r="Y67">
        <v>41.61</v>
      </c>
      <c r="Z67">
        <v>113</v>
      </c>
      <c r="AA67">
        <v>50</v>
      </c>
      <c r="AB67">
        <v>12801041.560000001</v>
      </c>
      <c r="AC67">
        <v>113283.55</v>
      </c>
      <c r="AD67">
        <v>83.44</v>
      </c>
      <c r="AE67">
        <v>56.42</v>
      </c>
      <c r="AF67">
        <v>113</v>
      </c>
      <c r="AG67">
        <v>50</v>
      </c>
      <c r="AH67">
        <v>-10097066.539999999</v>
      </c>
      <c r="AI67">
        <v>-89354.57</v>
      </c>
      <c r="AJ67">
        <v>-58.4</v>
      </c>
      <c r="AK67">
        <v>26.8</v>
      </c>
      <c r="AL67">
        <v>0</v>
      </c>
      <c r="AM67">
        <v>60</v>
      </c>
    </row>
    <row r="68" spans="1:39" x14ac:dyDescent="0.35">
      <c r="A68">
        <v>47</v>
      </c>
      <c r="B68">
        <v>3225971.06</v>
      </c>
      <c r="C68">
        <v>32.26</v>
      </c>
      <c r="D68">
        <v>0.19</v>
      </c>
      <c r="E68">
        <v>12.98</v>
      </c>
      <c r="F68">
        <v>6730.84</v>
      </c>
      <c r="G68">
        <v>-319990.93</v>
      </c>
      <c r="H68">
        <v>-79.760000000000005</v>
      </c>
      <c r="I68">
        <v>-566186.28</v>
      </c>
      <c r="J68">
        <v>-4.2</v>
      </c>
      <c r="K68">
        <v>5.7</v>
      </c>
      <c r="L68">
        <v>3.09</v>
      </c>
      <c r="M68">
        <v>1602.46</v>
      </c>
      <c r="N68">
        <v>1.61</v>
      </c>
      <c r="O68">
        <v>1.36</v>
      </c>
      <c r="P68">
        <v>447615.37</v>
      </c>
      <c r="Q68">
        <v>4.22</v>
      </c>
      <c r="R68">
        <v>1.0900000000000001</v>
      </c>
      <c r="S68">
        <v>6.95</v>
      </c>
      <c r="T68">
        <v>5.69</v>
      </c>
      <c r="U68">
        <v>1.3599999999999999E-2</v>
      </c>
      <c r="V68">
        <v>227</v>
      </c>
      <c r="W68">
        <v>14211.33</v>
      </c>
      <c r="X68">
        <v>20.36</v>
      </c>
      <c r="Y68">
        <v>39.65</v>
      </c>
      <c r="Z68">
        <v>123</v>
      </c>
      <c r="AA68">
        <v>54.19</v>
      </c>
      <c r="AB68">
        <v>8499194.0999999996</v>
      </c>
      <c r="AC68">
        <v>69099.14</v>
      </c>
      <c r="AD68">
        <v>89.88</v>
      </c>
      <c r="AE68">
        <v>56.05</v>
      </c>
      <c r="AF68">
        <v>104</v>
      </c>
      <c r="AG68">
        <v>45.81</v>
      </c>
      <c r="AH68">
        <v>-5273223.04</v>
      </c>
      <c r="AI68">
        <v>-50704.07</v>
      </c>
      <c r="AJ68">
        <v>-61.85</v>
      </c>
      <c r="AK68">
        <v>20.260000000000002</v>
      </c>
      <c r="AL68">
        <v>50</v>
      </c>
      <c r="AM68">
        <v>60</v>
      </c>
    </row>
    <row r="69" spans="1:39" x14ac:dyDescent="0.35">
      <c r="A69">
        <v>48</v>
      </c>
      <c r="B69">
        <v>1216905.1599999999</v>
      </c>
      <c r="C69">
        <v>12.17</v>
      </c>
      <c r="D69">
        <v>0.1</v>
      </c>
      <c r="E69">
        <v>5.14</v>
      </c>
      <c r="F69">
        <v>5320.68</v>
      </c>
      <c r="G69">
        <v>-262624.76</v>
      </c>
      <c r="H69">
        <v>-79.760000000000005</v>
      </c>
      <c r="I69">
        <v>-262624.76</v>
      </c>
      <c r="J69">
        <v>-2.5099999999999998</v>
      </c>
      <c r="K69">
        <v>4.63</v>
      </c>
      <c r="L69">
        <v>2.04</v>
      </c>
      <c r="M69">
        <v>2115.59</v>
      </c>
      <c r="N69">
        <v>1.44</v>
      </c>
      <c r="O69">
        <v>1.1399999999999999</v>
      </c>
      <c r="P69">
        <v>141185.35</v>
      </c>
      <c r="Q69">
        <v>4.82</v>
      </c>
      <c r="R69">
        <v>0.57999999999999996</v>
      </c>
      <c r="S69">
        <v>-0.45</v>
      </c>
      <c r="T69">
        <v>6.41</v>
      </c>
      <c r="U69">
        <v>1.55E-2</v>
      </c>
      <c r="V69">
        <v>227</v>
      </c>
      <c r="W69">
        <v>5360.82</v>
      </c>
      <c r="X69">
        <v>22.22</v>
      </c>
      <c r="Y69">
        <v>38.78</v>
      </c>
      <c r="Z69">
        <v>127</v>
      </c>
      <c r="AA69">
        <v>55.95</v>
      </c>
      <c r="AB69">
        <v>3970217.97</v>
      </c>
      <c r="AC69">
        <v>31261.56</v>
      </c>
      <c r="AD69">
        <v>88.2</v>
      </c>
      <c r="AE69">
        <v>56.39</v>
      </c>
      <c r="AF69">
        <v>100</v>
      </c>
      <c r="AG69">
        <v>44.05</v>
      </c>
      <c r="AH69">
        <v>-2753312.8</v>
      </c>
      <c r="AI69">
        <v>-27533.13</v>
      </c>
      <c r="AJ69">
        <v>-61.59</v>
      </c>
      <c r="AK69">
        <v>16.420000000000002</v>
      </c>
      <c r="AL69">
        <v>100</v>
      </c>
      <c r="AM69">
        <v>60</v>
      </c>
    </row>
    <row r="70" spans="1:39" x14ac:dyDescent="0.35">
      <c r="A70">
        <v>49</v>
      </c>
      <c r="B70">
        <v>319831.03000000003</v>
      </c>
      <c r="C70">
        <v>3.2</v>
      </c>
      <c r="D70">
        <v>0.05</v>
      </c>
      <c r="E70">
        <v>1.38</v>
      </c>
      <c r="F70">
        <v>2880.37</v>
      </c>
      <c r="G70">
        <v>-216466.62</v>
      </c>
      <c r="H70">
        <v>-79.37</v>
      </c>
      <c r="I70">
        <v>-509735.41</v>
      </c>
      <c r="J70">
        <v>-5.0199999999999996</v>
      </c>
      <c r="K70">
        <v>0.63</v>
      </c>
      <c r="L70">
        <v>0.28000000000000003</v>
      </c>
      <c r="M70">
        <v>573.65</v>
      </c>
      <c r="N70">
        <v>1.2</v>
      </c>
      <c r="O70">
        <v>0.81</v>
      </c>
      <c r="P70">
        <v>86311.55</v>
      </c>
      <c r="Q70">
        <v>1.1399999999999999</v>
      </c>
      <c r="R70">
        <v>1.1399999999999999</v>
      </c>
      <c r="S70">
        <v>-3.52</v>
      </c>
      <c r="T70">
        <v>7.54</v>
      </c>
      <c r="U70">
        <v>3.7000000000000002E-3</v>
      </c>
      <c r="V70">
        <v>226</v>
      </c>
      <c r="W70">
        <v>1415.18</v>
      </c>
      <c r="X70">
        <v>25.58</v>
      </c>
      <c r="Y70">
        <v>39.9</v>
      </c>
      <c r="Z70">
        <v>135</v>
      </c>
      <c r="AA70">
        <v>59.73</v>
      </c>
      <c r="AB70">
        <v>1884706.06</v>
      </c>
      <c r="AC70">
        <v>13960.79</v>
      </c>
      <c r="AD70">
        <v>84.26</v>
      </c>
      <c r="AE70">
        <v>56.4</v>
      </c>
      <c r="AF70">
        <v>91</v>
      </c>
      <c r="AG70">
        <v>40.270000000000003</v>
      </c>
      <c r="AH70">
        <v>-1564875.04</v>
      </c>
      <c r="AI70">
        <v>-17196.43</v>
      </c>
      <c r="AJ70">
        <v>-61.48</v>
      </c>
      <c r="AK70">
        <v>15.42</v>
      </c>
      <c r="AL70">
        <v>150</v>
      </c>
      <c r="AM70">
        <v>60</v>
      </c>
    </row>
    <row r="71" spans="1:39" x14ac:dyDescent="0.35">
      <c r="A71">
        <v>50</v>
      </c>
      <c r="B71">
        <v>209890.52</v>
      </c>
      <c r="C71">
        <v>2.1</v>
      </c>
      <c r="D71">
        <v>0.03</v>
      </c>
      <c r="E71">
        <v>0.91</v>
      </c>
      <c r="F71">
        <v>3042.58</v>
      </c>
      <c r="G71">
        <v>-217075.84</v>
      </c>
      <c r="H71">
        <v>-79.36</v>
      </c>
      <c r="I71">
        <v>-363066.27</v>
      </c>
      <c r="J71">
        <v>-3.56</v>
      </c>
      <c r="K71">
        <v>0.57999999999999996</v>
      </c>
      <c r="L71">
        <v>0.26</v>
      </c>
      <c r="M71">
        <v>853.68</v>
      </c>
      <c r="N71">
        <v>1.22</v>
      </c>
      <c r="O71">
        <v>0.85</v>
      </c>
      <c r="P71">
        <v>57343.21</v>
      </c>
      <c r="Q71">
        <v>0.5</v>
      </c>
      <c r="R71">
        <v>1.33</v>
      </c>
      <c r="S71">
        <v>-3.37</v>
      </c>
      <c r="T71">
        <v>6.64</v>
      </c>
      <c r="U71">
        <v>1.6000000000000001E-3</v>
      </c>
      <c r="V71">
        <v>227</v>
      </c>
      <c r="W71">
        <v>924.63</v>
      </c>
      <c r="X71">
        <v>21.97</v>
      </c>
      <c r="Y71">
        <v>39.32</v>
      </c>
      <c r="Z71">
        <v>134</v>
      </c>
      <c r="AA71">
        <v>59.03</v>
      </c>
      <c r="AB71">
        <v>1171832.05</v>
      </c>
      <c r="AC71">
        <v>8745.02</v>
      </c>
      <c r="AD71">
        <v>80.13</v>
      </c>
      <c r="AE71">
        <v>57</v>
      </c>
      <c r="AF71">
        <v>93</v>
      </c>
      <c r="AG71">
        <v>40.97</v>
      </c>
      <c r="AH71">
        <v>-961941.53</v>
      </c>
      <c r="AI71">
        <v>-10343.459999999999</v>
      </c>
      <c r="AJ71">
        <v>-61.84</v>
      </c>
      <c r="AK71">
        <v>13.85</v>
      </c>
      <c r="AL71">
        <v>200</v>
      </c>
      <c r="AM71">
        <v>60</v>
      </c>
    </row>
    <row r="72" spans="1:39" x14ac:dyDescent="0.35">
      <c r="A72">
        <v>51</v>
      </c>
      <c r="B72">
        <v>164290.78</v>
      </c>
      <c r="C72">
        <v>1.64</v>
      </c>
      <c r="D72">
        <v>0.02</v>
      </c>
      <c r="E72">
        <v>0.71</v>
      </c>
      <c r="F72">
        <v>3341.91</v>
      </c>
      <c r="G72">
        <v>-217691.9</v>
      </c>
      <c r="H72">
        <v>-79.47</v>
      </c>
      <c r="I72">
        <v>-344294.99</v>
      </c>
      <c r="J72">
        <v>-3.37</v>
      </c>
      <c r="K72">
        <v>0.48</v>
      </c>
      <c r="L72">
        <v>0.21</v>
      </c>
      <c r="M72">
        <v>991.6</v>
      </c>
      <c r="N72">
        <v>1.24</v>
      </c>
      <c r="O72">
        <v>0.73</v>
      </c>
      <c r="P72">
        <v>37690.800000000003</v>
      </c>
      <c r="Q72">
        <v>0.98</v>
      </c>
      <c r="R72">
        <v>1.37</v>
      </c>
      <c r="S72">
        <v>-3.42</v>
      </c>
      <c r="T72">
        <v>7.55</v>
      </c>
      <c r="U72">
        <v>3.2000000000000002E-3</v>
      </c>
      <c r="V72">
        <v>226</v>
      </c>
      <c r="W72">
        <v>726.95</v>
      </c>
      <c r="X72">
        <v>25.15</v>
      </c>
      <c r="Y72">
        <v>41.27</v>
      </c>
      <c r="Z72">
        <v>142</v>
      </c>
      <c r="AA72">
        <v>62.83</v>
      </c>
      <c r="AB72">
        <v>844946.72</v>
      </c>
      <c r="AC72">
        <v>5950.33</v>
      </c>
      <c r="AD72">
        <v>77.64</v>
      </c>
      <c r="AE72">
        <v>58.35</v>
      </c>
      <c r="AF72">
        <v>84</v>
      </c>
      <c r="AG72">
        <v>37.17</v>
      </c>
      <c r="AH72">
        <v>-680655.94</v>
      </c>
      <c r="AI72">
        <v>-8103.05</v>
      </c>
      <c r="AJ72">
        <v>-63.59</v>
      </c>
      <c r="AK72">
        <v>12.39</v>
      </c>
      <c r="AL72">
        <v>250</v>
      </c>
      <c r="AM72">
        <v>60</v>
      </c>
    </row>
    <row r="73" spans="1:39" x14ac:dyDescent="0.35">
      <c r="A73">
        <v>52</v>
      </c>
      <c r="B73">
        <v>403710.79</v>
      </c>
      <c r="C73">
        <v>4.04</v>
      </c>
      <c r="D73">
        <v>0.02</v>
      </c>
      <c r="E73">
        <v>1.74</v>
      </c>
      <c r="F73">
        <v>9411.35</v>
      </c>
      <c r="G73">
        <v>-131188.63</v>
      </c>
      <c r="H73">
        <v>-79.510000000000005</v>
      </c>
      <c r="I73">
        <v>-190452.25</v>
      </c>
      <c r="J73">
        <v>-1.86</v>
      </c>
      <c r="K73">
        <v>2.12</v>
      </c>
      <c r="L73">
        <v>0.94</v>
      </c>
      <c r="M73">
        <v>5059.3500000000004</v>
      </c>
      <c r="N73">
        <v>2.06</v>
      </c>
      <c r="O73">
        <v>1.19</v>
      </c>
      <c r="P73">
        <v>41346.559999999998</v>
      </c>
      <c r="Q73">
        <v>4.29</v>
      </c>
      <c r="R73">
        <v>0.27</v>
      </c>
      <c r="S73">
        <v>-13.44</v>
      </c>
      <c r="T73">
        <v>8.15</v>
      </c>
      <c r="U73">
        <v>1.38E-2</v>
      </c>
      <c r="V73">
        <v>219</v>
      </c>
      <c r="W73">
        <v>1843.43</v>
      </c>
      <c r="X73">
        <v>26.92</v>
      </c>
      <c r="Y73">
        <v>42.44</v>
      </c>
      <c r="Z73">
        <v>139</v>
      </c>
      <c r="AA73">
        <v>63.47</v>
      </c>
      <c r="AB73">
        <v>784005.72</v>
      </c>
      <c r="AC73">
        <v>5640.33</v>
      </c>
      <c r="AD73">
        <v>77.08</v>
      </c>
      <c r="AE73">
        <v>58.11</v>
      </c>
      <c r="AF73">
        <v>80</v>
      </c>
      <c r="AG73">
        <v>36.53</v>
      </c>
      <c r="AH73">
        <v>-380294.93</v>
      </c>
      <c r="AI73">
        <v>-4753.6899999999996</v>
      </c>
      <c r="AJ73">
        <v>-60.23</v>
      </c>
      <c r="AK73">
        <v>15.21</v>
      </c>
      <c r="AL73">
        <v>300</v>
      </c>
      <c r="AM73">
        <v>60</v>
      </c>
    </row>
    <row r="74" spans="1:39" x14ac:dyDescent="0.35">
      <c r="A74">
        <v>53</v>
      </c>
      <c r="B74">
        <v>328588.59000000003</v>
      </c>
      <c r="C74">
        <v>3.29</v>
      </c>
      <c r="D74">
        <v>0.02</v>
      </c>
      <c r="E74">
        <v>1.42</v>
      </c>
      <c r="F74">
        <v>9435.74</v>
      </c>
      <c r="G74">
        <v>-131303.53</v>
      </c>
      <c r="H74">
        <v>-79.510000000000005</v>
      </c>
      <c r="I74">
        <v>-171535.98</v>
      </c>
      <c r="J74">
        <v>-1.67</v>
      </c>
      <c r="K74">
        <v>1.92</v>
      </c>
      <c r="L74">
        <v>0.85</v>
      </c>
      <c r="M74">
        <v>5636.77</v>
      </c>
      <c r="N74">
        <v>2.1</v>
      </c>
      <c r="O74">
        <v>1.23</v>
      </c>
      <c r="P74">
        <v>44630.17</v>
      </c>
      <c r="Q74">
        <v>3.73</v>
      </c>
      <c r="R74">
        <v>0.28999999999999998</v>
      </c>
      <c r="S74">
        <v>-13.5</v>
      </c>
      <c r="T74">
        <v>8.6300000000000008</v>
      </c>
      <c r="U74">
        <v>1.2E-2</v>
      </c>
      <c r="V74">
        <v>214</v>
      </c>
      <c r="W74">
        <v>1535.46</v>
      </c>
      <c r="X74">
        <v>27.39</v>
      </c>
      <c r="Y74">
        <v>43.57</v>
      </c>
      <c r="Z74">
        <v>135</v>
      </c>
      <c r="AA74">
        <v>63.08</v>
      </c>
      <c r="AB74">
        <v>626292.32999999996</v>
      </c>
      <c r="AC74">
        <v>4639.2</v>
      </c>
      <c r="AD74">
        <v>74.66</v>
      </c>
      <c r="AE74">
        <v>57.82</v>
      </c>
      <c r="AF74">
        <v>79</v>
      </c>
      <c r="AG74">
        <v>36.92</v>
      </c>
      <c r="AH74">
        <v>-297703.74</v>
      </c>
      <c r="AI74">
        <v>-3768.4</v>
      </c>
      <c r="AJ74">
        <v>-53.39</v>
      </c>
      <c r="AK74">
        <v>19.23</v>
      </c>
      <c r="AL74">
        <v>350</v>
      </c>
      <c r="AM74">
        <v>60</v>
      </c>
    </row>
    <row r="75" spans="1:39" x14ac:dyDescent="0.35">
      <c r="A75">
        <v>54</v>
      </c>
      <c r="B75">
        <v>346484.11</v>
      </c>
      <c r="C75">
        <v>3.46</v>
      </c>
      <c r="D75">
        <v>0.01</v>
      </c>
      <c r="E75">
        <v>1.5</v>
      </c>
      <c r="F75">
        <v>11373.08</v>
      </c>
      <c r="G75">
        <v>-74284.350000000006</v>
      </c>
      <c r="H75">
        <v>-77.37</v>
      </c>
      <c r="I75">
        <v>-104872.05</v>
      </c>
      <c r="J75">
        <v>-1.02</v>
      </c>
      <c r="K75">
        <v>3.3</v>
      </c>
      <c r="L75">
        <v>1.46</v>
      </c>
      <c r="M75">
        <v>11114.01</v>
      </c>
      <c r="N75">
        <v>2.69</v>
      </c>
      <c r="O75">
        <v>1.44</v>
      </c>
      <c r="P75">
        <v>46360.63</v>
      </c>
      <c r="Q75">
        <v>3.8</v>
      </c>
      <c r="R75">
        <v>0.18</v>
      </c>
      <c r="S75">
        <v>-21.37</v>
      </c>
      <c r="T75">
        <v>8.49</v>
      </c>
      <c r="U75">
        <v>1.2200000000000001E-2</v>
      </c>
      <c r="V75">
        <v>204</v>
      </c>
      <c r="W75">
        <v>1698.45</v>
      </c>
      <c r="X75">
        <v>27.32</v>
      </c>
      <c r="Y75">
        <v>43.27</v>
      </c>
      <c r="Z75">
        <v>133</v>
      </c>
      <c r="AA75">
        <v>65.2</v>
      </c>
      <c r="AB75">
        <v>551540.17000000004</v>
      </c>
      <c r="AC75">
        <v>4146.92</v>
      </c>
      <c r="AD75">
        <v>73.489999999999995</v>
      </c>
      <c r="AE75">
        <v>58.04</v>
      </c>
      <c r="AF75">
        <v>71</v>
      </c>
      <c r="AG75">
        <v>34.799999999999997</v>
      </c>
      <c r="AH75">
        <v>-205056.06</v>
      </c>
      <c r="AI75">
        <v>-2888.11</v>
      </c>
      <c r="AJ75">
        <v>-59.19</v>
      </c>
      <c r="AK75">
        <v>15.61</v>
      </c>
      <c r="AL75">
        <v>400</v>
      </c>
      <c r="AM75">
        <v>60</v>
      </c>
    </row>
    <row r="76" spans="1:39" x14ac:dyDescent="0.35">
      <c r="A76">
        <v>55</v>
      </c>
      <c r="B76">
        <v>2725340.74</v>
      </c>
      <c r="C76">
        <v>27.25</v>
      </c>
      <c r="D76">
        <v>0.38</v>
      </c>
      <c r="E76">
        <v>11.1</v>
      </c>
      <c r="F76">
        <v>2938.01</v>
      </c>
      <c r="G76">
        <v>-383096.14</v>
      </c>
      <c r="H76">
        <v>-84.66</v>
      </c>
      <c r="I76">
        <v>-780269.34</v>
      </c>
      <c r="J76">
        <v>-7.51</v>
      </c>
      <c r="K76">
        <v>3.49</v>
      </c>
      <c r="L76">
        <v>1.48</v>
      </c>
      <c r="M76">
        <v>391.43</v>
      </c>
      <c r="N76">
        <v>1.25</v>
      </c>
      <c r="O76">
        <v>1.1499999999999999</v>
      </c>
      <c r="P76">
        <v>437825.28000000003</v>
      </c>
      <c r="Q76">
        <v>3.55</v>
      </c>
      <c r="R76">
        <v>2.44</v>
      </c>
      <c r="S76">
        <v>2.33</v>
      </c>
      <c r="T76">
        <v>3.3</v>
      </c>
      <c r="U76">
        <v>1.14E-2</v>
      </c>
      <c r="V76">
        <v>226</v>
      </c>
      <c r="W76">
        <v>12059.03</v>
      </c>
      <c r="X76">
        <v>12.64</v>
      </c>
      <c r="Y76">
        <v>43.94</v>
      </c>
      <c r="Z76">
        <v>118</v>
      </c>
      <c r="AA76">
        <v>52.21</v>
      </c>
      <c r="AB76">
        <v>13490851.550000001</v>
      </c>
      <c r="AC76">
        <v>114329.25</v>
      </c>
      <c r="AD76">
        <v>84.08</v>
      </c>
      <c r="AE76">
        <v>56.57</v>
      </c>
      <c r="AF76">
        <v>108</v>
      </c>
      <c r="AG76">
        <v>47.79</v>
      </c>
      <c r="AH76">
        <v>-10765510.82</v>
      </c>
      <c r="AI76">
        <v>-99680.66</v>
      </c>
      <c r="AJ76">
        <v>-65.41</v>
      </c>
      <c r="AK76">
        <v>30.15</v>
      </c>
      <c r="AL76">
        <v>0</v>
      </c>
      <c r="AM76">
        <v>70</v>
      </c>
    </row>
    <row r="77" spans="1:39" x14ac:dyDescent="0.35">
      <c r="A77">
        <v>56</v>
      </c>
      <c r="B77">
        <v>3671830.07</v>
      </c>
      <c r="C77">
        <v>36.72</v>
      </c>
      <c r="D77">
        <v>0.2</v>
      </c>
      <c r="E77">
        <v>14.63</v>
      </c>
      <c r="F77">
        <v>7216.48</v>
      </c>
      <c r="G77">
        <v>-354312.46</v>
      </c>
      <c r="H77">
        <v>-85.08</v>
      </c>
      <c r="I77">
        <v>-516029.98</v>
      </c>
      <c r="J77">
        <v>-3.73</v>
      </c>
      <c r="K77">
        <v>7.12</v>
      </c>
      <c r="L77">
        <v>3.92</v>
      </c>
      <c r="M77">
        <v>1934.06</v>
      </c>
      <c r="N77">
        <v>1.64</v>
      </c>
      <c r="O77">
        <v>1.18</v>
      </c>
      <c r="P77">
        <v>459286.01</v>
      </c>
      <c r="Q77">
        <v>4.41</v>
      </c>
      <c r="R77">
        <v>1.1599999999999999</v>
      </c>
      <c r="S77">
        <v>7.93</v>
      </c>
      <c r="T77">
        <v>5.78</v>
      </c>
      <c r="U77">
        <v>1.4200000000000001E-2</v>
      </c>
      <c r="V77">
        <v>227</v>
      </c>
      <c r="W77">
        <v>16175.46</v>
      </c>
      <c r="X77">
        <v>22.44</v>
      </c>
      <c r="Y77">
        <v>41.88</v>
      </c>
      <c r="Z77">
        <v>132</v>
      </c>
      <c r="AA77">
        <v>58.15</v>
      </c>
      <c r="AB77">
        <v>9392245.4399999995</v>
      </c>
      <c r="AC77">
        <v>71153.37</v>
      </c>
      <c r="AD77">
        <v>90.17</v>
      </c>
      <c r="AE77">
        <v>56.32</v>
      </c>
      <c r="AF77">
        <v>95</v>
      </c>
      <c r="AG77">
        <v>41.85</v>
      </c>
      <c r="AH77">
        <v>-5720415.3700000001</v>
      </c>
      <c r="AI77">
        <v>-60214.9</v>
      </c>
      <c r="AJ77">
        <v>-71.650000000000006</v>
      </c>
      <c r="AK77">
        <v>21.82</v>
      </c>
      <c r="AL77">
        <v>50</v>
      </c>
      <c r="AM77">
        <v>70</v>
      </c>
    </row>
    <row r="78" spans="1:39" x14ac:dyDescent="0.35">
      <c r="A78">
        <v>57</v>
      </c>
      <c r="B78">
        <v>2238637.88</v>
      </c>
      <c r="C78">
        <v>22.39</v>
      </c>
      <c r="D78">
        <v>0.11</v>
      </c>
      <c r="E78">
        <v>9.2200000000000006</v>
      </c>
      <c r="F78">
        <v>8393.4</v>
      </c>
      <c r="G78">
        <v>-264741.96000000002</v>
      </c>
      <c r="H78">
        <v>-85.08</v>
      </c>
      <c r="I78">
        <v>-305806.57</v>
      </c>
      <c r="J78">
        <v>-2.9</v>
      </c>
      <c r="K78">
        <v>7.32</v>
      </c>
      <c r="L78">
        <v>3.18</v>
      </c>
      <c r="M78">
        <v>2891.75</v>
      </c>
      <c r="N78">
        <v>1.83</v>
      </c>
      <c r="O78">
        <v>1.1599999999999999</v>
      </c>
      <c r="P78">
        <v>258436.71</v>
      </c>
      <c r="Q78">
        <v>4.45</v>
      </c>
      <c r="R78">
        <v>0.52</v>
      </c>
      <c r="S78">
        <v>7.38</v>
      </c>
      <c r="T78">
        <v>7.02</v>
      </c>
      <c r="U78">
        <v>1.43E-2</v>
      </c>
      <c r="V78">
        <v>227</v>
      </c>
      <c r="W78">
        <v>9861.84</v>
      </c>
      <c r="X78">
        <v>26.42</v>
      </c>
      <c r="Y78">
        <v>41.68</v>
      </c>
      <c r="Z78">
        <v>139</v>
      </c>
      <c r="AA78">
        <v>61.23</v>
      </c>
      <c r="AB78">
        <v>4943636.2300000004</v>
      </c>
      <c r="AC78">
        <v>35565.730000000003</v>
      </c>
      <c r="AD78">
        <v>88.29</v>
      </c>
      <c r="AE78">
        <v>56.5</v>
      </c>
      <c r="AF78">
        <v>88</v>
      </c>
      <c r="AG78">
        <v>38.770000000000003</v>
      </c>
      <c r="AH78">
        <v>-2704998.35</v>
      </c>
      <c r="AI78">
        <v>-30738.62</v>
      </c>
      <c r="AJ78">
        <v>-71.31</v>
      </c>
      <c r="AK78">
        <v>18.27</v>
      </c>
      <c r="AL78">
        <v>100</v>
      </c>
      <c r="AM78">
        <v>70</v>
      </c>
    </row>
    <row r="79" spans="1:39" x14ac:dyDescent="0.35">
      <c r="A79">
        <v>58</v>
      </c>
      <c r="B79">
        <v>1137652.68</v>
      </c>
      <c r="C79">
        <v>11.38</v>
      </c>
      <c r="D79">
        <v>0.06</v>
      </c>
      <c r="E79">
        <v>4.82</v>
      </c>
      <c r="F79">
        <v>8033.9</v>
      </c>
      <c r="G79">
        <v>-247094.27</v>
      </c>
      <c r="H79">
        <v>-84.79</v>
      </c>
      <c r="I79">
        <v>-250692.92</v>
      </c>
      <c r="J79">
        <v>-2.4700000000000002</v>
      </c>
      <c r="K79">
        <v>4.54</v>
      </c>
      <c r="L79">
        <v>1.95</v>
      </c>
      <c r="M79">
        <v>3253.66</v>
      </c>
      <c r="N79">
        <v>1.79</v>
      </c>
      <c r="O79">
        <v>0.96</v>
      </c>
      <c r="P79">
        <v>145611.82</v>
      </c>
      <c r="Q79">
        <v>4.24</v>
      </c>
      <c r="R79">
        <v>0.45</v>
      </c>
      <c r="S79">
        <v>-1.3</v>
      </c>
      <c r="T79">
        <v>8.2200000000000006</v>
      </c>
      <c r="U79">
        <v>1.37E-2</v>
      </c>
      <c r="V79">
        <v>226</v>
      </c>
      <c r="W79">
        <v>5033.8599999999997</v>
      </c>
      <c r="X79">
        <v>30.04</v>
      </c>
      <c r="Y79">
        <v>42.91</v>
      </c>
      <c r="Z79">
        <v>147</v>
      </c>
      <c r="AA79">
        <v>65.040000000000006</v>
      </c>
      <c r="AB79">
        <v>2571439.04</v>
      </c>
      <c r="AC79">
        <v>17492.78</v>
      </c>
      <c r="AD79">
        <v>84.42</v>
      </c>
      <c r="AE79">
        <v>56.51</v>
      </c>
      <c r="AF79">
        <v>79</v>
      </c>
      <c r="AG79">
        <v>34.96</v>
      </c>
      <c r="AH79">
        <v>-1433786.36</v>
      </c>
      <c r="AI79">
        <v>-18149.189999999999</v>
      </c>
      <c r="AJ79">
        <v>-71.150000000000006</v>
      </c>
      <c r="AK79">
        <v>17.61</v>
      </c>
      <c r="AL79">
        <v>150</v>
      </c>
      <c r="AM79">
        <v>70</v>
      </c>
    </row>
    <row r="80" spans="1:39" x14ac:dyDescent="0.35">
      <c r="A80">
        <v>59</v>
      </c>
      <c r="B80">
        <v>735645.96</v>
      </c>
      <c r="C80">
        <v>7.36</v>
      </c>
      <c r="D80">
        <v>0.04</v>
      </c>
      <c r="E80">
        <v>3.15</v>
      </c>
      <c r="F80">
        <v>8349.0300000000007</v>
      </c>
      <c r="G80">
        <v>-245886.02</v>
      </c>
      <c r="H80">
        <v>-84.79</v>
      </c>
      <c r="I80">
        <v>-246997</v>
      </c>
      <c r="J80">
        <v>-2.4300000000000002</v>
      </c>
      <c r="K80">
        <v>2.98</v>
      </c>
      <c r="L80">
        <v>1.3</v>
      </c>
      <c r="M80">
        <v>3435.59</v>
      </c>
      <c r="N80">
        <v>1.86</v>
      </c>
      <c r="O80">
        <v>1.07</v>
      </c>
      <c r="P80">
        <v>86909.88</v>
      </c>
      <c r="Q80">
        <v>4.1500000000000004</v>
      </c>
      <c r="R80">
        <v>0.17</v>
      </c>
      <c r="S80">
        <v>-13.35</v>
      </c>
      <c r="T80">
        <v>6.9</v>
      </c>
      <c r="U80">
        <v>1.34E-2</v>
      </c>
      <c r="V80">
        <v>227</v>
      </c>
      <c r="W80">
        <v>3240.73</v>
      </c>
      <c r="X80">
        <v>24.66</v>
      </c>
      <c r="Y80">
        <v>41.91</v>
      </c>
      <c r="Z80">
        <v>144</v>
      </c>
      <c r="AA80">
        <v>63.44</v>
      </c>
      <c r="AB80">
        <v>1586309.55</v>
      </c>
      <c r="AC80">
        <v>11016.04</v>
      </c>
      <c r="AD80">
        <v>80.11</v>
      </c>
      <c r="AE80">
        <v>57.21</v>
      </c>
      <c r="AF80">
        <v>83</v>
      </c>
      <c r="AG80">
        <v>36.56</v>
      </c>
      <c r="AH80">
        <v>-850663.59</v>
      </c>
      <c r="AI80">
        <v>-10248.959999999999</v>
      </c>
      <c r="AJ80">
        <v>-71.55</v>
      </c>
      <c r="AK80">
        <v>15.37</v>
      </c>
      <c r="AL80">
        <v>200</v>
      </c>
      <c r="AM80">
        <v>70</v>
      </c>
    </row>
    <row r="81" spans="1:39" x14ac:dyDescent="0.35">
      <c r="A81">
        <v>60</v>
      </c>
      <c r="B81">
        <v>277772.92</v>
      </c>
      <c r="C81">
        <v>2.78</v>
      </c>
      <c r="D81">
        <v>0.02</v>
      </c>
      <c r="E81">
        <v>1.2</v>
      </c>
      <c r="F81">
        <v>4966.12</v>
      </c>
      <c r="G81">
        <v>-246797.48</v>
      </c>
      <c r="H81">
        <v>-84.79</v>
      </c>
      <c r="I81">
        <v>-368657.54</v>
      </c>
      <c r="J81">
        <v>-3.62</v>
      </c>
      <c r="K81">
        <v>0.75</v>
      </c>
      <c r="L81">
        <v>0.33</v>
      </c>
      <c r="M81">
        <v>1372.68</v>
      </c>
      <c r="N81">
        <v>1.4</v>
      </c>
      <c r="O81">
        <v>0.69</v>
      </c>
      <c r="P81">
        <v>38863.599999999999</v>
      </c>
      <c r="Q81">
        <v>3.04</v>
      </c>
      <c r="R81">
        <v>0.62</v>
      </c>
      <c r="S81">
        <v>-6.72</v>
      </c>
      <c r="T81">
        <v>7.77</v>
      </c>
      <c r="U81">
        <v>9.7999999999999997E-3</v>
      </c>
      <c r="V81">
        <v>226</v>
      </c>
      <c r="W81">
        <v>1229.08</v>
      </c>
      <c r="X81">
        <v>27.46</v>
      </c>
      <c r="Y81">
        <v>43.46</v>
      </c>
      <c r="Z81">
        <v>151</v>
      </c>
      <c r="AA81">
        <v>66.81</v>
      </c>
      <c r="AB81">
        <v>974197.26</v>
      </c>
      <c r="AC81">
        <v>6451.64</v>
      </c>
      <c r="AD81">
        <v>77.25</v>
      </c>
      <c r="AE81">
        <v>58.45</v>
      </c>
      <c r="AF81">
        <v>75</v>
      </c>
      <c r="AG81">
        <v>33.19</v>
      </c>
      <c r="AH81">
        <v>-696424.33</v>
      </c>
      <c r="AI81">
        <v>-9285.66</v>
      </c>
      <c r="AJ81">
        <v>-72.78</v>
      </c>
      <c r="AK81">
        <v>13.29</v>
      </c>
      <c r="AL81">
        <v>250</v>
      </c>
      <c r="AM81">
        <v>70</v>
      </c>
    </row>
    <row r="82" spans="1:39" x14ac:dyDescent="0.35">
      <c r="A82">
        <v>61</v>
      </c>
      <c r="B82">
        <v>352773.29</v>
      </c>
      <c r="C82">
        <v>3.53</v>
      </c>
      <c r="D82">
        <v>0.02</v>
      </c>
      <c r="E82">
        <v>1.53</v>
      </c>
      <c r="F82">
        <v>8061.91</v>
      </c>
      <c r="G82">
        <v>-149260.89000000001</v>
      </c>
      <c r="H82">
        <v>-84.9</v>
      </c>
      <c r="I82">
        <v>-222318.13</v>
      </c>
      <c r="J82">
        <v>-2.17</v>
      </c>
      <c r="K82">
        <v>1.59</v>
      </c>
      <c r="L82">
        <v>0.7</v>
      </c>
      <c r="M82">
        <v>3706.97</v>
      </c>
      <c r="N82">
        <v>1.81</v>
      </c>
      <c r="O82">
        <v>0.89</v>
      </c>
      <c r="P82">
        <v>35108.93</v>
      </c>
      <c r="Q82">
        <v>4.1900000000000004</v>
      </c>
      <c r="R82">
        <v>0.41</v>
      </c>
      <c r="S82">
        <v>-9.5500000000000007</v>
      </c>
      <c r="T82">
        <v>8.4</v>
      </c>
      <c r="U82">
        <v>1.35E-2</v>
      </c>
      <c r="V82">
        <v>219</v>
      </c>
      <c r="W82">
        <v>1610.84</v>
      </c>
      <c r="X82">
        <v>29.2</v>
      </c>
      <c r="Y82">
        <v>44.23</v>
      </c>
      <c r="Z82">
        <v>147</v>
      </c>
      <c r="AA82">
        <v>67.12</v>
      </c>
      <c r="AB82">
        <v>787851.58</v>
      </c>
      <c r="AC82">
        <v>5359.53</v>
      </c>
      <c r="AD82">
        <v>76.849999999999994</v>
      </c>
      <c r="AE82">
        <v>58.21</v>
      </c>
      <c r="AF82">
        <v>72</v>
      </c>
      <c r="AG82">
        <v>32.880000000000003</v>
      </c>
      <c r="AH82">
        <v>-435078.29</v>
      </c>
      <c r="AI82">
        <v>-6042.75</v>
      </c>
      <c r="AJ82">
        <v>-68.069999999999993</v>
      </c>
      <c r="AK82">
        <v>15.68</v>
      </c>
      <c r="AL82">
        <v>300</v>
      </c>
      <c r="AM82">
        <v>70</v>
      </c>
    </row>
    <row r="83" spans="1:39" x14ac:dyDescent="0.35">
      <c r="A83">
        <v>62</v>
      </c>
      <c r="B83">
        <v>285085.42</v>
      </c>
      <c r="C83">
        <v>2.85</v>
      </c>
      <c r="D83">
        <v>0.02</v>
      </c>
      <c r="E83">
        <v>1.23</v>
      </c>
      <c r="F83">
        <v>8008</v>
      </c>
      <c r="G83">
        <v>-149460.57999999999</v>
      </c>
      <c r="H83">
        <v>-84.9</v>
      </c>
      <c r="I83">
        <v>-197601.6</v>
      </c>
      <c r="J83">
        <v>-1.93</v>
      </c>
      <c r="K83">
        <v>1.44</v>
      </c>
      <c r="L83">
        <v>0.64</v>
      </c>
      <c r="M83">
        <v>4148.3</v>
      </c>
      <c r="N83">
        <v>1.83</v>
      </c>
      <c r="O83">
        <v>0.97</v>
      </c>
      <c r="P83">
        <v>37847.300000000003</v>
      </c>
      <c r="Q83">
        <v>3.74</v>
      </c>
      <c r="R83">
        <v>0.42</v>
      </c>
      <c r="S83">
        <v>-9.8699999999999992</v>
      </c>
      <c r="T83">
        <v>8.27</v>
      </c>
      <c r="U83">
        <v>1.2E-2</v>
      </c>
      <c r="V83">
        <v>214</v>
      </c>
      <c r="W83">
        <v>1332.17</v>
      </c>
      <c r="X83">
        <v>27.67</v>
      </c>
      <c r="Y83">
        <v>44.6</v>
      </c>
      <c r="Z83">
        <v>140</v>
      </c>
      <c r="AA83">
        <v>65.42</v>
      </c>
      <c r="AB83">
        <v>627550.94999999995</v>
      </c>
      <c r="AC83">
        <v>4482.51</v>
      </c>
      <c r="AD83">
        <v>74.3</v>
      </c>
      <c r="AE83">
        <v>57.9</v>
      </c>
      <c r="AF83">
        <v>74</v>
      </c>
      <c r="AG83">
        <v>34.58</v>
      </c>
      <c r="AH83">
        <v>-342465.54</v>
      </c>
      <c r="AI83">
        <v>-4627.91</v>
      </c>
      <c r="AJ83">
        <v>-60.55</v>
      </c>
      <c r="AK83">
        <v>19.43</v>
      </c>
      <c r="AL83">
        <v>350</v>
      </c>
      <c r="AM83">
        <v>70</v>
      </c>
    </row>
    <row r="84" spans="1:39" x14ac:dyDescent="0.35">
      <c r="A84">
        <v>63</v>
      </c>
      <c r="B84">
        <v>316628.58</v>
      </c>
      <c r="C84">
        <v>3.17</v>
      </c>
      <c r="D84">
        <v>0.01</v>
      </c>
      <c r="E84">
        <v>1.37</v>
      </c>
      <c r="F84">
        <v>10347.15</v>
      </c>
      <c r="G84">
        <v>-85502.56</v>
      </c>
      <c r="H84">
        <v>-83.32</v>
      </c>
      <c r="I84">
        <v>-121876.65</v>
      </c>
      <c r="J84">
        <v>-1.19</v>
      </c>
      <c r="K84">
        <v>2.6</v>
      </c>
      <c r="L84">
        <v>1.1499999999999999</v>
      </c>
      <c r="M84">
        <v>8691.2000000000007</v>
      </c>
      <c r="N84">
        <v>2.34</v>
      </c>
      <c r="O84">
        <v>1.1200000000000001</v>
      </c>
      <c r="P84">
        <v>41280.269999999997</v>
      </c>
      <c r="Q84">
        <v>3.84</v>
      </c>
      <c r="R84">
        <v>0.26</v>
      </c>
      <c r="S84">
        <v>-15.61</v>
      </c>
      <c r="T84">
        <v>8.2100000000000009</v>
      </c>
      <c r="U84">
        <v>1.24E-2</v>
      </c>
      <c r="V84">
        <v>204</v>
      </c>
      <c r="W84">
        <v>1552.1</v>
      </c>
      <c r="X84">
        <v>27.71</v>
      </c>
      <c r="Y84">
        <v>44.48</v>
      </c>
      <c r="Z84">
        <v>138</v>
      </c>
      <c r="AA84">
        <v>67.650000000000006</v>
      </c>
      <c r="AB84">
        <v>552354.66</v>
      </c>
      <c r="AC84">
        <v>4002.57</v>
      </c>
      <c r="AD84">
        <v>72.95</v>
      </c>
      <c r="AE84">
        <v>58.11</v>
      </c>
      <c r="AF84">
        <v>66</v>
      </c>
      <c r="AG84">
        <v>32.35</v>
      </c>
      <c r="AH84">
        <v>-235726.09</v>
      </c>
      <c r="AI84">
        <v>-3571.61</v>
      </c>
      <c r="AJ84">
        <v>-66.88</v>
      </c>
      <c r="AK84">
        <v>15.97</v>
      </c>
      <c r="AL84">
        <v>400</v>
      </c>
      <c r="AM84">
        <v>70</v>
      </c>
    </row>
    <row r="85" spans="1:39" x14ac:dyDescent="0.35">
      <c r="A85">
        <v>64</v>
      </c>
      <c r="B85">
        <v>2287939.94</v>
      </c>
      <c r="C85">
        <v>22.88</v>
      </c>
      <c r="D85">
        <v>0.39</v>
      </c>
      <c r="E85">
        <v>9.41</v>
      </c>
      <c r="F85">
        <v>2440.79</v>
      </c>
      <c r="G85">
        <v>-367107.86</v>
      </c>
      <c r="H85">
        <v>-90.13</v>
      </c>
      <c r="I85">
        <v>-960437</v>
      </c>
      <c r="J85">
        <v>-9.27</v>
      </c>
      <c r="K85">
        <v>2.38</v>
      </c>
      <c r="L85">
        <v>1.02</v>
      </c>
      <c r="M85">
        <v>263.39</v>
      </c>
      <c r="N85">
        <v>1.21</v>
      </c>
      <c r="O85">
        <v>0.99</v>
      </c>
      <c r="P85">
        <v>453643.04</v>
      </c>
      <c r="Q85">
        <v>2.94</v>
      </c>
      <c r="R85">
        <v>3.18</v>
      </c>
      <c r="S85">
        <v>1.26</v>
      </c>
      <c r="T85">
        <v>3.16</v>
      </c>
      <c r="U85">
        <v>9.4999999999999998E-3</v>
      </c>
      <c r="V85">
        <v>226</v>
      </c>
      <c r="W85">
        <v>10123.629999999999</v>
      </c>
      <c r="X85">
        <v>12.87</v>
      </c>
      <c r="Y85">
        <v>45.33</v>
      </c>
      <c r="Z85">
        <v>124</v>
      </c>
      <c r="AA85">
        <v>54.87</v>
      </c>
      <c r="AB85">
        <v>13432961.26</v>
      </c>
      <c r="AC85">
        <v>108330.33</v>
      </c>
      <c r="AD85">
        <v>83.36</v>
      </c>
      <c r="AE85">
        <v>56.73</v>
      </c>
      <c r="AF85">
        <v>102</v>
      </c>
      <c r="AG85">
        <v>45.13</v>
      </c>
      <c r="AH85">
        <v>-11145021.32</v>
      </c>
      <c r="AI85">
        <v>-109264.91</v>
      </c>
      <c r="AJ85">
        <v>-72.84</v>
      </c>
      <c r="AK85">
        <v>31.46</v>
      </c>
      <c r="AL85">
        <v>0</v>
      </c>
      <c r="AM85">
        <v>80</v>
      </c>
    </row>
    <row r="86" spans="1:39" x14ac:dyDescent="0.35">
      <c r="A86">
        <v>65</v>
      </c>
      <c r="B86">
        <v>3484895.22</v>
      </c>
      <c r="C86">
        <v>34.85</v>
      </c>
      <c r="D86">
        <v>0.21</v>
      </c>
      <c r="E86">
        <v>13.94</v>
      </c>
      <c r="F86">
        <v>6715.35</v>
      </c>
      <c r="G86">
        <v>-370271.18</v>
      </c>
      <c r="H86">
        <v>-90.41</v>
      </c>
      <c r="I86">
        <v>-620187.38</v>
      </c>
      <c r="J86">
        <v>-4.4800000000000004</v>
      </c>
      <c r="K86">
        <v>5.62</v>
      </c>
      <c r="L86">
        <v>3.11</v>
      </c>
      <c r="M86">
        <v>1497.81</v>
      </c>
      <c r="N86">
        <v>1.57</v>
      </c>
      <c r="O86">
        <v>1.03</v>
      </c>
      <c r="P86">
        <v>450976.87</v>
      </c>
      <c r="Q86">
        <v>4.3899999999999997</v>
      </c>
      <c r="R86">
        <v>1.36</v>
      </c>
      <c r="S86">
        <v>6.27</v>
      </c>
      <c r="T86">
        <v>5.33</v>
      </c>
      <c r="U86">
        <v>1.41E-2</v>
      </c>
      <c r="V86">
        <v>227</v>
      </c>
      <c r="W86">
        <v>15351.96</v>
      </c>
      <c r="X86">
        <v>22.08</v>
      </c>
      <c r="Y86">
        <v>43.21</v>
      </c>
      <c r="Z86">
        <v>137</v>
      </c>
      <c r="AA86">
        <v>60.35</v>
      </c>
      <c r="AB86">
        <v>9600761.1199999992</v>
      </c>
      <c r="AC86">
        <v>70078.55</v>
      </c>
      <c r="AD86">
        <v>90.1</v>
      </c>
      <c r="AE86">
        <v>56.45</v>
      </c>
      <c r="AF86">
        <v>90</v>
      </c>
      <c r="AG86">
        <v>39.65</v>
      </c>
      <c r="AH86">
        <v>-6115865.9000000004</v>
      </c>
      <c r="AI86">
        <v>-67954.070000000007</v>
      </c>
      <c r="AJ86">
        <v>-81.47</v>
      </c>
      <c r="AK86">
        <v>23.06</v>
      </c>
      <c r="AL86">
        <v>50</v>
      </c>
      <c r="AM86">
        <v>80</v>
      </c>
    </row>
    <row r="87" spans="1:39" x14ac:dyDescent="0.35">
      <c r="A87">
        <v>66</v>
      </c>
      <c r="B87">
        <v>2045141.44</v>
      </c>
      <c r="C87">
        <v>20.45</v>
      </c>
      <c r="D87">
        <v>0.11</v>
      </c>
      <c r="E87">
        <v>8.4600000000000009</v>
      </c>
      <c r="F87">
        <v>7531.54</v>
      </c>
      <c r="G87">
        <v>-289151.11</v>
      </c>
      <c r="H87">
        <v>-90.41</v>
      </c>
      <c r="I87">
        <v>-333831.42</v>
      </c>
      <c r="J87">
        <v>-3.2</v>
      </c>
      <c r="K87">
        <v>6.13</v>
      </c>
      <c r="L87">
        <v>2.64</v>
      </c>
      <c r="M87">
        <v>2350.5100000000002</v>
      </c>
      <c r="N87">
        <v>1.69</v>
      </c>
      <c r="O87">
        <v>0.99</v>
      </c>
      <c r="P87">
        <v>253353.36</v>
      </c>
      <c r="Q87">
        <v>4.2300000000000004</v>
      </c>
      <c r="R87">
        <v>0.7</v>
      </c>
      <c r="S87">
        <v>4.38</v>
      </c>
      <c r="T87">
        <v>6.39</v>
      </c>
      <c r="U87">
        <v>1.3599999999999999E-2</v>
      </c>
      <c r="V87">
        <v>227</v>
      </c>
      <c r="W87">
        <v>9009.43</v>
      </c>
      <c r="X87">
        <v>25.66</v>
      </c>
      <c r="Y87">
        <v>42.95</v>
      </c>
      <c r="Z87">
        <v>143</v>
      </c>
      <c r="AA87">
        <v>63</v>
      </c>
      <c r="AB87">
        <v>4998710.66</v>
      </c>
      <c r="AC87">
        <v>34956.019999999997</v>
      </c>
      <c r="AD87">
        <v>88.37</v>
      </c>
      <c r="AE87">
        <v>56.6</v>
      </c>
      <c r="AF87">
        <v>84</v>
      </c>
      <c r="AG87">
        <v>37</v>
      </c>
      <c r="AH87">
        <v>-2953569.22</v>
      </c>
      <c r="AI87">
        <v>-35161.54</v>
      </c>
      <c r="AJ87">
        <v>-81.099999999999994</v>
      </c>
      <c r="AK87">
        <v>19.7</v>
      </c>
      <c r="AL87">
        <v>100</v>
      </c>
      <c r="AM87">
        <v>80</v>
      </c>
    </row>
    <row r="88" spans="1:39" x14ac:dyDescent="0.35">
      <c r="A88">
        <v>67</v>
      </c>
      <c r="B88">
        <v>1141499.8400000001</v>
      </c>
      <c r="C88">
        <v>11.41</v>
      </c>
      <c r="D88">
        <v>0.06</v>
      </c>
      <c r="E88">
        <v>4.83</v>
      </c>
      <c r="F88">
        <v>7853.57</v>
      </c>
      <c r="G88">
        <v>-276888.59000000003</v>
      </c>
      <c r="H88">
        <v>-90.22</v>
      </c>
      <c r="I88">
        <v>-280474.94</v>
      </c>
      <c r="J88">
        <v>-2.77</v>
      </c>
      <c r="K88">
        <v>4.07</v>
      </c>
      <c r="L88">
        <v>1.74</v>
      </c>
      <c r="M88">
        <v>2833.18</v>
      </c>
      <c r="N88">
        <v>1.74</v>
      </c>
      <c r="O88">
        <v>0.83</v>
      </c>
      <c r="P88">
        <v>152781.59</v>
      </c>
      <c r="Q88">
        <v>4.05</v>
      </c>
      <c r="R88">
        <v>0.53</v>
      </c>
      <c r="S88">
        <v>-1.07</v>
      </c>
      <c r="T88">
        <v>8.07</v>
      </c>
      <c r="U88">
        <v>1.2999999999999999E-2</v>
      </c>
      <c r="V88">
        <v>226</v>
      </c>
      <c r="W88">
        <v>5050.88</v>
      </c>
      <c r="X88">
        <v>31.15</v>
      </c>
      <c r="Y88">
        <v>44.02</v>
      </c>
      <c r="Z88">
        <v>153</v>
      </c>
      <c r="AA88">
        <v>67.7</v>
      </c>
      <c r="AB88">
        <v>2676132.4</v>
      </c>
      <c r="AC88">
        <v>17491.060000000001</v>
      </c>
      <c r="AD88">
        <v>84.59</v>
      </c>
      <c r="AE88">
        <v>56.65</v>
      </c>
      <c r="AF88">
        <v>73</v>
      </c>
      <c r="AG88">
        <v>32.299999999999997</v>
      </c>
      <c r="AH88">
        <v>-1534632.56</v>
      </c>
      <c r="AI88">
        <v>-21022.36</v>
      </c>
      <c r="AJ88">
        <v>-80.849999999999994</v>
      </c>
      <c r="AK88">
        <v>17.559999999999999</v>
      </c>
      <c r="AL88">
        <v>150</v>
      </c>
      <c r="AM88">
        <v>80</v>
      </c>
    </row>
    <row r="89" spans="1:39" x14ac:dyDescent="0.35">
      <c r="A89">
        <v>68</v>
      </c>
      <c r="B89">
        <v>678944.43</v>
      </c>
      <c r="C89">
        <v>6.79</v>
      </c>
      <c r="D89">
        <v>0.04</v>
      </c>
      <c r="E89">
        <v>2.91</v>
      </c>
      <c r="F89">
        <v>7592.52</v>
      </c>
      <c r="G89">
        <v>-275130.23</v>
      </c>
      <c r="H89">
        <v>-90.22</v>
      </c>
      <c r="I89">
        <v>-276240</v>
      </c>
      <c r="J89">
        <v>-2.72</v>
      </c>
      <c r="K89">
        <v>2.46</v>
      </c>
      <c r="L89">
        <v>1.07</v>
      </c>
      <c r="M89">
        <v>2790.51</v>
      </c>
      <c r="N89">
        <v>1.72</v>
      </c>
      <c r="O89">
        <v>0.87</v>
      </c>
      <c r="P89">
        <v>75326.350000000006</v>
      </c>
      <c r="Q89">
        <v>4.24</v>
      </c>
      <c r="R89">
        <v>0.21</v>
      </c>
      <c r="S89">
        <v>-11.85</v>
      </c>
      <c r="T89">
        <v>6.91</v>
      </c>
      <c r="U89">
        <v>1.37E-2</v>
      </c>
      <c r="V89">
        <v>227</v>
      </c>
      <c r="W89">
        <v>2990.94</v>
      </c>
      <c r="X89">
        <v>26.16</v>
      </c>
      <c r="Y89">
        <v>43.28</v>
      </c>
      <c r="Z89">
        <v>151</v>
      </c>
      <c r="AA89">
        <v>66.52</v>
      </c>
      <c r="AB89">
        <v>1616292.03</v>
      </c>
      <c r="AC89">
        <v>10703.92</v>
      </c>
      <c r="AD89">
        <v>80.14</v>
      </c>
      <c r="AE89">
        <v>57.16</v>
      </c>
      <c r="AF89">
        <v>76</v>
      </c>
      <c r="AG89">
        <v>33.479999999999997</v>
      </c>
      <c r="AH89">
        <v>-937347.6</v>
      </c>
      <c r="AI89">
        <v>-12333.52</v>
      </c>
      <c r="AJ89">
        <v>-81.069999999999993</v>
      </c>
      <c r="AK89">
        <v>15.71</v>
      </c>
      <c r="AL89">
        <v>200</v>
      </c>
      <c r="AM89">
        <v>80</v>
      </c>
    </row>
    <row r="90" spans="1:39" x14ac:dyDescent="0.35">
      <c r="A90">
        <v>69</v>
      </c>
      <c r="B90">
        <v>405064.37</v>
      </c>
      <c r="C90">
        <v>4.05</v>
      </c>
      <c r="D90">
        <v>0.03</v>
      </c>
      <c r="E90">
        <v>1.75</v>
      </c>
      <c r="F90">
        <v>6567.42</v>
      </c>
      <c r="G90">
        <v>-275748.21999999997</v>
      </c>
      <c r="H90">
        <v>-90.22</v>
      </c>
      <c r="I90">
        <v>-273863.84999999998</v>
      </c>
      <c r="J90">
        <v>-2.69</v>
      </c>
      <c r="K90">
        <v>1.48</v>
      </c>
      <c r="L90">
        <v>0.65</v>
      </c>
      <c r="M90">
        <v>2438.59</v>
      </c>
      <c r="N90">
        <v>1.58</v>
      </c>
      <c r="O90">
        <v>0.71</v>
      </c>
      <c r="P90">
        <v>54772.94</v>
      </c>
      <c r="Q90">
        <v>3.78</v>
      </c>
      <c r="R90">
        <v>0.36</v>
      </c>
      <c r="S90">
        <v>-10.16</v>
      </c>
      <c r="T90">
        <v>7.53</v>
      </c>
      <c r="U90">
        <v>1.2200000000000001E-2</v>
      </c>
      <c r="V90">
        <v>226</v>
      </c>
      <c r="W90">
        <v>1792.32</v>
      </c>
      <c r="X90">
        <v>28.09</v>
      </c>
      <c r="Y90">
        <v>44.65</v>
      </c>
      <c r="Z90">
        <v>156</v>
      </c>
      <c r="AA90">
        <v>69.03</v>
      </c>
      <c r="AB90">
        <v>1099515.6200000001</v>
      </c>
      <c r="AC90">
        <v>7048.18</v>
      </c>
      <c r="AD90">
        <v>77.33</v>
      </c>
      <c r="AE90">
        <v>58.33</v>
      </c>
      <c r="AF90">
        <v>70</v>
      </c>
      <c r="AG90">
        <v>30.97</v>
      </c>
      <c r="AH90">
        <v>-694451.25</v>
      </c>
      <c r="AI90">
        <v>-9920.73</v>
      </c>
      <c r="AJ90">
        <v>-81.650000000000006</v>
      </c>
      <c r="AK90">
        <v>14.19</v>
      </c>
      <c r="AL90">
        <v>250</v>
      </c>
      <c r="AM90">
        <v>80</v>
      </c>
    </row>
    <row r="91" spans="1:39" x14ac:dyDescent="0.35">
      <c r="A91">
        <v>70</v>
      </c>
      <c r="B91">
        <v>482559.82</v>
      </c>
      <c r="C91">
        <v>4.83</v>
      </c>
      <c r="D91">
        <v>0.02</v>
      </c>
      <c r="E91">
        <v>2.08</v>
      </c>
      <c r="F91">
        <v>9897.81</v>
      </c>
      <c r="G91">
        <v>-167219.20000000001</v>
      </c>
      <c r="H91">
        <v>-90.29</v>
      </c>
      <c r="I91">
        <v>-182097.6</v>
      </c>
      <c r="J91">
        <v>-1.78</v>
      </c>
      <c r="K91">
        <v>2.65</v>
      </c>
      <c r="L91">
        <v>1.17</v>
      </c>
      <c r="M91">
        <v>5549.07</v>
      </c>
      <c r="N91">
        <v>2.17</v>
      </c>
      <c r="O91">
        <v>1.04</v>
      </c>
      <c r="P91">
        <v>58529.07</v>
      </c>
      <c r="Q91">
        <v>4.0199999999999996</v>
      </c>
      <c r="R91">
        <v>0.12</v>
      </c>
      <c r="S91">
        <v>-27.34</v>
      </c>
      <c r="T91">
        <v>7.45</v>
      </c>
      <c r="U91">
        <v>1.29E-2</v>
      </c>
      <c r="V91">
        <v>219</v>
      </c>
      <c r="W91">
        <v>2203.4699999999998</v>
      </c>
      <c r="X91">
        <v>27.35</v>
      </c>
      <c r="Y91">
        <v>44.54</v>
      </c>
      <c r="Z91">
        <v>148</v>
      </c>
      <c r="AA91">
        <v>67.58</v>
      </c>
      <c r="AB91">
        <v>894039.36</v>
      </c>
      <c r="AC91">
        <v>6040.81</v>
      </c>
      <c r="AD91">
        <v>77</v>
      </c>
      <c r="AE91">
        <v>58.22</v>
      </c>
      <c r="AF91">
        <v>71</v>
      </c>
      <c r="AG91">
        <v>32.42</v>
      </c>
      <c r="AH91">
        <v>-411479.53</v>
      </c>
      <c r="AI91">
        <v>-5795.49</v>
      </c>
      <c r="AJ91">
        <v>-76.14</v>
      </c>
      <c r="AK91">
        <v>16.03</v>
      </c>
      <c r="AL91">
        <v>300</v>
      </c>
      <c r="AM91">
        <v>80</v>
      </c>
    </row>
    <row r="92" spans="1:39" x14ac:dyDescent="0.35">
      <c r="A92">
        <v>71</v>
      </c>
      <c r="B92">
        <v>236803.94</v>
      </c>
      <c r="C92">
        <v>2.37</v>
      </c>
      <c r="D92">
        <v>0.02</v>
      </c>
      <c r="E92">
        <v>1.03</v>
      </c>
      <c r="F92">
        <v>6608.4</v>
      </c>
      <c r="G92">
        <v>-167530.96</v>
      </c>
      <c r="H92">
        <v>-90.29</v>
      </c>
      <c r="I92">
        <v>-223530.52</v>
      </c>
      <c r="J92">
        <v>-2.19</v>
      </c>
      <c r="K92">
        <v>1.06</v>
      </c>
      <c r="L92">
        <v>0.47</v>
      </c>
      <c r="M92">
        <v>3022.06</v>
      </c>
      <c r="N92">
        <v>1.61</v>
      </c>
      <c r="O92">
        <v>0.85</v>
      </c>
      <c r="P92">
        <v>32028.42</v>
      </c>
      <c r="Q92">
        <v>3.55</v>
      </c>
      <c r="R92">
        <v>0.59</v>
      </c>
      <c r="S92">
        <v>-7.46</v>
      </c>
      <c r="T92">
        <v>7.04</v>
      </c>
      <c r="U92">
        <v>1.14E-2</v>
      </c>
      <c r="V92">
        <v>214</v>
      </c>
      <c r="W92">
        <v>1106.56</v>
      </c>
      <c r="X92">
        <v>24.97</v>
      </c>
      <c r="Y92">
        <v>44.65</v>
      </c>
      <c r="Z92">
        <v>140</v>
      </c>
      <c r="AA92">
        <v>65.42</v>
      </c>
      <c r="AB92">
        <v>626132.49</v>
      </c>
      <c r="AC92">
        <v>4472.37</v>
      </c>
      <c r="AD92">
        <v>74.3</v>
      </c>
      <c r="AE92">
        <v>57.9</v>
      </c>
      <c r="AF92">
        <v>74</v>
      </c>
      <c r="AG92">
        <v>34.58</v>
      </c>
      <c r="AH92">
        <v>-389328.55</v>
      </c>
      <c r="AI92">
        <v>-5261.2</v>
      </c>
      <c r="AJ92">
        <v>-68.36</v>
      </c>
      <c r="AK92">
        <v>19.579999999999998</v>
      </c>
      <c r="AL92">
        <v>350</v>
      </c>
      <c r="AM92">
        <v>80</v>
      </c>
    </row>
    <row r="93" spans="1:39" x14ac:dyDescent="0.35">
      <c r="A93">
        <v>72</v>
      </c>
      <c r="B93">
        <v>322691.06</v>
      </c>
      <c r="C93">
        <v>3.23</v>
      </c>
      <c r="D93">
        <v>0.01</v>
      </c>
      <c r="E93">
        <v>1.4</v>
      </c>
      <c r="F93">
        <v>10126.66</v>
      </c>
      <c r="G93">
        <v>-96700.56</v>
      </c>
      <c r="H93">
        <v>-89.28</v>
      </c>
      <c r="I93">
        <v>-135297.42000000001</v>
      </c>
      <c r="J93">
        <v>-1.32</v>
      </c>
      <c r="K93">
        <v>2.39</v>
      </c>
      <c r="L93">
        <v>1.06</v>
      </c>
      <c r="M93">
        <v>7654.25</v>
      </c>
      <c r="N93">
        <v>2.29</v>
      </c>
      <c r="O93">
        <v>1.05</v>
      </c>
      <c r="P93">
        <v>43759.44</v>
      </c>
      <c r="Q93">
        <v>3.76</v>
      </c>
      <c r="R93">
        <v>0.2</v>
      </c>
      <c r="S93">
        <v>-20.2</v>
      </c>
      <c r="T93">
        <v>7.52</v>
      </c>
      <c r="U93">
        <v>1.21E-2</v>
      </c>
      <c r="V93">
        <v>204</v>
      </c>
      <c r="W93">
        <v>1581.82</v>
      </c>
      <c r="X93">
        <v>26.78</v>
      </c>
      <c r="Y93">
        <v>45.06</v>
      </c>
      <c r="Z93">
        <v>140</v>
      </c>
      <c r="AA93">
        <v>68.63</v>
      </c>
      <c r="AB93">
        <v>572925.67000000004</v>
      </c>
      <c r="AC93">
        <v>4092.33</v>
      </c>
      <c r="AD93">
        <v>73.12</v>
      </c>
      <c r="AE93">
        <v>58.14</v>
      </c>
      <c r="AF93">
        <v>64</v>
      </c>
      <c r="AG93">
        <v>31.37</v>
      </c>
      <c r="AH93">
        <v>-250234.61</v>
      </c>
      <c r="AI93">
        <v>-3909.92</v>
      </c>
      <c r="AJ93">
        <v>-74.59</v>
      </c>
      <c r="AK93">
        <v>16.47</v>
      </c>
      <c r="AL93">
        <v>400</v>
      </c>
      <c r="AM93">
        <v>80</v>
      </c>
    </row>
    <row r="94" spans="1:39" x14ac:dyDescent="0.35">
      <c r="A94">
        <v>73</v>
      </c>
      <c r="B94">
        <v>2175673.6</v>
      </c>
      <c r="C94">
        <v>21.76</v>
      </c>
      <c r="D94">
        <v>0.39</v>
      </c>
      <c r="E94">
        <v>8.9700000000000006</v>
      </c>
      <c r="F94">
        <v>2277.8200000000002</v>
      </c>
      <c r="G94">
        <v>-395521.17</v>
      </c>
      <c r="H94">
        <v>-95.61</v>
      </c>
      <c r="I94">
        <v>-1053969.43</v>
      </c>
      <c r="J94">
        <v>-10.220000000000001</v>
      </c>
      <c r="K94">
        <v>2.06</v>
      </c>
      <c r="L94">
        <v>0.88</v>
      </c>
      <c r="M94">
        <v>222.84</v>
      </c>
      <c r="N94">
        <v>1.19</v>
      </c>
      <c r="O94">
        <v>0.94</v>
      </c>
      <c r="P94">
        <v>420070.64</v>
      </c>
      <c r="Q94">
        <v>3.27</v>
      </c>
      <c r="R94">
        <v>2.85</v>
      </c>
      <c r="S94">
        <v>1.25</v>
      </c>
      <c r="T94">
        <v>2.87</v>
      </c>
      <c r="U94">
        <v>1.0500000000000001E-2</v>
      </c>
      <c r="V94">
        <v>226</v>
      </c>
      <c r="W94">
        <v>9626.8700000000008</v>
      </c>
      <c r="X94">
        <v>12.28</v>
      </c>
      <c r="Y94">
        <v>46.76</v>
      </c>
      <c r="Z94">
        <v>126</v>
      </c>
      <c r="AA94">
        <v>55.75</v>
      </c>
      <c r="AB94">
        <v>13704710.07</v>
      </c>
      <c r="AC94">
        <v>108767.54</v>
      </c>
      <c r="AD94">
        <v>83.49</v>
      </c>
      <c r="AE94">
        <v>56.79</v>
      </c>
      <c r="AF94">
        <v>100</v>
      </c>
      <c r="AG94">
        <v>44.25</v>
      </c>
      <c r="AH94">
        <v>-11529036.470000001</v>
      </c>
      <c r="AI94">
        <v>-115290.36</v>
      </c>
      <c r="AJ94">
        <v>-77.44</v>
      </c>
      <c r="AK94">
        <v>34.119999999999997</v>
      </c>
      <c r="AL94">
        <v>0</v>
      </c>
      <c r="AM94">
        <v>90</v>
      </c>
    </row>
    <row r="95" spans="1:39" x14ac:dyDescent="0.35">
      <c r="A95">
        <v>74</v>
      </c>
      <c r="B95">
        <v>3490128.6</v>
      </c>
      <c r="C95">
        <v>34.9</v>
      </c>
      <c r="D95">
        <v>0.21</v>
      </c>
      <c r="E95">
        <v>13.96</v>
      </c>
      <c r="F95">
        <v>6587.5</v>
      </c>
      <c r="G95">
        <v>-400465.76</v>
      </c>
      <c r="H95">
        <v>-95.73</v>
      </c>
      <c r="I95">
        <v>-748331.93</v>
      </c>
      <c r="J95">
        <v>-5.33</v>
      </c>
      <c r="K95">
        <v>4.66</v>
      </c>
      <c r="L95">
        <v>2.62</v>
      </c>
      <c r="M95">
        <v>1235.33</v>
      </c>
      <c r="N95">
        <v>1.55</v>
      </c>
      <c r="O95">
        <v>0.96</v>
      </c>
      <c r="P95">
        <v>436088.44</v>
      </c>
      <c r="Q95">
        <v>4.5599999999999996</v>
      </c>
      <c r="R95">
        <v>1.66</v>
      </c>
      <c r="S95">
        <v>5.16</v>
      </c>
      <c r="T95">
        <v>4.92</v>
      </c>
      <c r="U95">
        <v>1.47E-2</v>
      </c>
      <c r="V95">
        <v>227</v>
      </c>
      <c r="W95">
        <v>15375.02</v>
      </c>
      <c r="X95">
        <v>21.47</v>
      </c>
      <c r="Y95">
        <v>44.31</v>
      </c>
      <c r="Z95">
        <v>140</v>
      </c>
      <c r="AA95">
        <v>61.67</v>
      </c>
      <c r="AB95">
        <v>9861975.2699999996</v>
      </c>
      <c r="AC95">
        <v>70442.679999999993</v>
      </c>
      <c r="AD95">
        <v>90.17</v>
      </c>
      <c r="AE95">
        <v>56.53</v>
      </c>
      <c r="AF95">
        <v>87</v>
      </c>
      <c r="AG95">
        <v>38.33</v>
      </c>
      <c r="AH95">
        <v>-6371846.6799999997</v>
      </c>
      <c r="AI95">
        <v>-73239.62</v>
      </c>
      <c r="AJ95">
        <v>-89.08</v>
      </c>
      <c r="AK95">
        <v>24.66</v>
      </c>
      <c r="AL95">
        <v>50</v>
      </c>
      <c r="AM95">
        <v>90</v>
      </c>
    </row>
    <row r="96" spans="1:39" x14ac:dyDescent="0.35">
      <c r="A96">
        <v>75</v>
      </c>
      <c r="B96">
        <v>1924386.09</v>
      </c>
      <c r="C96">
        <v>19.239999999999998</v>
      </c>
      <c r="D96">
        <v>0.12</v>
      </c>
      <c r="E96">
        <v>7.99</v>
      </c>
      <c r="F96">
        <v>6921.19</v>
      </c>
      <c r="G96">
        <v>-318927.58</v>
      </c>
      <c r="H96">
        <v>-95.73</v>
      </c>
      <c r="I96">
        <v>-244574.49</v>
      </c>
      <c r="J96">
        <v>-2.37</v>
      </c>
      <c r="K96">
        <v>7.87</v>
      </c>
      <c r="L96">
        <v>3.37</v>
      </c>
      <c r="M96">
        <v>2918.63</v>
      </c>
      <c r="N96">
        <v>1.61</v>
      </c>
      <c r="O96">
        <v>0.89</v>
      </c>
      <c r="P96">
        <v>243289.29</v>
      </c>
      <c r="Q96">
        <v>4.04</v>
      </c>
      <c r="R96">
        <v>0.89</v>
      </c>
      <c r="S96">
        <v>2.92</v>
      </c>
      <c r="T96">
        <v>5.84</v>
      </c>
      <c r="U96">
        <v>1.2999999999999999E-2</v>
      </c>
      <c r="V96">
        <v>227</v>
      </c>
      <c r="W96">
        <v>8477.4699999999993</v>
      </c>
      <c r="X96">
        <v>24.81</v>
      </c>
      <c r="Y96">
        <v>43.84</v>
      </c>
      <c r="Z96">
        <v>146</v>
      </c>
      <c r="AA96">
        <v>64.319999999999993</v>
      </c>
      <c r="AB96">
        <v>5078956.22</v>
      </c>
      <c r="AC96">
        <v>34787.370000000003</v>
      </c>
      <c r="AD96">
        <v>88.51</v>
      </c>
      <c r="AE96">
        <v>56.67</v>
      </c>
      <c r="AF96">
        <v>81</v>
      </c>
      <c r="AG96">
        <v>35.68</v>
      </c>
      <c r="AH96">
        <v>-3154570.14</v>
      </c>
      <c r="AI96">
        <v>-38945.31</v>
      </c>
      <c r="AJ96">
        <v>-90.02</v>
      </c>
      <c r="AK96">
        <v>20.7</v>
      </c>
      <c r="AL96">
        <v>100</v>
      </c>
      <c r="AM96">
        <v>90</v>
      </c>
    </row>
    <row r="97" spans="1:39" x14ac:dyDescent="0.35">
      <c r="A97">
        <v>76</v>
      </c>
      <c r="B97">
        <v>985574.47</v>
      </c>
      <c r="C97">
        <v>9.86</v>
      </c>
      <c r="D97">
        <v>0.06</v>
      </c>
      <c r="E97">
        <v>4.1900000000000004</v>
      </c>
      <c r="F97">
        <v>6637.96</v>
      </c>
      <c r="G97">
        <v>-305649.38</v>
      </c>
      <c r="H97">
        <v>-95.65</v>
      </c>
      <c r="I97">
        <v>-338994.24</v>
      </c>
      <c r="J97">
        <v>-3.36</v>
      </c>
      <c r="K97">
        <v>2.91</v>
      </c>
      <c r="L97">
        <v>1.25</v>
      </c>
      <c r="M97">
        <v>1976.47</v>
      </c>
      <c r="N97">
        <v>1.58</v>
      </c>
      <c r="O97">
        <v>0.73</v>
      </c>
      <c r="P97">
        <v>141340.98000000001</v>
      </c>
      <c r="Q97">
        <v>3.72</v>
      </c>
      <c r="R97">
        <v>0.65</v>
      </c>
      <c r="S97">
        <v>-1.87</v>
      </c>
      <c r="T97">
        <v>7.26</v>
      </c>
      <c r="U97">
        <v>1.2E-2</v>
      </c>
      <c r="V97">
        <v>226</v>
      </c>
      <c r="W97">
        <v>4360.95</v>
      </c>
      <c r="X97">
        <v>29.57</v>
      </c>
      <c r="Y97">
        <v>44.46</v>
      </c>
      <c r="Z97">
        <v>155</v>
      </c>
      <c r="AA97">
        <v>68.58</v>
      </c>
      <c r="AB97">
        <v>2671388.4300000002</v>
      </c>
      <c r="AC97">
        <v>17234.759999999998</v>
      </c>
      <c r="AD97">
        <v>84.63</v>
      </c>
      <c r="AE97">
        <v>56.69</v>
      </c>
      <c r="AF97">
        <v>71</v>
      </c>
      <c r="AG97">
        <v>31.42</v>
      </c>
      <c r="AH97">
        <v>-1685813.96</v>
      </c>
      <c r="AI97">
        <v>-23743.86</v>
      </c>
      <c r="AJ97">
        <v>-90.61</v>
      </c>
      <c r="AK97">
        <v>17.75</v>
      </c>
      <c r="AL97">
        <v>150</v>
      </c>
      <c r="AM97">
        <v>90</v>
      </c>
    </row>
    <row r="98" spans="1:39" x14ac:dyDescent="0.35">
      <c r="A98">
        <v>77</v>
      </c>
      <c r="B98">
        <v>626545.36</v>
      </c>
      <c r="C98">
        <v>6.27</v>
      </c>
      <c r="D98">
        <v>0.04</v>
      </c>
      <c r="E98">
        <v>2.69</v>
      </c>
      <c r="F98">
        <v>6917.48</v>
      </c>
      <c r="G98">
        <v>-303626.06</v>
      </c>
      <c r="H98">
        <v>-95.65</v>
      </c>
      <c r="I98">
        <v>-304732.12</v>
      </c>
      <c r="J98">
        <v>-3.01</v>
      </c>
      <c r="K98">
        <v>2.06</v>
      </c>
      <c r="L98">
        <v>0.89</v>
      </c>
      <c r="M98">
        <v>2297.0100000000002</v>
      </c>
      <c r="N98">
        <v>1.62</v>
      </c>
      <c r="O98">
        <v>0.74</v>
      </c>
      <c r="P98">
        <v>66222.11</v>
      </c>
      <c r="Q98">
        <v>4.1100000000000003</v>
      </c>
      <c r="R98">
        <v>0.26</v>
      </c>
      <c r="S98">
        <v>-10.24</v>
      </c>
      <c r="T98">
        <v>6.76</v>
      </c>
      <c r="U98">
        <v>1.32E-2</v>
      </c>
      <c r="V98">
        <v>227</v>
      </c>
      <c r="W98">
        <v>2760.11</v>
      </c>
      <c r="X98">
        <v>26.95</v>
      </c>
      <c r="Y98">
        <v>44.29</v>
      </c>
      <c r="Z98">
        <v>156</v>
      </c>
      <c r="AA98">
        <v>68.72</v>
      </c>
      <c r="AB98">
        <v>1641627.74</v>
      </c>
      <c r="AC98">
        <v>10523.25</v>
      </c>
      <c r="AD98">
        <v>80.47</v>
      </c>
      <c r="AE98">
        <v>57.25</v>
      </c>
      <c r="AF98">
        <v>71</v>
      </c>
      <c r="AG98">
        <v>31.28</v>
      </c>
      <c r="AH98">
        <v>-1015082.37</v>
      </c>
      <c r="AI98">
        <v>-14296.93</v>
      </c>
      <c r="AJ98">
        <v>-90.62</v>
      </c>
      <c r="AK98">
        <v>15.8</v>
      </c>
      <c r="AL98">
        <v>200</v>
      </c>
      <c r="AM98">
        <v>90</v>
      </c>
    </row>
    <row r="99" spans="1:39" x14ac:dyDescent="0.35">
      <c r="A99">
        <v>78</v>
      </c>
      <c r="B99">
        <v>382565.95</v>
      </c>
      <c r="C99">
        <v>3.83</v>
      </c>
      <c r="D99">
        <v>0.03</v>
      </c>
      <c r="E99">
        <v>1.65</v>
      </c>
      <c r="F99">
        <v>6092.28</v>
      </c>
      <c r="G99">
        <v>-304627.43</v>
      </c>
      <c r="H99">
        <v>-95.65</v>
      </c>
      <c r="I99">
        <v>-302747.37</v>
      </c>
      <c r="J99">
        <v>-2.98</v>
      </c>
      <c r="K99">
        <v>1.26</v>
      </c>
      <c r="L99">
        <v>0.55000000000000004</v>
      </c>
      <c r="M99">
        <v>2041.65</v>
      </c>
      <c r="N99">
        <v>1.51</v>
      </c>
      <c r="O99">
        <v>0.61</v>
      </c>
      <c r="P99">
        <v>49297.32</v>
      </c>
      <c r="Q99">
        <v>3.57</v>
      </c>
      <c r="R99">
        <v>0.42</v>
      </c>
      <c r="S99">
        <v>-8.9600000000000009</v>
      </c>
      <c r="T99">
        <v>7.52</v>
      </c>
      <c r="U99">
        <v>1.15E-2</v>
      </c>
      <c r="V99">
        <v>226</v>
      </c>
      <c r="W99">
        <v>1692.77</v>
      </c>
      <c r="X99">
        <v>29.35</v>
      </c>
      <c r="Y99">
        <v>45.76</v>
      </c>
      <c r="Z99">
        <v>161</v>
      </c>
      <c r="AA99">
        <v>71.239999999999995</v>
      </c>
      <c r="AB99">
        <v>1127841.71</v>
      </c>
      <c r="AC99">
        <v>7005.23</v>
      </c>
      <c r="AD99">
        <v>77.7</v>
      </c>
      <c r="AE99">
        <v>58.38</v>
      </c>
      <c r="AF99">
        <v>65</v>
      </c>
      <c r="AG99">
        <v>28.76</v>
      </c>
      <c r="AH99">
        <v>-745275.77</v>
      </c>
      <c r="AI99">
        <v>-11465.78</v>
      </c>
      <c r="AJ99">
        <v>-90.41</v>
      </c>
      <c r="AK99">
        <v>14.51</v>
      </c>
      <c r="AL99">
        <v>250</v>
      </c>
      <c r="AM99">
        <v>90</v>
      </c>
    </row>
    <row r="100" spans="1:39" x14ac:dyDescent="0.35">
      <c r="A100">
        <v>79</v>
      </c>
      <c r="B100">
        <v>461932.02</v>
      </c>
      <c r="C100">
        <v>4.62</v>
      </c>
      <c r="D100">
        <v>0.02</v>
      </c>
      <c r="E100">
        <v>1.99</v>
      </c>
      <c r="F100">
        <v>9354.9</v>
      </c>
      <c r="G100">
        <v>-185108.73</v>
      </c>
      <c r="H100">
        <v>-95.68</v>
      </c>
      <c r="I100">
        <v>-199958.94</v>
      </c>
      <c r="J100">
        <v>-1.96</v>
      </c>
      <c r="K100">
        <v>2.31</v>
      </c>
      <c r="L100">
        <v>1.01</v>
      </c>
      <c r="M100">
        <v>4767.16</v>
      </c>
      <c r="N100">
        <v>2.04</v>
      </c>
      <c r="O100">
        <v>0.88</v>
      </c>
      <c r="P100">
        <v>52405.41</v>
      </c>
      <c r="Q100">
        <v>4.1900000000000004</v>
      </c>
      <c r="R100">
        <v>0.15</v>
      </c>
      <c r="S100">
        <v>-22.31</v>
      </c>
      <c r="T100">
        <v>7.53</v>
      </c>
      <c r="U100">
        <v>1.35E-2</v>
      </c>
      <c r="V100">
        <v>219</v>
      </c>
      <c r="W100">
        <v>2109.2800000000002</v>
      </c>
      <c r="X100">
        <v>28.89</v>
      </c>
      <c r="Y100">
        <v>45.72</v>
      </c>
      <c r="Z100">
        <v>153</v>
      </c>
      <c r="AA100">
        <v>69.86</v>
      </c>
      <c r="AB100">
        <v>907388.5</v>
      </c>
      <c r="AC100">
        <v>5930.64</v>
      </c>
      <c r="AD100">
        <v>77.400000000000006</v>
      </c>
      <c r="AE100">
        <v>58.28</v>
      </c>
      <c r="AF100">
        <v>66</v>
      </c>
      <c r="AG100">
        <v>30.14</v>
      </c>
      <c r="AH100">
        <v>-445456.48</v>
      </c>
      <c r="AI100">
        <v>-6749.34</v>
      </c>
      <c r="AJ100">
        <v>-83.57</v>
      </c>
      <c r="AK100">
        <v>16.59</v>
      </c>
      <c r="AL100">
        <v>300</v>
      </c>
      <c r="AM100">
        <v>90</v>
      </c>
    </row>
    <row r="101" spans="1:39" x14ac:dyDescent="0.35">
      <c r="A101">
        <v>80</v>
      </c>
      <c r="B101">
        <v>218371.77</v>
      </c>
      <c r="C101">
        <v>2.1800000000000002</v>
      </c>
      <c r="D101">
        <v>0.02</v>
      </c>
      <c r="E101">
        <v>0.95</v>
      </c>
      <c r="F101">
        <v>5992.48</v>
      </c>
      <c r="G101">
        <v>-185551.51</v>
      </c>
      <c r="H101">
        <v>-95.68</v>
      </c>
      <c r="I101">
        <v>-249370.94</v>
      </c>
      <c r="J101">
        <v>-2.44</v>
      </c>
      <c r="K101">
        <v>0.88</v>
      </c>
      <c r="L101">
        <v>0.39</v>
      </c>
      <c r="M101">
        <v>2453.06</v>
      </c>
      <c r="N101">
        <v>1.52</v>
      </c>
      <c r="O101">
        <v>0.72</v>
      </c>
      <c r="P101">
        <v>29701.02</v>
      </c>
      <c r="Q101">
        <v>3.32</v>
      </c>
      <c r="R101">
        <v>0.71</v>
      </c>
      <c r="S101">
        <v>-6.25</v>
      </c>
      <c r="T101">
        <v>7.12</v>
      </c>
      <c r="U101">
        <v>1.0699999999999999E-2</v>
      </c>
      <c r="V101">
        <v>214</v>
      </c>
      <c r="W101">
        <v>1020.43</v>
      </c>
      <c r="X101">
        <v>26.45</v>
      </c>
      <c r="Y101">
        <v>45.8</v>
      </c>
      <c r="Z101">
        <v>145</v>
      </c>
      <c r="AA101">
        <v>67.760000000000005</v>
      </c>
      <c r="AB101">
        <v>639598.99</v>
      </c>
      <c r="AC101">
        <v>4411.03</v>
      </c>
      <c r="AD101">
        <v>74.680000000000007</v>
      </c>
      <c r="AE101">
        <v>57.97</v>
      </c>
      <c r="AF101">
        <v>69</v>
      </c>
      <c r="AG101">
        <v>32.24</v>
      </c>
      <c r="AH101">
        <v>-421227.22</v>
      </c>
      <c r="AI101">
        <v>-6104.74</v>
      </c>
      <c r="AJ101">
        <v>-74.900000000000006</v>
      </c>
      <c r="AK101">
        <v>20.23</v>
      </c>
      <c r="AL101">
        <v>350</v>
      </c>
      <c r="AM101">
        <v>90</v>
      </c>
    </row>
    <row r="102" spans="1:39" x14ac:dyDescent="0.35">
      <c r="A102">
        <v>81</v>
      </c>
      <c r="B102">
        <v>304551.01</v>
      </c>
      <c r="C102">
        <v>3.05</v>
      </c>
      <c r="D102">
        <v>0.01</v>
      </c>
      <c r="E102">
        <v>1.32</v>
      </c>
      <c r="F102">
        <v>9467.65</v>
      </c>
      <c r="G102">
        <v>-107864.09</v>
      </c>
      <c r="H102">
        <v>-95.23</v>
      </c>
      <c r="I102">
        <v>-150595.35</v>
      </c>
      <c r="J102">
        <v>-1.47</v>
      </c>
      <c r="K102">
        <v>2.02</v>
      </c>
      <c r="L102">
        <v>0.89</v>
      </c>
      <c r="M102">
        <v>6421.82</v>
      </c>
      <c r="N102">
        <v>2.11</v>
      </c>
      <c r="O102">
        <v>0.92</v>
      </c>
      <c r="P102">
        <v>39227.22</v>
      </c>
      <c r="Q102">
        <v>3.78</v>
      </c>
      <c r="R102">
        <v>0.26</v>
      </c>
      <c r="S102">
        <v>-15.51</v>
      </c>
      <c r="T102">
        <v>6.95</v>
      </c>
      <c r="U102">
        <v>1.2200000000000001E-2</v>
      </c>
      <c r="V102">
        <v>204</v>
      </c>
      <c r="W102">
        <v>1492.9</v>
      </c>
      <c r="X102">
        <v>25.96</v>
      </c>
      <c r="Y102">
        <v>45.59</v>
      </c>
      <c r="Z102">
        <v>142</v>
      </c>
      <c r="AA102">
        <v>69.61</v>
      </c>
      <c r="AB102">
        <v>578441.30000000005</v>
      </c>
      <c r="AC102">
        <v>4073.53</v>
      </c>
      <c r="AD102">
        <v>73.17</v>
      </c>
      <c r="AE102">
        <v>58.16</v>
      </c>
      <c r="AF102">
        <v>62</v>
      </c>
      <c r="AG102">
        <v>30.39</v>
      </c>
      <c r="AH102">
        <v>-273890.28999999998</v>
      </c>
      <c r="AI102">
        <v>-4417.59</v>
      </c>
      <c r="AJ102">
        <v>-82.15</v>
      </c>
      <c r="AK102">
        <v>16.809999999999999</v>
      </c>
      <c r="AL102">
        <v>400</v>
      </c>
      <c r="AM102">
        <v>90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2"/>
  <sheetViews>
    <sheetView topLeftCell="W1" workbookViewId="0">
      <selection activeCell="AL21" sqref="AL21"/>
    </sheetView>
  </sheetViews>
  <sheetFormatPr defaultRowHeight="14.5" x14ac:dyDescent="0.35"/>
  <cols>
    <col min="38" max="38" width="14" bestFit="1" customWidth="1"/>
  </cols>
  <sheetData>
    <row r="1" spans="1:5" x14ac:dyDescent="0.35">
      <c r="A1" s="3" t="s">
        <v>122</v>
      </c>
      <c r="B1" s="3"/>
      <c r="C1" s="3"/>
      <c r="D1" s="3"/>
      <c r="E1" s="3"/>
    </row>
    <row r="2" spans="1:5" x14ac:dyDescent="0.35">
      <c r="A2" t="s">
        <v>123</v>
      </c>
    </row>
    <row r="3" spans="1:5" x14ac:dyDescent="0.35">
      <c r="A3" t="s">
        <v>124</v>
      </c>
    </row>
    <row r="4" spans="1:5" x14ac:dyDescent="0.35">
      <c r="A4" t="s">
        <v>125</v>
      </c>
    </row>
    <row r="5" spans="1:5" x14ac:dyDescent="0.35">
      <c r="A5" t="s">
        <v>42</v>
      </c>
    </row>
    <row r="6" spans="1:5" x14ac:dyDescent="0.35">
      <c r="A6" t="s">
        <v>45</v>
      </c>
      <c r="C6">
        <v>100</v>
      </c>
    </row>
    <row r="7" spans="1:5" x14ac:dyDescent="0.35">
      <c r="A7" t="s">
        <v>126</v>
      </c>
      <c r="C7">
        <v>2</v>
      </c>
    </row>
    <row r="8" spans="1:5" x14ac:dyDescent="0.35">
      <c r="A8" t="s">
        <v>47</v>
      </c>
      <c r="C8">
        <v>0</v>
      </c>
    </row>
    <row r="9" spans="1:5" x14ac:dyDescent="0.35">
      <c r="A9" t="s">
        <v>48</v>
      </c>
      <c r="C9" t="b">
        <v>1</v>
      </c>
    </row>
    <row r="10" spans="1:5" x14ac:dyDescent="0.35">
      <c r="A10" t="s">
        <v>60</v>
      </c>
      <c r="C10">
        <v>101500</v>
      </c>
    </row>
    <row r="11" spans="1:5" x14ac:dyDescent="0.35">
      <c r="A11" t="s">
        <v>61</v>
      </c>
      <c r="C11">
        <v>151500</v>
      </c>
    </row>
    <row r="12" spans="1:5" x14ac:dyDescent="0.35">
      <c r="A12" t="s">
        <v>127</v>
      </c>
      <c r="C12" t="s">
        <v>59</v>
      </c>
    </row>
    <row r="13" spans="1:5" x14ac:dyDescent="0.35">
      <c r="A13" t="s">
        <v>128</v>
      </c>
      <c r="C13">
        <v>3</v>
      </c>
    </row>
    <row r="14" spans="1:5" x14ac:dyDescent="0.35">
      <c r="A14" t="s">
        <v>129</v>
      </c>
      <c r="C14">
        <v>1</v>
      </c>
    </row>
    <row r="15" spans="1:5" x14ac:dyDescent="0.35">
      <c r="A15" t="s">
        <v>49</v>
      </c>
      <c r="C15" s="38" t="s">
        <v>59</v>
      </c>
    </row>
    <row r="16" spans="1:5" x14ac:dyDescent="0.35">
      <c r="A16" t="s">
        <v>130</v>
      </c>
      <c r="C16" s="38" t="s">
        <v>59</v>
      </c>
    </row>
    <row r="17" spans="1:43" x14ac:dyDescent="0.35">
      <c r="A17" t="s">
        <v>131</v>
      </c>
      <c r="C17" t="s">
        <v>132</v>
      </c>
    </row>
    <row r="18" spans="1:43" x14ac:dyDescent="0.35">
      <c r="A18" t="s">
        <v>57</v>
      </c>
      <c r="C18" s="15">
        <v>0.01</v>
      </c>
    </row>
    <row r="19" spans="1:43" x14ac:dyDescent="0.35">
      <c r="A19" t="s">
        <v>131</v>
      </c>
      <c r="B19" s="2">
        <v>43507</v>
      </c>
      <c r="C19" s="2">
        <v>44343</v>
      </c>
    </row>
    <row r="21" spans="1:43" x14ac:dyDescent="0.35">
      <c r="A21" t="s">
        <v>37</v>
      </c>
      <c r="B21" t="s">
        <v>36</v>
      </c>
      <c r="C21" t="s">
        <v>35</v>
      </c>
      <c r="D21" t="s">
        <v>34</v>
      </c>
      <c r="E21" t="s">
        <v>33</v>
      </c>
      <c r="F21" t="s">
        <v>32</v>
      </c>
      <c r="G21" t="s">
        <v>31</v>
      </c>
      <c r="H21" t="s">
        <v>30</v>
      </c>
      <c r="I21" t="s">
        <v>29</v>
      </c>
      <c r="J21" t="s">
        <v>28</v>
      </c>
      <c r="K21" t="s">
        <v>27</v>
      </c>
      <c r="L21" t="s">
        <v>26</v>
      </c>
      <c r="M21" t="s">
        <v>25</v>
      </c>
      <c r="N21" t="s">
        <v>24</v>
      </c>
      <c r="O21" t="s">
        <v>23</v>
      </c>
      <c r="P21" t="s">
        <v>22</v>
      </c>
      <c r="Q21" t="s">
        <v>21</v>
      </c>
      <c r="R21" t="s">
        <v>20</v>
      </c>
      <c r="S21" t="s">
        <v>19</v>
      </c>
      <c r="T21" t="s">
        <v>18</v>
      </c>
      <c r="U21" t="s">
        <v>17</v>
      </c>
      <c r="V21" t="s">
        <v>16</v>
      </c>
      <c r="W21" t="s">
        <v>15</v>
      </c>
      <c r="X21" t="s">
        <v>14</v>
      </c>
      <c r="Y21" t="s">
        <v>13</v>
      </c>
      <c r="Z21" t="s">
        <v>12</v>
      </c>
      <c r="AA21" t="s">
        <v>11</v>
      </c>
      <c r="AB21" t="s">
        <v>10</v>
      </c>
      <c r="AC21" t="s">
        <v>9</v>
      </c>
      <c r="AD21" t="s">
        <v>8</v>
      </c>
      <c r="AE21" t="s">
        <v>7</v>
      </c>
      <c r="AF21" t="s">
        <v>6</v>
      </c>
      <c r="AG21" t="s">
        <v>5</v>
      </c>
      <c r="AH21" t="s">
        <v>4</v>
      </c>
      <c r="AI21" t="s">
        <v>3</v>
      </c>
      <c r="AJ21" t="s">
        <v>2</v>
      </c>
      <c r="AK21" t="s">
        <v>1</v>
      </c>
      <c r="AL21" t="s">
        <v>130</v>
      </c>
      <c r="AM21" t="s">
        <v>133</v>
      </c>
      <c r="AO21" s="3" t="s">
        <v>134</v>
      </c>
      <c r="AP21" s="3" t="s">
        <v>33</v>
      </c>
      <c r="AQ21" s="3" t="s">
        <v>66</v>
      </c>
    </row>
    <row r="22" spans="1:43" x14ac:dyDescent="0.35">
      <c r="A22">
        <v>1</v>
      </c>
      <c r="B22">
        <v>120601.51</v>
      </c>
      <c r="C22">
        <v>1.21</v>
      </c>
      <c r="D22">
        <v>0.26</v>
      </c>
      <c r="E22">
        <v>0.52</v>
      </c>
      <c r="F22">
        <v>201.64</v>
      </c>
      <c r="G22">
        <v>-193812.84</v>
      </c>
      <c r="H22">
        <v>-45.87</v>
      </c>
      <c r="I22">
        <v>-833892.01</v>
      </c>
      <c r="J22">
        <v>-8.31</v>
      </c>
      <c r="K22">
        <v>0.14000000000000001</v>
      </c>
      <c r="L22">
        <v>0.06</v>
      </c>
      <c r="M22">
        <v>24.26</v>
      </c>
      <c r="N22">
        <v>1.03</v>
      </c>
      <c r="O22">
        <v>5.35</v>
      </c>
      <c r="P22">
        <v>182731.17</v>
      </c>
      <c r="Q22">
        <v>0.28000000000000003</v>
      </c>
      <c r="R22">
        <v>4.18</v>
      </c>
      <c r="S22">
        <v>-1.17</v>
      </c>
      <c r="T22">
        <v>-1</v>
      </c>
      <c r="U22">
        <v>8.9999999999999998E-4</v>
      </c>
      <c r="V22">
        <v>217</v>
      </c>
      <c r="W22">
        <v>555.77</v>
      </c>
      <c r="X22">
        <v>-0.9</v>
      </c>
      <c r="Y22">
        <v>20.28</v>
      </c>
      <c r="Z22">
        <v>35</v>
      </c>
      <c r="AA22">
        <v>16.13</v>
      </c>
      <c r="AB22">
        <v>4343069.37</v>
      </c>
      <c r="AC22">
        <v>124087.7</v>
      </c>
      <c r="AD22">
        <v>56.91</v>
      </c>
      <c r="AE22">
        <v>57.69</v>
      </c>
      <c r="AF22">
        <v>182</v>
      </c>
      <c r="AG22">
        <v>83.87</v>
      </c>
      <c r="AH22">
        <v>-4222467.8600000003</v>
      </c>
      <c r="AI22">
        <v>-23200.37</v>
      </c>
      <c r="AJ22">
        <v>-12.02</v>
      </c>
      <c r="AK22">
        <v>13.08</v>
      </c>
      <c r="AL22">
        <v>0</v>
      </c>
      <c r="AM22">
        <v>10</v>
      </c>
      <c r="AO22">
        <v>0</v>
      </c>
      <c r="AP22">
        <f t="shared" ref="AP22:AP30" si="0">AVERAGEIF($AL$22:$AL$120,AO22,$E$22:$E$120)</f>
        <v>6.9411111111111117</v>
      </c>
      <c r="AQ22">
        <f t="shared" ref="AQ22:AQ30" si="1">AVERAGEIF($AL$22:$AL$120,AO22,$L$22:$L$120)</f>
        <v>1.3788888888888888</v>
      </c>
    </row>
    <row r="23" spans="1:43" x14ac:dyDescent="0.35">
      <c r="A23">
        <v>2</v>
      </c>
      <c r="B23">
        <v>117752.58</v>
      </c>
      <c r="C23">
        <v>1.18</v>
      </c>
      <c r="D23">
        <v>0.18</v>
      </c>
      <c r="E23">
        <v>0.51</v>
      </c>
      <c r="F23">
        <v>283.77999999999997</v>
      </c>
      <c r="G23">
        <v>-199515.47</v>
      </c>
      <c r="H23">
        <v>-41.79</v>
      </c>
      <c r="I23">
        <v>-550681.19999999995</v>
      </c>
      <c r="J23">
        <v>-5.35</v>
      </c>
      <c r="K23">
        <v>0.21</v>
      </c>
      <c r="L23">
        <v>0.1</v>
      </c>
      <c r="M23">
        <v>53.03</v>
      </c>
      <c r="N23">
        <v>1.04</v>
      </c>
      <c r="O23">
        <v>5.0199999999999996</v>
      </c>
      <c r="P23">
        <v>140552.99</v>
      </c>
      <c r="Q23">
        <v>0.76</v>
      </c>
      <c r="R23">
        <v>3.3</v>
      </c>
      <c r="S23">
        <v>-1.48</v>
      </c>
      <c r="T23">
        <v>0.27</v>
      </c>
      <c r="U23">
        <v>2.3999999999999998E-3</v>
      </c>
      <c r="V23">
        <v>216</v>
      </c>
      <c r="W23">
        <v>545.15</v>
      </c>
      <c r="X23">
        <v>0.26</v>
      </c>
      <c r="Y23">
        <v>19.78</v>
      </c>
      <c r="Z23">
        <v>37</v>
      </c>
      <c r="AA23">
        <v>17.13</v>
      </c>
      <c r="AB23">
        <v>3245855.71</v>
      </c>
      <c r="AC23">
        <v>87725.83</v>
      </c>
      <c r="AD23">
        <v>59.65</v>
      </c>
      <c r="AE23">
        <v>57.81</v>
      </c>
      <c r="AF23">
        <v>179</v>
      </c>
      <c r="AG23">
        <v>82.87</v>
      </c>
      <c r="AH23">
        <v>-3128103.13</v>
      </c>
      <c r="AI23">
        <v>-17475.439999999999</v>
      </c>
      <c r="AJ23">
        <v>-12.01</v>
      </c>
      <c r="AK23">
        <v>11.92</v>
      </c>
      <c r="AL23">
        <v>50</v>
      </c>
      <c r="AM23">
        <v>10</v>
      </c>
      <c r="AO23">
        <v>50</v>
      </c>
      <c r="AP23">
        <f t="shared" si="0"/>
        <v>5.3555555555555561</v>
      </c>
      <c r="AQ23">
        <f t="shared" si="1"/>
        <v>1.2166666666666666</v>
      </c>
    </row>
    <row r="24" spans="1:43" x14ac:dyDescent="0.35">
      <c r="A24">
        <v>3</v>
      </c>
      <c r="B24">
        <v>727803.09</v>
      </c>
      <c r="C24">
        <v>7.28</v>
      </c>
      <c r="D24">
        <v>0.14000000000000001</v>
      </c>
      <c r="E24">
        <v>3.11</v>
      </c>
      <c r="F24">
        <v>2282.0700000000002</v>
      </c>
      <c r="G24">
        <v>-157297.46</v>
      </c>
      <c r="H24">
        <v>-41.79</v>
      </c>
      <c r="I24">
        <v>-298955.68</v>
      </c>
      <c r="J24">
        <v>-2.85</v>
      </c>
      <c r="K24">
        <v>2.4300000000000002</v>
      </c>
      <c r="L24">
        <v>1.0900000000000001</v>
      </c>
      <c r="M24">
        <v>801.21</v>
      </c>
      <c r="N24">
        <v>1.33</v>
      </c>
      <c r="O24">
        <v>5.69</v>
      </c>
      <c r="P24">
        <v>130897.69</v>
      </c>
      <c r="Q24">
        <v>2.64</v>
      </c>
      <c r="R24">
        <v>1.24</v>
      </c>
      <c r="S24">
        <v>-1.84</v>
      </c>
      <c r="T24">
        <v>1.41</v>
      </c>
      <c r="U24">
        <v>8.5000000000000006E-3</v>
      </c>
      <c r="V24">
        <v>216</v>
      </c>
      <c r="W24">
        <v>3369.46</v>
      </c>
      <c r="X24">
        <v>1.36</v>
      </c>
      <c r="Y24">
        <v>19.75</v>
      </c>
      <c r="Z24">
        <v>41</v>
      </c>
      <c r="AA24">
        <v>18.98</v>
      </c>
      <c r="AB24">
        <v>2915415.08</v>
      </c>
      <c r="AC24">
        <v>71107.679999999993</v>
      </c>
      <c r="AD24">
        <v>58.66</v>
      </c>
      <c r="AE24">
        <v>56.71</v>
      </c>
      <c r="AF24">
        <v>175</v>
      </c>
      <c r="AG24">
        <v>81.02</v>
      </c>
      <c r="AH24">
        <v>-2187611.9900000002</v>
      </c>
      <c r="AI24">
        <v>-12500.64</v>
      </c>
      <c r="AJ24">
        <v>-12.06</v>
      </c>
      <c r="AK24">
        <v>11.09</v>
      </c>
      <c r="AL24">
        <v>100</v>
      </c>
      <c r="AM24">
        <v>10</v>
      </c>
      <c r="AO24" s="11">
        <v>100</v>
      </c>
      <c r="AP24" s="11">
        <f t="shared" si="0"/>
        <v>7.6533333333333342</v>
      </c>
      <c r="AQ24" s="11">
        <f t="shared" si="1"/>
        <v>2.1977777777777781</v>
      </c>
    </row>
    <row r="25" spans="1:43" x14ac:dyDescent="0.35">
      <c r="A25">
        <v>4</v>
      </c>
      <c r="B25">
        <v>453902.94</v>
      </c>
      <c r="C25">
        <v>4.54</v>
      </c>
      <c r="D25">
        <v>0.09</v>
      </c>
      <c r="E25">
        <v>1.96</v>
      </c>
      <c r="F25">
        <v>2077.83</v>
      </c>
      <c r="G25">
        <v>-130336.4</v>
      </c>
      <c r="H25">
        <v>-41.24</v>
      </c>
      <c r="I25">
        <v>-318189.96999999997</v>
      </c>
      <c r="J25">
        <v>-3.02</v>
      </c>
      <c r="K25">
        <v>1.43</v>
      </c>
      <c r="L25">
        <v>0.65</v>
      </c>
      <c r="M25">
        <v>687.47</v>
      </c>
      <c r="N25">
        <v>1.29</v>
      </c>
      <c r="O25">
        <v>5.07</v>
      </c>
      <c r="P25">
        <v>109325.42</v>
      </c>
      <c r="Q25">
        <v>2.5099999999999998</v>
      </c>
      <c r="R25">
        <v>1.49</v>
      </c>
      <c r="S25">
        <v>-2.31</v>
      </c>
      <c r="T25">
        <v>2.08</v>
      </c>
      <c r="U25">
        <v>8.0999999999999996E-3</v>
      </c>
      <c r="V25">
        <v>217</v>
      </c>
      <c r="W25">
        <v>2091.7199999999998</v>
      </c>
      <c r="X25">
        <v>2.0299999999999998</v>
      </c>
      <c r="Y25">
        <v>20.41</v>
      </c>
      <c r="Z25">
        <v>44</v>
      </c>
      <c r="AA25">
        <v>20.28</v>
      </c>
      <c r="AB25">
        <v>2023791.35</v>
      </c>
      <c r="AC25">
        <v>45995.26</v>
      </c>
      <c r="AD25">
        <v>57.42</v>
      </c>
      <c r="AE25">
        <v>56.93</v>
      </c>
      <c r="AF25">
        <v>173</v>
      </c>
      <c r="AG25">
        <v>79.72</v>
      </c>
      <c r="AH25">
        <v>-1569888.42</v>
      </c>
      <c r="AI25">
        <v>-9074.5</v>
      </c>
      <c r="AJ25">
        <v>-12.06</v>
      </c>
      <c r="AK25">
        <v>11.13</v>
      </c>
      <c r="AL25">
        <v>150</v>
      </c>
      <c r="AM25">
        <v>10</v>
      </c>
      <c r="AO25">
        <v>150</v>
      </c>
      <c r="AP25">
        <f t="shared" si="0"/>
        <v>5.072222222222222</v>
      </c>
      <c r="AQ25">
        <f t="shared" si="1"/>
        <v>1.8811111111111112</v>
      </c>
    </row>
    <row r="26" spans="1:43" x14ac:dyDescent="0.35">
      <c r="A26">
        <v>5</v>
      </c>
      <c r="B26">
        <v>631106.69999999995</v>
      </c>
      <c r="C26">
        <v>6.31</v>
      </c>
      <c r="D26">
        <v>0.08</v>
      </c>
      <c r="E26">
        <v>2.71</v>
      </c>
      <c r="F26">
        <v>3425.8</v>
      </c>
      <c r="G26">
        <v>-118518.56</v>
      </c>
      <c r="H26">
        <v>-41.24</v>
      </c>
      <c r="I26">
        <v>-254242.18</v>
      </c>
      <c r="J26">
        <v>-2.39</v>
      </c>
      <c r="K26">
        <v>2.48</v>
      </c>
      <c r="L26">
        <v>1.1299999999999999</v>
      </c>
      <c r="M26">
        <v>1431.86</v>
      </c>
      <c r="N26">
        <v>1.57</v>
      </c>
      <c r="O26">
        <v>4.84</v>
      </c>
      <c r="P26">
        <v>110728.52</v>
      </c>
      <c r="Q26">
        <v>3.05</v>
      </c>
      <c r="R26">
        <v>1.26</v>
      </c>
      <c r="S26">
        <v>-2.14</v>
      </c>
      <c r="T26">
        <v>3.78</v>
      </c>
      <c r="U26">
        <v>9.7999999999999997E-3</v>
      </c>
      <c r="V26">
        <v>216</v>
      </c>
      <c r="W26">
        <v>2921.79</v>
      </c>
      <c r="X26">
        <v>3.98</v>
      </c>
      <c r="Y26">
        <v>23.14</v>
      </c>
      <c r="Z26">
        <v>53</v>
      </c>
      <c r="AA26">
        <v>24.54</v>
      </c>
      <c r="AB26">
        <v>1734012.62</v>
      </c>
      <c r="AC26">
        <v>32717.22</v>
      </c>
      <c r="AD26">
        <v>53.12</v>
      </c>
      <c r="AE26">
        <v>57.45</v>
      </c>
      <c r="AF26">
        <v>163</v>
      </c>
      <c r="AG26">
        <v>75.459999999999994</v>
      </c>
      <c r="AH26">
        <v>-1102905.92</v>
      </c>
      <c r="AI26">
        <v>-6766.29</v>
      </c>
      <c r="AJ26">
        <v>-12</v>
      </c>
      <c r="AK26">
        <v>11.98</v>
      </c>
      <c r="AL26">
        <v>200</v>
      </c>
      <c r="AM26">
        <v>10</v>
      </c>
      <c r="AO26">
        <v>200</v>
      </c>
      <c r="AP26">
        <f t="shared" si="0"/>
        <v>5.0877777777777773</v>
      </c>
      <c r="AQ26">
        <f t="shared" si="1"/>
        <v>1.9977777777777779</v>
      </c>
    </row>
    <row r="27" spans="1:43" x14ac:dyDescent="0.35">
      <c r="A27">
        <v>6</v>
      </c>
      <c r="B27">
        <v>689772.47</v>
      </c>
      <c r="C27">
        <v>6.9</v>
      </c>
      <c r="D27">
        <v>0.06</v>
      </c>
      <c r="E27">
        <v>2.96</v>
      </c>
      <c r="F27">
        <v>4672.99</v>
      </c>
      <c r="G27">
        <v>-103171.85</v>
      </c>
      <c r="H27">
        <v>-40.340000000000003</v>
      </c>
      <c r="I27">
        <v>-176443.18</v>
      </c>
      <c r="J27">
        <v>-1.7</v>
      </c>
      <c r="K27">
        <v>3.91</v>
      </c>
      <c r="L27">
        <v>1.74</v>
      </c>
      <c r="M27">
        <v>2745.91</v>
      </c>
      <c r="N27">
        <v>1.87</v>
      </c>
      <c r="O27">
        <v>5.3</v>
      </c>
      <c r="P27">
        <v>121200.92</v>
      </c>
      <c r="Q27">
        <v>3.11</v>
      </c>
      <c r="R27">
        <v>0.73</v>
      </c>
      <c r="S27">
        <v>-3.36</v>
      </c>
      <c r="T27">
        <v>3.13</v>
      </c>
      <c r="U27">
        <v>0.01</v>
      </c>
      <c r="V27">
        <v>215</v>
      </c>
      <c r="W27">
        <v>3208.24</v>
      </c>
      <c r="X27">
        <v>3.19</v>
      </c>
      <c r="Y27">
        <v>23.99</v>
      </c>
      <c r="Z27">
        <v>56</v>
      </c>
      <c r="AA27">
        <v>26.05</v>
      </c>
      <c r="AB27">
        <v>1484220.46</v>
      </c>
      <c r="AC27">
        <v>26503.94</v>
      </c>
      <c r="AD27">
        <v>46.34</v>
      </c>
      <c r="AE27">
        <v>57.59</v>
      </c>
      <c r="AF27">
        <v>159</v>
      </c>
      <c r="AG27">
        <v>73.95</v>
      </c>
      <c r="AH27">
        <v>-794447.99</v>
      </c>
      <c r="AI27">
        <v>-4996.53</v>
      </c>
      <c r="AJ27">
        <v>-12</v>
      </c>
      <c r="AK27">
        <v>12.16</v>
      </c>
      <c r="AL27">
        <v>250</v>
      </c>
      <c r="AM27">
        <v>10</v>
      </c>
      <c r="AO27">
        <v>250</v>
      </c>
      <c r="AP27">
        <f t="shared" si="0"/>
        <v>3.08</v>
      </c>
      <c r="AQ27">
        <f t="shared" si="1"/>
        <v>1.2833333333333332</v>
      </c>
    </row>
    <row r="28" spans="1:43" x14ac:dyDescent="0.35">
      <c r="A28">
        <v>7</v>
      </c>
      <c r="B28">
        <v>527643.4</v>
      </c>
      <c r="C28">
        <v>5.28</v>
      </c>
      <c r="D28">
        <v>0.05</v>
      </c>
      <c r="E28">
        <v>2.27</v>
      </c>
      <c r="F28">
        <v>4419.66</v>
      </c>
      <c r="G28">
        <v>-103193.78</v>
      </c>
      <c r="H28">
        <v>-40.340000000000003</v>
      </c>
      <c r="I28">
        <v>-163651.67000000001</v>
      </c>
      <c r="J28">
        <v>-1.58</v>
      </c>
      <c r="K28">
        <v>3.22</v>
      </c>
      <c r="L28">
        <v>1.44</v>
      </c>
      <c r="M28">
        <v>2800.62</v>
      </c>
      <c r="N28">
        <v>1.85</v>
      </c>
      <c r="O28">
        <v>4.42</v>
      </c>
      <c r="P28">
        <v>93778.62</v>
      </c>
      <c r="Q28">
        <v>2.88</v>
      </c>
      <c r="R28">
        <v>0.71</v>
      </c>
      <c r="S28">
        <v>-4.43</v>
      </c>
      <c r="T28">
        <v>3.98</v>
      </c>
      <c r="U28">
        <v>9.2999999999999992E-3</v>
      </c>
      <c r="V28">
        <v>217</v>
      </c>
      <c r="W28">
        <v>2431.54</v>
      </c>
      <c r="X28">
        <v>4.1399999999999997</v>
      </c>
      <c r="Y28">
        <v>26.29</v>
      </c>
      <c r="Z28">
        <v>64</v>
      </c>
      <c r="AA28">
        <v>29.49</v>
      </c>
      <c r="AB28">
        <v>1148771.54</v>
      </c>
      <c r="AC28">
        <v>17949.560000000001</v>
      </c>
      <c r="AD28">
        <v>42.56</v>
      </c>
      <c r="AE28">
        <v>58.31</v>
      </c>
      <c r="AF28">
        <v>153</v>
      </c>
      <c r="AG28">
        <v>70.510000000000005</v>
      </c>
      <c r="AH28">
        <v>-621128.14</v>
      </c>
      <c r="AI28">
        <v>-4059.66</v>
      </c>
      <c r="AJ28">
        <v>-11.93</v>
      </c>
      <c r="AK28">
        <v>12.9</v>
      </c>
      <c r="AL28">
        <v>300</v>
      </c>
      <c r="AM28">
        <v>10</v>
      </c>
      <c r="AO28">
        <v>300</v>
      </c>
      <c r="AP28">
        <f t="shared" si="0"/>
        <v>2.2744444444444443</v>
      </c>
      <c r="AQ28">
        <f t="shared" si="1"/>
        <v>0.97444444444444456</v>
      </c>
    </row>
    <row r="29" spans="1:43" x14ac:dyDescent="0.35">
      <c r="A29">
        <v>8</v>
      </c>
      <c r="B29">
        <v>524636.27</v>
      </c>
      <c r="C29">
        <v>5.25</v>
      </c>
      <c r="D29">
        <v>0.04</v>
      </c>
      <c r="E29">
        <v>2.2599999999999998</v>
      </c>
      <c r="F29">
        <v>5169.03</v>
      </c>
      <c r="G29">
        <v>-72873.05</v>
      </c>
      <c r="H29">
        <v>-36.99</v>
      </c>
      <c r="I29">
        <v>-116775.43</v>
      </c>
      <c r="J29">
        <v>-1.1299999999999999</v>
      </c>
      <c r="K29">
        <v>4.49</v>
      </c>
      <c r="L29">
        <v>1.99</v>
      </c>
      <c r="M29">
        <v>4562.43</v>
      </c>
      <c r="N29">
        <v>2.09</v>
      </c>
      <c r="O29">
        <v>4.8600000000000003</v>
      </c>
      <c r="P29">
        <v>99778.240000000005</v>
      </c>
      <c r="Q29">
        <v>3.06</v>
      </c>
      <c r="R29">
        <v>0.37</v>
      </c>
      <c r="S29">
        <v>-8.56</v>
      </c>
      <c r="T29">
        <v>3.85</v>
      </c>
      <c r="U29">
        <v>9.9000000000000008E-3</v>
      </c>
      <c r="V29">
        <v>216</v>
      </c>
      <c r="W29">
        <v>2428.87</v>
      </c>
      <c r="X29">
        <v>4.0599999999999996</v>
      </c>
      <c r="Y29">
        <v>28.14</v>
      </c>
      <c r="Z29">
        <v>65</v>
      </c>
      <c r="AA29">
        <v>30.09</v>
      </c>
      <c r="AB29">
        <v>1005950.19</v>
      </c>
      <c r="AC29">
        <v>15476.16</v>
      </c>
      <c r="AD29">
        <v>41.06</v>
      </c>
      <c r="AE29">
        <v>58.34</v>
      </c>
      <c r="AF29">
        <v>151</v>
      </c>
      <c r="AG29">
        <v>69.91</v>
      </c>
      <c r="AH29">
        <v>-481313.92</v>
      </c>
      <c r="AI29">
        <v>-3187.51</v>
      </c>
      <c r="AJ29">
        <v>-11.87</v>
      </c>
      <c r="AK29">
        <v>15.14</v>
      </c>
      <c r="AL29">
        <v>350</v>
      </c>
      <c r="AM29">
        <v>10</v>
      </c>
      <c r="AO29">
        <v>350</v>
      </c>
      <c r="AP29">
        <f t="shared" si="0"/>
        <v>1.481111111111111</v>
      </c>
      <c r="AQ29">
        <f t="shared" si="1"/>
        <v>0.87000000000000011</v>
      </c>
    </row>
    <row r="30" spans="1:43" x14ac:dyDescent="0.35">
      <c r="A30">
        <v>9</v>
      </c>
      <c r="B30">
        <v>387053.17</v>
      </c>
      <c r="C30">
        <v>3.87</v>
      </c>
      <c r="D30">
        <v>0.03</v>
      </c>
      <c r="E30">
        <v>1.67</v>
      </c>
      <c r="F30">
        <v>4869.3100000000004</v>
      </c>
      <c r="G30">
        <v>-72632.56</v>
      </c>
      <c r="H30">
        <v>-39.5</v>
      </c>
      <c r="I30">
        <v>-107571.53</v>
      </c>
      <c r="J30">
        <v>-1.05</v>
      </c>
      <c r="K30">
        <v>3.6</v>
      </c>
      <c r="L30">
        <v>1.6</v>
      </c>
      <c r="M30">
        <v>4655.6899999999996</v>
      </c>
      <c r="N30">
        <v>1.94</v>
      </c>
      <c r="O30">
        <v>4.8</v>
      </c>
      <c r="P30">
        <v>81689.05</v>
      </c>
      <c r="Q30">
        <v>2.68</v>
      </c>
      <c r="R30">
        <v>0.4</v>
      </c>
      <c r="S30">
        <v>-9.3800000000000008</v>
      </c>
      <c r="T30">
        <v>2.83</v>
      </c>
      <c r="U30">
        <v>8.6E-3</v>
      </c>
      <c r="V30">
        <v>212</v>
      </c>
      <c r="W30">
        <v>1825.72</v>
      </c>
      <c r="X30">
        <v>2.84</v>
      </c>
      <c r="Y30">
        <v>27.64</v>
      </c>
      <c r="Z30">
        <v>61</v>
      </c>
      <c r="AA30">
        <v>28.77</v>
      </c>
      <c r="AB30">
        <v>799080.14</v>
      </c>
      <c r="AC30">
        <v>13099.67</v>
      </c>
      <c r="AD30">
        <v>39.590000000000003</v>
      </c>
      <c r="AE30">
        <v>57.77</v>
      </c>
      <c r="AF30">
        <v>151</v>
      </c>
      <c r="AG30">
        <v>71.23</v>
      </c>
      <c r="AH30">
        <v>-412026.98</v>
      </c>
      <c r="AI30">
        <v>-2728.66</v>
      </c>
      <c r="AJ30">
        <v>-12</v>
      </c>
      <c r="AK30">
        <v>15.46</v>
      </c>
      <c r="AL30">
        <v>400</v>
      </c>
      <c r="AM30">
        <v>10</v>
      </c>
      <c r="AO30">
        <v>400</v>
      </c>
      <c r="AP30">
        <f t="shared" si="0"/>
        <v>0.84222222222222221</v>
      </c>
      <c r="AQ30">
        <f t="shared" si="1"/>
        <v>0.53</v>
      </c>
    </row>
    <row r="31" spans="1:43" x14ac:dyDescent="0.35">
      <c r="A31">
        <v>10</v>
      </c>
      <c r="B31">
        <v>1224945.46</v>
      </c>
      <c r="C31">
        <v>12.25</v>
      </c>
      <c r="D31">
        <v>0.41</v>
      </c>
      <c r="E31">
        <v>5.17</v>
      </c>
      <c r="F31">
        <v>1263.47</v>
      </c>
      <c r="G31">
        <v>-239120.51</v>
      </c>
      <c r="H31">
        <v>-51.21</v>
      </c>
      <c r="I31">
        <v>-634117.74</v>
      </c>
      <c r="J31">
        <v>-6.33</v>
      </c>
      <c r="K31">
        <v>1.93</v>
      </c>
      <c r="L31">
        <v>0.82</v>
      </c>
      <c r="M31">
        <v>199.69</v>
      </c>
      <c r="N31">
        <v>1.19</v>
      </c>
      <c r="O31">
        <v>2.5099999999999998</v>
      </c>
      <c r="P31">
        <v>247498.5</v>
      </c>
      <c r="Q31">
        <v>2.89</v>
      </c>
      <c r="R31">
        <v>2.42</v>
      </c>
      <c r="S31">
        <v>-0.09</v>
      </c>
      <c r="T31">
        <v>0.64</v>
      </c>
      <c r="U31">
        <v>9.2999999999999992E-3</v>
      </c>
      <c r="V31">
        <v>217</v>
      </c>
      <c r="W31">
        <v>5644.91</v>
      </c>
      <c r="X31">
        <v>0.97</v>
      </c>
      <c r="Y31">
        <v>32.65</v>
      </c>
      <c r="Z31">
        <v>70</v>
      </c>
      <c r="AA31">
        <v>32.26</v>
      </c>
      <c r="AB31">
        <v>7566268.1500000004</v>
      </c>
      <c r="AC31">
        <v>108089.55</v>
      </c>
      <c r="AD31">
        <v>47.61</v>
      </c>
      <c r="AE31">
        <v>56.91</v>
      </c>
      <c r="AF31">
        <v>147</v>
      </c>
      <c r="AG31">
        <v>67.739999999999995</v>
      </c>
      <c r="AH31">
        <v>-6341322.7000000002</v>
      </c>
      <c r="AI31">
        <v>-43138.25</v>
      </c>
      <c r="AJ31">
        <v>-21.24</v>
      </c>
      <c r="AK31">
        <v>21.1</v>
      </c>
      <c r="AL31">
        <v>0</v>
      </c>
      <c r="AM31">
        <v>20</v>
      </c>
    </row>
    <row r="32" spans="1:43" x14ac:dyDescent="0.35">
      <c r="A32">
        <v>11</v>
      </c>
      <c r="B32">
        <v>724158.95</v>
      </c>
      <c r="C32">
        <v>7.24</v>
      </c>
      <c r="D32">
        <v>0.28000000000000003</v>
      </c>
      <c r="E32">
        <v>3.1</v>
      </c>
      <c r="F32">
        <v>1105.52</v>
      </c>
      <c r="G32">
        <v>-205854.16</v>
      </c>
      <c r="H32">
        <v>-48.4</v>
      </c>
      <c r="I32">
        <v>-583764.39</v>
      </c>
      <c r="J32">
        <v>-5.35</v>
      </c>
      <c r="K32">
        <v>1.24</v>
      </c>
      <c r="L32">
        <v>0.57999999999999996</v>
      </c>
      <c r="M32">
        <v>206.74</v>
      </c>
      <c r="N32">
        <v>1.1499999999999999</v>
      </c>
      <c r="O32">
        <v>2.5099999999999998</v>
      </c>
      <c r="P32">
        <v>209497.26</v>
      </c>
      <c r="Q32">
        <v>2.39</v>
      </c>
      <c r="R32">
        <v>2.37</v>
      </c>
      <c r="S32">
        <v>-0.97</v>
      </c>
      <c r="T32">
        <v>1.43</v>
      </c>
      <c r="U32">
        <v>7.7000000000000002E-3</v>
      </c>
      <c r="V32">
        <v>216</v>
      </c>
      <c r="W32">
        <v>3352.59</v>
      </c>
      <c r="X32">
        <v>2.2200000000000002</v>
      </c>
      <c r="Y32">
        <v>31.44</v>
      </c>
      <c r="Z32">
        <v>68</v>
      </c>
      <c r="AA32">
        <v>31.48</v>
      </c>
      <c r="AB32">
        <v>5490346.4900000002</v>
      </c>
      <c r="AC32">
        <v>80740.39</v>
      </c>
      <c r="AD32">
        <v>53.33</v>
      </c>
      <c r="AE32">
        <v>56.82</v>
      </c>
      <c r="AF32">
        <v>148</v>
      </c>
      <c r="AG32">
        <v>68.52</v>
      </c>
      <c r="AH32">
        <v>-4766187.54</v>
      </c>
      <c r="AI32">
        <v>-32203.97</v>
      </c>
      <c r="AJ32">
        <v>-21.27</v>
      </c>
      <c r="AK32">
        <v>19.78</v>
      </c>
      <c r="AL32">
        <v>50</v>
      </c>
      <c r="AM32">
        <v>20</v>
      </c>
    </row>
    <row r="33" spans="1:43" x14ac:dyDescent="0.35">
      <c r="A33">
        <v>12</v>
      </c>
      <c r="B33">
        <v>1073803.8899999999</v>
      </c>
      <c r="C33">
        <v>10.74</v>
      </c>
      <c r="D33">
        <v>0.2</v>
      </c>
      <c r="E33">
        <v>4.55</v>
      </c>
      <c r="F33">
        <v>2229.31</v>
      </c>
      <c r="G33">
        <v>-193094.05</v>
      </c>
      <c r="H33">
        <v>-48.4</v>
      </c>
      <c r="I33">
        <v>-380769.28000000003</v>
      </c>
      <c r="J33">
        <v>-3.46</v>
      </c>
      <c r="K33">
        <v>2.82</v>
      </c>
      <c r="L33">
        <v>1.31</v>
      </c>
      <c r="M33">
        <v>643.6</v>
      </c>
      <c r="N33">
        <v>1.32</v>
      </c>
      <c r="O33">
        <v>2.74</v>
      </c>
      <c r="P33">
        <v>142810.54</v>
      </c>
      <c r="Q33">
        <v>3.74</v>
      </c>
      <c r="R33">
        <v>1.48</v>
      </c>
      <c r="S33">
        <v>-0.56999999999999995</v>
      </c>
      <c r="T33">
        <v>2.09</v>
      </c>
      <c r="U33">
        <v>1.2E-2</v>
      </c>
      <c r="V33">
        <v>216</v>
      </c>
      <c r="W33">
        <v>4971.3100000000004</v>
      </c>
      <c r="X33">
        <v>3.31</v>
      </c>
      <c r="Y33">
        <v>30.81</v>
      </c>
      <c r="Z33">
        <v>70</v>
      </c>
      <c r="AA33">
        <v>32.409999999999997</v>
      </c>
      <c r="AB33">
        <v>4471877.08</v>
      </c>
      <c r="AC33">
        <v>63883.96</v>
      </c>
      <c r="AD33">
        <v>55.59</v>
      </c>
      <c r="AE33">
        <v>56.14</v>
      </c>
      <c r="AF33">
        <v>146</v>
      </c>
      <c r="AG33">
        <v>67.59</v>
      </c>
      <c r="AH33">
        <v>-3398073.19</v>
      </c>
      <c r="AI33">
        <v>-23274.47</v>
      </c>
      <c r="AJ33">
        <v>-21.75</v>
      </c>
      <c r="AK33">
        <v>18.66</v>
      </c>
      <c r="AL33">
        <v>100</v>
      </c>
      <c r="AM33">
        <v>20</v>
      </c>
    </row>
    <row r="34" spans="1:43" x14ac:dyDescent="0.35">
      <c r="A34">
        <v>13</v>
      </c>
      <c r="B34">
        <v>538971.13</v>
      </c>
      <c r="C34">
        <v>5.39</v>
      </c>
      <c r="D34">
        <v>0.14000000000000001</v>
      </c>
      <c r="E34">
        <v>2.3199999999999998</v>
      </c>
      <c r="F34">
        <v>1632.51</v>
      </c>
      <c r="G34">
        <v>-162147.74</v>
      </c>
      <c r="H34">
        <v>-47.91</v>
      </c>
      <c r="I34">
        <v>-341630.86</v>
      </c>
      <c r="J34">
        <v>-3.22</v>
      </c>
      <c r="K34">
        <v>1.58</v>
      </c>
      <c r="L34">
        <v>0.72</v>
      </c>
      <c r="M34">
        <v>506.35</v>
      </c>
      <c r="N34">
        <v>1.22</v>
      </c>
      <c r="O34">
        <v>2.36</v>
      </c>
      <c r="P34">
        <v>112532.92</v>
      </c>
      <c r="Q34">
        <v>2.77</v>
      </c>
      <c r="R34">
        <v>1.19</v>
      </c>
      <c r="S34">
        <v>-2.6</v>
      </c>
      <c r="T34">
        <v>2.48</v>
      </c>
      <c r="U34">
        <v>8.8999999999999999E-3</v>
      </c>
      <c r="V34">
        <v>217</v>
      </c>
      <c r="W34">
        <v>2483.7399999999998</v>
      </c>
      <c r="X34">
        <v>3.9</v>
      </c>
      <c r="Y34">
        <v>31.57</v>
      </c>
      <c r="Z34">
        <v>74</v>
      </c>
      <c r="AA34">
        <v>34.1</v>
      </c>
      <c r="AB34">
        <v>2986559.73</v>
      </c>
      <c r="AC34">
        <v>40358.92</v>
      </c>
      <c r="AD34">
        <v>53.73</v>
      </c>
      <c r="AE34">
        <v>56.35</v>
      </c>
      <c r="AF34">
        <v>143</v>
      </c>
      <c r="AG34">
        <v>65.900000000000006</v>
      </c>
      <c r="AH34">
        <v>-2447588.6</v>
      </c>
      <c r="AI34">
        <v>-17116</v>
      </c>
      <c r="AJ34">
        <v>-21.89</v>
      </c>
      <c r="AK34">
        <v>18.75</v>
      </c>
      <c r="AL34">
        <v>150</v>
      </c>
      <c r="AM34">
        <v>20</v>
      </c>
      <c r="AO34" s="3" t="s">
        <v>83</v>
      </c>
      <c r="AP34" s="3" t="s">
        <v>33</v>
      </c>
      <c r="AQ34" s="3" t="s">
        <v>66</v>
      </c>
    </row>
    <row r="35" spans="1:43" x14ac:dyDescent="0.35">
      <c r="A35">
        <v>14</v>
      </c>
      <c r="B35">
        <v>665839.29</v>
      </c>
      <c r="C35">
        <v>6.66</v>
      </c>
      <c r="D35">
        <v>0.11</v>
      </c>
      <c r="E35">
        <v>2.85</v>
      </c>
      <c r="F35">
        <v>2623.14</v>
      </c>
      <c r="G35">
        <v>-138295.57</v>
      </c>
      <c r="H35">
        <v>-47.91</v>
      </c>
      <c r="I35">
        <v>-221090.39</v>
      </c>
      <c r="J35">
        <v>-2.12</v>
      </c>
      <c r="K35">
        <v>3.01</v>
      </c>
      <c r="L35">
        <v>1.35</v>
      </c>
      <c r="M35">
        <v>1237.74</v>
      </c>
      <c r="N35">
        <v>1.39</v>
      </c>
      <c r="O35">
        <v>2.02</v>
      </c>
      <c r="P35">
        <v>91797.57</v>
      </c>
      <c r="Q35">
        <v>3.55</v>
      </c>
      <c r="R35">
        <v>0.71</v>
      </c>
      <c r="S35">
        <v>-3.57</v>
      </c>
      <c r="T35">
        <v>4.25</v>
      </c>
      <c r="U35">
        <v>1.14E-2</v>
      </c>
      <c r="V35">
        <v>216</v>
      </c>
      <c r="W35">
        <v>3082.59</v>
      </c>
      <c r="X35">
        <v>6.87</v>
      </c>
      <c r="Y35">
        <v>34.700000000000003</v>
      </c>
      <c r="Z35">
        <v>88</v>
      </c>
      <c r="AA35">
        <v>40.74</v>
      </c>
      <c r="AB35">
        <v>2382022.25</v>
      </c>
      <c r="AC35">
        <v>27068.43</v>
      </c>
      <c r="AD35">
        <v>48.66</v>
      </c>
      <c r="AE35">
        <v>56.93</v>
      </c>
      <c r="AF35">
        <v>128</v>
      </c>
      <c r="AG35">
        <v>59.26</v>
      </c>
      <c r="AH35">
        <v>-1716182.96</v>
      </c>
      <c r="AI35">
        <v>-13407.68</v>
      </c>
      <c r="AJ35">
        <v>-21.86</v>
      </c>
      <c r="AK35">
        <v>19.41</v>
      </c>
      <c r="AL35">
        <v>200</v>
      </c>
      <c r="AM35">
        <v>20</v>
      </c>
      <c r="AO35">
        <v>10</v>
      </c>
      <c r="AP35">
        <f t="shared" ref="AP35:AP43" si="2">AVERAGEIF($AM$22:$AM$120,AO35,$E$22:$E$120)</f>
        <v>1.9966666666666666</v>
      </c>
      <c r="AQ35">
        <f t="shared" ref="AQ35:AQ43" si="3">AVERAGEIF($AM$22:$AM$120,AO35,$L$22:$L$120)</f>
        <v>1.0888888888888888</v>
      </c>
    </row>
    <row r="36" spans="1:43" x14ac:dyDescent="0.35">
      <c r="A36">
        <v>15</v>
      </c>
      <c r="B36">
        <v>548182.97</v>
      </c>
      <c r="C36">
        <v>5.48</v>
      </c>
      <c r="D36">
        <v>0.08</v>
      </c>
      <c r="E36">
        <v>2.36</v>
      </c>
      <c r="F36">
        <v>2824.63</v>
      </c>
      <c r="G36">
        <v>-132835.29999999999</v>
      </c>
      <c r="H36">
        <v>-45.8</v>
      </c>
      <c r="I36">
        <v>-211726.8</v>
      </c>
      <c r="J36">
        <v>-2.1</v>
      </c>
      <c r="K36">
        <v>2.59</v>
      </c>
      <c r="L36">
        <v>1.1200000000000001</v>
      </c>
      <c r="M36">
        <v>1344.81</v>
      </c>
      <c r="N36">
        <v>1.44</v>
      </c>
      <c r="O36">
        <v>1.72</v>
      </c>
      <c r="P36">
        <v>80400.27</v>
      </c>
      <c r="Q36">
        <v>3.42</v>
      </c>
      <c r="R36">
        <v>0.66</v>
      </c>
      <c r="S36">
        <v>-4.6399999999999997</v>
      </c>
      <c r="T36">
        <v>4.53</v>
      </c>
      <c r="U36">
        <v>1.0999999999999999E-2</v>
      </c>
      <c r="V36">
        <v>215</v>
      </c>
      <c r="W36">
        <v>2549.69</v>
      </c>
      <c r="X36">
        <v>7.17</v>
      </c>
      <c r="Y36">
        <v>37.229999999999997</v>
      </c>
      <c r="Z36">
        <v>98</v>
      </c>
      <c r="AA36">
        <v>45.58</v>
      </c>
      <c r="AB36">
        <v>1800465.15</v>
      </c>
      <c r="AC36">
        <v>18372.09</v>
      </c>
      <c r="AD36">
        <v>41.68</v>
      </c>
      <c r="AE36">
        <v>57.52</v>
      </c>
      <c r="AF36">
        <v>117</v>
      </c>
      <c r="AG36">
        <v>54.42</v>
      </c>
      <c r="AH36">
        <v>-1252282.18</v>
      </c>
      <c r="AI36">
        <v>-10703.27</v>
      </c>
      <c r="AJ36">
        <v>-21.74</v>
      </c>
      <c r="AK36">
        <v>20.239999999999998</v>
      </c>
      <c r="AL36">
        <v>250</v>
      </c>
      <c r="AM36">
        <v>20</v>
      </c>
      <c r="AO36">
        <v>20</v>
      </c>
      <c r="AP36">
        <f t="shared" si="2"/>
        <v>2.778888888888889</v>
      </c>
      <c r="AQ36">
        <f t="shared" si="3"/>
        <v>1.0066666666666666</v>
      </c>
    </row>
    <row r="37" spans="1:43" x14ac:dyDescent="0.35">
      <c r="A37">
        <v>16</v>
      </c>
      <c r="B37">
        <v>406627.66</v>
      </c>
      <c r="C37">
        <v>4.07</v>
      </c>
      <c r="D37">
        <v>7.0000000000000007E-2</v>
      </c>
      <c r="E37">
        <v>1.76</v>
      </c>
      <c r="F37">
        <v>2612.73</v>
      </c>
      <c r="G37">
        <v>-133085.75</v>
      </c>
      <c r="H37">
        <v>-47.29</v>
      </c>
      <c r="I37">
        <v>-189003.22</v>
      </c>
      <c r="J37">
        <v>-1.84</v>
      </c>
      <c r="K37">
        <v>2.15</v>
      </c>
      <c r="L37">
        <v>0.95</v>
      </c>
      <c r="M37">
        <v>1419.62</v>
      </c>
      <c r="N37">
        <v>1.42</v>
      </c>
      <c r="O37">
        <v>1.7</v>
      </c>
      <c r="P37">
        <v>61669.440000000002</v>
      </c>
      <c r="Q37">
        <v>3.11</v>
      </c>
      <c r="R37">
        <v>0.56999999999999995</v>
      </c>
      <c r="S37">
        <v>-6.42</v>
      </c>
      <c r="T37">
        <v>3.97</v>
      </c>
      <c r="U37">
        <v>0.01</v>
      </c>
      <c r="V37">
        <v>217</v>
      </c>
      <c r="W37">
        <v>1873.86</v>
      </c>
      <c r="X37">
        <v>6.05</v>
      </c>
      <c r="Y37">
        <v>38.24</v>
      </c>
      <c r="Z37">
        <v>99</v>
      </c>
      <c r="AA37">
        <v>45.62</v>
      </c>
      <c r="AB37">
        <v>1368400.38</v>
      </c>
      <c r="AC37">
        <v>13822.23</v>
      </c>
      <c r="AD37">
        <v>38.770000000000003</v>
      </c>
      <c r="AE37">
        <v>57.54</v>
      </c>
      <c r="AF37">
        <v>118</v>
      </c>
      <c r="AG37">
        <v>54.38</v>
      </c>
      <c r="AH37">
        <v>-961772.72</v>
      </c>
      <c r="AI37">
        <v>-8150.62</v>
      </c>
      <c r="AJ37">
        <v>-21.4</v>
      </c>
      <c r="AK37">
        <v>22.04</v>
      </c>
      <c r="AL37">
        <v>300</v>
      </c>
      <c r="AM37">
        <v>20</v>
      </c>
      <c r="AO37">
        <v>30</v>
      </c>
      <c r="AP37">
        <f t="shared" si="2"/>
        <v>2.8466666666666658</v>
      </c>
      <c r="AQ37">
        <f t="shared" si="3"/>
        <v>0.9622222222222222</v>
      </c>
    </row>
    <row r="38" spans="1:43" x14ac:dyDescent="0.35">
      <c r="A38">
        <v>17</v>
      </c>
      <c r="B38">
        <v>372786.94</v>
      </c>
      <c r="C38">
        <v>3.73</v>
      </c>
      <c r="D38">
        <v>0.06</v>
      </c>
      <c r="E38">
        <v>1.61</v>
      </c>
      <c r="F38">
        <v>2906.67</v>
      </c>
      <c r="G38">
        <v>-103056.88</v>
      </c>
      <c r="H38">
        <v>-47.29</v>
      </c>
      <c r="I38">
        <v>-139431.07999999999</v>
      </c>
      <c r="J38">
        <v>-1.37</v>
      </c>
      <c r="K38">
        <v>2.67</v>
      </c>
      <c r="L38">
        <v>1.18</v>
      </c>
      <c r="M38">
        <v>2122.6999999999998</v>
      </c>
      <c r="N38">
        <v>1.5</v>
      </c>
      <c r="O38">
        <v>1.95</v>
      </c>
      <c r="P38">
        <v>68856.39</v>
      </c>
      <c r="Q38">
        <v>2.99</v>
      </c>
      <c r="R38">
        <v>0.44</v>
      </c>
      <c r="S38">
        <v>-8.6999999999999993</v>
      </c>
      <c r="T38">
        <v>3.17</v>
      </c>
      <c r="U38">
        <v>9.5999999999999992E-3</v>
      </c>
      <c r="V38">
        <v>216</v>
      </c>
      <c r="W38">
        <v>1725.87</v>
      </c>
      <c r="X38">
        <v>4.7</v>
      </c>
      <c r="Y38">
        <v>38.61</v>
      </c>
      <c r="Z38">
        <v>94</v>
      </c>
      <c r="AA38">
        <v>43.52</v>
      </c>
      <c r="AB38">
        <v>1120268.8</v>
      </c>
      <c r="AC38">
        <v>11917.75</v>
      </c>
      <c r="AD38">
        <v>37.979999999999997</v>
      </c>
      <c r="AE38">
        <v>57.69</v>
      </c>
      <c r="AF38">
        <v>122</v>
      </c>
      <c r="AG38">
        <v>56.48</v>
      </c>
      <c r="AH38">
        <v>-747481.85</v>
      </c>
      <c r="AI38">
        <v>-6126.9</v>
      </c>
      <c r="AJ38">
        <v>-20.95</v>
      </c>
      <c r="AK38">
        <v>23.91</v>
      </c>
      <c r="AL38">
        <v>350</v>
      </c>
      <c r="AM38">
        <v>20</v>
      </c>
      <c r="AO38" s="11">
        <v>40</v>
      </c>
      <c r="AP38" s="11">
        <f t="shared" si="2"/>
        <v>4.862222222222222</v>
      </c>
      <c r="AQ38" s="11">
        <f t="shared" si="3"/>
        <v>1.3833333333333335</v>
      </c>
    </row>
    <row r="39" spans="1:43" x14ac:dyDescent="0.35">
      <c r="A39">
        <v>18</v>
      </c>
      <c r="B39">
        <v>297962.42</v>
      </c>
      <c r="C39">
        <v>2.98</v>
      </c>
      <c r="D39">
        <v>0.05</v>
      </c>
      <c r="E39">
        <v>1.29</v>
      </c>
      <c r="F39">
        <v>2767.84</v>
      </c>
      <c r="G39">
        <v>-102876.01</v>
      </c>
      <c r="H39">
        <v>-46.38</v>
      </c>
      <c r="I39">
        <v>-128205.19</v>
      </c>
      <c r="J39">
        <v>-1.26</v>
      </c>
      <c r="K39">
        <v>2.3199999999999998</v>
      </c>
      <c r="L39">
        <v>1.03</v>
      </c>
      <c r="M39">
        <v>2199.75</v>
      </c>
      <c r="N39">
        <v>1.48</v>
      </c>
      <c r="O39">
        <v>1.79</v>
      </c>
      <c r="P39">
        <v>54712.81</v>
      </c>
      <c r="Q39">
        <v>2.9</v>
      </c>
      <c r="R39">
        <v>0.43</v>
      </c>
      <c r="S39">
        <v>-9.59</v>
      </c>
      <c r="T39">
        <v>3.22</v>
      </c>
      <c r="U39">
        <v>9.2999999999999992E-3</v>
      </c>
      <c r="V39">
        <v>212</v>
      </c>
      <c r="W39">
        <v>1405.48</v>
      </c>
      <c r="X39">
        <v>4.66</v>
      </c>
      <c r="Y39">
        <v>39.979999999999997</v>
      </c>
      <c r="Z39">
        <v>96</v>
      </c>
      <c r="AA39">
        <v>45.28</v>
      </c>
      <c r="AB39">
        <v>913815.86</v>
      </c>
      <c r="AC39">
        <v>9518.92</v>
      </c>
      <c r="AD39">
        <v>34.85</v>
      </c>
      <c r="AE39">
        <v>58.02</v>
      </c>
      <c r="AF39">
        <v>116</v>
      </c>
      <c r="AG39">
        <v>54.72</v>
      </c>
      <c r="AH39">
        <v>-615853.43999999994</v>
      </c>
      <c r="AI39">
        <v>-5309.08</v>
      </c>
      <c r="AJ39">
        <v>-20.329999999999998</v>
      </c>
      <c r="AK39">
        <v>25.04</v>
      </c>
      <c r="AL39">
        <v>400</v>
      </c>
      <c r="AM39">
        <v>20</v>
      </c>
      <c r="AO39">
        <v>50</v>
      </c>
      <c r="AP39">
        <f t="shared" si="2"/>
        <v>5.6144444444444446</v>
      </c>
      <c r="AQ39">
        <f t="shared" si="3"/>
        <v>1.3900000000000001</v>
      </c>
    </row>
    <row r="40" spans="1:43" x14ac:dyDescent="0.35">
      <c r="A40">
        <v>19</v>
      </c>
      <c r="B40">
        <v>947314.77</v>
      </c>
      <c r="C40">
        <v>9.4700000000000006</v>
      </c>
      <c r="D40">
        <v>0.48</v>
      </c>
      <c r="E40">
        <v>4.03</v>
      </c>
      <c r="F40">
        <v>841.05</v>
      </c>
      <c r="G40">
        <v>-229841.36</v>
      </c>
      <c r="H40">
        <v>-57.46</v>
      </c>
      <c r="I40">
        <v>-706065.68</v>
      </c>
      <c r="J40">
        <v>-7.01</v>
      </c>
      <c r="K40">
        <v>1.34</v>
      </c>
      <c r="L40">
        <v>0.57999999999999996</v>
      </c>
      <c r="M40">
        <v>120.01</v>
      </c>
      <c r="N40">
        <v>1.1200000000000001</v>
      </c>
      <c r="O40">
        <v>1.71</v>
      </c>
      <c r="P40">
        <v>248687.99</v>
      </c>
      <c r="Q40">
        <v>1.58</v>
      </c>
      <c r="R40">
        <v>2.79</v>
      </c>
      <c r="S40">
        <v>-0.49</v>
      </c>
      <c r="T40">
        <v>0.28000000000000003</v>
      </c>
      <c r="U40">
        <v>5.1000000000000004E-3</v>
      </c>
      <c r="V40">
        <v>217</v>
      </c>
      <c r="W40">
        <v>4365.51</v>
      </c>
      <c r="X40">
        <v>0.54</v>
      </c>
      <c r="Y40">
        <v>39.49</v>
      </c>
      <c r="Z40">
        <v>86</v>
      </c>
      <c r="AA40">
        <v>39.630000000000003</v>
      </c>
      <c r="AB40">
        <v>8611663.4700000007</v>
      </c>
      <c r="AC40">
        <v>100135.62</v>
      </c>
      <c r="AD40">
        <v>46.52</v>
      </c>
      <c r="AE40">
        <v>57.17</v>
      </c>
      <c r="AF40">
        <v>131</v>
      </c>
      <c r="AG40">
        <v>60.37</v>
      </c>
      <c r="AH40">
        <v>-7664348.7000000002</v>
      </c>
      <c r="AI40">
        <v>-58506.48</v>
      </c>
      <c r="AJ40">
        <v>-29.65</v>
      </c>
      <c r="AK40">
        <v>27.88</v>
      </c>
      <c r="AL40">
        <v>0</v>
      </c>
      <c r="AM40">
        <v>30</v>
      </c>
      <c r="AO40">
        <v>60</v>
      </c>
      <c r="AP40">
        <f t="shared" si="2"/>
        <v>6.11</v>
      </c>
      <c r="AQ40">
        <f t="shared" si="3"/>
        <v>2.503333333333333</v>
      </c>
    </row>
    <row r="41" spans="1:43" x14ac:dyDescent="0.35">
      <c r="A41">
        <v>20</v>
      </c>
      <c r="B41">
        <v>526167.26</v>
      </c>
      <c r="C41">
        <v>5.26</v>
      </c>
      <c r="D41">
        <v>0.33</v>
      </c>
      <c r="E41">
        <v>2.2599999999999998</v>
      </c>
      <c r="F41">
        <v>681.7</v>
      </c>
      <c r="G41">
        <v>-215517.42</v>
      </c>
      <c r="H41">
        <v>-55.01</v>
      </c>
      <c r="I41">
        <v>-615948.88</v>
      </c>
      <c r="J41">
        <v>-5.84</v>
      </c>
      <c r="K41">
        <v>0.85</v>
      </c>
      <c r="L41">
        <v>0.39</v>
      </c>
      <c r="M41">
        <v>116.74</v>
      </c>
      <c r="N41">
        <v>1.0900000000000001</v>
      </c>
      <c r="O41">
        <v>1.68</v>
      </c>
      <c r="P41">
        <v>130211.31</v>
      </c>
      <c r="Q41">
        <v>1.8</v>
      </c>
      <c r="R41">
        <v>2.1800000000000002</v>
      </c>
      <c r="S41">
        <v>-1.44</v>
      </c>
      <c r="T41">
        <v>1.1399999999999999</v>
      </c>
      <c r="U41">
        <v>5.7999999999999996E-3</v>
      </c>
      <c r="V41">
        <v>216</v>
      </c>
      <c r="W41">
        <v>2435.96</v>
      </c>
      <c r="X41">
        <v>2.25</v>
      </c>
      <c r="Y41">
        <v>38.39</v>
      </c>
      <c r="Z41">
        <v>85</v>
      </c>
      <c r="AA41">
        <v>39.35</v>
      </c>
      <c r="AB41">
        <v>6402114.7300000004</v>
      </c>
      <c r="AC41">
        <v>75319</v>
      </c>
      <c r="AD41">
        <v>51.54</v>
      </c>
      <c r="AE41">
        <v>57.46</v>
      </c>
      <c r="AF41">
        <v>131</v>
      </c>
      <c r="AG41">
        <v>60.65</v>
      </c>
      <c r="AH41">
        <v>-5875947.4699999997</v>
      </c>
      <c r="AI41">
        <v>-44854.559999999998</v>
      </c>
      <c r="AJ41">
        <v>-29.73</v>
      </c>
      <c r="AK41">
        <v>26.02</v>
      </c>
      <c r="AL41">
        <v>50</v>
      </c>
      <c r="AM41">
        <v>30</v>
      </c>
      <c r="AO41">
        <v>70</v>
      </c>
      <c r="AP41">
        <f t="shared" si="2"/>
        <v>5.870000000000001</v>
      </c>
      <c r="AQ41">
        <f t="shared" si="3"/>
        <v>2.0822222222222226</v>
      </c>
    </row>
    <row r="42" spans="1:43" x14ac:dyDescent="0.35">
      <c r="A42">
        <v>21</v>
      </c>
      <c r="B42">
        <v>1226519.82</v>
      </c>
      <c r="C42">
        <v>12.27</v>
      </c>
      <c r="D42">
        <v>0.24</v>
      </c>
      <c r="E42">
        <v>5.18</v>
      </c>
      <c r="F42">
        <v>2142.59</v>
      </c>
      <c r="G42">
        <v>-217965.25</v>
      </c>
      <c r="H42">
        <v>-55.01</v>
      </c>
      <c r="I42">
        <v>-320168.87</v>
      </c>
      <c r="J42">
        <v>-3.05</v>
      </c>
      <c r="K42">
        <v>3.83</v>
      </c>
      <c r="L42">
        <v>1.7</v>
      </c>
      <c r="M42">
        <v>703.63</v>
      </c>
      <c r="N42">
        <v>1.31</v>
      </c>
      <c r="O42">
        <v>1.76</v>
      </c>
      <c r="P42">
        <v>146916.32</v>
      </c>
      <c r="Q42">
        <v>3.48</v>
      </c>
      <c r="R42">
        <v>1.19</v>
      </c>
      <c r="S42">
        <v>-0.18</v>
      </c>
      <c r="T42">
        <v>2.36</v>
      </c>
      <c r="U42">
        <v>1.12E-2</v>
      </c>
      <c r="V42">
        <v>216</v>
      </c>
      <c r="W42">
        <v>5678.33</v>
      </c>
      <c r="X42">
        <v>4.8099999999999996</v>
      </c>
      <c r="Y42">
        <v>38.14</v>
      </c>
      <c r="Z42">
        <v>92</v>
      </c>
      <c r="AA42">
        <v>42.59</v>
      </c>
      <c r="AB42">
        <v>5246798.5</v>
      </c>
      <c r="AC42">
        <v>57030.42</v>
      </c>
      <c r="AD42">
        <v>53.07</v>
      </c>
      <c r="AE42">
        <v>56.77</v>
      </c>
      <c r="AF42">
        <v>124</v>
      </c>
      <c r="AG42">
        <v>57.41</v>
      </c>
      <c r="AH42">
        <v>-4020278.68</v>
      </c>
      <c r="AI42">
        <v>-32421.599999999999</v>
      </c>
      <c r="AJ42">
        <v>-31</v>
      </c>
      <c r="AK42">
        <v>24.31</v>
      </c>
      <c r="AL42">
        <v>100</v>
      </c>
      <c r="AM42">
        <v>30</v>
      </c>
      <c r="AO42">
        <v>80</v>
      </c>
      <c r="AP42">
        <f t="shared" si="2"/>
        <v>4.416666666666667</v>
      </c>
      <c r="AQ42">
        <f t="shared" si="3"/>
        <v>1.2522222222222219</v>
      </c>
    </row>
    <row r="43" spans="1:43" x14ac:dyDescent="0.35">
      <c r="A43">
        <v>22</v>
      </c>
      <c r="B43">
        <v>889864.35</v>
      </c>
      <c r="C43">
        <v>8.9</v>
      </c>
      <c r="D43">
        <v>0.17</v>
      </c>
      <c r="E43">
        <v>3.79</v>
      </c>
      <c r="F43">
        <v>2252.9699999999998</v>
      </c>
      <c r="G43">
        <v>-166881.87</v>
      </c>
      <c r="H43">
        <v>-53.78</v>
      </c>
      <c r="I43">
        <v>-273619.21000000002</v>
      </c>
      <c r="J43">
        <v>-2.66</v>
      </c>
      <c r="K43">
        <v>3.25</v>
      </c>
      <c r="L43">
        <v>1.43</v>
      </c>
      <c r="M43">
        <v>848.4</v>
      </c>
      <c r="N43">
        <v>1.3</v>
      </c>
      <c r="O43">
        <v>1.44</v>
      </c>
      <c r="P43">
        <v>89816.66</v>
      </c>
      <c r="Q43">
        <v>4.1399999999999997</v>
      </c>
      <c r="R43">
        <v>0.79</v>
      </c>
      <c r="S43">
        <v>-2.04</v>
      </c>
      <c r="T43">
        <v>4.0999999999999996</v>
      </c>
      <c r="U43">
        <v>1.3299999999999999E-2</v>
      </c>
      <c r="V43">
        <v>217</v>
      </c>
      <c r="W43">
        <v>4100.76</v>
      </c>
      <c r="X43">
        <v>8.43</v>
      </c>
      <c r="Y43">
        <v>39.33</v>
      </c>
      <c r="Z43">
        <v>103</v>
      </c>
      <c r="AA43">
        <v>47.47</v>
      </c>
      <c r="AB43">
        <v>3823135.66</v>
      </c>
      <c r="AC43">
        <v>37117.82</v>
      </c>
      <c r="AD43">
        <v>52.39</v>
      </c>
      <c r="AE43">
        <v>57.12</v>
      </c>
      <c r="AF43">
        <v>114</v>
      </c>
      <c r="AG43">
        <v>52.53</v>
      </c>
      <c r="AH43">
        <v>-2933271.32</v>
      </c>
      <c r="AI43">
        <v>-25730.45</v>
      </c>
      <c r="AJ43">
        <v>-31.28</v>
      </c>
      <c r="AK43">
        <v>23.26</v>
      </c>
      <c r="AL43">
        <v>150</v>
      </c>
      <c r="AM43">
        <v>30</v>
      </c>
      <c r="AO43">
        <v>90</v>
      </c>
      <c r="AP43">
        <f t="shared" si="2"/>
        <v>3.2922222222222226</v>
      </c>
      <c r="AQ43">
        <f t="shared" si="3"/>
        <v>0.6611111111111112</v>
      </c>
    </row>
    <row r="44" spans="1:43" x14ac:dyDescent="0.35">
      <c r="A44">
        <v>23</v>
      </c>
      <c r="B44">
        <v>822283.5</v>
      </c>
      <c r="C44">
        <v>8.2200000000000006</v>
      </c>
      <c r="D44">
        <v>0.13</v>
      </c>
      <c r="E44">
        <v>3.51</v>
      </c>
      <c r="F44">
        <v>2769.29</v>
      </c>
      <c r="G44">
        <v>-165581.76000000001</v>
      </c>
      <c r="H44">
        <v>-53.78</v>
      </c>
      <c r="I44">
        <v>-257486.11</v>
      </c>
      <c r="J44">
        <v>-2.52</v>
      </c>
      <c r="K44">
        <v>3.19</v>
      </c>
      <c r="L44">
        <v>1.39</v>
      </c>
      <c r="M44">
        <v>1099.52</v>
      </c>
      <c r="N44">
        <v>1.4</v>
      </c>
      <c r="O44">
        <v>1.27</v>
      </c>
      <c r="P44">
        <v>95328.82</v>
      </c>
      <c r="Q44">
        <v>3.5</v>
      </c>
      <c r="R44">
        <v>0.65</v>
      </c>
      <c r="S44">
        <v>-2.92</v>
      </c>
      <c r="T44">
        <v>5.0599999999999996</v>
      </c>
      <c r="U44">
        <v>1.1299999999999999E-2</v>
      </c>
      <c r="V44">
        <v>216</v>
      </c>
      <c r="W44">
        <v>3806.87</v>
      </c>
      <c r="X44">
        <v>10.19</v>
      </c>
      <c r="Y44">
        <v>41</v>
      </c>
      <c r="Z44">
        <v>113</v>
      </c>
      <c r="AA44">
        <v>52.31</v>
      </c>
      <c r="AB44">
        <v>2895386.55</v>
      </c>
      <c r="AC44">
        <v>25622.89</v>
      </c>
      <c r="AD44">
        <v>47.9</v>
      </c>
      <c r="AE44">
        <v>57.37</v>
      </c>
      <c r="AF44">
        <v>103</v>
      </c>
      <c r="AG44">
        <v>47.69</v>
      </c>
      <c r="AH44">
        <v>-2073103.05</v>
      </c>
      <c r="AI44">
        <v>-20127.21</v>
      </c>
      <c r="AJ44">
        <v>-31.19</v>
      </c>
      <c r="AK44">
        <v>23.05</v>
      </c>
      <c r="AL44">
        <v>200</v>
      </c>
      <c r="AM44">
        <v>30</v>
      </c>
    </row>
    <row r="45" spans="1:43" x14ac:dyDescent="0.35">
      <c r="A45">
        <v>24</v>
      </c>
      <c r="B45">
        <v>549352.18999999994</v>
      </c>
      <c r="C45">
        <v>5.49</v>
      </c>
      <c r="D45">
        <v>0.09</v>
      </c>
      <c r="E45">
        <v>2.36</v>
      </c>
      <c r="F45">
        <v>2517.9</v>
      </c>
      <c r="G45">
        <v>-161902.54</v>
      </c>
      <c r="H45">
        <v>-51.76</v>
      </c>
      <c r="I45">
        <v>-261513.15</v>
      </c>
      <c r="J45">
        <v>-2.58</v>
      </c>
      <c r="K45">
        <v>2.1</v>
      </c>
      <c r="L45">
        <v>0.92</v>
      </c>
      <c r="M45">
        <v>976.26</v>
      </c>
      <c r="N45">
        <v>1.36</v>
      </c>
      <c r="O45">
        <v>1.08</v>
      </c>
      <c r="P45">
        <v>77461.03</v>
      </c>
      <c r="Q45">
        <v>3.59</v>
      </c>
      <c r="R45">
        <v>0.51</v>
      </c>
      <c r="S45">
        <v>-5.95</v>
      </c>
      <c r="T45">
        <v>4.84</v>
      </c>
      <c r="U45">
        <v>1.1599999999999999E-2</v>
      </c>
      <c r="V45">
        <v>215</v>
      </c>
      <c r="W45">
        <v>2555.13</v>
      </c>
      <c r="X45">
        <v>9.1999999999999993</v>
      </c>
      <c r="Y45">
        <v>42.58</v>
      </c>
      <c r="Z45">
        <v>120</v>
      </c>
      <c r="AA45">
        <v>55.81</v>
      </c>
      <c r="AB45">
        <v>2063941.64</v>
      </c>
      <c r="AC45">
        <v>17199.509999999998</v>
      </c>
      <c r="AD45">
        <v>41.01</v>
      </c>
      <c r="AE45">
        <v>57.75</v>
      </c>
      <c r="AF45">
        <v>95</v>
      </c>
      <c r="AG45">
        <v>44.19</v>
      </c>
      <c r="AH45">
        <v>-1514589.45</v>
      </c>
      <c r="AI45">
        <v>-15943.05</v>
      </c>
      <c r="AJ45">
        <v>-30.99</v>
      </c>
      <c r="AK45">
        <v>23.42</v>
      </c>
      <c r="AL45">
        <v>250</v>
      </c>
      <c r="AM45">
        <v>30</v>
      </c>
      <c r="AQ45">
        <f>AVERAGE(AQ35:AQ43)</f>
        <v>1.37</v>
      </c>
    </row>
    <row r="46" spans="1:43" x14ac:dyDescent="0.35">
      <c r="A46">
        <v>25</v>
      </c>
      <c r="B46">
        <v>478458.36</v>
      </c>
      <c r="C46">
        <v>4.78</v>
      </c>
      <c r="D46">
        <v>0.08</v>
      </c>
      <c r="E46">
        <v>2.06</v>
      </c>
      <c r="F46">
        <v>2698.11</v>
      </c>
      <c r="G46">
        <v>-162471.66</v>
      </c>
      <c r="H46">
        <v>-54.05</v>
      </c>
      <c r="I46">
        <v>-241105.08</v>
      </c>
      <c r="J46">
        <v>-2.37</v>
      </c>
      <c r="K46">
        <v>1.98</v>
      </c>
      <c r="L46">
        <v>0.87</v>
      </c>
      <c r="M46">
        <v>1138.6500000000001</v>
      </c>
      <c r="N46">
        <v>1.42</v>
      </c>
      <c r="O46">
        <v>1.01</v>
      </c>
      <c r="P46">
        <v>65309.82</v>
      </c>
      <c r="Q46">
        <v>3.24</v>
      </c>
      <c r="R46">
        <v>0.53</v>
      </c>
      <c r="S46">
        <v>-6.26</v>
      </c>
      <c r="T46">
        <v>5.43</v>
      </c>
      <c r="U46">
        <v>1.04E-2</v>
      </c>
      <c r="V46">
        <v>217</v>
      </c>
      <c r="W46">
        <v>2204.88</v>
      </c>
      <c r="X46">
        <v>9.98</v>
      </c>
      <c r="Y46">
        <v>44.79</v>
      </c>
      <c r="Z46">
        <v>127</v>
      </c>
      <c r="AA46">
        <v>58.53</v>
      </c>
      <c r="AB46">
        <v>1621812.14</v>
      </c>
      <c r="AC46">
        <v>12770.17</v>
      </c>
      <c r="AD46">
        <v>38.200000000000003</v>
      </c>
      <c r="AE46">
        <v>57.87</v>
      </c>
      <c r="AF46">
        <v>90</v>
      </c>
      <c r="AG46">
        <v>41.47</v>
      </c>
      <c r="AH46">
        <v>-1143353.78</v>
      </c>
      <c r="AI46">
        <v>-12703.93</v>
      </c>
      <c r="AJ46">
        <v>-29.83</v>
      </c>
      <c r="AK46">
        <v>26.34</v>
      </c>
      <c r="AL46">
        <v>300</v>
      </c>
      <c r="AM46">
        <v>30</v>
      </c>
    </row>
    <row r="47" spans="1:43" x14ac:dyDescent="0.35">
      <c r="A47">
        <v>26</v>
      </c>
      <c r="B47">
        <v>330228.93</v>
      </c>
      <c r="C47">
        <v>3.3</v>
      </c>
      <c r="D47">
        <v>0.06</v>
      </c>
      <c r="E47">
        <v>1.43</v>
      </c>
      <c r="F47">
        <v>2360.36</v>
      </c>
      <c r="G47">
        <v>-133736.91</v>
      </c>
      <c r="H47">
        <v>-60.97</v>
      </c>
      <c r="I47">
        <v>-182076.62</v>
      </c>
      <c r="J47">
        <v>-1.81</v>
      </c>
      <c r="K47">
        <v>1.81</v>
      </c>
      <c r="L47">
        <v>0.79</v>
      </c>
      <c r="M47">
        <v>1303.3699999999999</v>
      </c>
      <c r="N47">
        <v>1.36</v>
      </c>
      <c r="O47">
        <v>0.97</v>
      </c>
      <c r="P47">
        <v>52821.01</v>
      </c>
      <c r="Q47">
        <v>2.9</v>
      </c>
      <c r="R47">
        <v>0.46</v>
      </c>
      <c r="S47">
        <v>-8.57</v>
      </c>
      <c r="T47">
        <v>4.99</v>
      </c>
      <c r="U47">
        <v>9.2999999999999992E-3</v>
      </c>
      <c r="V47">
        <v>216</v>
      </c>
      <c r="W47">
        <v>1528.84</v>
      </c>
      <c r="X47">
        <v>8.94</v>
      </c>
      <c r="Y47">
        <v>46.25</v>
      </c>
      <c r="Z47">
        <v>126</v>
      </c>
      <c r="AA47">
        <v>58.33</v>
      </c>
      <c r="AB47">
        <v>1243037.94</v>
      </c>
      <c r="AC47">
        <v>9865.3799999999992</v>
      </c>
      <c r="AD47">
        <v>35.950000000000003</v>
      </c>
      <c r="AE47">
        <v>57.85</v>
      </c>
      <c r="AF47">
        <v>90</v>
      </c>
      <c r="AG47">
        <v>41.67</v>
      </c>
      <c r="AH47">
        <v>-912809.02</v>
      </c>
      <c r="AI47">
        <v>-10142.32</v>
      </c>
      <c r="AJ47">
        <v>-28.86</v>
      </c>
      <c r="AK47">
        <v>30.01</v>
      </c>
      <c r="AL47">
        <v>350</v>
      </c>
      <c r="AM47">
        <v>30</v>
      </c>
    </row>
    <row r="48" spans="1:43" x14ac:dyDescent="0.35">
      <c r="A48">
        <v>27</v>
      </c>
      <c r="B48">
        <v>229864.66</v>
      </c>
      <c r="C48">
        <v>2.2999999999999998</v>
      </c>
      <c r="D48">
        <v>0.05</v>
      </c>
      <c r="E48">
        <v>1</v>
      </c>
      <c r="F48">
        <v>1969.85</v>
      </c>
      <c r="G48">
        <v>-133484.51999999999</v>
      </c>
      <c r="H48">
        <v>-60.97</v>
      </c>
      <c r="I48">
        <v>-171045.61</v>
      </c>
      <c r="J48">
        <v>-1.69</v>
      </c>
      <c r="K48">
        <v>1.34</v>
      </c>
      <c r="L48">
        <v>0.59</v>
      </c>
      <c r="M48">
        <v>1166.27</v>
      </c>
      <c r="N48">
        <v>1.3</v>
      </c>
      <c r="O48">
        <v>0.98</v>
      </c>
      <c r="P48">
        <v>40306.49</v>
      </c>
      <c r="Q48">
        <v>2.48</v>
      </c>
      <c r="R48">
        <v>0.52</v>
      </c>
      <c r="S48">
        <v>-8.42</v>
      </c>
      <c r="T48">
        <v>4.3</v>
      </c>
      <c r="U48">
        <v>8.0000000000000002E-3</v>
      </c>
      <c r="V48">
        <v>212</v>
      </c>
      <c r="W48">
        <v>1084.27</v>
      </c>
      <c r="X48">
        <v>7.5</v>
      </c>
      <c r="Y48">
        <v>47.29</v>
      </c>
      <c r="Z48">
        <v>121</v>
      </c>
      <c r="AA48">
        <v>57.08</v>
      </c>
      <c r="AB48">
        <v>992800.21</v>
      </c>
      <c r="AC48">
        <v>8204.9599999999991</v>
      </c>
      <c r="AD48">
        <v>33.57</v>
      </c>
      <c r="AE48">
        <v>58.21</v>
      </c>
      <c r="AF48">
        <v>91</v>
      </c>
      <c r="AG48">
        <v>42.92</v>
      </c>
      <c r="AH48">
        <v>-762935.54</v>
      </c>
      <c r="AI48">
        <v>-8383.91</v>
      </c>
      <c r="AJ48">
        <v>-27.16</v>
      </c>
      <c r="AK48">
        <v>32.770000000000003</v>
      </c>
      <c r="AL48">
        <v>400</v>
      </c>
      <c r="AM48">
        <v>30</v>
      </c>
    </row>
    <row r="49" spans="1:39" x14ac:dyDescent="0.35">
      <c r="A49">
        <v>28</v>
      </c>
      <c r="B49">
        <v>2197422.67</v>
      </c>
      <c r="C49">
        <v>21.97</v>
      </c>
      <c r="D49">
        <v>0.54</v>
      </c>
      <c r="E49">
        <v>9.06</v>
      </c>
      <c r="F49">
        <v>1692.54</v>
      </c>
      <c r="G49">
        <v>-278711.8</v>
      </c>
      <c r="H49">
        <v>-59.66</v>
      </c>
      <c r="I49">
        <v>-516974.72</v>
      </c>
      <c r="J49">
        <v>-4.53</v>
      </c>
      <c r="K49">
        <v>4.25</v>
      </c>
      <c r="L49">
        <v>2</v>
      </c>
      <c r="M49">
        <v>373.71</v>
      </c>
      <c r="N49">
        <v>1.25</v>
      </c>
      <c r="O49">
        <v>1.35</v>
      </c>
      <c r="P49">
        <v>294066.45</v>
      </c>
      <c r="Q49">
        <v>3.42</v>
      </c>
      <c r="R49">
        <v>1.97</v>
      </c>
      <c r="S49">
        <v>1.86</v>
      </c>
      <c r="T49">
        <v>1.3</v>
      </c>
      <c r="U49">
        <v>1.0999999999999999E-2</v>
      </c>
      <c r="V49">
        <v>217</v>
      </c>
      <c r="W49">
        <v>10126.370000000001</v>
      </c>
      <c r="X49">
        <v>2.95</v>
      </c>
      <c r="Y49">
        <v>44.48</v>
      </c>
      <c r="Z49">
        <v>104</v>
      </c>
      <c r="AA49">
        <v>47.93</v>
      </c>
      <c r="AB49">
        <v>11129294.26</v>
      </c>
      <c r="AC49">
        <v>107012.44</v>
      </c>
      <c r="AD49">
        <v>46.14</v>
      </c>
      <c r="AE49">
        <v>57.66</v>
      </c>
      <c r="AF49">
        <v>113</v>
      </c>
      <c r="AG49">
        <v>52.07</v>
      </c>
      <c r="AH49">
        <v>-8931871.5899999999</v>
      </c>
      <c r="AI49">
        <v>-79043.11</v>
      </c>
      <c r="AJ49">
        <v>-36.81</v>
      </c>
      <c r="AK49">
        <v>32.35</v>
      </c>
      <c r="AL49">
        <v>0</v>
      </c>
      <c r="AM49">
        <v>40</v>
      </c>
    </row>
    <row r="50" spans="1:39" x14ac:dyDescent="0.35">
      <c r="A50">
        <v>29</v>
      </c>
      <c r="B50">
        <v>1300591.44</v>
      </c>
      <c r="C50">
        <v>13.01</v>
      </c>
      <c r="D50">
        <v>0.37</v>
      </c>
      <c r="E50">
        <v>5.48</v>
      </c>
      <c r="F50">
        <v>1475.78</v>
      </c>
      <c r="G50">
        <v>-239094.67</v>
      </c>
      <c r="H50">
        <v>-62.05</v>
      </c>
      <c r="I50">
        <v>-405725.58</v>
      </c>
      <c r="J50">
        <v>-3.88</v>
      </c>
      <c r="K50">
        <v>3.21</v>
      </c>
      <c r="L50">
        <v>1.41</v>
      </c>
      <c r="M50">
        <v>380.31</v>
      </c>
      <c r="N50">
        <v>1.19</v>
      </c>
      <c r="O50">
        <v>1.39</v>
      </c>
      <c r="P50">
        <v>177301.83</v>
      </c>
      <c r="Q50">
        <v>3.8</v>
      </c>
      <c r="R50">
        <v>1.5</v>
      </c>
      <c r="S50">
        <v>0.06</v>
      </c>
      <c r="T50">
        <v>1.4</v>
      </c>
      <c r="U50">
        <v>1.2200000000000001E-2</v>
      </c>
      <c r="V50">
        <v>216</v>
      </c>
      <c r="W50">
        <v>6021.26</v>
      </c>
      <c r="X50">
        <v>3.23</v>
      </c>
      <c r="Y50">
        <v>42.6</v>
      </c>
      <c r="Z50">
        <v>100</v>
      </c>
      <c r="AA50">
        <v>46.3</v>
      </c>
      <c r="AB50">
        <v>7982400.3300000001</v>
      </c>
      <c r="AC50">
        <v>79824</v>
      </c>
      <c r="AD50">
        <v>50.6</v>
      </c>
      <c r="AE50">
        <v>57.57</v>
      </c>
      <c r="AF50">
        <v>116</v>
      </c>
      <c r="AG50">
        <v>53.7</v>
      </c>
      <c r="AH50">
        <v>-6681808.9000000004</v>
      </c>
      <c r="AI50">
        <v>-57601.8</v>
      </c>
      <c r="AJ50">
        <v>-37.61</v>
      </c>
      <c r="AK50">
        <v>29.69</v>
      </c>
      <c r="AL50">
        <v>50</v>
      </c>
      <c r="AM50">
        <v>40</v>
      </c>
    </row>
    <row r="51" spans="1:39" x14ac:dyDescent="0.35">
      <c r="A51">
        <v>30</v>
      </c>
      <c r="B51">
        <v>2229058.41</v>
      </c>
      <c r="C51">
        <v>22.29</v>
      </c>
      <c r="D51">
        <v>0.27</v>
      </c>
      <c r="E51">
        <v>9.18</v>
      </c>
      <c r="F51">
        <v>3343.23</v>
      </c>
      <c r="G51">
        <v>-236531.15</v>
      </c>
      <c r="H51">
        <v>-62.05</v>
      </c>
      <c r="I51">
        <v>-340355.06</v>
      </c>
      <c r="J51">
        <v>-3.22</v>
      </c>
      <c r="K51">
        <v>6.55</v>
      </c>
      <c r="L51">
        <v>2.85</v>
      </c>
      <c r="M51">
        <v>1038.6199999999999</v>
      </c>
      <c r="N51">
        <v>1.51</v>
      </c>
      <c r="O51">
        <v>1.43</v>
      </c>
      <c r="P51">
        <v>224985.38</v>
      </c>
      <c r="Q51">
        <v>4.9400000000000004</v>
      </c>
      <c r="R51">
        <v>0.97</v>
      </c>
      <c r="S51">
        <v>3.9</v>
      </c>
      <c r="T51">
        <v>2.74</v>
      </c>
      <c r="U51">
        <v>1.5900000000000001E-2</v>
      </c>
      <c r="V51">
        <v>216</v>
      </c>
      <c r="W51">
        <v>10319.709999999999</v>
      </c>
      <c r="X51">
        <v>6.49</v>
      </c>
      <c r="Y51">
        <v>42.81</v>
      </c>
      <c r="Z51">
        <v>111</v>
      </c>
      <c r="AA51">
        <v>51.39</v>
      </c>
      <c r="AB51">
        <v>6601560.2999999998</v>
      </c>
      <c r="AC51">
        <v>59473.52</v>
      </c>
      <c r="AD51">
        <v>50.51</v>
      </c>
      <c r="AE51">
        <v>56.84</v>
      </c>
      <c r="AF51">
        <v>105</v>
      </c>
      <c r="AG51">
        <v>48.61</v>
      </c>
      <c r="AH51">
        <v>-4372501.9000000004</v>
      </c>
      <c r="AI51">
        <v>-41642.879999999997</v>
      </c>
      <c r="AJ51">
        <v>-40.04</v>
      </c>
      <c r="AK51">
        <v>27.99</v>
      </c>
      <c r="AL51">
        <v>100</v>
      </c>
      <c r="AM51">
        <v>40</v>
      </c>
    </row>
    <row r="52" spans="1:39" x14ac:dyDescent="0.35">
      <c r="A52">
        <v>31</v>
      </c>
      <c r="B52">
        <v>1661503.87</v>
      </c>
      <c r="C52">
        <v>16.62</v>
      </c>
      <c r="D52">
        <v>0.19</v>
      </c>
      <c r="E52">
        <v>6.94</v>
      </c>
      <c r="F52">
        <v>3594.35</v>
      </c>
      <c r="G52">
        <v>-203579.73</v>
      </c>
      <c r="H52">
        <v>-61.06</v>
      </c>
      <c r="I52">
        <v>-345399.38</v>
      </c>
      <c r="J52">
        <v>-3.26</v>
      </c>
      <c r="K52">
        <v>4.8099999999999996</v>
      </c>
      <c r="L52">
        <v>2.13</v>
      </c>
      <c r="M52">
        <v>1102.99</v>
      </c>
      <c r="N52">
        <v>1.54</v>
      </c>
      <c r="O52">
        <v>1.22</v>
      </c>
      <c r="P52">
        <v>157485.32999999999</v>
      </c>
      <c r="Q52">
        <v>5.38</v>
      </c>
      <c r="R52">
        <v>0.71</v>
      </c>
      <c r="S52">
        <v>2.1800000000000002</v>
      </c>
      <c r="T52">
        <v>4.22</v>
      </c>
      <c r="U52">
        <v>1.7299999999999999E-2</v>
      </c>
      <c r="V52">
        <v>217</v>
      </c>
      <c r="W52">
        <v>7656.7</v>
      </c>
      <c r="X52">
        <v>9.92</v>
      </c>
      <c r="Y52">
        <v>43.25</v>
      </c>
      <c r="Z52">
        <v>121</v>
      </c>
      <c r="AA52">
        <v>55.76</v>
      </c>
      <c r="AB52">
        <v>4757728.9000000004</v>
      </c>
      <c r="AC52">
        <v>39320.07</v>
      </c>
      <c r="AD52">
        <v>50.06</v>
      </c>
      <c r="AE52">
        <v>57.32</v>
      </c>
      <c r="AF52">
        <v>96</v>
      </c>
      <c r="AG52">
        <v>44.24</v>
      </c>
      <c r="AH52">
        <v>-3096225.03</v>
      </c>
      <c r="AI52">
        <v>-32252.34</v>
      </c>
      <c r="AJ52">
        <v>-40.659999999999997</v>
      </c>
      <c r="AK52">
        <v>25.51</v>
      </c>
      <c r="AL52">
        <v>150</v>
      </c>
      <c r="AM52">
        <v>40</v>
      </c>
    </row>
    <row r="53" spans="1:39" x14ac:dyDescent="0.35">
      <c r="A53">
        <v>32</v>
      </c>
      <c r="B53">
        <v>1169852.96</v>
      </c>
      <c r="C53">
        <v>11.7</v>
      </c>
      <c r="D53">
        <v>0.14000000000000001</v>
      </c>
      <c r="E53">
        <v>4.95</v>
      </c>
      <c r="F53">
        <v>3511.95</v>
      </c>
      <c r="G53">
        <v>-193632.32</v>
      </c>
      <c r="H53">
        <v>-61.78</v>
      </c>
      <c r="I53">
        <v>-384009.67</v>
      </c>
      <c r="J53">
        <v>-3.79</v>
      </c>
      <c r="K53">
        <v>3.05</v>
      </c>
      <c r="L53">
        <v>1.31</v>
      </c>
      <c r="M53">
        <v>927.1</v>
      </c>
      <c r="N53">
        <v>1.54</v>
      </c>
      <c r="O53">
        <v>1.1000000000000001</v>
      </c>
      <c r="P53">
        <v>186946.4</v>
      </c>
      <c r="Q53">
        <v>2.6</v>
      </c>
      <c r="R53">
        <v>0.77</v>
      </c>
      <c r="S53">
        <v>-0.57999999999999996</v>
      </c>
      <c r="T53">
        <v>4.5599999999999996</v>
      </c>
      <c r="U53">
        <v>8.3999999999999995E-3</v>
      </c>
      <c r="V53">
        <v>216</v>
      </c>
      <c r="W53">
        <v>5415.99</v>
      </c>
      <c r="X53">
        <v>10.35</v>
      </c>
      <c r="Y53">
        <v>44.04</v>
      </c>
      <c r="Z53">
        <v>126</v>
      </c>
      <c r="AA53">
        <v>58.33</v>
      </c>
      <c r="AB53">
        <v>3319738.94</v>
      </c>
      <c r="AC53">
        <v>26347.13</v>
      </c>
      <c r="AD53">
        <v>46.72</v>
      </c>
      <c r="AE53">
        <v>57.64</v>
      </c>
      <c r="AF53">
        <v>90</v>
      </c>
      <c r="AG53">
        <v>41.67</v>
      </c>
      <c r="AH53">
        <v>-2149885.98</v>
      </c>
      <c r="AI53">
        <v>-23887.62</v>
      </c>
      <c r="AJ53">
        <v>-40.56</v>
      </c>
      <c r="AK53">
        <v>25</v>
      </c>
      <c r="AL53">
        <v>200</v>
      </c>
      <c r="AM53">
        <v>40</v>
      </c>
    </row>
    <row r="54" spans="1:39" x14ac:dyDescent="0.35">
      <c r="A54">
        <v>33</v>
      </c>
      <c r="B54">
        <v>703534.33</v>
      </c>
      <c r="C54">
        <v>7.04</v>
      </c>
      <c r="D54">
        <v>0.1</v>
      </c>
      <c r="E54">
        <v>3.01</v>
      </c>
      <c r="F54">
        <v>2933.58</v>
      </c>
      <c r="G54">
        <v>-192141.62</v>
      </c>
      <c r="H54">
        <v>-61.78</v>
      </c>
      <c r="I54">
        <v>-367101.34</v>
      </c>
      <c r="J54">
        <v>-3.61</v>
      </c>
      <c r="K54">
        <v>1.92</v>
      </c>
      <c r="L54">
        <v>0.84</v>
      </c>
      <c r="M54">
        <v>813.1</v>
      </c>
      <c r="N54">
        <v>1.43</v>
      </c>
      <c r="O54">
        <v>0.78</v>
      </c>
      <c r="P54">
        <v>102991.11</v>
      </c>
      <c r="Q54">
        <v>3.09</v>
      </c>
      <c r="R54">
        <v>0.68</v>
      </c>
      <c r="S54">
        <v>-3.53</v>
      </c>
      <c r="T54">
        <v>5.85</v>
      </c>
      <c r="U54">
        <v>9.9000000000000008E-3</v>
      </c>
      <c r="V54">
        <v>215</v>
      </c>
      <c r="W54">
        <v>3272.25</v>
      </c>
      <c r="X54">
        <v>12.47</v>
      </c>
      <c r="Y54">
        <v>46.86</v>
      </c>
      <c r="Z54">
        <v>139</v>
      </c>
      <c r="AA54">
        <v>64.650000000000006</v>
      </c>
      <c r="AB54">
        <v>2357669.9500000002</v>
      </c>
      <c r="AC54">
        <v>16961.650000000001</v>
      </c>
      <c r="AD54">
        <v>40.64</v>
      </c>
      <c r="AE54">
        <v>57.67</v>
      </c>
      <c r="AF54">
        <v>76</v>
      </c>
      <c r="AG54">
        <v>35.35</v>
      </c>
      <c r="AH54">
        <v>-1654135.62</v>
      </c>
      <c r="AI54">
        <v>-21764.94</v>
      </c>
      <c r="AJ54">
        <v>-39.06</v>
      </c>
      <c r="AK54">
        <v>27.09</v>
      </c>
      <c r="AL54">
        <v>250</v>
      </c>
      <c r="AM54">
        <v>40</v>
      </c>
    </row>
    <row r="55" spans="1:39" x14ac:dyDescent="0.35">
      <c r="A55">
        <v>34</v>
      </c>
      <c r="B55">
        <v>643161.91</v>
      </c>
      <c r="C55">
        <v>6.43</v>
      </c>
      <c r="D55">
        <v>0.08</v>
      </c>
      <c r="E55">
        <v>2.76</v>
      </c>
      <c r="F55">
        <v>3317.77</v>
      </c>
      <c r="G55">
        <v>-192491.19</v>
      </c>
      <c r="H55">
        <v>-60.8</v>
      </c>
      <c r="I55">
        <v>-310212.92</v>
      </c>
      <c r="J55">
        <v>-3.06</v>
      </c>
      <c r="K55">
        <v>2.0699999999999998</v>
      </c>
      <c r="L55">
        <v>0.9</v>
      </c>
      <c r="M55">
        <v>1084.92</v>
      </c>
      <c r="N55">
        <v>1.53</v>
      </c>
      <c r="O55">
        <v>0.77</v>
      </c>
      <c r="P55">
        <v>100782.74</v>
      </c>
      <c r="Q55">
        <v>2.67</v>
      </c>
      <c r="R55">
        <v>0.65</v>
      </c>
      <c r="S55">
        <v>-4.09</v>
      </c>
      <c r="T55">
        <v>6.4</v>
      </c>
      <c r="U55">
        <v>8.6E-3</v>
      </c>
      <c r="V55">
        <v>217</v>
      </c>
      <c r="W55">
        <v>2963.88</v>
      </c>
      <c r="X55">
        <v>12.98</v>
      </c>
      <c r="Y55">
        <v>48.44</v>
      </c>
      <c r="Z55">
        <v>144</v>
      </c>
      <c r="AA55">
        <v>66.36</v>
      </c>
      <c r="AB55">
        <v>1867659.21</v>
      </c>
      <c r="AC55">
        <v>12969.86</v>
      </c>
      <c r="AD55">
        <v>38.01</v>
      </c>
      <c r="AE55">
        <v>57.74</v>
      </c>
      <c r="AF55">
        <v>73</v>
      </c>
      <c r="AG55">
        <v>33.64</v>
      </c>
      <c r="AH55">
        <v>-1224497.3</v>
      </c>
      <c r="AI55">
        <v>-16773.939999999999</v>
      </c>
      <c r="AJ55">
        <v>-36.4</v>
      </c>
      <c r="AK55">
        <v>30.08</v>
      </c>
      <c r="AL55">
        <v>300</v>
      </c>
      <c r="AM55">
        <v>40</v>
      </c>
    </row>
    <row r="56" spans="1:39" x14ac:dyDescent="0.35">
      <c r="A56">
        <v>35</v>
      </c>
      <c r="B56">
        <v>304626.59000000003</v>
      </c>
      <c r="C56">
        <v>3.05</v>
      </c>
      <c r="D56">
        <v>0.06</v>
      </c>
      <c r="E56">
        <v>1.32</v>
      </c>
      <c r="F56">
        <v>2055.58</v>
      </c>
      <c r="G56">
        <v>-163953.64000000001</v>
      </c>
      <c r="H56">
        <v>-60.97</v>
      </c>
      <c r="I56">
        <v>-255208.47</v>
      </c>
      <c r="J56">
        <v>-2.54</v>
      </c>
      <c r="K56">
        <v>1.19</v>
      </c>
      <c r="L56">
        <v>0.52</v>
      </c>
      <c r="M56">
        <v>808.66</v>
      </c>
      <c r="N56">
        <v>1.29</v>
      </c>
      <c r="O56">
        <v>0.76</v>
      </c>
      <c r="P56">
        <v>70352.37</v>
      </c>
      <c r="Q56">
        <v>1.71</v>
      </c>
      <c r="R56">
        <v>0.63</v>
      </c>
      <c r="S56">
        <v>-6.45</v>
      </c>
      <c r="T56">
        <v>4.6500000000000004</v>
      </c>
      <c r="U56">
        <v>5.4999999999999997E-3</v>
      </c>
      <c r="V56">
        <v>216</v>
      </c>
      <c r="W56">
        <v>1410.31</v>
      </c>
      <c r="X56">
        <v>9.2200000000000006</v>
      </c>
      <c r="Y56">
        <v>48.5</v>
      </c>
      <c r="Z56">
        <v>136</v>
      </c>
      <c r="AA56">
        <v>62.96</v>
      </c>
      <c r="AB56">
        <v>1353964.81</v>
      </c>
      <c r="AC56">
        <v>9955.6200000000008</v>
      </c>
      <c r="AD56">
        <v>35.6</v>
      </c>
      <c r="AE56">
        <v>58.01</v>
      </c>
      <c r="AF56">
        <v>80</v>
      </c>
      <c r="AG56">
        <v>37.04</v>
      </c>
      <c r="AH56">
        <v>-1049338.22</v>
      </c>
      <c r="AI56">
        <v>-13116.73</v>
      </c>
      <c r="AJ56">
        <v>-35.619999999999997</v>
      </c>
      <c r="AK56">
        <v>32.33</v>
      </c>
      <c r="AL56">
        <v>350</v>
      </c>
      <c r="AM56">
        <v>40</v>
      </c>
    </row>
    <row r="57" spans="1:39" x14ac:dyDescent="0.35">
      <c r="A57">
        <v>36</v>
      </c>
      <c r="B57">
        <v>244323.12</v>
      </c>
      <c r="C57">
        <v>2.44</v>
      </c>
      <c r="D57">
        <v>0.05</v>
      </c>
      <c r="E57">
        <v>1.06</v>
      </c>
      <c r="F57">
        <v>1958.49</v>
      </c>
      <c r="G57">
        <v>-163754.04</v>
      </c>
      <c r="H57">
        <v>-60.97</v>
      </c>
      <c r="I57">
        <v>-215696.17</v>
      </c>
      <c r="J57">
        <v>-2.15</v>
      </c>
      <c r="K57">
        <v>1.1299999999999999</v>
      </c>
      <c r="L57">
        <v>0.49</v>
      </c>
      <c r="M57">
        <v>911.27</v>
      </c>
      <c r="N57">
        <v>1.29</v>
      </c>
      <c r="O57">
        <v>0.76</v>
      </c>
      <c r="P57">
        <v>60472.67</v>
      </c>
      <c r="Q57">
        <v>1.54</v>
      </c>
      <c r="R57">
        <v>0.59</v>
      </c>
      <c r="S57">
        <v>-7.36</v>
      </c>
      <c r="T57">
        <v>4.63</v>
      </c>
      <c r="U57">
        <v>4.8999999999999998E-3</v>
      </c>
      <c r="V57">
        <v>212</v>
      </c>
      <c r="W57">
        <v>1152.47</v>
      </c>
      <c r="X57">
        <v>8.85</v>
      </c>
      <c r="Y57">
        <v>49.77</v>
      </c>
      <c r="Z57">
        <v>133</v>
      </c>
      <c r="AA57">
        <v>62.74</v>
      </c>
      <c r="AB57">
        <v>1100102.96</v>
      </c>
      <c r="AC57">
        <v>8271.4500000000007</v>
      </c>
      <c r="AD57">
        <v>33.35</v>
      </c>
      <c r="AE57">
        <v>58.37</v>
      </c>
      <c r="AF57">
        <v>79</v>
      </c>
      <c r="AG57">
        <v>37.26</v>
      </c>
      <c r="AH57">
        <v>-855779.83</v>
      </c>
      <c r="AI57">
        <v>-10832.66</v>
      </c>
      <c r="AJ57">
        <v>-32.39</v>
      </c>
      <c r="AK57">
        <v>35.299999999999997</v>
      </c>
      <c r="AL57">
        <v>400</v>
      </c>
      <c r="AM57">
        <v>40</v>
      </c>
    </row>
    <row r="58" spans="1:39" x14ac:dyDescent="0.35">
      <c r="A58">
        <v>37</v>
      </c>
      <c r="B58">
        <v>2690523.79</v>
      </c>
      <c r="C58">
        <v>26.91</v>
      </c>
      <c r="D58">
        <v>0.56999999999999995</v>
      </c>
      <c r="E58">
        <v>10.96</v>
      </c>
      <c r="F58">
        <v>1915.91</v>
      </c>
      <c r="G58">
        <v>-329309.53000000003</v>
      </c>
      <c r="H58">
        <v>-67.64</v>
      </c>
      <c r="I58">
        <v>-528334.81000000006</v>
      </c>
      <c r="J58">
        <v>-5.0999999999999996</v>
      </c>
      <c r="K58">
        <v>5.09</v>
      </c>
      <c r="L58">
        <v>2.15</v>
      </c>
      <c r="M58">
        <v>375.43</v>
      </c>
      <c r="N58">
        <v>1.28</v>
      </c>
      <c r="O58">
        <v>1.18</v>
      </c>
      <c r="P58">
        <v>267918.45</v>
      </c>
      <c r="Q58">
        <v>5.14</v>
      </c>
      <c r="R58">
        <v>1.7</v>
      </c>
      <c r="S58">
        <v>3.28</v>
      </c>
      <c r="T58">
        <v>1.27</v>
      </c>
      <c r="U58">
        <v>1.66E-2</v>
      </c>
      <c r="V58">
        <v>217</v>
      </c>
      <c r="W58">
        <v>12398.73</v>
      </c>
      <c r="X58">
        <v>3.21</v>
      </c>
      <c r="Y58">
        <v>48.19</v>
      </c>
      <c r="Z58">
        <v>113</v>
      </c>
      <c r="AA58">
        <v>52.07</v>
      </c>
      <c r="AB58">
        <v>12280012.460000001</v>
      </c>
      <c r="AC58">
        <v>108672.68</v>
      </c>
      <c r="AD58">
        <v>45.41</v>
      </c>
      <c r="AE58">
        <v>57.85</v>
      </c>
      <c r="AF58">
        <v>104</v>
      </c>
      <c r="AG58">
        <v>47.93</v>
      </c>
      <c r="AH58">
        <v>-9589488.6699999999</v>
      </c>
      <c r="AI58">
        <v>-92206.62</v>
      </c>
      <c r="AJ58">
        <v>-42.63</v>
      </c>
      <c r="AK58">
        <v>37.69</v>
      </c>
      <c r="AL58">
        <v>0</v>
      </c>
      <c r="AM58">
        <v>50</v>
      </c>
    </row>
    <row r="59" spans="1:39" x14ac:dyDescent="0.35">
      <c r="A59">
        <v>38</v>
      </c>
      <c r="B59">
        <v>1982551.06</v>
      </c>
      <c r="C59">
        <v>19.829999999999998</v>
      </c>
      <c r="D59">
        <v>0.4</v>
      </c>
      <c r="E59">
        <v>8.2200000000000006</v>
      </c>
      <c r="F59">
        <v>2059.4</v>
      </c>
      <c r="G59">
        <v>-283246.11</v>
      </c>
      <c r="H59">
        <v>-68.59</v>
      </c>
      <c r="I59">
        <v>-497937.05</v>
      </c>
      <c r="J59">
        <v>-4.3099999999999996</v>
      </c>
      <c r="K59">
        <v>3.98</v>
      </c>
      <c r="L59">
        <v>1.91</v>
      </c>
      <c r="M59">
        <v>477.72</v>
      </c>
      <c r="N59">
        <v>1.28</v>
      </c>
      <c r="O59">
        <v>1.18</v>
      </c>
      <c r="P59">
        <v>227272.93</v>
      </c>
      <c r="Q59">
        <v>4.76</v>
      </c>
      <c r="R59">
        <v>1.52</v>
      </c>
      <c r="S59">
        <v>1.85</v>
      </c>
      <c r="T59">
        <v>1.55</v>
      </c>
      <c r="U59">
        <v>1.5299999999999999E-2</v>
      </c>
      <c r="V59">
        <v>216</v>
      </c>
      <c r="W59">
        <v>9178.48</v>
      </c>
      <c r="X59">
        <v>4.04</v>
      </c>
      <c r="Y59">
        <v>45.85</v>
      </c>
      <c r="Z59">
        <v>112</v>
      </c>
      <c r="AA59">
        <v>51.85</v>
      </c>
      <c r="AB59">
        <v>9179342.9100000001</v>
      </c>
      <c r="AC59">
        <v>81958.42</v>
      </c>
      <c r="AD59">
        <v>49.67</v>
      </c>
      <c r="AE59">
        <v>57.83</v>
      </c>
      <c r="AF59">
        <v>104</v>
      </c>
      <c r="AG59">
        <v>48.15</v>
      </c>
      <c r="AH59">
        <v>-7196791.8499999996</v>
      </c>
      <c r="AI59">
        <v>-69199.92</v>
      </c>
      <c r="AJ59">
        <v>-45.09</v>
      </c>
      <c r="AK59">
        <v>32.950000000000003</v>
      </c>
      <c r="AL59">
        <v>50</v>
      </c>
      <c r="AM59">
        <v>50</v>
      </c>
    </row>
    <row r="60" spans="1:39" x14ac:dyDescent="0.35">
      <c r="A60">
        <v>39</v>
      </c>
      <c r="B60">
        <v>2038319.82</v>
      </c>
      <c r="C60">
        <v>20.38</v>
      </c>
      <c r="D60">
        <v>0.28000000000000003</v>
      </c>
      <c r="E60">
        <v>8.44</v>
      </c>
      <c r="F60">
        <v>2981.68</v>
      </c>
      <c r="G60">
        <v>-232187.51</v>
      </c>
      <c r="H60">
        <v>-68.59</v>
      </c>
      <c r="I60">
        <v>-399539.29</v>
      </c>
      <c r="J60">
        <v>-3.82</v>
      </c>
      <c r="K60">
        <v>5.0999999999999996</v>
      </c>
      <c r="L60">
        <v>2.21</v>
      </c>
      <c r="M60">
        <v>780.09</v>
      </c>
      <c r="N60">
        <v>1.43</v>
      </c>
      <c r="O60">
        <v>1.1200000000000001</v>
      </c>
      <c r="P60">
        <v>248554.91</v>
      </c>
      <c r="Q60">
        <v>3.82</v>
      </c>
      <c r="R60">
        <v>1.1200000000000001</v>
      </c>
      <c r="S60">
        <v>2.72</v>
      </c>
      <c r="T60">
        <v>2.36</v>
      </c>
      <c r="U60">
        <v>1.23E-2</v>
      </c>
      <c r="V60">
        <v>216</v>
      </c>
      <c r="W60">
        <v>9436.67</v>
      </c>
      <c r="X60">
        <v>6.21</v>
      </c>
      <c r="Y60">
        <v>44.85</v>
      </c>
      <c r="Z60">
        <v>121</v>
      </c>
      <c r="AA60">
        <v>56.02</v>
      </c>
      <c r="AB60">
        <v>6793816.71</v>
      </c>
      <c r="AC60">
        <v>56147.25</v>
      </c>
      <c r="AD60">
        <v>49.57</v>
      </c>
      <c r="AE60">
        <v>57.1</v>
      </c>
      <c r="AF60">
        <v>95</v>
      </c>
      <c r="AG60">
        <v>43.98</v>
      </c>
      <c r="AH60">
        <v>-4755496.8899999997</v>
      </c>
      <c r="AI60">
        <v>-50057.86</v>
      </c>
      <c r="AJ60">
        <v>-49.02</v>
      </c>
      <c r="AK60">
        <v>29.24</v>
      </c>
      <c r="AL60">
        <v>100</v>
      </c>
      <c r="AM60">
        <v>50</v>
      </c>
    </row>
    <row r="61" spans="1:39" x14ac:dyDescent="0.35">
      <c r="A61">
        <v>40</v>
      </c>
      <c r="B61">
        <v>1664491.46</v>
      </c>
      <c r="C61">
        <v>16.64</v>
      </c>
      <c r="D61">
        <v>0.2</v>
      </c>
      <c r="E61">
        <v>6.95</v>
      </c>
      <c r="F61">
        <v>3489.31</v>
      </c>
      <c r="G61">
        <v>-235884.41</v>
      </c>
      <c r="H61">
        <v>-67.77</v>
      </c>
      <c r="I61">
        <v>-410016.07</v>
      </c>
      <c r="J61">
        <v>-3.86</v>
      </c>
      <c r="K61">
        <v>4.0599999999999996</v>
      </c>
      <c r="L61">
        <v>1.8</v>
      </c>
      <c r="M61">
        <v>903.51</v>
      </c>
      <c r="N61">
        <v>1.49</v>
      </c>
      <c r="O61">
        <v>0.91</v>
      </c>
      <c r="P61">
        <v>143582.48000000001</v>
      </c>
      <c r="Q61">
        <v>5.6</v>
      </c>
      <c r="R61">
        <v>0.73</v>
      </c>
      <c r="S61">
        <v>2.13</v>
      </c>
      <c r="T61">
        <v>4.59</v>
      </c>
      <c r="U61">
        <v>1.7999999999999999E-2</v>
      </c>
      <c r="V61">
        <v>217</v>
      </c>
      <c r="W61">
        <v>7670.47</v>
      </c>
      <c r="X61">
        <v>11.78</v>
      </c>
      <c r="Y61">
        <v>46</v>
      </c>
      <c r="Z61">
        <v>135</v>
      </c>
      <c r="AA61">
        <v>62.21</v>
      </c>
      <c r="AB61">
        <v>5045833.46</v>
      </c>
      <c r="AC61">
        <v>37376.54</v>
      </c>
      <c r="AD61">
        <v>48.82</v>
      </c>
      <c r="AE61">
        <v>57.4</v>
      </c>
      <c r="AF61">
        <v>82</v>
      </c>
      <c r="AG61">
        <v>37.79</v>
      </c>
      <c r="AH61">
        <v>-3381342</v>
      </c>
      <c r="AI61">
        <v>-41235.879999999997</v>
      </c>
      <c r="AJ61">
        <v>-49.2</v>
      </c>
      <c r="AK61">
        <v>27.23</v>
      </c>
      <c r="AL61">
        <v>150</v>
      </c>
      <c r="AM61">
        <v>50</v>
      </c>
    </row>
    <row r="62" spans="1:39" x14ac:dyDescent="0.35">
      <c r="A62">
        <v>41</v>
      </c>
      <c r="B62">
        <v>1662044.29</v>
      </c>
      <c r="C62">
        <v>16.62</v>
      </c>
      <c r="D62">
        <v>0.15</v>
      </c>
      <c r="E62">
        <v>6.94</v>
      </c>
      <c r="F62">
        <v>4599.95</v>
      </c>
      <c r="G62">
        <v>-234139.34</v>
      </c>
      <c r="H62">
        <v>-68.37</v>
      </c>
      <c r="I62">
        <v>-428387.56</v>
      </c>
      <c r="J62">
        <v>-4.07</v>
      </c>
      <c r="K62">
        <v>3.88</v>
      </c>
      <c r="L62">
        <v>1.71</v>
      </c>
      <c r="M62">
        <v>1131.56</v>
      </c>
      <c r="N62">
        <v>1.74</v>
      </c>
      <c r="O62">
        <v>0.96</v>
      </c>
      <c r="P62">
        <v>170733.15</v>
      </c>
      <c r="Q62">
        <v>4.57</v>
      </c>
      <c r="R62">
        <v>0.71</v>
      </c>
      <c r="S62">
        <v>2.17</v>
      </c>
      <c r="T62">
        <v>5.15</v>
      </c>
      <c r="U62">
        <v>1.47E-2</v>
      </c>
      <c r="V62">
        <v>216</v>
      </c>
      <c r="W62">
        <v>7694.65</v>
      </c>
      <c r="X62">
        <v>12.74</v>
      </c>
      <c r="Y62">
        <v>46.93</v>
      </c>
      <c r="Z62">
        <v>139</v>
      </c>
      <c r="AA62">
        <v>64.349999999999994</v>
      </c>
      <c r="AB62">
        <v>3920119.58</v>
      </c>
      <c r="AC62">
        <v>28202.3</v>
      </c>
      <c r="AD62">
        <v>46.38</v>
      </c>
      <c r="AE62">
        <v>57.67</v>
      </c>
      <c r="AF62">
        <v>77</v>
      </c>
      <c r="AG62">
        <v>35.65</v>
      </c>
      <c r="AH62">
        <v>-2258075.2799999998</v>
      </c>
      <c r="AI62">
        <v>-29325.65</v>
      </c>
      <c r="AJ62">
        <v>-47.99</v>
      </c>
      <c r="AK62">
        <v>27.55</v>
      </c>
      <c r="AL62">
        <v>200</v>
      </c>
      <c r="AM62">
        <v>50</v>
      </c>
    </row>
    <row r="63" spans="1:39" x14ac:dyDescent="0.35">
      <c r="A63">
        <v>42</v>
      </c>
      <c r="B63">
        <v>849678.62</v>
      </c>
      <c r="C63">
        <v>8.5</v>
      </c>
      <c r="D63">
        <v>0.11</v>
      </c>
      <c r="E63">
        <v>3.62</v>
      </c>
      <c r="F63">
        <v>3280.51</v>
      </c>
      <c r="G63">
        <v>-228543.9</v>
      </c>
      <c r="H63">
        <v>-68.37</v>
      </c>
      <c r="I63">
        <v>-385005.51</v>
      </c>
      <c r="J63">
        <v>-3.7</v>
      </c>
      <c r="K63">
        <v>2.21</v>
      </c>
      <c r="L63">
        <v>0.98</v>
      </c>
      <c r="M63">
        <v>885.84</v>
      </c>
      <c r="N63">
        <v>1.46</v>
      </c>
      <c r="O63">
        <v>0.71</v>
      </c>
      <c r="P63">
        <v>95263.9</v>
      </c>
      <c r="Q63">
        <v>4.3099999999999996</v>
      </c>
      <c r="R63">
        <v>0.72</v>
      </c>
      <c r="S63">
        <v>-2.46</v>
      </c>
      <c r="T63">
        <v>5.43</v>
      </c>
      <c r="U63">
        <v>1.3899999999999999E-2</v>
      </c>
      <c r="V63">
        <v>215</v>
      </c>
      <c r="W63">
        <v>3951.99</v>
      </c>
      <c r="X63">
        <v>12.65</v>
      </c>
      <c r="Y63">
        <v>48.58</v>
      </c>
      <c r="Z63">
        <v>145</v>
      </c>
      <c r="AA63">
        <v>67.44</v>
      </c>
      <c r="AB63">
        <v>2690905.48</v>
      </c>
      <c r="AC63">
        <v>18557.97</v>
      </c>
      <c r="AD63">
        <v>40.96</v>
      </c>
      <c r="AE63">
        <v>57.77</v>
      </c>
      <c r="AF63">
        <v>70</v>
      </c>
      <c r="AG63">
        <v>32.56</v>
      </c>
      <c r="AH63">
        <v>-1841226.86</v>
      </c>
      <c r="AI63">
        <v>-26303.24</v>
      </c>
      <c r="AJ63">
        <v>-45.99</v>
      </c>
      <c r="AK63">
        <v>29.56</v>
      </c>
      <c r="AL63">
        <v>250</v>
      </c>
      <c r="AM63">
        <v>50</v>
      </c>
    </row>
    <row r="64" spans="1:39" x14ac:dyDescent="0.35">
      <c r="A64">
        <v>43</v>
      </c>
      <c r="B64">
        <v>654455.88</v>
      </c>
      <c r="C64">
        <v>6.54</v>
      </c>
      <c r="D64">
        <v>0.09</v>
      </c>
      <c r="E64">
        <v>2.81</v>
      </c>
      <c r="F64">
        <v>3187.12</v>
      </c>
      <c r="G64">
        <v>-226543.35999999999</v>
      </c>
      <c r="H64">
        <v>-67.56</v>
      </c>
      <c r="I64">
        <v>-384346.84</v>
      </c>
      <c r="J64">
        <v>-3.73</v>
      </c>
      <c r="K64">
        <v>1.7</v>
      </c>
      <c r="L64">
        <v>0.75</v>
      </c>
      <c r="M64">
        <v>854.52</v>
      </c>
      <c r="N64">
        <v>1.47</v>
      </c>
      <c r="O64">
        <v>0.67</v>
      </c>
      <c r="P64">
        <v>87548.01</v>
      </c>
      <c r="Q64">
        <v>3.34</v>
      </c>
      <c r="R64">
        <v>0.87</v>
      </c>
      <c r="S64">
        <v>-2.99</v>
      </c>
      <c r="T64">
        <v>5.72</v>
      </c>
      <c r="U64">
        <v>1.0800000000000001E-2</v>
      </c>
      <c r="V64">
        <v>217</v>
      </c>
      <c r="W64">
        <v>3015.93</v>
      </c>
      <c r="X64">
        <v>12.6</v>
      </c>
      <c r="Y64">
        <v>49.87</v>
      </c>
      <c r="Z64">
        <v>149</v>
      </c>
      <c r="AA64">
        <v>68.66</v>
      </c>
      <c r="AB64">
        <v>2046911.64</v>
      </c>
      <c r="AC64">
        <v>13737.66</v>
      </c>
      <c r="AD64">
        <v>37.880000000000003</v>
      </c>
      <c r="AE64">
        <v>57.82</v>
      </c>
      <c r="AF64">
        <v>68</v>
      </c>
      <c r="AG64">
        <v>31.34</v>
      </c>
      <c r="AH64">
        <v>-1392455.76</v>
      </c>
      <c r="AI64">
        <v>-20477.29</v>
      </c>
      <c r="AJ64">
        <v>-42.8</v>
      </c>
      <c r="AK64">
        <v>32.44</v>
      </c>
      <c r="AL64">
        <v>300</v>
      </c>
      <c r="AM64">
        <v>50</v>
      </c>
    </row>
    <row r="65" spans="1:39" x14ac:dyDescent="0.35">
      <c r="A65">
        <v>44</v>
      </c>
      <c r="B65">
        <v>351381.17</v>
      </c>
      <c r="C65">
        <v>3.51</v>
      </c>
      <c r="D65">
        <v>7.0000000000000007E-2</v>
      </c>
      <c r="E65">
        <v>1.52</v>
      </c>
      <c r="F65">
        <v>2193.96</v>
      </c>
      <c r="G65">
        <v>-194110.22</v>
      </c>
      <c r="H65">
        <v>-67.56</v>
      </c>
      <c r="I65">
        <v>-262519.84000000003</v>
      </c>
      <c r="J65">
        <v>-2.58</v>
      </c>
      <c r="K65">
        <v>1.34</v>
      </c>
      <c r="L65">
        <v>0.59</v>
      </c>
      <c r="M65">
        <v>849.13</v>
      </c>
      <c r="N65">
        <v>1.3</v>
      </c>
      <c r="O65">
        <v>0.7</v>
      </c>
      <c r="P65">
        <v>59310.23</v>
      </c>
      <c r="Q65">
        <v>2.75</v>
      </c>
      <c r="R65">
        <v>0.65</v>
      </c>
      <c r="S65">
        <v>-5.97</v>
      </c>
      <c r="T65">
        <v>3.73</v>
      </c>
      <c r="U65">
        <v>8.8000000000000005E-3</v>
      </c>
      <c r="V65">
        <v>216</v>
      </c>
      <c r="W65">
        <v>1626.76</v>
      </c>
      <c r="X65">
        <v>8.1199999999999992</v>
      </c>
      <c r="Y65">
        <v>49.73</v>
      </c>
      <c r="Z65">
        <v>140</v>
      </c>
      <c r="AA65">
        <v>64.81</v>
      </c>
      <c r="AB65">
        <v>1529025.62</v>
      </c>
      <c r="AC65">
        <v>10921.61</v>
      </c>
      <c r="AD65">
        <v>35.49</v>
      </c>
      <c r="AE65">
        <v>58.06</v>
      </c>
      <c r="AF65">
        <v>76</v>
      </c>
      <c r="AG65">
        <v>35.19</v>
      </c>
      <c r="AH65">
        <v>-1177644.45</v>
      </c>
      <c r="AI65">
        <v>-15495.32</v>
      </c>
      <c r="AJ65">
        <v>-42.31</v>
      </c>
      <c r="AK65">
        <v>34.369999999999997</v>
      </c>
      <c r="AL65">
        <v>350</v>
      </c>
      <c r="AM65">
        <v>50</v>
      </c>
    </row>
    <row r="66" spans="1:39" x14ac:dyDescent="0.35">
      <c r="A66">
        <v>45</v>
      </c>
      <c r="B66">
        <v>245622.06</v>
      </c>
      <c r="C66">
        <v>2.46</v>
      </c>
      <c r="D66">
        <v>0.06</v>
      </c>
      <c r="E66">
        <v>1.07</v>
      </c>
      <c r="F66">
        <v>1851.78</v>
      </c>
      <c r="G66">
        <v>-194026.2</v>
      </c>
      <c r="H66">
        <v>-67</v>
      </c>
      <c r="I66">
        <v>-264141.31</v>
      </c>
      <c r="J66">
        <v>-2.61</v>
      </c>
      <c r="K66">
        <v>0.93</v>
      </c>
      <c r="L66">
        <v>0.41</v>
      </c>
      <c r="M66">
        <v>709.9</v>
      </c>
      <c r="N66">
        <v>1.25</v>
      </c>
      <c r="O66">
        <v>0.7</v>
      </c>
      <c r="P66">
        <v>51342.77</v>
      </c>
      <c r="Q66">
        <v>1.98</v>
      </c>
      <c r="R66">
        <v>0.75</v>
      </c>
      <c r="S66">
        <v>-5.75</v>
      </c>
      <c r="T66">
        <v>3.91</v>
      </c>
      <c r="U66">
        <v>6.4000000000000003E-3</v>
      </c>
      <c r="V66">
        <v>212</v>
      </c>
      <c r="W66">
        <v>1158.5899999999999</v>
      </c>
      <c r="X66">
        <v>8.17</v>
      </c>
      <c r="Y66">
        <v>51.17</v>
      </c>
      <c r="Z66">
        <v>136</v>
      </c>
      <c r="AA66">
        <v>64.150000000000006</v>
      </c>
      <c r="AB66">
        <v>1212694.07</v>
      </c>
      <c r="AC66">
        <v>8916.8700000000008</v>
      </c>
      <c r="AD66">
        <v>33.619999999999997</v>
      </c>
      <c r="AE66">
        <v>58.4</v>
      </c>
      <c r="AF66">
        <v>76</v>
      </c>
      <c r="AG66">
        <v>35.85</v>
      </c>
      <c r="AH66">
        <v>-967072</v>
      </c>
      <c r="AI66">
        <v>-12724.63</v>
      </c>
      <c r="AJ66">
        <v>-37.39</v>
      </c>
      <c r="AK66">
        <v>38.24</v>
      </c>
      <c r="AL66">
        <v>400</v>
      </c>
      <c r="AM66">
        <v>50</v>
      </c>
    </row>
    <row r="67" spans="1:39" x14ac:dyDescent="0.35">
      <c r="A67">
        <v>46</v>
      </c>
      <c r="B67">
        <v>2328707.17</v>
      </c>
      <c r="C67">
        <v>23.29</v>
      </c>
      <c r="D67">
        <v>0.57999999999999996</v>
      </c>
      <c r="E67">
        <v>9.57</v>
      </c>
      <c r="F67">
        <v>1638.57</v>
      </c>
      <c r="G67">
        <v>-355222.93</v>
      </c>
      <c r="H67">
        <v>-73.569999999999993</v>
      </c>
      <c r="I67">
        <v>-488240.84</v>
      </c>
      <c r="J67">
        <v>-4.17</v>
      </c>
      <c r="K67">
        <v>4.7699999999999996</v>
      </c>
      <c r="L67">
        <v>2.2999999999999998</v>
      </c>
      <c r="M67">
        <v>393.41</v>
      </c>
      <c r="N67">
        <v>1.22</v>
      </c>
      <c r="O67">
        <v>1.03</v>
      </c>
      <c r="P67">
        <v>225232.45</v>
      </c>
      <c r="Q67">
        <v>5.62</v>
      </c>
      <c r="R67">
        <v>1.65</v>
      </c>
      <c r="S67">
        <v>2.5299999999999998</v>
      </c>
      <c r="T67">
        <v>1.06</v>
      </c>
      <c r="U67">
        <v>1.8100000000000002E-2</v>
      </c>
      <c r="V67">
        <v>217</v>
      </c>
      <c r="W67">
        <v>10731.37</v>
      </c>
      <c r="X67">
        <v>2.92</v>
      </c>
      <c r="Y67">
        <v>49.65</v>
      </c>
      <c r="Z67">
        <v>118</v>
      </c>
      <c r="AA67">
        <v>54.38</v>
      </c>
      <c r="AB67">
        <v>12720729.119999999</v>
      </c>
      <c r="AC67">
        <v>107802.79</v>
      </c>
      <c r="AD67">
        <v>46.02</v>
      </c>
      <c r="AE67">
        <v>57.94</v>
      </c>
      <c r="AF67">
        <v>99</v>
      </c>
      <c r="AG67">
        <v>45.62</v>
      </c>
      <c r="AH67">
        <v>-10392021.949999999</v>
      </c>
      <c r="AI67">
        <v>-104969.92</v>
      </c>
      <c r="AJ67">
        <v>-48.45</v>
      </c>
      <c r="AK67">
        <v>39.770000000000003</v>
      </c>
      <c r="AL67">
        <v>0</v>
      </c>
      <c r="AM67">
        <v>60</v>
      </c>
    </row>
    <row r="68" spans="1:39" x14ac:dyDescent="0.35">
      <c r="A68">
        <v>47</v>
      </c>
      <c r="B68">
        <v>2063669.88</v>
      </c>
      <c r="C68">
        <v>20.64</v>
      </c>
      <c r="D68">
        <v>0.41</v>
      </c>
      <c r="E68">
        <v>8.5399999999999991</v>
      </c>
      <c r="F68">
        <v>2069.08</v>
      </c>
      <c r="G68">
        <v>-320246.23</v>
      </c>
      <c r="H68">
        <v>-75.13</v>
      </c>
      <c r="I68">
        <v>-432163.63</v>
      </c>
      <c r="J68">
        <v>-3.5</v>
      </c>
      <c r="K68">
        <v>4.78</v>
      </c>
      <c r="L68">
        <v>2.44</v>
      </c>
      <c r="M68">
        <v>591.48</v>
      </c>
      <c r="N68">
        <v>1.26</v>
      </c>
      <c r="O68">
        <v>0.99</v>
      </c>
      <c r="P68">
        <v>219995.76</v>
      </c>
      <c r="Q68">
        <v>5.6</v>
      </c>
      <c r="R68">
        <v>1.39</v>
      </c>
      <c r="S68">
        <v>2.2599999999999998</v>
      </c>
      <c r="T68">
        <v>1.77</v>
      </c>
      <c r="U68">
        <v>1.7999999999999999E-2</v>
      </c>
      <c r="V68">
        <v>216</v>
      </c>
      <c r="W68">
        <v>9554.0300000000007</v>
      </c>
      <c r="X68">
        <v>5.0199999999999996</v>
      </c>
      <c r="Y68">
        <v>48.13</v>
      </c>
      <c r="Z68">
        <v>121</v>
      </c>
      <c r="AA68">
        <v>56.02</v>
      </c>
      <c r="AB68">
        <v>9898182.9000000004</v>
      </c>
      <c r="AC68">
        <v>81803.16</v>
      </c>
      <c r="AD68">
        <v>49.19</v>
      </c>
      <c r="AE68">
        <v>57.99</v>
      </c>
      <c r="AF68">
        <v>95</v>
      </c>
      <c r="AG68">
        <v>43.98</v>
      </c>
      <c r="AH68">
        <v>-7834513.0199999996</v>
      </c>
      <c r="AI68">
        <v>-82468.56</v>
      </c>
      <c r="AJ68">
        <v>-51.23</v>
      </c>
      <c r="AK68">
        <v>35.57</v>
      </c>
      <c r="AL68">
        <v>50</v>
      </c>
      <c r="AM68">
        <v>60</v>
      </c>
    </row>
    <row r="69" spans="1:39" x14ac:dyDescent="0.35">
      <c r="A69">
        <v>48</v>
      </c>
      <c r="B69">
        <v>2531033.7799999998</v>
      </c>
      <c r="C69">
        <v>25.31</v>
      </c>
      <c r="D69">
        <v>0.3</v>
      </c>
      <c r="E69">
        <v>10.35</v>
      </c>
      <c r="F69">
        <v>3468.61</v>
      </c>
      <c r="G69">
        <v>-262441.96000000002</v>
      </c>
      <c r="H69">
        <v>-75.13</v>
      </c>
      <c r="I69">
        <v>-346532.66</v>
      </c>
      <c r="J69">
        <v>-2.97</v>
      </c>
      <c r="K69">
        <v>7.3</v>
      </c>
      <c r="L69">
        <v>3.49</v>
      </c>
      <c r="M69">
        <v>1169.73</v>
      </c>
      <c r="N69">
        <v>1.51</v>
      </c>
      <c r="O69">
        <v>1.02</v>
      </c>
      <c r="P69">
        <v>273340.69</v>
      </c>
      <c r="Q69">
        <v>4.9000000000000004</v>
      </c>
      <c r="R69">
        <v>1.05</v>
      </c>
      <c r="S69">
        <v>4.7</v>
      </c>
      <c r="T69">
        <v>2.1</v>
      </c>
      <c r="U69">
        <v>1.5800000000000002E-2</v>
      </c>
      <c r="V69">
        <v>216</v>
      </c>
      <c r="W69">
        <v>11717.75</v>
      </c>
      <c r="X69">
        <v>6</v>
      </c>
      <c r="Y69">
        <v>47.16</v>
      </c>
      <c r="Z69">
        <v>129</v>
      </c>
      <c r="AA69">
        <v>59.72</v>
      </c>
      <c r="AB69">
        <v>7520355.0199999996</v>
      </c>
      <c r="AC69">
        <v>58297.33</v>
      </c>
      <c r="AD69">
        <v>48.56</v>
      </c>
      <c r="AE69">
        <v>57.07</v>
      </c>
      <c r="AF69">
        <v>87</v>
      </c>
      <c r="AG69">
        <v>40.28</v>
      </c>
      <c r="AH69">
        <v>-4989321.24</v>
      </c>
      <c r="AI69">
        <v>-57348.52</v>
      </c>
      <c r="AJ69">
        <v>-57.09</v>
      </c>
      <c r="AK69">
        <v>32.46</v>
      </c>
      <c r="AL69">
        <v>100</v>
      </c>
      <c r="AM69">
        <v>60</v>
      </c>
    </row>
    <row r="70" spans="1:39" x14ac:dyDescent="0.35">
      <c r="A70">
        <v>49</v>
      </c>
      <c r="B70">
        <v>1831558.1</v>
      </c>
      <c r="C70">
        <v>18.32</v>
      </c>
      <c r="D70">
        <v>0.21</v>
      </c>
      <c r="E70">
        <v>7.62</v>
      </c>
      <c r="F70">
        <v>3619.25</v>
      </c>
      <c r="G70">
        <v>-263861.64</v>
      </c>
      <c r="H70">
        <v>-74.48</v>
      </c>
      <c r="I70">
        <v>-255015.97</v>
      </c>
      <c r="J70">
        <v>-2.25</v>
      </c>
      <c r="K70">
        <v>7.18</v>
      </c>
      <c r="L70">
        <v>3.38</v>
      </c>
      <c r="M70">
        <v>1605.7</v>
      </c>
      <c r="N70">
        <v>1.5</v>
      </c>
      <c r="O70">
        <v>0.84</v>
      </c>
      <c r="P70">
        <v>184302.53</v>
      </c>
      <c r="Q70">
        <v>5.32</v>
      </c>
      <c r="R70">
        <v>0.66</v>
      </c>
      <c r="S70">
        <v>3.37</v>
      </c>
      <c r="T70">
        <v>3.76</v>
      </c>
      <c r="U70">
        <v>1.7100000000000001E-2</v>
      </c>
      <c r="V70">
        <v>217</v>
      </c>
      <c r="W70">
        <v>8440.36</v>
      </c>
      <c r="X70">
        <v>10.53</v>
      </c>
      <c r="Y70">
        <v>47.54</v>
      </c>
      <c r="Z70">
        <v>139</v>
      </c>
      <c r="AA70">
        <v>64.06</v>
      </c>
      <c r="AB70">
        <v>5499051.1200000001</v>
      </c>
      <c r="AC70">
        <v>39561.519999999997</v>
      </c>
      <c r="AD70">
        <v>48.71</v>
      </c>
      <c r="AE70">
        <v>57.28</v>
      </c>
      <c r="AF70">
        <v>78</v>
      </c>
      <c r="AG70">
        <v>35.94</v>
      </c>
      <c r="AH70">
        <v>-3667493.01</v>
      </c>
      <c r="AI70">
        <v>-47019.14</v>
      </c>
      <c r="AJ70">
        <v>-57.53</v>
      </c>
      <c r="AK70">
        <v>30.19</v>
      </c>
      <c r="AL70">
        <v>150</v>
      </c>
      <c r="AM70">
        <v>60</v>
      </c>
    </row>
    <row r="71" spans="1:39" x14ac:dyDescent="0.35">
      <c r="A71">
        <v>50</v>
      </c>
      <c r="B71">
        <v>1934676.37</v>
      </c>
      <c r="C71">
        <v>19.350000000000001</v>
      </c>
      <c r="D71">
        <v>0.16</v>
      </c>
      <c r="E71">
        <v>8.0299999999999994</v>
      </c>
      <c r="F71">
        <v>5031.5</v>
      </c>
      <c r="G71">
        <v>-263563.07</v>
      </c>
      <c r="H71">
        <v>-74.959999999999994</v>
      </c>
      <c r="I71">
        <v>-177240.63</v>
      </c>
      <c r="J71">
        <v>-1.69</v>
      </c>
      <c r="K71">
        <v>10.92</v>
      </c>
      <c r="L71">
        <v>4.76</v>
      </c>
      <c r="M71">
        <v>2982.16</v>
      </c>
      <c r="N71">
        <v>1.81</v>
      </c>
      <c r="O71">
        <v>0.87</v>
      </c>
      <c r="P71">
        <v>189447.08</v>
      </c>
      <c r="Q71">
        <v>5.13</v>
      </c>
      <c r="R71">
        <v>0.41</v>
      </c>
      <c r="S71">
        <v>6.45</v>
      </c>
      <c r="T71">
        <v>5.08</v>
      </c>
      <c r="U71">
        <v>1.6500000000000001E-2</v>
      </c>
      <c r="V71">
        <v>216</v>
      </c>
      <c r="W71">
        <v>8956.84</v>
      </c>
      <c r="X71">
        <v>13.5</v>
      </c>
      <c r="Y71">
        <v>48.51</v>
      </c>
      <c r="Z71">
        <v>146</v>
      </c>
      <c r="AA71">
        <v>67.59</v>
      </c>
      <c r="AB71">
        <v>4314660.67</v>
      </c>
      <c r="AC71">
        <v>29552.47</v>
      </c>
      <c r="AD71">
        <v>46.35</v>
      </c>
      <c r="AE71">
        <v>57.6</v>
      </c>
      <c r="AF71">
        <v>70</v>
      </c>
      <c r="AG71">
        <v>32.409999999999997</v>
      </c>
      <c r="AH71">
        <v>-2379984.2999999998</v>
      </c>
      <c r="AI71">
        <v>-33999.78</v>
      </c>
      <c r="AJ71">
        <v>-55</v>
      </c>
      <c r="AK71">
        <v>29.56</v>
      </c>
      <c r="AL71">
        <v>200</v>
      </c>
      <c r="AM71">
        <v>60</v>
      </c>
    </row>
    <row r="72" spans="1:39" x14ac:dyDescent="0.35">
      <c r="A72">
        <v>51</v>
      </c>
      <c r="B72">
        <v>1187489.3400000001</v>
      </c>
      <c r="C72">
        <v>11.87</v>
      </c>
      <c r="D72">
        <v>0.12</v>
      </c>
      <c r="E72">
        <v>5.0199999999999996</v>
      </c>
      <c r="F72">
        <v>4206.8599999999997</v>
      </c>
      <c r="G72">
        <v>-257231.34</v>
      </c>
      <c r="H72">
        <v>-74.959999999999994</v>
      </c>
      <c r="I72">
        <v>-182657.44</v>
      </c>
      <c r="J72">
        <v>-1.78</v>
      </c>
      <c r="K72">
        <v>6.5</v>
      </c>
      <c r="L72">
        <v>2.82</v>
      </c>
      <c r="M72">
        <v>2365.38</v>
      </c>
      <c r="N72">
        <v>1.63</v>
      </c>
      <c r="O72">
        <v>0.68</v>
      </c>
      <c r="P72">
        <v>149077.47</v>
      </c>
      <c r="Q72">
        <v>4.28</v>
      </c>
      <c r="R72">
        <v>0.45</v>
      </c>
      <c r="S72">
        <v>-0.85</v>
      </c>
      <c r="T72">
        <v>5.41</v>
      </c>
      <c r="U72">
        <v>1.38E-2</v>
      </c>
      <c r="V72">
        <v>215</v>
      </c>
      <c r="W72">
        <v>5523.21</v>
      </c>
      <c r="X72">
        <v>13.5</v>
      </c>
      <c r="Y72">
        <v>50.08</v>
      </c>
      <c r="Z72">
        <v>152</v>
      </c>
      <c r="AA72">
        <v>70.7</v>
      </c>
      <c r="AB72">
        <v>3060541.35</v>
      </c>
      <c r="AC72">
        <v>20135.14</v>
      </c>
      <c r="AD72">
        <v>41.06</v>
      </c>
      <c r="AE72">
        <v>57.69</v>
      </c>
      <c r="AF72">
        <v>63</v>
      </c>
      <c r="AG72">
        <v>29.3</v>
      </c>
      <c r="AH72">
        <v>-1873052</v>
      </c>
      <c r="AI72">
        <v>-29730.98</v>
      </c>
      <c r="AJ72">
        <v>-52.98</v>
      </c>
      <c r="AK72">
        <v>31.71</v>
      </c>
      <c r="AL72">
        <v>250</v>
      </c>
      <c r="AM72">
        <v>60</v>
      </c>
    </row>
    <row r="73" spans="1:39" x14ac:dyDescent="0.35">
      <c r="A73">
        <v>52</v>
      </c>
      <c r="B73">
        <v>764927.92</v>
      </c>
      <c r="C73">
        <v>7.65</v>
      </c>
      <c r="D73">
        <v>0.09</v>
      </c>
      <c r="E73">
        <v>3.27</v>
      </c>
      <c r="F73">
        <v>3510.96</v>
      </c>
      <c r="G73">
        <v>-255890.23</v>
      </c>
      <c r="H73">
        <v>-72.64</v>
      </c>
      <c r="I73">
        <v>-182282.57</v>
      </c>
      <c r="J73">
        <v>-1.78</v>
      </c>
      <c r="K73">
        <v>4.2</v>
      </c>
      <c r="L73">
        <v>1.84</v>
      </c>
      <c r="M73">
        <v>1972.12</v>
      </c>
      <c r="N73">
        <v>1.52</v>
      </c>
      <c r="O73">
        <v>0.63</v>
      </c>
      <c r="P73">
        <v>90670.02</v>
      </c>
      <c r="Q73">
        <v>4.17</v>
      </c>
      <c r="R73">
        <v>0.45</v>
      </c>
      <c r="S73">
        <v>-4.7300000000000004</v>
      </c>
      <c r="T73">
        <v>5.3</v>
      </c>
      <c r="U73">
        <v>1.34E-2</v>
      </c>
      <c r="V73">
        <v>217</v>
      </c>
      <c r="W73">
        <v>3525.01</v>
      </c>
      <c r="X73">
        <v>12.6</v>
      </c>
      <c r="Y73">
        <v>51.11</v>
      </c>
      <c r="Z73">
        <v>153</v>
      </c>
      <c r="AA73">
        <v>70.510000000000005</v>
      </c>
      <c r="AB73">
        <v>2242856.06</v>
      </c>
      <c r="AC73">
        <v>14659.19</v>
      </c>
      <c r="AD73">
        <v>38.229999999999997</v>
      </c>
      <c r="AE73">
        <v>57.88</v>
      </c>
      <c r="AF73">
        <v>64</v>
      </c>
      <c r="AG73">
        <v>29.49</v>
      </c>
      <c r="AH73">
        <v>-1477928.14</v>
      </c>
      <c r="AI73">
        <v>-23092.63</v>
      </c>
      <c r="AJ73">
        <v>-48.67</v>
      </c>
      <c r="AK73">
        <v>34.94</v>
      </c>
      <c r="AL73">
        <v>300</v>
      </c>
      <c r="AM73">
        <v>60</v>
      </c>
    </row>
    <row r="74" spans="1:39" x14ac:dyDescent="0.35">
      <c r="A74">
        <v>53</v>
      </c>
      <c r="B74">
        <v>469822.21</v>
      </c>
      <c r="C74">
        <v>4.7</v>
      </c>
      <c r="D74">
        <v>7.0000000000000007E-2</v>
      </c>
      <c r="E74">
        <v>2.02</v>
      </c>
      <c r="F74">
        <v>2742.86</v>
      </c>
      <c r="G74">
        <v>-224774.96</v>
      </c>
      <c r="H74">
        <v>-72.489999999999995</v>
      </c>
      <c r="I74">
        <v>-155290.35</v>
      </c>
      <c r="J74">
        <v>-1.53</v>
      </c>
      <c r="K74">
        <v>3.03</v>
      </c>
      <c r="L74">
        <v>1.32</v>
      </c>
      <c r="M74">
        <v>1789</v>
      </c>
      <c r="N74">
        <v>1.38</v>
      </c>
      <c r="O74">
        <v>0.69</v>
      </c>
      <c r="P74">
        <v>69582.17</v>
      </c>
      <c r="Q74">
        <v>3.59</v>
      </c>
      <c r="R74">
        <v>0.42</v>
      </c>
      <c r="S74">
        <v>-7.95</v>
      </c>
      <c r="T74">
        <v>3.66</v>
      </c>
      <c r="U74">
        <v>1.15E-2</v>
      </c>
      <c r="V74">
        <v>216</v>
      </c>
      <c r="W74">
        <v>2175.1</v>
      </c>
      <c r="X74">
        <v>8.5500000000000007</v>
      </c>
      <c r="Y74">
        <v>51.18</v>
      </c>
      <c r="Z74">
        <v>144</v>
      </c>
      <c r="AA74">
        <v>66.67</v>
      </c>
      <c r="AB74">
        <v>1707260.06</v>
      </c>
      <c r="AC74">
        <v>11855.97</v>
      </c>
      <c r="AD74">
        <v>35.869999999999997</v>
      </c>
      <c r="AE74">
        <v>58.12</v>
      </c>
      <c r="AF74">
        <v>72</v>
      </c>
      <c r="AG74">
        <v>33.33</v>
      </c>
      <c r="AH74">
        <v>-1237437.8400000001</v>
      </c>
      <c r="AI74">
        <v>-17186.64</v>
      </c>
      <c r="AJ74">
        <v>-46.08</v>
      </c>
      <c r="AK74">
        <v>37.31</v>
      </c>
      <c r="AL74">
        <v>350</v>
      </c>
      <c r="AM74">
        <v>60</v>
      </c>
    </row>
    <row r="75" spans="1:39" x14ac:dyDescent="0.35">
      <c r="A75">
        <v>54</v>
      </c>
      <c r="B75">
        <v>131326.60999999999</v>
      </c>
      <c r="C75">
        <v>1.31</v>
      </c>
      <c r="D75">
        <v>0.06</v>
      </c>
      <c r="E75">
        <v>0.56999999999999995</v>
      </c>
      <c r="F75">
        <v>976.42</v>
      </c>
      <c r="G75">
        <v>-224369.73</v>
      </c>
      <c r="H75">
        <v>-73.87</v>
      </c>
      <c r="I75">
        <v>-311319.55</v>
      </c>
      <c r="J75">
        <v>-3.09</v>
      </c>
      <c r="K75">
        <v>0.42</v>
      </c>
      <c r="L75">
        <v>0.18</v>
      </c>
      <c r="M75">
        <v>315.5</v>
      </c>
      <c r="N75">
        <v>1.1200000000000001</v>
      </c>
      <c r="O75">
        <v>0.59</v>
      </c>
      <c r="P75">
        <v>55561.05</v>
      </c>
      <c r="Q75">
        <v>0.64</v>
      </c>
      <c r="R75">
        <v>0.88</v>
      </c>
      <c r="S75">
        <v>-5.5</v>
      </c>
      <c r="T75">
        <v>3.63</v>
      </c>
      <c r="U75">
        <v>2.0999999999999999E-3</v>
      </c>
      <c r="V75">
        <v>212</v>
      </c>
      <c r="W75">
        <v>619.47</v>
      </c>
      <c r="X75">
        <v>8.08</v>
      </c>
      <c r="Y75">
        <v>52.54</v>
      </c>
      <c r="Z75">
        <v>139</v>
      </c>
      <c r="AA75">
        <v>65.569999999999993</v>
      </c>
      <c r="AB75">
        <v>1227785.75</v>
      </c>
      <c r="AC75">
        <v>8832.99</v>
      </c>
      <c r="AD75">
        <v>33.659999999999997</v>
      </c>
      <c r="AE75">
        <v>58.44</v>
      </c>
      <c r="AF75">
        <v>73</v>
      </c>
      <c r="AG75">
        <v>34.43</v>
      </c>
      <c r="AH75">
        <v>-1096459.1399999999</v>
      </c>
      <c r="AI75">
        <v>-15019.99</v>
      </c>
      <c r="AJ75">
        <v>-40.64</v>
      </c>
      <c r="AK75">
        <v>41.32</v>
      </c>
      <c r="AL75">
        <v>400</v>
      </c>
      <c r="AM75">
        <v>60</v>
      </c>
    </row>
    <row r="76" spans="1:39" x14ac:dyDescent="0.35">
      <c r="A76">
        <v>55</v>
      </c>
      <c r="B76">
        <v>2374549.9300000002</v>
      </c>
      <c r="C76">
        <v>23.75</v>
      </c>
      <c r="D76">
        <v>0.6</v>
      </c>
      <c r="E76">
        <v>9.75</v>
      </c>
      <c r="F76">
        <v>1634.11</v>
      </c>
      <c r="G76">
        <v>-394434.54</v>
      </c>
      <c r="H76">
        <v>-80.52</v>
      </c>
      <c r="I76">
        <v>-423699.51</v>
      </c>
      <c r="J76">
        <v>-3.89</v>
      </c>
      <c r="K76">
        <v>5.6</v>
      </c>
      <c r="L76">
        <v>2.5</v>
      </c>
      <c r="M76">
        <v>419.87</v>
      </c>
      <c r="N76">
        <v>1.22</v>
      </c>
      <c r="O76">
        <v>0.93</v>
      </c>
      <c r="P76">
        <v>182578.32</v>
      </c>
      <c r="Q76">
        <v>6.65</v>
      </c>
      <c r="R76">
        <v>1.4</v>
      </c>
      <c r="S76">
        <v>3.11</v>
      </c>
      <c r="T76">
        <v>1.1499999999999999</v>
      </c>
      <c r="U76">
        <v>2.1399999999999999E-2</v>
      </c>
      <c r="V76">
        <v>217</v>
      </c>
      <c r="W76">
        <v>10942.63</v>
      </c>
      <c r="X76">
        <v>3.41</v>
      </c>
      <c r="Y76">
        <v>51.47</v>
      </c>
      <c r="Z76">
        <v>123</v>
      </c>
      <c r="AA76">
        <v>56.68</v>
      </c>
      <c r="AB76">
        <v>13176596.76</v>
      </c>
      <c r="AC76">
        <v>107126.8</v>
      </c>
      <c r="AD76">
        <v>46.33</v>
      </c>
      <c r="AE76">
        <v>58.02</v>
      </c>
      <c r="AF76">
        <v>94</v>
      </c>
      <c r="AG76">
        <v>43.32</v>
      </c>
      <c r="AH76">
        <v>-10802046.83</v>
      </c>
      <c r="AI76">
        <v>-114915.39</v>
      </c>
      <c r="AJ76">
        <v>-52.74</v>
      </c>
      <c r="AK76">
        <v>42.9</v>
      </c>
      <c r="AL76">
        <v>0</v>
      </c>
      <c r="AM76">
        <v>70</v>
      </c>
    </row>
    <row r="77" spans="1:39" x14ac:dyDescent="0.35">
      <c r="A77">
        <v>56</v>
      </c>
      <c r="B77">
        <v>2199655.7799999998</v>
      </c>
      <c r="C77">
        <v>22</v>
      </c>
      <c r="D77">
        <v>0.42</v>
      </c>
      <c r="E77">
        <v>9.07</v>
      </c>
      <c r="F77">
        <v>2147.0100000000002</v>
      </c>
      <c r="G77">
        <v>-314822.62</v>
      </c>
      <c r="H77">
        <v>-81.67</v>
      </c>
      <c r="I77">
        <v>-518409.37</v>
      </c>
      <c r="J77">
        <v>-4.2</v>
      </c>
      <c r="K77">
        <v>4.24</v>
      </c>
      <c r="L77">
        <v>2.16</v>
      </c>
      <c r="M77">
        <v>510.61</v>
      </c>
      <c r="N77">
        <v>1.26</v>
      </c>
      <c r="O77">
        <v>0.82</v>
      </c>
      <c r="P77">
        <v>209910.13</v>
      </c>
      <c r="Q77">
        <v>5.7</v>
      </c>
      <c r="R77">
        <v>1.32</v>
      </c>
      <c r="S77">
        <v>2.79</v>
      </c>
      <c r="T77">
        <v>2.6</v>
      </c>
      <c r="U77">
        <v>1.83E-2</v>
      </c>
      <c r="V77">
        <v>216</v>
      </c>
      <c r="W77">
        <v>10183.59</v>
      </c>
      <c r="X77">
        <v>7.89</v>
      </c>
      <c r="Y77">
        <v>50.4</v>
      </c>
      <c r="Z77">
        <v>131</v>
      </c>
      <c r="AA77">
        <v>60.65</v>
      </c>
      <c r="AB77">
        <v>10625156.359999999</v>
      </c>
      <c r="AC77">
        <v>81108.06</v>
      </c>
      <c r="AD77">
        <v>49.37</v>
      </c>
      <c r="AE77">
        <v>58.15</v>
      </c>
      <c r="AF77">
        <v>85</v>
      </c>
      <c r="AG77">
        <v>39.35</v>
      </c>
      <c r="AH77">
        <v>-8425500.5800000001</v>
      </c>
      <c r="AI77">
        <v>-99123.54</v>
      </c>
      <c r="AJ77">
        <v>-56.04</v>
      </c>
      <c r="AK77">
        <v>38.47</v>
      </c>
      <c r="AL77">
        <v>50</v>
      </c>
      <c r="AM77">
        <v>70</v>
      </c>
    </row>
    <row r="78" spans="1:39" x14ac:dyDescent="0.35">
      <c r="A78">
        <v>57</v>
      </c>
      <c r="B78">
        <v>2765914.5</v>
      </c>
      <c r="C78">
        <v>27.66</v>
      </c>
      <c r="D78">
        <v>0.31</v>
      </c>
      <c r="E78">
        <v>11.25</v>
      </c>
      <c r="F78">
        <v>3672.14</v>
      </c>
      <c r="G78">
        <v>-302250.33</v>
      </c>
      <c r="H78">
        <v>-81.67</v>
      </c>
      <c r="I78">
        <v>-461265.79</v>
      </c>
      <c r="J78">
        <v>-3.59</v>
      </c>
      <c r="K78">
        <v>6</v>
      </c>
      <c r="L78">
        <v>3.13</v>
      </c>
      <c r="M78">
        <v>1021.77</v>
      </c>
      <c r="N78">
        <v>1.52</v>
      </c>
      <c r="O78">
        <v>0.84</v>
      </c>
      <c r="P78">
        <v>245004.23</v>
      </c>
      <c r="Q78">
        <v>6</v>
      </c>
      <c r="R78">
        <v>1.07</v>
      </c>
      <c r="S78">
        <v>5.47</v>
      </c>
      <c r="T78">
        <v>2.77</v>
      </c>
      <c r="U78">
        <v>1.9300000000000001E-2</v>
      </c>
      <c r="V78">
        <v>216</v>
      </c>
      <c r="W78">
        <v>12805.16</v>
      </c>
      <c r="X78">
        <v>8.5299999999999994</v>
      </c>
      <c r="Y78">
        <v>49.34</v>
      </c>
      <c r="Z78">
        <v>139</v>
      </c>
      <c r="AA78">
        <v>64.349999999999994</v>
      </c>
      <c r="AB78">
        <v>8130579.1500000004</v>
      </c>
      <c r="AC78">
        <v>58493.38</v>
      </c>
      <c r="AD78">
        <v>48.84</v>
      </c>
      <c r="AE78">
        <v>57.28</v>
      </c>
      <c r="AF78">
        <v>77</v>
      </c>
      <c r="AG78">
        <v>35.65</v>
      </c>
      <c r="AH78">
        <v>-5364664.6500000004</v>
      </c>
      <c r="AI78">
        <v>-69670.97</v>
      </c>
      <c r="AJ78">
        <v>-64.25</v>
      </c>
      <c r="AK78">
        <v>35</v>
      </c>
      <c r="AL78">
        <v>100</v>
      </c>
      <c r="AM78">
        <v>70</v>
      </c>
    </row>
    <row r="79" spans="1:39" x14ac:dyDescent="0.35">
      <c r="A79">
        <v>58</v>
      </c>
      <c r="B79">
        <v>1639689.09</v>
      </c>
      <c r="C79">
        <v>16.399999999999999</v>
      </c>
      <c r="D79">
        <v>0.22</v>
      </c>
      <c r="E79">
        <v>6.85</v>
      </c>
      <c r="F79">
        <v>3168.33</v>
      </c>
      <c r="G79">
        <v>-295334.95</v>
      </c>
      <c r="H79">
        <v>-81.19</v>
      </c>
      <c r="I79">
        <v>-215695.58</v>
      </c>
      <c r="J79">
        <v>-1.92</v>
      </c>
      <c r="K79">
        <v>7.6</v>
      </c>
      <c r="L79">
        <v>3.57</v>
      </c>
      <c r="M79">
        <v>1651.01</v>
      </c>
      <c r="N79">
        <v>1.41</v>
      </c>
      <c r="O79">
        <v>0.71</v>
      </c>
      <c r="P79">
        <v>155624.76</v>
      </c>
      <c r="Q79">
        <v>5.82</v>
      </c>
      <c r="R79">
        <v>0.72</v>
      </c>
      <c r="S79">
        <v>2.02</v>
      </c>
      <c r="T79">
        <v>3.41</v>
      </c>
      <c r="U79">
        <v>1.8700000000000001E-2</v>
      </c>
      <c r="V79">
        <v>217</v>
      </c>
      <c r="W79">
        <v>7556.17</v>
      </c>
      <c r="X79">
        <v>10.33</v>
      </c>
      <c r="Y79">
        <v>49.04</v>
      </c>
      <c r="Z79">
        <v>144</v>
      </c>
      <c r="AA79">
        <v>66.36</v>
      </c>
      <c r="AB79">
        <v>5660659.04</v>
      </c>
      <c r="AC79">
        <v>39310.129999999997</v>
      </c>
      <c r="AD79">
        <v>49.11</v>
      </c>
      <c r="AE79">
        <v>57.38</v>
      </c>
      <c r="AF79">
        <v>73</v>
      </c>
      <c r="AG79">
        <v>33.64</v>
      </c>
      <c r="AH79">
        <v>-4020969.96</v>
      </c>
      <c r="AI79">
        <v>-55081.78</v>
      </c>
      <c r="AJ79">
        <v>-66.17</v>
      </c>
      <c r="AK79">
        <v>32.590000000000003</v>
      </c>
      <c r="AL79">
        <v>150</v>
      </c>
      <c r="AM79">
        <v>70</v>
      </c>
    </row>
    <row r="80" spans="1:39" x14ac:dyDescent="0.35">
      <c r="A80">
        <v>59</v>
      </c>
      <c r="B80">
        <v>1635297.78</v>
      </c>
      <c r="C80">
        <v>16.350000000000001</v>
      </c>
      <c r="D80">
        <v>0.16</v>
      </c>
      <c r="E80">
        <v>6.84</v>
      </c>
      <c r="F80">
        <v>4234.6000000000004</v>
      </c>
      <c r="G80">
        <v>-291775.59000000003</v>
      </c>
      <c r="H80">
        <v>-81.540000000000006</v>
      </c>
      <c r="I80">
        <v>-217719.57</v>
      </c>
      <c r="J80">
        <v>-2.11</v>
      </c>
      <c r="K80">
        <v>7.51</v>
      </c>
      <c r="L80">
        <v>3.25</v>
      </c>
      <c r="M80">
        <v>2010.23</v>
      </c>
      <c r="N80">
        <v>1.62</v>
      </c>
      <c r="O80">
        <v>0.74</v>
      </c>
      <c r="P80">
        <v>165065.32</v>
      </c>
      <c r="Q80">
        <v>4.96</v>
      </c>
      <c r="R80">
        <v>0.49</v>
      </c>
      <c r="S80">
        <v>2.91</v>
      </c>
      <c r="T80">
        <v>4.09</v>
      </c>
      <c r="U80">
        <v>1.6E-2</v>
      </c>
      <c r="V80">
        <v>216</v>
      </c>
      <c r="W80">
        <v>7570.82</v>
      </c>
      <c r="X80">
        <v>11.73</v>
      </c>
      <c r="Y80">
        <v>49.36</v>
      </c>
      <c r="Z80">
        <v>148</v>
      </c>
      <c r="AA80">
        <v>68.52</v>
      </c>
      <c r="AB80">
        <v>4284538.03</v>
      </c>
      <c r="AC80">
        <v>28949.58</v>
      </c>
      <c r="AD80">
        <v>46.24</v>
      </c>
      <c r="AE80">
        <v>57.63</v>
      </c>
      <c r="AF80">
        <v>68</v>
      </c>
      <c r="AG80">
        <v>31.48</v>
      </c>
      <c r="AH80">
        <v>-2649240.2599999998</v>
      </c>
      <c r="AI80">
        <v>-38959.42</v>
      </c>
      <c r="AJ80">
        <v>-63.4</v>
      </c>
      <c r="AK80">
        <v>31.37</v>
      </c>
      <c r="AL80">
        <v>200</v>
      </c>
      <c r="AM80">
        <v>70</v>
      </c>
    </row>
    <row r="81" spans="1:39" x14ac:dyDescent="0.35">
      <c r="A81">
        <v>60</v>
      </c>
      <c r="B81">
        <v>880694.06</v>
      </c>
      <c r="C81">
        <v>8.81</v>
      </c>
      <c r="D81">
        <v>0.12</v>
      </c>
      <c r="E81">
        <v>3.75</v>
      </c>
      <c r="F81">
        <v>3132.27</v>
      </c>
      <c r="G81">
        <v>-284749.18</v>
      </c>
      <c r="H81">
        <v>-81.540000000000006</v>
      </c>
      <c r="I81">
        <v>-235905.56</v>
      </c>
      <c r="J81">
        <v>-2.31</v>
      </c>
      <c r="K81">
        <v>3.73</v>
      </c>
      <c r="L81">
        <v>1.62</v>
      </c>
      <c r="M81">
        <v>1354.66</v>
      </c>
      <c r="N81">
        <v>1.41</v>
      </c>
      <c r="O81">
        <v>0.59</v>
      </c>
      <c r="P81">
        <v>116499.86</v>
      </c>
      <c r="Q81">
        <v>4.03</v>
      </c>
      <c r="R81">
        <v>0.55000000000000004</v>
      </c>
      <c r="S81">
        <v>-3</v>
      </c>
      <c r="T81">
        <v>4.08</v>
      </c>
      <c r="U81">
        <v>1.2999999999999999E-2</v>
      </c>
      <c r="V81">
        <v>215</v>
      </c>
      <c r="W81">
        <v>4096.25</v>
      </c>
      <c r="X81">
        <v>11.06</v>
      </c>
      <c r="Y81">
        <v>50.47</v>
      </c>
      <c r="Z81">
        <v>152</v>
      </c>
      <c r="AA81">
        <v>70.7</v>
      </c>
      <c r="AB81">
        <v>3015673.3</v>
      </c>
      <c r="AC81">
        <v>19839.96</v>
      </c>
      <c r="AD81">
        <v>41.06</v>
      </c>
      <c r="AE81">
        <v>57.69</v>
      </c>
      <c r="AF81">
        <v>63</v>
      </c>
      <c r="AG81">
        <v>29.3</v>
      </c>
      <c r="AH81">
        <v>-2134979.25</v>
      </c>
      <c r="AI81">
        <v>-33888.559999999998</v>
      </c>
      <c r="AJ81">
        <v>-61.31</v>
      </c>
      <c r="AK81">
        <v>33.03</v>
      </c>
      <c r="AL81">
        <v>250</v>
      </c>
      <c r="AM81">
        <v>70</v>
      </c>
    </row>
    <row r="82" spans="1:39" x14ac:dyDescent="0.35">
      <c r="A82">
        <v>61</v>
      </c>
      <c r="B82">
        <v>641441.84</v>
      </c>
      <c r="C82">
        <v>6.41</v>
      </c>
      <c r="D82">
        <v>0.09</v>
      </c>
      <c r="E82">
        <v>2.75</v>
      </c>
      <c r="F82">
        <v>2910.47</v>
      </c>
      <c r="G82">
        <v>-284172.90000000002</v>
      </c>
      <c r="H82">
        <v>-79.83</v>
      </c>
      <c r="I82">
        <v>-232211.23</v>
      </c>
      <c r="J82">
        <v>-2.29</v>
      </c>
      <c r="K82">
        <v>2.76</v>
      </c>
      <c r="L82">
        <v>1.2</v>
      </c>
      <c r="M82">
        <v>1272.05</v>
      </c>
      <c r="N82">
        <v>1.4</v>
      </c>
      <c r="O82">
        <v>0.52</v>
      </c>
      <c r="P82">
        <v>85723.64</v>
      </c>
      <c r="Q82">
        <v>3.6</v>
      </c>
      <c r="R82">
        <v>0.54</v>
      </c>
      <c r="S82">
        <v>-4.93</v>
      </c>
      <c r="T82">
        <v>5.25</v>
      </c>
      <c r="U82">
        <v>1.1599999999999999E-2</v>
      </c>
      <c r="V82">
        <v>217</v>
      </c>
      <c r="W82">
        <v>2955.95</v>
      </c>
      <c r="X82">
        <v>13.12</v>
      </c>
      <c r="Y82">
        <v>52.41</v>
      </c>
      <c r="Z82">
        <v>158</v>
      </c>
      <c r="AA82">
        <v>72.81</v>
      </c>
      <c r="AB82">
        <v>2265106.9</v>
      </c>
      <c r="AC82">
        <v>14336.12</v>
      </c>
      <c r="AD82">
        <v>38.06</v>
      </c>
      <c r="AE82">
        <v>57.94</v>
      </c>
      <c r="AF82">
        <v>59</v>
      </c>
      <c r="AG82">
        <v>27.19</v>
      </c>
      <c r="AH82">
        <v>-1623665.06</v>
      </c>
      <c r="AI82">
        <v>-27519.75</v>
      </c>
      <c r="AJ82">
        <v>-53.68</v>
      </c>
      <c r="AK82">
        <v>37.58</v>
      </c>
      <c r="AL82">
        <v>300</v>
      </c>
      <c r="AM82">
        <v>70</v>
      </c>
    </row>
    <row r="83" spans="1:39" x14ac:dyDescent="0.35">
      <c r="A83">
        <v>62</v>
      </c>
      <c r="B83">
        <v>404789.58</v>
      </c>
      <c r="C83">
        <v>4.05</v>
      </c>
      <c r="D83">
        <v>0.08</v>
      </c>
      <c r="E83">
        <v>1.75</v>
      </c>
      <c r="F83">
        <v>2323.71</v>
      </c>
      <c r="G83">
        <v>-254889.49</v>
      </c>
      <c r="H83">
        <v>-79.73</v>
      </c>
      <c r="I83">
        <v>-198340.44</v>
      </c>
      <c r="J83">
        <v>-1.97</v>
      </c>
      <c r="K83">
        <v>2.04</v>
      </c>
      <c r="L83">
        <v>0.89</v>
      </c>
      <c r="M83">
        <v>1181.68</v>
      </c>
      <c r="N83">
        <v>1.3</v>
      </c>
      <c r="O83">
        <v>0.56999999999999995</v>
      </c>
      <c r="P83">
        <v>65036.13</v>
      </c>
      <c r="Q83">
        <v>3.16</v>
      </c>
      <c r="R83">
        <v>0.47</v>
      </c>
      <c r="S83">
        <v>-7.7</v>
      </c>
      <c r="T83">
        <v>3.87</v>
      </c>
      <c r="U83">
        <v>1.0200000000000001E-2</v>
      </c>
      <c r="V83">
        <v>216</v>
      </c>
      <c r="W83">
        <v>1874.03</v>
      </c>
      <c r="X83">
        <v>9.5</v>
      </c>
      <c r="Y83">
        <v>52.47</v>
      </c>
      <c r="Z83">
        <v>150</v>
      </c>
      <c r="AA83">
        <v>69.44</v>
      </c>
      <c r="AB83">
        <v>1741330.41</v>
      </c>
      <c r="AC83">
        <v>11608.87</v>
      </c>
      <c r="AD83">
        <v>35.729999999999997</v>
      </c>
      <c r="AE83">
        <v>58.19</v>
      </c>
      <c r="AF83">
        <v>66</v>
      </c>
      <c r="AG83">
        <v>30.56</v>
      </c>
      <c r="AH83">
        <v>-1336540.8400000001</v>
      </c>
      <c r="AI83">
        <v>-20250.62</v>
      </c>
      <c r="AJ83">
        <v>-50.13</v>
      </c>
      <c r="AK83">
        <v>39.47</v>
      </c>
      <c r="AL83">
        <v>350</v>
      </c>
      <c r="AM83">
        <v>70</v>
      </c>
    </row>
    <row r="84" spans="1:39" x14ac:dyDescent="0.35">
      <c r="A84">
        <v>63</v>
      </c>
      <c r="B84">
        <v>189070.16</v>
      </c>
      <c r="C84">
        <v>1.89</v>
      </c>
      <c r="D84">
        <v>0.06</v>
      </c>
      <c r="E84">
        <v>0.82</v>
      </c>
      <c r="F84">
        <v>1335.82</v>
      </c>
      <c r="G84">
        <v>-254504.64</v>
      </c>
      <c r="H84">
        <v>-80.739999999999995</v>
      </c>
      <c r="I84">
        <v>-197806.06</v>
      </c>
      <c r="J84">
        <v>-1.97</v>
      </c>
      <c r="K84">
        <v>0.96</v>
      </c>
      <c r="L84">
        <v>0.42</v>
      </c>
      <c r="M84">
        <v>676.82</v>
      </c>
      <c r="N84">
        <v>1.1599999999999999</v>
      </c>
      <c r="O84">
        <v>0.56999999999999995</v>
      </c>
      <c r="P84">
        <v>48566.68</v>
      </c>
      <c r="Q84">
        <v>1.56</v>
      </c>
      <c r="R84">
        <v>0.54</v>
      </c>
      <c r="S84">
        <v>-8.4700000000000006</v>
      </c>
      <c r="T84">
        <v>3.29</v>
      </c>
      <c r="U84">
        <v>5.0000000000000001E-3</v>
      </c>
      <c r="V84">
        <v>212</v>
      </c>
      <c r="W84">
        <v>891.84</v>
      </c>
      <c r="X84">
        <v>7.84</v>
      </c>
      <c r="Y84">
        <v>53.15</v>
      </c>
      <c r="Z84">
        <v>142</v>
      </c>
      <c r="AA84">
        <v>66.98</v>
      </c>
      <c r="AB84">
        <v>1342294.44</v>
      </c>
      <c r="AC84">
        <v>9452.7800000000007</v>
      </c>
      <c r="AD84">
        <v>33.9</v>
      </c>
      <c r="AE84">
        <v>58.47</v>
      </c>
      <c r="AF84">
        <v>70</v>
      </c>
      <c r="AG84">
        <v>33.020000000000003</v>
      </c>
      <c r="AH84">
        <v>-1153224.28</v>
      </c>
      <c r="AI84">
        <v>-16474.63</v>
      </c>
      <c r="AJ84">
        <v>-45.01</v>
      </c>
      <c r="AK84">
        <v>42.36</v>
      </c>
      <c r="AL84">
        <v>400</v>
      </c>
      <c r="AM84">
        <v>70</v>
      </c>
    </row>
    <row r="85" spans="1:39" x14ac:dyDescent="0.35">
      <c r="A85">
        <v>64</v>
      </c>
      <c r="B85">
        <v>1673647.26</v>
      </c>
      <c r="C85">
        <v>16.739999999999998</v>
      </c>
      <c r="D85">
        <v>0.6</v>
      </c>
      <c r="E85">
        <v>6.99</v>
      </c>
      <c r="F85">
        <v>1160.17</v>
      </c>
      <c r="G85">
        <v>-405081.5</v>
      </c>
      <c r="H85">
        <v>-87.47</v>
      </c>
      <c r="I85">
        <v>-657898.92000000004</v>
      </c>
      <c r="J85">
        <v>-6.14</v>
      </c>
      <c r="K85">
        <v>2.54</v>
      </c>
      <c r="L85">
        <v>1.1399999999999999</v>
      </c>
      <c r="M85">
        <v>188.93</v>
      </c>
      <c r="N85">
        <v>1.1499999999999999</v>
      </c>
      <c r="O85">
        <v>0.86</v>
      </c>
      <c r="P85">
        <v>191086.33</v>
      </c>
      <c r="Q85">
        <v>4.12</v>
      </c>
      <c r="R85">
        <v>2.02</v>
      </c>
      <c r="S85">
        <v>0.79</v>
      </c>
      <c r="T85">
        <v>0.72</v>
      </c>
      <c r="U85">
        <v>1.3299999999999999E-2</v>
      </c>
      <c r="V85">
        <v>217</v>
      </c>
      <c r="W85">
        <v>7712.66</v>
      </c>
      <c r="X85">
        <v>2.25</v>
      </c>
      <c r="Y85">
        <v>52.65</v>
      </c>
      <c r="Z85">
        <v>124</v>
      </c>
      <c r="AA85">
        <v>57.14</v>
      </c>
      <c r="AB85">
        <v>12631379.039999999</v>
      </c>
      <c r="AC85">
        <v>101865.96</v>
      </c>
      <c r="AD85">
        <v>45.98</v>
      </c>
      <c r="AE85">
        <v>58.04</v>
      </c>
      <c r="AF85">
        <v>93</v>
      </c>
      <c r="AG85">
        <v>42.86</v>
      </c>
      <c r="AH85">
        <v>-10957731.779999999</v>
      </c>
      <c r="AI85">
        <v>-117825.07</v>
      </c>
      <c r="AJ85">
        <v>-56.07</v>
      </c>
      <c r="AK85">
        <v>45.45</v>
      </c>
      <c r="AL85">
        <v>0</v>
      </c>
      <c r="AM85">
        <v>80</v>
      </c>
    </row>
    <row r="86" spans="1:39" x14ac:dyDescent="0.35">
      <c r="A86">
        <v>65</v>
      </c>
      <c r="B86">
        <v>1584964.77</v>
      </c>
      <c r="C86">
        <v>15.85</v>
      </c>
      <c r="D86">
        <v>0.43</v>
      </c>
      <c r="E86">
        <v>6.63</v>
      </c>
      <c r="F86">
        <v>1552.59</v>
      </c>
      <c r="G86">
        <v>-340375.48</v>
      </c>
      <c r="H86">
        <v>-88.21</v>
      </c>
      <c r="I86">
        <v>-617437.21</v>
      </c>
      <c r="J86">
        <v>-5.25</v>
      </c>
      <c r="K86">
        <v>2.57</v>
      </c>
      <c r="L86">
        <v>1.26</v>
      </c>
      <c r="M86">
        <v>295.74</v>
      </c>
      <c r="N86">
        <v>1.18</v>
      </c>
      <c r="O86">
        <v>0.75</v>
      </c>
      <c r="P86">
        <v>207301.63</v>
      </c>
      <c r="Q86">
        <v>3.82</v>
      </c>
      <c r="R86">
        <v>1.7</v>
      </c>
      <c r="S86">
        <v>0.72</v>
      </c>
      <c r="T86">
        <v>2</v>
      </c>
      <c r="U86">
        <v>1.23E-2</v>
      </c>
      <c r="V86">
        <v>216</v>
      </c>
      <c r="W86">
        <v>7337.8</v>
      </c>
      <c r="X86">
        <v>6.44</v>
      </c>
      <c r="Y86">
        <v>51.68</v>
      </c>
      <c r="Z86">
        <v>132</v>
      </c>
      <c r="AA86">
        <v>61.11</v>
      </c>
      <c r="AB86">
        <v>10288968.869999999</v>
      </c>
      <c r="AC86">
        <v>77946.73</v>
      </c>
      <c r="AD86">
        <v>49.02</v>
      </c>
      <c r="AE86">
        <v>58.16</v>
      </c>
      <c r="AF86">
        <v>84</v>
      </c>
      <c r="AG86">
        <v>38.89</v>
      </c>
      <c r="AH86">
        <v>-8704004.0999999996</v>
      </c>
      <c r="AI86">
        <v>-103619.1</v>
      </c>
      <c r="AJ86">
        <v>-60.48</v>
      </c>
      <c r="AK86">
        <v>41.5</v>
      </c>
      <c r="AL86">
        <v>50</v>
      </c>
      <c r="AM86">
        <v>80</v>
      </c>
    </row>
    <row r="87" spans="1:39" x14ac:dyDescent="0.35">
      <c r="A87">
        <v>66</v>
      </c>
      <c r="B87">
        <v>2224833.02</v>
      </c>
      <c r="C87">
        <v>22.25</v>
      </c>
      <c r="D87">
        <v>0.31</v>
      </c>
      <c r="E87">
        <v>9.17</v>
      </c>
      <c r="F87">
        <v>2965.96</v>
      </c>
      <c r="G87">
        <v>-328734.40999999997</v>
      </c>
      <c r="H87">
        <v>-88.21</v>
      </c>
      <c r="I87">
        <v>-444949.76000000001</v>
      </c>
      <c r="J87">
        <v>-3.62</v>
      </c>
      <c r="K87">
        <v>5</v>
      </c>
      <c r="L87">
        <v>2.5299999999999998</v>
      </c>
      <c r="M87">
        <v>818.27</v>
      </c>
      <c r="N87">
        <v>1.39</v>
      </c>
      <c r="O87">
        <v>0.75</v>
      </c>
      <c r="P87">
        <v>196171.17</v>
      </c>
      <c r="Q87">
        <v>5.87</v>
      </c>
      <c r="R87">
        <v>1.2</v>
      </c>
      <c r="S87">
        <v>3.13</v>
      </c>
      <c r="T87">
        <v>2.17</v>
      </c>
      <c r="U87">
        <v>1.89E-2</v>
      </c>
      <c r="V87">
        <v>216</v>
      </c>
      <c r="W87">
        <v>10300.15</v>
      </c>
      <c r="X87">
        <v>7.11</v>
      </c>
      <c r="Y87">
        <v>50.5</v>
      </c>
      <c r="Z87">
        <v>140</v>
      </c>
      <c r="AA87">
        <v>64.81</v>
      </c>
      <c r="AB87">
        <v>7960688.2699999996</v>
      </c>
      <c r="AC87">
        <v>56862.06</v>
      </c>
      <c r="AD87">
        <v>48.92</v>
      </c>
      <c r="AE87">
        <v>57.3</v>
      </c>
      <c r="AF87">
        <v>76</v>
      </c>
      <c r="AG87">
        <v>35.19</v>
      </c>
      <c r="AH87">
        <v>-5735855.25</v>
      </c>
      <c r="AI87">
        <v>-75471.78</v>
      </c>
      <c r="AJ87">
        <v>-69.91</v>
      </c>
      <c r="AK87">
        <v>37.96</v>
      </c>
      <c r="AL87">
        <v>100</v>
      </c>
      <c r="AM87">
        <v>80</v>
      </c>
    </row>
    <row r="88" spans="1:39" x14ac:dyDescent="0.35">
      <c r="A88">
        <v>67</v>
      </c>
      <c r="B88">
        <v>1267817.79</v>
      </c>
      <c r="C88">
        <v>12.68</v>
      </c>
      <c r="D88">
        <v>0.22</v>
      </c>
      <c r="E88">
        <v>5.35</v>
      </c>
      <c r="F88">
        <v>2450.66</v>
      </c>
      <c r="G88">
        <v>-322754.07</v>
      </c>
      <c r="H88">
        <v>-87.91</v>
      </c>
      <c r="I88">
        <v>-256519.65</v>
      </c>
      <c r="J88">
        <v>-2.46</v>
      </c>
      <c r="K88">
        <v>4.9400000000000004</v>
      </c>
      <c r="L88">
        <v>2.1800000000000002</v>
      </c>
      <c r="M88">
        <v>997</v>
      </c>
      <c r="N88">
        <v>1.29</v>
      </c>
      <c r="O88">
        <v>0.64</v>
      </c>
      <c r="P88">
        <v>113564.4</v>
      </c>
      <c r="Q88">
        <v>5.91</v>
      </c>
      <c r="R88">
        <v>0.83</v>
      </c>
      <c r="S88">
        <v>-0.06</v>
      </c>
      <c r="T88">
        <v>2.73</v>
      </c>
      <c r="U88">
        <v>1.9E-2</v>
      </c>
      <c r="V88">
        <v>217</v>
      </c>
      <c r="W88">
        <v>5842.48</v>
      </c>
      <c r="X88">
        <v>8.8000000000000007</v>
      </c>
      <c r="Y88">
        <v>49.8</v>
      </c>
      <c r="Z88">
        <v>145</v>
      </c>
      <c r="AA88">
        <v>66.819999999999993</v>
      </c>
      <c r="AB88">
        <v>5590953.3499999996</v>
      </c>
      <c r="AC88">
        <v>38558.300000000003</v>
      </c>
      <c r="AD88">
        <v>49.18</v>
      </c>
      <c r="AE88">
        <v>57.39</v>
      </c>
      <c r="AF88">
        <v>72</v>
      </c>
      <c r="AG88">
        <v>33.18</v>
      </c>
      <c r="AH88">
        <v>-4323135.5599999996</v>
      </c>
      <c r="AI88">
        <v>-60043.55</v>
      </c>
      <c r="AJ88">
        <v>-72.52</v>
      </c>
      <c r="AK88">
        <v>34.51</v>
      </c>
      <c r="AL88">
        <v>150</v>
      </c>
      <c r="AM88">
        <v>80</v>
      </c>
    </row>
    <row r="89" spans="1:39" x14ac:dyDescent="0.35">
      <c r="A89">
        <v>68</v>
      </c>
      <c r="B89">
        <v>1324793.06</v>
      </c>
      <c r="C89">
        <v>13.25</v>
      </c>
      <c r="D89">
        <v>0.16</v>
      </c>
      <c r="E89">
        <v>5.58</v>
      </c>
      <c r="F89">
        <v>3439.04</v>
      </c>
      <c r="G89">
        <v>-319919.03000000003</v>
      </c>
      <c r="H89">
        <v>-87.76</v>
      </c>
      <c r="I89">
        <v>-282880.7</v>
      </c>
      <c r="J89">
        <v>-2.75</v>
      </c>
      <c r="K89">
        <v>4.68</v>
      </c>
      <c r="L89">
        <v>2.0299999999999998</v>
      </c>
      <c r="M89">
        <v>1251.74</v>
      </c>
      <c r="N89">
        <v>1.45</v>
      </c>
      <c r="O89">
        <v>0.65</v>
      </c>
      <c r="P89">
        <v>138629.98000000001</v>
      </c>
      <c r="Q89">
        <v>4.71</v>
      </c>
      <c r="R89">
        <v>0.66</v>
      </c>
      <c r="S89">
        <v>0.28000000000000003</v>
      </c>
      <c r="T89">
        <v>3.28</v>
      </c>
      <c r="U89">
        <v>1.5100000000000001E-2</v>
      </c>
      <c r="V89">
        <v>216</v>
      </c>
      <c r="W89">
        <v>6133.3</v>
      </c>
      <c r="X89">
        <v>10.06</v>
      </c>
      <c r="Y89">
        <v>49.86</v>
      </c>
      <c r="Z89">
        <v>149</v>
      </c>
      <c r="AA89">
        <v>68.98</v>
      </c>
      <c r="AB89">
        <v>4242855.1399999997</v>
      </c>
      <c r="AC89">
        <v>28475.54</v>
      </c>
      <c r="AD89">
        <v>46.41</v>
      </c>
      <c r="AE89">
        <v>57.64</v>
      </c>
      <c r="AF89">
        <v>67</v>
      </c>
      <c r="AG89">
        <v>31.02</v>
      </c>
      <c r="AH89">
        <v>-2918062.0800000001</v>
      </c>
      <c r="AI89">
        <v>-43553.17</v>
      </c>
      <c r="AJ89">
        <v>-70.78</v>
      </c>
      <c r="AK89">
        <v>32.549999999999997</v>
      </c>
      <c r="AL89">
        <v>200</v>
      </c>
      <c r="AM89">
        <v>80</v>
      </c>
    </row>
    <row r="90" spans="1:39" x14ac:dyDescent="0.35">
      <c r="A90">
        <v>69</v>
      </c>
      <c r="B90">
        <v>652041.75</v>
      </c>
      <c r="C90">
        <v>6.52</v>
      </c>
      <c r="D90">
        <v>0.12</v>
      </c>
      <c r="E90">
        <v>2.8</v>
      </c>
      <c r="F90">
        <v>2318.6799999999998</v>
      </c>
      <c r="G90">
        <v>-312740.03000000003</v>
      </c>
      <c r="H90">
        <v>-87.11</v>
      </c>
      <c r="I90">
        <v>-289383.34000000003</v>
      </c>
      <c r="J90">
        <v>-2.84</v>
      </c>
      <c r="K90">
        <v>2.25</v>
      </c>
      <c r="L90">
        <v>0.98</v>
      </c>
      <c r="M90">
        <v>815.15</v>
      </c>
      <c r="N90">
        <v>1.28</v>
      </c>
      <c r="O90">
        <v>0.52</v>
      </c>
      <c r="P90">
        <v>88331.98</v>
      </c>
      <c r="Q90">
        <v>3.88</v>
      </c>
      <c r="R90">
        <v>0.65</v>
      </c>
      <c r="S90">
        <v>-4.01</v>
      </c>
      <c r="T90">
        <v>3.3</v>
      </c>
      <c r="U90">
        <v>1.2500000000000001E-2</v>
      </c>
      <c r="V90">
        <v>215</v>
      </c>
      <c r="W90">
        <v>3032.75</v>
      </c>
      <c r="X90">
        <v>9.59</v>
      </c>
      <c r="Y90">
        <v>50.96</v>
      </c>
      <c r="Z90">
        <v>153</v>
      </c>
      <c r="AA90">
        <v>71.16</v>
      </c>
      <c r="AB90">
        <v>3001192.49</v>
      </c>
      <c r="AC90">
        <v>19615.64</v>
      </c>
      <c r="AD90">
        <v>41.25</v>
      </c>
      <c r="AE90">
        <v>57.71</v>
      </c>
      <c r="AF90">
        <v>62</v>
      </c>
      <c r="AG90">
        <v>28.84</v>
      </c>
      <c r="AH90">
        <v>-2349150.7400000002</v>
      </c>
      <c r="AI90">
        <v>-37889.53</v>
      </c>
      <c r="AJ90">
        <v>-68.53</v>
      </c>
      <c r="AK90">
        <v>34.31</v>
      </c>
      <c r="AL90">
        <v>250</v>
      </c>
      <c r="AM90">
        <v>80</v>
      </c>
    </row>
    <row r="91" spans="1:39" x14ac:dyDescent="0.35">
      <c r="A91">
        <v>70</v>
      </c>
      <c r="B91">
        <v>425969.61</v>
      </c>
      <c r="C91">
        <v>4.26</v>
      </c>
      <c r="D91">
        <v>0.09</v>
      </c>
      <c r="E91">
        <v>1.84</v>
      </c>
      <c r="F91">
        <v>1939.03</v>
      </c>
      <c r="G91">
        <v>-311804.36</v>
      </c>
      <c r="H91">
        <v>-87.03</v>
      </c>
      <c r="I91">
        <v>-311403.46000000002</v>
      </c>
      <c r="J91">
        <v>-3.09</v>
      </c>
      <c r="K91">
        <v>1.37</v>
      </c>
      <c r="L91">
        <v>0.6</v>
      </c>
      <c r="M91">
        <v>627.78</v>
      </c>
      <c r="N91">
        <v>1.23</v>
      </c>
      <c r="O91">
        <v>0.46</v>
      </c>
      <c r="P91">
        <v>78595.070000000007</v>
      </c>
      <c r="Q91">
        <v>2.36</v>
      </c>
      <c r="R91">
        <v>0.71</v>
      </c>
      <c r="S91">
        <v>-5.03</v>
      </c>
      <c r="T91">
        <v>4.32</v>
      </c>
      <c r="U91">
        <v>7.6E-3</v>
      </c>
      <c r="V91">
        <v>217</v>
      </c>
      <c r="W91">
        <v>1962.99</v>
      </c>
      <c r="X91">
        <v>11.55</v>
      </c>
      <c r="Y91">
        <v>52.51</v>
      </c>
      <c r="Z91">
        <v>158</v>
      </c>
      <c r="AA91">
        <v>72.81</v>
      </c>
      <c r="AB91">
        <v>2239544.29</v>
      </c>
      <c r="AC91">
        <v>14174.33</v>
      </c>
      <c r="AD91">
        <v>38.06</v>
      </c>
      <c r="AE91">
        <v>57.94</v>
      </c>
      <c r="AF91">
        <v>59</v>
      </c>
      <c r="AG91">
        <v>27.19</v>
      </c>
      <c r="AH91">
        <v>-1813574.68</v>
      </c>
      <c r="AI91">
        <v>-30738.55</v>
      </c>
      <c r="AJ91">
        <v>-59.46</v>
      </c>
      <c r="AK91">
        <v>37.97</v>
      </c>
      <c r="AL91">
        <v>300</v>
      </c>
      <c r="AM91">
        <v>80</v>
      </c>
    </row>
    <row r="92" spans="1:39" x14ac:dyDescent="0.35">
      <c r="A92">
        <v>71</v>
      </c>
      <c r="B92">
        <v>241783.74</v>
      </c>
      <c r="C92">
        <v>2.42</v>
      </c>
      <c r="D92">
        <v>0.08</v>
      </c>
      <c r="E92">
        <v>1.05</v>
      </c>
      <c r="F92">
        <v>1388.83</v>
      </c>
      <c r="G92">
        <v>-285003.32</v>
      </c>
      <c r="H92">
        <v>-86.96</v>
      </c>
      <c r="I92">
        <v>-241000.43</v>
      </c>
      <c r="J92">
        <v>-2.4</v>
      </c>
      <c r="K92">
        <v>1</v>
      </c>
      <c r="L92">
        <v>0.44</v>
      </c>
      <c r="M92">
        <v>578.95000000000005</v>
      </c>
      <c r="N92">
        <v>1.1599999999999999</v>
      </c>
      <c r="O92">
        <v>0.5</v>
      </c>
      <c r="P92">
        <v>52395.33</v>
      </c>
      <c r="Q92">
        <v>2.1</v>
      </c>
      <c r="R92">
        <v>0.56999999999999995</v>
      </c>
      <c r="S92">
        <v>-7.57</v>
      </c>
      <c r="T92">
        <v>3.31</v>
      </c>
      <c r="U92">
        <v>6.7000000000000002E-3</v>
      </c>
      <c r="V92">
        <v>216</v>
      </c>
      <c r="W92">
        <v>1119.3699999999999</v>
      </c>
      <c r="X92">
        <v>8.59</v>
      </c>
      <c r="Y92">
        <v>53.08</v>
      </c>
      <c r="Z92">
        <v>151</v>
      </c>
      <c r="AA92">
        <v>69.91</v>
      </c>
      <c r="AB92">
        <v>1727596.75</v>
      </c>
      <c r="AC92">
        <v>11441.04</v>
      </c>
      <c r="AD92">
        <v>35.630000000000003</v>
      </c>
      <c r="AE92">
        <v>58.21</v>
      </c>
      <c r="AF92">
        <v>65</v>
      </c>
      <c r="AG92">
        <v>30.09</v>
      </c>
      <c r="AH92">
        <v>-1485813.02</v>
      </c>
      <c r="AI92">
        <v>-22858.66</v>
      </c>
      <c r="AJ92">
        <v>-54.23</v>
      </c>
      <c r="AK92">
        <v>41.17</v>
      </c>
      <c r="AL92">
        <v>350</v>
      </c>
      <c r="AM92">
        <v>80</v>
      </c>
    </row>
    <row r="93" spans="1:39" x14ac:dyDescent="0.35">
      <c r="A93">
        <v>72</v>
      </c>
      <c r="B93">
        <v>77167.22</v>
      </c>
      <c r="C93">
        <v>0.77</v>
      </c>
      <c r="D93">
        <v>0.06</v>
      </c>
      <c r="E93">
        <v>0.34</v>
      </c>
      <c r="F93">
        <v>543.86</v>
      </c>
      <c r="G93">
        <v>-284720.03000000003</v>
      </c>
      <c r="H93">
        <v>-87.61</v>
      </c>
      <c r="I93">
        <v>-297062.18</v>
      </c>
      <c r="J93">
        <v>-2.97</v>
      </c>
      <c r="K93">
        <v>0.26</v>
      </c>
      <c r="L93">
        <v>0.11</v>
      </c>
      <c r="M93">
        <v>183.41</v>
      </c>
      <c r="N93">
        <v>1.06</v>
      </c>
      <c r="O93">
        <v>0.5</v>
      </c>
      <c r="P93">
        <v>57830.75</v>
      </c>
      <c r="Q93">
        <v>0.02</v>
      </c>
      <c r="R93">
        <v>0.91</v>
      </c>
      <c r="S93">
        <v>-5.55</v>
      </c>
      <c r="T93">
        <v>2.94</v>
      </c>
      <c r="U93">
        <v>1E-4</v>
      </c>
      <c r="V93">
        <v>212</v>
      </c>
      <c r="W93">
        <v>364</v>
      </c>
      <c r="X93">
        <v>7.41</v>
      </c>
      <c r="Y93">
        <v>53.9</v>
      </c>
      <c r="Z93">
        <v>144</v>
      </c>
      <c r="AA93">
        <v>67.92</v>
      </c>
      <c r="AB93">
        <v>1346343.96</v>
      </c>
      <c r="AC93">
        <v>9349.61</v>
      </c>
      <c r="AD93">
        <v>33.950000000000003</v>
      </c>
      <c r="AE93">
        <v>58.49</v>
      </c>
      <c r="AF93">
        <v>68</v>
      </c>
      <c r="AG93">
        <v>32.08</v>
      </c>
      <c r="AH93">
        <v>-1269176.74</v>
      </c>
      <c r="AI93">
        <v>-18664.36</v>
      </c>
      <c r="AJ93">
        <v>-48.79</v>
      </c>
      <c r="AK93">
        <v>44.16</v>
      </c>
      <c r="AL93">
        <v>400</v>
      </c>
      <c r="AM93">
        <v>80</v>
      </c>
    </row>
    <row r="94" spans="1:39" x14ac:dyDescent="0.35">
      <c r="A94">
        <v>73</v>
      </c>
      <c r="B94">
        <v>1532628.05</v>
      </c>
      <c r="C94">
        <v>15.33</v>
      </c>
      <c r="D94">
        <v>0.61</v>
      </c>
      <c r="E94">
        <v>6.42</v>
      </c>
      <c r="F94">
        <v>1058.33</v>
      </c>
      <c r="G94">
        <v>-423008.66</v>
      </c>
      <c r="H94">
        <v>-94.4</v>
      </c>
      <c r="I94">
        <v>-801567.18</v>
      </c>
      <c r="J94">
        <v>-7.51</v>
      </c>
      <c r="K94">
        <v>1.91</v>
      </c>
      <c r="L94">
        <v>0.86</v>
      </c>
      <c r="M94">
        <v>140.91999999999999</v>
      </c>
      <c r="N94">
        <v>1.1399999999999999</v>
      </c>
      <c r="O94">
        <v>0.82</v>
      </c>
      <c r="P94">
        <v>214364.49</v>
      </c>
      <c r="Q94">
        <v>2.7</v>
      </c>
      <c r="R94">
        <v>2.5099999999999998</v>
      </c>
      <c r="S94">
        <v>0.41</v>
      </c>
      <c r="T94">
        <v>0.65</v>
      </c>
      <c r="U94">
        <v>8.6999999999999994E-3</v>
      </c>
      <c r="V94">
        <v>217</v>
      </c>
      <c r="W94">
        <v>7062.8</v>
      </c>
      <c r="X94">
        <v>2.12</v>
      </c>
      <c r="Y94">
        <v>53.71</v>
      </c>
      <c r="Z94">
        <v>126</v>
      </c>
      <c r="AA94">
        <v>58.06</v>
      </c>
      <c r="AB94">
        <v>12569363.359999999</v>
      </c>
      <c r="AC94">
        <v>99756.85</v>
      </c>
      <c r="AD94">
        <v>45.82</v>
      </c>
      <c r="AE94">
        <v>58.07</v>
      </c>
      <c r="AF94">
        <v>91</v>
      </c>
      <c r="AG94">
        <v>41.94</v>
      </c>
      <c r="AH94">
        <v>-11036735.310000001</v>
      </c>
      <c r="AI94">
        <v>-121282.81</v>
      </c>
      <c r="AJ94">
        <v>-58.38</v>
      </c>
      <c r="AK94">
        <v>47.66</v>
      </c>
      <c r="AL94">
        <v>0</v>
      </c>
      <c r="AM94">
        <v>90</v>
      </c>
    </row>
    <row r="95" spans="1:39" x14ac:dyDescent="0.35">
      <c r="A95">
        <v>74</v>
      </c>
      <c r="B95">
        <v>1034151.48</v>
      </c>
      <c r="C95">
        <v>10.34</v>
      </c>
      <c r="D95">
        <v>0.43</v>
      </c>
      <c r="E95">
        <v>4.3899999999999997</v>
      </c>
      <c r="F95">
        <v>1021.32</v>
      </c>
      <c r="G95">
        <v>-369081.92</v>
      </c>
      <c r="H95">
        <v>-94.7</v>
      </c>
      <c r="I95">
        <v>-705697.84</v>
      </c>
      <c r="J95">
        <v>-6.24</v>
      </c>
      <c r="K95">
        <v>1.47</v>
      </c>
      <c r="L95">
        <v>0.7</v>
      </c>
      <c r="M95">
        <v>163.62</v>
      </c>
      <c r="N95">
        <v>1.1100000000000001</v>
      </c>
      <c r="O95">
        <v>0.7</v>
      </c>
      <c r="P95">
        <v>240810.64</v>
      </c>
      <c r="Q95">
        <v>1.97</v>
      </c>
      <c r="R95">
        <v>2.38</v>
      </c>
      <c r="S95">
        <v>-0.42</v>
      </c>
      <c r="T95">
        <v>1.65</v>
      </c>
      <c r="U95">
        <v>6.3E-3</v>
      </c>
      <c r="V95">
        <v>216</v>
      </c>
      <c r="W95">
        <v>4787.74</v>
      </c>
      <c r="X95">
        <v>5.55</v>
      </c>
      <c r="Y95">
        <v>52.48</v>
      </c>
      <c r="Z95">
        <v>133</v>
      </c>
      <c r="AA95">
        <v>61.57</v>
      </c>
      <c r="AB95">
        <v>10092607.73</v>
      </c>
      <c r="AC95">
        <v>75884.27</v>
      </c>
      <c r="AD95">
        <v>48.91</v>
      </c>
      <c r="AE95">
        <v>58.17</v>
      </c>
      <c r="AF95">
        <v>83</v>
      </c>
      <c r="AG95">
        <v>38.43</v>
      </c>
      <c r="AH95">
        <v>-9058456.2400000002</v>
      </c>
      <c r="AI95">
        <v>-109138.03</v>
      </c>
      <c r="AJ95">
        <v>-63.94</v>
      </c>
      <c r="AK95">
        <v>43.35</v>
      </c>
      <c r="AL95">
        <v>50</v>
      </c>
      <c r="AM95">
        <v>90</v>
      </c>
    </row>
    <row r="96" spans="1:39" x14ac:dyDescent="0.35">
      <c r="A96">
        <v>75</v>
      </c>
      <c r="B96">
        <v>1839359.81</v>
      </c>
      <c r="C96">
        <v>18.39</v>
      </c>
      <c r="D96">
        <v>0.31</v>
      </c>
      <c r="E96">
        <v>7.65</v>
      </c>
      <c r="F96">
        <v>2456.5300000000002</v>
      </c>
      <c r="G96">
        <v>-355802.68</v>
      </c>
      <c r="H96">
        <v>-94.7</v>
      </c>
      <c r="I96">
        <v>-556022.12</v>
      </c>
      <c r="J96">
        <v>-5.2</v>
      </c>
      <c r="K96">
        <v>3.31</v>
      </c>
      <c r="L96">
        <v>1.47</v>
      </c>
      <c r="M96">
        <v>472.81</v>
      </c>
      <c r="N96">
        <v>1.31</v>
      </c>
      <c r="O96">
        <v>0.69</v>
      </c>
      <c r="P96">
        <v>170840.16</v>
      </c>
      <c r="Q96">
        <v>5.37</v>
      </c>
      <c r="R96">
        <v>1.36</v>
      </c>
      <c r="S96">
        <v>1.65</v>
      </c>
      <c r="T96">
        <v>1.89</v>
      </c>
      <c r="U96">
        <v>1.7299999999999999E-2</v>
      </c>
      <c r="V96">
        <v>216</v>
      </c>
      <c r="W96">
        <v>8515.5499999999993</v>
      </c>
      <c r="X96">
        <v>6.5</v>
      </c>
      <c r="Y96">
        <v>51.36</v>
      </c>
      <c r="Z96">
        <v>141</v>
      </c>
      <c r="AA96">
        <v>65.28</v>
      </c>
      <c r="AB96">
        <v>7843197.8200000003</v>
      </c>
      <c r="AC96">
        <v>55625.52</v>
      </c>
      <c r="AD96">
        <v>49.15</v>
      </c>
      <c r="AE96">
        <v>57.32</v>
      </c>
      <c r="AF96">
        <v>75</v>
      </c>
      <c r="AG96">
        <v>34.72</v>
      </c>
      <c r="AH96">
        <v>-6003838</v>
      </c>
      <c r="AI96">
        <v>-80051.17</v>
      </c>
      <c r="AJ96">
        <v>-73.67</v>
      </c>
      <c r="AK96">
        <v>40.15</v>
      </c>
      <c r="AL96">
        <v>100</v>
      </c>
      <c r="AM96">
        <v>90</v>
      </c>
    </row>
    <row r="97" spans="1:39" x14ac:dyDescent="0.35">
      <c r="A97">
        <v>76</v>
      </c>
      <c r="B97">
        <v>908068.91</v>
      </c>
      <c r="C97">
        <v>9.08</v>
      </c>
      <c r="D97">
        <v>0.22</v>
      </c>
      <c r="E97">
        <v>3.87</v>
      </c>
      <c r="F97">
        <v>1758.88</v>
      </c>
      <c r="G97">
        <v>-350539.14</v>
      </c>
      <c r="H97">
        <v>-94.55</v>
      </c>
      <c r="I97">
        <v>-376132.48</v>
      </c>
      <c r="J97">
        <v>-3.61</v>
      </c>
      <c r="K97">
        <v>2.41</v>
      </c>
      <c r="L97">
        <v>1.07</v>
      </c>
      <c r="M97">
        <v>487.8</v>
      </c>
      <c r="N97">
        <v>1.2</v>
      </c>
      <c r="O97">
        <v>0.56999999999999995</v>
      </c>
      <c r="P97">
        <v>99983.56</v>
      </c>
      <c r="Q97">
        <v>4.8099999999999996</v>
      </c>
      <c r="R97">
        <v>1.05</v>
      </c>
      <c r="S97">
        <v>-1.45</v>
      </c>
      <c r="T97">
        <v>2.5</v>
      </c>
      <c r="U97">
        <v>1.55E-2</v>
      </c>
      <c r="V97">
        <v>217</v>
      </c>
      <c r="W97">
        <v>4184.6499999999996</v>
      </c>
      <c r="X97">
        <v>8.49</v>
      </c>
      <c r="Y97">
        <v>50.92</v>
      </c>
      <c r="Z97">
        <v>147</v>
      </c>
      <c r="AA97">
        <v>67.739999999999995</v>
      </c>
      <c r="AB97">
        <v>5544291.3300000001</v>
      </c>
      <c r="AC97">
        <v>37716.269999999997</v>
      </c>
      <c r="AD97">
        <v>49.35</v>
      </c>
      <c r="AE97">
        <v>57.43</v>
      </c>
      <c r="AF97">
        <v>70</v>
      </c>
      <c r="AG97">
        <v>32.26</v>
      </c>
      <c r="AH97">
        <v>-4636222.42</v>
      </c>
      <c r="AI97">
        <v>-66231.75</v>
      </c>
      <c r="AJ97">
        <v>-77.319999999999993</v>
      </c>
      <c r="AK97">
        <v>37.26</v>
      </c>
      <c r="AL97">
        <v>150</v>
      </c>
      <c r="AM97">
        <v>90</v>
      </c>
    </row>
    <row r="98" spans="1:39" x14ac:dyDescent="0.35">
      <c r="A98">
        <v>77</v>
      </c>
      <c r="B98">
        <v>1030720.8</v>
      </c>
      <c r="C98">
        <v>10.31</v>
      </c>
      <c r="D98">
        <v>0.16</v>
      </c>
      <c r="E98">
        <v>4.38</v>
      </c>
      <c r="F98">
        <v>2668.94</v>
      </c>
      <c r="G98">
        <v>-347590.77</v>
      </c>
      <c r="H98">
        <v>-94.55</v>
      </c>
      <c r="I98">
        <v>-426488.35</v>
      </c>
      <c r="J98">
        <v>-4.1500000000000004</v>
      </c>
      <c r="K98">
        <v>2.42</v>
      </c>
      <c r="L98">
        <v>1.05</v>
      </c>
      <c r="M98">
        <v>643.17999999999995</v>
      </c>
      <c r="N98">
        <v>1.33</v>
      </c>
      <c r="O98">
        <v>0.56000000000000005</v>
      </c>
      <c r="P98">
        <v>124803.01</v>
      </c>
      <c r="Q98">
        <v>3.96</v>
      </c>
      <c r="R98">
        <v>0.92</v>
      </c>
      <c r="S98">
        <v>-1.1200000000000001</v>
      </c>
      <c r="T98">
        <v>3.13</v>
      </c>
      <c r="U98">
        <v>1.2699999999999999E-2</v>
      </c>
      <c r="V98">
        <v>216</v>
      </c>
      <c r="W98">
        <v>4771.8599999999997</v>
      </c>
      <c r="X98">
        <v>10.06</v>
      </c>
      <c r="Y98">
        <v>50.88</v>
      </c>
      <c r="Z98">
        <v>152</v>
      </c>
      <c r="AA98">
        <v>70.37</v>
      </c>
      <c r="AB98">
        <v>4194024.22</v>
      </c>
      <c r="AC98">
        <v>27592.26</v>
      </c>
      <c r="AD98">
        <v>46.14</v>
      </c>
      <c r="AE98">
        <v>57.69</v>
      </c>
      <c r="AF98">
        <v>64</v>
      </c>
      <c r="AG98">
        <v>29.63</v>
      </c>
      <c r="AH98">
        <v>-3163303.42</v>
      </c>
      <c r="AI98">
        <v>-49426.62</v>
      </c>
      <c r="AJ98">
        <v>-75.62</v>
      </c>
      <c r="AK98">
        <v>34.69</v>
      </c>
      <c r="AL98">
        <v>200</v>
      </c>
      <c r="AM98">
        <v>90</v>
      </c>
    </row>
    <row r="99" spans="1:39" x14ac:dyDescent="0.35">
      <c r="A99">
        <v>78</v>
      </c>
      <c r="B99">
        <v>427300.44</v>
      </c>
      <c r="C99">
        <v>4.2699999999999996</v>
      </c>
      <c r="D99">
        <v>0.12</v>
      </c>
      <c r="E99">
        <v>1.84</v>
      </c>
      <c r="F99">
        <v>1508.03</v>
      </c>
      <c r="G99">
        <v>-340338.92</v>
      </c>
      <c r="H99">
        <v>-94.26</v>
      </c>
      <c r="I99">
        <v>-350775.79</v>
      </c>
      <c r="J99">
        <v>-3.46</v>
      </c>
      <c r="K99">
        <v>1.22</v>
      </c>
      <c r="L99">
        <v>0.53</v>
      </c>
      <c r="M99">
        <v>436.36</v>
      </c>
      <c r="N99">
        <v>1.17</v>
      </c>
      <c r="O99">
        <v>0.44</v>
      </c>
      <c r="P99">
        <v>70552.72</v>
      </c>
      <c r="Q99">
        <v>3.06</v>
      </c>
      <c r="R99">
        <v>0.82</v>
      </c>
      <c r="S99">
        <v>-4.32</v>
      </c>
      <c r="T99">
        <v>3.05</v>
      </c>
      <c r="U99">
        <v>9.7999999999999997E-3</v>
      </c>
      <c r="V99">
        <v>215</v>
      </c>
      <c r="W99">
        <v>1987.44</v>
      </c>
      <c r="X99">
        <v>9.31</v>
      </c>
      <c r="Y99">
        <v>51.74</v>
      </c>
      <c r="Z99">
        <v>156</v>
      </c>
      <c r="AA99">
        <v>72.56</v>
      </c>
      <c r="AB99">
        <v>2977795.21</v>
      </c>
      <c r="AC99">
        <v>19088.43</v>
      </c>
      <c r="AD99">
        <v>40.950000000000003</v>
      </c>
      <c r="AE99">
        <v>57.75</v>
      </c>
      <c r="AF99">
        <v>59</v>
      </c>
      <c r="AG99">
        <v>27.44</v>
      </c>
      <c r="AH99">
        <v>-2550494.77</v>
      </c>
      <c r="AI99">
        <v>-43228.72</v>
      </c>
      <c r="AJ99">
        <v>-74.349999999999994</v>
      </c>
      <c r="AK99">
        <v>35.86</v>
      </c>
      <c r="AL99">
        <v>250</v>
      </c>
      <c r="AM99">
        <v>90</v>
      </c>
    </row>
    <row r="100" spans="1:39" x14ac:dyDescent="0.35">
      <c r="A100">
        <v>79</v>
      </c>
      <c r="B100">
        <v>219030.2</v>
      </c>
      <c r="C100">
        <v>2.19</v>
      </c>
      <c r="D100">
        <v>0.1</v>
      </c>
      <c r="E100">
        <v>0.95</v>
      </c>
      <c r="F100">
        <v>998.26</v>
      </c>
      <c r="G100">
        <v>-339236.37</v>
      </c>
      <c r="H100">
        <v>-94.23</v>
      </c>
      <c r="I100">
        <v>-439421.01</v>
      </c>
      <c r="J100">
        <v>-4.3600000000000003</v>
      </c>
      <c r="K100">
        <v>0.5</v>
      </c>
      <c r="L100">
        <v>0.22</v>
      </c>
      <c r="M100">
        <v>228.86</v>
      </c>
      <c r="N100">
        <v>1.1100000000000001</v>
      </c>
      <c r="O100">
        <v>0.4</v>
      </c>
      <c r="P100">
        <v>82507.14</v>
      </c>
      <c r="Q100">
        <v>0.8</v>
      </c>
      <c r="R100">
        <v>1.08</v>
      </c>
      <c r="S100">
        <v>-4.1100000000000003</v>
      </c>
      <c r="T100">
        <v>3.61</v>
      </c>
      <c r="U100">
        <v>2.5999999999999999E-3</v>
      </c>
      <c r="V100">
        <v>217</v>
      </c>
      <c r="W100">
        <v>1009.36</v>
      </c>
      <c r="X100">
        <v>10.25</v>
      </c>
      <c r="Y100">
        <v>52.89</v>
      </c>
      <c r="Z100">
        <v>159</v>
      </c>
      <c r="AA100">
        <v>73.27</v>
      </c>
      <c r="AB100">
        <v>2217774.67</v>
      </c>
      <c r="AC100">
        <v>13948.27</v>
      </c>
      <c r="AD100">
        <v>37.94</v>
      </c>
      <c r="AE100">
        <v>57.96</v>
      </c>
      <c r="AF100">
        <v>58</v>
      </c>
      <c r="AG100">
        <v>26.73</v>
      </c>
      <c r="AH100">
        <v>-1998744.47</v>
      </c>
      <c r="AI100">
        <v>-34461.11</v>
      </c>
      <c r="AJ100">
        <v>-65.680000000000007</v>
      </c>
      <c r="AK100">
        <v>39</v>
      </c>
      <c r="AL100">
        <v>300</v>
      </c>
      <c r="AM100">
        <v>90</v>
      </c>
    </row>
    <row r="101" spans="1:39" x14ac:dyDescent="0.35">
      <c r="A101">
        <v>80</v>
      </c>
      <c r="B101">
        <v>84114.64</v>
      </c>
      <c r="C101">
        <v>0.84</v>
      </c>
      <c r="D101">
        <v>0.08</v>
      </c>
      <c r="E101">
        <v>0.37</v>
      </c>
      <c r="F101">
        <v>483.45</v>
      </c>
      <c r="G101">
        <v>-314907.43</v>
      </c>
      <c r="H101">
        <v>-94.2</v>
      </c>
      <c r="I101">
        <v>-323344.86</v>
      </c>
      <c r="J101">
        <v>-3.22</v>
      </c>
      <c r="K101">
        <v>0.26</v>
      </c>
      <c r="L101">
        <v>0.11</v>
      </c>
      <c r="M101">
        <v>149.91</v>
      </c>
      <c r="N101">
        <v>1.05</v>
      </c>
      <c r="O101">
        <v>0.44</v>
      </c>
      <c r="P101">
        <v>54607.62</v>
      </c>
      <c r="Q101">
        <v>0.33</v>
      </c>
      <c r="R101">
        <v>0.85</v>
      </c>
      <c r="S101">
        <v>-5.91</v>
      </c>
      <c r="T101">
        <v>2.66</v>
      </c>
      <c r="U101">
        <v>1.1000000000000001E-3</v>
      </c>
      <c r="V101">
        <v>216</v>
      </c>
      <c r="W101">
        <v>389.42</v>
      </c>
      <c r="X101">
        <v>7.33</v>
      </c>
      <c r="Y101">
        <v>53.25</v>
      </c>
      <c r="Z101">
        <v>152</v>
      </c>
      <c r="AA101">
        <v>70.37</v>
      </c>
      <c r="AB101">
        <v>1713920.97</v>
      </c>
      <c r="AC101">
        <v>11275.8</v>
      </c>
      <c r="AD101">
        <v>35.450000000000003</v>
      </c>
      <c r="AE101">
        <v>58.22</v>
      </c>
      <c r="AF101">
        <v>64</v>
      </c>
      <c r="AG101">
        <v>29.63</v>
      </c>
      <c r="AH101">
        <v>-1629806.33</v>
      </c>
      <c r="AI101">
        <v>-25465.72</v>
      </c>
      <c r="AJ101">
        <v>-59.46</v>
      </c>
      <c r="AK101">
        <v>41.45</v>
      </c>
      <c r="AL101">
        <v>350</v>
      </c>
      <c r="AM101">
        <v>90</v>
      </c>
    </row>
    <row r="102" spans="1:39" x14ac:dyDescent="0.35">
      <c r="A102">
        <v>81</v>
      </c>
      <c r="B102">
        <v>-54707.85</v>
      </c>
      <c r="C102">
        <v>-0.55000000000000004</v>
      </c>
      <c r="D102">
        <v>0.06</v>
      </c>
      <c r="E102">
        <v>-0.24</v>
      </c>
      <c r="F102">
        <v>-385.42</v>
      </c>
      <c r="G102">
        <v>-314735.59999999998</v>
      </c>
      <c r="H102">
        <v>-94.49</v>
      </c>
      <c r="I102">
        <v>-398655.03</v>
      </c>
      <c r="J102">
        <v>-3.98</v>
      </c>
      <c r="K102">
        <v>-0.14000000000000001</v>
      </c>
      <c r="L102">
        <v>-0.06</v>
      </c>
      <c r="M102">
        <v>-96.76</v>
      </c>
      <c r="N102">
        <v>0.96</v>
      </c>
      <c r="O102">
        <v>0.44</v>
      </c>
      <c r="P102">
        <v>73838.23</v>
      </c>
      <c r="Q102">
        <v>-1.05</v>
      </c>
      <c r="R102">
        <v>1.56</v>
      </c>
      <c r="S102">
        <v>-3.61</v>
      </c>
      <c r="T102">
        <v>2.35</v>
      </c>
      <c r="U102">
        <v>-3.3999999999999998E-3</v>
      </c>
      <c r="V102">
        <v>212</v>
      </c>
      <c r="W102">
        <v>-258.06</v>
      </c>
      <c r="X102">
        <v>6.28</v>
      </c>
      <c r="Y102">
        <v>54.03</v>
      </c>
      <c r="Z102">
        <v>145</v>
      </c>
      <c r="AA102">
        <v>68.400000000000006</v>
      </c>
      <c r="AB102">
        <v>1337275.29</v>
      </c>
      <c r="AC102">
        <v>9222.59</v>
      </c>
      <c r="AD102">
        <v>33.78</v>
      </c>
      <c r="AE102">
        <v>58.5</v>
      </c>
      <c r="AF102">
        <v>67</v>
      </c>
      <c r="AG102">
        <v>31.6</v>
      </c>
      <c r="AH102">
        <v>-1391983.15</v>
      </c>
      <c r="AI102">
        <v>-20775.87</v>
      </c>
      <c r="AJ102">
        <v>-53.24</v>
      </c>
      <c r="AK102">
        <v>44.34</v>
      </c>
      <c r="AL102">
        <v>400</v>
      </c>
      <c r="AM102">
        <v>90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2"/>
  <sheetViews>
    <sheetView topLeftCell="W1" workbookViewId="0">
      <selection activeCell="AL21" sqref="AL21"/>
    </sheetView>
  </sheetViews>
  <sheetFormatPr defaultRowHeight="14.5" x14ac:dyDescent="0.35"/>
  <cols>
    <col min="38" max="38" width="14" bestFit="1" customWidth="1"/>
  </cols>
  <sheetData>
    <row r="1" spans="1:5" x14ac:dyDescent="0.35">
      <c r="A1" s="3" t="s">
        <v>122</v>
      </c>
      <c r="B1" s="3"/>
      <c r="C1" s="3"/>
      <c r="D1" s="3"/>
      <c r="E1" s="3"/>
    </row>
    <row r="2" spans="1:5" x14ac:dyDescent="0.35">
      <c r="A2" t="s">
        <v>123</v>
      </c>
    </row>
    <row r="3" spans="1:5" x14ac:dyDescent="0.35">
      <c r="A3" t="s">
        <v>124</v>
      </c>
    </row>
    <row r="4" spans="1:5" x14ac:dyDescent="0.35">
      <c r="A4" t="s">
        <v>125</v>
      </c>
    </row>
    <row r="5" spans="1:5" x14ac:dyDescent="0.35">
      <c r="A5" t="s">
        <v>42</v>
      </c>
    </row>
    <row r="6" spans="1:5" x14ac:dyDescent="0.35">
      <c r="A6" t="s">
        <v>45</v>
      </c>
      <c r="C6">
        <v>100</v>
      </c>
    </row>
    <row r="7" spans="1:5" x14ac:dyDescent="0.35">
      <c r="A7" t="s">
        <v>126</v>
      </c>
      <c r="C7">
        <v>2</v>
      </c>
    </row>
    <row r="8" spans="1:5" x14ac:dyDescent="0.35">
      <c r="A8" t="s">
        <v>47</v>
      </c>
      <c r="C8">
        <v>0</v>
      </c>
    </row>
    <row r="9" spans="1:5" x14ac:dyDescent="0.35">
      <c r="A9" t="s">
        <v>48</v>
      </c>
      <c r="C9" t="b">
        <v>1</v>
      </c>
    </row>
    <row r="10" spans="1:5" x14ac:dyDescent="0.35">
      <c r="A10" t="s">
        <v>60</v>
      </c>
      <c r="C10">
        <v>101500</v>
      </c>
    </row>
    <row r="11" spans="1:5" x14ac:dyDescent="0.35">
      <c r="A11" t="s">
        <v>61</v>
      </c>
      <c r="C11">
        <v>151500</v>
      </c>
    </row>
    <row r="12" spans="1:5" x14ac:dyDescent="0.35">
      <c r="A12" t="s">
        <v>127</v>
      </c>
      <c r="C12" t="s">
        <v>59</v>
      </c>
    </row>
    <row r="13" spans="1:5" x14ac:dyDescent="0.35">
      <c r="A13" t="s">
        <v>128</v>
      </c>
      <c r="C13">
        <v>3</v>
      </c>
    </row>
    <row r="14" spans="1:5" x14ac:dyDescent="0.35">
      <c r="A14" t="s">
        <v>129</v>
      </c>
      <c r="C14">
        <v>2</v>
      </c>
    </row>
    <row r="15" spans="1:5" x14ac:dyDescent="0.35">
      <c r="A15" t="s">
        <v>49</v>
      </c>
      <c r="C15" s="38" t="s">
        <v>59</v>
      </c>
    </row>
    <row r="16" spans="1:5" x14ac:dyDescent="0.35">
      <c r="A16" t="s">
        <v>130</v>
      </c>
      <c r="C16" s="38" t="s">
        <v>59</v>
      </c>
    </row>
    <row r="17" spans="1:43" x14ac:dyDescent="0.35">
      <c r="A17" t="s">
        <v>131</v>
      </c>
      <c r="C17" t="s">
        <v>132</v>
      </c>
    </row>
    <row r="18" spans="1:43" x14ac:dyDescent="0.35">
      <c r="A18" t="s">
        <v>57</v>
      </c>
      <c r="C18" s="15">
        <v>0.01</v>
      </c>
    </row>
    <row r="19" spans="1:43" x14ac:dyDescent="0.35">
      <c r="A19" t="s">
        <v>131</v>
      </c>
      <c r="B19" s="2">
        <v>43507</v>
      </c>
      <c r="C19" s="2">
        <v>44343</v>
      </c>
    </row>
    <row r="21" spans="1:43" x14ac:dyDescent="0.35">
      <c r="A21" t="s">
        <v>37</v>
      </c>
      <c r="B21" t="s">
        <v>36</v>
      </c>
      <c r="C21" t="s">
        <v>35</v>
      </c>
      <c r="D21" t="s">
        <v>34</v>
      </c>
      <c r="E21" t="s">
        <v>33</v>
      </c>
      <c r="F21" t="s">
        <v>32</v>
      </c>
      <c r="G21" t="s">
        <v>31</v>
      </c>
      <c r="H21" t="s">
        <v>30</v>
      </c>
      <c r="I21" t="s">
        <v>29</v>
      </c>
      <c r="J21" t="s">
        <v>28</v>
      </c>
      <c r="K21" t="s">
        <v>27</v>
      </c>
      <c r="L21" t="s">
        <v>26</v>
      </c>
      <c r="M21" t="s">
        <v>25</v>
      </c>
      <c r="N21" t="s">
        <v>24</v>
      </c>
      <c r="O21" t="s">
        <v>23</v>
      </c>
      <c r="P21" t="s">
        <v>22</v>
      </c>
      <c r="Q21" t="s">
        <v>21</v>
      </c>
      <c r="R21" t="s">
        <v>20</v>
      </c>
      <c r="S21" t="s">
        <v>19</v>
      </c>
      <c r="T21" t="s">
        <v>18</v>
      </c>
      <c r="U21" t="s">
        <v>17</v>
      </c>
      <c r="V21" t="s">
        <v>16</v>
      </c>
      <c r="W21" t="s">
        <v>15</v>
      </c>
      <c r="X21" t="s">
        <v>14</v>
      </c>
      <c r="Y21" t="s">
        <v>13</v>
      </c>
      <c r="Z21" t="s">
        <v>12</v>
      </c>
      <c r="AA21" t="s">
        <v>11</v>
      </c>
      <c r="AB21" t="s">
        <v>10</v>
      </c>
      <c r="AC21" t="s">
        <v>9</v>
      </c>
      <c r="AD21" t="s">
        <v>8</v>
      </c>
      <c r="AE21" t="s">
        <v>7</v>
      </c>
      <c r="AF21" t="s">
        <v>6</v>
      </c>
      <c r="AG21" t="s">
        <v>5</v>
      </c>
      <c r="AH21" t="s">
        <v>4</v>
      </c>
      <c r="AI21" t="s">
        <v>3</v>
      </c>
      <c r="AJ21" t="s">
        <v>2</v>
      </c>
      <c r="AK21" t="s">
        <v>1</v>
      </c>
      <c r="AL21" t="s">
        <v>130</v>
      </c>
      <c r="AM21" t="s">
        <v>133</v>
      </c>
      <c r="AO21" s="3" t="s">
        <v>134</v>
      </c>
      <c r="AP21" s="3" t="s">
        <v>33</v>
      </c>
      <c r="AQ21" s="3" t="s">
        <v>66</v>
      </c>
    </row>
    <row r="22" spans="1:43" x14ac:dyDescent="0.35">
      <c r="A22">
        <v>1</v>
      </c>
      <c r="B22">
        <v>679774.39</v>
      </c>
      <c r="C22">
        <v>6.8</v>
      </c>
      <c r="D22">
        <v>0.34</v>
      </c>
      <c r="E22">
        <v>2.91</v>
      </c>
      <c r="F22">
        <v>849.86</v>
      </c>
      <c r="G22">
        <v>-190082.33</v>
      </c>
      <c r="H22">
        <v>-40.619999999999997</v>
      </c>
      <c r="I22">
        <v>-510470.56</v>
      </c>
      <c r="J22">
        <v>-4.8099999999999996</v>
      </c>
      <c r="K22">
        <v>1.33</v>
      </c>
      <c r="L22">
        <v>0.61</v>
      </c>
      <c r="M22">
        <v>176.62</v>
      </c>
      <c r="N22">
        <v>1.1399999999999999</v>
      </c>
      <c r="O22">
        <v>3.17</v>
      </c>
      <c r="P22">
        <v>141609.28</v>
      </c>
      <c r="Q22">
        <v>2.33</v>
      </c>
      <c r="R22">
        <v>2.15</v>
      </c>
      <c r="S22">
        <v>-1.1499999999999999</v>
      </c>
      <c r="T22">
        <v>1.41</v>
      </c>
      <c r="U22">
        <v>7.4999999999999997E-3</v>
      </c>
      <c r="V22">
        <v>215</v>
      </c>
      <c r="W22">
        <v>3161.74</v>
      </c>
      <c r="X22">
        <v>1.28</v>
      </c>
      <c r="Y22">
        <v>24.94</v>
      </c>
      <c r="Z22">
        <v>57</v>
      </c>
      <c r="AA22">
        <v>26.51</v>
      </c>
      <c r="AB22">
        <v>5447748.7000000002</v>
      </c>
      <c r="AC22">
        <v>95574.54</v>
      </c>
      <c r="AD22">
        <v>38.159999999999997</v>
      </c>
      <c r="AE22">
        <v>56.21</v>
      </c>
      <c r="AF22">
        <v>158</v>
      </c>
      <c r="AG22">
        <v>73.489999999999995</v>
      </c>
      <c r="AH22">
        <v>-4767974.3099999996</v>
      </c>
      <c r="AI22">
        <v>-30177.05</v>
      </c>
      <c r="AJ22">
        <v>-12.02</v>
      </c>
      <c r="AK22">
        <v>13.66</v>
      </c>
      <c r="AL22">
        <v>0</v>
      </c>
      <c r="AM22">
        <v>10</v>
      </c>
      <c r="AO22">
        <v>0</v>
      </c>
      <c r="AP22">
        <f t="shared" ref="AP22:AP30" si="0">AVERAGEIF($AL$22:$AL$120,AO22,$E$22:$E$120)</f>
        <v>1.3622222222222222</v>
      </c>
      <c r="AQ22">
        <f t="shared" ref="AQ22:AQ30" si="1">AVERAGEIF($AL$22:$AL$120,AO22,$L$22:$L$120)</f>
        <v>0.25222222222222218</v>
      </c>
    </row>
    <row r="23" spans="1:43" x14ac:dyDescent="0.35">
      <c r="A23">
        <v>2</v>
      </c>
      <c r="B23">
        <v>873545.05</v>
      </c>
      <c r="C23">
        <v>8.74</v>
      </c>
      <c r="D23">
        <v>0.27</v>
      </c>
      <c r="E23">
        <v>3.72</v>
      </c>
      <c r="F23">
        <v>1388.75</v>
      </c>
      <c r="G23">
        <v>-156146.79999999999</v>
      </c>
      <c r="H23">
        <v>-44.07</v>
      </c>
      <c r="I23">
        <v>-478532.44</v>
      </c>
      <c r="J23">
        <v>-4.46</v>
      </c>
      <c r="K23">
        <v>1.83</v>
      </c>
      <c r="L23">
        <v>0.84</v>
      </c>
      <c r="M23">
        <v>311.57</v>
      </c>
      <c r="N23">
        <v>1.23</v>
      </c>
      <c r="O23">
        <v>3.38</v>
      </c>
      <c r="P23">
        <v>121124.62</v>
      </c>
      <c r="Q23">
        <v>3.52</v>
      </c>
      <c r="R23">
        <v>1.49</v>
      </c>
      <c r="S23">
        <v>-1.1299999999999999</v>
      </c>
      <c r="T23">
        <v>2.14</v>
      </c>
      <c r="U23">
        <v>1.1299999999999999E-2</v>
      </c>
      <c r="V23">
        <v>213</v>
      </c>
      <c r="W23">
        <v>4101.1499999999996</v>
      </c>
      <c r="X23">
        <v>1.99</v>
      </c>
      <c r="Y23">
        <v>24.27</v>
      </c>
      <c r="Z23">
        <v>57</v>
      </c>
      <c r="AA23">
        <v>26.76</v>
      </c>
      <c r="AB23">
        <v>4602026.1500000004</v>
      </c>
      <c r="AC23">
        <v>80737.3</v>
      </c>
      <c r="AD23">
        <v>40.49</v>
      </c>
      <c r="AE23">
        <v>56.68</v>
      </c>
      <c r="AF23">
        <v>156</v>
      </c>
      <c r="AG23">
        <v>73.239999999999995</v>
      </c>
      <c r="AH23">
        <v>-3728481.11</v>
      </c>
      <c r="AI23">
        <v>-23900.52</v>
      </c>
      <c r="AJ23">
        <v>-12.08</v>
      </c>
      <c r="AK23">
        <v>12.43</v>
      </c>
      <c r="AL23">
        <v>50</v>
      </c>
      <c r="AM23">
        <v>10</v>
      </c>
      <c r="AO23">
        <v>50</v>
      </c>
      <c r="AP23">
        <f t="shared" si="0"/>
        <v>2.4844444444444447</v>
      </c>
      <c r="AQ23">
        <f t="shared" si="1"/>
        <v>0.44999999999999996</v>
      </c>
    </row>
    <row r="24" spans="1:43" x14ac:dyDescent="0.35">
      <c r="A24">
        <v>3</v>
      </c>
      <c r="B24">
        <v>677207.97</v>
      </c>
      <c r="C24">
        <v>6.77</v>
      </c>
      <c r="D24">
        <v>0.2</v>
      </c>
      <c r="E24">
        <v>2.9</v>
      </c>
      <c r="F24">
        <v>1458.47</v>
      </c>
      <c r="G24">
        <v>-147080.38</v>
      </c>
      <c r="H24">
        <v>-44.07</v>
      </c>
      <c r="I24">
        <v>-382667.39</v>
      </c>
      <c r="J24">
        <v>-3.64</v>
      </c>
      <c r="K24">
        <v>1.77</v>
      </c>
      <c r="L24">
        <v>0.8</v>
      </c>
      <c r="M24">
        <v>400.74</v>
      </c>
      <c r="N24">
        <v>1.24</v>
      </c>
      <c r="O24">
        <v>3.39</v>
      </c>
      <c r="P24">
        <v>87155.1</v>
      </c>
      <c r="Q24">
        <v>3.36</v>
      </c>
      <c r="R24">
        <v>1.19</v>
      </c>
      <c r="S24">
        <v>-2.09</v>
      </c>
      <c r="T24">
        <v>2.94</v>
      </c>
      <c r="U24">
        <v>1.0800000000000001E-2</v>
      </c>
      <c r="V24">
        <v>213</v>
      </c>
      <c r="W24">
        <v>3179.38</v>
      </c>
      <c r="X24">
        <v>2.82</v>
      </c>
      <c r="Y24">
        <v>23.77</v>
      </c>
      <c r="Z24">
        <v>57</v>
      </c>
      <c r="AA24">
        <v>26.76</v>
      </c>
      <c r="AB24">
        <v>3511688.94</v>
      </c>
      <c r="AC24">
        <v>61608.58</v>
      </c>
      <c r="AD24">
        <v>43.6</v>
      </c>
      <c r="AE24">
        <v>56.68</v>
      </c>
      <c r="AF24">
        <v>156</v>
      </c>
      <c r="AG24">
        <v>73.239999999999995</v>
      </c>
      <c r="AH24">
        <v>-2834480.97</v>
      </c>
      <c r="AI24">
        <v>-18169.75</v>
      </c>
      <c r="AJ24">
        <v>-12.08</v>
      </c>
      <c r="AK24">
        <v>11.74</v>
      </c>
      <c r="AL24">
        <v>100</v>
      </c>
      <c r="AM24">
        <v>10</v>
      </c>
      <c r="AO24">
        <v>100</v>
      </c>
      <c r="AP24">
        <f t="shared" si="0"/>
        <v>3.2711111111111117</v>
      </c>
      <c r="AQ24">
        <f t="shared" si="1"/>
        <v>0.65444444444444438</v>
      </c>
    </row>
    <row r="25" spans="1:43" x14ac:dyDescent="0.35">
      <c r="A25">
        <v>4</v>
      </c>
      <c r="B25">
        <v>444272.23</v>
      </c>
      <c r="C25">
        <v>4.4400000000000004</v>
      </c>
      <c r="D25">
        <v>0.15</v>
      </c>
      <c r="E25">
        <v>1.92</v>
      </c>
      <c r="F25">
        <v>1307.97</v>
      </c>
      <c r="G25">
        <v>-117499.15</v>
      </c>
      <c r="H25">
        <v>-45.59</v>
      </c>
      <c r="I25">
        <v>-434365.5</v>
      </c>
      <c r="J25">
        <v>-4.1900000000000004</v>
      </c>
      <c r="K25">
        <v>1.02</v>
      </c>
      <c r="L25">
        <v>0.46</v>
      </c>
      <c r="M25">
        <v>312.18</v>
      </c>
      <c r="N25">
        <v>1.21</v>
      </c>
      <c r="O25">
        <v>3.42</v>
      </c>
      <c r="P25">
        <v>97412.47</v>
      </c>
      <c r="Q25">
        <v>1.63</v>
      </c>
      <c r="R25">
        <v>1.38</v>
      </c>
      <c r="S25">
        <v>-2.5299999999999998</v>
      </c>
      <c r="T25">
        <v>2.5099999999999998</v>
      </c>
      <c r="U25">
        <v>5.1999999999999998E-3</v>
      </c>
      <c r="V25">
        <v>214</v>
      </c>
      <c r="W25">
        <v>2076.04</v>
      </c>
      <c r="X25">
        <v>2.35</v>
      </c>
      <c r="Y25">
        <v>23.31</v>
      </c>
      <c r="Z25">
        <v>56</v>
      </c>
      <c r="AA25">
        <v>26.17</v>
      </c>
      <c r="AB25">
        <v>2529078.58</v>
      </c>
      <c r="AC25">
        <v>45162.12</v>
      </c>
      <c r="AD25">
        <v>43.02</v>
      </c>
      <c r="AE25">
        <v>56.63</v>
      </c>
      <c r="AF25">
        <v>158</v>
      </c>
      <c r="AG25">
        <v>73.83</v>
      </c>
      <c r="AH25">
        <v>-2084806.35</v>
      </c>
      <c r="AI25">
        <v>-13194.98</v>
      </c>
      <c r="AJ25">
        <v>-12.07</v>
      </c>
      <c r="AK25">
        <v>11.5</v>
      </c>
      <c r="AL25">
        <v>150</v>
      </c>
      <c r="AM25">
        <v>10</v>
      </c>
      <c r="AO25" s="11">
        <v>150</v>
      </c>
      <c r="AP25" s="11">
        <f t="shared" si="0"/>
        <v>3.4311111111111106</v>
      </c>
      <c r="AQ25" s="11">
        <f t="shared" si="1"/>
        <v>0.86111111111111105</v>
      </c>
    </row>
    <row r="26" spans="1:43" x14ac:dyDescent="0.35">
      <c r="A26">
        <v>5</v>
      </c>
      <c r="B26">
        <v>-3194.49</v>
      </c>
      <c r="C26">
        <v>-0.03</v>
      </c>
      <c r="D26">
        <v>0.1</v>
      </c>
      <c r="E26">
        <v>-0.01</v>
      </c>
      <c r="F26">
        <v>-13.37</v>
      </c>
      <c r="G26">
        <v>-79887.02</v>
      </c>
      <c r="H26">
        <v>-45.59</v>
      </c>
      <c r="I26">
        <v>-427876.14</v>
      </c>
      <c r="J26">
        <v>-4.2300000000000004</v>
      </c>
      <c r="K26">
        <v>-0.01</v>
      </c>
      <c r="L26">
        <v>0</v>
      </c>
      <c r="M26">
        <v>-3.16</v>
      </c>
      <c r="N26">
        <v>1</v>
      </c>
      <c r="O26">
        <v>3.05</v>
      </c>
      <c r="P26">
        <v>94658.93</v>
      </c>
      <c r="Q26">
        <v>-0.94</v>
      </c>
      <c r="R26">
        <v>1.73</v>
      </c>
      <c r="S26">
        <v>-3.13</v>
      </c>
      <c r="T26">
        <v>1.03</v>
      </c>
      <c r="U26">
        <v>-3.0000000000000001E-3</v>
      </c>
      <c r="V26">
        <v>215</v>
      </c>
      <c r="W26">
        <v>-14.86</v>
      </c>
      <c r="X26">
        <v>0.89</v>
      </c>
      <c r="Y26">
        <v>22.6</v>
      </c>
      <c r="Z26">
        <v>53</v>
      </c>
      <c r="AA26">
        <v>24.65</v>
      </c>
      <c r="AB26">
        <v>1587076.72</v>
      </c>
      <c r="AC26">
        <v>29944.84</v>
      </c>
      <c r="AD26">
        <v>40.44</v>
      </c>
      <c r="AE26">
        <v>56.43</v>
      </c>
      <c r="AF26">
        <v>162</v>
      </c>
      <c r="AG26">
        <v>75.349999999999994</v>
      </c>
      <c r="AH26">
        <v>-1590271.22</v>
      </c>
      <c r="AI26">
        <v>-9816.49</v>
      </c>
      <c r="AJ26">
        <v>-12.05</v>
      </c>
      <c r="AK26">
        <v>11.53</v>
      </c>
      <c r="AL26">
        <v>200</v>
      </c>
      <c r="AM26">
        <v>10</v>
      </c>
      <c r="AO26">
        <v>200</v>
      </c>
      <c r="AP26">
        <f t="shared" si="0"/>
        <v>2.3366666666666669</v>
      </c>
      <c r="AQ26">
        <f t="shared" si="1"/>
        <v>0.78777777777777791</v>
      </c>
    </row>
    <row r="27" spans="1:43" x14ac:dyDescent="0.35">
      <c r="A27">
        <v>6</v>
      </c>
      <c r="B27">
        <v>-159215.76</v>
      </c>
      <c r="C27">
        <v>-1.59</v>
      </c>
      <c r="D27">
        <v>0.08</v>
      </c>
      <c r="E27">
        <v>-0.7</v>
      </c>
      <c r="F27">
        <v>-872.61</v>
      </c>
      <c r="G27">
        <v>-79255.789999999994</v>
      </c>
      <c r="H27">
        <v>-39.85</v>
      </c>
      <c r="I27">
        <v>-476696.49</v>
      </c>
      <c r="J27">
        <v>-4.74</v>
      </c>
      <c r="K27">
        <v>-0.33</v>
      </c>
      <c r="L27">
        <v>-0.15</v>
      </c>
      <c r="M27">
        <v>-184.24</v>
      </c>
      <c r="N27">
        <v>0.87</v>
      </c>
      <c r="O27">
        <v>2.37</v>
      </c>
      <c r="P27">
        <v>109339.71</v>
      </c>
      <c r="Q27">
        <v>-1.52</v>
      </c>
      <c r="R27">
        <v>2.2999999999999998</v>
      </c>
      <c r="S27">
        <v>-2.65</v>
      </c>
      <c r="T27">
        <v>0.44</v>
      </c>
      <c r="U27">
        <v>-4.8999999999999998E-3</v>
      </c>
      <c r="V27">
        <v>216</v>
      </c>
      <c r="W27">
        <v>-737.11</v>
      </c>
      <c r="X27">
        <v>0.37</v>
      </c>
      <c r="Y27">
        <v>24.54</v>
      </c>
      <c r="Z27">
        <v>58</v>
      </c>
      <c r="AA27">
        <v>26.85</v>
      </c>
      <c r="AB27">
        <v>1081973.52</v>
      </c>
      <c r="AC27">
        <v>18654.72</v>
      </c>
      <c r="AD27">
        <v>34.22</v>
      </c>
      <c r="AE27">
        <v>55.81</v>
      </c>
      <c r="AF27">
        <v>158</v>
      </c>
      <c r="AG27">
        <v>73.150000000000006</v>
      </c>
      <c r="AH27">
        <v>-1241189.28</v>
      </c>
      <c r="AI27">
        <v>-7855.63</v>
      </c>
      <c r="AJ27">
        <v>-12.05</v>
      </c>
      <c r="AK27">
        <v>13.06</v>
      </c>
      <c r="AL27">
        <v>250</v>
      </c>
      <c r="AM27">
        <v>10</v>
      </c>
      <c r="AO27">
        <v>250</v>
      </c>
      <c r="AP27">
        <f t="shared" si="0"/>
        <v>1.8566666666666667</v>
      </c>
      <c r="AQ27">
        <f t="shared" si="1"/>
        <v>0.64</v>
      </c>
    </row>
    <row r="28" spans="1:43" x14ac:dyDescent="0.35">
      <c r="A28">
        <v>7</v>
      </c>
      <c r="B28">
        <v>-160406.31</v>
      </c>
      <c r="C28">
        <v>-1.6</v>
      </c>
      <c r="D28">
        <v>0.06</v>
      </c>
      <c r="E28">
        <v>-0.7</v>
      </c>
      <c r="F28">
        <v>-1116.92</v>
      </c>
      <c r="G28">
        <v>-79083.179999999993</v>
      </c>
      <c r="H28">
        <v>-39.85</v>
      </c>
      <c r="I28">
        <v>-341449.53</v>
      </c>
      <c r="J28">
        <v>-3.39</v>
      </c>
      <c r="K28">
        <v>-0.47</v>
      </c>
      <c r="L28">
        <v>-0.21</v>
      </c>
      <c r="M28">
        <v>-328.99</v>
      </c>
      <c r="N28">
        <v>0.83</v>
      </c>
      <c r="O28">
        <v>2.11</v>
      </c>
      <c r="P28">
        <v>72448.210000000006</v>
      </c>
      <c r="Q28">
        <v>-1.88</v>
      </c>
      <c r="R28">
        <v>1.81</v>
      </c>
      <c r="S28">
        <v>-3.37</v>
      </c>
      <c r="T28">
        <v>-0.06</v>
      </c>
      <c r="U28">
        <v>-6.1000000000000004E-3</v>
      </c>
      <c r="V28">
        <v>215</v>
      </c>
      <c r="W28">
        <v>-746.08</v>
      </c>
      <c r="X28">
        <v>-0.04</v>
      </c>
      <c r="Y28">
        <v>25.44</v>
      </c>
      <c r="Z28">
        <v>61</v>
      </c>
      <c r="AA28">
        <v>28.37</v>
      </c>
      <c r="AB28">
        <v>808610.84</v>
      </c>
      <c r="AC28">
        <v>13255.92</v>
      </c>
      <c r="AD28">
        <v>30.37</v>
      </c>
      <c r="AE28">
        <v>55.13</v>
      </c>
      <c r="AF28">
        <v>154</v>
      </c>
      <c r="AG28">
        <v>71.63</v>
      </c>
      <c r="AH28">
        <v>-969017.14</v>
      </c>
      <c r="AI28">
        <v>-6292.32</v>
      </c>
      <c r="AJ28">
        <v>-12.09</v>
      </c>
      <c r="AK28">
        <v>13.68</v>
      </c>
      <c r="AL28">
        <v>300</v>
      </c>
      <c r="AM28">
        <v>10</v>
      </c>
      <c r="AO28">
        <v>300</v>
      </c>
      <c r="AP28">
        <f t="shared" si="0"/>
        <v>1.3555555555555554</v>
      </c>
      <c r="AQ28">
        <f t="shared" si="1"/>
        <v>0.56222222222222218</v>
      </c>
    </row>
    <row r="29" spans="1:43" x14ac:dyDescent="0.35">
      <c r="A29">
        <v>8</v>
      </c>
      <c r="B29">
        <v>-161817.44</v>
      </c>
      <c r="C29">
        <v>-1.62</v>
      </c>
      <c r="D29">
        <v>0.05</v>
      </c>
      <c r="E29">
        <v>-0.71</v>
      </c>
      <c r="F29">
        <v>-1429.18</v>
      </c>
      <c r="G29">
        <v>-85100.56</v>
      </c>
      <c r="H29">
        <v>-37.92</v>
      </c>
      <c r="I29">
        <v>-294337.83</v>
      </c>
      <c r="J29">
        <v>-2.93</v>
      </c>
      <c r="K29">
        <v>-0.55000000000000004</v>
      </c>
      <c r="L29">
        <v>-0.24</v>
      </c>
      <c r="M29">
        <v>-487.66</v>
      </c>
      <c r="N29">
        <v>0.79</v>
      </c>
      <c r="O29">
        <v>2.04</v>
      </c>
      <c r="P29">
        <v>65246.14</v>
      </c>
      <c r="Q29">
        <v>-1.89</v>
      </c>
      <c r="R29">
        <v>1.64</v>
      </c>
      <c r="S29">
        <v>-3.72</v>
      </c>
      <c r="T29">
        <v>-1.24</v>
      </c>
      <c r="U29">
        <v>-6.1000000000000004E-3</v>
      </c>
      <c r="V29">
        <v>214</v>
      </c>
      <c r="W29">
        <v>-756.16</v>
      </c>
      <c r="X29">
        <v>-0.94</v>
      </c>
      <c r="Y29">
        <v>25.79</v>
      </c>
      <c r="Z29">
        <v>60</v>
      </c>
      <c r="AA29">
        <v>28.04</v>
      </c>
      <c r="AB29">
        <v>625840.68999999994</v>
      </c>
      <c r="AC29">
        <v>10430.68</v>
      </c>
      <c r="AD29">
        <v>27.5</v>
      </c>
      <c r="AE29">
        <v>54.6</v>
      </c>
      <c r="AF29">
        <v>154</v>
      </c>
      <c r="AG29">
        <v>71.959999999999994</v>
      </c>
      <c r="AH29">
        <v>-787658.13</v>
      </c>
      <c r="AI29">
        <v>-5114.66</v>
      </c>
      <c r="AJ29">
        <v>-12.02</v>
      </c>
      <c r="AK29">
        <v>14.56</v>
      </c>
      <c r="AL29">
        <v>350</v>
      </c>
      <c r="AM29">
        <v>10</v>
      </c>
      <c r="AO29">
        <v>350</v>
      </c>
      <c r="AP29">
        <f t="shared" si="0"/>
        <v>1.5555555555555556</v>
      </c>
      <c r="AQ29">
        <f t="shared" si="1"/>
        <v>0.70111111111111102</v>
      </c>
    </row>
    <row r="30" spans="1:43" x14ac:dyDescent="0.35">
      <c r="A30">
        <v>9</v>
      </c>
      <c r="B30">
        <v>-144080.82</v>
      </c>
      <c r="C30">
        <v>-1.44</v>
      </c>
      <c r="D30">
        <v>0.04</v>
      </c>
      <c r="E30">
        <v>-0.63</v>
      </c>
      <c r="F30">
        <v>-1504.36</v>
      </c>
      <c r="G30">
        <v>-85106.66</v>
      </c>
      <c r="H30">
        <v>-37.78</v>
      </c>
      <c r="I30">
        <v>-244406.26</v>
      </c>
      <c r="J30">
        <v>-2.44</v>
      </c>
      <c r="K30">
        <v>-0.59</v>
      </c>
      <c r="L30">
        <v>-0.26</v>
      </c>
      <c r="M30">
        <v>-617.53</v>
      </c>
      <c r="N30">
        <v>0.78</v>
      </c>
      <c r="O30">
        <v>1.9</v>
      </c>
      <c r="P30">
        <v>53949.919999999998</v>
      </c>
      <c r="Q30">
        <v>-2.12</v>
      </c>
      <c r="R30">
        <v>1.43</v>
      </c>
      <c r="S30">
        <v>-4.2300000000000004</v>
      </c>
      <c r="T30">
        <v>-1.73</v>
      </c>
      <c r="U30">
        <v>-6.7999999999999996E-3</v>
      </c>
      <c r="V30">
        <v>214</v>
      </c>
      <c r="W30">
        <v>-673.27</v>
      </c>
      <c r="X30">
        <v>-1.26</v>
      </c>
      <c r="Y30">
        <v>27.13</v>
      </c>
      <c r="Z30">
        <v>62</v>
      </c>
      <c r="AA30">
        <v>28.97</v>
      </c>
      <c r="AB30">
        <v>499125.39</v>
      </c>
      <c r="AC30">
        <v>8050.41</v>
      </c>
      <c r="AD30">
        <v>24.9</v>
      </c>
      <c r="AE30">
        <v>54.77</v>
      </c>
      <c r="AF30">
        <v>152</v>
      </c>
      <c r="AG30">
        <v>71.03</v>
      </c>
      <c r="AH30">
        <v>-643206.21</v>
      </c>
      <c r="AI30">
        <v>-4231.62</v>
      </c>
      <c r="AJ30">
        <v>-11.93</v>
      </c>
      <c r="AK30">
        <v>15.86</v>
      </c>
      <c r="AL30">
        <v>400</v>
      </c>
      <c r="AM30">
        <v>10</v>
      </c>
      <c r="AO30">
        <v>400</v>
      </c>
      <c r="AP30">
        <f t="shared" si="0"/>
        <v>1.1044444444444446</v>
      </c>
      <c r="AQ30">
        <f t="shared" si="1"/>
        <v>0.59333333333333327</v>
      </c>
    </row>
    <row r="31" spans="1:43" x14ac:dyDescent="0.35">
      <c r="A31">
        <v>10</v>
      </c>
      <c r="B31">
        <v>1812743.32</v>
      </c>
      <c r="C31">
        <v>18.13</v>
      </c>
      <c r="D31">
        <v>0.5</v>
      </c>
      <c r="E31">
        <v>7.54</v>
      </c>
      <c r="F31">
        <v>1502.2</v>
      </c>
      <c r="G31">
        <v>-248841.06</v>
      </c>
      <c r="H31">
        <v>-47.37</v>
      </c>
      <c r="I31">
        <v>-661691.56000000006</v>
      </c>
      <c r="J31">
        <v>-5.34</v>
      </c>
      <c r="K31">
        <v>2.74</v>
      </c>
      <c r="L31">
        <v>1.41</v>
      </c>
      <c r="M31">
        <v>281.5</v>
      </c>
      <c r="N31">
        <v>1.25</v>
      </c>
      <c r="O31">
        <v>1.95</v>
      </c>
      <c r="P31">
        <v>271850.52</v>
      </c>
      <c r="Q31">
        <v>4.37</v>
      </c>
      <c r="R31">
        <v>1.78</v>
      </c>
      <c r="S31">
        <v>1.21</v>
      </c>
      <c r="T31">
        <v>1.43</v>
      </c>
      <c r="U31">
        <v>1.41E-2</v>
      </c>
      <c r="V31">
        <v>215</v>
      </c>
      <c r="W31">
        <v>8431.36</v>
      </c>
      <c r="X31">
        <v>2.0499999999999998</v>
      </c>
      <c r="Y31">
        <v>36.119999999999997</v>
      </c>
      <c r="Z31">
        <v>84</v>
      </c>
      <c r="AA31">
        <v>39.07</v>
      </c>
      <c r="AB31">
        <v>9039731.2400000002</v>
      </c>
      <c r="AC31">
        <v>107615.85</v>
      </c>
      <c r="AD31">
        <v>38.83</v>
      </c>
      <c r="AE31">
        <v>56.79</v>
      </c>
      <c r="AF31">
        <v>131</v>
      </c>
      <c r="AG31">
        <v>60.93</v>
      </c>
      <c r="AH31">
        <v>-7226987.9299999997</v>
      </c>
      <c r="AI31">
        <v>-55167.85</v>
      </c>
      <c r="AJ31">
        <v>-21.54</v>
      </c>
      <c r="AK31">
        <v>22.87</v>
      </c>
      <c r="AL31">
        <v>0</v>
      </c>
      <c r="AM31">
        <v>20</v>
      </c>
    </row>
    <row r="32" spans="1:43" x14ac:dyDescent="0.35">
      <c r="A32">
        <v>11</v>
      </c>
      <c r="B32">
        <v>2003071.67</v>
      </c>
      <c r="C32">
        <v>20.03</v>
      </c>
      <c r="D32">
        <v>0.39</v>
      </c>
      <c r="E32">
        <v>8.3000000000000007</v>
      </c>
      <c r="F32">
        <v>2137.69</v>
      </c>
      <c r="G32">
        <v>-211998.39</v>
      </c>
      <c r="H32">
        <v>-50.42</v>
      </c>
      <c r="I32">
        <v>-567487.23</v>
      </c>
      <c r="J32">
        <v>-4.54</v>
      </c>
      <c r="K32">
        <v>3.53</v>
      </c>
      <c r="L32">
        <v>1.83</v>
      </c>
      <c r="M32">
        <v>470.67</v>
      </c>
      <c r="N32">
        <v>1.35</v>
      </c>
      <c r="O32">
        <v>2.08</v>
      </c>
      <c r="P32">
        <v>293707.65000000002</v>
      </c>
      <c r="Q32">
        <v>4.3499999999999996</v>
      </c>
      <c r="R32">
        <v>1.38</v>
      </c>
      <c r="S32">
        <v>2.1</v>
      </c>
      <c r="T32">
        <v>1.97</v>
      </c>
      <c r="U32">
        <v>1.4E-2</v>
      </c>
      <c r="V32">
        <v>213</v>
      </c>
      <c r="W32">
        <v>9404.09</v>
      </c>
      <c r="X32">
        <v>2.8</v>
      </c>
      <c r="Y32">
        <v>34.26</v>
      </c>
      <c r="Z32">
        <v>84</v>
      </c>
      <c r="AA32">
        <v>39.44</v>
      </c>
      <c r="AB32">
        <v>7663609.3399999999</v>
      </c>
      <c r="AC32">
        <v>91233.44</v>
      </c>
      <c r="AD32">
        <v>40.56</v>
      </c>
      <c r="AE32">
        <v>56.14</v>
      </c>
      <c r="AF32">
        <v>129</v>
      </c>
      <c r="AG32">
        <v>60.56</v>
      </c>
      <c r="AH32">
        <v>-5660537.6699999999</v>
      </c>
      <c r="AI32">
        <v>-43880.14</v>
      </c>
      <c r="AJ32">
        <v>-21.78</v>
      </c>
      <c r="AK32">
        <v>20.010000000000002</v>
      </c>
      <c r="AL32">
        <v>50</v>
      </c>
      <c r="AM32">
        <v>20</v>
      </c>
    </row>
    <row r="33" spans="1:43" x14ac:dyDescent="0.35">
      <c r="A33">
        <v>12</v>
      </c>
      <c r="B33">
        <v>1866971.91</v>
      </c>
      <c r="C33">
        <v>18.670000000000002</v>
      </c>
      <c r="D33">
        <v>0.28999999999999998</v>
      </c>
      <c r="E33">
        <v>7.76</v>
      </c>
      <c r="F33">
        <v>2676.93</v>
      </c>
      <c r="G33">
        <v>-198644.35</v>
      </c>
      <c r="H33">
        <v>-50.42</v>
      </c>
      <c r="I33">
        <v>-440474.19</v>
      </c>
      <c r="J33">
        <v>-3.6</v>
      </c>
      <c r="K33">
        <v>4.24</v>
      </c>
      <c r="L33">
        <v>2.16</v>
      </c>
      <c r="M33">
        <v>743.76</v>
      </c>
      <c r="N33">
        <v>1.43</v>
      </c>
      <c r="O33">
        <v>2.2000000000000002</v>
      </c>
      <c r="P33">
        <v>249493.4</v>
      </c>
      <c r="Q33">
        <v>4.38</v>
      </c>
      <c r="R33">
        <v>1.07</v>
      </c>
      <c r="S33">
        <v>2.2000000000000002</v>
      </c>
      <c r="T33">
        <v>2.69</v>
      </c>
      <c r="U33">
        <v>1.41E-2</v>
      </c>
      <c r="V33">
        <v>213</v>
      </c>
      <c r="W33">
        <v>8765.1299999999992</v>
      </c>
      <c r="X33">
        <v>3.91</v>
      </c>
      <c r="Y33">
        <v>33.340000000000003</v>
      </c>
      <c r="Z33">
        <v>84</v>
      </c>
      <c r="AA33">
        <v>39.44</v>
      </c>
      <c r="AB33">
        <v>6168420.6600000001</v>
      </c>
      <c r="AC33">
        <v>73433.58</v>
      </c>
      <c r="AD33">
        <v>43.35</v>
      </c>
      <c r="AE33">
        <v>56.14</v>
      </c>
      <c r="AF33">
        <v>129</v>
      </c>
      <c r="AG33">
        <v>60.56</v>
      </c>
      <c r="AH33">
        <v>-4301448.76</v>
      </c>
      <c r="AI33">
        <v>-33344.559999999998</v>
      </c>
      <c r="AJ33">
        <v>-21.77</v>
      </c>
      <c r="AK33">
        <v>18.5</v>
      </c>
      <c r="AL33">
        <v>100</v>
      </c>
      <c r="AM33">
        <v>20</v>
      </c>
    </row>
    <row r="34" spans="1:43" x14ac:dyDescent="0.35">
      <c r="A34">
        <v>13</v>
      </c>
      <c r="B34">
        <v>1335384.69</v>
      </c>
      <c r="C34">
        <v>13.35</v>
      </c>
      <c r="D34">
        <v>0.21</v>
      </c>
      <c r="E34">
        <v>5.63</v>
      </c>
      <c r="F34">
        <v>2618.75</v>
      </c>
      <c r="G34">
        <v>-154693.5</v>
      </c>
      <c r="H34">
        <v>-51.77</v>
      </c>
      <c r="I34">
        <v>-277223.65999999997</v>
      </c>
      <c r="J34">
        <v>-2.62</v>
      </c>
      <c r="K34">
        <v>4.82</v>
      </c>
      <c r="L34">
        <v>2.15</v>
      </c>
      <c r="M34">
        <v>1000.29</v>
      </c>
      <c r="N34">
        <v>1.42</v>
      </c>
      <c r="O34">
        <v>2.12</v>
      </c>
      <c r="P34">
        <v>148064.01</v>
      </c>
      <c r="Q34">
        <v>4.93</v>
      </c>
      <c r="R34">
        <v>0.67</v>
      </c>
      <c r="S34">
        <v>0.34</v>
      </c>
      <c r="T34">
        <v>2.97</v>
      </c>
      <c r="U34">
        <v>1.5900000000000001E-2</v>
      </c>
      <c r="V34">
        <v>214</v>
      </c>
      <c r="W34">
        <v>6240.12</v>
      </c>
      <c r="X34">
        <v>4.3600000000000003</v>
      </c>
      <c r="Y34">
        <v>33.72</v>
      </c>
      <c r="Z34">
        <v>86</v>
      </c>
      <c r="AA34">
        <v>40.19</v>
      </c>
      <c r="AB34">
        <v>4497089.93</v>
      </c>
      <c r="AC34">
        <v>52291.74</v>
      </c>
      <c r="AD34">
        <v>43.33</v>
      </c>
      <c r="AE34">
        <v>55.92</v>
      </c>
      <c r="AF34">
        <v>128</v>
      </c>
      <c r="AG34">
        <v>59.81</v>
      </c>
      <c r="AH34">
        <v>-3161705.25</v>
      </c>
      <c r="AI34">
        <v>-24700.82</v>
      </c>
      <c r="AJ34">
        <v>-21.82</v>
      </c>
      <c r="AK34">
        <v>18.8</v>
      </c>
      <c r="AL34">
        <v>150</v>
      </c>
      <c r="AM34">
        <v>20</v>
      </c>
      <c r="AO34" s="3" t="s">
        <v>83</v>
      </c>
      <c r="AP34" s="3" t="s">
        <v>33</v>
      </c>
      <c r="AQ34" s="3" t="s">
        <v>66</v>
      </c>
    </row>
    <row r="35" spans="1:43" x14ac:dyDescent="0.35">
      <c r="A35">
        <v>14</v>
      </c>
      <c r="B35">
        <v>1043862.53</v>
      </c>
      <c r="C35">
        <v>10.44</v>
      </c>
      <c r="D35">
        <v>0.16</v>
      </c>
      <c r="E35">
        <v>4.43</v>
      </c>
      <c r="F35">
        <v>2698.16</v>
      </c>
      <c r="G35">
        <v>-109607</v>
      </c>
      <c r="H35">
        <v>-51.77</v>
      </c>
      <c r="I35">
        <v>-213750.76</v>
      </c>
      <c r="J35">
        <v>-2.0299999999999998</v>
      </c>
      <c r="K35">
        <v>4.88</v>
      </c>
      <c r="L35">
        <v>2.1800000000000002</v>
      </c>
      <c r="M35">
        <v>1328.13</v>
      </c>
      <c r="N35">
        <v>1.45</v>
      </c>
      <c r="O35">
        <v>1.97</v>
      </c>
      <c r="P35">
        <v>103742.64</v>
      </c>
      <c r="Q35">
        <v>5.24</v>
      </c>
      <c r="R35">
        <v>0.5</v>
      </c>
      <c r="S35">
        <v>-1.96</v>
      </c>
      <c r="T35">
        <v>3.33</v>
      </c>
      <c r="U35">
        <v>1.6899999999999998E-2</v>
      </c>
      <c r="V35">
        <v>215</v>
      </c>
      <c r="W35">
        <v>4855.17</v>
      </c>
      <c r="X35">
        <v>4.87</v>
      </c>
      <c r="Y35">
        <v>34.979999999999997</v>
      </c>
      <c r="Z35">
        <v>91</v>
      </c>
      <c r="AA35">
        <v>42.33</v>
      </c>
      <c r="AB35">
        <v>3377678.14</v>
      </c>
      <c r="AC35">
        <v>37117.339999999997</v>
      </c>
      <c r="AD35">
        <v>41</v>
      </c>
      <c r="AE35">
        <v>56.14</v>
      </c>
      <c r="AF35">
        <v>124</v>
      </c>
      <c r="AG35">
        <v>57.67</v>
      </c>
      <c r="AH35">
        <v>-2333815.61</v>
      </c>
      <c r="AI35">
        <v>-18821.09</v>
      </c>
      <c r="AJ35">
        <v>-21.65</v>
      </c>
      <c r="AK35">
        <v>19.440000000000001</v>
      </c>
      <c r="AL35">
        <v>200</v>
      </c>
      <c r="AM35">
        <v>20</v>
      </c>
      <c r="AO35">
        <v>10</v>
      </c>
      <c r="AP35">
        <f t="shared" ref="AP35:AP43" si="2">AVERAGEIF($AM$22:$AM$120,AO35,$E$22:$E$120)</f>
        <v>0.96666666666666679</v>
      </c>
      <c r="AQ35">
        <f t="shared" ref="AQ35:AQ43" si="3">AVERAGEIF($AM$22:$AM$120,AO35,$L$22:$L$120)</f>
        <v>0.2055555555555556</v>
      </c>
    </row>
    <row r="36" spans="1:43" x14ac:dyDescent="0.35">
      <c r="A36">
        <v>15</v>
      </c>
      <c r="B36">
        <v>907765.31</v>
      </c>
      <c r="C36">
        <v>9.08</v>
      </c>
      <c r="D36">
        <v>0.13</v>
      </c>
      <c r="E36">
        <v>3.87</v>
      </c>
      <c r="F36">
        <v>2955.54</v>
      </c>
      <c r="G36">
        <v>-103071.26</v>
      </c>
      <c r="H36">
        <v>-46.69</v>
      </c>
      <c r="I36">
        <v>-192496.72</v>
      </c>
      <c r="J36">
        <v>-1.82</v>
      </c>
      <c r="K36">
        <v>4.72</v>
      </c>
      <c r="L36">
        <v>2.12</v>
      </c>
      <c r="M36">
        <v>1622.48</v>
      </c>
      <c r="N36">
        <v>1.52</v>
      </c>
      <c r="O36">
        <v>2.02</v>
      </c>
      <c r="P36">
        <v>76201.03</v>
      </c>
      <c r="Q36">
        <v>6.72</v>
      </c>
      <c r="R36">
        <v>0.51</v>
      </c>
      <c r="S36">
        <v>-2.99</v>
      </c>
      <c r="T36">
        <v>2.57</v>
      </c>
      <c r="U36">
        <v>2.1600000000000001E-2</v>
      </c>
      <c r="V36">
        <v>216</v>
      </c>
      <c r="W36">
        <v>4202.62</v>
      </c>
      <c r="X36">
        <v>3.61</v>
      </c>
      <c r="Y36">
        <v>36.07</v>
      </c>
      <c r="Z36">
        <v>93</v>
      </c>
      <c r="AA36">
        <v>43.06</v>
      </c>
      <c r="AB36">
        <v>2638103.59</v>
      </c>
      <c r="AC36">
        <v>28366.71</v>
      </c>
      <c r="AD36">
        <v>36.770000000000003</v>
      </c>
      <c r="AE36">
        <v>56.23</v>
      </c>
      <c r="AF36">
        <v>123</v>
      </c>
      <c r="AG36">
        <v>56.94</v>
      </c>
      <c r="AH36">
        <v>-1730338.28</v>
      </c>
      <c r="AI36">
        <v>-14067.79</v>
      </c>
      <c r="AJ36">
        <v>-21.46</v>
      </c>
      <c r="AK36">
        <v>20.84</v>
      </c>
      <c r="AL36">
        <v>250</v>
      </c>
      <c r="AM36">
        <v>20</v>
      </c>
      <c r="AO36" s="26">
        <v>20</v>
      </c>
      <c r="AP36" s="26">
        <f t="shared" si="2"/>
        <v>4.93</v>
      </c>
      <c r="AQ36" s="26">
        <f t="shared" si="3"/>
        <v>1.8166666666666669</v>
      </c>
    </row>
    <row r="37" spans="1:43" x14ac:dyDescent="0.35">
      <c r="A37">
        <v>16</v>
      </c>
      <c r="B37">
        <v>556744.97</v>
      </c>
      <c r="C37">
        <v>5.57</v>
      </c>
      <c r="D37">
        <v>0.1</v>
      </c>
      <c r="E37">
        <v>2.39</v>
      </c>
      <c r="F37">
        <v>2359.8200000000002</v>
      </c>
      <c r="G37">
        <v>-102047.32</v>
      </c>
      <c r="H37">
        <v>-46.69</v>
      </c>
      <c r="I37">
        <v>-161607.9</v>
      </c>
      <c r="J37">
        <v>-1.57</v>
      </c>
      <c r="K37">
        <v>3.45</v>
      </c>
      <c r="L37">
        <v>1.53</v>
      </c>
      <c r="M37">
        <v>1505.93</v>
      </c>
      <c r="N37">
        <v>1.42</v>
      </c>
      <c r="O37">
        <v>1.86</v>
      </c>
      <c r="P37">
        <v>53516.87</v>
      </c>
      <c r="Q37">
        <v>5.74</v>
      </c>
      <c r="R37">
        <v>0.48</v>
      </c>
      <c r="S37">
        <v>-6.2</v>
      </c>
      <c r="T37">
        <v>1.76</v>
      </c>
      <c r="U37">
        <v>1.8499999999999999E-2</v>
      </c>
      <c r="V37">
        <v>215</v>
      </c>
      <c r="W37">
        <v>2589.5100000000002</v>
      </c>
      <c r="X37">
        <v>2.35</v>
      </c>
      <c r="Y37">
        <v>36.82</v>
      </c>
      <c r="Z37">
        <v>93</v>
      </c>
      <c r="AA37">
        <v>43.26</v>
      </c>
      <c r="AB37">
        <v>1895410.04</v>
      </c>
      <c r="AC37">
        <v>20380.75</v>
      </c>
      <c r="AD37">
        <v>32.97</v>
      </c>
      <c r="AE37">
        <v>55.65</v>
      </c>
      <c r="AF37">
        <v>122</v>
      </c>
      <c r="AG37">
        <v>56.74</v>
      </c>
      <c r="AH37">
        <v>-1338665.07</v>
      </c>
      <c r="AI37">
        <v>-10972.66</v>
      </c>
      <c r="AJ37">
        <v>-21</v>
      </c>
      <c r="AK37">
        <v>22.47</v>
      </c>
      <c r="AL37">
        <v>300</v>
      </c>
      <c r="AM37">
        <v>20</v>
      </c>
      <c r="AO37" s="26">
        <v>30</v>
      </c>
      <c r="AP37" s="26">
        <f t="shared" si="2"/>
        <v>3.8533333333333335</v>
      </c>
      <c r="AQ37" s="26">
        <f t="shared" si="3"/>
        <v>1.0877777777777777</v>
      </c>
    </row>
    <row r="38" spans="1:43" x14ac:dyDescent="0.35">
      <c r="A38">
        <v>17</v>
      </c>
      <c r="B38">
        <v>564529.4</v>
      </c>
      <c r="C38">
        <v>5.65</v>
      </c>
      <c r="D38">
        <v>0.08</v>
      </c>
      <c r="E38">
        <v>2.4300000000000002</v>
      </c>
      <c r="F38">
        <v>2871.99</v>
      </c>
      <c r="G38">
        <v>-96763.51</v>
      </c>
      <c r="H38">
        <v>-44.97</v>
      </c>
      <c r="I38">
        <v>-154002.81</v>
      </c>
      <c r="J38">
        <v>-1.49</v>
      </c>
      <c r="K38">
        <v>3.67</v>
      </c>
      <c r="L38">
        <v>1.62</v>
      </c>
      <c r="M38">
        <v>1922.05</v>
      </c>
      <c r="N38">
        <v>1.55</v>
      </c>
      <c r="O38">
        <v>1.67</v>
      </c>
      <c r="P38">
        <v>55567.02</v>
      </c>
      <c r="Q38">
        <v>5.86</v>
      </c>
      <c r="R38">
        <v>0.33</v>
      </c>
      <c r="S38">
        <v>-9.07</v>
      </c>
      <c r="T38">
        <v>2.77</v>
      </c>
      <c r="U38">
        <v>1.89E-2</v>
      </c>
      <c r="V38">
        <v>214</v>
      </c>
      <c r="W38">
        <v>2637.99</v>
      </c>
      <c r="X38">
        <v>3.78</v>
      </c>
      <c r="Y38">
        <v>40.18</v>
      </c>
      <c r="Z38">
        <v>103</v>
      </c>
      <c r="AA38">
        <v>48.13</v>
      </c>
      <c r="AB38">
        <v>1598048.9</v>
      </c>
      <c r="AC38">
        <v>15515.04</v>
      </c>
      <c r="AD38">
        <v>30.35</v>
      </c>
      <c r="AE38">
        <v>56.06</v>
      </c>
      <c r="AF38">
        <v>111</v>
      </c>
      <c r="AG38">
        <v>51.87</v>
      </c>
      <c r="AH38">
        <v>-1033519.5</v>
      </c>
      <c r="AI38">
        <v>-9310.99</v>
      </c>
      <c r="AJ38">
        <v>-20.87</v>
      </c>
      <c r="AK38">
        <v>25.45</v>
      </c>
      <c r="AL38">
        <v>350</v>
      </c>
      <c r="AM38">
        <v>20</v>
      </c>
      <c r="AO38" s="11">
        <v>40</v>
      </c>
      <c r="AP38" s="11">
        <f t="shared" si="2"/>
        <v>2.3133333333333335</v>
      </c>
      <c r="AQ38" s="11">
        <f t="shared" si="3"/>
        <v>0.73555555555555552</v>
      </c>
    </row>
    <row r="39" spans="1:43" x14ac:dyDescent="0.35">
      <c r="A39">
        <v>18</v>
      </c>
      <c r="B39">
        <v>469064.38</v>
      </c>
      <c r="C39">
        <v>4.6900000000000004</v>
      </c>
      <c r="D39">
        <v>7.0000000000000007E-2</v>
      </c>
      <c r="E39">
        <v>2.02</v>
      </c>
      <c r="F39">
        <v>2863.5</v>
      </c>
      <c r="G39">
        <v>-96188.01</v>
      </c>
      <c r="H39">
        <v>-44.85</v>
      </c>
      <c r="I39">
        <v>-153086.89000000001</v>
      </c>
      <c r="J39">
        <v>-1.49</v>
      </c>
      <c r="K39">
        <v>3.06</v>
      </c>
      <c r="L39">
        <v>1.35</v>
      </c>
      <c r="M39">
        <v>1916.37</v>
      </c>
      <c r="N39">
        <v>1.57</v>
      </c>
      <c r="O39">
        <v>1.79</v>
      </c>
      <c r="P39">
        <v>55848.61</v>
      </c>
      <c r="Q39">
        <v>4.8499999999999996</v>
      </c>
      <c r="R39">
        <v>0.22</v>
      </c>
      <c r="S39">
        <v>-15.09</v>
      </c>
      <c r="T39">
        <v>1.8</v>
      </c>
      <c r="U39">
        <v>1.5599999999999999E-2</v>
      </c>
      <c r="V39">
        <v>214</v>
      </c>
      <c r="W39">
        <v>2191.89</v>
      </c>
      <c r="X39">
        <v>2.34</v>
      </c>
      <c r="Y39">
        <v>40.159999999999997</v>
      </c>
      <c r="Z39">
        <v>100</v>
      </c>
      <c r="AA39">
        <v>46.73</v>
      </c>
      <c r="AB39">
        <v>1291308.8600000001</v>
      </c>
      <c r="AC39">
        <v>12913.09</v>
      </c>
      <c r="AD39">
        <v>28.58</v>
      </c>
      <c r="AE39">
        <v>55.94</v>
      </c>
      <c r="AF39">
        <v>114</v>
      </c>
      <c r="AG39">
        <v>53.27</v>
      </c>
      <c r="AH39">
        <v>-822244.47</v>
      </c>
      <c r="AI39">
        <v>-7212.67</v>
      </c>
      <c r="AJ39">
        <v>-20.67</v>
      </c>
      <c r="AK39">
        <v>26.32</v>
      </c>
      <c r="AL39">
        <v>400</v>
      </c>
      <c r="AM39">
        <v>20</v>
      </c>
      <c r="AO39">
        <v>50</v>
      </c>
      <c r="AP39">
        <f t="shared" si="2"/>
        <v>1.5211111111111111</v>
      </c>
      <c r="AQ39">
        <f t="shared" si="3"/>
        <v>0.47</v>
      </c>
    </row>
    <row r="40" spans="1:43" x14ac:dyDescent="0.35">
      <c r="A40">
        <v>19</v>
      </c>
      <c r="B40">
        <v>750658.96</v>
      </c>
      <c r="C40">
        <v>7.51</v>
      </c>
      <c r="D40">
        <v>0.56999999999999995</v>
      </c>
      <c r="E40">
        <v>3.21</v>
      </c>
      <c r="F40">
        <v>563.83000000000004</v>
      </c>
      <c r="G40">
        <v>-263194.40000000002</v>
      </c>
      <c r="H40">
        <v>-54.25</v>
      </c>
      <c r="I40">
        <v>-1059350.42</v>
      </c>
      <c r="J40">
        <v>-8.99</v>
      </c>
      <c r="K40">
        <v>0.71</v>
      </c>
      <c r="L40">
        <v>0.36</v>
      </c>
      <c r="M40">
        <v>62.74</v>
      </c>
      <c r="N40">
        <v>1.08</v>
      </c>
      <c r="O40">
        <v>1.32</v>
      </c>
      <c r="P40">
        <v>274597.40000000002</v>
      </c>
      <c r="Q40">
        <v>2.84</v>
      </c>
      <c r="R40">
        <v>2.58</v>
      </c>
      <c r="S40">
        <v>-0.85</v>
      </c>
      <c r="T40">
        <v>0.19</v>
      </c>
      <c r="U40">
        <v>9.1000000000000004E-3</v>
      </c>
      <c r="V40">
        <v>215</v>
      </c>
      <c r="W40">
        <v>3491.44</v>
      </c>
      <c r="X40">
        <v>0.34</v>
      </c>
      <c r="Y40">
        <v>41.96</v>
      </c>
      <c r="Z40">
        <v>97</v>
      </c>
      <c r="AA40">
        <v>45.12</v>
      </c>
      <c r="AB40">
        <v>9694642.6799999997</v>
      </c>
      <c r="AC40">
        <v>99944.77</v>
      </c>
      <c r="AD40">
        <v>36.86</v>
      </c>
      <c r="AE40">
        <v>56.38</v>
      </c>
      <c r="AF40">
        <v>118</v>
      </c>
      <c r="AG40">
        <v>54.88</v>
      </c>
      <c r="AH40">
        <v>-8943983.7300000004</v>
      </c>
      <c r="AI40">
        <v>-75796.47</v>
      </c>
      <c r="AJ40">
        <v>-29.69</v>
      </c>
      <c r="AK40">
        <v>30.1</v>
      </c>
      <c r="AL40">
        <v>0</v>
      </c>
      <c r="AM40">
        <v>30</v>
      </c>
      <c r="AO40">
        <v>60</v>
      </c>
      <c r="AP40">
        <f t="shared" si="2"/>
        <v>0.95444444444444443</v>
      </c>
      <c r="AQ40">
        <f t="shared" si="3"/>
        <v>0.26444444444444443</v>
      </c>
    </row>
    <row r="41" spans="1:43" x14ac:dyDescent="0.35">
      <c r="A41">
        <v>20</v>
      </c>
      <c r="B41">
        <v>1396798.11</v>
      </c>
      <c r="C41">
        <v>13.97</v>
      </c>
      <c r="D41">
        <v>0.45</v>
      </c>
      <c r="E41">
        <v>5.87</v>
      </c>
      <c r="F41">
        <v>1313.85</v>
      </c>
      <c r="G41">
        <v>-240602.86</v>
      </c>
      <c r="H41">
        <v>-56.78</v>
      </c>
      <c r="I41">
        <v>-937412.12</v>
      </c>
      <c r="J41">
        <v>-7.62</v>
      </c>
      <c r="K41">
        <v>1.49</v>
      </c>
      <c r="L41">
        <v>0.77</v>
      </c>
      <c r="M41">
        <v>172.36</v>
      </c>
      <c r="N41">
        <v>1.2</v>
      </c>
      <c r="O41">
        <v>1.4</v>
      </c>
      <c r="P41">
        <v>249615.83</v>
      </c>
      <c r="Q41">
        <v>4.4000000000000004</v>
      </c>
      <c r="R41">
        <v>2.09</v>
      </c>
      <c r="S41">
        <v>0.23</v>
      </c>
      <c r="T41">
        <v>0.96</v>
      </c>
      <c r="U41">
        <v>1.4200000000000001E-2</v>
      </c>
      <c r="V41">
        <v>213</v>
      </c>
      <c r="W41">
        <v>6557.74</v>
      </c>
      <c r="X41">
        <v>1.71</v>
      </c>
      <c r="Y41">
        <v>41.3</v>
      </c>
      <c r="Z41">
        <v>98</v>
      </c>
      <c r="AA41">
        <v>46.01</v>
      </c>
      <c r="AB41">
        <v>8519324.5899999999</v>
      </c>
      <c r="AC41">
        <v>86931.88</v>
      </c>
      <c r="AD41">
        <v>39.36</v>
      </c>
      <c r="AE41">
        <v>56.14</v>
      </c>
      <c r="AF41">
        <v>115</v>
      </c>
      <c r="AG41">
        <v>53.99</v>
      </c>
      <c r="AH41">
        <v>-7122526.4699999997</v>
      </c>
      <c r="AI41">
        <v>-61935.01</v>
      </c>
      <c r="AJ41">
        <v>-30.37</v>
      </c>
      <c r="AK41">
        <v>28.64</v>
      </c>
      <c r="AL41">
        <v>50</v>
      </c>
      <c r="AM41">
        <v>30</v>
      </c>
      <c r="AO41">
        <v>70</v>
      </c>
      <c r="AP41">
        <f t="shared" si="2"/>
        <v>1.2577777777777777</v>
      </c>
      <c r="AQ41">
        <f t="shared" si="3"/>
        <v>0.34111111111111114</v>
      </c>
    </row>
    <row r="42" spans="1:43" x14ac:dyDescent="0.35">
      <c r="A42">
        <v>21</v>
      </c>
      <c r="B42">
        <v>1526203.45</v>
      </c>
      <c r="C42">
        <v>15.26</v>
      </c>
      <c r="D42">
        <v>0.34</v>
      </c>
      <c r="E42">
        <v>6.4</v>
      </c>
      <c r="F42">
        <v>1898.55</v>
      </c>
      <c r="G42">
        <v>-232660.77</v>
      </c>
      <c r="H42">
        <v>-56.78</v>
      </c>
      <c r="I42">
        <v>-764951.23</v>
      </c>
      <c r="J42">
        <v>-6.23</v>
      </c>
      <c r="K42">
        <v>2</v>
      </c>
      <c r="L42">
        <v>1.03</v>
      </c>
      <c r="M42">
        <v>304.55</v>
      </c>
      <c r="N42">
        <v>1.28</v>
      </c>
      <c r="O42">
        <v>1.53</v>
      </c>
      <c r="P42">
        <v>246007.47</v>
      </c>
      <c r="Q42">
        <v>4.33</v>
      </c>
      <c r="R42">
        <v>1.68</v>
      </c>
      <c r="S42">
        <v>0.59</v>
      </c>
      <c r="T42">
        <v>1.46</v>
      </c>
      <c r="U42">
        <v>1.3899999999999999E-2</v>
      </c>
      <c r="V42">
        <v>213</v>
      </c>
      <c r="W42">
        <v>7165.27</v>
      </c>
      <c r="X42">
        <v>2.66</v>
      </c>
      <c r="Y42">
        <v>40</v>
      </c>
      <c r="Z42">
        <v>97</v>
      </c>
      <c r="AA42">
        <v>45.54</v>
      </c>
      <c r="AB42">
        <v>7035378.9800000004</v>
      </c>
      <c r="AC42">
        <v>72529.679999999993</v>
      </c>
      <c r="AD42">
        <v>42.53</v>
      </c>
      <c r="AE42">
        <v>56.38</v>
      </c>
      <c r="AF42">
        <v>116</v>
      </c>
      <c r="AG42">
        <v>54.46</v>
      </c>
      <c r="AH42">
        <v>-5509175.5300000003</v>
      </c>
      <c r="AI42">
        <v>-47492.89</v>
      </c>
      <c r="AJ42">
        <v>-30.68</v>
      </c>
      <c r="AK42">
        <v>26.3</v>
      </c>
      <c r="AL42">
        <v>100</v>
      </c>
      <c r="AM42">
        <v>30</v>
      </c>
      <c r="AO42">
        <v>80</v>
      </c>
      <c r="AP42">
        <f t="shared" si="2"/>
        <v>1.411111111111111</v>
      </c>
      <c r="AQ42">
        <f t="shared" si="3"/>
        <v>0.28888888888888892</v>
      </c>
    </row>
    <row r="43" spans="1:43" x14ac:dyDescent="0.35">
      <c r="A43">
        <v>22</v>
      </c>
      <c r="B43">
        <v>1430908.92</v>
      </c>
      <c r="C43">
        <v>14.31</v>
      </c>
      <c r="D43">
        <v>0.25</v>
      </c>
      <c r="E43">
        <v>6.01</v>
      </c>
      <c r="F43">
        <v>2390.5700000000002</v>
      </c>
      <c r="G43">
        <v>-184673.72</v>
      </c>
      <c r="H43">
        <v>-57.95</v>
      </c>
      <c r="I43">
        <v>-444852.21</v>
      </c>
      <c r="J43">
        <v>-3.76</v>
      </c>
      <c r="K43">
        <v>3.22</v>
      </c>
      <c r="L43">
        <v>1.6</v>
      </c>
      <c r="M43">
        <v>636.14</v>
      </c>
      <c r="N43">
        <v>1.36</v>
      </c>
      <c r="O43">
        <v>1.52</v>
      </c>
      <c r="P43">
        <v>176082.72</v>
      </c>
      <c r="Q43">
        <v>5.37</v>
      </c>
      <c r="R43">
        <v>0.95</v>
      </c>
      <c r="S43">
        <v>0.64</v>
      </c>
      <c r="T43">
        <v>2.02</v>
      </c>
      <c r="U43">
        <v>1.7299999999999999E-2</v>
      </c>
      <c r="V43">
        <v>214</v>
      </c>
      <c r="W43">
        <v>6686.49</v>
      </c>
      <c r="X43">
        <v>3.69</v>
      </c>
      <c r="Y43">
        <v>39.75</v>
      </c>
      <c r="Z43">
        <v>101</v>
      </c>
      <c r="AA43">
        <v>47.2</v>
      </c>
      <c r="AB43">
        <v>5417779.8799999999</v>
      </c>
      <c r="AC43">
        <v>53641.38</v>
      </c>
      <c r="AD43">
        <v>42.47</v>
      </c>
      <c r="AE43">
        <v>56.26</v>
      </c>
      <c r="AF43">
        <v>113</v>
      </c>
      <c r="AG43">
        <v>52.8</v>
      </c>
      <c r="AH43">
        <v>-3986870.96</v>
      </c>
      <c r="AI43">
        <v>-35282.04</v>
      </c>
      <c r="AJ43">
        <v>-30.98</v>
      </c>
      <c r="AK43">
        <v>25</v>
      </c>
      <c r="AL43">
        <v>150</v>
      </c>
      <c r="AM43">
        <v>30</v>
      </c>
      <c r="AO43">
        <v>90</v>
      </c>
      <c r="AP43">
        <f t="shared" si="2"/>
        <v>1.5499999999999998</v>
      </c>
      <c r="AQ43">
        <f t="shared" si="3"/>
        <v>0.29222222222222222</v>
      </c>
    </row>
    <row r="44" spans="1:43" x14ac:dyDescent="0.35">
      <c r="A44">
        <v>23</v>
      </c>
      <c r="B44">
        <v>947317.34</v>
      </c>
      <c r="C44">
        <v>9.4700000000000006</v>
      </c>
      <c r="D44">
        <v>0.19</v>
      </c>
      <c r="E44">
        <v>4.03</v>
      </c>
      <c r="F44">
        <v>2143.1</v>
      </c>
      <c r="G44">
        <v>-134544.56</v>
      </c>
      <c r="H44">
        <v>-57.95</v>
      </c>
      <c r="I44">
        <v>-286240.96999999997</v>
      </c>
      <c r="J44">
        <v>-2.5499999999999998</v>
      </c>
      <c r="K44">
        <v>3.31</v>
      </c>
      <c r="L44">
        <v>1.58</v>
      </c>
      <c r="M44">
        <v>839.57</v>
      </c>
      <c r="N44">
        <v>1.32</v>
      </c>
      <c r="O44">
        <v>1.39</v>
      </c>
      <c r="P44">
        <v>118962.49</v>
      </c>
      <c r="Q44">
        <v>4.8899999999999997</v>
      </c>
      <c r="R44">
        <v>0.71</v>
      </c>
      <c r="S44">
        <v>-1.94</v>
      </c>
      <c r="T44">
        <v>2.1800000000000002</v>
      </c>
      <c r="U44">
        <v>1.5699999999999999E-2</v>
      </c>
      <c r="V44">
        <v>215</v>
      </c>
      <c r="W44">
        <v>4406.13</v>
      </c>
      <c r="X44">
        <v>3.89</v>
      </c>
      <c r="Y44">
        <v>39.99</v>
      </c>
      <c r="Z44">
        <v>105</v>
      </c>
      <c r="AA44">
        <v>48.84</v>
      </c>
      <c r="AB44">
        <v>3888853.69</v>
      </c>
      <c r="AC44">
        <v>37036.699999999997</v>
      </c>
      <c r="AD44">
        <v>40.17</v>
      </c>
      <c r="AE44">
        <v>55.89</v>
      </c>
      <c r="AF44">
        <v>110</v>
      </c>
      <c r="AG44">
        <v>51.16</v>
      </c>
      <c r="AH44">
        <v>-2941536.35</v>
      </c>
      <c r="AI44">
        <v>-26741.24</v>
      </c>
      <c r="AJ44">
        <v>-30.75</v>
      </c>
      <c r="AK44">
        <v>24.81</v>
      </c>
      <c r="AL44">
        <v>200</v>
      </c>
      <c r="AM44">
        <v>30</v>
      </c>
    </row>
    <row r="45" spans="1:43" x14ac:dyDescent="0.35">
      <c r="A45">
        <v>24</v>
      </c>
      <c r="B45">
        <v>655886.49</v>
      </c>
      <c r="C45">
        <v>6.56</v>
      </c>
      <c r="D45">
        <v>0.15</v>
      </c>
      <c r="E45">
        <v>2.81</v>
      </c>
      <c r="F45">
        <v>1928.59</v>
      </c>
      <c r="G45">
        <v>-135691.1</v>
      </c>
      <c r="H45">
        <v>-53.52</v>
      </c>
      <c r="I45">
        <v>-287324.67</v>
      </c>
      <c r="J45">
        <v>-2.63</v>
      </c>
      <c r="K45">
        <v>2.2799999999999998</v>
      </c>
      <c r="L45">
        <v>1.07</v>
      </c>
      <c r="M45">
        <v>733.87</v>
      </c>
      <c r="N45">
        <v>1.29</v>
      </c>
      <c r="O45">
        <v>1.27</v>
      </c>
      <c r="P45">
        <v>93493.43</v>
      </c>
      <c r="Q45">
        <v>4.72</v>
      </c>
      <c r="R45">
        <v>0.73</v>
      </c>
      <c r="S45">
        <v>-3.54</v>
      </c>
      <c r="T45">
        <v>1.76</v>
      </c>
      <c r="U45">
        <v>1.52E-2</v>
      </c>
      <c r="V45">
        <v>216</v>
      </c>
      <c r="W45">
        <v>3036.51</v>
      </c>
      <c r="X45">
        <v>3.02</v>
      </c>
      <c r="Y45">
        <v>40.81</v>
      </c>
      <c r="Z45">
        <v>109</v>
      </c>
      <c r="AA45">
        <v>50.46</v>
      </c>
      <c r="AB45">
        <v>2908536.6</v>
      </c>
      <c r="AC45">
        <v>26683.82</v>
      </c>
      <c r="AD45">
        <v>35.94</v>
      </c>
      <c r="AE45">
        <v>55.79</v>
      </c>
      <c r="AF45">
        <v>107</v>
      </c>
      <c r="AG45">
        <v>49.54</v>
      </c>
      <c r="AH45">
        <v>-2252650.11</v>
      </c>
      <c r="AI45">
        <v>-21052.799999999999</v>
      </c>
      <c r="AJ45">
        <v>-30.51</v>
      </c>
      <c r="AK45">
        <v>25.56</v>
      </c>
      <c r="AL45">
        <v>250</v>
      </c>
      <c r="AM45">
        <v>30</v>
      </c>
      <c r="AQ45">
        <f>AVERAGE(AQ35:AQ43)</f>
        <v>0.61135802469135803</v>
      </c>
    </row>
    <row r="46" spans="1:43" x14ac:dyDescent="0.35">
      <c r="A46">
        <v>25</v>
      </c>
      <c r="B46">
        <v>623010.21</v>
      </c>
      <c r="C46">
        <v>6.23</v>
      </c>
      <c r="D46">
        <v>0.12</v>
      </c>
      <c r="E46">
        <v>2.67</v>
      </c>
      <c r="F46">
        <v>2278.4299999999998</v>
      </c>
      <c r="G46">
        <v>-134463.97</v>
      </c>
      <c r="H46">
        <v>-53.52</v>
      </c>
      <c r="I46">
        <v>-216673.49</v>
      </c>
      <c r="J46">
        <v>-2.0099999999999998</v>
      </c>
      <c r="K46">
        <v>2.88</v>
      </c>
      <c r="L46">
        <v>1.33</v>
      </c>
      <c r="M46">
        <v>1134.32</v>
      </c>
      <c r="N46">
        <v>1.37</v>
      </c>
      <c r="O46">
        <v>1.29</v>
      </c>
      <c r="P46">
        <v>80967.97</v>
      </c>
      <c r="Q46">
        <v>4.37</v>
      </c>
      <c r="R46">
        <v>0.57999999999999996</v>
      </c>
      <c r="S46">
        <v>-4.68</v>
      </c>
      <c r="T46">
        <v>1.71</v>
      </c>
      <c r="U46">
        <v>1.41E-2</v>
      </c>
      <c r="V46">
        <v>215</v>
      </c>
      <c r="W46">
        <v>2897.72</v>
      </c>
      <c r="X46">
        <v>2.85</v>
      </c>
      <c r="Y46">
        <v>42.04</v>
      </c>
      <c r="Z46">
        <v>111</v>
      </c>
      <c r="AA46">
        <v>51.63</v>
      </c>
      <c r="AB46">
        <v>2293831.41</v>
      </c>
      <c r="AC46">
        <v>20665.150000000001</v>
      </c>
      <c r="AD46">
        <v>33.21</v>
      </c>
      <c r="AE46">
        <v>55.86</v>
      </c>
      <c r="AF46">
        <v>104</v>
      </c>
      <c r="AG46">
        <v>48.37</v>
      </c>
      <c r="AH46">
        <v>-1670821.2</v>
      </c>
      <c r="AI46">
        <v>-16065.59</v>
      </c>
      <c r="AJ46">
        <v>-29.55</v>
      </c>
      <c r="AK46">
        <v>27.29</v>
      </c>
      <c r="AL46">
        <v>300</v>
      </c>
      <c r="AM46">
        <v>30</v>
      </c>
    </row>
    <row r="47" spans="1:43" x14ac:dyDescent="0.35">
      <c r="A47">
        <v>26</v>
      </c>
      <c r="B47">
        <v>527720.29</v>
      </c>
      <c r="C47">
        <v>5.28</v>
      </c>
      <c r="D47">
        <v>0.1</v>
      </c>
      <c r="E47">
        <v>2.27</v>
      </c>
      <c r="F47">
        <v>2362.44</v>
      </c>
      <c r="G47">
        <v>-138127.78</v>
      </c>
      <c r="H47">
        <v>-52.02</v>
      </c>
      <c r="I47">
        <v>-183149.7</v>
      </c>
      <c r="J47">
        <v>-1.8</v>
      </c>
      <c r="K47">
        <v>2.88</v>
      </c>
      <c r="L47">
        <v>1.26</v>
      </c>
      <c r="M47">
        <v>1314.63</v>
      </c>
      <c r="N47">
        <v>1.4</v>
      </c>
      <c r="O47">
        <v>1.21</v>
      </c>
      <c r="P47">
        <v>66466.179999999993</v>
      </c>
      <c r="Q47">
        <v>4.4800000000000004</v>
      </c>
      <c r="R47">
        <v>0.38</v>
      </c>
      <c r="S47">
        <v>-8.23</v>
      </c>
      <c r="T47">
        <v>1.93</v>
      </c>
      <c r="U47">
        <v>1.44E-2</v>
      </c>
      <c r="V47">
        <v>214</v>
      </c>
      <c r="W47">
        <v>2465.98</v>
      </c>
      <c r="X47">
        <v>3.14</v>
      </c>
      <c r="Y47">
        <v>43.87</v>
      </c>
      <c r="Z47">
        <v>115</v>
      </c>
      <c r="AA47">
        <v>53.74</v>
      </c>
      <c r="AB47">
        <v>1838272.24</v>
      </c>
      <c r="AC47">
        <v>15984.98</v>
      </c>
      <c r="AD47">
        <v>30.26</v>
      </c>
      <c r="AE47">
        <v>56.23</v>
      </c>
      <c r="AF47">
        <v>99</v>
      </c>
      <c r="AG47">
        <v>46.26</v>
      </c>
      <c r="AH47">
        <v>-1310551.95</v>
      </c>
      <c r="AI47">
        <v>-13237.9</v>
      </c>
      <c r="AJ47">
        <v>-28.36</v>
      </c>
      <c r="AK47">
        <v>29.51</v>
      </c>
      <c r="AL47">
        <v>350</v>
      </c>
      <c r="AM47">
        <v>30</v>
      </c>
    </row>
    <row r="48" spans="1:43" x14ac:dyDescent="0.35">
      <c r="A48">
        <v>27</v>
      </c>
      <c r="B48">
        <v>326524.01</v>
      </c>
      <c r="C48">
        <v>3.27</v>
      </c>
      <c r="D48">
        <v>0.08</v>
      </c>
      <c r="E48">
        <v>1.41</v>
      </c>
      <c r="F48">
        <v>1776.4</v>
      </c>
      <c r="G48">
        <v>-137632.79</v>
      </c>
      <c r="H48">
        <v>-51.92</v>
      </c>
      <c r="I48">
        <v>-182504.88</v>
      </c>
      <c r="J48">
        <v>-1.8</v>
      </c>
      <c r="K48">
        <v>1.79</v>
      </c>
      <c r="L48">
        <v>0.79</v>
      </c>
      <c r="M48">
        <v>988.52</v>
      </c>
      <c r="N48">
        <v>1.3</v>
      </c>
      <c r="O48">
        <v>1.08</v>
      </c>
      <c r="P48">
        <v>47123.9</v>
      </c>
      <c r="Q48">
        <v>4.03</v>
      </c>
      <c r="R48">
        <v>0.36</v>
      </c>
      <c r="S48">
        <v>-11.21</v>
      </c>
      <c r="T48">
        <v>1.74</v>
      </c>
      <c r="U48">
        <v>1.2999999999999999E-2</v>
      </c>
      <c r="V48">
        <v>214</v>
      </c>
      <c r="W48">
        <v>1525.81</v>
      </c>
      <c r="X48">
        <v>2.69</v>
      </c>
      <c r="Y48">
        <v>45.73</v>
      </c>
      <c r="Z48">
        <v>117</v>
      </c>
      <c r="AA48">
        <v>54.67</v>
      </c>
      <c r="AB48">
        <v>1398035.68</v>
      </c>
      <c r="AC48">
        <v>11949.02</v>
      </c>
      <c r="AD48">
        <v>27.18</v>
      </c>
      <c r="AE48">
        <v>56.3</v>
      </c>
      <c r="AF48">
        <v>97</v>
      </c>
      <c r="AG48">
        <v>45.33</v>
      </c>
      <c r="AH48">
        <v>-1071511.67</v>
      </c>
      <c r="AI48">
        <v>-11046.51</v>
      </c>
      <c r="AJ48">
        <v>-26.84</v>
      </c>
      <c r="AK48">
        <v>32.979999999999997</v>
      </c>
      <c r="AL48">
        <v>400</v>
      </c>
      <c r="AM48">
        <v>30</v>
      </c>
    </row>
    <row r="49" spans="1:39" x14ac:dyDescent="0.35">
      <c r="A49">
        <v>28</v>
      </c>
      <c r="B49">
        <v>-216827.45</v>
      </c>
      <c r="C49">
        <v>-2.17</v>
      </c>
      <c r="D49">
        <v>0.6</v>
      </c>
      <c r="E49">
        <v>-0.95</v>
      </c>
      <c r="F49">
        <v>-158.12</v>
      </c>
      <c r="G49">
        <v>-268295.14</v>
      </c>
      <c r="H49">
        <v>-60.98</v>
      </c>
      <c r="I49">
        <v>-947019.46</v>
      </c>
      <c r="J49">
        <v>-8.86</v>
      </c>
      <c r="K49">
        <v>-0.23</v>
      </c>
      <c r="L49">
        <v>-0.11</v>
      </c>
      <c r="M49">
        <v>-17.84</v>
      </c>
      <c r="N49">
        <v>0.98</v>
      </c>
      <c r="O49">
        <v>1.04</v>
      </c>
      <c r="P49">
        <v>217456.39</v>
      </c>
      <c r="Q49">
        <v>0.51</v>
      </c>
      <c r="R49">
        <v>3.03</v>
      </c>
      <c r="S49">
        <v>-2.1</v>
      </c>
      <c r="T49">
        <v>-0.75</v>
      </c>
      <c r="U49">
        <v>1.6000000000000001E-3</v>
      </c>
      <c r="V49">
        <v>215</v>
      </c>
      <c r="W49">
        <v>-1008.5</v>
      </c>
      <c r="X49">
        <v>-1.5</v>
      </c>
      <c r="Y49">
        <v>45.05</v>
      </c>
      <c r="Z49">
        <v>104</v>
      </c>
      <c r="AA49">
        <v>48.37</v>
      </c>
      <c r="AB49">
        <v>9928094.3100000005</v>
      </c>
      <c r="AC49">
        <v>95462.45</v>
      </c>
      <c r="AD49">
        <v>37.24</v>
      </c>
      <c r="AE49">
        <v>56.63</v>
      </c>
      <c r="AF49">
        <v>111</v>
      </c>
      <c r="AG49">
        <v>51.63</v>
      </c>
      <c r="AH49">
        <v>-10144921.76</v>
      </c>
      <c r="AI49">
        <v>-91395.69</v>
      </c>
      <c r="AJ49">
        <v>-37.799999999999997</v>
      </c>
      <c r="AK49">
        <v>34.21</v>
      </c>
      <c r="AL49">
        <v>0</v>
      </c>
      <c r="AM49">
        <v>40</v>
      </c>
    </row>
    <row r="50" spans="1:39" x14ac:dyDescent="0.35">
      <c r="A50">
        <v>29</v>
      </c>
      <c r="B50">
        <v>458519.74</v>
      </c>
      <c r="C50">
        <v>4.59</v>
      </c>
      <c r="D50">
        <v>0.47</v>
      </c>
      <c r="E50">
        <v>1.98</v>
      </c>
      <c r="F50">
        <v>416.38</v>
      </c>
      <c r="G50">
        <v>-242304.26</v>
      </c>
      <c r="H50">
        <v>-63.13</v>
      </c>
      <c r="I50">
        <v>-810402.79</v>
      </c>
      <c r="J50">
        <v>-7.25</v>
      </c>
      <c r="K50">
        <v>0.56999999999999995</v>
      </c>
      <c r="L50">
        <v>0.27</v>
      </c>
      <c r="M50">
        <v>57.41</v>
      </c>
      <c r="N50">
        <v>1.06</v>
      </c>
      <c r="O50">
        <v>1.1100000000000001</v>
      </c>
      <c r="P50">
        <v>184577.53</v>
      </c>
      <c r="Q50">
        <v>2.57</v>
      </c>
      <c r="R50">
        <v>2.29</v>
      </c>
      <c r="S50">
        <v>-1.49</v>
      </c>
      <c r="T50">
        <v>-0.24</v>
      </c>
      <c r="U50">
        <v>8.3000000000000001E-3</v>
      </c>
      <c r="V50">
        <v>213</v>
      </c>
      <c r="W50">
        <v>2152.67</v>
      </c>
      <c r="X50">
        <v>-0.48</v>
      </c>
      <c r="Y50">
        <v>44.38</v>
      </c>
      <c r="Z50">
        <v>104</v>
      </c>
      <c r="AA50">
        <v>48.83</v>
      </c>
      <c r="AB50">
        <v>8533970.9000000004</v>
      </c>
      <c r="AC50">
        <v>82057.41</v>
      </c>
      <c r="AD50">
        <v>39.68</v>
      </c>
      <c r="AE50">
        <v>56.37</v>
      </c>
      <c r="AF50">
        <v>109</v>
      </c>
      <c r="AG50">
        <v>51.17</v>
      </c>
      <c r="AH50">
        <v>-8075451.1600000001</v>
      </c>
      <c r="AI50">
        <v>-74086.710000000006</v>
      </c>
      <c r="AJ50">
        <v>-38.79</v>
      </c>
      <c r="AK50">
        <v>32.94</v>
      </c>
      <c r="AL50">
        <v>50</v>
      </c>
      <c r="AM50">
        <v>40</v>
      </c>
    </row>
    <row r="51" spans="1:39" x14ac:dyDescent="0.35">
      <c r="A51">
        <v>30</v>
      </c>
      <c r="B51">
        <v>772954.06</v>
      </c>
      <c r="C51">
        <v>7.73</v>
      </c>
      <c r="D51">
        <v>0.36</v>
      </c>
      <c r="E51">
        <v>3.3</v>
      </c>
      <c r="F51">
        <v>915.55</v>
      </c>
      <c r="G51">
        <v>-249313.14</v>
      </c>
      <c r="H51">
        <v>-63.13</v>
      </c>
      <c r="I51">
        <v>-802003.96</v>
      </c>
      <c r="J51">
        <v>-6.97</v>
      </c>
      <c r="K51">
        <v>0.96</v>
      </c>
      <c r="L51">
        <v>0.47</v>
      </c>
      <c r="M51">
        <v>131.31</v>
      </c>
      <c r="N51">
        <v>1.1200000000000001</v>
      </c>
      <c r="O51">
        <v>1.18</v>
      </c>
      <c r="P51">
        <v>191598.7</v>
      </c>
      <c r="Q51">
        <v>3.05</v>
      </c>
      <c r="R51">
        <v>1.99</v>
      </c>
      <c r="S51">
        <v>-1.06</v>
      </c>
      <c r="T51">
        <v>0.45</v>
      </c>
      <c r="U51">
        <v>9.7999999999999997E-3</v>
      </c>
      <c r="V51">
        <v>213</v>
      </c>
      <c r="W51">
        <v>3628.89</v>
      </c>
      <c r="X51">
        <v>0.96</v>
      </c>
      <c r="Y51">
        <v>43.52</v>
      </c>
      <c r="Z51">
        <v>104</v>
      </c>
      <c r="AA51">
        <v>48.83</v>
      </c>
      <c r="AB51">
        <v>7143056.9800000004</v>
      </c>
      <c r="AC51">
        <v>68683.240000000005</v>
      </c>
      <c r="AD51">
        <v>42.38</v>
      </c>
      <c r="AE51">
        <v>56.37</v>
      </c>
      <c r="AF51">
        <v>109</v>
      </c>
      <c r="AG51">
        <v>51.17</v>
      </c>
      <c r="AH51">
        <v>-6370102.9199999999</v>
      </c>
      <c r="AI51">
        <v>-58441.31</v>
      </c>
      <c r="AJ51">
        <v>-38.56</v>
      </c>
      <c r="AK51">
        <v>31.27</v>
      </c>
      <c r="AL51">
        <v>100</v>
      </c>
      <c r="AM51">
        <v>40</v>
      </c>
    </row>
    <row r="52" spans="1:39" x14ac:dyDescent="0.35">
      <c r="A52">
        <v>31</v>
      </c>
      <c r="B52">
        <v>835756.21</v>
      </c>
      <c r="C52">
        <v>8.36</v>
      </c>
      <c r="D52">
        <v>0.27</v>
      </c>
      <c r="E52">
        <v>3.57</v>
      </c>
      <c r="F52">
        <v>1325.77</v>
      </c>
      <c r="G52">
        <v>-199114.57</v>
      </c>
      <c r="H52">
        <v>-64.13</v>
      </c>
      <c r="I52">
        <v>-590853.68000000005</v>
      </c>
      <c r="J52">
        <v>-5.21</v>
      </c>
      <c r="K52">
        <v>1.41</v>
      </c>
      <c r="L52">
        <v>0.68</v>
      </c>
      <c r="M52">
        <v>254.4</v>
      </c>
      <c r="N52">
        <v>1.18</v>
      </c>
      <c r="O52">
        <v>1.1399999999999999</v>
      </c>
      <c r="P52">
        <v>153830.70000000001</v>
      </c>
      <c r="Q52">
        <v>3.99</v>
      </c>
      <c r="R52">
        <v>1.45</v>
      </c>
      <c r="S52">
        <v>-1.26</v>
      </c>
      <c r="T52">
        <v>0.97</v>
      </c>
      <c r="U52">
        <v>1.2800000000000001E-2</v>
      </c>
      <c r="V52">
        <v>214</v>
      </c>
      <c r="W52">
        <v>3905.4</v>
      </c>
      <c r="X52">
        <v>2.0299999999999998</v>
      </c>
      <c r="Y52">
        <v>43.1</v>
      </c>
      <c r="Z52">
        <v>109</v>
      </c>
      <c r="AA52">
        <v>50.93</v>
      </c>
      <c r="AB52">
        <v>5506950.0899999999</v>
      </c>
      <c r="AC52">
        <v>50522.48</v>
      </c>
      <c r="AD52">
        <v>41.74</v>
      </c>
      <c r="AE52">
        <v>56.28</v>
      </c>
      <c r="AF52">
        <v>105</v>
      </c>
      <c r="AG52">
        <v>49.07</v>
      </c>
      <c r="AH52">
        <v>-4671193.88</v>
      </c>
      <c r="AI52">
        <v>-44487.56</v>
      </c>
      <c r="AJ52">
        <v>-39.19</v>
      </c>
      <c r="AK52">
        <v>29.41</v>
      </c>
      <c r="AL52">
        <v>150</v>
      </c>
      <c r="AM52">
        <v>40</v>
      </c>
    </row>
    <row r="53" spans="1:39" x14ac:dyDescent="0.35">
      <c r="A53">
        <v>32</v>
      </c>
      <c r="B53">
        <v>813689.78</v>
      </c>
      <c r="C53">
        <v>8.14</v>
      </c>
      <c r="D53">
        <v>0.21</v>
      </c>
      <c r="E53">
        <v>3.47</v>
      </c>
      <c r="F53">
        <v>1693.38</v>
      </c>
      <c r="G53">
        <v>-174545.21</v>
      </c>
      <c r="H53">
        <v>-64.13</v>
      </c>
      <c r="I53">
        <v>-404262.28</v>
      </c>
      <c r="J53">
        <v>-3.62</v>
      </c>
      <c r="K53">
        <v>2.0099999999999998</v>
      </c>
      <c r="L53">
        <v>0.96</v>
      </c>
      <c r="M53">
        <v>467.5</v>
      </c>
      <c r="N53">
        <v>1.23</v>
      </c>
      <c r="O53">
        <v>1.1399999999999999</v>
      </c>
      <c r="P53">
        <v>113348.63</v>
      </c>
      <c r="Q53">
        <v>4.53</v>
      </c>
      <c r="R53">
        <v>0.97</v>
      </c>
      <c r="S53">
        <v>-1.98</v>
      </c>
      <c r="T53">
        <v>1.02</v>
      </c>
      <c r="U53">
        <v>1.46E-2</v>
      </c>
      <c r="V53">
        <v>215</v>
      </c>
      <c r="W53">
        <v>3784.6</v>
      </c>
      <c r="X53">
        <v>2.11</v>
      </c>
      <c r="Y53">
        <v>42.68</v>
      </c>
      <c r="Z53">
        <v>112</v>
      </c>
      <c r="AA53">
        <v>52.09</v>
      </c>
      <c r="AB53">
        <v>4285760.74</v>
      </c>
      <c r="AC53">
        <v>38265.72</v>
      </c>
      <c r="AD53">
        <v>40.47</v>
      </c>
      <c r="AE53">
        <v>56.14</v>
      </c>
      <c r="AF53">
        <v>103</v>
      </c>
      <c r="AG53">
        <v>47.91</v>
      </c>
      <c r="AH53">
        <v>-3472070.96</v>
      </c>
      <c r="AI53">
        <v>-33709.43</v>
      </c>
      <c r="AJ53">
        <v>-39.6</v>
      </c>
      <c r="AK53">
        <v>28.05</v>
      </c>
      <c r="AL53">
        <v>200</v>
      </c>
      <c r="AM53">
        <v>40</v>
      </c>
    </row>
    <row r="54" spans="1:39" x14ac:dyDescent="0.35">
      <c r="A54">
        <v>33</v>
      </c>
      <c r="B54">
        <v>682785.9</v>
      </c>
      <c r="C54">
        <v>6.83</v>
      </c>
      <c r="D54">
        <v>0.16</v>
      </c>
      <c r="E54">
        <v>2.93</v>
      </c>
      <c r="F54">
        <v>1829.69</v>
      </c>
      <c r="G54">
        <v>-174337.21</v>
      </c>
      <c r="H54">
        <v>-60.35</v>
      </c>
      <c r="I54">
        <v>-383454.86</v>
      </c>
      <c r="J54">
        <v>-3.48</v>
      </c>
      <c r="K54">
        <v>1.78</v>
      </c>
      <c r="L54">
        <v>0.84</v>
      </c>
      <c r="M54">
        <v>525.36</v>
      </c>
      <c r="N54">
        <v>1.26</v>
      </c>
      <c r="O54">
        <v>1.1299999999999999</v>
      </c>
      <c r="P54">
        <v>103584.44</v>
      </c>
      <c r="Q54">
        <v>4.33</v>
      </c>
      <c r="R54">
        <v>0.96</v>
      </c>
      <c r="S54">
        <v>-2.57</v>
      </c>
      <c r="T54">
        <v>0.56000000000000005</v>
      </c>
      <c r="U54">
        <v>1.3899999999999999E-2</v>
      </c>
      <c r="V54">
        <v>216</v>
      </c>
      <c r="W54">
        <v>3161.05</v>
      </c>
      <c r="X54">
        <v>1.1200000000000001</v>
      </c>
      <c r="Y54">
        <v>43.6</v>
      </c>
      <c r="Z54">
        <v>114</v>
      </c>
      <c r="AA54">
        <v>52.78</v>
      </c>
      <c r="AB54">
        <v>3309961.73</v>
      </c>
      <c r="AC54">
        <v>29034.75</v>
      </c>
      <c r="AD54">
        <v>36.369999999999997</v>
      </c>
      <c r="AE54">
        <v>55.74</v>
      </c>
      <c r="AF54">
        <v>102</v>
      </c>
      <c r="AG54">
        <v>47.22</v>
      </c>
      <c r="AH54">
        <v>-2627175.83</v>
      </c>
      <c r="AI54">
        <v>-25756.63</v>
      </c>
      <c r="AJ54">
        <v>-38.270000000000003</v>
      </c>
      <c r="AK54">
        <v>30.04</v>
      </c>
      <c r="AL54">
        <v>250</v>
      </c>
      <c r="AM54">
        <v>40</v>
      </c>
    </row>
    <row r="55" spans="1:39" x14ac:dyDescent="0.35">
      <c r="A55">
        <v>34</v>
      </c>
      <c r="B55">
        <v>500316.21</v>
      </c>
      <c r="C55">
        <v>5</v>
      </c>
      <c r="D55">
        <v>0.13</v>
      </c>
      <c r="E55">
        <v>2.15</v>
      </c>
      <c r="F55">
        <v>1717.52</v>
      </c>
      <c r="G55">
        <v>-164103.64000000001</v>
      </c>
      <c r="H55">
        <v>-60.35</v>
      </c>
      <c r="I55">
        <v>-305962.2</v>
      </c>
      <c r="J55">
        <v>-2.84</v>
      </c>
      <c r="K55">
        <v>1.64</v>
      </c>
      <c r="L55">
        <v>0.76</v>
      </c>
      <c r="M55">
        <v>604.70000000000005</v>
      </c>
      <c r="N55">
        <v>1.25</v>
      </c>
      <c r="O55">
        <v>1.0900000000000001</v>
      </c>
      <c r="P55">
        <v>87012.27</v>
      </c>
      <c r="Q55">
        <v>3.94</v>
      </c>
      <c r="R55">
        <v>0.81</v>
      </c>
      <c r="S55">
        <v>-4.01</v>
      </c>
      <c r="T55">
        <v>0.18</v>
      </c>
      <c r="U55">
        <v>1.2699999999999999E-2</v>
      </c>
      <c r="V55">
        <v>215</v>
      </c>
      <c r="W55">
        <v>2327.0500000000002</v>
      </c>
      <c r="X55">
        <v>0.35</v>
      </c>
      <c r="Y55">
        <v>44.43</v>
      </c>
      <c r="Z55">
        <v>115</v>
      </c>
      <c r="AA55">
        <v>53.49</v>
      </c>
      <c r="AB55">
        <v>2502582.85</v>
      </c>
      <c r="AC55">
        <v>21761.59</v>
      </c>
      <c r="AD55">
        <v>32.78</v>
      </c>
      <c r="AE55">
        <v>55.54</v>
      </c>
      <c r="AF55">
        <v>100</v>
      </c>
      <c r="AG55">
        <v>46.51</v>
      </c>
      <c r="AH55">
        <v>-2002266.64</v>
      </c>
      <c r="AI55">
        <v>-20022.669999999998</v>
      </c>
      <c r="AJ55">
        <v>-36.96</v>
      </c>
      <c r="AK55">
        <v>31.66</v>
      </c>
      <c r="AL55">
        <v>300</v>
      </c>
      <c r="AM55">
        <v>40</v>
      </c>
    </row>
    <row r="56" spans="1:39" x14ac:dyDescent="0.35">
      <c r="A56">
        <v>35</v>
      </c>
      <c r="B56">
        <v>557048.80000000005</v>
      </c>
      <c r="C56">
        <v>5.57</v>
      </c>
      <c r="D56">
        <v>0.1</v>
      </c>
      <c r="E56">
        <v>2.39</v>
      </c>
      <c r="F56">
        <v>2323.4699999999998</v>
      </c>
      <c r="G56">
        <v>-168197.95</v>
      </c>
      <c r="H56">
        <v>-59.08</v>
      </c>
      <c r="I56">
        <v>-199233.53</v>
      </c>
      <c r="J56">
        <v>-1.86</v>
      </c>
      <c r="K56">
        <v>2.8</v>
      </c>
      <c r="L56">
        <v>1.29</v>
      </c>
      <c r="M56">
        <v>1250.96</v>
      </c>
      <c r="N56">
        <v>1.37</v>
      </c>
      <c r="O56">
        <v>1.03</v>
      </c>
      <c r="P56">
        <v>83638.97</v>
      </c>
      <c r="Q56">
        <v>4.33</v>
      </c>
      <c r="R56">
        <v>0.55000000000000004</v>
      </c>
      <c r="S56">
        <v>-5.44</v>
      </c>
      <c r="T56">
        <v>0.96</v>
      </c>
      <c r="U56">
        <v>1.3899999999999999E-2</v>
      </c>
      <c r="V56">
        <v>214</v>
      </c>
      <c r="W56">
        <v>2603.0300000000002</v>
      </c>
      <c r="X56">
        <v>1.77</v>
      </c>
      <c r="Y56">
        <v>45.8</v>
      </c>
      <c r="Z56">
        <v>122</v>
      </c>
      <c r="AA56">
        <v>57.01</v>
      </c>
      <c r="AB56">
        <v>2072223.24</v>
      </c>
      <c r="AC56">
        <v>16985.439999999999</v>
      </c>
      <c r="AD56">
        <v>29.68</v>
      </c>
      <c r="AE56">
        <v>56.23</v>
      </c>
      <c r="AF56">
        <v>92</v>
      </c>
      <c r="AG56">
        <v>42.99</v>
      </c>
      <c r="AH56">
        <v>-1515174.44</v>
      </c>
      <c r="AI56">
        <v>-16469.29</v>
      </c>
      <c r="AJ56">
        <v>-35.24</v>
      </c>
      <c r="AK56">
        <v>31.98</v>
      </c>
      <c r="AL56">
        <v>350</v>
      </c>
      <c r="AM56">
        <v>40</v>
      </c>
    </row>
    <row r="57" spans="1:39" x14ac:dyDescent="0.35">
      <c r="A57">
        <v>36</v>
      </c>
      <c r="B57">
        <v>459763.73</v>
      </c>
      <c r="C57">
        <v>4.5999999999999996</v>
      </c>
      <c r="D57">
        <v>0.09</v>
      </c>
      <c r="E57">
        <v>1.98</v>
      </c>
      <c r="F57">
        <v>2296.7800000000002</v>
      </c>
      <c r="G57">
        <v>-167770.51</v>
      </c>
      <c r="H57">
        <v>-58.99</v>
      </c>
      <c r="I57">
        <v>-137118.59</v>
      </c>
      <c r="J57">
        <v>-1.35</v>
      </c>
      <c r="K57">
        <v>3.35</v>
      </c>
      <c r="L57">
        <v>1.46</v>
      </c>
      <c r="M57">
        <v>1695.89</v>
      </c>
      <c r="N57">
        <v>1.39</v>
      </c>
      <c r="O57">
        <v>1.01</v>
      </c>
      <c r="P57">
        <v>71974.03</v>
      </c>
      <c r="Q57">
        <v>4.13</v>
      </c>
      <c r="R57">
        <v>0.39</v>
      </c>
      <c r="S57">
        <v>-8.67</v>
      </c>
      <c r="T57">
        <v>1.32</v>
      </c>
      <c r="U57">
        <v>1.3299999999999999E-2</v>
      </c>
      <c r="V57">
        <v>214</v>
      </c>
      <c r="W57">
        <v>2148.4299999999998</v>
      </c>
      <c r="X57">
        <v>2.2999999999999998</v>
      </c>
      <c r="Y57">
        <v>47.8</v>
      </c>
      <c r="Z57">
        <v>124</v>
      </c>
      <c r="AA57">
        <v>57.94</v>
      </c>
      <c r="AB57">
        <v>1637542.03</v>
      </c>
      <c r="AC57">
        <v>13205.98</v>
      </c>
      <c r="AD57">
        <v>27.03</v>
      </c>
      <c r="AE57">
        <v>56.51</v>
      </c>
      <c r="AF57">
        <v>90</v>
      </c>
      <c r="AG57">
        <v>42.06</v>
      </c>
      <c r="AH57">
        <v>-1177778.3</v>
      </c>
      <c r="AI57">
        <v>-13086.43</v>
      </c>
      <c r="AJ57">
        <v>-31.78</v>
      </c>
      <c r="AK57">
        <v>35.799999999999997</v>
      </c>
      <c r="AL57">
        <v>400</v>
      </c>
      <c r="AM57">
        <v>40</v>
      </c>
    </row>
    <row r="58" spans="1:39" x14ac:dyDescent="0.35">
      <c r="A58">
        <v>37</v>
      </c>
      <c r="B58">
        <v>236691.33</v>
      </c>
      <c r="C58">
        <v>2.37</v>
      </c>
      <c r="D58">
        <v>0.64</v>
      </c>
      <c r="E58">
        <v>1.03</v>
      </c>
      <c r="F58">
        <v>160.52000000000001</v>
      </c>
      <c r="G58">
        <v>-315136.84000000003</v>
      </c>
      <c r="H58">
        <v>-67.7</v>
      </c>
      <c r="I58">
        <v>-884826.19</v>
      </c>
      <c r="J58">
        <v>-7.98</v>
      </c>
      <c r="K58">
        <v>0.27</v>
      </c>
      <c r="L58">
        <v>0.13</v>
      </c>
      <c r="M58">
        <v>20.12</v>
      </c>
      <c r="N58">
        <v>1.02</v>
      </c>
      <c r="O58">
        <v>0.94</v>
      </c>
      <c r="P58">
        <v>176800.15</v>
      </c>
      <c r="Q58">
        <v>1.44</v>
      </c>
      <c r="R58">
        <v>2.46</v>
      </c>
      <c r="S58">
        <v>-1.78</v>
      </c>
      <c r="T58">
        <v>-0.35</v>
      </c>
      <c r="U58">
        <v>4.5999999999999999E-3</v>
      </c>
      <c r="V58">
        <v>215</v>
      </c>
      <c r="W58">
        <v>1100.8900000000001</v>
      </c>
      <c r="X58">
        <v>-0.78</v>
      </c>
      <c r="Y58">
        <v>48.46</v>
      </c>
      <c r="Z58">
        <v>112</v>
      </c>
      <c r="AA58">
        <v>52.09</v>
      </c>
      <c r="AB58">
        <v>10896722.68</v>
      </c>
      <c r="AC58">
        <v>97292.17</v>
      </c>
      <c r="AD58">
        <v>37.22</v>
      </c>
      <c r="AE58">
        <v>56.87</v>
      </c>
      <c r="AF58">
        <v>103</v>
      </c>
      <c r="AG58">
        <v>47.91</v>
      </c>
      <c r="AH58">
        <v>-10660031.35</v>
      </c>
      <c r="AI58">
        <v>-103495.45</v>
      </c>
      <c r="AJ58">
        <v>-42.1</v>
      </c>
      <c r="AK58">
        <v>39.31</v>
      </c>
      <c r="AL58">
        <v>0</v>
      </c>
      <c r="AM58">
        <v>50</v>
      </c>
    </row>
    <row r="59" spans="1:39" x14ac:dyDescent="0.35">
      <c r="A59">
        <v>38</v>
      </c>
      <c r="B59">
        <v>68397.23</v>
      </c>
      <c r="C59">
        <v>0.68</v>
      </c>
      <c r="D59">
        <v>0.5</v>
      </c>
      <c r="E59">
        <v>0.3</v>
      </c>
      <c r="F59">
        <v>60.18</v>
      </c>
      <c r="G59">
        <v>-258920.06</v>
      </c>
      <c r="H59">
        <v>-69.489999999999995</v>
      </c>
      <c r="I59">
        <v>-902523.6</v>
      </c>
      <c r="J59">
        <v>-8.2899999999999991</v>
      </c>
      <c r="K59">
        <v>0.08</v>
      </c>
      <c r="L59">
        <v>0.04</v>
      </c>
      <c r="M59">
        <v>7.26</v>
      </c>
      <c r="N59">
        <v>1.01</v>
      </c>
      <c r="O59">
        <v>0.96</v>
      </c>
      <c r="P59">
        <v>195038.23</v>
      </c>
      <c r="Q59">
        <v>1.02</v>
      </c>
      <c r="R59">
        <v>2.83</v>
      </c>
      <c r="S59">
        <v>-1.8</v>
      </c>
      <c r="T59">
        <v>-0.6</v>
      </c>
      <c r="U59">
        <v>3.3E-3</v>
      </c>
      <c r="V59">
        <v>213</v>
      </c>
      <c r="W59">
        <v>321.11</v>
      </c>
      <c r="X59">
        <v>-1.4</v>
      </c>
      <c r="Y59">
        <v>47.05</v>
      </c>
      <c r="Z59">
        <v>109</v>
      </c>
      <c r="AA59">
        <v>51.17</v>
      </c>
      <c r="AB59">
        <v>8869312.2300000004</v>
      </c>
      <c r="AC59">
        <v>81369.84</v>
      </c>
      <c r="AD59">
        <v>40.049999999999997</v>
      </c>
      <c r="AE59">
        <v>56.53</v>
      </c>
      <c r="AF59">
        <v>104</v>
      </c>
      <c r="AG59">
        <v>48.83</v>
      </c>
      <c r="AH59">
        <v>-8800915</v>
      </c>
      <c r="AI59">
        <v>-84624.18</v>
      </c>
      <c r="AJ59">
        <v>-44.84</v>
      </c>
      <c r="AK59">
        <v>37.119999999999997</v>
      </c>
      <c r="AL59">
        <v>50</v>
      </c>
      <c r="AM59">
        <v>50</v>
      </c>
    </row>
    <row r="60" spans="1:39" x14ac:dyDescent="0.35">
      <c r="A60">
        <v>39</v>
      </c>
      <c r="B60">
        <v>370986.92</v>
      </c>
      <c r="C60">
        <v>3.71</v>
      </c>
      <c r="D60">
        <v>0.38</v>
      </c>
      <c r="E60">
        <v>1.6</v>
      </c>
      <c r="F60">
        <v>425.52</v>
      </c>
      <c r="G60">
        <v>-264048.07</v>
      </c>
      <c r="H60">
        <v>-69.489999999999995</v>
      </c>
      <c r="I60">
        <v>-736803.75</v>
      </c>
      <c r="J60">
        <v>-6.64</v>
      </c>
      <c r="K60">
        <v>0.5</v>
      </c>
      <c r="L60">
        <v>0.24</v>
      </c>
      <c r="M60">
        <v>64.09</v>
      </c>
      <c r="N60">
        <v>1.05</v>
      </c>
      <c r="O60">
        <v>1.01</v>
      </c>
      <c r="P60">
        <v>146943.21</v>
      </c>
      <c r="Q60">
        <v>2.2599999999999998</v>
      </c>
      <c r="R60">
        <v>2.04</v>
      </c>
      <c r="S60">
        <v>-1.86</v>
      </c>
      <c r="T60">
        <v>-0.31</v>
      </c>
      <c r="U60">
        <v>7.3000000000000001E-3</v>
      </c>
      <c r="V60">
        <v>213</v>
      </c>
      <c r="W60">
        <v>1741.72</v>
      </c>
      <c r="X60">
        <v>-0.72</v>
      </c>
      <c r="Y60">
        <v>46.07</v>
      </c>
      <c r="Z60">
        <v>109</v>
      </c>
      <c r="AA60">
        <v>51.17</v>
      </c>
      <c r="AB60">
        <v>7232980.0499999998</v>
      </c>
      <c r="AC60">
        <v>66357.62</v>
      </c>
      <c r="AD60">
        <v>41.82</v>
      </c>
      <c r="AE60">
        <v>56.28</v>
      </c>
      <c r="AF60">
        <v>104</v>
      </c>
      <c r="AG60">
        <v>48.83</v>
      </c>
      <c r="AH60">
        <v>-6861993.1299999999</v>
      </c>
      <c r="AI60">
        <v>-65980.7</v>
      </c>
      <c r="AJ60">
        <v>-45.31</v>
      </c>
      <c r="AK60">
        <v>35.36</v>
      </c>
      <c r="AL60">
        <v>100</v>
      </c>
      <c r="AM60">
        <v>50</v>
      </c>
    </row>
    <row r="61" spans="1:39" x14ac:dyDescent="0.35">
      <c r="A61">
        <v>40</v>
      </c>
      <c r="B61">
        <v>646067.36</v>
      </c>
      <c r="C61">
        <v>6.46</v>
      </c>
      <c r="D61">
        <v>0.28000000000000003</v>
      </c>
      <c r="E61">
        <v>2.77</v>
      </c>
      <c r="F61">
        <v>985.67</v>
      </c>
      <c r="G61">
        <v>-204114.43</v>
      </c>
      <c r="H61">
        <v>-70.31</v>
      </c>
      <c r="I61">
        <v>-400200.34</v>
      </c>
      <c r="J61">
        <v>-3.64</v>
      </c>
      <c r="K61">
        <v>1.61</v>
      </c>
      <c r="L61">
        <v>0.76</v>
      </c>
      <c r="M61">
        <v>270.52999999999997</v>
      </c>
      <c r="N61">
        <v>1.1299999999999999</v>
      </c>
      <c r="O61">
        <v>0.97</v>
      </c>
      <c r="P61">
        <v>121932.51</v>
      </c>
      <c r="Q61">
        <v>3.43</v>
      </c>
      <c r="R61">
        <v>1.1599999999999999</v>
      </c>
      <c r="S61">
        <v>-2.2599999999999998</v>
      </c>
      <c r="T61">
        <v>0.3</v>
      </c>
      <c r="U61">
        <v>1.0999999999999999E-2</v>
      </c>
      <c r="V61">
        <v>214</v>
      </c>
      <c r="W61">
        <v>3019.01</v>
      </c>
      <c r="X61">
        <v>0.71</v>
      </c>
      <c r="Y61">
        <v>45.38</v>
      </c>
      <c r="Z61">
        <v>115</v>
      </c>
      <c r="AA61">
        <v>53.74</v>
      </c>
      <c r="AB61">
        <v>5684593</v>
      </c>
      <c r="AC61">
        <v>49431.24</v>
      </c>
      <c r="AD61">
        <v>41.12</v>
      </c>
      <c r="AE61">
        <v>56.24</v>
      </c>
      <c r="AF61">
        <v>99</v>
      </c>
      <c r="AG61">
        <v>46.26</v>
      </c>
      <c r="AH61">
        <v>-5038525.6500000004</v>
      </c>
      <c r="AI61">
        <v>-50894.2</v>
      </c>
      <c r="AJ61">
        <v>-46.23</v>
      </c>
      <c r="AK61">
        <v>32.76</v>
      </c>
      <c r="AL61">
        <v>150</v>
      </c>
      <c r="AM61">
        <v>50</v>
      </c>
    </row>
    <row r="62" spans="1:39" x14ac:dyDescent="0.35">
      <c r="A62">
        <v>41</v>
      </c>
      <c r="B62">
        <v>507005.4</v>
      </c>
      <c r="C62">
        <v>5.07</v>
      </c>
      <c r="D62">
        <v>0.21</v>
      </c>
      <c r="E62">
        <v>2.1800000000000002</v>
      </c>
      <c r="F62">
        <v>1021.32</v>
      </c>
      <c r="G62">
        <v>-203442.7</v>
      </c>
      <c r="H62">
        <v>-70.31</v>
      </c>
      <c r="I62">
        <v>-291497.81</v>
      </c>
      <c r="J62">
        <v>-2.71</v>
      </c>
      <c r="K62">
        <v>1.74</v>
      </c>
      <c r="L62">
        <v>0.81</v>
      </c>
      <c r="M62">
        <v>377.02</v>
      </c>
      <c r="N62">
        <v>1.1299999999999999</v>
      </c>
      <c r="O62">
        <v>0.95</v>
      </c>
      <c r="P62">
        <v>77803.399999999994</v>
      </c>
      <c r="Q62">
        <v>3.87</v>
      </c>
      <c r="R62">
        <v>0.87</v>
      </c>
      <c r="S62">
        <v>-3.71</v>
      </c>
      <c r="T62">
        <v>0.32</v>
      </c>
      <c r="U62">
        <v>1.2500000000000001E-2</v>
      </c>
      <c r="V62">
        <v>215</v>
      </c>
      <c r="W62">
        <v>2358.16</v>
      </c>
      <c r="X62">
        <v>0.73</v>
      </c>
      <c r="Y62">
        <v>44.94</v>
      </c>
      <c r="Z62">
        <v>117</v>
      </c>
      <c r="AA62">
        <v>54.42</v>
      </c>
      <c r="AB62">
        <v>4328278.9400000004</v>
      </c>
      <c r="AC62">
        <v>36993.839999999997</v>
      </c>
      <c r="AD62">
        <v>39.979999999999997</v>
      </c>
      <c r="AE62">
        <v>56.31</v>
      </c>
      <c r="AF62">
        <v>98</v>
      </c>
      <c r="AG62">
        <v>45.58</v>
      </c>
      <c r="AH62">
        <v>-3821273.54</v>
      </c>
      <c r="AI62">
        <v>-38992.589999999997</v>
      </c>
      <c r="AJ62">
        <v>-46.13</v>
      </c>
      <c r="AK62">
        <v>31.37</v>
      </c>
      <c r="AL62">
        <v>200</v>
      </c>
      <c r="AM62">
        <v>50</v>
      </c>
    </row>
    <row r="63" spans="1:39" x14ac:dyDescent="0.35">
      <c r="A63">
        <v>42</v>
      </c>
      <c r="B63">
        <v>492763.9</v>
      </c>
      <c r="C63">
        <v>4.93</v>
      </c>
      <c r="D63">
        <v>0.17</v>
      </c>
      <c r="E63">
        <v>2.12</v>
      </c>
      <c r="F63">
        <v>1264.8599999999999</v>
      </c>
      <c r="G63">
        <v>-203053.67</v>
      </c>
      <c r="H63">
        <v>-68.23</v>
      </c>
      <c r="I63">
        <v>-326070.99</v>
      </c>
      <c r="J63">
        <v>-3.02</v>
      </c>
      <c r="K63">
        <v>1.51</v>
      </c>
      <c r="L63">
        <v>0.7</v>
      </c>
      <c r="M63">
        <v>418.24</v>
      </c>
      <c r="N63">
        <v>1.17</v>
      </c>
      <c r="O63">
        <v>0.95</v>
      </c>
      <c r="P63">
        <v>100789.07</v>
      </c>
      <c r="Q63">
        <v>3.19</v>
      </c>
      <c r="R63">
        <v>1.05</v>
      </c>
      <c r="S63">
        <v>-3.12</v>
      </c>
      <c r="T63">
        <v>-0.06</v>
      </c>
      <c r="U63">
        <v>1.03E-2</v>
      </c>
      <c r="V63">
        <v>216</v>
      </c>
      <c r="W63">
        <v>2281.31</v>
      </c>
      <c r="X63">
        <v>-0.12</v>
      </c>
      <c r="Y63">
        <v>46.03</v>
      </c>
      <c r="Z63">
        <v>119</v>
      </c>
      <c r="AA63">
        <v>55.09</v>
      </c>
      <c r="AB63">
        <v>3371543.87</v>
      </c>
      <c r="AC63">
        <v>28332.3</v>
      </c>
      <c r="AD63">
        <v>36.14</v>
      </c>
      <c r="AE63">
        <v>55.92</v>
      </c>
      <c r="AF63">
        <v>97</v>
      </c>
      <c r="AG63">
        <v>44.91</v>
      </c>
      <c r="AH63">
        <v>-2878779.97</v>
      </c>
      <c r="AI63">
        <v>-29678.14</v>
      </c>
      <c r="AJ63">
        <v>-44.6</v>
      </c>
      <c r="AK63">
        <v>33.9</v>
      </c>
      <c r="AL63">
        <v>250</v>
      </c>
      <c r="AM63">
        <v>50</v>
      </c>
    </row>
    <row r="64" spans="1:39" x14ac:dyDescent="0.35">
      <c r="A64">
        <v>43</v>
      </c>
      <c r="B64">
        <v>292945.14</v>
      </c>
      <c r="C64">
        <v>2.93</v>
      </c>
      <c r="D64">
        <v>0.13</v>
      </c>
      <c r="E64">
        <v>1.27</v>
      </c>
      <c r="F64">
        <v>965.23</v>
      </c>
      <c r="G64">
        <v>-193951.35</v>
      </c>
      <c r="H64">
        <v>-67.19</v>
      </c>
      <c r="I64">
        <v>-356845.15</v>
      </c>
      <c r="J64">
        <v>-3.36</v>
      </c>
      <c r="K64">
        <v>0.82</v>
      </c>
      <c r="L64">
        <v>0.38</v>
      </c>
      <c r="M64">
        <v>287.38</v>
      </c>
      <c r="N64">
        <v>1.1299999999999999</v>
      </c>
      <c r="O64">
        <v>0.9</v>
      </c>
      <c r="P64">
        <v>80534.12</v>
      </c>
      <c r="Q64">
        <v>2.96</v>
      </c>
      <c r="R64">
        <v>0.97</v>
      </c>
      <c r="S64">
        <v>-4.2699999999999996</v>
      </c>
      <c r="T64">
        <v>-0.18</v>
      </c>
      <c r="U64">
        <v>9.4999999999999998E-3</v>
      </c>
      <c r="V64">
        <v>215</v>
      </c>
      <c r="W64">
        <v>1362.54</v>
      </c>
      <c r="X64">
        <v>-0.37</v>
      </c>
      <c r="Y64">
        <v>47.13</v>
      </c>
      <c r="Z64">
        <v>120</v>
      </c>
      <c r="AA64">
        <v>55.81</v>
      </c>
      <c r="AB64">
        <v>2531199.63</v>
      </c>
      <c r="AC64">
        <v>21093.33</v>
      </c>
      <c r="AD64">
        <v>32.75</v>
      </c>
      <c r="AE64">
        <v>55.73</v>
      </c>
      <c r="AF64">
        <v>95</v>
      </c>
      <c r="AG64">
        <v>44.19</v>
      </c>
      <c r="AH64">
        <v>-2238254.4900000002</v>
      </c>
      <c r="AI64">
        <v>-23560.57</v>
      </c>
      <c r="AJ64">
        <v>-42.21</v>
      </c>
      <c r="AK64">
        <v>36.26</v>
      </c>
      <c r="AL64">
        <v>300</v>
      </c>
      <c r="AM64">
        <v>50</v>
      </c>
    </row>
    <row r="65" spans="1:39" x14ac:dyDescent="0.35">
      <c r="A65">
        <v>44</v>
      </c>
      <c r="B65">
        <v>333120.05</v>
      </c>
      <c r="C65">
        <v>3.33</v>
      </c>
      <c r="D65">
        <v>0.11</v>
      </c>
      <c r="E65">
        <v>1.44</v>
      </c>
      <c r="F65">
        <v>1349.84</v>
      </c>
      <c r="G65">
        <v>-198079.51</v>
      </c>
      <c r="H65">
        <v>-66.13</v>
      </c>
      <c r="I65">
        <v>-225010.06</v>
      </c>
      <c r="J65">
        <v>-2.14</v>
      </c>
      <c r="K65">
        <v>1.48</v>
      </c>
      <c r="L65">
        <v>0.67</v>
      </c>
      <c r="M65">
        <v>631.98</v>
      </c>
      <c r="N65">
        <v>1.19</v>
      </c>
      <c r="O65">
        <v>0.87</v>
      </c>
      <c r="P65">
        <v>69641.34</v>
      </c>
      <c r="Q65">
        <v>3.38</v>
      </c>
      <c r="R65">
        <v>0.8</v>
      </c>
      <c r="S65">
        <v>-4.9400000000000004</v>
      </c>
      <c r="T65">
        <v>0.13</v>
      </c>
      <c r="U65">
        <v>1.09E-2</v>
      </c>
      <c r="V65">
        <v>214</v>
      </c>
      <c r="W65">
        <v>1556.64</v>
      </c>
      <c r="X65">
        <v>0.27</v>
      </c>
      <c r="Y65">
        <v>47.62</v>
      </c>
      <c r="Z65">
        <v>124</v>
      </c>
      <c r="AA65">
        <v>57.94</v>
      </c>
      <c r="AB65">
        <v>2066392.91</v>
      </c>
      <c r="AC65">
        <v>16664.46</v>
      </c>
      <c r="AD65">
        <v>29.76</v>
      </c>
      <c r="AE65">
        <v>56.29</v>
      </c>
      <c r="AF65">
        <v>90</v>
      </c>
      <c r="AG65">
        <v>42.06</v>
      </c>
      <c r="AH65">
        <v>-1733272.86</v>
      </c>
      <c r="AI65">
        <v>-19258.59</v>
      </c>
      <c r="AJ65">
        <v>-40.36</v>
      </c>
      <c r="AK65">
        <v>35.68</v>
      </c>
      <c r="AL65">
        <v>350</v>
      </c>
      <c r="AM65">
        <v>50</v>
      </c>
    </row>
    <row r="66" spans="1:39" x14ac:dyDescent="0.35">
      <c r="A66">
        <v>45</v>
      </c>
      <c r="B66">
        <v>226101.79</v>
      </c>
      <c r="C66">
        <v>2.2599999999999998</v>
      </c>
      <c r="D66">
        <v>0.09</v>
      </c>
      <c r="E66">
        <v>0.98</v>
      </c>
      <c r="F66">
        <v>1108.1400000000001</v>
      </c>
      <c r="G66">
        <v>-197494.16</v>
      </c>
      <c r="H66">
        <v>-66.06</v>
      </c>
      <c r="I66">
        <v>-196812.9</v>
      </c>
      <c r="J66">
        <v>-1.95</v>
      </c>
      <c r="K66">
        <v>1.1499999999999999</v>
      </c>
      <c r="L66">
        <v>0.5</v>
      </c>
      <c r="M66">
        <v>568.55999999999995</v>
      </c>
      <c r="N66">
        <v>1.1599999999999999</v>
      </c>
      <c r="O66">
        <v>0.83</v>
      </c>
      <c r="P66">
        <v>54846.51</v>
      </c>
      <c r="Q66">
        <v>3.21</v>
      </c>
      <c r="R66">
        <v>0.57999999999999996</v>
      </c>
      <c r="S66">
        <v>-7.65</v>
      </c>
      <c r="T66">
        <v>0.25</v>
      </c>
      <c r="U66">
        <v>1.03E-2</v>
      </c>
      <c r="V66">
        <v>214</v>
      </c>
      <c r="W66">
        <v>1056.55</v>
      </c>
      <c r="X66">
        <v>0.49</v>
      </c>
      <c r="Y66">
        <v>48.93</v>
      </c>
      <c r="Z66">
        <v>125</v>
      </c>
      <c r="AA66">
        <v>58.41</v>
      </c>
      <c r="AB66">
        <v>1625702.36</v>
      </c>
      <c r="AC66">
        <v>13005.62</v>
      </c>
      <c r="AD66">
        <v>26.99</v>
      </c>
      <c r="AE66">
        <v>56.54</v>
      </c>
      <c r="AF66">
        <v>89</v>
      </c>
      <c r="AG66">
        <v>41.59</v>
      </c>
      <c r="AH66">
        <v>-1399600.58</v>
      </c>
      <c r="AI66">
        <v>-15725.85</v>
      </c>
      <c r="AJ66">
        <v>-36.729999999999997</v>
      </c>
      <c r="AK66">
        <v>38.25</v>
      </c>
      <c r="AL66">
        <v>400</v>
      </c>
      <c r="AM66">
        <v>50</v>
      </c>
    </row>
    <row r="67" spans="1:39" x14ac:dyDescent="0.35">
      <c r="A67">
        <v>46</v>
      </c>
      <c r="B67">
        <v>-509044.22</v>
      </c>
      <c r="C67">
        <v>-5.09</v>
      </c>
      <c r="D67">
        <v>0.66</v>
      </c>
      <c r="E67">
        <v>-2.2599999999999998</v>
      </c>
      <c r="F67">
        <v>-343.78</v>
      </c>
      <c r="G67">
        <v>-295940.3</v>
      </c>
      <c r="H67">
        <v>-74.430000000000007</v>
      </c>
      <c r="I67">
        <v>-1015166.08</v>
      </c>
      <c r="J67">
        <v>-9.67</v>
      </c>
      <c r="K67">
        <v>-0.5</v>
      </c>
      <c r="L67">
        <v>-0.23</v>
      </c>
      <c r="M67">
        <v>-35.54</v>
      </c>
      <c r="N67">
        <v>0.95</v>
      </c>
      <c r="O67">
        <v>0.86</v>
      </c>
      <c r="P67">
        <v>184044.91</v>
      </c>
      <c r="Q67">
        <v>-0.38</v>
      </c>
      <c r="R67">
        <v>3.31</v>
      </c>
      <c r="S67">
        <v>-2.3199999999999998</v>
      </c>
      <c r="T67">
        <v>-0.95</v>
      </c>
      <c r="U67">
        <v>-1.1999999999999999E-3</v>
      </c>
      <c r="V67">
        <v>215</v>
      </c>
      <c r="W67">
        <v>-2367.65</v>
      </c>
      <c r="X67">
        <v>-2.2799999999999998</v>
      </c>
      <c r="Y67">
        <v>50.23</v>
      </c>
      <c r="Z67">
        <v>113</v>
      </c>
      <c r="AA67">
        <v>52.56</v>
      </c>
      <c r="AB67">
        <v>10584012.07</v>
      </c>
      <c r="AC67">
        <v>93663.82</v>
      </c>
      <c r="AD67">
        <v>37.020000000000003</v>
      </c>
      <c r="AE67">
        <v>56.89</v>
      </c>
      <c r="AF67">
        <v>102</v>
      </c>
      <c r="AG67">
        <v>47.44</v>
      </c>
      <c r="AH67">
        <v>-11093056.289999999</v>
      </c>
      <c r="AI67">
        <v>-108755.45</v>
      </c>
      <c r="AJ67">
        <v>-45.83</v>
      </c>
      <c r="AK67">
        <v>42.84</v>
      </c>
      <c r="AL67">
        <v>0</v>
      </c>
      <c r="AM67">
        <v>60</v>
      </c>
    </row>
    <row r="68" spans="1:39" x14ac:dyDescent="0.35">
      <c r="A68">
        <v>47</v>
      </c>
      <c r="B68">
        <v>98295.31</v>
      </c>
      <c r="C68">
        <v>0.98</v>
      </c>
      <c r="D68">
        <v>0.51</v>
      </c>
      <c r="E68">
        <v>0.43</v>
      </c>
      <c r="F68">
        <v>83.14</v>
      </c>
      <c r="G68">
        <v>-293018.7</v>
      </c>
      <c r="H68">
        <v>-75.84</v>
      </c>
      <c r="I68">
        <v>-975525.67</v>
      </c>
      <c r="J68">
        <v>-8.85</v>
      </c>
      <c r="K68">
        <v>0.1</v>
      </c>
      <c r="L68">
        <v>0.05</v>
      </c>
      <c r="M68">
        <v>9.39</v>
      </c>
      <c r="N68">
        <v>1.01</v>
      </c>
      <c r="O68">
        <v>0.86</v>
      </c>
      <c r="P68">
        <v>212908.9</v>
      </c>
      <c r="Q68">
        <v>1.29</v>
      </c>
      <c r="R68">
        <v>2.75</v>
      </c>
      <c r="S68">
        <v>-1.81</v>
      </c>
      <c r="T68">
        <v>-0.43</v>
      </c>
      <c r="U68">
        <v>4.1999999999999997E-3</v>
      </c>
      <c r="V68">
        <v>213</v>
      </c>
      <c r="W68">
        <v>461.48</v>
      </c>
      <c r="X68">
        <v>-1.06</v>
      </c>
      <c r="Y68">
        <v>49.43</v>
      </c>
      <c r="Z68">
        <v>115</v>
      </c>
      <c r="AA68">
        <v>53.99</v>
      </c>
      <c r="AB68">
        <v>9298333.9299999997</v>
      </c>
      <c r="AC68">
        <v>80855.08</v>
      </c>
      <c r="AD68">
        <v>39.43</v>
      </c>
      <c r="AE68">
        <v>56.71</v>
      </c>
      <c r="AF68">
        <v>98</v>
      </c>
      <c r="AG68">
        <v>46.01</v>
      </c>
      <c r="AH68">
        <v>-9200038.6199999992</v>
      </c>
      <c r="AI68">
        <v>-93877.95</v>
      </c>
      <c r="AJ68">
        <v>-48.58</v>
      </c>
      <c r="AK68">
        <v>40.880000000000003</v>
      </c>
      <c r="AL68">
        <v>50</v>
      </c>
      <c r="AM68">
        <v>60</v>
      </c>
    </row>
    <row r="69" spans="1:39" x14ac:dyDescent="0.35">
      <c r="A69">
        <v>48</v>
      </c>
      <c r="B69">
        <v>673930.73</v>
      </c>
      <c r="C69">
        <v>6.74</v>
      </c>
      <c r="D69">
        <v>0.39</v>
      </c>
      <c r="E69">
        <v>2.89</v>
      </c>
      <c r="F69">
        <v>733.39</v>
      </c>
      <c r="G69">
        <v>-303707.38</v>
      </c>
      <c r="H69">
        <v>-75.84</v>
      </c>
      <c r="I69">
        <v>-783800.87</v>
      </c>
      <c r="J69">
        <v>-6.85</v>
      </c>
      <c r="K69">
        <v>0.86</v>
      </c>
      <c r="L69">
        <v>0.42</v>
      </c>
      <c r="M69">
        <v>107.14</v>
      </c>
      <c r="N69">
        <v>1.0900000000000001</v>
      </c>
      <c r="O69">
        <v>0.9</v>
      </c>
      <c r="P69">
        <v>164906.01999999999</v>
      </c>
      <c r="Q69">
        <v>3.11</v>
      </c>
      <c r="R69">
        <v>2</v>
      </c>
      <c r="S69">
        <v>-1.25</v>
      </c>
      <c r="T69">
        <v>0.14000000000000001</v>
      </c>
      <c r="U69">
        <v>0.01</v>
      </c>
      <c r="V69">
        <v>213</v>
      </c>
      <c r="W69">
        <v>3163.99</v>
      </c>
      <c r="X69">
        <v>0.38</v>
      </c>
      <c r="Y69">
        <v>48.64</v>
      </c>
      <c r="Z69">
        <v>117</v>
      </c>
      <c r="AA69">
        <v>54.93</v>
      </c>
      <c r="AB69">
        <v>7859844.8499999996</v>
      </c>
      <c r="AC69">
        <v>67178.16</v>
      </c>
      <c r="AD69">
        <v>41.44</v>
      </c>
      <c r="AE69">
        <v>56.54</v>
      </c>
      <c r="AF69">
        <v>96</v>
      </c>
      <c r="AG69">
        <v>45.07</v>
      </c>
      <c r="AH69">
        <v>-7185914.1200000001</v>
      </c>
      <c r="AI69">
        <v>-74853.27</v>
      </c>
      <c r="AJ69">
        <v>-49.65</v>
      </c>
      <c r="AK69">
        <v>39.01</v>
      </c>
      <c r="AL69">
        <v>100</v>
      </c>
      <c r="AM69">
        <v>60</v>
      </c>
    </row>
    <row r="70" spans="1:39" x14ac:dyDescent="0.35">
      <c r="A70">
        <v>49</v>
      </c>
      <c r="B70">
        <v>797808.29</v>
      </c>
      <c r="C70">
        <v>7.98</v>
      </c>
      <c r="D70">
        <v>0.28999999999999998</v>
      </c>
      <c r="E70">
        <v>3.41</v>
      </c>
      <c r="F70">
        <v>1163.31</v>
      </c>
      <c r="G70">
        <v>-239142.81</v>
      </c>
      <c r="H70">
        <v>-76.5</v>
      </c>
      <c r="I70">
        <v>-513038.87</v>
      </c>
      <c r="J70">
        <v>-4.5599999999999996</v>
      </c>
      <c r="K70">
        <v>1.56</v>
      </c>
      <c r="L70">
        <v>0.75</v>
      </c>
      <c r="M70">
        <v>255.29</v>
      </c>
      <c r="N70">
        <v>1.1499999999999999</v>
      </c>
      <c r="O70">
        <v>0.87</v>
      </c>
      <c r="P70">
        <v>125647.71</v>
      </c>
      <c r="Q70">
        <v>4.5199999999999996</v>
      </c>
      <c r="R70">
        <v>1.35</v>
      </c>
      <c r="S70">
        <v>-1.48</v>
      </c>
      <c r="T70">
        <v>0.37</v>
      </c>
      <c r="U70">
        <v>1.46E-2</v>
      </c>
      <c r="V70">
        <v>214</v>
      </c>
      <c r="W70">
        <v>3728.08</v>
      </c>
      <c r="X70">
        <v>0.95</v>
      </c>
      <c r="Y70">
        <v>47.63</v>
      </c>
      <c r="Z70">
        <v>122</v>
      </c>
      <c r="AA70">
        <v>57.01</v>
      </c>
      <c r="AB70">
        <v>6096884.4299999997</v>
      </c>
      <c r="AC70">
        <v>49974.46</v>
      </c>
      <c r="AD70">
        <v>40.71</v>
      </c>
      <c r="AE70">
        <v>56.46</v>
      </c>
      <c r="AF70">
        <v>92</v>
      </c>
      <c r="AG70">
        <v>42.99</v>
      </c>
      <c r="AH70">
        <v>-5299076.13</v>
      </c>
      <c r="AI70">
        <v>-57598.65</v>
      </c>
      <c r="AJ70">
        <v>-51.77</v>
      </c>
      <c r="AK70">
        <v>35.92</v>
      </c>
      <c r="AL70">
        <v>150</v>
      </c>
      <c r="AM70">
        <v>60</v>
      </c>
    </row>
    <row r="71" spans="1:39" x14ac:dyDescent="0.35">
      <c r="A71">
        <v>50</v>
      </c>
      <c r="B71">
        <v>332617</v>
      </c>
      <c r="C71">
        <v>3.33</v>
      </c>
      <c r="D71">
        <v>0.22</v>
      </c>
      <c r="E71">
        <v>1.44</v>
      </c>
      <c r="F71">
        <v>651.42999999999995</v>
      </c>
      <c r="G71">
        <v>-238153.82</v>
      </c>
      <c r="H71">
        <v>-76.5</v>
      </c>
      <c r="I71">
        <v>-384465.64</v>
      </c>
      <c r="J71">
        <v>-3.59</v>
      </c>
      <c r="K71">
        <v>0.87</v>
      </c>
      <c r="L71">
        <v>0.4</v>
      </c>
      <c r="M71">
        <v>181.3</v>
      </c>
      <c r="N71">
        <v>1.08</v>
      </c>
      <c r="O71">
        <v>0.82</v>
      </c>
      <c r="P71">
        <v>91226.15</v>
      </c>
      <c r="Q71">
        <v>2.96</v>
      </c>
      <c r="R71">
        <v>1.18</v>
      </c>
      <c r="S71">
        <v>-3.37</v>
      </c>
      <c r="T71">
        <v>-0.1</v>
      </c>
      <c r="U71">
        <v>9.4999999999999998E-3</v>
      </c>
      <c r="V71">
        <v>215</v>
      </c>
      <c r="W71">
        <v>1547.06</v>
      </c>
      <c r="X71">
        <v>-0.23</v>
      </c>
      <c r="Y71">
        <v>46.94</v>
      </c>
      <c r="Z71">
        <v>122</v>
      </c>
      <c r="AA71">
        <v>56.74</v>
      </c>
      <c r="AB71">
        <v>4511843.16</v>
      </c>
      <c r="AC71">
        <v>36982.32</v>
      </c>
      <c r="AD71">
        <v>39.64</v>
      </c>
      <c r="AE71">
        <v>56.46</v>
      </c>
      <c r="AF71">
        <v>93</v>
      </c>
      <c r="AG71">
        <v>43.26</v>
      </c>
      <c r="AH71">
        <v>-4179226.16</v>
      </c>
      <c r="AI71">
        <v>-44937.919999999998</v>
      </c>
      <c r="AJ71">
        <v>-52.54</v>
      </c>
      <c r="AK71">
        <v>34.450000000000003</v>
      </c>
      <c r="AL71">
        <v>200</v>
      </c>
      <c r="AM71">
        <v>60</v>
      </c>
    </row>
    <row r="72" spans="1:39" x14ac:dyDescent="0.35">
      <c r="A72">
        <v>51</v>
      </c>
      <c r="B72">
        <v>107100.57</v>
      </c>
      <c r="C72">
        <v>1.07</v>
      </c>
      <c r="D72">
        <v>0.17</v>
      </c>
      <c r="E72">
        <v>0.47</v>
      </c>
      <c r="F72">
        <v>273.05</v>
      </c>
      <c r="G72">
        <v>-231640.64</v>
      </c>
      <c r="H72">
        <v>-74.849999999999994</v>
      </c>
      <c r="I72">
        <v>-374504.13</v>
      </c>
      <c r="J72">
        <v>-3.61</v>
      </c>
      <c r="K72">
        <v>0.28999999999999998</v>
      </c>
      <c r="L72">
        <v>0.13</v>
      </c>
      <c r="M72">
        <v>75.59</v>
      </c>
      <c r="N72">
        <v>1.03</v>
      </c>
      <c r="O72">
        <v>0.8</v>
      </c>
      <c r="P72">
        <v>103336.74</v>
      </c>
      <c r="Q72">
        <v>1.1299999999999999</v>
      </c>
      <c r="R72">
        <v>1.49</v>
      </c>
      <c r="S72">
        <v>-3.32</v>
      </c>
      <c r="T72">
        <v>-0.75</v>
      </c>
      <c r="U72">
        <v>3.5999999999999999E-3</v>
      </c>
      <c r="V72">
        <v>216</v>
      </c>
      <c r="W72">
        <v>495.84</v>
      </c>
      <c r="X72">
        <v>-1.8</v>
      </c>
      <c r="Y72">
        <v>47.63</v>
      </c>
      <c r="Z72">
        <v>122</v>
      </c>
      <c r="AA72">
        <v>56.48</v>
      </c>
      <c r="AB72">
        <v>3344557.59</v>
      </c>
      <c r="AC72">
        <v>27414.41</v>
      </c>
      <c r="AD72">
        <v>36.03</v>
      </c>
      <c r="AE72">
        <v>56.02</v>
      </c>
      <c r="AF72">
        <v>94</v>
      </c>
      <c r="AG72">
        <v>43.52</v>
      </c>
      <c r="AH72">
        <v>-3237457.02</v>
      </c>
      <c r="AI72">
        <v>-34441.03</v>
      </c>
      <c r="AJ72">
        <v>-50.89</v>
      </c>
      <c r="AK72">
        <v>36.729999999999997</v>
      </c>
      <c r="AL72">
        <v>250</v>
      </c>
      <c r="AM72">
        <v>60</v>
      </c>
    </row>
    <row r="73" spans="1:39" x14ac:dyDescent="0.35">
      <c r="A73">
        <v>52</v>
      </c>
      <c r="B73">
        <v>86350.87</v>
      </c>
      <c r="C73">
        <v>0.86</v>
      </c>
      <c r="D73">
        <v>0.13</v>
      </c>
      <c r="E73">
        <v>0.38</v>
      </c>
      <c r="F73">
        <v>279.77</v>
      </c>
      <c r="G73">
        <v>-224071.08</v>
      </c>
      <c r="H73">
        <v>-74.02</v>
      </c>
      <c r="I73">
        <v>-301592.33</v>
      </c>
      <c r="J73">
        <v>-2.91</v>
      </c>
      <c r="K73">
        <v>0.28999999999999998</v>
      </c>
      <c r="L73">
        <v>0.13</v>
      </c>
      <c r="M73">
        <v>96.17</v>
      </c>
      <c r="N73">
        <v>1.03</v>
      </c>
      <c r="O73">
        <v>0.75</v>
      </c>
      <c r="P73">
        <v>66113.55</v>
      </c>
      <c r="Q73">
        <v>1.44</v>
      </c>
      <c r="R73">
        <v>1.02</v>
      </c>
      <c r="S73">
        <v>-4.91</v>
      </c>
      <c r="T73">
        <v>-0.59</v>
      </c>
      <c r="U73">
        <v>4.5999999999999999E-3</v>
      </c>
      <c r="V73">
        <v>215</v>
      </c>
      <c r="W73">
        <v>401.63</v>
      </c>
      <c r="X73">
        <v>-1.35</v>
      </c>
      <c r="Y73">
        <v>48.47</v>
      </c>
      <c r="Z73">
        <v>125</v>
      </c>
      <c r="AA73">
        <v>58.14</v>
      </c>
      <c r="AB73">
        <v>2557634.34</v>
      </c>
      <c r="AC73">
        <v>20461.07</v>
      </c>
      <c r="AD73">
        <v>32.450000000000003</v>
      </c>
      <c r="AE73">
        <v>55.9</v>
      </c>
      <c r="AF73">
        <v>90</v>
      </c>
      <c r="AG73">
        <v>41.86</v>
      </c>
      <c r="AH73">
        <v>-2471283.46</v>
      </c>
      <c r="AI73">
        <v>-27458.71</v>
      </c>
      <c r="AJ73">
        <v>-48.29</v>
      </c>
      <c r="AK73">
        <v>38.14</v>
      </c>
      <c r="AL73">
        <v>300</v>
      </c>
      <c r="AM73">
        <v>60</v>
      </c>
    </row>
    <row r="74" spans="1:39" x14ac:dyDescent="0.35">
      <c r="A74">
        <v>53</v>
      </c>
      <c r="B74">
        <v>213426.7</v>
      </c>
      <c r="C74">
        <v>2.13</v>
      </c>
      <c r="D74">
        <v>0.11</v>
      </c>
      <c r="E74">
        <v>0.93</v>
      </c>
      <c r="F74">
        <v>842.99</v>
      </c>
      <c r="G74">
        <v>-210550.55</v>
      </c>
      <c r="H74">
        <v>-72.03</v>
      </c>
      <c r="I74">
        <v>-269800.36</v>
      </c>
      <c r="J74">
        <v>-2.63</v>
      </c>
      <c r="K74">
        <v>0.79</v>
      </c>
      <c r="L74">
        <v>0.35</v>
      </c>
      <c r="M74">
        <v>320.39</v>
      </c>
      <c r="N74">
        <v>1.1100000000000001</v>
      </c>
      <c r="O74">
        <v>0.72</v>
      </c>
      <c r="P74">
        <v>62326.86</v>
      </c>
      <c r="Q74">
        <v>2.11</v>
      </c>
      <c r="R74">
        <v>1.01</v>
      </c>
      <c r="S74">
        <v>-4.41</v>
      </c>
      <c r="T74">
        <v>0.09</v>
      </c>
      <c r="U74">
        <v>6.7999999999999996E-3</v>
      </c>
      <c r="V74">
        <v>214</v>
      </c>
      <c r="W74">
        <v>997.32</v>
      </c>
      <c r="X74">
        <v>0.22</v>
      </c>
      <c r="Y74">
        <v>49.47</v>
      </c>
      <c r="Z74">
        <v>130</v>
      </c>
      <c r="AA74">
        <v>60.75</v>
      </c>
      <c r="AB74">
        <v>2100168.7599999998</v>
      </c>
      <c r="AC74">
        <v>16155.14</v>
      </c>
      <c r="AD74">
        <v>29.47</v>
      </c>
      <c r="AE74">
        <v>56.46</v>
      </c>
      <c r="AF74">
        <v>84</v>
      </c>
      <c r="AG74">
        <v>39.25</v>
      </c>
      <c r="AH74">
        <v>-1886742.07</v>
      </c>
      <c r="AI74">
        <v>-22461.22</v>
      </c>
      <c r="AJ74">
        <v>-45.04</v>
      </c>
      <c r="AK74">
        <v>38.65</v>
      </c>
      <c r="AL74">
        <v>350</v>
      </c>
      <c r="AM74">
        <v>60</v>
      </c>
    </row>
    <row r="75" spans="1:39" x14ac:dyDescent="0.35">
      <c r="A75">
        <v>54</v>
      </c>
      <c r="B75">
        <v>206371.79</v>
      </c>
      <c r="C75">
        <v>2.06</v>
      </c>
      <c r="D75">
        <v>0.09</v>
      </c>
      <c r="E75">
        <v>0.9</v>
      </c>
      <c r="F75">
        <v>974.81</v>
      </c>
      <c r="G75">
        <v>-209583.95</v>
      </c>
      <c r="H75">
        <v>-72.03</v>
      </c>
      <c r="I75">
        <v>-238801.93</v>
      </c>
      <c r="J75">
        <v>-2.37</v>
      </c>
      <c r="K75">
        <v>0.86</v>
      </c>
      <c r="L75">
        <v>0.38</v>
      </c>
      <c r="M75">
        <v>411.25</v>
      </c>
      <c r="N75">
        <v>1.1399999999999999</v>
      </c>
      <c r="O75">
        <v>0.72</v>
      </c>
      <c r="P75">
        <v>43964.21</v>
      </c>
      <c r="Q75">
        <v>2.5299999999999998</v>
      </c>
      <c r="R75">
        <v>0.59</v>
      </c>
      <c r="S75">
        <v>-7.6</v>
      </c>
      <c r="T75">
        <v>0.54</v>
      </c>
      <c r="U75">
        <v>8.2000000000000007E-3</v>
      </c>
      <c r="V75">
        <v>214</v>
      </c>
      <c r="W75">
        <v>964.35</v>
      </c>
      <c r="X75">
        <v>1.1200000000000001</v>
      </c>
      <c r="Y75">
        <v>50.9</v>
      </c>
      <c r="Z75">
        <v>131</v>
      </c>
      <c r="AA75">
        <v>61.21</v>
      </c>
      <c r="AB75">
        <v>1686049.36</v>
      </c>
      <c r="AC75">
        <v>12870.61</v>
      </c>
      <c r="AD75">
        <v>27.02</v>
      </c>
      <c r="AE75">
        <v>56.69</v>
      </c>
      <c r="AF75">
        <v>83</v>
      </c>
      <c r="AG75">
        <v>38.79</v>
      </c>
      <c r="AH75">
        <v>-1479677.57</v>
      </c>
      <c r="AI75">
        <v>-17827.439999999999</v>
      </c>
      <c r="AJ75">
        <v>-39.75</v>
      </c>
      <c r="AK75">
        <v>41.76</v>
      </c>
      <c r="AL75">
        <v>400</v>
      </c>
      <c r="AM75">
        <v>60</v>
      </c>
    </row>
    <row r="76" spans="1:39" x14ac:dyDescent="0.35">
      <c r="A76">
        <v>55</v>
      </c>
      <c r="B76">
        <v>-90285.96</v>
      </c>
      <c r="C76">
        <v>-0.9</v>
      </c>
      <c r="D76">
        <v>0.67</v>
      </c>
      <c r="E76">
        <v>-0.4</v>
      </c>
      <c r="F76">
        <v>-58.63</v>
      </c>
      <c r="G76">
        <v>-301021.55</v>
      </c>
      <c r="H76">
        <v>-81.150000000000006</v>
      </c>
      <c r="I76">
        <v>-764885.88</v>
      </c>
      <c r="J76">
        <v>-7.17</v>
      </c>
      <c r="K76">
        <v>-0.12</v>
      </c>
      <c r="L76">
        <v>-0.06</v>
      </c>
      <c r="M76">
        <v>-8.17</v>
      </c>
      <c r="N76">
        <v>0.99</v>
      </c>
      <c r="O76">
        <v>0.88</v>
      </c>
      <c r="P76">
        <v>169180.86</v>
      </c>
      <c r="Q76">
        <v>0.68</v>
      </c>
      <c r="R76">
        <v>2.78</v>
      </c>
      <c r="S76">
        <v>-2.08</v>
      </c>
      <c r="T76">
        <v>-0.76</v>
      </c>
      <c r="U76">
        <v>2.2000000000000001E-3</v>
      </c>
      <c r="V76">
        <v>215</v>
      </c>
      <c r="W76">
        <v>-419.93</v>
      </c>
      <c r="X76">
        <v>-1.91</v>
      </c>
      <c r="Y76">
        <v>52.44</v>
      </c>
      <c r="Z76">
        <v>114</v>
      </c>
      <c r="AA76">
        <v>53.02</v>
      </c>
      <c r="AB76">
        <v>10639143.859999999</v>
      </c>
      <c r="AC76">
        <v>93325.82</v>
      </c>
      <c r="AD76">
        <v>37.119999999999997</v>
      </c>
      <c r="AE76">
        <v>56.92</v>
      </c>
      <c r="AF76">
        <v>101</v>
      </c>
      <c r="AG76">
        <v>46.98</v>
      </c>
      <c r="AH76">
        <v>-10729429.83</v>
      </c>
      <c r="AI76">
        <v>-106231.98</v>
      </c>
      <c r="AJ76">
        <v>-45.97</v>
      </c>
      <c r="AK76">
        <v>47.38</v>
      </c>
      <c r="AL76">
        <v>0</v>
      </c>
      <c r="AM76">
        <v>70</v>
      </c>
    </row>
    <row r="77" spans="1:39" x14ac:dyDescent="0.35">
      <c r="A77">
        <v>56</v>
      </c>
      <c r="B77">
        <v>-64055.53</v>
      </c>
      <c r="C77">
        <v>-0.64</v>
      </c>
      <c r="D77">
        <v>0.52</v>
      </c>
      <c r="E77">
        <v>-0.28000000000000003</v>
      </c>
      <c r="F77">
        <v>-53.42</v>
      </c>
      <c r="G77">
        <v>-298083.48</v>
      </c>
      <c r="H77">
        <v>-81.48</v>
      </c>
      <c r="I77">
        <v>-683126.76</v>
      </c>
      <c r="J77">
        <v>-6.49</v>
      </c>
      <c r="K77">
        <v>-0.09</v>
      </c>
      <c r="L77">
        <v>-0.04</v>
      </c>
      <c r="M77">
        <v>-8.23</v>
      </c>
      <c r="N77">
        <v>0.99</v>
      </c>
      <c r="O77">
        <v>0.83</v>
      </c>
      <c r="P77">
        <v>172534.91</v>
      </c>
      <c r="Q77">
        <v>0.64</v>
      </c>
      <c r="R77">
        <v>2.69</v>
      </c>
      <c r="S77">
        <v>-2.11</v>
      </c>
      <c r="T77">
        <v>-0.67</v>
      </c>
      <c r="U77">
        <v>2.0999999999999999E-3</v>
      </c>
      <c r="V77">
        <v>213</v>
      </c>
      <c r="W77">
        <v>-300.73</v>
      </c>
      <c r="X77">
        <v>-1.78</v>
      </c>
      <c r="Y77">
        <v>50.99</v>
      </c>
      <c r="Z77">
        <v>116</v>
      </c>
      <c r="AA77">
        <v>54.46</v>
      </c>
      <c r="AB77">
        <v>9172122.5500000007</v>
      </c>
      <c r="AC77">
        <v>79070.02</v>
      </c>
      <c r="AD77">
        <v>39.51</v>
      </c>
      <c r="AE77">
        <v>56.74</v>
      </c>
      <c r="AF77">
        <v>97</v>
      </c>
      <c r="AG77">
        <v>45.54</v>
      </c>
      <c r="AH77">
        <v>-9236178.0899999999</v>
      </c>
      <c r="AI77">
        <v>-95218.33</v>
      </c>
      <c r="AJ77">
        <v>-51.17</v>
      </c>
      <c r="AK77">
        <v>44.1</v>
      </c>
      <c r="AL77">
        <v>50</v>
      </c>
      <c r="AM77">
        <v>70</v>
      </c>
    </row>
    <row r="78" spans="1:39" x14ac:dyDescent="0.35">
      <c r="A78">
        <v>57</v>
      </c>
      <c r="B78">
        <v>200225.69</v>
      </c>
      <c r="C78">
        <v>2</v>
      </c>
      <c r="D78">
        <v>0.4</v>
      </c>
      <c r="E78">
        <v>0.87</v>
      </c>
      <c r="F78">
        <v>218.15</v>
      </c>
      <c r="G78">
        <v>-305215.35999999999</v>
      </c>
      <c r="H78">
        <v>-81.48</v>
      </c>
      <c r="I78">
        <v>-695436.64</v>
      </c>
      <c r="J78">
        <v>-6.39</v>
      </c>
      <c r="K78">
        <v>0.28999999999999998</v>
      </c>
      <c r="L78">
        <v>0.14000000000000001</v>
      </c>
      <c r="M78">
        <v>34.15</v>
      </c>
      <c r="N78">
        <v>1.03</v>
      </c>
      <c r="O78">
        <v>0.84</v>
      </c>
      <c r="P78">
        <v>144035.82</v>
      </c>
      <c r="Q78">
        <v>1.73</v>
      </c>
      <c r="R78">
        <v>2.09</v>
      </c>
      <c r="S78">
        <v>-2.17</v>
      </c>
      <c r="T78">
        <v>-0.49</v>
      </c>
      <c r="U78">
        <v>5.5999999999999999E-3</v>
      </c>
      <c r="V78">
        <v>213</v>
      </c>
      <c r="W78">
        <v>940.03</v>
      </c>
      <c r="X78">
        <v>-1.31</v>
      </c>
      <c r="Y78">
        <v>49.67</v>
      </c>
      <c r="Z78">
        <v>117</v>
      </c>
      <c r="AA78">
        <v>54.93</v>
      </c>
      <c r="AB78">
        <v>7657424.4299999997</v>
      </c>
      <c r="AC78">
        <v>65448.07</v>
      </c>
      <c r="AD78">
        <v>41.44</v>
      </c>
      <c r="AE78">
        <v>56.54</v>
      </c>
      <c r="AF78">
        <v>96</v>
      </c>
      <c r="AG78">
        <v>45.07</v>
      </c>
      <c r="AH78">
        <v>-7457198.7400000002</v>
      </c>
      <c r="AI78">
        <v>-77679.149999999994</v>
      </c>
      <c r="AJ78">
        <v>-53.41</v>
      </c>
      <c r="AK78">
        <v>41.3</v>
      </c>
      <c r="AL78">
        <v>100</v>
      </c>
      <c r="AM78">
        <v>70</v>
      </c>
    </row>
    <row r="79" spans="1:39" x14ac:dyDescent="0.35">
      <c r="A79">
        <v>58</v>
      </c>
      <c r="B79">
        <v>437859.26</v>
      </c>
      <c r="C79">
        <v>4.38</v>
      </c>
      <c r="D79">
        <v>0.3</v>
      </c>
      <c r="E79">
        <v>1.89</v>
      </c>
      <c r="F79">
        <v>631.54999999999995</v>
      </c>
      <c r="G79">
        <v>-266465.19</v>
      </c>
      <c r="H79">
        <v>-82.68</v>
      </c>
      <c r="I79">
        <v>-524935.18000000005</v>
      </c>
      <c r="J79">
        <v>-4.93</v>
      </c>
      <c r="K79">
        <v>0.83</v>
      </c>
      <c r="L79">
        <v>0.38</v>
      </c>
      <c r="M79">
        <v>128</v>
      </c>
      <c r="N79">
        <v>1.08</v>
      </c>
      <c r="O79">
        <v>0.78</v>
      </c>
      <c r="P79">
        <v>120534.49</v>
      </c>
      <c r="Q79">
        <v>2.93</v>
      </c>
      <c r="R79">
        <v>1.72</v>
      </c>
      <c r="S79">
        <v>-2.04</v>
      </c>
      <c r="T79">
        <v>-0.15</v>
      </c>
      <c r="U79">
        <v>9.4000000000000004E-3</v>
      </c>
      <c r="V79">
        <v>214</v>
      </c>
      <c r="W79">
        <v>2046.07</v>
      </c>
      <c r="X79">
        <v>-0.39</v>
      </c>
      <c r="Y79">
        <v>49.33</v>
      </c>
      <c r="Z79">
        <v>124</v>
      </c>
      <c r="AA79">
        <v>57.94</v>
      </c>
      <c r="AB79">
        <v>6021134.1900000004</v>
      </c>
      <c r="AC79">
        <v>48557.53</v>
      </c>
      <c r="AD79">
        <v>40.47</v>
      </c>
      <c r="AE79">
        <v>56.52</v>
      </c>
      <c r="AF79">
        <v>90</v>
      </c>
      <c r="AG79">
        <v>42.06</v>
      </c>
      <c r="AH79">
        <v>-5583274.9299999997</v>
      </c>
      <c r="AI79">
        <v>-62036.39</v>
      </c>
      <c r="AJ79">
        <v>-56.7</v>
      </c>
      <c r="AK79">
        <v>39.42</v>
      </c>
      <c r="AL79">
        <v>150</v>
      </c>
      <c r="AM79">
        <v>70</v>
      </c>
    </row>
    <row r="80" spans="1:39" x14ac:dyDescent="0.35">
      <c r="A80">
        <v>59</v>
      </c>
      <c r="B80">
        <v>506864.14</v>
      </c>
      <c r="C80">
        <v>5.07</v>
      </c>
      <c r="D80">
        <v>0.23</v>
      </c>
      <c r="E80">
        <v>2.1800000000000002</v>
      </c>
      <c r="F80">
        <v>952.17</v>
      </c>
      <c r="G80">
        <v>-272429.56</v>
      </c>
      <c r="H80">
        <v>-82.68</v>
      </c>
      <c r="I80">
        <v>-421098.61</v>
      </c>
      <c r="J80">
        <v>-3.97</v>
      </c>
      <c r="K80">
        <v>1.2</v>
      </c>
      <c r="L80">
        <v>0.55000000000000004</v>
      </c>
      <c r="M80">
        <v>239.61</v>
      </c>
      <c r="N80">
        <v>1.1200000000000001</v>
      </c>
      <c r="O80">
        <v>0.78</v>
      </c>
      <c r="P80">
        <v>69955.91</v>
      </c>
      <c r="Q80">
        <v>4.08</v>
      </c>
      <c r="R80">
        <v>1.1100000000000001</v>
      </c>
      <c r="S80">
        <v>-2.89</v>
      </c>
      <c r="T80">
        <v>7.0000000000000007E-2</v>
      </c>
      <c r="U80">
        <v>1.3100000000000001E-2</v>
      </c>
      <c r="V80">
        <v>215</v>
      </c>
      <c r="W80">
        <v>2357.5100000000002</v>
      </c>
      <c r="X80">
        <v>0.19</v>
      </c>
      <c r="Y80">
        <v>49.16</v>
      </c>
      <c r="Z80">
        <v>127</v>
      </c>
      <c r="AA80">
        <v>59.07</v>
      </c>
      <c r="AB80">
        <v>4662730.0999999996</v>
      </c>
      <c r="AC80">
        <v>36714.410000000003</v>
      </c>
      <c r="AD80">
        <v>39.42</v>
      </c>
      <c r="AE80">
        <v>56.6</v>
      </c>
      <c r="AF80">
        <v>88</v>
      </c>
      <c r="AG80">
        <v>40.93</v>
      </c>
      <c r="AH80">
        <v>-4155865.97</v>
      </c>
      <c r="AI80">
        <v>-47225.75</v>
      </c>
      <c r="AJ80">
        <v>-56.42</v>
      </c>
      <c r="AK80">
        <v>38.43</v>
      </c>
      <c r="AL80">
        <v>200</v>
      </c>
      <c r="AM80">
        <v>70</v>
      </c>
    </row>
    <row r="81" spans="1:39" x14ac:dyDescent="0.35">
      <c r="A81">
        <v>60</v>
      </c>
      <c r="B81">
        <v>585035.27</v>
      </c>
      <c r="C81">
        <v>5.85</v>
      </c>
      <c r="D81">
        <v>0.18</v>
      </c>
      <c r="E81">
        <v>2.5099999999999998</v>
      </c>
      <c r="F81">
        <v>1401.7</v>
      </c>
      <c r="G81">
        <v>-271929.25</v>
      </c>
      <c r="H81">
        <v>-81.459999999999994</v>
      </c>
      <c r="I81">
        <v>-450384.93</v>
      </c>
      <c r="J81">
        <v>-4.26</v>
      </c>
      <c r="K81">
        <v>1.3</v>
      </c>
      <c r="L81">
        <v>0.59</v>
      </c>
      <c r="M81">
        <v>329.32</v>
      </c>
      <c r="N81">
        <v>1.19</v>
      </c>
      <c r="O81">
        <v>0.79</v>
      </c>
      <c r="P81">
        <v>83495.33</v>
      </c>
      <c r="Q81">
        <v>4.0199999999999996</v>
      </c>
      <c r="R81">
        <v>1.42</v>
      </c>
      <c r="S81">
        <v>-2.0299999999999998</v>
      </c>
      <c r="T81">
        <v>-0.04</v>
      </c>
      <c r="U81">
        <v>1.29E-2</v>
      </c>
      <c r="V81">
        <v>216</v>
      </c>
      <c r="W81">
        <v>2708.5</v>
      </c>
      <c r="X81">
        <v>-0.08</v>
      </c>
      <c r="Y81">
        <v>49.76</v>
      </c>
      <c r="Z81">
        <v>130</v>
      </c>
      <c r="AA81">
        <v>60.19</v>
      </c>
      <c r="AB81">
        <v>3662131.26</v>
      </c>
      <c r="AC81">
        <v>28170.240000000002</v>
      </c>
      <c r="AD81">
        <v>35.83</v>
      </c>
      <c r="AE81">
        <v>56.26</v>
      </c>
      <c r="AF81">
        <v>86</v>
      </c>
      <c r="AG81">
        <v>39.81</v>
      </c>
      <c r="AH81">
        <v>-3077095.99</v>
      </c>
      <c r="AI81">
        <v>-35780.19</v>
      </c>
      <c r="AJ81">
        <v>-54.36</v>
      </c>
      <c r="AK81">
        <v>39.93</v>
      </c>
      <c r="AL81">
        <v>250</v>
      </c>
      <c r="AM81">
        <v>70</v>
      </c>
    </row>
    <row r="82" spans="1:39" x14ac:dyDescent="0.35">
      <c r="A82">
        <v>61</v>
      </c>
      <c r="B82">
        <v>408407.51</v>
      </c>
      <c r="C82">
        <v>4.08</v>
      </c>
      <c r="D82">
        <v>0.14000000000000001</v>
      </c>
      <c r="E82">
        <v>1.76</v>
      </c>
      <c r="F82">
        <v>1250.8900000000001</v>
      </c>
      <c r="G82">
        <v>-224636.07</v>
      </c>
      <c r="H82">
        <v>-80.849999999999994</v>
      </c>
      <c r="I82">
        <v>-316202.65999999997</v>
      </c>
      <c r="J82">
        <v>-3.03</v>
      </c>
      <c r="K82">
        <v>1.29</v>
      </c>
      <c r="L82">
        <v>0.57999999999999996</v>
      </c>
      <c r="M82">
        <v>413.04</v>
      </c>
      <c r="N82">
        <v>1.17</v>
      </c>
      <c r="O82">
        <v>0.72</v>
      </c>
      <c r="P82">
        <v>57539.29</v>
      </c>
      <c r="Q82">
        <v>3.92</v>
      </c>
      <c r="R82">
        <v>1.02</v>
      </c>
      <c r="S82">
        <v>-3.57</v>
      </c>
      <c r="T82">
        <v>0.12</v>
      </c>
      <c r="U82">
        <v>1.26E-2</v>
      </c>
      <c r="V82">
        <v>215</v>
      </c>
      <c r="W82">
        <v>1899.57</v>
      </c>
      <c r="X82">
        <v>0.32</v>
      </c>
      <c r="Y82">
        <v>50.33</v>
      </c>
      <c r="Z82">
        <v>133</v>
      </c>
      <c r="AA82">
        <v>61.86</v>
      </c>
      <c r="AB82">
        <v>2799151.05</v>
      </c>
      <c r="AC82">
        <v>21046.25</v>
      </c>
      <c r="AD82">
        <v>32.270000000000003</v>
      </c>
      <c r="AE82">
        <v>56.14</v>
      </c>
      <c r="AF82">
        <v>82</v>
      </c>
      <c r="AG82">
        <v>38.14</v>
      </c>
      <c r="AH82">
        <v>-2390743.5499999998</v>
      </c>
      <c r="AI82">
        <v>-29155.41</v>
      </c>
      <c r="AJ82">
        <v>-51.52</v>
      </c>
      <c r="AK82">
        <v>40.9</v>
      </c>
      <c r="AL82">
        <v>300</v>
      </c>
      <c r="AM82">
        <v>70</v>
      </c>
    </row>
    <row r="83" spans="1:39" x14ac:dyDescent="0.35">
      <c r="A83">
        <v>62</v>
      </c>
      <c r="B83">
        <v>389396.09</v>
      </c>
      <c r="C83">
        <v>3.89</v>
      </c>
      <c r="D83">
        <v>0.11</v>
      </c>
      <c r="E83">
        <v>1.68</v>
      </c>
      <c r="F83">
        <v>1476.86</v>
      </c>
      <c r="G83">
        <v>-222618.57</v>
      </c>
      <c r="H83">
        <v>-79.38</v>
      </c>
      <c r="I83">
        <v>-340618.02</v>
      </c>
      <c r="J83">
        <v>-3.27</v>
      </c>
      <c r="K83">
        <v>1.1399999999999999</v>
      </c>
      <c r="L83">
        <v>0.51</v>
      </c>
      <c r="M83">
        <v>451.01</v>
      </c>
      <c r="N83">
        <v>1.21</v>
      </c>
      <c r="O83">
        <v>0.71</v>
      </c>
      <c r="P83">
        <v>64770.74</v>
      </c>
      <c r="Q83">
        <v>3.11</v>
      </c>
      <c r="R83">
        <v>1.21</v>
      </c>
      <c r="S83">
        <v>-3.06</v>
      </c>
      <c r="T83">
        <v>0.49</v>
      </c>
      <c r="U83">
        <v>0.01</v>
      </c>
      <c r="V83">
        <v>214</v>
      </c>
      <c r="W83">
        <v>1819.61</v>
      </c>
      <c r="X83">
        <v>1.1499999999999999</v>
      </c>
      <c r="Y83">
        <v>50.87</v>
      </c>
      <c r="Z83">
        <v>135</v>
      </c>
      <c r="AA83">
        <v>63.08</v>
      </c>
      <c r="AB83">
        <v>2264159.66</v>
      </c>
      <c r="AC83">
        <v>16771.55</v>
      </c>
      <c r="AD83">
        <v>29.5</v>
      </c>
      <c r="AE83">
        <v>56.59</v>
      </c>
      <c r="AF83">
        <v>79</v>
      </c>
      <c r="AG83">
        <v>36.92</v>
      </c>
      <c r="AH83">
        <v>-1874763.57</v>
      </c>
      <c r="AI83">
        <v>-23731.18</v>
      </c>
      <c r="AJ83">
        <v>-47.32</v>
      </c>
      <c r="AK83">
        <v>41.1</v>
      </c>
      <c r="AL83">
        <v>350</v>
      </c>
      <c r="AM83">
        <v>70</v>
      </c>
    </row>
    <row r="84" spans="1:39" x14ac:dyDescent="0.35">
      <c r="A84">
        <v>63</v>
      </c>
      <c r="B84">
        <v>255852.25</v>
      </c>
      <c r="C84">
        <v>2.56</v>
      </c>
      <c r="D84">
        <v>0.09</v>
      </c>
      <c r="E84">
        <v>1.1100000000000001</v>
      </c>
      <c r="F84">
        <v>1175.01</v>
      </c>
      <c r="G84">
        <v>-221401.43</v>
      </c>
      <c r="H84">
        <v>-79.38</v>
      </c>
      <c r="I84">
        <v>-273523.58</v>
      </c>
      <c r="J84">
        <v>-2.67</v>
      </c>
      <c r="K84">
        <v>0.94</v>
      </c>
      <c r="L84">
        <v>0.42</v>
      </c>
      <c r="M84">
        <v>440.32</v>
      </c>
      <c r="N84">
        <v>1.17</v>
      </c>
      <c r="O84">
        <v>0.71</v>
      </c>
      <c r="P84">
        <v>49856.86</v>
      </c>
      <c r="Q84">
        <v>3.12</v>
      </c>
      <c r="R84">
        <v>0.87</v>
      </c>
      <c r="S84">
        <v>-4.96</v>
      </c>
      <c r="T84">
        <v>0.37</v>
      </c>
      <c r="U84">
        <v>0.01</v>
      </c>
      <c r="V84">
        <v>214</v>
      </c>
      <c r="W84">
        <v>1195.57</v>
      </c>
      <c r="X84">
        <v>0.82</v>
      </c>
      <c r="Y84">
        <v>51.84</v>
      </c>
      <c r="Z84">
        <v>133</v>
      </c>
      <c r="AA84">
        <v>62.15</v>
      </c>
      <c r="AB84">
        <v>1781237.1</v>
      </c>
      <c r="AC84">
        <v>13392.76</v>
      </c>
      <c r="AD84">
        <v>27.06</v>
      </c>
      <c r="AE84">
        <v>56.74</v>
      </c>
      <c r="AF84">
        <v>81</v>
      </c>
      <c r="AG84">
        <v>37.85</v>
      </c>
      <c r="AH84">
        <v>-1525384.85</v>
      </c>
      <c r="AI84">
        <v>-18831.91</v>
      </c>
      <c r="AJ84">
        <v>-42.27</v>
      </c>
      <c r="AK84">
        <v>43.78</v>
      </c>
      <c r="AL84">
        <v>400</v>
      </c>
      <c r="AM84">
        <v>70</v>
      </c>
    </row>
    <row r="85" spans="1:39" x14ac:dyDescent="0.35">
      <c r="A85">
        <v>64</v>
      </c>
      <c r="B85">
        <v>175171.24</v>
      </c>
      <c r="C85">
        <v>1.75</v>
      </c>
      <c r="D85">
        <v>0.68</v>
      </c>
      <c r="E85">
        <v>0.76</v>
      </c>
      <c r="F85">
        <v>111.38</v>
      </c>
      <c r="G85">
        <v>-323919.52</v>
      </c>
      <c r="H85">
        <v>-87.88</v>
      </c>
      <c r="I85">
        <v>-714664.26</v>
      </c>
      <c r="J85">
        <v>-6.89</v>
      </c>
      <c r="K85">
        <v>0.25</v>
      </c>
      <c r="L85">
        <v>0.11</v>
      </c>
      <c r="M85">
        <v>16.170000000000002</v>
      </c>
      <c r="N85">
        <v>1.02</v>
      </c>
      <c r="O85">
        <v>0.88</v>
      </c>
      <c r="P85">
        <v>158159.74</v>
      </c>
      <c r="Q85">
        <v>0.96</v>
      </c>
      <c r="R85">
        <v>2.5099999999999998</v>
      </c>
      <c r="S85">
        <v>-1.85</v>
      </c>
      <c r="T85">
        <v>-0.54</v>
      </c>
      <c r="U85">
        <v>3.0999999999999999E-3</v>
      </c>
      <c r="V85">
        <v>215</v>
      </c>
      <c r="W85">
        <v>814.75</v>
      </c>
      <c r="X85">
        <v>-1.4</v>
      </c>
      <c r="Y85">
        <v>53.86</v>
      </c>
      <c r="Z85">
        <v>115</v>
      </c>
      <c r="AA85">
        <v>53.49</v>
      </c>
      <c r="AB85">
        <v>10739369.720000001</v>
      </c>
      <c r="AC85">
        <v>93385.82</v>
      </c>
      <c r="AD85">
        <v>37.020000000000003</v>
      </c>
      <c r="AE85">
        <v>56.95</v>
      </c>
      <c r="AF85">
        <v>100</v>
      </c>
      <c r="AG85">
        <v>46.51</v>
      </c>
      <c r="AH85">
        <v>-10564198.49</v>
      </c>
      <c r="AI85">
        <v>-105641.98</v>
      </c>
      <c r="AJ85">
        <v>-45.59</v>
      </c>
      <c r="AK85">
        <v>50.3</v>
      </c>
      <c r="AL85">
        <v>0</v>
      </c>
      <c r="AM85">
        <v>80</v>
      </c>
    </row>
    <row r="86" spans="1:39" x14ac:dyDescent="0.35">
      <c r="A86">
        <v>65</v>
      </c>
      <c r="B86">
        <v>270226.57</v>
      </c>
      <c r="C86">
        <v>2.7</v>
      </c>
      <c r="D86">
        <v>0.53</v>
      </c>
      <c r="E86">
        <v>1.17</v>
      </c>
      <c r="F86">
        <v>219.71</v>
      </c>
      <c r="G86">
        <v>-312516.01</v>
      </c>
      <c r="H86">
        <v>-88.09</v>
      </c>
      <c r="I86">
        <v>-701684.27</v>
      </c>
      <c r="J86">
        <v>-6.58</v>
      </c>
      <c r="K86">
        <v>0.39</v>
      </c>
      <c r="L86">
        <v>0.18</v>
      </c>
      <c r="M86">
        <v>33.39</v>
      </c>
      <c r="N86">
        <v>1.03</v>
      </c>
      <c r="O86">
        <v>0.84</v>
      </c>
      <c r="P86">
        <v>158938.99</v>
      </c>
      <c r="Q86">
        <v>1.72</v>
      </c>
      <c r="R86">
        <v>2.48</v>
      </c>
      <c r="S86">
        <v>-1.71</v>
      </c>
      <c r="T86">
        <v>-0.57999999999999996</v>
      </c>
      <c r="U86">
        <v>5.5999999999999999E-3</v>
      </c>
      <c r="V86">
        <v>213</v>
      </c>
      <c r="W86">
        <v>1268.67</v>
      </c>
      <c r="X86">
        <v>-1.6</v>
      </c>
      <c r="Y86">
        <v>52.42</v>
      </c>
      <c r="Z86">
        <v>117</v>
      </c>
      <c r="AA86">
        <v>54.93</v>
      </c>
      <c r="AB86">
        <v>9337300.9700000007</v>
      </c>
      <c r="AC86">
        <v>79805.990000000005</v>
      </c>
      <c r="AD86">
        <v>39.39</v>
      </c>
      <c r="AE86">
        <v>56.77</v>
      </c>
      <c r="AF86">
        <v>96</v>
      </c>
      <c r="AG86">
        <v>45.07</v>
      </c>
      <c r="AH86">
        <v>-9067074.4100000001</v>
      </c>
      <c r="AI86">
        <v>-94448.69</v>
      </c>
      <c r="AJ86">
        <v>-51.56</v>
      </c>
      <c r="AK86">
        <v>47.11</v>
      </c>
      <c r="AL86">
        <v>50</v>
      </c>
      <c r="AM86">
        <v>80</v>
      </c>
    </row>
    <row r="87" spans="1:39" x14ac:dyDescent="0.35">
      <c r="A87">
        <v>66</v>
      </c>
      <c r="B87">
        <v>306540.96999999997</v>
      </c>
      <c r="C87">
        <v>3.07</v>
      </c>
      <c r="D87">
        <v>0.41</v>
      </c>
      <c r="E87">
        <v>1.33</v>
      </c>
      <c r="F87">
        <v>326.8</v>
      </c>
      <c r="G87">
        <v>-319885.73</v>
      </c>
      <c r="H87">
        <v>-88.09</v>
      </c>
      <c r="I87">
        <v>-628776.54</v>
      </c>
      <c r="J87">
        <v>-5.9</v>
      </c>
      <c r="K87">
        <v>0.49</v>
      </c>
      <c r="L87">
        <v>0.22</v>
      </c>
      <c r="M87">
        <v>55.41</v>
      </c>
      <c r="N87">
        <v>1.04</v>
      </c>
      <c r="O87">
        <v>0.82</v>
      </c>
      <c r="P87">
        <v>152175.25</v>
      </c>
      <c r="Q87">
        <v>1.96</v>
      </c>
      <c r="R87">
        <v>2.19</v>
      </c>
      <c r="S87">
        <v>-1.86</v>
      </c>
      <c r="T87">
        <v>-0.6</v>
      </c>
      <c r="U87">
        <v>6.3E-3</v>
      </c>
      <c r="V87">
        <v>213</v>
      </c>
      <c r="W87">
        <v>1439.16</v>
      </c>
      <c r="X87">
        <v>-1.7</v>
      </c>
      <c r="Y87">
        <v>51.11</v>
      </c>
      <c r="Z87">
        <v>119</v>
      </c>
      <c r="AA87">
        <v>55.87</v>
      </c>
      <c r="AB87">
        <v>7735127.3200000003</v>
      </c>
      <c r="AC87">
        <v>65001.07</v>
      </c>
      <c r="AD87">
        <v>41.2</v>
      </c>
      <c r="AE87">
        <v>56.6</v>
      </c>
      <c r="AF87">
        <v>94</v>
      </c>
      <c r="AG87">
        <v>44.13</v>
      </c>
      <c r="AH87">
        <v>-7428586.3399999999</v>
      </c>
      <c r="AI87">
        <v>-79027.509999999995</v>
      </c>
      <c r="AJ87">
        <v>-56.01</v>
      </c>
      <c r="AK87">
        <v>44.17</v>
      </c>
      <c r="AL87">
        <v>100</v>
      </c>
      <c r="AM87">
        <v>80</v>
      </c>
    </row>
    <row r="88" spans="1:39" x14ac:dyDescent="0.35">
      <c r="A88">
        <v>67</v>
      </c>
      <c r="B88">
        <v>561782.76</v>
      </c>
      <c r="C88">
        <v>5.62</v>
      </c>
      <c r="D88">
        <v>0.31</v>
      </c>
      <c r="E88">
        <v>2.42</v>
      </c>
      <c r="F88">
        <v>790.19</v>
      </c>
      <c r="G88">
        <v>-296839.64</v>
      </c>
      <c r="H88">
        <v>-88.86</v>
      </c>
      <c r="I88">
        <v>-690735.39</v>
      </c>
      <c r="J88">
        <v>-6.49</v>
      </c>
      <c r="K88">
        <v>0.81</v>
      </c>
      <c r="L88">
        <v>0.37</v>
      </c>
      <c r="M88">
        <v>121.68</v>
      </c>
      <c r="N88">
        <v>1.1000000000000001</v>
      </c>
      <c r="O88">
        <v>0.73</v>
      </c>
      <c r="P88">
        <v>141205.94</v>
      </c>
      <c r="Q88">
        <v>2.65</v>
      </c>
      <c r="R88">
        <v>2.11</v>
      </c>
      <c r="S88">
        <v>-1.42</v>
      </c>
      <c r="T88">
        <v>-0.13</v>
      </c>
      <c r="U88">
        <v>8.5000000000000006E-3</v>
      </c>
      <c r="V88">
        <v>214</v>
      </c>
      <c r="W88">
        <v>2625.15</v>
      </c>
      <c r="X88">
        <v>-0.35</v>
      </c>
      <c r="Y88">
        <v>50.92</v>
      </c>
      <c r="Z88">
        <v>129</v>
      </c>
      <c r="AA88">
        <v>60.28</v>
      </c>
      <c r="AB88">
        <v>6146934.2999999998</v>
      </c>
      <c r="AC88">
        <v>47650.65</v>
      </c>
      <c r="AD88">
        <v>39.76</v>
      </c>
      <c r="AE88">
        <v>56.65</v>
      </c>
      <c r="AF88">
        <v>85</v>
      </c>
      <c r="AG88">
        <v>39.72</v>
      </c>
      <c r="AH88">
        <v>-5585151.5499999998</v>
      </c>
      <c r="AI88">
        <v>-65707.67</v>
      </c>
      <c r="AJ88">
        <v>-61.24</v>
      </c>
      <c r="AK88">
        <v>42.22</v>
      </c>
      <c r="AL88">
        <v>150</v>
      </c>
      <c r="AM88">
        <v>80</v>
      </c>
    </row>
    <row r="89" spans="1:39" x14ac:dyDescent="0.35">
      <c r="A89">
        <v>68</v>
      </c>
      <c r="B89">
        <v>396884.58</v>
      </c>
      <c r="C89">
        <v>3.97</v>
      </c>
      <c r="D89">
        <v>0.23</v>
      </c>
      <c r="E89">
        <v>1.71</v>
      </c>
      <c r="F89">
        <v>737.07</v>
      </c>
      <c r="G89">
        <v>-304503.21000000002</v>
      </c>
      <c r="H89">
        <v>-88.86</v>
      </c>
      <c r="I89">
        <v>-553862.69999999995</v>
      </c>
      <c r="J89">
        <v>-5.23</v>
      </c>
      <c r="K89">
        <v>0.72</v>
      </c>
      <c r="L89">
        <v>0.33</v>
      </c>
      <c r="M89">
        <v>141.04</v>
      </c>
      <c r="N89">
        <v>1.0900000000000001</v>
      </c>
      <c r="O89">
        <v>0.69</v>
      </c>
      <c r="P89">
        <v>99147.7</v>
      </c>
      <c r="Q89">
        <v>2.56</v>
      </c>
      <c r="R89">
        <v>1.61</v>
      </c>
      <c r="S89">
        <v>-2.29</v>
      </c>
      <c r="T89">
        <v>0.05</v>
      </c>
      <c r="U89">
        <v>8.2000000000000007E-3</v>
      </c>
      <c r="V89">
        <v>215</v>
      </c>
      <c r="W89">
        <v>1845.97</v>
      </c>
      <c r="X89">
        <v>0.15</v>
      </c>
      <c r="Y89">
        <v>50.52</v>
      </c>
      <c r="Z89">
        <v>132</v>
      </c>
      <c r="AA89">
        <v>61.4</v>
      </c>
      <c r="AB89">
        <v>4702806.55</v>
      </c>
      <c r="AC89">
        <v>35627.32</v>
      </c>
      <c r="AD89">
        <v>38.53</v>
      </c>
      <c r="AE89">
        <v>56.73</v>
      </c>
      <c r="AF89">
        <v>83</v>
      </c>
      <c r="AG89">
        <v>38.6</v>
      </c>
      <c r="AH89">
        <v>-4305921.96</v>
      </c>
      <c r="AI89">
        <v>-51878.58</v>
      </c>
      <c r="AJ89">
        <v>-60.88</v>
      </c>
      <c r="AK89">
        <v>40.64</v>
      </c>
      <c r="AL89">
        <v>200</v>
      </c>
      <c r="AM89">
        <v>80</v>
      </c>
    </row>
    <row r="90" spans="1:39" x14ac:dyDescent="0.35">
      <c r="A90">
        <v>69</v>
      </c>
      <c r="B90">
        <v>321447.95</v>
      </c>
      <c r="C90">
        <v>3.21</v>
      </c>
      <c r="D90">
        <v>0.18</v>
      </c>
      <c r="E90">
        <v>1.39</v>
      </c>
      <c r="F90">
        <v>770.31</v>
      </c>
      <c r="G90">
        <v>-303429.7</v>
      </c>
      <c r="H90">
        <v>-88.08</v>
      </c>
      <c r="I90">
        <v>-571182.6</v>
      </c>
      <c r="J90">
        <v>-5.41</v>
      </c>
      <c r="K90">
        <v>0.56000000000000005</v>
      </c>
      <c r="L90">
        <v>0.26</v>
      </c>
      <c r="M90">
        <v>142.49</v>
      </c>
      <c r="N90">
        <v>1.1000000000000001</v>
      </c>
      <c r="O90">
        <v>0.7</v>
      </c>
      <c r="P90">
        <v>101769.39</v>
      </c>
      <c r="Q90">
        <v>2.1</v>
      </c>
      <c r="R90">
        <v>1.99</v>
      </c>
      <c r="S90">
        <v>-2.0099999999999998</v>
      </c>
      <c r="T90">
        <v>-0.28000000000000003</v>
      </c>
      <c r="U90">
        <v>6.7999999999999996E-3</v>
      </c>
      <c r="V90">
        <v>216</v>
      </c>
      <c r="W90">
        <v>1488.18</v>
      </c>
      <c r="X90">
        <v>-0.75</v>
      </c>
      <c r="Y90">
        <v>50.83</v>
      </c>
      <c r="Z90">
        <v>132</v>
      </c>
      <c r="AA90">
        <v>61.11</v>
      </c>
      <c r="AB90">
        <v>3635430.15</v>
      </c>
      <c r="AC90">
        <v>27541.14</v>
      </c>
      <c r="AD90">
        <v>35.450000000000003</v>
      </c>
      <c r="AE90">
        <v>56.32</v>
      </c>
      <c r="AF90">
        <v>84</v>
      </c>
      <c r="AG90">
        <v>38.89</v>
      </c>
      <c r="AH90">
        <v>-3313982.2</v>
      </c>
      <c r="AI90">
        <v>-39452.17</v>
      </c>
      <c r="AJ90">
        <v>-57.63</v>
      </c>
      <c r="AK90">
        <v>42.21</v>
      </c>
      <c r="AL90">
        <v>250</v>
      </c>
      <c r="AM90">
        <v>80</v>
      </c>
    </row>
    <row r="91" spans="1:39" x14ac:dyDescent="0.35">
      <c r="A91">
        <v>70</v>
      </c>
      <c r="B91">
        <v>254773.79</v>
      </c>
      <c r="C91">
        <v>2.5499999999999998</v>
      </c>
      <c r="D91">
        <v>0.14000000000000001</v>
      </c>
      <c r="E91">
        <v>1.1000000000000001</v>
      </c>
      <c r="F91">
        <v>776.37</v>
      </c>
      <c r="G91">
        <v>-255546.47</v>
      </c>
      <c r="H91">
        <v>-87.69</v>
      </c>
      <c r="I91">
        <v>-387829.44</v>
      </c>
      <c r="J91">
        <v>-3.71</v>
      </c>
      <c r="K91">
        <v>0.66</v>
      </c>
      <c r="L91">
        <v>0.3</v>
      </c>
      <c r="M91">
        <v>209.12</v>
      </c>
      <c r="N91">
        <v>1.1000000000000001</v>
      </c>
      <c r="O91">
        <v>0.68</v>
      </c>
      <c r="P91">
        <v>65901.490000000005</v>
      </c>
      <c r="Q91">
        <v>2.46</v>
      </c>
      <c r="R91">
        <v>1.34</v>
      </c>
      <c r="S91">
        <v>-3.19</v>
      </c>
      <c r="T91">
        <v>-0.42</v>
      </c>
      <c r="U91">
        <v>7.9000000000000008E-3</v>
      </c>
      <c r="V91">
        <v>215</v>
      </c>
      <c r="W91">
        <v>1184.99</v>
      </c>
      <c r="X91">
        <v>-1.08</v>
      </c>
      <c r="Y91">
        <v>51.38</v>
      </c>
      <c r="Z91">
        <v>133</v>
      </c>
      <c r="AA91">
        <v>61.86</v>
      </c>
      <c r="AB91">
        <v>2786277.36</v>
      </c>
      <c r="AC91">
        <v>20949.45</v>
      </c>
      <c r="AD91">
        <v>32.270000000000003</v>
      </c>
      <c r="AE91">
        <v>56.14</v>
      </c>
      <c r="AF91">
        <v>82</v>
      </c>
      <c r="AG91">
        <v>38.14</v>
      </c>
      <c r="AH91">
        <v>-2531503.5699999998</v>
      </c>
      <c r="AI91">
        <v>-30871.99</v>
      </c>
      <c r="AJ91">
        <v>-55.17</v>
      </c>
      <c r="AK91">
        <v>43.66</v>
      </c>
      <c r="AL91">
        <v>300</v>
      </c>
      <c r="AM91">
        <v>80</v>
      </c>
    </row>
    <row r="92" spans="1:39" x14ac:dyDescent="0.35">
      <c r="A92">
        <v>71</v>
      </c>
      <c r="B92">
        <v>379432.02</v>
      </c>
      <c r="C92">
        <v>3.79</v>
      </c>
      <c r="D92">
        <v>0.12</v>
      </c>
      <c r="E92">
        <v>1.64</v>
      </c>
      <c r="F92">
        <v>1411.09</v>
      </c>
      <c r="G92">
        <v>-253660.02</v>
      </c>
      <c r="H92">
        <v>-86.58</v>
      </c>
      <c r="I92">
        <v>-402039.06</v>
      </c>
      <c r="J92">
        <v>-3.85</v>
      </c>
      <c r="K92">
        <v>0.94</v>
      </c>
      <c r="L92">
        <v>0.43</v>
      </c>
      <c r="M92">
        <v>366.2</v>
      </c>
      <c r="N92">
        <v>1.2</v>
      </c>
      <c r="O92">
        <v>0.68</v>
      </c>
      <c r="P92">
        <v>66479.509999999995</v>
      </c>
      <c r="Q92">
        <v>2.68</v>
      </c>
      <c r="R92">
        <v>1.5</v>
      </c>
      <c r="S92">
        <v>-2.5</v>
      </c>
      <c r="T92">
        <v>0.21</v>
      </c>
      <c r="U92">
        <v>8.6E-3</v>
      </c>
      <c r="V92">
        <v>214</v>
      </c>
      <c r="W92">
        <v>1773.05</v>
      </c>
      <c r="X92">
        <v>0.52</v>
      </c>
      <c r="Y92">
        <v>51.86</v>
      </c>
      <c r="Z92">
        <v>137</v>
      </c>
      <c r="AA92">
        <v>64.02</v>
      </c>
      <c r="AB92">
        <v>2263798.06</v>
      </c>
      <c r="AC92">
        <v>16524.07</v>
      </c>
      <c r="AD92">
        <v>29.21</v>
      </c>
      <c r="AE92">
        <v>56.64</v>
      </c>
      <c r="AF92">
        <v>77</v>
      </c>
      <c r="AG92">
        <v>35.979999999999997</v>
      </c>
      <c r="AH92">
        <v>-1884366.04</v>
      </c>
      <c r="AI92">
        <v>-24472.29</v>
      </c>
      <c r="AJ92">
        <v>-50.53</v>
      </c>
      <c r="AK92">
        <v>43.34</v>
      </c>
      <c r="AL92">
        <v>350</v>
      </c>
      <c r="AM92">
        <v>80</v>
      </c>
    </row>
    <row r="93" spans="1:39" x14ac:dyDescent="0.35">
      <c r="A93">
        <v>72</v>
      </c>
      <c r="B93">
        <v>273443.7</v>
      </c>
      <c r="C93">
        <v>2.73</v>
      </c>
      <c r="D93">
        <v>0.1</v>
      </c>
      <c r="E93">
        <v>1.18</v>
      </c>
      <c r="F93">
        <v>1226.3800000000001</v>
      </c>
      <c r="G93">
        <v>-252584.38</v>
      </c>
      <c r="H93">
        <v>-86.27</v>
      </c>
      <c r="I93">
        <v>-304607.11</v>
      </c>
      <c r="J93">
        <v>-2.97</v>
      </c>
      <c r="K93">
        <v>0.9</v>
      </c>
      <c r="L93">
        <v>0.4</v>
      </c>
      <c r="M93">
        <v>413.37</v>
      </c>
      <c r="N93">
        <v>1.18</v>
      </c>
      <c r="O93">
        <v>0.68</v>
      </c>
      <c r="P93">
        <v>49157</v>
      </c>
      <c r="Q93">
        <v>2.84</v>
      </c>
      <c r="R93">
        <v>1.02</v>
      </c>
      <c r="S93">
        <v>-4.13</v>
      </c>
      <c r="T93">
        <v>0.55000000000000004</v>
      </c>
      <c r="U93">
        <v>9.1000000000000004E-3</v>
      </c>
      <c r="V93">
        <v>214</v>
      </c>
      <c r="W93">
        <v>1277.77</v>
      </c>
      <c r="X93">
        <v>1.26</v>
      </c>
      <c r="Y93">
        <v>53.05</v>
      </c>
      <c r="Z93">
        <v>136</v>
      </c>
      <c r="AA93">
        <v>63.55</v>
      </c>
      <c r="AB93">
        <v>1785532.37</v>
      </c>
      <c r="AC93">
        <v>13128.91</v>
      </c>
      <c r="AD93">
        <v>26.68</v>
      </c>
      <c r="AE93">
        <v>56.82</v>
      </c>
      <c r="AF93">
        <v>78</v>
      </c>
      <c r="AG93">
        <v>36.450000000000003</v>
      </c>
      <c r="AH93">
        <v>-1512088.67</v>
      </c>
      <c r="AI93">
        <v>-19385.75</v>
      </c>
      <c r="AJ93">
        <v>-43.07</v>
      </c>
      <c r="AK93">
        <v>46.49</v>
      </c>
      <c r="AL93">
        <v>400</v>
      </c>
      <c r="AM93">
        <v>80</v>
      </c>
    </row>
    <row r="94" spans="1:39" x14ac:dyDescent="0.35">
      <c r="A94">
        <v>73</v>
      </c>
      <c r="B94">
        <v>97191.58</v>
      </c>
      <c r="C94">
        <v>0.97</v>
      </c>
      <c r="D94">
        <v>0.69</v>
      </c>
      <c r="E94">
        <v>0.42</v>
      </c>
      <c r="F94">
        <v>61.65</v>
      </c>
      <c r="G94">
        <v>-355765.06</v>
      </c>
      <c r="H94">
        <v>-94.61</v>
      </c>
      <c r="I94">
        <v>-973227.77</v>
      </c>
      <c r="J94">
        <v>-9.18</v>
      </c>
      <c r="K94">
        <v>0.1</v>
      </c>
      <c r="L94">
        <v>0.05</v>
      </c>
      <c r="M94">
        <v>6.71</v>
      </c>
      <c r="N94">
        <v>1.01</v>
      </c>
      <c r="O94">
        <v>0.88</v>
      </c>
      <c r="P94">
        <v>198252.01</v>
      </c>
      <c r="Q94">
        <v>0.18</v>
      </c>
      <c r="R94">
        <v>3.63</v>
      </c>
      <c r="S94">
        <v>-1.37</v>
      </c>
      <c r="T94">
        <v>-0.62</v>
      </c>
      <c r="U94">
        <v>5.9999999999999995E-4</v>
      </c>
      <c r="V94">
        <v>215</v>
      </c>
      <c r="W94">
        <v>452.05</v>
      </c>
      <c r="X94">
        <v>-1.64</v>
      </c>
      <c r="Y94">
        <v>54.65</v>
      </c>
      <c r="Z94">
        <v>115</v>
      </c>
      <c r="AA94">
        <v>53.49</v>
      </c>
      <c r="AB94">
        <v>10800837.630000001</v>
      </c>
      <c r="AC94">
        <v>93920.33</v>
      </c>
      <c r="AD94">
        <v>37.020000000000003</v>
      </c>
      <c r="AE94">
        <v>56.95</v>
      </c>
      <c r="AF94">
        <v>100</v>
      </c>
      <c r="AG94">
        <v>46.51</v>
      </c>
      <c r="AH94">
        <v>-10703646.050000001</v>
      </c>
      <c r="AI94">
        <v>-107036.46</v>
      </c>
      <c r="AJ94">
        <v>-46.11</v>
      </c>
      <c r="AK94">
        <v>52.01</v>
      </c>
      <c r="AL94">
        <v>0</v>
      </c>
      <c r="AM94">
        <v>90</v>
      </c>
    </row>
    <row r="95" spans="1:39" x14ac:dyDescent="0.35">
      <c r="A95">
        <v>74</v>
      </c>
      <c r="B95">
        <v>199593.47</v>
      </c>
      <c r="C95">
        <v>2</v>
      </c>
      <c r="D95">
        <v>0.54</v>
      </c>
      <c r="E95">
        <v>0.87</v>
      </c>
      <c r="F95">
        <v>161.09</v>
      </c>
      <c r="G95">
        <v>-342723.15</v>
      </c>
      <c r="H95">
        <v>-94.7</v>
      </c>
      <c r="I95">
        <v>-857062.42</v>
      </c>
      <c r="J95">
        <v>-8.1199999999999992</v>
      </c>
      <c r="K95">
        <v>0.23</v>
      </c>
      <c r="L95">
        <v>0.11</v>
      </c>
      <c r="M95">
        <v>19.84</v>
      </c>
      <c r="N95">
        <v>1.02</v>
      </c>
      <c r="O95">
        <v>0.84</v>
      </c>
      <c r="P95">
        <v>197421.53</v>
      </c>
      <c r="Q95">
        <v>1.05</v>
      </c>
      <c r="R95">
        <v>3.08</v>
      </c>
      <c r="S95">
        <v>-1.47</v>
      </c>
      <c r="T95">
        <v>-0.66</v>
      </c>
      <c r="U95">
        <v>3.3999999999999998E-3</v>
      </c>
      <c r="V95">
        <v>213</v>
      </c>
      <c r="W95">
        <v>937.06</v>
      </c>
      <c r="X95">
        <v>-1.87</v>
      </c>
      <c r="Y95">
        <v>53.41</v>
      </c>
      <c r="Z95">
        <v>117</v>
      </c>
      <c r="AA95">
        <v>54.93</v>
      </c>
      <c r="AB95">
        <v>9351850.4800000004</v>
      </c>
      <c r="AC95">
        <v>79930.350000000006</v>
      </c>
      <c r="AD95">
        <v>39.39</v>
      </c>
      <c r="AE95">
        <v>56.77</v>
      </c>
      <c r="AF95">
        <v>96</v>
      </c>
      <c r="AG95">
        <v>45.07</v>
      </c>
      <c r="AH95">
        <v>-9152257.0099999998</v>
      </c>
      <c r="AI95">
        <v>-95336.01</v>
      </c>
      <c r="AJ95">
        <v>-52.16</v>
      </c>
      <c r="AK95">
        <v>49.31</v>
      </c>
      <c r="AL95">
        <v>50</v>
      </c>
      <c r="AM95">
        <v>90</v>
      </c>
    </row>
    <row r="96" spans="1:39" x14ac:dyDescent="0.35">
      <c r="A96">
        <v>75</v>
      </c>
      <c r="B96">
        <v>554882.51</v>
      </c>
      <c r="C96">
        <v>5.55</v>
      </c>
      <c r="D96">
        <v>0.41</v>
      </c>
      <c r="E96">
        <v>2.39</v>
      </c>
      <c r="F96">
        <v>579.04999999999995</v>
      </c>
      <c r="G96">
        <v>-351398.86</v>
      </c>
      <c r="H96">
        <v>-94.7</v>
      </c>
      <c r="I96">
        <v>-616479.96</v>
      </c>
      <c r="J96">
        <v>-5.82</v>
      </c>
      <c r="K96">
        <v>0.9</v>
      </c>
      <c r="L96">
        <v>0.41</v>
      </c>
      <c r="M96">
        <v>99.45</v>
      </c>
      <c r="N96">
        <v>1.08</v>
      </c>
      <c r="O96">
        <v>0.83</v>
      </c>
      <c r="P96">
        <v>149691.07999999999</v>
      </c>
      <c r="Q96">
        <v>2.73</v>
      </c>
      <c r="R96">
        <v>1.87</v>
      </c>
      <c r="S96">
        <v>-1.61</v>
      </c>
      <c r="T96">
        <v>-0.53</v>
      </c>
      <c r="U96">
        <v>8.8000000000000005E-3</v>
      </c>
      <c r="V96">
        <v>213</v>
      </c>
      <c r="W96">
        <v>2605.08</v>
      </c>
      <c r="X96">
        <v>-1.55</v>
      </c>
      <c r="Y96">
        <v>52.28</v>
      </c>
      <c r="Z96">
        <v>120</v>
      </c>
      <c r="AA96">
        <v>56.34</v>
      </c>
      <c r="AB96">
        <v>7810019.0199999996</v>
      </c>
      <c r="AC96">
        <v>65083.49</v>
      </c>
      <c r="AD96">
        <v>41.11</v>
      </c>
      <c r="AE96">
        <v>56.63</v>
      </c>
      <c r="AF96">
        <v>93</v>
      </c>
      <c r="AG96">
        <v>43.66</v>
      </c>
      <c r="AH96">
        <v>-7255136.5099999998</v>
      </c>
      <c r="AI96">
        <v>-78012.22</v>
      </c>
      <c r="AJ96">
        <v>-56.6</v>
      </c>
      <c r="AK96">
        <v>46.67</v>
      </c>
      <c r="AL96">
        <v>100</v>
      </c>
      <c r="AM96">
        <v>90</v>
      </c>
    </row>
    <row r="97" spans="1:39" x14ac:dyDescent="0.35">
      <c r="A97">
        <v>76</v>
      </c>
      <c r="B97">
        <v>762793.12</v>
      </c>
      <c r="C97">
        <v>7.63</v>
      </c>
      <c r="D97">
        <v>0.31</v>
      </c>
      <c r="E97">
        <v>3.26</v>
      </c>
      <c r="F97">
        <v>1054.3800000000001</v>
      </c>
      <c r="G97">
        <v>-320577.01</v>
      </c>
      <c r="H97">
        <v>-95.04</v>
      </c>
      <c r="I97">
        <v>-577986.30000000005</v>
      </c>
      <c r="J97">
        <v>-5.45</v>
      </c>
      <c r="K97">
        <v>1.32</v>
      </c>
      <c r="L97">
        <v>0.6</v>
      </c>
      <c r="M97">
        <v>193.31</v>
      </c>
      <c r="N97">
        <v>1.1399999999999999</v>
      </c>
      <c r="O97">
        <v>0.74</v>
      </c>
      <c r="P97">
        <v>123001.2</v>
      </c>
      <c r="Q97">
        <v>3.8</v>
      </c>
      <c r="R97">
        <v>1.69</v>
      </c>
      <c r="S97">
        <v>-1.27</v>
      </c>
      <c r="T97">
        <v>-0.28999999999999998</v>
      </c>
      <c r="U97">
        <v>1.2200000000000001E-2</v>
      </c>
      <c r="V97">
        <v>214</v>
      </c>
      <c r="W97">
        <v>3564.45</v>
      </c>
      <c r="X97">
        <v>-0.85</v>
      </c>
      <c r="Y97">
        <v>51.87</v>
      </c>
      <c r="Z97">
        <v>130</v>
      </c>
      <c r="AA97">
        <v>60.75</v>
      </c>
      <c r="AB97">
        <v>6231285.6900000004</v>
      </c>
      <c r="AC97">
        <v>47932.97</v>
      </c>
      <c r="AD97">
        <v>39.69</v>
      </c>
      <c r="AE97">
        <v>56.68</v>
      </c>
      <c r="AF97">
        <v>84</v>
      </c>
      <c r="AG97">
        <v>39.25</v>
      </c>
      <c r="AH97">
        <v>-5468492.5700000003</v>
      </c>
      <c r="AI97">
        <v>-65101.1</v>
      </c>
      <c r="AJ97">
        <v>-63.61</v>
      </c>
      <c r="AK97">
        <v>44.43</v>
      </c>
      <c r="AL97">
        <v>150</v>
      </c>
      <c r="AM97">
        <v>90</v>
      </c>
    </row>
    <row r="98" spans="1:39" x14ac:dyDescent="0.35">
      <c r="A98">
        <v>77</v>
      </c>
      <c r="B98">
        <v>370527.54</v>
      </c>
      <c r="C98">
        <v>3.71</v>
      </c>
      <c r="D98">
        <v>0.23</v>
      </c>
      <c r="E98">
        <v>1.6</v>
      </c>
      <c r="F98">
        <v>681.81</v>
      </c>
      <c r="G98">
        <v>-338694.91</v>
      </c>
      <c r="H98">
        <v>-95.04</v>
      </c>
      <c r="I98">
        <v>-616350.79</v>
      </c>
      <c r="J98">
        <v>-5.78</v>
      </c>
      <c r="K98">
        <v>0.6</v>
      </c>
      <c r="L98">
        <v>0.28000000000000003</v>
      </c>
      <c r="M98">
        <v>118</v>
      </c>
      <c r="N98">
        <v>1.08</v>
      </c>
      <c r="O98">
        <v>0.66</v>
      </c>
      <c r="P98">
        <v>110414.14</v>
      </c>
      <c r="Q98">
        <v>2.37</v>
      </c>
      <c r="R98">
        <v>1.83</v>
      </c>
      <c r="S98">
        <v>-2.08</v>
      </c>
      <c r="T98">
        <v>-0.22</v>
      </c>
      <c r="U98">
        <v>7.6E-3</v>
      </c>
      <c r="V98">
        <v>215</v>
      </c>
      <c r="W98">
        <v>1723.38</v>
      </c>
      <c r="X98">
        <v>-0.63</v>
      </c>
      <c r="Y98">
        <v>51.42</v>
      </c>
      <c r="Z98">
        <v>134</v>
      </c>
      <c r="AA98">
        <v>62.33</v>
      </c>
      <c r="AB98">
        <v>4731006.21</v>
      </c>
      <c r="AC98">
        <v>35306.019999999997</v>
      </c>
      <c r="AD98">
        <v>38.200000000000003</v>
      </c>
      <c r="AE98">
        <v>56.78</v>
      </c>
      <c r="AF98">
        <v>81</v>
      </c>
      <c r="AG98">
        <v>37.67</v>
      </c>
      <c r="AH98">
        <v>-4360478.68</v>
      </c>
      <c r="AI98">
        <v>-53833.07</v>
      </c>
      <c r="AJ98">
        <v>-64.87</v>
      </c>
      <c r="AK98">
        <v>42.57</v>
      </c>
      <c r="AL98">
        <v>200</v>
      </c>
      <c r="AM98">
        <v>90</v>
      </c>
    </row>
    <row r="99" spans="1:39" x14ac:dyDescent="0.35">
      <c r="A99">
        <v>78</v>
      </c>
      <c r="B99">
        <v>303685.37</v>
      </c>
      <c r="C99">
        <v>3.04</v>
      </c>
      <c r="D99">
        <v>0.18</v>
      </c>
      <c r="E99">
        <v>1.31</v>
      </c>
      <c r="F99">
        <v>719.33</v>
      </c>
      <c r="G99">
        <v>-338586.95</v>
      </c>
      <c r="H99">
        <v>-94.69</v>
      </c>
      <c r="I99">
        <v>-698121.76</v>
      </c>
      <c r="J99">
        <v>-6.54</v>
      </c>
      <c r="K99">
        <v>0.44</v>
      </c>
      <c r="L99">
        <v>0.2</v>
      </c>
      <c r="M99">
        <v>109.92</v>
      </c>
      <c r="N99">
        <v>1.0900000000000001</v>
      </c>
      <c r="O99">
        <v>0.65</v>
      </c>
      <c r="P99">
        <v>122482.47</v>
      </c>
      <c r="Q99">
        <v>1.7</v>
      </c>
      <c r="R99">
        <v>2.5299999999999998</v>
      </c>
      <c r="S99">
        <v>-1.62</v>
      </c>
      <c r="T99">
        <v>-0.38</v>
      </c>
      <c r="U99">
        <v>5.4999999999999997E-3</v>
      </c>
      <c r="V99">
        <v>216</v>
      </c>
      <c r="W99">
        <v>1405.95</v>
      </c>
      <c r="X99">
        <v>-1.06</v>
      </c>
      <c r="Y99">
        <v>51.79</v>
      </c>
      <c r="Z99">
        <v>135</v>
      </c>
      <c r="AA99">
        <v>62.5</v>
      </c>
      <c r="AB99">
        <v>3669762.53</v>
      </c>
      <c r="AC99">
        <v>27183.43</v>
      </c>
      <c r="AD99">
        <v>34.979999999999997</v>
      </c>
      <c r="AE99">
        <v>56.4</v>
      </c>
      <c r="AF99">
        <v>81</v>
      </c>
      <c r="AG99">
        <v>37.5</v>
      </c>
      <c r="AH99">
        <v>-3366077.17</v>
      </c>
      <c r="AI99">
        <v>-41556.51</v>
      </c>
      <c r="AJ99">
        <v>-61.13</v>
      </c>
      <c r="AK99">
        <v>44.11</v>
      </c>
      <c r="AL99">
        <v>250</v>
      </c>
      <c r="AM99">
        <v>90</v>
      </c>
    </row>
    <row r="100" spans="1:39" x14ac:dyDescent="0.35">
      <c r="A100">
        <v>79</v>
      </c>
      <c r="B100">
        <v>271676.93</v>
      </c>
      <c r="C100">
        <v>2.72</v>
      </c>
      <c r="D100">
        <v>0.14000000000000001</v>
      </c>
      <c r="E100">
        <v>1.18</v>
      </c>
      <c r="F100">
        <v>813.21</v>
      </c>
      <c r="G100">
        <v>-265495.5</v>
      </c>
      <c r="H100">
        <v>-94.52</v>
      </c>
      <c r="I100">
        <v>-481484.36</v>
      </c>
      <c r="J100">
        <v>-4.57</v>
      </c>
      <c r="K100">
        <v>0.56000000000000005</v>
      </c>
      <c r="L100">
        <v>0.26</v>
      </c>
      <c r="M100">
        <v>178.09</v>
      </c>
      <c r="N100">
        <v>1.1100000000000001</v>
      </c>
      <c r="O100">
        <v>0.64</v>
      </c>
      <c r="P100">
        <v>82204.039999999994</v>
      </c>
      <c r="Q100">
        <v>2.2000000000000002</v>
      </c>
      <c r="R100">
        <v>1.74</v>
      </c>
      <c r="S100">
        <v>-2.4300000000000002</v>
      </c>
      <c r="T100">
        <v>-0.36</v>
      </c>
      <c r="U100">
        <v>7.1000000000000004E-3</v>
      </c>
      <c r="V100">
        <v>215</v>
      </c>
      <c r="W100">
        <v>1263.6099999999999</v>
      </c>
      <c r="X100">
        <v>-0.97</v>
      </c>
      <c r="Y100">
        <v>52.88</v>
      </c>
      <c r="Z100">
        <v>136</v>
      </c>
      <c r="AA100">
        <v>63.26</v>
      </c>
      <c r="AB100">
        <v>2810673.72</v>
      </c>
      <c r="AC100">
        <v>20666.72</v>
      </c>
      <c r="AD100">
        <v>31.98</v>
      </c>
      <c r="AE100">
        <v>56.23</v>
      </c>
      <c r="AF100">
        <v>79</v>
      </c>
      <c r="AG100">
        <v>36.74</v>
      </c>
      <c r="AH100">
        <v>-2538996.79</v>
      </c>
      <c r="AI100">
        <v>-32139.200000000001</v>
      </c>
      <c r="AJ100">
        <v>-57.69</v>
      </c>
      <c r="AK100">
        <v>47.11</v>
      </c>
      <c r="AL100">
        <v>300</v>
      </c>
      <c r="AM100">
        <v>90</v>
      </c>
    </row>
    <row r="101" spans="1:39" x14ac:dyDescent="0.35">
      <c r="A101">
        <v>80</v>
      </c>
      <c r="B101">
        <v>446911.96</v>
      </c>
      <c r="C101">
        <v>4.47</v>
      </c>
      <c r="D101">
        <v>0.12</v>
      </c>
      <c r="E101">
        <v>1.93</v>
      </c>
      <c r="F101">
        <v>1629.35</v>
      </c>
      <c r="G101">
        <v>-263648.34999999998</v>
      </c>
      <c r="H101">
        <v>-94.03</v>
      </c>
      <c r="I101">
        <v>-482574.68</v>
      </c>
      <c r="J101">
        <v>-4.58</v>
      </c>
      <c r="K101">
        <v>0.93</v>
      </c>
      <c r="L101">
        <v>0.42</v>
      </c>
      <c r="M101">
        <v>355.95</v>
      </c>
      <c r="N101">
        <v>1.24</v>
      </c>
      <c r="O101">
        <v>0.64</v>
      </c>
      <c r="P101">
        <v>81154.33</v>
      </c>
      <c r="Q101">
        <v>2.72</v>
      </c>
      <c r="R101">
        <v>1.77</v>
      </c>
      <c r="S101">
        <v>-1.96</v>
      </c>
      <c r="T101">
        <v>0.56000000000000005</v>
      </c>
      <c r="U101">
        <v>8.8000000000000005E-3</v>
      </c>
      <c r="V101">
        <v>214</v>
      </c>
      <c r="W101">
        <v>2088.37</v>
      </c>
      <c r="X101">
        <v>1.44</v>
      </c>
      <c r="Y101">
        <v>53.46</v>
      </c>
      <c r="Z101">
        <v>141</v>
      </c>
      <c r="AA101">
        <v>65.89</v>
      </c>
      <c r="AB101">
        <v>2293092.37</v>
      </c>
      <c r="AC101">
        <v>16263.07</v>
      </c>
      <c r="AD101">
        <v>29</v>
      </c>
      <c r="AE101">
        <v>56.74</v>
      </c>
      <c r="AF101">
        <v>73</v>
      </c>
      <c r="AG101">
        <v>34.11</v>
      </c>
      <c r="AH101">
        <v>-1846180.41</v>
      </c>
      <c r="AI101">
        <v>-25290.14</v>
      </c>
      <c r="AJ101">
        <v>-51.8</v>
      </c>
      <c r="AK101">
        <v>47.14</v>
      </c>
      <c r="AL101">
        <v>350</v>
      </c>
      <c r="AM101">
        <v>90</v>
      </c>
    </row>
    <row r="102" spans="1:39" x14ac:dyDescent="0.35">
      <c r="A102">
        <v>81</v>
      </c>
      <c r="B102">
        <v>228477.04</v>
      </c>
      <c r="C102">
        <v>2.2799999999999998</v>
      </c>
      <c r="D102">
        <v>0.1</v>
      </c>
      <c r="E102">
        <v>0.99</v>
      </c>
      <c r="F102">
        <v>1016.02</v>
      </c>
      <c r="G102">
        <v>-283233.68</v>
      </c>
      <c r="H102">
        <v>-93.89</v>
      </c>
      <c r="I102">
        <v>-335039.59000000003</v>
      </c>
      <c r="J102">
        <v>-3.27</v>
      </c>
      <c r="K102">
        <v>0.68</v>
      </c>
      <c r="L102">
        <v>0.3</v>
      </c>
      <c r="M102">
        <v>311.18</v>
      </c>
      <c r="N102">
        <v>1.1499999999999999</v>
      </c>
      <c r="O102">
        <v>0.62</v>
      </c>
      <c r="P102">
        <v>61733.06</v>
      </c>
      <c r="Q102">
        <v>1.66</v>
      </c>
      <c r="R102">
        <v>1.24</v>
      </c>
      <c r="S102">
        <v>-3.56</v>
      </c>
      <c r="T102">
        <v>0.63</v>
      </c>
      <c r="U102">
        <v>5.3E-3</v>
      </c>
      <c r="V102">
        <v>214</v>
      </c>
      <c r="W102">
        <v>1067.6500000000001</v>
      </c>
      <c r="X102">
        <v>1.5</v>
      </c>
      <c r="Y102">
        <v>53.83</v>
      </c>
      <c r="Z102">
        <v>139</v>
      </c>
      <c r="AA102">
        <v>64.95</v>
      </c>
      <c r="AB102">
        <v>1791884.04</v>
      </c>
      <c r="AC102">
        <v>12891.25</v>
      </c>
      <c r="AD102">
        <v>26.47</v>
      </c>
      <c r="AE102">
        <v>56.88</v>
      </c>
      <c r="AF102">
        <v>75</v>
      </c>
      <c r="AG102">
        <v>35.049999999999997</v>
      </c>
      <c r="AH102">
        <v>-1563407</v>
      </c>
      <c r="AI102">
        <v>-20845.43</v>
      </c>
      <c r="AJ102">
        <v>-44.78</v>
      </c>
      <c r="AK102">
        <v>48.16</v>
      </c>
      <c r="AL102">
        <v>400</v>
      </c>
      <c r="AM102">
        <v>90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2"/>
  <sheetViews>
    <sheetView topLeftCell="X1" workbookViewId="0">
      <selection activeCell="AL21" sqref="AL21"/>
    </sheetView>
  </sheetViews>
  <sheetFormatPr defaultRowHeight="14.5" x14ac:dyDescent="0.35"/>
  <cols>
    <col min="38" max="38" width="14" bestFit="1" customWidth="1"/>
  </cols>
  <sheetData>
    <row r="1" spans="1:5" x14ac:dyDescent="0.35">
      <c r="A1" s="3" t="s">
        <v>122</v>
      </c>
      <c r="B1" s="3"/>
      <c r="C1" s="3"/>
      <c r="D1" s="3"/>
      <c r="E1" s="3"/>
    </row>
    <row r="2" spans="1:5" x14ac:dyDescent="0.35">
      <c r="A2" t="s">
        <v>123</v>
      </c>
    </row>
    <row r="3" spans="1:5" x14ac:dyDescent="0.35">
      <c r="A3" t="s">
        <v>124</v>
      </c>
    </row>
    <row r="4" spans="1:5" x14ac:dyDescent="0.35">
      <c r="A4" t="s">
        <v>125</v>
      </c>
    </row>
    <row r="5" spans="1:5" x14ac:dyDescent="0.35">
      <c r="A5" t="s">
        <v>42</v>
      </c>
    </row>
    <row r="6" spans="1:5" x14ac:dyDescent="0.35">
      <c r="A6" t="s">
        <v>45</v>
      </c>
      <c r="C6">
        <v>100</v>
      </c>
    </row>
    <row r="7" spans="1:5" x14ac:dyDescent="0.35">
      <c r="A7" t="s">
        <v>126</v>
      </c>
      <c r="C7">
        <v>2</v>
      </c>
    </row>
    <row r="8" spans="1:5" x14ac:dyDescent="0.35">
      <c r="A8" t="s">
        <v>47</v>
      </c>
      <c r="C8">
        <v>0</v>
      </c>
    </row>
    <row r="9" spans="1:5" x14ac:dyDescent="0.35">
      <c r="A9" t="s">
        <v>48</v>
      </c>
      <c r="C9" t="b">
        <v>1</v>
      </c>
    </row>
    <row r="10" spans="1:5" x14ac:dyDescent="0.35">
      <c r="A10" t="s">
        <v>60</v>
      </c>
      <c r="C10">
        <v>101500</v>
      </c>
    </row>
    <row r="11" spans="1:5" x14ac:dyDescent="0.35">
      <c r="A11" t="s">
        <v>61</v>
      </c>
      <c r="C11">
        <v>151500</v>
      </c>
    </row>
    <row r="12" spans="1:5" x14ac:dyDescent="0.35">
      <c r="A12" t="s">
        <v>127</v>
      </c>
      <c r="C12" t="s">
        <v>59</v>
      </c>
    </row>
    <row r="13" spans="1:5" x14ac:dyDescent="0.35">
      <c r="A13" t="s">
        <v>128</v>
      </c>
      <c r="C13">
        <v>3</v>
      </c>
    </row>
    <row r="14" spans="1:5" x14ac:dyDescent="0.35">
      <c r="A14" t="s">
        <v>129</v>
      </c>
      <c r="C14">
        <v>3</v>
      </c>
    </row>
    <row r="15" spans="1:5" x14ac:dyDescent="0.35">
      <c r="A15" t="s">
        <v>49</v>
      </c>
      <c r="C15" s="38" t="s">
        <v>59</v>
      </c>
    </row>
    <row r="16" spans="1:5" x14ac:dyDescent="0.35">
      <c r="A16" t="s">
        <v>130</v>
      </c>
      <c r="C16" s="38" t="s">
        <v>59</v>
      </c>
    </row>
    <row r="17" spans="1:43" x14ac:dyDescent="0.35">
      <c r="A17" t="s">
        <v>131</v>
      </c>
      <c r="C17" t="s">
        <v>132</v>
      </c>
    </row>
    <row r="18" spans="1:43" x14ac:dyDescent="0.35">
      <c r="A18" t="s">
        <v>57</v>
      </c>
      <c r="C18" s="15">
        <v>0.01</v>
      </c>
    </row>
    <row r="19" spans="1:43" x14ac:dyDescent="0.35">
      <c r="A19" t="s">
        <v>131</v>
      </c>
      <c r="B19" s="2">
        <v>43507</v>
      </c>
      <c r="C19" s="2">
        <v>44343</v>
      </c>
    </row>
    <row r="21" spans="1:43" x14ac:dyDescent="0.35">
      <c r="A21" t="s">
        <v>37</v>
      </c>
      <c r="B21" t="s">
        <v>36</v>
      </c>
      <c r="C21" t="s">
        <v>35</v>
      </c>
      <c r="D21" t="s">
        <v>34</v>
      </c>
      <c r="E21" t="s">
        <v>33</v>
      </c>
      <c r="F21" t="s">
        <v>32</v>
      </c>
      <c r="G21" t="s">
        <v>31</v>
      </c>
      <c r="H21" t="s">
        <v>30</v>
      </c>
      <c r="I21" t="s">
        <v>29</v>
      </c>
      <c r="J21" t="s">
        <v>28</v>
      </c>
      <c r="K21" t="s">
        <v>27</v>
      </c>
      <c r="L21" t="s">
        <v>26</v>
      </c>
      <c r="M21" t="s">
        <v>25</v>
      </c>
      <c r="N21" t="s">
        <v>24</v>
      </c>
      <c r="O21" t="s">
        <v>23</v>
      </c>
      <c r="P21" t="s">
        <v>22</v>
      </c>
      <c r="Q21" t="s">
        <v>21</v>
      </c>
      <c r="R21" t="s">
        <v>20</v>
      </c>
      <c r="S21" t="s">
        <v>19</v>
      </c>
      <c r="T21" t="s">
        <v>18</v>
      </c>
      <c r="U21" t="s">
        <v>17</v>
      </c>
      <c r="V21" t="s">
        <v>16</v>
      </c>
      <c r="W21" t="s">
        <v>15</v>
      </c>
      <c r="X21" t="s">
        <v>14</v>
      </c>
      <c r="Y21" t="s">
        <v>13</v>
      </c>
      <c r="Z21" t="s">
        <v>12</v>
      </c>
      <c r="AA21" t="s">
        <v>11</v>
      </c>
      <c r="AB21" t="s">
        <v>10</v>
      </c>
      <c r="AC21" t="s">
        <v>9</v>
      </c>
      <c r="AD21" t="s">
        <v>8</v>
      </c>
      <c r="AE21" t="s">
        <v>7</v>
      </c>
      <c r="AF21" t="s">
        <v>6</v>
      </c>
      <c r="AG21" t="s">
        <v>5</v>
      </c>
      <c r="AH21" t="s">
        <v>4</v>
      </c>
      <c r="AI21" t="s">
        <v>3</v>
      </c>
      <c r="AJ21" t="s">
        <v>2</v>
      </c>
      <c r="AK21" t="s">
        <v>1</v>
      </c>
      <c r="AL21" t="s">
        <v>130</v>
      </c>
      <c r="AM21" t="s">
        <v>133</v>
      </c>
      <c r="AO21" s="3" t="s">
        <v>134</v>
      </c>
      <c r="AP21" s="3" t="s">
        <v>33</v>
      </c>
      <c r="AQ21" s="3" t="s">
        <v>66</v>
      </c>
    </row>
    <row r="22" spans="1:43" x14ac:dyDescent="0.35">
      <c r="A22">
        <v>1</v>
      </c>
      <c r="B22">
        <v>317534.28000000003</v>
      </c>
      <c r="C22">
        <v>3.18</v>
      </c>
      <c r="D22">
        <v>0.36</v>
      </c>
      <c r="E22">
        <v>1.37</v>
      </c>
      <c r="F22">
        <v>378.42</v>
      </c>
      <c r="G22">
        <v>-159736.70000000001</v>
      </c>
      <c r="H22">
        <v>-36.96</v>
      </c>
      <c r="I22">
        <v>-517662.55</v>
      </c>
      <c r="J22">
        <v>-5.01</v>
      </c>
      <c r="K22">
        <v>0.61</v>
      </c>
      <c r="L22">
        <v>0.27</v>
      </c>
      <c r="M22">
        <v>75.48</v>
      </c>
      <c r="N22">
        <v>1.07</v>
      </c>
      <c r="O22">
        <v>2.77</v>
      </c>
      <c r="P22">
        <v>104006.77</v>
      </c>
      <c r="Q22">
        <v>-0.04</v>
      </c>
      <c r="R22">
        <v>2.36</v>
      </c>
      <c r="S22">
        <v>-1.7</v>
      </c>
      <c r="T22">
        <v>0.61</v>
      </c>
      <c r="U22">
        <v>-1E-4</v>
      </c>
      <c r="V22">
        <v>197</v>
      </c>
      <c r="W22">
        <v>1611.85</v>
      </c>
      <c r="X22">
        <v>0.53</v>
      </c>
      <c r="Y22">
        <v>27.42</v>
      </c>
      <c r="Z22">
        <v>55</v>
      </c>
      <c r="AA22">
        <v>27.92</v>
      </c>
      <c r="AB22">
        <v>4745650.84</v>
      </c>
      <c r="AC22">
        <v>86284.56</v>
      </c>
      <c r="AD22">
        <v>32.85</v>
      </c>
      <c r="AE22">
        <v>55.09</v>
      </c>
      <c r="AF22">
        <v>142</v>
      </c>
      <c r="AG22">
        <v>72.08</v>
      </c>
      <c r="AH22">
        <v>-4428116.57</v>
      </c>
      <c r="AI22">
        <v>-31183.919999999998</v>
      </c>
      <c r="AJ22">
        <v>-11.99</v>
      </c>
      <c r="AK22">
        <v>16.7</v>
      </c>
      <c r="AL22">
        <v>0</v>
      </c>
      <c r="AM22">
        <v>10</v>
      </c>
      <c r="AO22">
        <v>0</v>
      </c>
      <c r="AP22">
        <f t="shared" ref="AP22:AP30" si="0">AVERAGEIF($AL$22:$AL$120,AO22,$E$22:$E$120)</f>
        <v>-0.99222222222222223</v>
      </c>
      <c r="AQ22">
        <f t="shared" ref="AQ22:AQ30" si="1">AVERAGEIF($AL$22:$AL$120,AO22,$L$22:$L$120)</f>
        <v>-8.3333333333333329E-2</v>
      </c>
    </row>
    <row r="23" spans="1:43" x14ac:dyDescent="0.35">
      <c r="A23">
        <v>2</v>
      </c>
      <c r="B23">
        <v>365220.58</v>
      </c>
      <c r="C23">
        <v>3.65</v>
      </c>
      <c r="D23">
        <v>0.3</v>
      </c>
      <c r="E23">
        <v>1.58</v>
      </c>
      <c r="F23">
        <v>533.47</v>
      </c>
      <c r="G23">
        <v>-160910.92000000001</v>
      </c>
      <c r="H23">
        <v>-37.42</v>
      </c>
      <c r="I23">
        <v>-558887.65</v>
      </c>
      <c r="J23">
        <v>-5.38</v>
      </c>
      <c r="K23">
        <v>0.65</v>
      </c>
      <c r="L23">
        <v>0.28999999999999998</v>
      </c>
      <c r="M23">
        <v>99.12</v>
      </c>
      <c r="N23">
        <v>1.1000000000000001</v>
      </c>
      <c r="O23">
        <v>2.98</v>
      </c>
      <c r="P23">
        <v>97762.2</v>
      </c>
      <c r="Q23">
        <v>-0.34</v>
      </c>
      <c r="R23">
        <v>2.4900000000000002</v>
      </c>
      <c r="S23">
        <v>-1.54</v>
      </c>
      <c r="T23">
        <v>0.82</v>
      </c>
      <c r="U23">
        <v>-1.1000000000000001E-3</v>
      </c>
      <c r="V23">
        <v>197</v>
      </c>
      <c r="W23">
        <v>1853.91</v>
      </c>
      <c r="X23">
        <v>0.72</v>
      </c>
      <c r="Y23">
        <v>26.6</v>
      </c>
      <c r="Z23">
        <v>53</v>
      </c>
      <c r="AA23">
        <v>26.9</v>
      </c>
      <c r="AB23">
        <v>4070510.34</v>
      </c>
      <c r="AC23">
        <v>76802.080000000002</v>
      </c>
      <c r="AD23">
        <v>35.24</v>
      </c>
      <c r="AE23">
        <v>55.42</v>
      </c>
      <c r="AF23">
        <v>144</v>
      </c>
      <c r="AG23">
        <v>73.099999999999994</v>
      </c>
      <c r="AH23">
        <v>-3705289.75</v>
      </c>
      <c r="AI23">
        <v>-25731.18</v>
      </c>
      <c r="AJ23">
        <v>-11.98</v>
      </c>
      <c r="AK23">
        <v>15.99</v>
      </c>
      <c r="AL23">
        <v>50</v>
      </c>
      <c r="AM23">
        <v>10</v>
      </c>
      <c r="AO23">
        <v>50</v>
      </c>
      <c r="AP23">
        <f t="shared" si="0"/>
        <v>0.53333333333333344</v>
      </c>
      <c r="AQ23">
        <f t="shared" si="1"/>
        <v>0.11666666666666664</v>
      </c>
    </row>
    <row r="24" spans="1:43" x14ac:dyDescent="0.35">
      <c r="A24">
        <v>3</v>
      </c>
      <c r="B24">
        <v>494618.14</v>
      </c>
      <c r="C24">
        <v>4.95</v>
      </c>
      <c r="D24">
        <v>0.24</v>
      </c>
      <c r="E24">
        <v>2.13</v>
      </c>
      <c r="F24">
        <v>887.45</v>
      </c>
      <c r="G24">
        <v>-144547.44</v>
      </c>
      <c r="H24">
        <v>-37.42</v>
      </c>
      <c r="I24">
        <v>-410309.79</v>
      </c>
      <c r="J24">
        <v>-3.94</v>
      </c>
      <c r="K24">
        <v>1.21</v>
      </c>
      <c r="L24">
        <v>0.54</v>
      </c>
      <c r="M24">
        <v>224.96</v>
      </c>
      <c r="N24">
        <v>1.17</v>
      </c>
      <c r="O24">
        <v>3.24</v>
      </c>
      <c r="P24">
        <v>87539.68</v>
      </c>
      <c r="Q24">
        <v>1.3</v>
      </c>
      <c r="R24">
        <v>1.75</v>
      </c>
      <c r="S24">
        <v>-1.87</v>
      </c>
      <c r="T24">
        <v>0.93</v>
      </c>
      <c r="U24">
        <v>4.1999999999999997E-3</v>
      </c>
      <c r="V24">
        <v>196</v>
      </c>
      <c r="W24">
        <v>2523.56</v>
      </c>
      <c r="X24">
        <v>0.82</v>
      </c>
      <c r="Y24">
        <v>26.17</v>
      </c>
      <c r="Z24">
        <v>52</v>
      </c>
      <c r="AA24">
        <v>26.53</v>
      </c>
      <c r="AB24">
        <v>3409784.69</v>
      </c>
      <c r="AC24">
        <v>65572.78</v>
      </c>
      <c r="AD24">
        <v>36.24</v>
      </c>
      <c r="AE24">
        <v>55.33</v>
      </c>
      <c r="AF24">
        <v>144</v>
      </c>
      <c r="AG24">
        <v>73.47</v>
      </c>
      <c r="AH24">
        <v>-2915166.55</v>
      </c>
      <c r="AI24">
        <v>-20244.21</v>
      </c>
      <c r="AJ24">
        <v>-11.97</v>
      </c>
      <c r="AK24">
        <v>15.65</v>
      </c>
      <c r="AL24">
        <v>100</v>
      </c>
      <c r="AM24">
        <v>10</v>
      </c>
      <c r="AO24">
        <v>100</v>
      </c>
      <c r="AP24">
        <f t="shared" si="0"/>
        <v>-0.20777777777777773</v>
      </c>
      <c r="AQ24">
        <f t="shared" si="1"/>
        <v>3.5555555555555562E-2</v>
      </c>
    </row>
    <row r="25" spans="1:43" x14ac:dyDescent="0.35">
      <c r="A25">
        <v>4</v>
      </c>
      <c r="B25">
        <v>548556.38</v>
      </c>
      <c r="C25">
        <v>5.49</v>
      </c>
      <c r="D25">
        <v>0.19</v>
      </c>
      <c r="E25">
        <v>2.36</v>
      </c>
      <c r="F25">
        <v>1240.54</v>
      </c>
      <c r="G25">
        <v>-144279.76999999999</v>
      </c>
      <c r="H25">
        <v>-37.86</v>
      </c>
      <c r="I25">
        <v>-324983.93</v>
      </c>
      <c r="J25">
        <v>-3.13</v>
      </c>
      <c r="K25">
        <v>1.69</v>
      </c>
      <c r="L25">
        <v>0.75</v>
      </c>
      <c r="M25">
        <v>396.3</v>
      </c>
      <c r="N25">
        <v>1.24</v>
      </c>
      <c r="O25">
        <v>3.33</v>
      </c>
      <c r="P25">
        <v>79600.2</v>
      </c>
      <c r="Q25">
        <v>1.8</v>
      </c>
      <c r="R25">
        <v>1.32</v>
      </c>
      <c r="S25">
        <v>-2.2999999999999998</v>
      </c>
      <c r="T25">
        <v>1.57</v>
      </c>
      <c r="U25">
        <v>5.7999999999999996E-3</v>
      </c>
      <c r="V25">
        <v>195</v>
      </c>
      <c r="W25">
        <v>2813.11</v>
      </c>
      <c r="X25">
        <v>1.39</v>
      </c>
      <c r="Y25">
        <v>26.12</v>
      </c>
      <c r="Z25">
        <v>53</v>
      </c>
      <c r="AA25">
        <v>27.18</v>
      </c>
      <c r="AB25">
        <v>2811957.59</v>
      </c>
      <c r="AC25">
        <v>53055.8</v>
      </c>
      <c r="AD25">
        <v>36.840000000000003</v>
      </c>
      <c r="AE25">
        <v>55.42</v>
      </c>
      <c r="AF25">
        <v>142</v>
      </c>
      <c r="AG25">
        <v>72.819999999999993</v>
      </c>
      <c r="AH25">
        <v>-2263401.21</v>
      </c>
      <c r="AI25">
        <v>-15939.45</v>
      </c>
      <c r="AJ25">
        <v>-11.85</v>
      </c>
      <c r="AK25">
        <v>15.18</v>
      </c>
      <c r="AL25">
        <v>150</v>
      </c>
      <c r="AM25">
        <v>10</v>
      </c>
      <c r="AO25" s="11">
        <v>150</v>
      </c>
      <c r="AP25" s="11">
        <f t="shared" si="0"/>
        <v>1.7077777777777778</v>
      </c>
      <c r="AQ25" s="11">
        <f t="shared" si="1"/>
        <v>0.41111111111111115</v>
      </c>
    </row>
    <row r="26" spans="1:43" x14ac:dyDescent="0.35">
      <c r="A26">
        <v>5</v>
      </c>
      <c r="B26">
        <v>533540.81000000006</v>
      </c>
      <c r="C26">
        <v>5.34</v>
      </c>
      <c r="D26">
        <v>0.15</v>
      </c>
      <c r="E26">
        <v>2.2999999999999998</v>
      </c>
      <c r="F26">
        <v>1519.16</v>
      </c>
      <c r="G26">
        <v>-133715.72</v>
      </c>
      <c r="H26">
        <v>-37.86</v>
      </c>
      <c r="I26">
        <v>-228659.26</v>
      </c>
      <c r="J26">
        <v>-2.21</v>
      </c>
      <c r="K26">
        <v>2.33</v>
      </c>
      <c r="L26">
        <v>1.04</v>
      </c>
      <c r="M26">
        <v>686.3</v>
      </c>
      <c r="N26">
        <v>1.3</v>
      </c>
      <c r="O26">
        <v>3.08</v>
      </c>
      <c r="P26">
        <v>75650.399999999994</v>
      </c>
      <c r="Q26">
        <v>2.31</v>
      </c>
      <c r="R26">
        <v>0.83</v>
      </c>
      <c r="S26">
        <v>-3.75</v>
      </c>
      <c r="T26">
        <v>2.86</v>
      </c>
      <c r="U26">
        <v>7.4000000000000003E-3</v>
      </c>
      <c r="V26">
        <v>195</v>
      </c>
      <c r="W26">
        <v>2736.11</v>
      </c>
      <c r="X26">
        <v>2.63</v>
      </c>
      <c r="Y26">
        <v>27.36</v>
      </c>
      <c r="Z26">
        <v>58</v>
      </c>
      <c r="AA26">
        <v>29.74</v>
      </c>
      <c r="AB26">
        <v>2295425.2999999998</v>
      </c>
      <c r="AC26">
        <v>39576.300000000003</v>
      </c>
      <c r="AD26">
        <v>37</v>
      </c>
      <c r="AE26">
        <v>56.28</v>
      </c>
      <c r="AF26">
        <v>137</v>
      </c>
      <c r="AG26">
        <v>70.260000000000005</v>
      </c>
      <c r="AH26">
        <v>-1761884.49</v>
      </c>
      <c r="AI26">
        <v>-12860.47</v>
      </c>
      <c r="AJ26">
        <v>-11.92</v>
      </c>
      <c r="AK26">
        <v>15.12</v>
      </c>
      <c r="AL26">
        <v>200</v>
      </c>
      <c r="AM26">
        <v>10</v>
      </c>
      <c r="AO26">
        <v>200</v>
      </c>
      <c r="AP26">
        <f t="shared" si="0"/>
        <v>0.66666666666666652</v>
      </c>
      <c r="AQ26">
        <f t="shared" si="1"/>
        <v>0.25777777777777788</v>
      </c>
    </row>
    <row r="27" spans="1:43" x14ac:dyDescent="0.35">
      <c r="A27">
        <v>6</v>
      </c>
      <c r="B27">
        <v>604328.87</v>
      </c>
      <c r="C27">
        <v>6.04</v>
      </c>
      <c r="D27">
        <v>0.12</v>
      </c>
      <c r="E27">
        <v>2.59</v>
      </c>
      <c r="F27">
        <v>2155.89</v>
      </c>
      <c r="G27">
        <v>-94699.24</v>
      </c>
      <c r="H27">
        <v>-37.99</v>
      </c>
      <c r="I27">
        <v>-202539.03</v>
      </c>
      <c r="J27">
        <v>-1.94</v>
      </c>
      <c r="K27">
        <v>2.98</v>
      </c>
      <c r="L27">
        <v>1.33</v>
      </c>
      <c r="M27">
        <v>1108.6500000000001</v>
      </c>
      <c r="N27">
        <v>1.44</v>
      </c>
      <c r="O27">
        <v>3.14</v>
      </c>
      <c r="P27">
        <v>82948.34</v>
      </c>
      <c r="Q27">
        <v>2.84</v>
      </c>
      <c r="R27">
        <v>0.65</v>
      </c>
      <c r="S27">
        <v>-4.33</v>
      </c>
      <c r="T27">
        <v>2.68</v>
      </c>
      <c r="U27">
        <v>9.1000000000000004E-3</v>
      </c>
      <c r="V27">
        <v>197</v>
      </c>
      <c r="W27">
        <v>3067.66</v>
      </c>
      <c r="X27">
        <v>2.39</v>
      </c>
      <c r="Y27">
        <v>27.91</v>
      </c>
      <c r="Z27">
        <v>62</v>
      </c>
      <c r="AA27">
        <v>31.47</v>
      </c>
      <c r="AB27">
        <v>1968361.54</v>
      </c>
      <c r="AC27">
        <v>31747.77</v>
      </c>
      <c r="AD27">
        <v>33.659999999999997</v>
      </c>
      <c r="AE27">
        <v>56.08</v>
      </c>
      <c r="AF27">
        <v>135</v>
      </c>
      <c r="AG27">
        <v>68.53</v>
      </c>
      <c r="AH27">
        <v>-1364032.67</v>
      </c>
      <c r="AI27">
        <v>-10103.950000000001</v>
      </c>
      <c r="AJ27">
        <v>-11.97</v>
      </c>
      <c r="AK27">
        <v>14.98</v>
      </c>
      <c r="AL27">
        <v>250</v>
      </c>
      <c r="AM27">
        <v>10</v>
      </c>
      <c r="AO27">
        <v>250</v>
      </c>
      <c r="AP27">
        <f t="shared" si="0"/>
        <v>1.3222222222222222</v>
      </c>
      <c r="AQ27">
        <f t="shared" si="1"/>
        <v>0.47555555555555556</v>
      </c>
    </row>
    <row r="28" spans="1:43" x14ac:dyDescent="0.35">
      <c r="A28">
        <v>7</v>
      </c>
      <c r="B28">
        <v>325456.02</v>
      </c>
      <c r="C28">
        <v>3.25</v>
      </c>
      <c r="D28">
        <v>0.09</v>
      </c>
      <c r="E28">
        <v>1.41</v>
      </c>
      <c r="F28">
        <v>1532.3</v>
      </c>
      <c r="G28">
        <v>-94107.32</v>
      </c>
      <c r="H28">
        <v>-37.99</v>
      </c>
      <c r="I28">
        <v>-167533.70000000001</v>
      </c>
      <c r="J28">
        <v>-1.67</v>
      </c>
      <c r="K28">
        <v>1.94</v>
      </c>
      <c r="L28">
        <v>0.84</v>
      </c>
      <c r="M28">
        <v>915.79</v>
      </c>
      <c r="N28">
        <v>1.3</v>
      </c>
      <c r="O28">
        <v>3.03</v>
      </c>
      <c r="P28">
        <v>68100.09</v>
      </c>
      <c r="Q28">
        <v>1.57</v>
      </c>
      <c r="R28">
        <v>0.64</v>
      </c>
      <c r="S28">
        <v>-6.22</v>
      </c>
      <c r="T28">
        <v>1.35</v>
      </c>
      <c r="U28">
        <v>5.1000000000000004E-3</v>
      </c>
      <c r="V28">
        <v>197</v>
      </c>
      <c r="W28">
        <v>1652.06</v>
      </c>
      <c r="X28">
        <v>1.1399999999999999</v>
      </c>
      <c r="Y28">
        <v>27.58</v>
      </c>
      <c r="Z28">
        <v>59</v>
      </c>
      <c r="AA28">
        <v>29.95</v>
      </c>
      <c r="AB28">
        <v>1420212.88</v>
      </c>
      <c r="AC28">
        <v>24071.4</v>
      </c>
      <c r="AD28">
        <v>31.45</v>
      </c>
      <c r="AE28">
        <v>56.34</v>
      </c>
      <c r="AF28">
        <v>138</v>
      </c>
      <c r="AG28">
        <v>70.05</v>
      </c>
      <c r="AH28">
        <v>-1094756.8500000001</v>
      </c>
      <c r="AI28">
        <v>-7933.02</v>
      </c>
      <c r="AJ28">
        <v>-11.82</v>
      </c>
      <c r="AK28">
        <v>15.29</v>
      </c>
      <c r="AL28">
        <v>300</v>
      </c>
      <c r="AM28">
        <v>10</v>
      </c>
      <c r="AO28">
        <v>300</v>
      </c>
      <c r="AP28">
        <f t="shared" si="0"/>
        <v>0.68888888888888888</v>
      </c>
      <c r="AQ28">
        <f t="shared" si="1"/>
        <v>0.23777777777777784</v>
      </c>
    </row>
    <row r="29" spans="1:43" x14ac:dyDescent="0.35">
      <c r="A29">
        <v>8</v>
      </c>
      <c r="B29">
        <v>296261.46000000002</v>
      </c>
      <c r="C29">
        <v>2.96</v>
      </c>
      <c r="D29">
        <v>0.08</v>
      </c>
      <c r="E29">
        <v>1.28</v>
      </c>
      <c r="F29">
        <v>1700.34</v>
      </c>
      <c r="G29">
        <v>-90252.84</v>
      </c>
      <c r="H29">
        <v>-36.869999999999997</v>
      </c>
      <c r="I29">
        <v>-149005.54999999999</v>
      </c>
      <c r="J29">
        <v>-1.49</v>
      </c>
      <c r="K29">
        <v>1.99</v>
      </c>
      <c r="L29">
        <v>0.86</v>
      </c>
      <c r="M29">
        <v>1142.1600000000001</v>
      </c>
      <c r="N29">
        <v>1.34</v>
      </c>
      <c r="O29">
        <v>2.9</v>
      </c>
      <c r="P29">
        <v>61138.78</v>
      </c>
      <c r="Q29">
        <v>1.49</v>
      </c>
      <c r="R29">
        <v>0.51</v>
      </c>
      <c r="S29">
        <v>-8.1</v>
      </c>
      <c r="T29">
        <v>0.99</v>
      </c>
      <c r="U29">
        <v>4.7999999999999996E-3</v>
      </c>
      <c r="V29">
        <v>196</v>
      </c>
      <c r="W29">
        <v>1511.54</v>
      </c>
      <c r="X29">
        <v>0.83</v>
      </c>
      <c r="Y29">
        <v>28.7</v>
      </c>
      <c r="Z29">
        <v>62</v>
      </c>
      <c r="AA29">
        <v>31.63</v>
      </c>
      <c r="AB29">
        <v>1160103.31</v>
      </c>
      <c r="AC29">
        <v>18711.34</v>
      </c>
      <c r="AD29">
        <v>28.11</v>
      </c>
      <c r="AE29">
        <v>56.08</v>
      </c>
      <c r="AF29">
        <v>134</v>
      </c>
      <c r="AG29">
        <v>68.37</v>
      </c>
      <c r="AH29">
        <v>-863841.85</v>
      </c>
      <c r="AI29">
        <v>-6446.58</v>
      </c>
      <c r="AJ29">
        <v>-11.79</v>
      </c>
      <c r="AK29">
        <v>16.03</v>
      </c>
      <c r="AL29">
        <v>350</v>
      </c>
      <c r="AM29">
        <v>10</v>
      </c>
      <c r="AO29">
        <v>350</v>
      </c>
      <c r="AP29">
        <f t="shared" si="0"/>
        <v>1.028888888888889</v>
      </c>
      <c r="AQ29">
        <f t="shared" si="1"/>
        <v>0.42333333333333323</v>
      </c>
    </row>
    <row r="30" spans="1:43" x14ac:dyDescent="0.35">
      <c r="A30">
        <v>9</v>
      </c>
      <c r="B30">
        <v>216774.51</v>
      </c>
      <c r="C30">
        <v>2.17</v>
      </c>
      <c r="D30">
        <v>0.06</v>
      </c>
      <c r="E30">
        <v>0.94</v>
      </c>
      <c r="F30">
        <v>1480.23</v>
      </c>
      <c r="G30">
        <v>-79244.850000000006</v>
      </c>
      <c r="H30">
        <v>-36.869999999999997</v>
      </c>
      <c r="I30">
        <v>-131378.71</v>
      </c>
      <c r="J30">
        <v>-1.31</v>
      </c>
      <c r="K30">
        <v>1.65</v>
      </c>
      <c r="L30">
        <v>0.72</v>
      </c>
      <c r="M30">
        <v>1127.5899999999999</v>
      </c>
      <c r="N30">
        <v>1.31</v>
      </c>
      <c r="O30">
        <v>2.7</v>
      </c>
      <c r="P30">
        <v>49271.67</v>
      </c>
      <c r="Q30">
        <v>1.28</v>
      </c>
      <c r="R30">
        <v>0.48</v>
      </c>
      <c r="S30">
        <v>-9.27</v>
      </c>
      <c r="T30">
        <v>1.07</v>
      </c>
      <c r="U30">
        <v>4.1000000000000003E-3</v>
      </c>
      <c r="V30">
        <v>196</v>
      </c>
      <c r="W30">
        <v>1105.99</v>
      </c>
      <c r="X30">
        <v>0.9</v>
      </c>
      <c r="Y30">
        <v>30.03</v>
      </c>
      <c r="Z30">
        <v>64</v>
      </c>
      <c r="AA30">
        <v>32.65</v>
      </c>
      <c r="AB30">
        <v>919885.05</v>
      </c>
      <c r="AC30">
        <v>14373.2</v>
      </c>
      <c r="AD30">
        <v>27.18</v>
      </c>
      <c r="AE30">
        <v>56.2</v>
      </c>
      <c r="AF30">
        <v>132</v>
      </c>
      <c r="AG30">
        <v>67.349999999999994</v>
      </c>
      <c r="AH30">
        <v>-703110.54</v>
      </c>
      <c r="AI30">
        <v>-5326.59</v>
      </c>
      <c r="AJ30">
        <v>-11.84</v>
      </c>
      <c r="AK30">
        <v>17.34</v>
      </c>
      <c r="AL30">
        <v>400</v>
      </c>
      <c r="AM30">
        <v>10</v>
      </c>
      <c r="AO30">
        <v>400</v>
      </c>
      <c r="AP30">
        <f t="shared" si="0"/>
        <v>0.62555555555555564</v>
      </c>
      <c r="AQ30">
        <f t="shared" si="1"/>
        <v>0.25222222222222224</v>
      </c>
    </row>
    <row r="31" spans="1:43" x14ac:dyDescent="0.35">
      <c r="A31">
        <v>10</v>
      </c>
      <c r="B31">
        <v>323701.09999999998</v>
      </c>
      <c r="C31">
        <v>3.24</v>
      </c>
      <c r="D31">
        <v>0.51</v>
      </c>
      <c r="E31">
        <v>1.4</v>
      </c>
      <c r="F31">
        <v>275.60000000000002</v>
      </c>
      <c r="G31">
        <v>-186504.05</v>
      </c>
      <c r="H31">
        <v>-43.66</v>
      </c>
      <c r="I31">
        <v>-633533.03</v>
      </c>
      <c r="J31">
        <v>-6.09</v>
      </c>
      <c r="K31">
        <v>0.51</v>
      </c>
      <c r="L31">
        <v>0.23</v>
      </c>
      <c r="M31">
        <v>45.25</v>
      </c>
      <c r="N31">
        <v>1.05</v>
      </c>
      <c r="O31">
        <v>1.36</v>
      </c>
      <c r="P31">
        <v>116137.07</v>
      </c>
      <c r="Q31">
        <v>0.37</v>
      </c>
      <c r="R31">
        <v>2.74</v>
      </c>
      <c r="S31">
        <v>-1.46</v>
      </c>
      <c r="T31">
        <v>0.69</v>
      </c>
      <c r="U31">
        <v>1.1999999999999999E-3</v>
      </c>
      <c r="V31">
        <v>197</v>
      </c>
      <c r="W31">
        <v>1643.15</v>
      </c>
      <c r="X31">
        <v>0.9</v>
      </c>
      <c r="Y31">
        <v>39.1</v>
      </c>
      <c r="Z31">
        <v>86</v>
      </c>
      <c r="AA31">
        <v>43.65</v>
      </c>
      <c r="AB31">
        <v>6480901.79</v>
      </c>
      <c r="AC31">
        <v>75359.320000000007</v>
      </c>
      <c r="AD31">
        <v>29.15</v>
      </c>
      <c r="AE31">
        <v>56.23</v>
      </c>
      <c r="AF31">
        <v>111</v>
      </c>
      <c r="AG31">
        <v>56.35</v>
      </c>
      <c r="AH31">
        <v>-6157200.6900000004</v>
      </c>
      <c r="AI31">
        <v>-55470.28</v>
      </c>
      <c r="AJ31">
        <v>-20.98</v>
      </c>
      <c r="AK31">
        <v>25.82</v>
      </c>
      <c r="AL31">
        <v>0</v>
      </c>
      <c r="AM31">
        <v>20</v>
      </c>
    </row>
    <row r="32" spans="1:43" x14ac:dyDescent="0.35">
      <c r="A32">
        <v>11</v>
      </c>
      <c r="B32">
        <v>658633.43999999994</v>
      </c>
      <c r="C32">
        <v>6.59</v>
      </c>
      <c r="D32">
        <v>0.42</v>
      </c>
      <c r="E32">
        <v>2.82</v>
      </c>
      <c r="F32">
        <v>677.81</v>
      </c>
      <c r="G32">
        <v>-175256.1</v>
      </c>
      <c r="H32">
        <v>-44.53</v>
      </c>
      <c r="I32">
        <v>-586201.93999999994</v>
      </c>
      <c r="J32">
        <v>-5.6</v>
      </c>
      <c r="K32">
        <v>1.1200000000000001</v>
      </c>
      <c r="L32">
        <v>0.5</v>
      </c>
      <c r="M32">
        <v>121.02</v>
      </c>
      <c r="N32">
        <v>1.1299999999999999</v>
      </c>
      <c r="O32">
        <v>1.49</v>
      </c>
      <c r="P32">
        <v>126391.27</v>
      </c>
      <c r="Q32">
        <v>0.79</v>
      </c>
      <c r="R32">
        <v>2.1</v>
      </c>
      <c r="S32">
        <v>-1.22</v>
      </c>
      <c r="T32">
        <v>1.08</v>
      </c>
      <c r="U32">
        <v>2.5000000000000001E-3</v>
      </c>
      <c r="V32">
        <v>197</v>
      </c>
      <c r="W32">
        <v>3343.32</v>
      </c>
      <c r="X32">
        <v>1.41</v>
      </c>
      <c r="Y32">
        <v>37.94</v>
      </c>
      <c r="Z32">
        <v>85</v>
      </c>
      <c r="AA32">
        <v>43.15</v>
      </c>
      <c r="AB32">
        <v>5783604.6900000004</v>
      </c>
      <c r="AC32">
        <v>68042.41</v>
      </c>
      <c r="AD32">
        <v>30.84</v>
      </c>
      <c r="AE32">
        <v>56.19</v>
      </c>
      <c r="AF32">
        <v>112</v>
      </c>
      <c r="AG32">
        <v>56.85</v>
      </c>
      <c r="AH32">
        <v>-5124971.26</v>
      </c>
      <c r="AI32">
        <v>-45758.67</v>
      </c>
      <c r="AJ32">
        <v>-20.92</v>
      </c>
      <c r="AK32">
        <v>24.09</v>
      </c>
      <c r="AL32">
        <v>50</v>
      </c>
      <c r="AM32">
        <v>20</v>
      </c>
    </row>
    <row r="33" spans="1:43" x14ac:dyDescent="0.35">
      <c r="A33">
        <v>12</v>
      </c>
      <c r="B33">
        <v>528667.66</v>
      </c>
      <c r="C33">
        <v>5.29</v>
      </c>
      <c r="D33">
        <v>0.33</v>
      </c>
      <c r="E33">
        <v>2.27</v>
      </c>
      <c r="F33">
        <v>695.51</v>
      </c>
      <c r="G33">
        <v>-173392.24</v>
      </c>
      <c r="H33">
        <v>-44.53</v>
      </c>
      <c r="I33">
        <v>-419778.16</v>
      </c>
      <c r="J33">
        <v>-4.0999999999999996</v>
      </c>
      <c r="K33">
        <v>1.26</v>
      </c>
      <c r="L33">
        <v>0.56000000000000005</v>
      </c>
      <c r="M33">
        <v>169.83</v>
      </c>
      <c r="N33">
        <v>1.1299999999999999</v>
      </c>
      <c r="O33">
        <v>1.6</v>
      </c>
      <c r="P33">
        <v>91739.44</v>
      </c>
      <c r="Q33">
        <v>1.34</v>
      </c>
      <c r="R33">
        <v>1.43</v>
      </c>
      <c r="S33">
        <v>-2.19</v>
      </c>
      <c r="T33">
        <v>1.04</v>
      </c>
      <c r="U33">
        <v>4.3E-3</v>
      </c>
      <c r="V33">
        <v>196</v>
      </c>
      <c r="W33">
        <v>2697.28</v>
      </c>
      <c r="X33">
        <v>1.35</v>
      </c>
      <c r="Y33">
        <v>36.65</v>
      </c>
      <c r="Z33">
        <v>81</v>
      </c>
      <c r="AA33">
        <v>41.33</v>
      </c>
      <c r="AB33">
        <v>4641388.26</v>
      </c>
      <c r="AC33">
        <v>57301.09</v>
      </c>
      <c r="AD33">
        <v>32.94</v>
      </c>
      <c r="AE33">
        <v>56</v>
      </c>
      <c r="AF33">
        <v>115</v>
      </c>
      <c r="AG33">
        <v>58.67</v>
      </c>
      <c r="AH33">
        <v>-4112720.6</v>
      </c>
      <c r="AI33">
        <v>-35762.79</v>
      </c>
      <c r="AJ33">
        <v>-20.9</v>
      </c>
      <c r="AK33">
        <v>23.02</v>
      </c>
      <c r="AL33">
        <v>100</v>
      </c>
      <c r="AM33">
        <v>20</v>
      </c>
    </row>
    <row r="34" spans="1:43" x14ac:dyDescent="0.35">
      <c r="A34">
        <v>13</v>
      </c>
      <c r="B34">
        <v>730768.14</v>
      </c>
      <c r="C34">
        <v>7.31</v>
      </c>
      <c r="D34">
        <v>0.26</v>
      </c>
      <c r="E34">
        <v>3.13</v>
      </c>
      <c r="F34">
        <v>1211.56</v>
      </c>
      <c r="G34">
        <v>-163585.15</v>
      </c>
      <c r="H34">
        <v>-44.92</v>
      </c>
      <c r="I34">
        <v>-373894.61</v>
      </c>
      <c r="J34">
        <v>-3.63</v>
      </c>
      <c r="K34">
        <v>1.95</v>
      </c>
      <c r="L34">
        <v>0.86</v>
      </c>
      <c r="M34">
        <v>333.53</v>
      </c>
      <c r="N34">
        <v>1.23</v>
      </c>
      <c r="O34">
        <v>1.69</v>
      </c>
      <c r="P34">
        <v>91346.12</v>
      </c>
      <c r="Q34">
        <v>2.13</v>
      </c>
      <c r="R34">
        <v>1.08</v>
      </c>
      <c r="S34">
        <v>-2.1</v>
      </c>
      <c r="T34">
        <v>1.48</v>
      </c>
      <c r="U34">
        <v>6.8999999999999999E-3</v>
      </c>
      <c r="V34">
        <v>195</v>
      </c>
      <c r="W34">
        <v>3747.53</v>
      </c>
      <c r="X34">
        <v>1.92</v>
      </c>
      <c r="Y34">
        <v>36.549999999999997</v>
      </c>
      <c r="Z34">
        <v>82</v>
      </c>
      <c r="AA34">
        <v>42.05</v>
      </c>
      <c r="AB34">
        <v>3930996.11</v>
      </c>
      <c r="AC34">
        <v>47938.98</v>
      </c>
      <c r="AD34">
        <v>33.39</v>
      </c>
      <c r="AE34">
        <v>56.38</v>
      </c>
      <c r="AF34">
        <v>113</v>
      </c>
      <c r="AG34">
        <v>57.95</v>
      </c>
      <c r="AH34">
        <v>-3200227.97</v>
      </c>
      <c r="AI34">
        <v>-28320.6</v>
      </c>
      <c r="AJ34">
        <v>-20.91</v>
      </c>
      <c r="AK34">
        <v>22.17</v>
      </c>
      <c r="AL34">
        <v>150</v>
      </c>
      <c r="AM34">
        <v>20</v>
      </c>
      <c r="AO34" s="3" t="s">
        <v>83</v>
      </c>
      <c r="AP34" s="3" t="s">
        <v>33</v>
      </c>
      <c r="AQ34" s="3" t="s">
        <v>66</v>
      </c>
    </row>
    <row r="35" spans="1:43" x14ac:dyDescent="0.35">
      <c r="A35">
        <v>14</v>
      </c>
      <c r="B35">
        <v>456899.22</v>
      </c>
      <c r="C35">
        <v>4.57</v>
      </c>
      <c r="D35">
        <v>0.2</v>
      </c>
      <c r="E35">
        <v>1.97</v>
      </c>
      <c r="F35">
        <v>967.54</v>
      </c>
      <c r="G35">
        <v>-161527.97</v>
      </c>
      <c r="H35">
        <v>-44.92</v>
      </c>
      <c r="I35">
        <v>-258956.65</v>
      </c>
      <c r="J35">
        <v>-2.5099999999999998</v>
      </c>
      <c r="K35">
        <v>1.76</v>
      </c>
      <c r="L35">
        <v>0.79</v>
      </c>
      <c r="M35">
        <v>385.94</v>
      </c>
      <c r="N35">
        <v>1.18</v>
      </c>
      <c r="O35">
        <v>1.6</v>
      </c>
      <c r="P35">
        <v>78779.240000000005</v>
      </c>
      <c r="Q35">
        <v>1.67</v>
      </c>
      <c r="R35">
        <v>0.78</v>
      </c>
      <c r="S35">
        <v>-4.4000000000000004</v>
      </c>
      <c r="T35">
        <v>1.48</v>
      </c>
      <c r="U35">
        <v>5.4000000000000003E-3</v>
      </c>
      <c r="V35">
        <v>195</v>
      </c>
      <c r="W35">
        <v>2343.0700000000002</v>
      </c>
      <c r="X35">
        <v>1.91</v>
      </c>
      <c r="Y35">
        <v>37.01</v>
      </c>
      <c r="Z35">
        <v>83</v>
      </c>
      <c r="AA35">
        <v>42.56</v>
      </c>
      <c r="AB35">
        <v>2948290.31</v>
      </c>
      <c r="AC35">
        <v>35521.57</v>
      </c>
      <c r="AD35">
        <v>32.659999999999997</v>
      </c>
      <c r="AE35">
        <v>56.75</v>
      </c>
      <c r="AF35">
        <v>112</v>
      </c>
      <c r="AG35">
        <v>57.44</v>
      </c>
      <c r="AH35">
        <v>-2491391.09</v>
      </c>
      <c r="AI35">
        <v>-22244.560000000001</v>
      </c>
      <c r="AJ35">
        <v>-20.88</v>
      </c>
      <c r="AK35">
        <v>22.38</v>
      </c>
      <c r="AL35">
        <v>200</v>
      </c>
      <c r="AM35">
        <v>20</v>
      </c>
      <c r="AO35">
        <v>10</v>
      </c>
      <c r="AP35">
        <f t="shared" ref="AP35:AP43" si="2">AVERAGEIF($AM$22:$AM$120,AO35,$E$22:$E$120)</f>
        <v>1.773333333333333</v>
      </c>
      <c r="AQ35">
        <f t="shared" ref="AQ35:AQ43" si="3">AVERAGEIF($AM$22:$AM$120,AO35,$L$22:$L$120)</f>
        <v>0.73777777777777787</v>
      </c>
    </row>
    <row r="36" spans="1:43" x14ac:dyDescent="0.35">
      <c r="A36">
        <v>15</v>
      </c>
      <c r="B36">
        <v>475779.73</v>
      </c>
      <c r="C36">
        <v>4.76</v>
      </c>
      <c r="D36">
        <v>0.16</v>
      </c>
      <c r="E36">
        <v>2.0499999999999998</v>
      </c>
      <c r="F36">
        <v>1261.4100000000001</v>
      </c>
      <c r="G36">
        <v>-114557.26</v>
      </c>
      <c r="H36">
        <v>-45.04</v>
      </c>
      <c r="I36">
        <v>-198611.92</v>
      </c>
      <c r="J36">
        <v>-1.93</v>
      </c>
      <c r="K36">
        <v>2.4</v>
      </c>
      <c r="L36">
        <v>1.06</v>
      </c>
      <c r="M36">
        <v>655.03</v>
      </c>
      <c r="N36">
        <v>1.25</v>
      </c>
      <c r="O36">
        <v>1.55</v>
      </c>
      <c r="P36">
        <v>67576.539999999994</v>
      </c>
      <c r="Q36">
        <v>1.99</v>
      </c>
      <c r="R36">
        <v>0.56000000000000005</v>
      </c>
      <c r="S36">
        <v>-5.95</v>
      </c>
      <c r="T36">
        <v>1.32</v>
      </c>
      <c r="U36">
        <v>6.4000000000000003E-3</v>
      </c>
      <c r="V36">
        <v>197</v>
      </c>
      <c r="W36">
        <v>2415.13</v>
      </c>
      <c r="X36">
        <v>1.64</v>
      </c>
      <c r="Y36">
        <v>37.79</v>
      </c>
      <c r="Z36">
        <v>88</v>
      </c>
      <c r="AA36">
        <v>44.67</v>
      </c>
      <c r="AB36">
        <v>2386205.67</v>
      </c>
      <c r="AC36">
        <v>27115.97</v>
      </c>
      <c r="AD36">
        <v>29.37</v>
      </c>
      <c r="AE36">
        <v>56.63</v>
      </c>
      <c r="AF36">
        <v>109</v>
      </c>
      <c r="AG36">
        <v>55.33</v>
      </c>
      <c r="AH36">
        <v>-1910425.94</v>
      </c>
      <c r="AI36">
        <v>-17526.84</v>
      </c>
      <c r="AJ36">
        <v>-20.75</v>
      </c>
      <c r="AK36">
        <v>22.59</v>
      </c>
      <c r="AL36">
        <v>250</v>
      </c>
      <c r="AM36">
        <v>20</v>
      </c>
      <c r="AO36">
        <v>20</v>
      </c>
      <c r="AP36">
        <f t="shared" si="2"/>
        <v>1.8299999999999998</v>
      </c>
      <c r="AQ36">
        <f t="shared" si="3"/>
        <v>0.57777777777777783</v>
      </c>
    </row>
    <row r="37" spans="1:43" x14ac:dyDescent="0.35">
      <c r="A37">
        <v>16</v>
      </c>
      <c r="B37">
        <v>246489.32</v>
      </c>
      <c r="C37">
        <v>2.46</v>
      </c>
      <c r="D37">
        <v>0.13</v>
      </c>
      <c r="E37">
        <v>1.07</v>
      </c>
      <c r="F37">
        <v>833.87</v>
      </c>
      <c r="G37">
        <v>-120978.99</v>
      </c>
      <c r="H37">
        <v>-45.04</v>
      </c>
      <c r="I37">
        <v>-263119.09000000003</v>
      </c>
      <c r="J37">
        <v>-2.62</v>
      </c>
      <c r="K37">
        <v>0.94</v>
      </c>
      <c r="L37">
        <v>0.41</v>
      </c>
      <c r="M37">
        <v>317.8</v>
      </c>
      <c r="N37">
        <v>1.1599999999999999</v>
      </c>
      <c r="O37">
        <v>1.43</v>
      </c>
      <c r="P37">
        <v>70890.3</v>
      </c>
      <c r="Q37">
        <v>0.45</v>
      </c>
      <c r="R37">
        <v>0.85</v>
      </c>
      <c r="S37">
        <v>-5.09</v>
      </c>
      <c r="T37">
        <v>1.03</v>
      </c>
      <c r="U37">
        <v>1.4E-3</v>
      </c>
      <c r="V37">
        <v>197</v>
      </c>
      <c r="W37">
        <v>1251.21</v>
      </c>
      <c r="X37">
        <v>1.26</v>
      </c>
      <c r="Y37">
        <v>38.78</v>
      </c>
      <c r="Z37">
        <v>88</v>
      </c>
      <c r="AA37">
        <v>44.67</v>
      </c>
      <c r="AB37">
        <v>1829350.64</v>
      </c>
      <c r="AC37">
        <v>20788.080000000002</v>
      </c>
      <c r="AD37">
        <v>28.12</v>
      </c>
      <c r="AE37">
        <v>57.24</v>
      </c>
      <c r="AF37">
        <v>109</v>
      </c>
      <c r="AG37">
        <v>55.33</v>
      </c>
      <c r="AH37">
        <v>-1582861.32</v>
      </c>
      <c r="AI37">
        <v>-14521.66</v>
      </c>
      <c r="AJ37">
        <v>-20.43</v>
      </c>
      <c r="AK37">
        <v>23.88</v>
      </c>
      <c r="AL37">
        <v>300</v>
      </c>
      <c r="AM37">
        <v>20</v>
      </c>
      <c r="AO37">
        <v>30</v>
      </c>
      <c r="AP37">
        <f t="shared" si="2"/>
        <v>0.61555555555555541</v>
      </c>
      <c r="AQ37">
        <f t="shared" si="3"/>
        <v>0.25</v>
      </c>
    </row>
    <row r="38" spans="1:43" x14ac:dyDescent="0.35">
      <c r="A38">
        <v>17</v>
      </c>
      <c r="B38">
        <v>238631.75</v>
      </c>
      <c r="C38">
        <v>2.39</v>
      </c>
      <c r="D38">
        <v>0.1</v>
      </c>
      <c r="E38">
        <v>1.03</v>
      </c>
      <c r="F38">
        <v>988.04</v>
      </c>
      <c r="G38">
        <v>-121418.38</v>
      </c>
      <c r="H38">
        <v>-44.05</v>
      </c>
      <c r="I38">
        <v>-219615.03</v>
      </c>
      <c r="J38">
        <v>-2.1800000000000002</v>
      </c>
      <c r="K38">
        <v>1.0900000000000001</v>
      </c>
      <c r="L38">
        <v>0.48</v>
      </c>
      <c r="M38">
        <v>453.48</v>
      </c>
      <c r="N38">
        <v>1.19</v>
      </c>
      <c r="O38">
        <v>1.46</v>
      </c>
      <c r="P38">
        <v>55913.53</v>
      </c>
      <c r="Q38">
        <v>0.55000000000000004</v>
      </c>
      <c r="R38">
        <v>0.81</v>
      </c>
      <c r="S38">
        <v>-5.42</v>
      </c>
      <c r="T38">
        <v>0.46</v>
      </c>
      <c r="U38">
        <v>1.8E-3</v>
      </c>
      <c r="V38">
        <v>196</v>
      </c>
      <c r="W38">
        <v>1217.51</v>
      </c>
      <c r="X38">
        <v>0.56000000000000005</v>
      </c>
      <c r="Y38">
        <v>39.32</v>
      </c>
      <c r="Z38">
        <v>88</v>
      </c>
      <c r="AA38">
        <v>44.9</v>
      </c>
      <c r="AB38">
        <v>1489840.3</v>
      </c>
      <c r="AC38">
        <v>16930</v>
      </c>
      <c r="AD38">
        <v>26.06</v>
      </c>
      <c r="AE38">
        <v>56.63</v>
      </c>
      <c r="AF38">
        <v>108</v>
      </c>
      <c r="AG38">
        <v>55.1</v>
      </c>
      <c r="AH38">
        <v>-1251208.55</v>
      </c>
      <c r="AI38">
        <v>-11585.26</v>
      </c>
      <c r="AJ38">
        <v>-20.21</v>
      </c>
      <c r="AK38">
        <v>25.22</v>
      </c>
      <c r="AL38">
        <v>350</v>
      </c>
      <c r="AM38">
        <v>20</v>
      </c>
      <c r="AO38">
        <v>40</v>
      </c>
      <c r="AP38">
        <f t="shared" si="2"/>
        <v>-9.4444444444444373E-2</v>
      </c>
      <c r="AQ38">
        <f t="shared" si="3"/>
        <v>5.4444444444444448E-2</v>
      </c>
    </row>
    <row r="39" spans="1:43" x14ac:dyDescent="0.35">
      <c r="A39">
        <v>18</v>
      </c>
      <c r="B39">
        <v>167577.81</v>
      </c>
      <c r="C39">
        <v>1.68</v>
      </c>
      <c r="D39">
        <v>0.09</v>
      </c>
      <c r="E39">
        <v>0.73</v>
      </c>
      <c r="F39">
        <v>847.88</v>
      </c>
      <c r="G39">
        <v>-109374.85</v>
      </c>
      <c r="H39">
        <v>-44.05</v>
      </c>
      <c r="I39">
        <v>-240104.28</v>
      </c>
      <c r="J39">
        <v>-2.38</v>
      </c>
      <c r="K39">
        <v>0.7</v>
      </c>
      <c r="L39">
        <v>0.31</v>
      </c>
      <c r="M39">
        <v>355.79</v>
      </c>
      <c r="N39">
        <v>1.1599999999999999</v>
      </c>
      <c r="O39">
        <v>1.49</v>
      </c>
      <c r="P39">
        <v>46972.07</v>
      </c>
      <c r="Q39">
        <v>0.48</v>
      </c>
      <c r="R39">
        <v>0.85</v>
      </c>
      <c r="S39">
        <v>-5.5</v>
      </c>
      <c r="T39">
        <v>0.24</v>
      </c>
      <c r="U39">
        <v>1.5E-3</v>
      </c>
      <c r="V39">
        <v>196</v>
      </c>
      <c r="W39">
        <v>854.99</v>
      </c>
      <c r="X39">
        <v>0.3</v>
      </c>
      <c r="Y39">
        <v>39.590000000000003</v>
      </c>
      <c r="Z39">
        <v>86</v>
      </c>
      <c r="AA39">
        <v>43.88</v>
      </c>
      <c r="AB39">
        <v>1190737.23</v>
      </c>
      <c r="AC39">
        <v>13845.78</v>
      </c>
      <c r="AD39">
        <v>25.86</v>
      </c>
      <c r="AE39">
        <v>56.55</v>
      </c>
      <c r="AF39">
        <v>110</v>
      </c>
      <c r="AG39">
        <v>56.12</v>
      </c>
      <c r="AH39">
        <v>-1023159.42</v>
      </c>
      <c r="AI39">
        <v>-9301.4500000000007</v>
      </c>
      <c r="AJ39">
        <v>-19.690000000000001</v>
      </c>
      <c r="AK39">
        <v>26.34</v>
      </c>
      <c r="AL39">
        <v>400</v>
      </c>
      <c r="AM39">
        <v>20</v>
      </c>
      <c r="AO39" s="11">
        <v>50</v>
      </c>
      <c r="AP39" s="11">
        <f t="shared" si="2"/>
        <v>1.4622222222222223</v>
      </c>
      <c r="AQ39" s="11">
        <f t="shared" si="3"/>
        <v>0.39444444444444454</v>
      </c>
    </row>
    <row r="40" spans="1:43" x14ac:dyDescent="0.35">
      <c r="A40">
        <v>19</v>
      </c>
      <c r="B40">
        <v>-135245.15</v>
      </c>
      <c r="C40">
        <v>-1.35</v>
      </c>
      <c r="D40">
        <v>0.56999999999999995</v>
      </c>
      <c r="E40">
        <v>-0.59</v>
      </c>
      <c r="F40">
        <v>-103.36</v>
      </c>
      <c r="G40">
        <v>-182789.34</v>
      </c>
      <c r="H40">
        <v>-47.87</v>
      </c>
      <c r="I40">
        <v>-711698.85</v>
      </c>
      <c r="J40">
        <v>-7.04</v>
      </c>
      <c r="K40">
        <v>-0.19</v>
      </c>
      <c r="L40">
        <v>-0.08</v>
      </c>
      <c r="M40">
        <v>-14.68</v>
      </c>
      <c r="N40">
        <v>0.98</v>
      </c>
      <c r="O40">
        <v>0.99</v>
      </c>
      <c r="P40">
        <v>138856.21</v>
      </c>
      <c r="Q40">
        <v>-1.02</v>
      </c>
      <c r="R40">
        <v>4.07</v>
      </c>
      <c r="S40">
        <v>-1.47</v>
      </c>
      <c r="T40">
        <v>0.13</v>
      </c>
      <c r="U40">
        <v>-3.3E-3</v>
      </c>
      <c r="V40">
        <v>197</v>
      </c>
      <c r="W40">
        <v>-686.52</v>
      </c>
      <c r="X40">
        <v>0.21</v>
      </c>
      <c r="Y40">
        <v>44.89</v>
      </c>
      <c r="Z40">
        <v>98</v>
      </c>
      <c r="AA40">
        <v>49.75</v>
      </c>
      <c r="AB40">
        <v>6767041.7400000002</v>
      </c>
      <c r="AC40">
        <v>69051.45</v>
      </c>
      <c r="AD40">
        <v>27.87</v>
      </c>
      <c r="AE40">
        <v>56.69</v>
      </c>
      <c r="AF40">
        <v>99</v>
      </c>
      <c r="AG40">
        <v>50.25</v>
      </c>
      <c r="AH40">
        <v>-6902286.8899999997</v>
      </c>
      <c r="AI40">
        <v>-69720.070000000007</v>
      </c>
      <c r="AJ40">
        <v>-27.16</v>
      </c>
      <c r="AK40">
        <v>33.200000000000003</v>
      </c>
      <c r="AL40">
        <v>0</v>
      </c>
      <c r="AM40">
        <v>30</v>
      </c>
      <c r="AO40">
        <v>60</v>
      </c>
      <c r="AP40">
        <f t="shared" si="2"/>
        <v>0.48555555555555546</v>
      </c>
      <c r="AQ40">
        <f t="shared" si="3"/>
        <v>0.13</v>
      </c>
    </row>
    <row r="41" spans="1:43" x14ac:dyDescent="0.35">
      <c r="A41">
        <v>20</v>
      </c>
      <c r="B41">
        <v>-54300.86</v>
      </c>
      <c r="C41">
        <v>-0.54</v>
      </c>
      <c r="D41">
        <v>0.47</v>
      </c>
      <c r="E41">
        <v>-0.24</v>
      </c>
      <c r="F41">
        <v>-50.51</v>
      </c>
      <c r="G41">
        <v>-192705.62</v>
      </c>
      <c r="H41">
        <v>-48.79</v>
      </c>
      <c r="I41">
        <v>-627223.04000000004</v>
      </c>
      <c r="J41">
        <v>-6.17</v>
      </c>
      <c r="K41">
        <v>-0.09</v>
      </c>
      <c r="L41">
        <v>-0.04</v>
      </c>
      <c r="M41">
        <v>-8.19</v>
      </c>
      <c r="N41">
        <v>0.99</v>
      </c>
      <c r="O41">
        <v>1.06</v>
      </c>
      <c r="P41">
        <v>118968.72</v>
      </c>
      <c r="Q41">
        <v>-1.05</v>
      </c>
      <c r="R41">
        <v>2.93</v>
      </c>
      <c r="S41">
        <v>-1.92</v>
      </c>
      <c r="T41">
        <v>-7.0000000000000007E-2</v>
      </c>
      <c r="U41">
        <v>-3.3999999999999998E-3</v>
      </c>
      <c r="V41">
        <v>197</v>
      </c>
      <c r="W41">
        <v>-275.64</v>
      </c>
      <c r="X41">
        <v>-0.1</v>
      </c>
      <c r="Y41">
        <v>43.56</v>
      </c>
      <c r="Z41">
        <v>95</v>
      </c>
      <c r="AA41">
        <v>48.22</v>
      </c>
      <c r="AB41">
        <v>6002635.2199999997</v>
      </c>
      <c r="AC41">
        <v>63185.63</v>
      </c>
      <c r="AD41">
        <v>29.92</v>
      </c>
      <c r="AE41">
        <v>56.59</v>
      </c>
      <c r="AF41">
        <v>102</v>
      </c>
      <c r="AG41">
        <v>51.78</v>
      </c>
      <c r="AH41">
        <v>-6056936.0800000001</v>
      </c>
      <c r="AI41">
        <v>-59381.73</v>
      </c>
      <c r="AJ41">
        <v>-28.07</v>
      </c>
      <c r="AK41">
        <v>31.42</v>
      </c>
      <c r="AL41">
        <v>50</v>
      </c>
      <c r="AM41">
        <v>30</v>
      </c>
      <c r="AO41">
        <v>70</v>
      </c>
      <c r="AP41">
        <f t="shared" si="2"/>
        <v>0.10222222222222227</v>
      </c>
      <c r="AQ41">
        <f t="shared" si="3"/>
        <v>0.04</v>
      </c>
    </row>
    <row r="42" spans="1:43" x14ac:dyDescent="0.35">
      <c r="A42">
        <v>21</v>
      </c>
      <c r="B42">
        <v>-75528.84</v>
      </c>
      <c r="C42">
        <v>-0.76</v>
      </c>
      <c r="D42">
        <v>0.37</v>
      </c>
      <c r="E42">
        <v>-0.33</v>
      </c>
      <c r="F42">
        <v>-89.7</v>
      </c>
      <c r="G42">
        <v>-190349.31</v>
      </c>
      <c r="H42">
        <v>-48.79</v>
      </c>
      <c r="I42">
        <v>-634060.80000000005</v>
      </c>
      <c r="J42">
        <v>-6.28</v>
      </c>
      <c r="K42">
        <v>-0.12</v>
      </c>
      <c r="L42">
        <v>-0.05</v>
      </c>
      <c r="M42">
        <v>-14.29</v>
      </c>
      <c r="N42">
        <v>0.98</v>
      </c>
      <c r="O42">
        <v>1.1100000000000001</v>
      </c>
      <c r="P42">
        <v>117119.23</v>
      </c>
      <c r="Q42">
        <v>-0.69</v>
      </c>
      <c r="R42">
        <v>2.87</v>
      </c>
      <c r="S42">
        <v>-2</v>
      </c>
      <c r="T42">
        <v>0.12</v>
      </c>
      <c r="U42">
        <v>-2.2000000000000001E-3</v>
      </c>
      <c r="V42">
        <v>196</v>
      </c>
      <c r="W42">
        <v>-385.35</v>
      </c>
      <c r="X42">
        <v>0.2</v>
      </c>
      <c r="Y42">
        <v>42.22</v>
      </c>
      <c r="Z42">
        <v>92</v>
      </c>
      <c r="AA42">
        <v>46.94</v>
      </c>
      <c r="AB42">
        <v>4866033.83</v>
      </c>
      <c r="AC42">
        <v>52891.67</v>
      </c>
      <c r="AD42">
        <v>32.36</v>
      </c>
      <c r="AE42">
        <v>56.48</v>
      </c>
      <c r="AF42">
        <v>104</v>
      </c>
      <c r="AG42">
        <v>53.06</v>
      </c>
      <c r="AH42">
        <v>-4941562.67</v>
      </c>
      <c r="AI42">
        <v>-47515.03</v>
      </c>
      <c r="AJ42">
        <v>-28.25</v>
      </c>
      <c r="AK42">
        <v>29.62</v>
      </c>
      <c r="AL42">
        <v>100</v>
      </c>
      <c r="AM42">
        <v>30</v>
      </c>
      <c r="AO42">
        <v>80</v>
      </c>
      <c r="AP42">
        <f t="shared" si="2"/>
        <v>-0.12333333333333335</v>
      </c>
      <c r="AQ42">
        <f t="shared" si="3"/>
        <v>4.4444444444444392E-3</v>
      </c>
    </row>
    <row r="43" spans="1:43" x14ac:dyDescent="0.35">
      <c r="A43">
        <v>22</v>
      </c>
      <c r="B43">
        <v>385278.85</v>
      </c>
      <c r="C43">
        <v>3.85</v>
      </c>
      <c r="D43">
        <v>0.28999999999999998</v>
      </c>
      <c r="E43">
        <v>1.66</v>
      </c>
      <c r="F43">
        <v>568.36</v>
      </c>
      <c r="G43">
        <v>-190037</v>
      </c>
      <c r="H43">
        <v>-51.98</v>
      </c>
      <c r="I43">
        <v>-429444.69</v>
      </c>
      <c r="J43">
        <v>-4.2300000000000004</v>
      </c>
      <c r="K43">
        <v>0.9</v>
      </c>
      <c r="L43">
        <v>0.39</v>
      </c>
      <c r="M43">
        <v>134.4</v>
      </c>
      <c r="N43">
        <v>1.1000000000000001</v>
      </c>
      <c r="O43">
        <v>1.18</v>
      </c>
      <c r="P43">
        <v>106568.13</v>
      </c>
      <c r="Q43">
        <v>1.1299999999999999</v>
      </c>
      <c r="R43">
        <v>1.38</v>
      </c>
      <c r="S43">
        <v>-2.7</v>
      </c>
      <c r="T43">
        <v>0.79</v>
      </c>
      <c r="U43">
        <v>3.5999999999999999E-3</v>
      </c>
      <c r="V43">
        <v>195</v>
      </c>
      <c r="W43">
        <v>1975.79</v>
      </c>
      <c r="X43">
        <v>1.25</v>
      </c>
      <c r="Y43">
        <v>41.84</v>
      </c>
      <c r="Z43">
        <v>94</v>
      </c>
      <c r="AA43">
        <v>48.21</v>
      </c>
      <c r="AB43">
        <v>4222844.4400000004</v>
      </c>
      <c r="AC43">
        <v>44923.88</v>
      </c>
      <c r="AD43">
        <v>32.74</v>
      </c>
      <c r="AE43">
        <v>56.84</v>
      </c>
      <c r="AF43">
        <v>101</v>
      </c>
      <c r="AG43">
        <v>51.79</v>
      </c>
      <c r="AH43">
        <v>-3837565.59</v>
      </c>
      <c r="AI43">
        <v>-37995.699999999997</v>
      </c>
      <c r="AJ43">
        <v>-28.05</v>
      </c>
      <c r="AK43">
        <v>27.87</v>
      </c>
      <c r="AL43">
        <v>150</v>
      </c>
      <c r="AM43">
        <v>30</v>
      </c>
      <c r="AO43">
        <v>90</v>
      </c>
      <c r="AP43">
        <f t="shared" si="2"/>
        <v>-0.6777777777777777</v>
      </c>
      <c r="AQ43">
        <f t="shared" si="3"/>
        <v>-6.2222222222222227E-2</v>
      </c>
    </row>
    <row r="44" spans="1:43" x14ac:dyDescent="0.35">
      <c r="A44">
        <v>23</v>
      </c>
      <c r="B44">
        <v>193921.49</v>
      </c>
      <c r="C44">
        <v>1.94</v>
      </c>
      <c r="D44">
        <v>0.23</v>
      </c>
      <c r="E44">
        <v>0.84</v>
      </c>
      <c r="F44">
        <v>367.62</v>
      </c>
      <c r="G44">
        <v>-187360.13</v>
      </c>
      <c r="H44">
        <v>-51.98</v>
      </c>
      <c r="I44">
        <v>-384268.76</v>
      </c>
      <c r="J44">
        <v>-3.83</v>
      </c>
      <c r="K44">
        <v>0.5</v>
      </c>
      <c r="L44">
        <v>0.22</v>
      </c>
      <c r="M44">
        <v>95.89</v>
      </c>
      <c r="N44">
        <v>1.07</v>
      </c>
      <c r="O44">
        <v>1.1000000000000001</v>
      </c>
      <c r="P44">
        <v>104929.13</v>
      </c>
      <c r="Q44">
        <v>0.8</v>
      </c>
      <c r="R44">
        <v>1.52</v>
      </c>
      <c r="S44">
        <v>-3</v>
      </c>
      <c r="T44">
        <v>0.87</v>
      </c>
      <c r="U44">
        <v>2.5999999999999999E-3</v>
      </c>
      <c r="V44">
        <v>195</v>
      </c>
      <c r="W44">
        <v>994.47</v>
      </c>
      <c r="X44">
        <v>1.36</v>
      </c>
      <c r="Y44">
        <v>41.91</v>
      </c>
      <c r="Z44">
        <v>96</v>
      </c>
      <c r="AA44">
        <v>49.23</v>
      </c>
      <c r="AB44">
        <v>3169464.26</v>
      </c>
      <c r="AC44">
        <v>33015.25</v>
      </c>
      <c r="AD44">
        <v>31.71</v>
      </c>
      <c r="AE44">
        <v>57.19</v>
      </c>
      <c r="AF44">
        <v>99</v>
      </c>
      <c r="AG44">
        <v>50.77</v>
      </c>
      <c r="AH44">
        <v>-2975542.77</v>
      </c>
      <c r="AI44">
        <v>-30055.99</v>
      </c>
      <c r="AJ44">
        <v>-28.08</v>
      </c>
      <c r="AK44">
        <v>27.1</v>
      </c>
      <c r="AL44">
        <v>200</v>
      </c>
      <c r="AM44">
        <v>30</v>
      </c>
    </row>
    <row r="45" spans="1:43" x14ac:dyDescent="0.35">
      <c r="A45">
        <v>24</v>
      </c>
      <c r="B45">
        <v>299683.03999999998</v>
      </c>
      <c r="C45">
        <v>3</v>
      </c>
      <c r="D45">
        <v>0.18</v>
      </c>
      <c r="E45">
        <v>1.3</v>
      </c>
      <c r="F45">
        <v>715.14</v>
      </c>
      <c r="G45">
        <v>-134079.12</v>
      </c>
      <c r="H45">
        <v>-52.08</v>
      </c>
      <c r="I45">
        <v>-255184.12</v>
      </c>
      <c r="J45">
        <v>-2.54</v>
      </c>
      <c r="K45">
        <v>1.17</v>
      </c>
      <c r="L45">
        <v>0.51</v>
      </c>
      <c r="M45">
        <v>281.04000000000002</v>
      </c>
      <c r="N45">
        <v>1.1299999999999999</v>
      </c>
      <c r="O45">
        <v>1.1000000000000001</v>
      </c>
      <c r="P45">
        <v>78637.41</v>
      </c>
      <c r="Q45">
        <v>1.33</v>
      </c>
      <c r="R45">
        <v>0.87</v>
      </c>
      <c r="S45">
        <v>-4.71</v>
      </c>
      <c r="T45">
        <v>0.46</v>
      </c>
      <c r="U45">
        <v>4.3E-3</v>
      </c>
      <c r="V45">
        <v>197</v>
      </c>
      <c r="W45">
        <v>1521.23</v>
      </c>
      <c r="X45">
        <v>0.7</v>
      </c>
      <c r="Y45">
        <v>42.51</v>
      </c>
      <c r="Z45">
        <v>100</v>
      </c>
      <c r="AA45">
        <v>50.76</v>
      </c>
      <c r="AB45">
        <v>2588329.7599999998</v>
      </c>
      <c r="AC45">
        <v>25883.3</v>
      </c>
      <c r="AD45">
        <v>28.62</v>
      </c>
      <c r="AE45">
        <v>57.03</v>
      </c>
      <c r="AF45">
        <v>97</v>
      </c>
      <c r="AG45">
        <v>49.24</v>
      </c>
      <c r="AH45">
        <v>-2288646.71</v>
      </c>
      <c r="AI45">
        <v>-23594.3</v>
      </c>
      <c r="AJ45">
        <v>-28.08</v>
      </c>
      <c r="AK45">
        <v>27.55</v>
      </c>
      <c r="AL45">
        <v>250</v>
      </c>
      <c r="AM45">
        <v>30</v>
      </c>
      <c r="AQ45">
        <f>AVERAGE(AQ35:AQ43)</f>
        <v>0.23629629629629628</v>
      </c>
    </row>
    <row r="46" spans="1:43" x14ac:dyDescent="0.35">
      <c r="A46">
        <v>25</v>
      </c>
      <c r="B46">
        <v>192695.67</v>
      </c>
      <c r="C46">
        <v>1.93</v>
      </c>
      <c r="D46">
        <v>0.15</v>
      </c>
      <c r="E46">
        <v>0.84</v>
      </c>
      <c r="F46">
        <v>571.87</v>
      </c>
      <c r="G46">
        <v>-137188.34</v>
      </c>
      <c r="H46">
        <v>-52.08</v>
      </c>
      <c r="I46">
        <v>-304065.49</v>
      </c>
      <c r="J46">
        <v>-3.03</v>
      </c>
      <c r="K46">
        <v>0.63</v>
      </c>
      <c r="L46">
        <v>0.28000000000000003</v>
      </c>
      <c r="M46">
        <v>188.44</v>
      </c>
      <c r="N46">
        <v>1.1100000000000001</v>
      </c>
      <c r="O46">
        <v>1.01</v>
      </c>
      <c r="P46">
        <v>73132.67</v>
      </c>
      <c r="Q46">
        <v>0.87</v>
      </c>
      <c r="R46">
        <v>1</v>
      </c>
      <c r="S46">
        <v>-4.57</v>
      </c>
      <c r="T46">
        <v>0.69</v>
      </c>
      <c r="U46">
        <v>2.8E-3</v>
      </c>
      <c r="V46">
        <v>197</v>
      </c>
      <c r="W46">
        <v>978.15</v>
      </c>
      <c r="X46">
        <v>1.01</v>
      </c>
      <c r="Y46">
        <v>43.89</v>
      </c>
      <c r="Z46">
        <v>103</v>
      </c>
      <c r="AA46">
        <v>52.28</v>
      </c>
      <c r="AB46">
        <v>2010563.88</v>
      </c>
      <c r="AC46">
        <v>19520.04</v>
      </c>
      <c r="AD46">
        <v>26.66</v>
      </c>
      <c r="AE46">
        <v>57.64</v>
      </c>
      <c r="AF46">
        <v>94</v>
      </c>
      <c r="AG46">
        <v>47.72</v>
      </c>
      <c r="AH46">
        <v>-1817868.21</v>
      </c>
      <c r="AI46">
        <v>-19339.02</v>
      </c>
      <c r="AJ46">
        <v>-27.08</v>
      </c>
      <c r="AK46">
        <v>28.82</v>
      </c>
      <c r="AL46">
        <v>300</v>
      </c>
      <c r="AM46">
        <v>30</v>
      </c>
    </row>
    <row r="47" spans="1:43" x14ac:dyDescent="0.35">
      <c r="A47">
        <v>26</v>
      </c>
      <c r="B47">
        <v>322452.63</v>
      </c>
      <c r="C47">
        <v>3.22</v>
      </c>
      <c r="D47">
        <v>0.12</v>
      </c>
      <c r="E47">
        <v>1.4</v>
      </c>
      <c r="F47">
        <v>1164.5999999999999</v>
      </c>
      <c r="G47">
        <v>-138409.56</v>
      </c>
      <c r="H47">
        <v>-51.22</v>
      </c>
      <c r="I47">
        <v>-186953.98</v>
      </c>
      <c r="J47">
        <v>-1.86</v>
      </c>
      <c r="K47">
        <v>1.72</v>
      </c>
      <c r="L47">
        <v>0.75</v>
      </c>
      <c r="M47">
        <v>625.69000000000005</v>
      </c>
      <c r="N47">
        <v>1.24</v>
      </c>
      <c r="O47">
        <v>1.03</v>
      </c>
      <c r="P47">
        <v>59164.62</v>
      </c>
      <c r="Q47">
        <v>1.93</v>
      </c>
      <c r="R47">
        <v>0.49</v>
      </c>
      <c r="S47">
        <v>-8.1999999999999993</v>
      </c>
      <c r="T47">
        <v>0.93</v>
      </c>
      <c r="U47">
        <v>6.1999999999999998E-3</v>
      </c>
      <c r="V47">
        <v>196</v>
      </c>
      <c r="W47">
        <v>1645.17</v>
      </c>
      <c r="X47">
        <v>1.34</v>
      </c>
      <c r="Y47">
        <v>45.46</v>
      </c>
      <c r="Z47">
        <v>107</v>
      </c>
      <c r="AA47">
        <v>54.59</v>
      </c>
      <c r="AB47">
        <v>1692284.3</v>
      </c>
      <c r="AC47">
        <v>15815.74</v>
      </c>
      <c r="AD47">
        <v>24.62</v>
      </c>
      <c r="AE47">
        <v>57.22</v>
      </c>
      <c r="AF47">
        <v>89</v>
      </c>
      <c r="AG47">
        <v>45.41</v>
      </c>
      <c r="AH47">
        <v>-1369831.67</v>
      </c>
      <c r="AI47">
        <v>-15391.37</v>
      </c>
      <c r="AJ47">
        <v>-26.65</v>
      </c>
      <c r="AK47">
        <v>31.33</v>
      </c>
      <c r="AL47">
        <v>350</v>
      </c>
      <c r="AM47">
        <v>30</v>
      </c>
    </row>
    <row r="48" spans="1:43" x14ac:dyDescent="0.35">
      <c r="A48">
        <v>27</v>
      </c>
      <c r="B48">
        <v>152842.45000000001</v>
      </c>
      <c r="C48">
        <v>1.53</v>
      </c>
      <c r="D48">
        <v>0.1</v>
      </c>
      <c r="E48">
        <v>0.66</v>
      </c>
      <c r="F48">
        <v>675.91</v>
      </c>
      <c r="G48">
        <v>-139183.13</v>
      </c>
      <c r="H48">
        <v>-51.22</v>
      </c>
      <c r="I48">
        <v>-251706.71</v>
      </c>
      <c r="J48">
        <v>-2.5</v>
      </c>
      <c r="K48">
        <v>0.61</v>
      </c>
      <c r="L48">
        <v>0.27</v>
      </c>
      <c r="M48">
        <v>269.99</v>
      </c>
      <c r="N48">
        <v>1.1299999999999999</v>
      </c>
      <c r="O48">
        <v>1.04</v>
      </c>
      <c r="P48">
        <v>46219.98</v>
      </c>
      <c r="Q48">
        <v>1.04</v>
      </c>
      <c r="R48">
        <v>0.68</v>
      </c>
      <c r="S48">
        <v>-6.91</v>
      </c>
      <c r="T48">
        <v>0.71</v>
      </c>
      <c r="U48">
        <v>3.3E-3</v>
      </c>
      <c r="V48">
        <v>196</v>
      </c>
      <c r="W48">
        <v>779.81</v>
      </c>
      <c r="X48">
        <v>1.03</v>
      </c>
      <c r="Y48">
        <v>46.83</v>
      </c>
      <c r="Z48">
        <v>102</v>
      </c>
      <c r="AA48">
        <v>52.04</v>
      </c>
      <c r="AB48">
        <v>1329328.72</v>
      </c>
      <c r="AC48">
        <v>13032.63</v>
      </c>
      <c r="AD48">
        <v>25.05</v>
      </c>
      <c r="AE48">
        <v>57.09</v>
      </c>
      <c r="AF48">
        <v>94</v>
      </c>
      <c r="AG48">
        <v>47.96</v>
      </c>
      <c r="AH48">
        <v>-1176486.27</v>
      </c>
      <c r="AI48">
        <v>-12515.81</v>
      </c>
      <c r="AJ48">
        <v>-25.03</v>
      </c>
      <c r="AK48">
        <v>35.69</v>
      </c>
      <c r="AL48">
        <v>400</v>
      </c>
      <c r="AM48">
        <v>30</v>
      </c>
    </row>
    <row r="49" spans="1:39" x14ac:dyDescent="0.35">
      <c r="A49">
        <v>28</v>
      </c>
      <c r="B49">
        <v>-613988.31999999995</v>
      </c>
      <c r="C49">
        <v>-6.14</v>
      </c>
      <c r="D49">
        <v>0.62</v>
      </c>
      <c r="E49">
        <v>-2.73</v>
      </c>
      <c r="F49">
        <v>-439.59</v>
      </c>
      <c r="G49">
        <v>-207977.31</v>
      </c>
      <c r="H49">
        <v>-55.54</v>
      </c>
      <c r="I49">
        <v>-1091375.33</v>
      </c>
      <c r="J49">
        <v>-10.83</v>
      </c>
      <c r="K49">
        <v>-0.56000000000000005</v>
      </c>
      <c r="L49">
        <v>-0.25</v>
      </c>
      <c r="M49">
        <v>-40.590000000000003</v>
      </c>
      <c r="N49">
        <v>0.92</v>
      </c>
      <c r="O49">
        <v>0.85</v>
      </c>
      <c r="P49">
        <v>181698.49</v>
      </c>
      <c r="Q49">
        <v>-1.76</v>
      </c>
      <c r="R49">
        <v>6.62</v>
      </c>
      <c r="S49">
        <v>-1.23</v>
      </c>
      <c r="T49">
        <v>-0.47</v>
      </c>
      <c r="U49">
        <v>-5.7000000000000002E-3</v>
      </c>
      <c r="V49">
        <v>197</v>
      </c>
      <c r="W49">
        <v>-3116.69</v>
      </c>
      <c r="X49">
        <v>-0.81</v>
      </c>
      <c r="Y49">
        <v>49.26</v>
      </c>
      <c r="Z49">
        <v>102</v>
      </c>
      <c r="AA49">
        <v>51.78</v>
      </c>
      <c r="AB49">
        <v>6766120.2699999996</v>
      </c>
      <c r="AC49">
        <v>66334.509999999995</v>
      </c>
      <c r="AD49">
        <v>27.55</v>
      </c>
      <c r="AE49">
        <v>56.82</v>
      </c>
      <c r="AF49">
        <v>95</v>
      </c>
      <c r="AG49">
        <v>48.22</v>
      </c>
      <c r="AH49">
        <v>-7380108.5899999999</v>
      </c>
      <c r="AI49">
        <v>-77685.350000000006</v>
      </c>
      <c r="AJ49">
        <v>-31.26</v>
      </c>
      <c r="AK49">
        <v>41.14</v>
      </c>
      <c r="AL49">
        <v>0</v>
      </c>
      <c r="AM49">
        <v>40</v>
      </c>
    </row>
    <row r="50" spans="1:39" x14ac:dyDescent="0.35">
      <c r="A50">
        <v>29</v>
      </c>
      <c r="B50">
        <v>-105590.46</v>
      </c>
      <c r="C50">
        <v>-1.06</v>
      </c>
      <c r="D50">
        <v>0.51</v>
      </c>
      <c r="E50">
        <v>-0.46</v>
      </c>
      <c r="F50">
        <v>-89.94</v>
      </c>
      <c r="G50">
        <v>-221653.66</v>
      </c>
      <c r="H50">
        <v>-56.32</v>
      </c>
      <c r="I50">
        <v>-835980.51</v>
      </c>
      <c r="J50">
        <v>-8.23</v>
      </c>
      <c r="K50">
        <v>-0.13</v>
      </c>
      <c r="L50">
        <v>-0.06</v>
      </c>
      <c r="M50">
        <v>-10.93</v>
      </c>
      <c r="N50">
        <v>0.98</v>
      </c>
      <c r="O50">
        <v>0.88</v>
      </c>
      <c r="P50">
        <v>152630.84</v>
      </c>
      <c r="Q50">
        <v>-1.05</v>
      </c>
      <c r="R50">
        <v>4.0599999999999996</v>
      </c>
      <c r="S50">
        <v>-1.44</v>
      </c>
      <c r="T50">
        <v>-0.01</v>
      </c>
      <c r="U50">
        <v>-3.3999999999999998E-3</v>
      </c>
      <c r="V50">
        <v>197</v>
      </c>
      <c r="W50">
        <v>-535.99</v>
      </c>
      <c r="X50">
        <v>-0.01</v>
      </c>
      <c r="Y50">
        <v>48.29</v>
      </c>
      <c r="Z50">
        <v>104</v>
      </c>
      <c r="AA50">
        <v>52.79</v>
      </c>
      <c r="AB50">
        <v>6316228.6399999997</v>
      </c>
      <c r="AC50">
        <v>60732.97</v>
      </c>
      <c r="AD50">
        <v>29.35</v>
      </c>
      <c r="AE50">
        <v>56.88</v>
      </c>
      <c r="AF50">
        <v>93</v>
      </c>
      <c r="AG50">
        <v>47.21</v>
      </c>
      <c r="AH50">
        <v>-6421819.0999999996</v>
      </c>
      <c r="AI50">
        <v>-69051.820000000007</v>
      </c>
      <c r="AJ50">
        <v>-32.83</v>
      </c>
      <c r="AK50">
        <v>38.69</v>
      </c>
      <c r="AL50">
        <v>50</v>
      </c>
      <c r="AM50">
        <v>40</v>
      </c>
    </row>
    <row r="51" spans="1:39" x14ac:dyDescent="0.35">
      <c r="A51">
        <v>30</v>
      </c>
      <c r="B51">
        <v>-301289.78000000003</v>
      </c>
      <c r="C51">
        <v>-3.01</v>
      </c>
      <c r="D51">
        <v>0.4</v>
      </c>
      <c r="E51">
        <v>-1.33</v>
      </c>
      <c r="F51">
        <v>-332.09</v>
      </c>
      <c r="G51">
        <v>-219830.09</v>
      </c>
      <c r="H51">
        <v>-56.32</v>
      </c>
      <c r="I51">
        <v>-775272.65</v>
      </c>
      <c r="J51">
        <v>-7.68</v>
      </c>
      <c r="K51">
        <v>-0.39</v>
      </c>
      <c r="L51">
        <v>-0.17</v>
      </c>
      <c r="M51">
        <v>-43.27</v>
      </c>
      <c r="N51">
        <v>0.94</v>
      </c>
      <c r="O51">
        <v>0.87</v>
      </c>
      <c r="P51">
        <v>116645.25</v>
      </c>
      <c r="Q51">
        <v>-1.76</v>
      </c>
      <c r="R51">
        <v>4.28</v>
      </c>
      <c r="S51">
        <v>-1.57</v>
      </c>
      <c r="T51">
        <v>-0.02</v>
      </c>
      <c r="U51">
        <v>-5.7000000000000002E-3</v>
      </c>
      <c r="V51">
        <v>196</v>
      </c>
      <c r="W51">
        <v>-1537.19</v>
      </c>
      <c r="X51">
        <v>-0.02</v>
      </c>
      <c r="Y51">
        <v>46.63</v>
      </c>
      <c r="Z51">
        <v>102</v>
      </c>
      <c r="AA51">
        <v>52.04</v>
      </c>
      <c r="AB51">
        <v>5061074.2300000004</v>
      </c>
      <c r="AC51">
        <v>49618.37</v>
      </c>
      <c r="AD51">
        <v>31.1</v>
      </c>
      <c r="AE51">
        <v>56.82</v>
      </c>
      <c r="AF51">
        <v>94</v>
      </c>
      <c r="AG51">
        <v>47.96</v>
      </c>
      <c r="AH51">
        <v>-5362364.01</v>
      </c>
      <c r="AI51">
        <v>-57046.43</v>
      </c>
      <c r="AJ51">
        <v>-33.78</v>
      </c>
      <c r="AK51">
        <v>35.56</v>
      </c>
      <c r="AL51">
        <v>100</v>
      </c>
      <c r="AM51">
        <v>40</v>
      </c>
    </row>
    <row r="52" spans="1:39" x14ac:dyDescent="0.35">
      <c r="A52">
        <v>31</v>
      </c>
      <c r="B52">
        <v>96772.66</v>
      </c>
      <c r="C52">
        <v>0.97</v>
      </c>
      <c r="D52">
        <v>0.31</v>
      </c>
      <c r="E52">
        <v>0.42</v>
      </c>
      <c r="F52">
        <v>134.55000000000001</v>
      </c>
      <c r="G52">
        <v>-216587.21</v>
      </c>
      <c r="H52">
        <v>-57.68</v>
      </c>
      <c r="I52">
        <v>-622060.53</v>
      </c>
      <c r="J52">
        <v>-6.16</v>
      </c>
      <c r="K52">
        <v>0.16</v>
      </c>
      <c r="L52">
        <v>7.0000000000000007E-2</v>
      </c>
      <c r="M52">
        <v>21.86</v>
      </c>
      <c r="N52">
        <v>1.02</v>
      </c>
      <c r="O52">
        <v>0.93</v>
      </c>
      <c r="P52">
        <v>122068.72</v>
      </c>
      <c r="Q52">
        <v>-0.56999999999999995</v>
      </c>
      <c r="R52">
        <v>2.33</v>
      </c>
      <c r="S52">
        <v>-2.13</v>
      </c>
      <c r="T52">
        <v>0.22</v>
      </c>
      <c r="U52">
        <v>-1.8E-3</v>
      </c>
      <c r="V52">
        <v>195</v>
      </c>
      <c r="W52">
        <v>496.27</v>
      </c>
      <c r="X52">
        <v>0.41</v>
      </c>
      <c r="Y52">
        <v>45.57</v>
      </c>
      <c r="Z52">
        <v>102</v>
      </c>
      <c r="AA52">
        <v>52.31</v>
      </c>
      <c r="AB52">
        <v>4319112.51</v>
      </c>
      <c r="AC52">
        <v>42344.24</v>
      </c>
      <c r="AD52">
        <v>31.54</v>
      </c>
      <c r="AE52">
        <v>57.09</v>
      </c>
      <c r="AF52">
        <v>93</v>
      </c>
      <c r="AG52">
        <v>47.69</v>
      </c>
      <c r="AH52">
        <v>-4222339.8499999996</v>
      </c>
      <c r="AI52">
        <v>-45401.5</v>
      </c>
      <c r="AJ52">
        <v>-33.72</v>
      </c>
      <c r="AK52">
        <v>32.94</v>
      </c>
      <c r="AL52">
        <v>150</v>
      </c>
      <c r="AM52">
        <v>40</v>
      </c>
    </row>
    <row r="53" spans="1:39" x14ac:dyDescent="0.35">
      <c r="A53">
        <v>32</v>
      </c>
      <c r="B53">
        <v>87417.31</v>
      </c>
      <c r="C53">
        <v>0.87</v>
      </c>
      <c r="D53">
        <v>0.24</v>
      </c>
      <c r="E53">
        <v>0.38</v>
      </c>
      <c r="F53">
        <v>155.63999999999999</v>
      </c>
      <c r="G53">
        <v>-215702.64</v>
      </c>
      <c r="H53">
        <v>-57.68</v>
      </c>
      <c r="I53">
        <v>-604461.27</v>
      </c>
      <c r="J53">
        <v>-6.01</v>
      </c>
      <c r="K53">
        <v>0.14000000000000001</v>
      </c>
      <c r="L53">
        <v>0.06</v>
      </c>
      <c r="M53">
        <v>25.9</v>
      </c>
      <c r="N53">
        <v>1.03</v>
      </c>
      <c r="O53">
        <v>0.86</v>
      </c>
      <c r="P53">
        <v>116904.02</v>
      </c>
      <c r="Q53">
        <v>-0.37</v>
      </c>
      <c r="R53">
        <v>2.35</v>
      </c>
      <c r="S53">
        <v>-2.13</v>
      </c>
      <c r="T53">
        <v>0.8</v>
      </c>
      <c r="U53">
        <v>-1.1999999999999999E-3</v>
      </c>
      <c r="V53">
        <v>195</v>
      </c>
      <c r="W53">
        <v>448.29</v>
      </c>
      <c r="X53">
        <v>1.42</v>
      </c>
      <c r="Y53">
        <v>46.02</v>
      </c>
      <c r="Z53">
        <v>106</v>
      </c>
      <c r="AA53">
        <v>54.36</v>
      </c>
      <c r="AB53">
        <v>3329669.82</v>
      </c>
      <c r="AC53">
        <v>31411.98</v>
      </c>
      <c r="AD53">
        <v>30.69</v>
      </c>
      <c r="AE53">
        <v>57.45</v>
      </c>
      <c r="AF53">
        <v>89</v>
      </c>
      <c r="AG53">
        <v>45.64</v>
      </c>
      <c r="AH53">
        <v>-3242252.51</v>
      </c>
      <c r="AI53">
        <v>-36429.800000000003</v>
      </c>
      <c r="AJ53">
        <v>-33.450000000000003</v>
      </c>
      <c r="AK53">
        <v>32.4</v>
      </c>
      <c r="AL53">
        <v>200</v>
      </c>
      <c r="AM53">
        <v>40</v>
      </c>
    </row>
    <row r="54" spans="1:39" x14ac:dyDescent="0.35">
      <c r="A54">
        <v>33</v>
      </c>
      <c r="B54">
        <v>236786.47</v>
      </c>
      <c r="C54">
        <v>2.37</v>
      </c>
      <c r="D54">
        <v>0.19</v>
      </c>
      <c r="E54">
        <v>1.03</v>
      </c>
      <c r="F54">
        <v>528.48</v>
      </c>
      <c r="G54">
        <v>-164204.76</v>
      </c>
      <c r="H54">
        <v>-59.13</v>
      </c>
      <c r="I54">
        <v>-399732.82</v>
      </c>
      <c r="J54">
        <v>-3.98</v>
      </c>
      <c r="K54">
        <v>0.59</v>
      </c>
      <c r="L54">
        <v>0.26</v>
      </c>
      <c r="M54">
        <v>132.76</v>
      </c>
      <c r="N54">
        <v>1.0900000000000001</v>
      </c>
      <c r="O54">
        <v>0.83</v>
      </c>
      <c r="P54">
        <v>84683.83</v>
      </c>
      <c r="Q54">
        <v>0.32</v>
      </c>
      <c r="R54">
        <v>1.05</v>
      </c>
      <c r="S54">
        <v>-4.16</v>
      </c>
      <c r="T54">
        <v>0.79</v>
      </c>
      <c r="U54">
        <v>1E-3</v>
      </c>
      <c r="V54">
        <v>197</v>
      </c>
      <c r="W54">
        <v>1201.96</v>
      </c>
      <c r="X54">
        <v>1.36</v>
      </c>
      <c r="Y54">
        <v>46.67</v>
      </c>
      <c r="Z54">
        <v>112</v>
      </c>
      <c r="AA54">
        <v>56.85</v>
      </c>
      <c r="AB54">
        <v>2755990</v>
      </c>
      <c r="AC54">
        <v>24607.05</v>
      </c>
      <c r="AD54">
        <v>28.07</v>
      </c>
      <c r="AE54">
        <v>57.35</v>
      </c>
      <c r="AF54">
        <v>85</v>
      </c>
      <c r="AG54">
        <v>43.15</v>
      </c>
      <c r="AH54">
        <v>-2519203.5299999998</v>
      </c>
      <c r="AI54">
        <v>-29637.69</v>
      </c>
      <c r="AJ54">
        <v>-33.840000000000003</v>
      </c>
      <c r="AK54">
        <v>32.6</v>
      </c>
      <c r="AL54">
        <v>250</v>
      </c>
      <c r="AM54">
        <v>40</v>
      </c>
    </row>
    <row r="55" spans="1:39" x14ac:dyDescent="0.35">
      <c r="A55">
        <v>34</v>
      </c>
      <c r="B55">
        <v>125256.46</v>
      </c>
      <c r="C55">
        <v>1.25</v>
      </c>
      <c r="D55">
        <v>0.15</v>
      </c>
      <c r="E55">
        <v>0.54</v>
      </c>
      <c r="F55">
        <v>351.62</v>
      </c>
      <c r="G55">
        <v>-167069.91</v>
      </c>
      <c r="H55">
        <v>-59.13</v>
      </c>
      <c r="I55">
        <v>-435567.99</v>
      </c>
      <c r="J55">
        <v>-4.3499999999999996</v>
      </c>
      <c r="K55">
        <v>0.28999999999999998</v>
      </c>
      <c r="L55">
        <v>0.13</v>
      </c>
      <c r="M55">
        <v>80.89</v>
      </c>
      <c r="N55">
        <v>1.06</v>
      </c>
      <c r="O55">
        <v>0.82</v>
      </c>
      <c r="P55">
        <v>82316.87</v>
      </c>
      <c r="Q55">
        <v>-0.13</v>
      </c>
      <c r="R55">
        <v>1.5</v>
      </c>
      <c r="S55">
        <v>-3.24</v>
      </c>
      <c r="T55">
        <v>0.59</v>
      </c>
      <c r="U55">
        <v>-4.0000000000000002E-4</v>
      </c>
      <c r="V55">
        <v>197</v>
      </c>
      <c r="W55">
        <v>635.82000000000005</v>
      </c>
      <c r="X55">
        <v>1.01</v>
      </c>
      <c r="Y55">
        <v>46.72</v>
      </c>
      <c r="Z55">
        <v>111</v>
      </c>
      <c r="AA55">
        <v>56.35</v>
      </c>
      <c r="AB55">
        <v>2161768.62</v>
      </c>
      <c r="AC55">
        <v>19475.39</v>
      </c>
      <c r="AD55">
        <v>27.14</v>
      </c>
      <c r="AE55">
        <v>57.81</v>
      </c>
      <c r="AF55">
        <v>86</v>
      </c>
      <c r="AG55">
        <v>43.65</v>
      </c>
      <c r="AH55">
        <v>-2036512.16</v>
      </c>
      <c r="AI55">
        <v>-23680.37</v>
      </c>
      <c r="AJ55">
        <v>-32.72</v>
      </c>
      <c r="AK55">
        <v>32.409999999999997</v>
      </c>
      <c r="AL55">
        <v>300</v>
      </c>
      <c r="AM55">
        <v>40</v>
      </c>
    </row>
    <row r="56" spans="1:39" x14ac:dyDescent="0.35">
      <c r="A56">
        <v>35</v>
      </c>
      <c r="B56">
        <v>208542.92</v>
      </c>
      <c r="C56">
        <v>2.09</v>
      </c>
      <c r="D56">
        <v>0.13</v>
      </c>
      <c r="E56">
        <v>0.91</v>
      </c>
      <c r="F56">
        <v>722.81</v>
      </c>
      <c r="G56">
        <v>-168344.17</v>
      </c>
      <c r="H56">
        <v>-58.39</v>
      </c>
      <c r="I56">
        <v>-277545.64</v>
      </c>
      <c r="J56">
        <v>-2.77</v>
      </c>
      <c r="K56">
        <v>0.75</v>
      </c>
      <c r="L56">
        <v>0.33</v>
      </c>
      <c r="M56">
        <v>260.86</v>
      </c>
      <c r="N56">
        <v>1.1299999999999999</v>
      </c>
      <c r="O56">
        <v>0.85</v>
      </c>
      <c r="P56">
        <v>65003.48</v>
      </c>
      <c r="Q56">
        <v>0.38</v>
      </c>
      <c r="R56">
        <v>0.75</v>
      </c>
      <c r="S56">
        <v>-5.98</v>
      </c>
      <c r="T56">
        <v>0.37</v>
      </c>
      <c r="U56">
        <v>1.1999999999999999E-3</v>
      </c>
      <c r="V56">
        <v>196</v>
      </c>
      <c r="W56">
        <v>1063.99</v>
      </c>
      <c r="X56">
        <v>0.63</v>
      </c>
      <c r="Y56">
        <v>47.59</v>
      </c>
      <c r="Z56">
        <v>112</v>
      </c>
      <c r="AA56">
        <v>57.14</v>
      </c>
      <c r="AB56">
        <v>1777111.98</v>
      </c>
      <c r="AC56">
        <v>15867.07</v>
      </c>
      <c r="AD56">
        <v>25.22</v>
      </c>
      <c r="AE56">
        <v>57.35</v>
      </c>
      <c r="AF56">
        <v>84</v>
      </c>
      <c r="AG56">
        <v>42.86</v>
      </c>
      <c r="AH56">
        <v>-1568569.05</v>
      </c>
      <c r="AI56">
        <v>-18673.439999999999</v>
      </c>
      <c r="AJ56">
        <v>-32.15</v>
      </c>
      <c r="AK56">
        <v>34.58</v>
      </c>
      <c r="AL56">
        <v>350</v>
      </c>
      <c r="AM56">
        <v>40</v>
      </c>
    </row>
    <row r="57" spans="1:39" x14ac:dyDescent="0.35">
      <c r="A57">
        <v>36</v>
      </c>
      <c r="B57">
        <v>89061.06</v>
      </c>
      <c r="C57">
        <v>0.89</v>
      </c>
      <c r="D57">
        <v>0.1</v>
      </c>
      <c r="E57">
        <v>0.39</v>
      </c>
      <c r="F57">
        <v>377</v>
      </c>
      <c r="G57">
        <v>-168577.28</v>
      </c>
      <c r="H57">
        <v>-58.39</v>
      </c>
      <c r="I57">
        <v>-311635.5</v>
      </c>
      <c r="J57">
        <v>-3.11</v>
      </c>
      <c r="K57">
        <v>0.28999999999999998</v>
      </c>
      <c r="L57">
        <v>0.12</v>
      </c>
      <c r="M57">
        <v>121.07</v>
      </c>
      <c r="N57">
        <v>1.07</v>
      </c>
      <c r="O57">
        <v>0.85</v>
      </c>
      <c r="P57">
        <v>61923.24</v>
      </c>
      <c r="Q57">
        <v>-0.35</v>
      </c>
      <c r="R57">
        <v>1.0900000000000001</v>
      </c>
      <c r="S57">
        <v>-4.58</v>
      </c>
      <c r="T57">
        <v>0.67</v>
      </c>
      <c r="U57">
        <v>-1.1000000000000001E-3</v>
      </c>
      <c r="V57">
        <v>196</v>
      </c>
      <c r="W57">
        <v>454.39</v>
      </c>
      <c r="X57">
        <v>1.0900000000000001</v>
      </c>
      <c r="Y57">
        <v>49.42</v>
      </c>
      <c r="Z57">
        <v>109</v>
      </c>
      <c r="AA57">
        <v>55.61</v>
      </c>
      <c r="AB57">
        <v>1389955.87</v>
      </c>
      <c r="AC57">
        <v>12751.89</v>
      </c>
      <c r="AD57">
        <v>24.85</v>
      </c>
      <c r="AE57">
        <v>57.28</v>
      </c>
      <c r="AF57">
        <v>87</v>
      </c>
      <c r="AG57">
        <v>44.39</v>
      </c>
      <c r="AH57">
        <v>-1300894.81</v>
      </c>
      <c r="AI57">
        <v>-14952.81</v>
      </c>
      <c r="AJ57">
        <v>-28.68</v>
      </c>
      <c r="AK57">
        <v>39.590000000000003</v>
      </c>
      <c r="AL57">
        <v>400</v>
      </c>
      <c r="AM57">
        <v>40</v>
      </c>
    </row>
    <row r="58" spans="1:39" x14ac:dyDescent="0.35">
      <c r="A58">
        <v>37</v>
      </c>
      <c r="B58">
        <v>86685.56</v>
      </c>
      <c r="C58">
        <v>0.87</v>
      </c>
      <c r="D58">
        <v>0.65</v>
      </c>
      <c r="E58">
        <v>0.38</v>
      </c>
      <c r="F58">
        <v>58.34</v>
      </c>
      <c r="G58">
        <v>-249469.14</v>
      </c>
      <c r="H58">
        <v>-63.2</v>
      </c>
      <c r="I58">
        <v>-423555.39</v>
      </c>
      <c r="J58">
        <v>-4.1900000000000004</v>
      </c>
      <c r="K58">
        <v>0.2</v>
      </c>
      <c r="L58">
        <v>0.09</v>
      </c>
      <c r="M58">
        <v>13.94</v>
      </c>
      <c r="N58">
        <v>1.01</v>
      </c>
      <c r="O58">
        <v>0.78</v>
      </c>
      <c r="P58">
        <v>107782.7</v>
      </c>
      <c r="Q58">
        <v>0.46</v>
      </c>
      <c r="R58">
        <v>1.9</v>
      </c>
      <c r="S58">
        <v>-2.65</v>
      </c>
      <c r="T58">
        <v>0.39</v>
      </c>
      <c r="U58">
        <v>1.5E-3</v>
      </c>
      <c r="V58">
        <v>197</v>
      </c>
      <c r="W58">
        <v>440.03</v>
      </c>
      <c r="X58">
        <v>0.76</v>
      </c>
      <c r="Y58">
        <v>52.18</v>
      </c>
      <c r="Z58">
        <v>111</v>
      </c>
      <c r="AA58">
        <v>56.35</v>
      </c>
      <c r="AB58">
        <v>7668765.4900000002</v>
      </c>
      <c r="AC58">
        <v>69087.98</v>
      </c>
      <c r="AD58">
        <v>27.18</v>
      </c>
      <c r="AE58">
        <v>57.08</v>
      </c>
      <c r="AF58">
        <v>86</v>
      </c>
      <c r="AG58">
        <v>43.65</v>
      </c>
      <c r="AH58">
        <v>-7582079.9199999999</v>
      </c>
      <c r="AI58">
        <v>-88163.72</v>
      </c>
      <c r="AJ58">
        <v>-33.35</v>
      </c>
      <c r="AK58">
        <v>45.86</v>
      </c>
      <c r="AL58">
        <v>0</v>
      </c>
      <c r="AM58">
        <v>50</v>
      </c>
    </row>
    <row r="59" spans="1:39" x14ac:dyDescent="0.35">
      <c r="A59">
        <v>38</v>
      </c>
      <c r="B59">
        <v>314516.28000000003</v>
      </c>
      <c r="C59">
        <v>3.15</v>
      </c>
      <c r="D59">
        <v>0.54</v>
      </c>
      <c r="E59">
        <v>1.36</v>
      </c>
      <c r="F59">
        <v>253.08</v>
      </c>
      <c r="G59">
        <v>-256823.7</v>
      </c>
      <c r="H59">
        <v>-63.85</v>
      </c>
      <c r="I59">
        <v>-403883.81</v>
      </c>
      <c r="J59">
        <v>-3.97</v>
      </c>
      <c r="K59">
        <v>0.78</v>
      </c>
      <c r="L59">
        <v>0.34</v>
      </c>
      <c r="M59">
        <v>63.67</v>
      </c>
      <c r="N59">
        <v>1.05</v>
      </c>
      <c r="O59">
        <v>0.78</v>
      </c>
      <c r="P59">
        <v>107856.66</v>
      </c>
      <c r="Q59">
        <v>0.67</v>
      </c>
      <c r="R59">
        <v>1.62</v>
      </c>
      <c r="S59">
        <v>-2.4900000000000002</v>
      </c>
      <c r="T59">
        <v>0.39</v>
      </c>
      <c r="U59">
        <v>2.2000000000000001E-3</v>
      </c>
      <c r="V59">
        <v>197</v>
      </c>
      <c r="W59">
        <v>1596.53</v>
      </c>
      <c r="X59">
        <v>0.79</v>
      </c>
      <c r="Y59">
        <v>51.22</v>
      </c>
      <c r="Z59">
        <v>113</v>
      </c>
      <c r="AA59">
        <v>57.36</v>
      </c>
      <c r="AB59">
        <v>7068806.0599999996</v>
      </c>
      <c r="AC59">
        <v>62555.81</v>
      </c>
      <c r="AD59">
        <v>29.01</v>
      </c>
      <c r="AE59">
        <v>57.13</v>
      </c>
      <c r="AF59">
        <v>84</v>
      </c>
      <c r="AG59">
        <v>42.64</v>
      </c>
      <c r="AH59">
        <v>-6754289.7800000003</v>
      </c>
      <c r="AI59">
        <v>-80408.210000000006</v>
      </c>
      <c r="AJ59">
        <v>-37.18</v>
      </c>
      <c r="AK59">
        <v>43.27</v>
      </c>
      <c r="AL59">
        <v>50</v>
      </c>
      <c r="AM59">
        <v>50</v>
      </c>
    </row>
    <row r="60" spans="1:39" x14ac:dyDescent="0.35">
      <c r="A60">
        <v>39</v>
      </c>
      <c r="B60">
        <v>58357.39</v>
      </c>
      <c r="C60">
        <v>0.57999999999999996</v>
      </c>
      <c r="D60">
        <v>0.42</v>
      </c>
      <c r="E60">
        <v>0.25</v>
      </c>
      <c r="F60">
        <v>60.18</v>
      </c>
      <c r="G60">
        <v>-248654.44</v>
      </c>
      <c r="H60">
        <v>-63.85</v>
      </c>
      <c r="I60">
        <v>-668725.47</v>
      </c>
      <c r="J60">
        <v>-6.63</v>
      </c>
      <c r="K60">
        <v>0.09</v>
      </c>
      <c r="L60">
        <v>0.04</v>
      </c>
      <c r="M60">
        <v>9.08</v>
      </c>
      <c r="N60">
        <v>1.01</v>
      </c>
      <c r="O60">
        <v>0.76</v>
      </c>
      <c r="P60">
        <v>167424.65</v>
      </c>
      <c r="Q60">
        <v>-0.17</v>
      </c>
      <c r="R60">
        <v>3.48</v>
      </c>
      <c r="S60">
        <v>-1.48</v>
      </c>
      <c r="T60">
        <v>0.48</v>
      </c>
      <c r="U60">
        <v>-5.9999999999999995E-4</v>
      </c>
      <c r="V60">
        <v>196</v>
      </c>
      <c r="W60">
        <v>297.74</v>
      </c>
      <c r="X60">
        <v>0.97</v>
      </c>
      <c r="Y60">
        <v>50.04</v>
      </c>
      <c r="Z60">
        <v>112</v>
      </c>
      <c r="AA60">
        <v>57.14</v>
      </c>
      <c r="AB60">
        <v>5565137.0899999999</v>
      </c>
      <c r="AC60">
        <v>49688.72</v>
      </c>
      <c r="AD60">
        <v>30.5</v>
      </c>
      <c r="AE60">
        <v>57.11</v>
      </c>
      <c r="AF60">
        <v>84</v>
      </c>
      <c r="AG60">
        <v>42.86</v>
      </c>
      <c r="AH60">
        <v>-5506779.71</v>
      </c>
      <c r="AI60">
        <v>-65556.899999999994</v>
      </c>
      <c r="AJ60">
        <v>-38.409999999999997</v>
      </c>
      <c r="AK60">
        <v>40.61</v>
      </c>
      <c r="AL60">
        <v>100</v>
      </c>
      <c r="AM60">
        <v>50</v>
      </c>
    </row>
    <row r="61" spans="1:39" x14ac:dyDescent="0.35">
      <c r="A61">
        <v>40</v>
      </c>
      <c r="B61">
        <v>716464.85</v>
      </c>
      <c r="C61">
        <v>7.16</v>
      </c>
      <c r="D61">
        <v>0.34</v>
      </c>
      <c r="E61">
        <v>3.07</v>
      </c>
      <c r="F61">
        <v>906.6</v>
      </c>
      <c r="G61">
        <v>-246706.6</v>
      </c>
      <c r="H61">
        <v>-64.98</v>
      </c>
      <c r="I61">
        <v>-382937.95</v>
      </c>
      <c r="J61">
        <v>-3.79</v>
      </c>
      <c r="K61">
        <v>1.87</v>
      </c>
      <c r="L61">
        <v>0.81</v>
      </c>
      <c r="M61">
        <v>239.11</v>
      </c>
      <c r="N61">
        <v>1.17</v>
      </c>
      <c r="O61">
        <v>0.85</v>
      </c>
      <c r="P61">
        <v>157859.18</v>
      </c>
      <c r="Q61">
        <v>1.47</v>
      </c>
      <c r="R61">
        <v>1.33</v>
      </c>
      <c r="S61">
        <v>-1.76</v>
      </c>
      <c r="T61">
        <v>1.08</v>
      </c>
      <c r="U61">
        <v>4.7000000000000002E-3</v>
      </c>
      <c r="V61">
        <v>195</v>
      </c>
      <c r="W61">
        <v>3674.18</v>
      </c>
      <c r="X61">
        <v>2.19</v>
      </c>
      <c r="Y61">
        <v>49.75</v>
      </c>
      <c r="Z61">
        <v>113</v>
      </c>
      <c r="AA61">
        <v>57.95</v>
      </c>
      <c r="AB61">
        <v>4943149.7</v>
      </c>
      <c r="AC61">
        <v>43744.69</v>
      </c>
      <c r="AD61">
        <v>31.34</v>
      </c>
      <c r="AE61">
        <v>57.37</v>
      </c>
      <c r="AF61">
        <v>82</v>
      </c>
      <c r="AG61">
        <v>42.05</v>
      </c>
      <c r="AH61">
        <v>-4226684.8600000003</v>
      </c>
      <c r="AI61">
        <v>-51544.94</v>
      </c>
      <c r="AJ61">
        <v>-37.99</v>
      </c>
      <c r="AK61">
        <v>39.26</v>
      </c>
      <c r="AL61">
        <v>150</v>
      </c>
      <c r="AM61">
        <v>50</v>
      </c>
    </row>
    <row r="62" spans="1:39" x14ac:dyDescent="0.35">
      <c r="A62">
        <v>41</v>
      </c>
      <c r="B62">
        <v>328663.21000000002</v>
      </c>
      <c r="C62">
        <v>3.29</v>
      </c>
      <c r="D62">
        <v>0.26</v>
      </c>
      <c r="E62">
        <v>1.42</v>
      </c>
      <c r="F62">
        <v>547.14</v>
      </c>
      <c r="G62">
        <v>-244623.23</v>
      </c>
      <c r="H62">
        <v>-64.98</v>
      </c>
      <c r="I62">
        <v>-509727.87</v>
      </c>
      <c r="J62">
        <v>-5.07</v>
      </c>
      <c r="K62">
        <v>0.64</v>
      </c>
      <c r="L62">
        <v>0.28000000000000003</v>
      </c>
      <c r="M62">
        <v>107.91</v>
      </c>
      <c r="N62">
        <v>1.1000000000000001</v>
      </c>
      <c r="O62">
        <v>0.8</v>
      </c>
      <c r="P62">
        <v>136819.25</v>
      </c>
      <c r="Q62">
        <v>0.48</v>
      </c>
      <c r="R62">
        <v>1.81</v>
      </c>
      <c r="S62">
        <v>-2.2000000000000002</v>
      </c>
      <c r="T62">
        <v>0.93</v>
      </c>
      <c r="U62">
        <v>1.5E-3</v>
      </c>
      <c r="V62">
        <v>195</v>
      </c>
      <c r="W62">
        <v>1685.45</v>
      </c>
      <c r="X62">
        <v>1.85</v>
      </c>
      <c r="Y62">
        <v>48.89</v>
      </c>
      <c r="Z62">
        <v>113</v>
      </c>
      <c r="AA62">
        <v>57.95</v>
      </c>
      <c r="AB62">
        <v>3675395.73</v>
      </c>
      <c r="AC62">
        <v>32525.63</v>
      </c>
      <c r="AD62">
        <v>31</v>
      </c>
      <c r="AE62">
        <v>57.61</v>
      </c>
      <c r="AF62">
        <v>82</v>
      </c>
      <c r="AG62">
        <v>42.05</v>
      </c>
      <c r="AH62">
        <v>-3346732.52</v>
      </c>
      <c r="AI62">
        <v>-40813.81</v>
      </c>
      <c r="AJ62">
        <v>-38.32</v>
      </c>
      <c r="AK62">
        <v>36.869999999999997</v>
      </c>
      <c r="AL62">
        <v>200</v>
      </c>
      <c r="AM62">
        <v>50</v>
      </c>
    </row>
    <row r="63" spans="1:39" x14ac:dyDescent="0.35">
      <c r="A63">
        <v>42</v>
      </c>
      <c r="B63">
        <v>451932.38</v>
      </c>
      <c r="C63">
        <v>4.5199999999999996</v>
      </c>
      <c r="D63">
        <v>0.21</v>
      </c>
      <c r="E63">
        <v>1.95</v>
      </c>
      <c r="F63">
        <v>945.81</v>
      </c>
      <c r="G63">
        <v>-194346.89</v>
      </c>
      <c r="H63">
        <v>-66.17</v>
      </c>
      <c r="I63">
        <v>-381065.87</v>
      </c>
      <c r="J63">
        <v>-3.79</v>
      </c>
      <c r="K63">
        <v>1.19</v>
      </c>
      <c r="L63">
        <v>0.51</v>
      </c>
      <c r="M63">
        <v>249.29</v>
      </c>
      <c r="N63">
        <v>1.17</v>
      </c>
      <c r="O63">
        <v>0.82</v>
      </c>
      <c r="P63">
        <v>117997.8</v>
      </c>
      <c r="Q63">
        <v>0.99</v>
      </c>
      <c r="R63">
        <v>1.18</v>
      </c>
      <c r="S63">
        <v>-2.93</v>
      </c>
      <c r="T63">
        <v>0.43</v>
      </c>
      <c r="U63">
        <v>3.2000000000000002E-3</v>
      </c>
      <c r="V63">
        <v>197</v>
      </c>
      <c r="W63">
        <v>2294.0700000000002</v>
      </c>
      <c r="X63">
        <v>0.84</v>
      </c>
      <c r="Y63">
        <v>48.76</v>
      </c>
      <c r="Z63">
        <v>116</v>
      </c>
      <c r="AA63">
        <v>58.88</v>
      </c>
      <c r="AB63">
        <v>3043559.98</v>
      </c>
      <c r="AC63">
        <v>26237.59</v>
      </c>
      <c r="AD63">
        <v>28.65</v>
      </c>
      <c r="AE63">
        <v>57.44</v>
      </c>
      <c r="AF63">
        <v>81</v>
      </c>
      <c r="AG63">
        <v>41.12</v>
      </c>
      <c r="AH63">
        <v>-2591627.6</v>
      </c>
      <c r="AI63">
        <v>-31995.4</v>
      </c>
      <c r="AJ63">
        <v>-39</v>
      </c>
      <c r="AK63">
        <v>36.32</v>
      </c>
      <c r="AL63">
        <v>250</v>
      </c>
      <c r="AM63">
        <v>50</v>
      </c>
    </row>
    <row r="64" spans="1:39" x14ac:dyDescent="0.35">
      <c r="A64">
        <v>43</v>
      </c>
      <c r="B64">
        <v>297844.21000000002</v>
      </c>
      <c r="C64">
        <v>2.98</v>
      </c>
      <c r="D64">
        <v>0.17</v>
      </c>
      <c r="E64">
        <v>1.29</v>
      </c>
      <c r="F64">
        <v>779.14</v>
      </c>
      <c r="G64">
        <v>-173071.04</v>
      </c>
      <c r="H64">
        <v>-66.17</v>
      </c>
      <c r="I64">
        <v>-474209.78</v>
      </c>
      <c r="J64">
        <v>-4.7300000000000004</v>
      </c>
      <c r="K64">
        <v>0.63</v>
      </c>
      <c r="L64">
        <v>0.27</v>
      </c>
      <c r="M64">
        <v>164.63</v>
      </c>
      <c r="N64">
        <v>1.1499999999999999</v>
      </c>
      <c r="O64">
        <v>0.83</v>
      </c>
      <c r="P64">
        <v>117904.82</v>
      </c>
      <c r="Q64">
        <v>0.54</v>
      </c>
      <c r="R64">
        <v>1.45</v>
      </c>
      <c r="S64">
        <v>-2.83</v>
      </c>
      <c r="T64">
        <v>0.05</v>
      </c>
      <c r="U64">
        <v>1.6999999999999999E-3</v>
      </c>
      <c r="V64">
        <v>197</v>
      </c>
      <c r="W64">
        <v>1511.9</v>
      </c>
      <c r="X64">
        <v>0.12</v>
      </c>
      <c r="Y64">
        <v>49.03</v>
      </c>
      <c r="Z64">
        <v>114</v>
      </c>
      <c r="AA64">
        <v>57.87</v>
      </c>
      <c r="AB64">
        <v>2343447.96</v>
      </c>
      <c r="AC64">
        <v>20556.560000000001</v>
      </c>
      <c r="AD64">
        <v>27.37</v>
      </c>
      <c r="AE64">
        <v>57.87</v>
      </c>
      <c r="AF64">
        <v>83</v>
      </c>
      <c r="AG64">
        <v>42.13</v>
      </c>
      <c r="AH64">
        <v>-2045603.76</v>
      </c>
      <c r="AI64">
        <v>-24645.83</v>
      </c>
      <c r="AJ64">
        <v>-37.31</v>
      </c>
      <c r="AK64">
        <v>36.880000000000003</v>
      </c>
      <c r="AL64">
        <v>300</v>
      </c>
      <c r="AM64">
        <v>50</v>
      </c>
    </row>
    <row r="65" spans="1:39" x14ac:dyDescent="0.35">
      <c r="A65">
        <v>44</v>
      </c>
      <c r="B65">
        <v>453515.31</v>
      </c>
      <c r="C65">
        <v>4.54</v>
      </c>
      <c r="D65">
        <v>0.13</v>
      </c>
      <c r="E65">
        <v>1.96</v>
      </c>
      <c r="F65">
        <v>1460.61</v>
      </c>
      <c r="G65">
        <v>-174975.79</v>
      </c>
      <c r="H65">
        <v>-64.64</v>
      </c>
      <c r="I65">
        <v>-272811.59999999998</v>
      </c>
      <c r="J65">
        <v>-2.72</v>
      </c>
      <c r="K65">
        <v>1.66</v>
      </c>
      <c r="L65">
        <v>0.72</v>
      </c>
      <c r="M65">
        <v>536.29</v>
      </c>
      <c r="N65">
        <v>1.3</v>
      </c>
      <c r="O65">
        <v>0.88</v>
      </c>
      <c r="P65">
        <v>102362.59</v>
      </c>
      <c r="Q65">
        <v>1.19</v>
      </c>
      <c r="R65">
        <v>0.72</v>
      </c>
      <c r="S65">
        <v>-4.8099999999999996</v>
      </c>
      <c r="T65">
        <v>0.39</v>
      </c>
      <c r="U65">
        <v>3.8E-3</v>
      </c>
      <c r="V65">
        <v>196</v>
      </c>
      <c r="W65">
        <v>2313.85</v>
      </c>
      <c r="X65">
        <v>0.72</v>
      </c>
      <c r="Y65">
        <v>49.8</v>
      </c>
      <c r="Z65">
        <v>117</v>
      </c>
      <c r="AA65">
        <v>59.69</v>
      </c>
      <c r="AB65">
        <v>1954586.19</v>
      </c>
      <c r="AC65">
        <v>16705.86</v>
      </c>
      <c r="AD65">
        <v>25.46</v>
      </c>
      <c r="AE65">
        <v>57.46</v>
      </c>
      <c r="AF65">
        <v>79</v>
      </c>
      <c r="AG65">
        <v>40.31</v>
      </c>
      <c r="AH65">
        <v>-1501070.88</v>
      </c>
      <c r="AI65">
        <v>-19000.900000000001</v>
      </c>
      <c r="AJ65">
        <v>-35.93</v>
      </c>
      <c r="AK65">
        <v>38.44</v>
      </c>
      <c r="AL65">
        <v>350</v>
      </c>
      <c r="AM65">
        <v>50</v>
      </c>
    </row>
    <row r="66" spans="1:39" x14ac:dyDescent="0.35">
      <c r="A66">
        <v>45</v>
      </c>
      <c r="B66">
        <v>341157.8</v>
      </c>
      <c r="C66">
        <v>3.41</v>
      </c>
      <c r="D66">
        <v>0.11</v>
      </c>
      <c r="E66">
        <v>1.48</v>
      </c>
      <c r="F66">
        <v>1339.38</v>
      </c>
      <c r="G66">
        <v>-165400.95000000001</v>
      </c>
      <c r="H66">
        <v>-64.64</v>
      </c>
      <c r="I66">
        <v>-300612.94</v>
      </c>
      <c r="J66">
        <v>-3</v>
      </c>
      <c r="K66">
        <v>1.1299999999999999</v>
      </c>
      <c r="L66">
        <v>0.49</v>
      </c>
      <c r="M66">
        <v>445.91</v>
      </c>
      <c r="N66">
        <v>1.28</v>
      </c>
      <c r="O66">
        <v>0.92</v>
      </c>
      <c r="P66">
        <v>91860.89</v>
      </c>
      <c r="Q66">
        <v>1</v>
      </c>
      <c r="R66">
        <v>0.79</v>
      </c>
      <c r="S66">
        <v>-4.95</v>
      </c>
      <c r="T66">
        <v>0.76</v>
      </c>
      <c r="U66">
        <v>3.2000000000000002E-3</v>
      </c>
      <c r="V66">
        <v>196</v>
      </c>
      <c r="W66">
        <v>1740.6</v>
      </c>
      <c r="X66">
        <v>1.35</v>
      </c>
      <c r="Y66">
        <v>50.95</v>
      </c>
      <c r="Z66">
        <v>114</v>
      </c>
      <c r="AA66">
        <v>58.16</v>
      </c>
      <c r="AB66">
        <v>1547098.8</v>
      </c>
      <c r="AC66">
        <v>13571.04</v>
      </c>
      <c r="AD66">
        <v>25.15</v>
      </c>
      <c r="AE66">
        <v>57.39</v>
      </c>
      <c r="AF66">
        <v>82</v>
      </c>
      <c r="AG66">
        <v>41.84</v>
      </c>
      <c r="AH66">
        <v>-1205941</v>
      </c>
      <c r="AI66">
        <v>-14706.6</v>
      </c>
      <c r="AJ66">
        <v>-31.74</v>
      </c>
      <c r="AK66">
        <v>41.99</v>
      </c>
      <c r="AL66">
        <v>400</v>
      </c>
      <c r="AM66">
        <v>50</v>
      </c>
    </row>
    <row r="67" spans="1:39" x14ac:dyDescent="0.35">
      <c r="A67">
        <v>46</v>
      </c>
      <c r="B67">
        <v>-330924.43</v>
      </c>
      <c r="C67">
        <v>-3.31</v>
      </c>
      <c r="D67">
        <v>0.65</v>
      </c>
      <c r="E67">
        <v>-1.46</v>
      </c>
      <c r="F67">
        <v>-222.98</v>
      </c>
      <c r="G67">
        <v>-275760.77</v>
      </c>
      <c r="H67">
        <v>-70.86</v>
      </c>
      <c r="I67">
        <v>-674075.73</v>
      </c>
      <c r="J67">
        <v>-6.68</v>
      </c>
      <c r="K67">
        <v>-0.49</v>
      </c>
      <c r="L67">
        <v>-0.22</v>
      </c>
      <c r="M67">
        <v>-33.36</v>
      </c>
      <c r="N67">
        <v>0.96</v>
      </c>
      <c r="O67">
        <v>0.74</v>
      </c>
      <c r="P67">
        <v>115262.41</v>
      </c>
      <c r="Q67">
        <v>-0.98</v>
      </c>
      <c r="R67">
        <v>3.08</v>
      </c>
      <c r="S67">
        <v>-2.23</v>
      </c>
      <c r="T67">
        <v>-0.08</v>
      </c>
      <c r="U67">
        <v>-3.2000000000000002E-3</v>
      </c>
      <c r="V67">
        <v>197</v>
      </c>
      <c r="W67">
        <v>-1679.82</v>
      </c>
      <c r="X67">
        <v>-0.14000000000000001</v>
      </c>
      <c r="Y67">
        <v>53.05</v>
      </c>
      <c r="Z67">
        <v>111</v>
      </c>
      <c r="AA67">
        <v>56.35</v>
      </c>
      <c r="AB67">
        <v>7540217.2300000004</v>
      </c>
      <c r="AC67">
        <v>67929.88</v>
      </c>
      <c r="AD67">
        <v>27.18</v>
      </c>
      <c r="AE67">
        <v>57.08</v>
      </c>
      <c r="AF67">
        <v>86</v>
      </c>
      <c r="AG67">
        <v>43.65</v>
      </c>
      <c r="AH67">
        <v>-7871141.6600000001</v>
      </c>
      <c r="AI67">
        <v>-91524.9</v>
      </c>
      <c r="AJ67">
        <v>-35.409999999999997</v>
      </c>
      <c r="AK67">
        <v>47.85</v>
      </c>
      <c r="AL67">
        <v>0</v>
      </c>
      <c r="AM67">
        <v>60</v>
      </c>
    </row>
    <row r="68" spans="1:39" x14ac:dyDescent="0.35">
      <c r="A68">
        <v>47</v>
      </c>
      <c r="B68">
        <v>-9046.31</v>
      </c>
      <c r="C68">
        <v>-0.09</v>
      </c>
      <c r="D68">
        <v>0.55000000000000004</v>
      </c>
      <c r="E68">
        <v>-0.04</v>
      </c>
      <c r="F68">
        <v>-7.24</v>
      </c>
      <c r="G68">
        <v>-286676.67</v>
      </c>
      <c r="H68">
        <v>-71.38</v>
      </c>
      <c r="I68">
        <v>-624627.99</v>
      </c>
      <c r="J68">
        <v>-6.11</v>
      </c>
      <c r="K68">
        <v>-0.01</v>
      </c>
      <c r="L68">
        <v>-0.01</v>
      </c>
      <c r="M68">
        <v>-1.19</v>
      </c>
      <c r="N68">
        <v>1</v>
      </c>
      <c r="O68">
        <v>0.73</v>
      </c>
      <c r="P68">
        <v>108964.34</v>
      </c>
      <c r="Q68">
        <v>-0.61</v>
      </c>
      <c r="R68">
        <v>2.58</v>
      </c>
      <c r="S68">
        <v>-2.11</v>
      </c>
      <c r="T68">
        <v>0.22</v>
      </c>
      <c r="U68">
        <v>-1.9E-3</v>
      </c>
      <c r="V68">
        <v>197</v>
      </c>
      <c r="W68">
        <v>-45.92</v>
      </c>
      <c r="X68">
        <v>0.47</v>
      </c>
      <c r="Y68">
        <v>52.41</v>
      </c>
      <c r="Z68">
        <v>114</v>
      </c>
      <c r="AA68">
        <v>57.87</v>
      </c>
      <c r="AB68">
        <v>7026108.4400000004</v>
      </c>
      <c r="AC68">
        <v>61632.53</v>
      </c>
      <c r="AD68">
        <v>28.91</v>
      </c>
      <c r="AE68">
        <v>57.16</v>
      </c>
      <c r="AF68">
        <v>83</v>
      </c>
      <c r="AG68">
        <v>42.13</v>
      </c>
      <c r="AH68">
        <v>-7035154.75</v>
      </c>
      <c r="AI68">
        <v>-84760.9</v>
      </c>
      <c r="AJ68">
        <v>-38.590000000000003</v>
      </c>
      <c r="AK68">
        <v>45.88</v>
      </c>
      <c r="AL68">
        <v>50</v>
      </c>
      <c r="AM68">
        <v>60</v>
      </c>
    </row>
    <row r="69" spans="1:39" x14ac:dyDescent="0.35">
      <c r="A69">
        <v>48</v>
      </c>
      <c r="B69">
        <v>-234601.16</v>
      </c>
      <c r="C69">
        <v>-2.35</v>
      </c>
      <c r="D69">
        <v>0.43</v>
      </c>
      <c r="E69">
        <v>-1.03</v>
      </c>
      <c r="F69">
        <v>-240.2</v>
      </c>
      <c r="G69">
        <v>-279409.13</v>
      </c>
      <c r="H69">
        <v>-71.38</v>
      </c>
      <c r="I69">
        <v>-779829.85</v>
      </c>
      <c r="J69">
        <v>-7.72</v>
      </c>
      <c r="K69">
        <v>-0.3</v>
      </c>
      <c r="L69">
        <v>-0.13</v>
      </c>
      <c r="M69">
        <v>-31.12</v>
      </c>
      <c r="N69">
        <v>0.96</v>
      </c>
      <c r="O69">
        <v>0.7</v>
      </c>
      <c r="P69">
        <v>132887.20000000001</v>
      </c>
      <c r="Q69">
        <v>-1.23</v>
      </c>
      <c r="R69">
        <v>4.09</v>
      </c>
      <c r="S69">
        <v>-1.57</v>
      </c>
      <c r="T69">
        <v>0.13</v>
      </c>
      <c r="U69">
        <v>-4.0000000000000001E-3</v>
      </c>
      <c r="V69">
        <v>196</v>
      </c>
      <c r="W69">
        <v>-1196.94</v>
      </c>
      <c r="X69">
        <v>0.3</v>
      </c>
      <c r="Y69">
        <v>51.33</v>
      </c>
      <c r="Z69">
        <v>113</v>
      </c>
      <c r="AA69">
        <v>57.65</v>
      </c>
      <c r="AB69">
        <v>5549511.79</v>
      </c>
      <c r="AC69">
        <v>49110.720000000001</v>
      </c>
      <c r="AD69">
        <v>30.4</v>
      </c>
      <c r="AE69">
        <v>57.13</v>
      </c>
      <c r="AF69">
        <v>83</v>
      </c>
      <c r="AG69">
        <v>42.35</v>
      </c>
      <c r="AH69">
        <v>-5784112.9500000002</v>
      </c>
      <c r="AI69">
        <v>-69688.11</v>
      </c>
      <c r="AJ69">
        <v>-40.67</v>
      </c>
      <c r="AK69">
        <v>43.42</v>
      </c>
      <c r="AL69">
        <v>100</v>
      </c>
      <c r="AM69">
        <v>60</v>
      </c>
    </row>
    <row r="70" spans="1:39" x14ac:dyDescent="0.35">
      <c r="A70">
        <v>49</v>
      </c>
      <c r="B70">
        <v>295369.59000000003</v>
      </c>
      <c r="C70">
        <v>2.95</v>
      </c>
      <c r="D70">
        <v>0.34</v>
      </c>
      <c r="E70">
        <v>1.28</v>
      </c>
      <c r="F70">
        <v>374</v>
      </c>
      <c r="G70">
        <v>-273470.69</v>
      </c>
      <c r="H70">
        <v>-71.83</v>
      </c>
      <c r="I70">
        <v>-531809.56999999995</v>
      </c>
      <c r="J70">
        <v>-5.27</v>
      </c>
      <c r="K70">
        <v>0.56000000000000005</v>
      </c>
      <c r="L70">
        <v>0.24</v>
      </c>
      <c r="M70">
        <v>70.989999999999995</v>
      </c>
      <c r="N70">
        <v>1.06</v>
      </c>
      <c r="O70">
        <v>0.74</v>
      </c>
      <c r="P70">
        <v>134898.5</v>
      </c>
      <c r="Q70">
        <v>0.39</v>
      </c>
      <c r="R70">
        <v>1.83</v>
      </c>
      <c r="S70">
        <v>-2.25</v>
      </c>
      <c r="T70">
        <v>0.32</v>
      </c>
      <c r="U70">
        <v>1.2999999999999999E-3</v>
      </c>
      <c r="V70">
        <v>195</v>
      </c>
      <c r="W70">
        <v>1514.72</v>
      </c>
      <c r="X70">
        <v>0.71</v>
      </c>
      <c r="Y70">
        <v>50.75</v>
      </c>
      <c r="Z70">
        <v>115</v>
      </c>
      <c r="AA70">
        <v>58.97</v>
      </c>
      <c r="AB70">
        <v>4865752.1100000003</v>
      </c>
      <c r="AC70">
        <v>42310.89</v>
      </c>
      <c r="AD70">
        <v>30.89</v>
      </c>
      <c r="AE70">
        <v>57.42</v>
      </c>
      <c r="AF70">
        <v>80</v>
      </c>
      <c r="AG70">
        <v>41.03</v>
      </c>
      <c r="AH70">
        <v>-4570382.5199999996</v>
      </c>
      <c r="AI70">
        <v>-57129.78</v>
      </c>
      <c r="AJ70">
        <v>-42.69</v>
      </c>
      <c r="AK70">
        <v>41.16</v>
      </c>
      <c r="AL70">
        <v>150</v>
      </c>
      <c r="AM70">
        <v>60</v>
      </c>
    </row>
    <row r="71" spans="1:39" x14ac:dyDescent="0.35">
      <c r="A71">
        <v>50</v>
      </c>
      <c r="B71">
        <v>159216.53</v>
      </c>
      <c r="C71">
        <v>1.59</v>
      </c>
      <c r="D71">
        <v>0.27</v>
      </c>
      <c r="E71">
        <v>0.69</v>
      </c>
      <c r="F71">
        <v>259.77999999999997</v>
      </c>
      <c r="G71">
        <v>-272690.44</v>
      </c>
      <c r="H71">
        <v>-71.83</v>
      </c>
      <c r="I71">
        <v>-612208.28</v>
      </c>
      <c r="J71">
        <v>-6.09</v>
      </c>
      <c r="K71">
        <v>0.26</v>
      </c>
      <c r="L71">
        <v>0.11</v>
      </c>
      <c r="M71">
        <v>42.64</v>
      </c>
      <c r="N71">
        <v>1.05</v>
      </c>
      <c r="O71">
        <v>0.71</v>
      </c>
      <c r="P71">
        <v>131512.69</v>
      </c>
      <c r="Q71">
        <v>0.01</v>
      </c>
      <c r="R71">
        <v>2.1800000000000002</v>
      </c>
      <c r="S71">
        <v>-2.16</v>
      </c>
      <c r="T71">
        <v>0.36</v>
      </c>
      <c r="U71">
        <v>0</v>
      </c>
      <c r="V71">
        <v>195</v>
      </c>
      <c r="W71">
        <v>816.5</v>
      </c>
      <c r="X71">
        <v>0.79</v>
      </c>
      <c r="Y71">
        <v>50.49</v>
      </c>
      <c r="Z71">
        <v>116</v>
      </c>
      <c r="AA71">
        <v>59.49</v>
      </c>
      <c r="AB71">
        <v>3691175.61</v>
      </c>
      <c r="AC71">
        <v>31820.48</v>
      </c>
      <c r="AD71">
        <v>30.55</v>
      </c>
      <c r="AE71">
        <v>57.67</v>
      </c>
      <c r="AF71">
        <v>79</v>
      </c>
      <c r="AG71">
        <v>40.51</v>
      </c>
      <c r="AH71">
        <v>-3531959.09</v>
      </c>
      <c r="AI71">
        <v>-44708.34</v>
      </c>
      <c r="AJ71">
        <v>-42.9</v>
      </c>
      <c r="AK71">
        <v>39.94</v>
      </c>
      <c r="AL71">
        <v>200</v>
      </c>
      <c r="AM71">
        <v>60</v>
      </c>
    </row>
    <row r="72" spans="1:39" x14ac:dyDescent="0.35">
      <c r="A72">
        <v>51</v>
      </c>
      <c r="B72">
        <v>415893.99</v>
      </c>
      <c r="C72">
        <v>4.16</v>
      </c>
      <c r="D72">
        <v>0.21</v>
      </c>
      <c r="E72">
        <v>1.79</v>
      </c>
      <c r="F72">
        <v>846.51</v>
      </c>
      <c r="G72">
        <v>-193092.99</v>
      </c>
      <c r="H72">
        <v>-71.989999999999995</v>
      </c>
      <c r="I72">
        <v>-448008.21</v>
      </c>
      <c r="J72">
        <v>-4.46</v>
      </c>
      <c r="K72">
        <v>0.93</v>
      </c>
      <c r="L72">
        <v>0.4</v>
      </c>
      <c r="M72">
        <v>189.77</v>
      </c>
      <c r="N72">
        <v>1.1599999999999999</v>
      </c>
      <c r="O72">
        <v>0.74</v>
      </c>
      <c r="P72">
        <v>123471.31</v>
      </c>
      <c r="Q72">
        <v>0.7</v>
      </c>
      <c r="R72">
        <v>1.2</v>
      </c>
      <c r="S72">
        <v>-3.01</v>
      </c>
      <c r="T72">
        <v>0.19</v>
      </c>
      <c r="U72">
        <v>2.3E-3</v>
      </c>
      <c r="V72">
        <v>197</v>
      </c>
      <c r="W72">
        <v>2111.14</v>
      </c>
      <c r="X72">
        <v>0.42</v>
      </c>
      <c r="Y72">
        <v>50.58</v>
      </c>
      <c r="Z72">
        <v>120</v>
      </c>
      <c r="AA72">
        <v>60.91</v>
      </c>
      <c r="AB72">
        <v>3083205.49</v>
      </c>
      <c r="AC72">
        <v>25693.38</v>
      </c>
      <c r="AD72">
        <v>28.21</v>
      </c>
      <c r="AE72">
        <v>57.52</v>
      </c>
      <c r="AF72">
        <v>77</v>
      </c>
      <c r="AG72">
        <v>39.090000000000003</v>
      </c>
      <c r="AH72">
        <v>-2667311.5099999998</v>
      </c>
      <c r="AI72">
        <v>-34640.410000000003</v>
      </c>
      <c r="AJ72">
        <v>-42.89</v>
      </c>
      <c r="AK72">
        <v>39.75</v>
      </c>
      <c r="AL72">
        <v>250</v>
      </c>
      <c r="AM72">
        <v>60</v>
      </c>
    </row>
    <row r="73" spans="1:39" x14ac:dyDescent="0.35">
      <c r="A73">
        <v>52</v>
      </c>
      <c r="B73">
        <v>239066.08</v>
      </c>
      <c r="C73">
        <v>2.39</v>
      </c>
      <c r="D73">
        <v>0.17</v>
      </c>
      <c r="E73">
        <v>1.04</v>
      </c>
      <c r="F73">
        <v>616.44000000000005</v>
      </c>
      <c r="G73">
        <v>-192087.33</v>
      </c>
      <c r="H73">
        <v>-71.989999999999995</v>
      </c>
      <c r="I73">
        <v>-511023.61</v>
      </c>
      <c r="J73">
        <v>-5.0999999999999996</v>
      </c>
      <c r="K73">
        <v>0.47</v>
      </c>
      <c r="L73">
        <v>0.2</v>
      </c>
      <c r="M73">
        <v>120.87</v>
      </c>
      <c r="N73">
        <v>1.1100000000000001</v>
      </c>
      <c r="O73">
        <v>0.71</v>
      </c>
      <c r="P73">
        <v>110705.52</v>
      </c>
      <c r="Q73">
        <v>0.19</v>
      </c>
      <c r="R73">
        <v>1.48</v>
      </c>
      <c r="S73">
        <v>-2.94</v>
      </c>
      <c r="T73">
        <v>0.35</v>
      </c>
      <c r="U73">
        <v>5.9999999999999995E-4</v>
      </c>
      <c r="V73">
        <v>197</v>
      </c>
      <c r="W73">
        <v>1213.53</v>
      </c>
      <c r="X73">
        <v>0.72</v>
      </c>
      <c r="Y73">
        <v>50.78</v>
      </c>
      <c r="Z73">
        <v>120</v>
      </c>
      <c r="AA73">
        <v>60.91</v>
      </c>
      <c r="AB73">
        <v>2365804.6</v>
      </c>
      <c r="AC73">
        <v>19715.04</v>
      </c>
      <c r="AD73">
        <v>27.13</v>
      </c>
      <c r="AE73">
        <v>57.98</v>
      </c>
      <c r="AF73">
        <v>77</v>
      </c>
      <c r="AG73">
        <v>39.090000000000003</v>
      </c>
      <c r="AH73">
        <v>-2126738.52</v>
      </c>
      <c r="AI73">
        <v>-27619.98</v>
      </c>
      <c r="AJ73">
        <v>-40.44</v>
      </c>
      <c r="AK73">
        <v>39.56</v>
      </c>
      <c r="AL73">
        <v>300</v>
      </c>
      <c r="AM73">
        <v>60</v>
      </c>
    </row>
    <row r="74" spans="1:39" x14ac:dyDescent="0.35">
      <c r="A74">
        <v>53</v>
      </c>
      <c r="B74">
        <v>290589.39</v>
      </c>
      <c r="C74">
        <v>2.91</v>
      </c>
      <c r="D74">
        <v>0.14000000000000001</v>
      </c>
      <c r="E74">
        <v>1.26</v>
      </c>
      <c r="F74">
        <v>932.11</v>
      </c>
      <c r="G74">
        <v>-174542.84</v>
      </c>
      <c r="H74">
        <v>-72</v>
      </c>
      <c r="I74">
        <v>-348473.98</v>
      </c>
      <c r="J74">
        <v>-3.48</v>
      </c>
      <c r="K74">
        <v>0.83</v>
      </c>
      <c r="L74">
        <v>0.36</v>
      </c>
      <c r="M74">
        <v>267.93</v>
      </c>
      <c r="N74">
        <v>1.17</v>
      </c>
      <c r="O74">
        <v>0.71</v>
      </c>
      <c r="P74">
        <v>95706.05</v>
      </c>
      <c r="Q74">
        <v>0.44</v>
      </c>
      <c r="R74">
        <v>0.94</v>
      </c>
      <c r="S74">
        <v>-4.43</v>
      </c>
      <c r="T74">
        <v>0.44</v>
      </c>
      <c r="U74">
        <v>1.4E-3</v>
      </c>
      <c r="V74">
        <v>196</v>
      </c>
      <c r="W74">
        <v>1482.6</v>
      </c>
      <c r="X74">
        <v>0.88</v>
      </c>
      <c r="Y74">
        <v>51.05</v>
      </c>
      <c r="Z74">
        <v>122</v>
      </c>
      <c r="AA74">
        <v>62.24</v>
      </c>
      <c r="AB74">
        <v>1952762.74</v>
      </c>
      <c r="AC74">
        <v>16006.25</v>
      </c>
      <c r="AD74">
        <v>25.29</v>
      </c>
      <c r="AE74">
        <v>57.57</v>
      </c>
      <c r="AF74">
        <v>74</v>
      </c>
      <c r="AG74">
        <v>37.76</v>
      </c>
      <c r="AH74">
        <v>-1662173.35</v>
      </c>
      <c r="AI74">
        <v>-22461.8</v>
      </c>
      <c r="AJ74">
        <v>-39.380000000000003</v>
      </c>
      <c r="AK74">
        <v>40.31</v>
      </c>
      <c r="AL74">
        <v>350</v>
      </c>
      <c r="AM74">
        <v>60</v>
      </c>
    </row>
    <row r="75" spans="1:39" x14ac:dyDescent="0.35">
      <c r="A75">
        <v>54</v>
      </c>
      <c r="B75">
        <v>193017.08</v>
      </c>
      <c r="C75">
        <v>1.93</v>
      </c>
      <c r="D75">
        <v>0.11</v>
      </c>
      <c r="E75">
        <v>0.84</v>
      </c>
      <c r="F75">
        <v>757.29</v>
      </c>
      <c r="G75">
        <v>-164751.10999999999</v>
      </c>
      <c r="H75">
        <v>-72</v>
      </c>
      <c r="I75">
        <v>-377695.21</v>
      </c>
      <c r="J75">
        <v>-3.77</v>
      </c>
      <c r="K75">
        <v>0.51</v>
      </c>
      <c r="L75">
        <v>0.22</v>
      </c>
      <c r="M75">
        <v>200.66</v>
      </c>
      <c r="N75">
        <v>1.1399999999999999</v>
      </c>
      <c r="O75">
        <v>0.79</v>
      </c>
      <c r="P75">
        <v>87961.279999999999</v>
      </c>
      <c r="Q75">
        <v>0.2</v>
      </c>
      <c r="R75">
        <v>1.1499999999999999</v>
      </c>
      <c r="S75">
        <v>-3.96</v>
      </c>
      <c r="T75">
        <v>0.13</v>
      </c>
      <c r="U75">
        <v>5.9999999999999995E-4</v>
      </c>
      <c r="V75">
        <v>196</v>
      </c>
      <c r="W75">
        <v>984.78</v>
      </c>
      <c r="X75">
        <v>0.26</v>
      </c>
      <c r="Y75">
        <v>51.51</v>
      </c>
      <c r="Z75">
        <v>116</v>
      </c>
      <c r="AA75">
        <v>59.18</v>
      </c>
      <c r="AB75">
        <v>1534548.37</v>
      </c>
      <c r="AC75">
        <v>13228.87</v>
      </c>
      <c r="AD75">
        <v>24.75</v>
      </c>
      <c r="AE75">
        <v>57.44</v>
      </c>
      <c r="AF75">
        <v>80</v>
      </c>
      <c r="AG75">
        <v>40.82</v>
      </c>
      <c r="AH75">
        <v>-1341531.29</v>
      </c>
      <c r="AI75">
        <v>-16769.14</v>
      </c>
      <c r="AJ75">
        <v>-35.24</v>
      </c>
      <c r="AK75">
        <v>42.91</v>
      </c>
      <c r="AL75">
        <v>400</v>
      </c>
      <c r="AM75">
        <v>60</v>
      </c>
    </row>
    <row r="76" spans="1:39" x14ac:dyDescent="0.35">
      <c r="A76">
        <v>55</v>
      </c>
      <c r="B76">
        <v>-282175.89</v>
      </c>
      <c r="C76">
        <v>-2.82</v>
      </c>
      <c r="D76">
        <v>0.66</v>
      </c>
      <c r="E76">
        <v>-1.24</v>
      </c>
      <c r="F76">
        <v>-187.72</v>
      </c>
      <c r="G76">
        <v>-310104.53999999998</v>
      </c>
      <c r="H76">
        <v>-78.53</v>
      </c>
      <c r="I76">
        <v>-646515.72</v>
      </c>
      <c r="J76">
        <v>-6.35</v>
      </c>
      <c r="K76">
        <v>-0.44</v>
      </c>
      <c r="L76">
        <v>-0.2</v>
      </c>
      <c r="M76">
        <v>-29.57</v>
      </c>
      <c r="N76">
        <v>0.96</v>
      </c>
      <c r="O76">
        <v>0.73</v>
      </c>
      <c r="P76">
        <v>117194.86</v>
      </c>
      <c r="Q76">
        <v>-1.07</v>
      </c>
      <c r="R76">
        <v>3.34</v>
      </c>
      <c r="S76">
        <v>-1.99</v>
      </c>
      <c r="T76">
        <v>-0.03</v>
      </c>
      <c r="U76">
        <v>-3.5000000000000001E-3</v>
      </c>
      <c r="V76">
        <v>197</v>
      </c>
      <c r="W76">
        <v>-1432.36</v>
      </c>
      <c r="X76">
        <v>-0.05</v>
      </c>
      <c r="Y76">
        <v>54.04</v>
      </c>
      <c r="Z76">
        <v>112</v>
      </c>
      <c r="AA76">
        <v>56.85</v>
      </c>
      <c r="AB76">
        <v>7641479.8899999997</v>
      </c>
      <c r="AC76">
        <v>68227.5</v>
      </c>
      <c r="AD76">
        <v>27.22</v>
      </c>
      <c r="AE76">
        <v>57.11</v>
      </c>
      <c r="AF76">
        <v>85</v>
      </c>
      <c r="AG76">
        <v>43.15</v>
      </c>
      <c r="AH76">
        <v>-7923655.7800000003</v>
      </c>
      <c r="AI76">
        <v>-93219.48</v>
      </c>
      <c r="AJ76">
        <v>-35.99</v>
      </c>
      <c r="AK76">
        <v>50</v>
      </c>
      <c r="AL76">
        <v>0</v>
      </c>
      <c r="AM76">
        <v>70</v>
      </c>
    </row>
    <row r="77" spans="1:39" x14ac:dyDescent="0.35">
      <c r="A77">
        <v>56</v>
      </c>
      <c r="B77">
        <v>181761.58</v>
      </c>
      <c r="C77">
        <v>1.82</v>
      </c>
      <c r="D77">
        <v>0.55000000000000004</v>
      </c>
      <c r="E77">
        <v>0.79</v>
      </c>
      <c r="F77">
        <v>142.69</v>
      </c>
      <c r="G77">
        <v>-325684.59000000003</v>
      </c>
      <c r="H77">
        <v>-78.91</v>
      </c>
      <c r="I77">
        <v>-640810.78</v>
      </c>
      <c r="J77">
        <v>-6.1</v>
      </c>
      <c r="K77">
        <v>0.28000000000000003</v>
      </c>
      <c r="L77">
        <v>0.13</v>
      </c>
      <c r="M77">
        <v>23.4</v>
      </c>
      <c r="N77">
        <v>1.03</v>
      </c>
      <c r="O77">
        <v>0.73</v>
      </c>
      <c r="P77">
        <v>130033.21</v>
      </c>
      <c r="Q77">
        <v>0.13</v>
      </c>
      <c r="R77">
        <v>2.94</v>
      </c>
      <c r="S77">
        <v>-1.57</v>
      </c>
      <c r="T77">
        <v>0.39</v>
      </c>
      <c r="U77">
        <v>4.0000000000000002E-4</v>
      </c>
      <c r="V77">
        <v>197</v>
      </c>
      <c r="W77">
        <v>922.65</v>
      </c>
      <c r="X77">
        <v>0.85</v>
      </c>
      <c r="Y77">
        <v>53.53</v>
      </c>
      <c r="Z77">
        <v>115</v>
      </c>
      <c r="AA77">
        <v>58.38</v>
      </c>
      <c r="AB77">
        <v>7213446.0499999998</v>
      </c>
      <c r="AC77">
        <v>62725.62</v>
      </c>
      <c r="AD77">
        <v>28.93</v>
      </c>
      <c r="AE77">
        <v>57.18</v>
      </c>
      <c r="AF77">
        <v>82</v>
      </c>
      <c r="AG77">
        <v>41.62</v>
      </c>
      <c r="AH77">
        <v>-7031684.46</v>
      </c>
      <c r="AI77">
        <v>-85752.25</v>
      </c>
      <c r="AJ77">
        <v>-38.54</v>
      </c>
      <c r="AK77">
        <v>48.41</v>
      </c>
      <c r="AL77">
        <v>50</v>
      </c>
      <c r="AM77">
        <v>70</v>
      </c>
    </row>
    <row r="78" spans="1:39" x14ac:dyDescent="0.35">
      <c r="A78">
        <v>57</v>
      </c>
      <c r="B78">
        <v>-382897.6</v>
      </c>
      <c r="C78">
        <v>-3.83</v>
      </c>
      <c r="D78">
        <v>0.43</v>
      </c>
      <c r="E78">
        <v>-1.69</v>
      </c>
      <c r="F78">
        <v>-389.65</v>
      </c>
      <c r="G78">
        <v>-313124.55</v>
      </c>
      <c r="H78">
        <v>-78.91</v>
      </c>
      <c r="I78">
        <v>-810786.46</v>
      </c>
      <c r="J78">
        <v>-8.0299999999999994</v>
      </c>
      <c r="K78">
        <v>-0.47</v>
      </c>
      <c r="L78">
        <v>-0.21</v>
      </c>
      <c r="M78">
        <v>-48.51</v>
      </c>
      <c r="N78">
        <v>0.94</v>
      </c>
      <c r="O78">
        <v>0.67</v>
      </c>
      <c r="P78">
        <v>126235.91</v>
      </c>
      <c r="Q78">
        <v>-1.98</v>
      </c>
      <c r="R78">
        <v>4.3499999999999996</v>
      </c>
      <c r="S78">
        <v>-1.63</v>
      </c>
      <c r="T78">
        <v>0.01</v>
      </c>
      <c r="U78">
        <v>-6.4000000000000003E-3</v>
      </c>
      <c r="V78">
        <v>196</v>
      </c>
      <c r="W78">
        <v>-1953.56</v>
      </c>
      <c r="X78">
        <v>0.04</v>
      </c>
      <c r="Y78">
        <v>52.21</v>
      </c>
      <c r="Z78">
        <v>114</v>
      </c>
      <c r="AA78">
        <v>58.16</v>
      </c>
      <c r="AB78">
        <v>5574452.7400000002</v>
      </c>
      <c r="AC78">
        <v>48898.71</v>
      </c>
      <c r="AD78">
        <v>30.55</v>
      </c>
      <c r="AE78">
        <v>57.16</v>
      </c>
      <c r="AF78">
        <v>82</v>
      </c>
      <c r="AG78">
        <v>41.84</v>
      </c>
      <c r="AH78">
        <v>-5957350.3300000001</v>
      </c>
      <c r="AI78">
        <v>-72650.61</v>
      </c>
      <c r="AJ78">
        <v>-42.38</v>
      </c>
      <c r="AK78">
        <v>45.34</v>
      </c>
      <c r="AL78">
        <v>100</v>
      </c>
      <c r="AM78">
        <v>70</v>
      </c>
    </row>
    <row r="79" spans="1:39" x14ac:dyDescent="0.35">
      <c r="A79">
        <v>58</v>
      </c>
      <c r="B79">
        <v>60547.08</v>
      </c>
      <c r="C79">
        <v>0.61</v>
      </c>
      <c r="D79">
        <v>0.34</v>
      </c>
      <c r="E79">
        <v>0.26</v>
      </c>
      <c r="F79">
        <v>76.53</v>
      </c>
      <c r="G79">
        <v>-304770.28000000003</v>
      </c>
      <c r="H79">
        <v>-79.239999999999995</v>
      </c>
      <c r="I79">
        <v>-585956.79</v>
      </c>
      <c r="J79">
        <v>-5.81</v>
      </c>
      <c r="K79">
        <v>0.1</v>
      </c>
      <c r="L79">
        <v>0.05</v>
      </c>
      <c r="M79">
        <v>13.18</v>
      </c>
      <c r="N79">
        <v>1.01</v>
      </c>
      <c r="O79">
        <v>0.68</v>
      </c>
      <c r="P79">
        <v>119915.4</v>
      </c>
      <c r="Q79">
        <v>-0.55000000000000004</v>
      </c>
      <c r="R79">
        <v>2.2400000000000002</v>
      </c>
      <c r="S79">
        <v>-2.29</v>
      </c>
      <c r="T79">
        <v>0.26</v>
      </c>
      <c r="U79">
        <v>-1.8E-3</v>
      </c>
      <c r="V79">
        <v>195</v>
      </c>
      <c r="W79">
        <v>310.5</v>
      </c>
      <c r="X79">
        <v>0.63</v>
      </c>
      <c r="Y79">
        <v>51.75</v>
      </c>
      <c r="Z79">
        <v>117</v>
      </c>
      <c r="AA79">
        <v>60</v>
      </c>
      <c r="AB79">
        <v>4884188.2699999996</v>
      </c>
      <c r="AC79">
        <v>41745.199999999997</v>
      </c>
      <c r="AD79">
        <v>31.21</v>
      </c>
      <c r="AE79">
        <v>57.46</v>
      </c>
      <c r="AF79">
        <v>78</v>
      </c>
      <c r="AG79">
        <v>40</v>
      </c>
      <c r="AH79">
        <v>-4823641.1900000004</v>
      </c>
      <c r="AI79">
        <v>-61841.55</v>
      </c>
      <c r="AJ79">
        <v>-45.25</v>
      </c>
      <c r="AK79">
        <v>43.19</v>
      </c>
      <c r="AL79">
        <v>150</v>
      </c>
      <c r="AM79">
        <v>70</v>
      </c>
    </row>
    <row r="80" spans="1:39" x14ac:dyDescent="0.35">
      <c r="A80">
        <v>59</v>
      </c>
      <c r="B80">
        <v>1812.23</v>
      </c>
      <c r="C80">
        <v>0.02</v>
      </c>
      <c r="D80">
        <v>0.27</v>
      </c>
      <c r="E80">
        <v>0.01</v>
      </c>
      <c r="F80">
        <v>2.95</v>
      </c>
      <c r="G80">
        <v>-303733.40999999997</v>
      </c>
      <c r="H80">
        <v>-79.239999999999995</v>
      </c>
      <c r="I80">
        <v>-654458.91</v>
      </c>
      <c r="J80">
        <v>-6.51</v>
      </c>
      <c r="K80">
        <v>0</v>
      </c>
      <c r="L80">
        <v>0</v>
      </c>
      <c r="M80">
        <v>0.45</v>
      </c>
      <c r="N80">
        <v>1</v>
      </c>
      <c r="O80">
        <v>0.64</v>
      </c>
      <c r="P80">
        <v>123119.31</v>
      </c>
      <c r="Q80">
        <v>-0.73</v>
      </c>
      <c r="R80">
        <v>2.48</v>
      </c>
      <c r="S80">
        <v>-2.17</v>
      </c>
      <c r="T80">
        <v>0.56000000000000005</v>
      </c>
      <c r="U80">
        <v>-2.3999999999999998E-3</v>
      </c>
      <c r="V80">
        <v>195</v>
      </c>
      <c r="W80">
        <v>9.2899999999999991</v>
      </c>
      <c r="X80">
        <v>1.3</v>
      </c>
      <c r="Y80">
        <v>51.48</v>
      </c>
      <c r="Z80">
        <v>119</v>
      </c>
      <c r="AA80">
        <v>61.03</v>
      </c>
      <c r="AB80">
        <v>3716239.29</v>
      </c>
      <c r="AC80">
        <v>31228.9</v>
      </c>
      <c r="AD80">
        <v>31.07</v>
      </c>
      <c r="AE80">
        <v>57.73</v>
      </c>
      <c r="AF80">
        <v>76</v>
      </c>
      <c r="AG80">
        <v>38.97</v>
      </c>
      <c r="AH80">
        <v>-3714427.06</v>
      </c>
      <c r="AI80">
        <v>-48874.04</v>
      </c>
      <c r="AJ80">
        <v>-45.32</v>
      </c>
      <c r="AK80">
        <v>41.7</v>
      </c>
      <c r="AL80">
        <v>200</v>
      </c>
      <c r="AM80">
        <v>70</v>
      </c>
    </row>
    <row r="81" spans="1:39" x14ac:dyDescent="0.35">
      <c r="A81">
        <v>60</v>
      </c>
      <c r="B81">
        <v>195692.5</v>
      </c>
      <c r="C81">
        <v>1.96</v>
      </c>
      <c r="D81">
        <v>0.21</v>
      </c>
      <c r="E81">
        <v>0.85</v>
      </c>
      <c r="F81">
        <v>398.9</v>
      </c>
      <c r="G81">
        <v>-215394.7</v>
      </c>
      <c r="H81">
        <v>-79.36</v>
      </c>
      <c r="I81">
        <v>-517862.79</v>
      </c>
      <c r="J81">
        <v>-5.16</v>
      </c>
      <c r="K81">
        <v>0.38</v>
      </c>
      <c r="L81">
        <v>0.16</v>
      </c>
      <c r="M81">
        <v>77.38</v>
      </c>
      <c r="N81">
        <v>1.07</v>
      </c>
      <c r="O81">
        <v>0.66</v>
      </c>
      <c r="P81">
        <v>111589.27</v>
      </c>
      <c r="Q81">
        <v>-0.13</v>
      </c>
      <c r="R81">
        <v>1.55</v>
      </c>
      <c r="S81">
        <v>-2.94</v>
      </c>
      <c r="T81">
        <v>-0.06</v>
      </c>
      <c r="U81">
        <v>-4.0000000000000002E-4</v>
      </c>
      <c r="V81">
        <v>197</v>
      </c>
      <c r="W81">
        <v>993.36</v>
      </c>
      <c r="X81">
        <v>-0.13</v>
      </c>
      <c r="Y81">
        <v>51.25</v>
      </c>
      <c r="Z81">
        <v>122</v>
      </c>
      <c r="AA81">
        <v>61.93</v>
      </c>
      <c r="AB81">
        <v>3093235.13</v>
      </c>
      <c r="AC81">
        <v>25354.39</v>
      </c>
      <c r="AD81">
        <v>28.59</v>
      </c>
      <c r="AE81">
        <v>57.57</v>
      </c>
      <c r="AF81">
        <v>75</v>
      </c>
      <c r="AG81">
        <v>38.07</v>
      </c>
      <c r="AH81">
        <v>-2897542.64</v>
      </c>
      <c r="AI81">
        <v>-38633.9</v>
      </c>
      <c r="AJ81">
        <v>-46.83</v>
      </c>
      <c r="AK81">
        <v>40.97</v>
      </c>
      <c r="AL81">
        <v>250</v>
      </c>
      <c r="AM81">
        <v>70</v>
      </c>
    </row>
    <row r="82" spans="1:39" x14ac:dyDescent="0.35">
      <c r="A82">
        <v>61</v>
      </c>
      <c r="B82">
        <v>80607.14</v>
      </c>
      <c r="C82">
        <v>0.81</v>
      </c>
      <c r="D82">
        <v>0.17</v>
      </c>
      <c r="E82">
        <v>0.35</v>
      </c>
      <c r="F82">
        <v>206.04</v>
      </c>
      <c r="G82">
        <v>-211136.8</v>
      </c>
      <c r="H82">
        <v>-79.36</v>
      </c>
      <c r="I82">
        <v>-630966.80000000005</v>
      </c>
      <c r="J82">
        <v>-6.3</v>
      </c>
      <c r="K82">
        <v>0.13</v>
      </c>
      <c r="L82">
        <v>0.06</v>
      </c>
      <c r="M82">
        <v>32.72</v>
      </c>
      <c r="N82">
        <v>1.04</v>
      </c>
      <c r="O82">
        <v>0.65</v>
      </c>
      <c r="P82">
        <v>120506.09</v>
      </c>
      <c r="Q82">
        <v>-0.51</v>
      </c>
      <c r="R82">
        <v>2.2200000000000002</v>
      </c>
      <c r="S82">
        <v>-2.27</v>
      </c>
      <c r="T82">
        <v>-0.15</v>
      </c>
      <c r="U82">
        <v>-1.6999999999999999E-3</v>
      </c>
      <c r="V82">
        <v>197</v>
      </c>
      <c r="W82">
        <v>409.17</v>
      </c>
      <c r="X82">
        <v>-0.3</v>
      </c>
      <c r="Y82">
        <v>51.7</v>
      </c>
      <c r="Z82">
        <v>121</v>
      </c>
      <c r="AA82">
        <v>61.42</v>
      </c>
      <c r="AB82">
        <v>2356561.11</v>
      </c>
      <c r="AC82">
        <v>19475.71</v>
      </c>
      <c r="AD82">
        <v>27.11</v>
      </c>
      <c r="AE82">
        <v>57.99</v>
      </c>
      <c r="AF82">
        <v>76</v>
      </c>
      <c r="AG82">
        <v>38.58</v>
      </c>
      <c r="AH82">
        <v>-2275953.96</v>
      </c>
      <c r="AI82">
        <v>-29946.76</v>
      </c>
      <c r="AJ82">
        <v>-43.95</v>
      </c>
      <c r="AK82">
        <v>41.68</v>
      </c>
      <c r="AL82">
        <v>300</v>
      </c>
      <c r="AM82">
        <v>70</v>
      </c>
    </row>
    <row r="83" spans="1:39" x14ac:dyDescent="0.35">
      <c r="A83">
        <v>62</v>
      </c>
      <c r="B83">
        <v>225908.64</v>
      </c>
      <c r="C83">
        <v>2.2599999999999998</v>
      </c>
      <c r="D83">
        <v>0.14000000000000001</v>
      </c>
      <c r="E83">
        <v>0.98</v>
      </c>
      <c r="F83">
        <v>713.22</v>
      </c>
      <c r="G83">
        <v>-176208.6</v>
      </c>
      <c r="H83">
        <v>-79.37</v>
      </c>
      <c r="I83">
        <v>-426870.33</v>
      </c>
      <c r="J83">
        <v>-4.26</v>
      </c>
      <c r="K83">
        <v>0.53</v>
      </c>
      <c r="L83">
        <v>0.23</v>
      </c>
      <c r="M83">
        <v>167.37</v>
      </c>
      <c r="N83">
        <v>1.1299999999999999</v>
      </c>
      <c r="O83">
        <v>0.67</v>
      </c>
      <c r="P83">
        <v>105676.09</v>
      </c>
      <c r="Q83">
        <v>7.0000000000000007E-2</v>
      </c>
      <c r="R83">
        <v>1.26</v>
      </c>
      <c r="S83">
        <v>-3.52</v>
      </c>
      <c r="T83">
        <v>0.33</v>
      </c>
      <c r="U83">
        <v>2.0000000000000001E-4</v>
      </c>
      <c r="V83">
        <v>196</v>
      </c>
      <c r="W83">
        <v>1152.5999999999999</v>
      </c>
      <c r="X83">
        <v>0.69</v>
      </c>
      <c r="Y83">
        <v>52.21</v>
      </c>
      <c r="Z83">
        <v>123</v>
      </c>
      <c r="AA83">
        <v>62.76</v>
      </c>
      <c r="AB83">
        <v>1960171.37</v>
      </c>
      <c r="AC83">
        <v>15936.35</v>
      </c>
      <c r="AD83">
        <v>25.29</v>
      </c>
      <c r="AE83">
        <v>57.59</v>
      </c>
      <c r="AF83">
        <v>73</v>
      </c>
      <c r="AG83">
        <v>37.24</v>
      </c>
      <c r="AH83">
        <v>-1734262.72</v>
      </c>
      <c r="AI83">
        <v>-23757.02</v>
      </c>
      <c r="AJ83">
        <v>-40.770000000000003</v>
      </c>
      <c r="AK83">
        <v>43.15</v>
      </c>
      <c r="AL83">
        <v>350</v>
      </c>
      <c r="AM83">
        <v>70</v>
      </c>
    </row>
    <row r="84" spans="1:39" x14ac:dyDescent="0.35">
      <c r="A84">
        <v>63</v>
      </c>
      <c r="B84">
        <v>139548.4</v>
      </c>
      <c r="C84">
        <v>1.4</v>
      </c>
      <c r="D84">
        <v>0.11</v>
      </c>
      <c r="E84">
        <v>0.61</v>
      </c>
      <c r="F84">
        <v>541.03</v>
      </c>
      <c r="G84">
        <v>-164317.97</v>
      </c>
      <c r="H84">
        <v>-79.37</v>
      </c>
      <c r="I84">
        <v>-442800.47</v>
      </c>
      <c r="J84">
        <v>-4.42</v>
      </c>
      <c r="K84">
        <v>0.32</v>
      </c>
      <c r="L84">
        <v>0.14000000000000001</v>
      </c>
      <c r="M84">
        <v>122.29</v>
      </c>
      <c r="N84">
        <v>1.1000000000000001</v>
      </c>
      <c r="O84">
        <v>0.74</v>
      </c>
      <c r="P84">
        <v>95656.02</v>
      </c>
      <c r="Q84">
        <v>-0.13</v>
      </c>
      <c r="R84">
        <v>1.42</v>
      </c>
      <c r="S84">
        <v>-3.37</v>
      </c>
      <c r="T84">
        <v>0.02</v>
      </c>
      <c r="U84">
        <v>-4.0000000000000002E-4</v>
      </c>
      <c r="V84">
        <v>196</v>
      </c>
      <c r="W84">
        <v>711.98</v>
      </c>
      <c r="X84">
        <v>0.05</v>
      </c>
      <c r="Y84">
        <v>52.63</v>
      </c>
      <c r="Z84">
        <v>117</v>
      </c>
      <c r="AA84">
        <v>59.69</v>
      </c>
      <c r="AB84">
        <v>1534765.51</v>
      </c>
      <c r="AC84">
        <v>13117.65</v>
      </c>
      <c r="AD84">
        <v>24.68</v>
      </c>
      <c r="AE84">
        <v>57.46</v>
      </c>
      <c r="AF84">
        <v>79</v>
      </c>
      <c r="AG84">
        <v>40.31</v>
      </c>
      <c r="AH84">
        <v>-1395217.11</v>
      </c>
      <c r="AI84">
        <v>-17660.98</v>
      </c>
      <c r="AJ84">
        <v>-36.44</v>
      </c>
      <c r="AK84">
        <v>45.48</v>
      </c>
      <c r="AL84">
        <v>400</v>
      </c>
      <c r="AM84">
        <v>70</v>
      </c>
    </row>
    <row r="85" spans="1:39" x14ac:dyDescent="0.35">
      <c r="A85">
        <v>64</v>
      </c>
      <c r="B85">
        <v>-563855.68999999994</v>
      </c>
      <c r="C85">
        <v>-5.64</v>
      </c>
      <c r="D85">
        <v>0.66</v>
      </c>
      <c r="E85">
        <v>-2.5</v>
      </c>
      <c r="F85">
        <v>-376.76</v>
      </c>
      <c r="G85">
        <v>-337209.25</v>
      </c>
      <c r="H85">
        <v>-86.19</v>
      </c>
      <c r="I85">
        <v>-926040.21</v>
      </c>
      <c r="J85">
        <v>-9.15</v>
      </c>
      <c r="K85">
        <v>-0.61</v>
      </c>
      <c r="L85">
        <v>-0.27</v>
      </c>
      <c r="M85">
        <v>-41.17</v>
      </c>
      <c r="N85">
        <v>0.93</v>
      </c>
      <c r="O85">
        <v>0.71</v>
      </c>
      <c r="P85">
        <v>127936.2</v>
      </c>
      <c r="Q85">
        <v>-2.57</v>
      </c>
      <c r="R85">
        <v>4.74</v>
      </c>
      <c r="S85">
        <v>-1.67</v>
      </c>
      <c r="T85">
        <v>-0.27</v>
      </c>
      <c r="U85">
        <v>-8.3000000000000001E-3</v>
      </c>
      <c r="V85">
        <v>197</v>
      </c>
      <c r="W85">
        <v>-2862.21</v>
      </c>
      <c r="X85">
        <v>-0.56999999999999995</v>
      </c>
      <c r="Y85">
        <v>54.62</v>
      </c>
      <c r="Z85">
        <v>112</v>
      </c>
      <c r="AA85">
        <v>56.85</v>
      </c>
      <c r="AB85">
        <v>7521887.9800000004</v>
      </c>
      <c r="AC85">
        <v>67159.710000000006</v>
      </c>
      <c r="AD85">
        <v>27.22</v>
      </c>
      <c r="AE85">
        <v>57.11</v>
      </c>
      <c r="AF85">
        <v>85</v>
      </c>
      <c r="AG85">
        <v>43.15</v>
      </c>
      <c r="AH85">
        <v>-8085743.6699999999</v>
      </c>
      <c r="AI85">
        <v>-95126.399999999994</v>
      </c>
      <c r="AJ85">
        <v>-37.19</v>
      </c>
      <c r="AK85">
        <v>51.35</v>
      </c>
      <c r="AL85">
        <v>0</v>
      </c>
      <c r="AM85">
        <v>80</v>
      </c>
    </row>
    <row r="86" spans="1:39" x14ac:dyDescent="0.35">
      <c r="A86">
        <v>65</v>
      </c>
      <c r="B86">
        <v>47687.92</v>
      </c>
      <c r="C86">
        <v>0.48</v>
      </c>
      <c r="D86">
        <v>0.56000000000000005</v>
      </c>
      <c r="E86">
        <v>0.21</v>
      </c>
      <c r="F86">
        <v>37.39</v>
      </c>
      <c r="G86">
        <v>-352213.76000000001</v>
      </c>
      <c r="H86">
        <v>-86.43</v>
      </c>
      <c r="I86">
        <v>-747156.03</v>
      </c>
      <c r="J86">
        <v>-7.17</v>
      </c>
      <c r="K86">
        <v>0.06</v>
      </c>
      <c r="L86">
        <v>0.03</v>
      </c>
      <c r="M86">
        <v>5.21</v>
      </c>
      <c r="N86">
        <v>1.01</v>
      </c>
      <c r="O86">
        <v>0.72</v>
      </c>
      <c r="P86">
        <v>136034.29999999999</v>
      </c>
      <c r="Q86">
        <v>-0.74</v>
      </c>
      <c r="R86">
        <v>3.71</v>
      </c>
      <c r="S86">
        <v>-1.4</v>
      </c>
      <c r="T86">
        <v>0.18</v>
      </c>
      <c r="U86">
        <v>-2.3999999999999998E-3</v>
      </c>
      <c r="V86">
        <v>197</v>
      </c>
      <c r="W86">
        <v>242.07</v>
      </c>
      <c r="X86">
        <v>0.41</v>
      </c>
      <c r="Y86">
        <v>54.19</v>
      </c>
      <c r="Z86">
        <v>115</v>
      </c>
      <c r="AA86">
        <v>58.38</v>
      </c>
      <c r="AB86">
        <v>7109714.1900000004</v>
      </c>
      <c r="AC86">
        <v>61823.6</v>
      </c>
      <c r="AD86">
        <v>28.93</v>
      </c>
      <c r="AE86">
        <v>57.18</v>
      </c>
      <c r="AF86">
        <v>82</v>
      </c>
      <c r="AG86">
        <v>41.62</v>
      </c>
      <c r="AH86">
        <v>-7062026.2699999996</v>
      </c>
      <c r="AI86">
        <v>-86122.27</v>
      </c>
      <c r="AJ86">
        <v>-39.590000000000003</v>
      </c>
      <c r="AK86">
        <v>50</v>
      </c>
      <c r="AL86">
        <v>50</v>
      </c>
      <c r="AM86">
        <v>80</v>
      </c>
    </row>
    <row r="87" spans="1:39" x14ac:dyDescent="0.35">
      <c r="A87">
        <v>66</v>
      </c>
      <c r="B87">
        <v>-79703.64</v>
      </c>
      <c r="C87">
        <v>-0.8</v>
      </c>
      <c r="D87">
        <v>0.44</v>
      </c>
      <c r="E87">
        <v>-0.35</v>
      </c>
      <c r="F87">
        <v>-79.31</v>
      </c>
      <c r="G87">
        <v>-346532.62</v>
      </c>
      <c r="H87">
        <v>-86.43</v>
      </c>
      <c r="I87">
        <v>-726551.67</v>
      </c>
      <c r="J87">
        <v>-7.17</v>
      </c>
      <c r="K87">
        <v>-0.11</v>
      </c>
      <c r="L87">
        <v>-0.05</v>
      </c>
      <c r="M87">
        <v>-11.06</v>
      </c>
      <c r="N87">
        <v>0.99</v>
      </c>
      <c r="O87">
        <v>0.68</v>
      </c>
      <c r="P87">
        <v>128524.52</v>
      </c>
      <c r="Q87">
        <v>-0.84</v>
      </c>
      <c r="R87">
        <v>3.1</v>
      </c>
      <c r="S87">
        <v>-1.86</v>
      </c>
      <c r="T87">
        <v>0.37</v>
      </c>
      <c r="U87">
        <v>-2.7000000000000001E-3</v>
      </c>
      <c r="V87">
        <v>196</v>
      </c>
      <c r="W87">
        <v>-406.65</v>
      </c>
      <c r="X87">
        <v>0.87</v>
      </c>
      <c r="Y87">
        <v>53.27</v>
      </c>
      <c r="Z87">
        <v>116</v>
      </c>
      <c r="AA87">
        <v>59.18</v>
      </c>
      <c r="AB87">
        <v>5719538.1299999999</v>
      </c>
      <c r="AC87">
        <v>49306.36</v>
      </c>
      <c r="AD87">
        <v>30.52</v>
      </c>
      <c r="AE87">
        <v>57.21</v>
      </c>
      <c r="AF87">
        <v>80</v>
      </c>
      <c r="AG87">
        <v>40.82</v>
      </c>
      <c r="AH87">
        <v>-5799241.7599999998</v>
      </c>
      <c r="AI87">
        <v>-72490.52</v>
      </c>
      <c r="AJ87">
        <v>-42.12</v>
      </c>
      <c r="AK87">
        <v>47.56</v>
      </c>
      <c r="AL87">
        <v>100</v>
      </c>
      <c r="AM87">
        <v>80</v>
      </c>
    </row>
    <row r="88" spans="1:39" x14ac:dyDescent="0.35">
      <c r="A88">
        <v>67</v>
      </c>
      <c r="B88">
        <v>455723.44</v>
      </c>
      <c r="C88">
        <v>4.5599999999999996</v>
      </c>
      <c r="D88">
        <v>0.35</v>
      </c>
      <c r="E88">
        <v>1.96</v>
      </c>
      <c r="F88">
        <v>559.33000000000004</v>
      </c>
      <c r="G88">
        <v>-339612.97</v>
      </c>
      <c r="H88">
        <v>-86.65</v>
      </c>
      <c r="I88">
        <v>-578638.1</v>
      </c>
      <c r="J88">
        <v>-5.62</v>
      </c>
      <c r="K88">
        <v>0.79</v>
      </c>
      <c r="L88">
        <v>0.35</v>
      </c>
      <c r="M88">
        <v>99.49</v>
      </c>
      <c r="N88">
        <v>1.1000000000000001</v>
      </c>
      <c r="O88">
        <v>0.7</v>
      </c>
      <c r="P88">
        <v>123967.73</v>
      </c>
      <c r="Q88">
        <v>0.79</v>
      </c>
      <c r="R88">
        <v>1.79</v>
      </c>
      <c r="S88">
        <v>-1.92</v>
      </c>
      <c r="T88">
        <v>0.71</v>
      </c>
      <c r="U88">
        <v>2.5000000000000001E-3</v>
      </c>
      <c r="V88">
        <v>195</v>
      </c>
      <c r="W88">
        <v>2337.04</v>
      </c>
      <c r="X88">
        <v>1.69</v>
      </c>
      <c r="Y88">
        <v>52.96</v>
      </c>
      <c r="Z88">
        <v>119</v>
      </c>
      <c r="AA88">
        <v>61.03</v>
      </c>
      <c r="AB88">
        <v>5051981.4800000004</v>
      </c>
      <c r="AC88">
        <v>42453.63</v>
      </c>
      <c r="AD88">
        <v>31.17</v>
      </c>
      <c r="AE88">
        <v>57.5</v>
      </c>
      <c r="AF88">
        <v>76</v>
      </c>
      <c r="AG88">
        <v>38.97</v>
      </c>
      <c r="AH88">
        <v>-4596258.04</v>
      </c>
      <c r="AI88">
        <v>-60477.08</v>
      </c>
      <c r="AJ88">
        <v>-44.47</v>
      </c>
      <c r="AK88">
        <v>45.84</v>
      </c>
      <c r="AL88">
        <v>150</v>
      </c>
      <c r="AM88">
        <v>80</v>
      </c>
    </row>
    <row r="89" spans="1:39" x14ac:dyDescent="0.35">
      <c r="A89">
        <v>68</v>
      </c>
      <c r="B89">
        <v>-167417.31</v>
      </c>
      <c r="C89">
        <v>-1.67</v>
      </c>
      <c r="D89">
        <v>0.27</v>
      </c>
      <c r="E89">
        <v>-0.73</v>
      </c>
      <c r="F89">
        <v>-271.74</v>
      </c>
      <c r="G89">
        <v>-330950.8</v>
      </c>
      <c r="H89">
        <v>-86.65</v>
      </c>
      <c r="I89">
        <v>-820886.97</v>
      </c>
      <c r="J89">
        <v>-8.17</v>
      </c>
      <c r="K89">
        <v>-0.2</v>
      </c>
      <c r="L89">
        <v>-0.09</v>
      </c>
      <c r="M89">
        <v>-33.25</v>
      </c>
      <c r="N89">
        <v>0.96</v>
      </c>
      <c r="O89">
        <v>0.61</v>
      </c>
      <c r="P89">
        <v>148284.47</v>
      </c>
      <c r="Q89">
        <v>-1.41</v>
      </c>
      <c r="R89">
        <v>3.63</v>
      </c>
      <c r="S89">
        <v>-1.69</v>
      </c>
      <c r="T89">
        <v>0.18</v>
      </c>
      <c r="U89">
        <v>-4.4999999999999997E-3</v>
      </c>
      <c r="V89">
        <v>195</v>
      </c>
      <c r="W89">
        <v>-858.55</v>
      </c>
      <c r="X89">
        <v>0.46</v>
      </c>
      <c r="Y89">
        <v>52.19</v>
      </c>
      <c r="Z89">
        <v>119</v>
      </c>
      <c r="AA89">
        <v>61.03</v>
      </c>
      <c r="AB89">
        <v>3666208.55</v>
      </c>
      <c r="AC89">
        <v>30808.48</v>
      </c>
      <c r="AD89">
        <v>31.07</v>
      </c>
      <c r="AE89">
        <v>57.73</v>
      </c>
      <c r="AF89">
        <v>76</v>
      </c>
      <c r="AG89">
        <v>38.97</v>
      </c>
      <c r="AH89">
        <v>-3833625.86</v>
      </c>
      <c r="AI89">
        <v>-50442.45</v>
      </c>
      <c r="AJ89">
        <v>-47.48</v>
      </c>
      <c r="AK89">
        <v>43.53</v>
      </c>
      <c r="AL89">
        <v>200</v>
      </c>
      <c r="AM89">
        <v>80</v>
      </c>
    </row>
    <row r="90" spans="1:39" x14ac:dyDescent="0.35">
      <c r="A90">
        <v>69</v>
      </c>
      <c r="B90">
        <v>11622.04</v>
      </c>
      <c r="C90">
        <v>0.12</v>
      </c>
      <c r="D90">
        <v>0.21</v>
      </c>
      <c r="E90">
        <v>0.05</v>
      </c>
      <c r="F90">
        <v>23.65</v>
      </c>
      <c r="G90">
        <v>-244132</v>
      </c>
      <c r="H90">
        <v>-86.73</v>
      </c>
      <c r="I90">
        <v>-635381.61</v>
      </c>
      <c r="J90">
        <v>-6.32</v>
      </c>
      <c r="K90">
        <v>0.02</v>
      </c>
      <c r="L90">
        <v>0.01</v>
      </c>
      <c r="M90">
        <v>3.74</v>
      </c>
      <c r="N90">
        <v>1</v>
      </c>
      <c r="O90">
        <v>0.62</v>
      </c>
      <c r="P90">
        <v>119881.15</v>
      </c>
      <c r="Q90">
        <v>-0.87</v>
      </c>
      <c r="R90">
        <v>2.23</v>
      </c>
      <c r="S90">
        <v>-2.4</v>
      </c>
      <c r="T90">
        <v>-0.23</v>
      </c>
      <c r="U90">
        <v>-2.8E-3</v>
      </c>
      <c r="V90">
        <v>197</v>
      </c>
      <c r="W90">
        <v>59</v>
      </c>
      <c r="X90">
        <v>-0.53</v>
      </c>
      <c r="Y90">
        <v>52.1</v>
      </c>
      <c r="Z90">
        <v>122</v>
      </c>
      <c r="AA90">
        <v>61.93</v>
      </c>
      <c r="AB90">
        <v>3066188.03</v>
      </c>
      <c r="AC90">
        <v>25132.69</v>
      </c>
      <c r="AD90">
        <v>28.59</v>
      </c>
      <c r="AE90">
        <v>57.57</v>
      </c>
      <c r="AF90">
        <v>75</v>
      </c>
      <c r="AG90">
        <v>38.07</v>
      </c>
      <c r="AH90">
        <v>-3054565.99</v>
      </c>
      <c r="AI90">
        <v>-40727.550000000003</v>
      </c>
      <c r="AJ90">
        <v>-47.88</v>
      </c>
      <c r="AK90">
        <v>43.21</v>
      </c>
      <c r="AL90">
        <v>250</v>
      </c>
      <c r="AM90">
        <v>80</v>
      </c>
    </row>
    <row r="91" spans="1:39" x14ac:dyDescent="0.35">
      <c r="A91">
        <v>70</v>
      </c>
      <c r="B91">
        <v>-47793.35</v>
      </c>
      <c r="C91">
        <v>-0.48</v>
      </c>
      <c r="D91">
        <v>0.17</v>
      </c>
      <c r="E91">
        <v>-0.21</v>
      </c>
      <c r="F91">
        <v>-121.62</v>
      </c>
      <c r="G91">
        <v>-231042.49</v>
      </c>
      <c r="H91">
        <v>-86.73</v>
      </c>
      <c r="I91">
        <v>-710616.11</v>
      </c>
      <c r="J91">
        <v>-7.09</v>
      </c>
      <c r="K91">
        <v>-7.0000000000000007E-2</v>
      </c>
      <c r="L91">
        <v>-0.03</v>
      </c>
      <c r="M91">
        <v>-17.149999999999999</v>
      </c>
      <c r="N91">
        <v>0.98</v>
      </c>
      <c r="O91">
        <v>0.6</v>
      </c>
      <c r="P91">
        <v>121898.64</v>
      </c>
      <c r="Q91">
        <v>-1.01</v>
      </c>
      <c r="R91">
        <v>2.61</v>
      </c>
      <c r="S91">
        <v>-2.15</v>
      </c>
      <c r="T91">
        <v>-0.16</v>
      </c>
      <c r="U91">
        <v>-3.3E-3</v>
      </c>
      <c r="V91">
        <v>197</v>
      </c>
      <c r="W91">
        <v>-242.61</v>
      </c>
      <c r="X91">
        <v>-0.34</v>
      </c>
      <c r="Y91">
        <v>52.63</v>
      </c>
      <c r="Z91">
        <v>122</v>
      </c>
      <c r="AA91">
        <v>61.93</v>
      </c>
      <c r="AB91">
        <v>2342325.5</v>
      </c>
      <c r="AC91">
        <v>19199.39</v>
      </c>
      <c r="AD91">
        <v>26.93</v>
      </c>
      <c r="AE91">
        <v>58.01</v>
      </c>
      <c r="AF91">
        <v>75</v>
      </c>
      <c r="AG91">
        <v>38.07</v>
      </c>
      <c r="AH91">
        <v>-2390118.85</v>
      </c>
      <c r="AI91">
        <v>-31868.25</v>
      </c>
      <c r="AJ91">
        <v>-44.71</v>
      </c>
      <c r="AK91">
        <v>43.88</v>
      </c>
      <c r="AL91">
        <v>300</v>
      </c>
      <c r="AM91">
        <v>80</v>
      </c>
    </row>
    <row r="92" spans="1:39" x14ac:dyDescent="0.35">
      <c r="A92">
        <v>71</v>
      </c>
      <c r="B92">
        <v>61591.77</v>
      </c>
      <c r="C92">
        <v>0.62</v>
      </c>
      <c r="D92">
        <v>0.14000000000000001</v>
      </c>
      <c r="E92">
        <v>0.27</v>
      </c>
      <c r="F92">
        <v>194.9</v>
      </c>
      <c r="G92">
        <v>-200061.15</v>
      </c>
      <c r="H92">
        <v>-86.73</v>
      </c>
      <c r="I92">
        <v>-507945.94</v>
      </c>
      <c r="J92">
        <v>-5.07</v>
      </c>
      <c r="K92">
        <v>0.12</v>
      </c>
      <c r="L92">
        <v>0.05</v>
      </c>
      <c r="M92">
        <v>38.44</v>
      </c>
      <c r="N92">
        <v>1.03</v>
      </c>
      <c r="O92">
        <v>0.59</v>
      </c>
      <c r="P92">
        <v>105962.26</v>
      </c>
      <c r="Q92">
        <v>-0.71</v>
      </c>
      <c r="R92">
        <v>1.82</v>
      </c>
      <c r="S92">
        <v>-2.82</v>
      </c>
      <c r="T92">
        <v>-0.01</v>
      </c>
      <c r="U92">
        <v>-2.3E-3</v>
      </c>
      <c r="V92">
        <v>196</v>
      </c>
      <c r="W92">
        <v>314.24</v>
      </c>
      <c r="X92">
        <v>0</v>
      </c>
      <c r="Y92">
        <v>52.76</v>
      </c>
      <c r="Z92">
        <v>125</v>
      </c>
      <c r="AA92">
        <v>63.78</v>
      </c>
      <c r="AB92">
        <v>1944762.92</v>
      </c>
      <c r="AC92">
        <v>15558.1</v>
      </c>
      <c r="AD92">
        <v>24.99</v>
      </c>
      <c r="AE92">
        <v>57.62</v>
      </c>
      <c r="AF92">
        <v>71</v>
      </c>
      <c r="AG92">
        <v>36.22</v>
      </c>
      <c r="AH92">
        <v>-1883171.16</v>
      </c>
      <c r="AI92">
        <v>-26523.54</v>
      </c>
      <c r="AJ92">
        <v>-43.99</v>
      </c>
      <c r="AK92">
        <v>44.18</v>
      </c>
      <c r="AL92">
        <v>350</v>
      </c>
      <c r="AM92">
        <v>80</v>
      </c>
    </row>
    <row r="93" spans="1:39" x14ac:dyDescent="0.35">
      <c r="A93">
        <v>72</v>
      </c>
      <c r="B93">
        <v>44364.2</v>
      </c>
      <c r="C93">
        <v>0.44</v>
      </c>
      <c r="D93">
        <v>0.11</v>
      </c>
      <c r="E93">
        <v>0.19</v>
      </c>
      <c r="F93">
        <v>171.72</v>
      </c>
      <c r="G93">
        <v>-164086.39000000001</v>
      </c>
      <c r="H93">
        <v>-86.73</v>
      </c>
      <c r="I93">
        <v>-495047.62</v>
      </c>
      <c r="J93">
        <v>-4.95</v>
      </c>
      <c r="K93">
        <v>0.09</v>
      </c>
      <c r="L93">
        <v>0.04</v>
      </c>
      <c r="M93">
        <v>34.72</v>
      </c>
      <c r="N93">
        <v>1.03</v>
      </c>
      <c r="O93">
        <v>0.68</v>
      </c>
      <c r="P93">
        <v>95350.16</v>
      </c>
      <c r="Q93">
        <v>-0.72</v>
      </c>
      <c r="R93">
        <v>1.78</v>
      </c>
      <c r="S93">
        <v>-2.93</v>
      </c>
      <c r="T93">
        <v>-0.19</v>
      </c>
      <c r="U93">
        <v>-2.3E-3</v>
      </c>
      <c r="V93">
        <v>196</v>
      </c>
      <c r="W93">
        <v>226.35</v>
      </c>
      <c r="X93">
        <v>-0.39</v>
      </c>
      <c r="Y93">
        <v>53.03</v>
      </c>
      <c r="Z93">
        <v>118</v>
      </c>
      <c r="AA93">
        <v>60.2</v>
      </c>
      <c r="AB93">
        <v>1527331.02</v>
      </c>
      <c r="AC93">
        <v>12943.48</v>
      </c>
      <c r="AD93">
        <v>24.54</v>
      </c>
      <c r="AE93">
        <v>57.48</v>
      </c>
      <c r="AF93">
        <v>78</v>
      </c>
      <c r="AG93">
        <v>39.799999999999997</v>
      </c>
      <c r="AH93">
        <v>-1482966.82</v>
      </c>
      <c r="AI93">
        <v>-19012.400000000001</v>
      </c>
      <c r="AJ93">
        <v>-38.1</v>
      </c>
      <c r="AK93">
        <v>46.29</v>
      </c>
      <c r="AL93">
        <v>400</v>
      </c>
      <c r="AM93">
        <v>80</v>
      </c>
    </row>
    <row r="94" spans="1:39" x14ac:dyDescent="0.35">
      <c r="A94">
        <v>73</v>
      </c>
      <c r="B94">
        <v>-795808.46</v>
      </c>
      <c r="C94">
        <v>-7.96</v>
      </c>
      <c r="D94">
        <v>0.67</v>
      </c>
      <c r="E94">
        <v>-3.56</v>
      </c>
      <c r="F94">
        <v>-534.42999999999995</v>
      </c>
      <c r="G94">
        <v>-364602.09</v>
      </c>
      <c r="H94">
        <v>-93.85</v>
      </c>
      <c r="I94">
        <v>-1112023.24</v>
      </c>
      <c r="J94">
        <v>-11.03</v>
      </c>
      <c r="K94">
        <v>-0.72</v>
      </c>
      <c r="L94">
        <v>-0.32</v>
      </c>
      <c r="M94">
        <v>-48.45</v>
      </c>
      <c r="N94">
        <v>0.9</v>
      </c>
      <c r="O94">
        <v>0.69</v>
      </c>
      <c r="P94">
        <v>127861.41</v>
      </c>
      <c r="Q94">
        <v>-3.42</v>
      </c>
      <c r="R94">
        <v>5.7</v>
      </c>
      <c r="S94">
        <v>-1.57</v>
      </c>
      <c r="T94">
        <v>-0.45</v>
      </c>
      <c r="U94">
        <v>-1.0999999999999999E-2</v>
      </c>
      <c r="V94">
        <v>197</v>
      </c>
      <c r="W94">
        <v>-4039.64</v>
      </c>
      <c r="X94">
        <v>-0.99</v>
      </c>
      <c r="Y94">
        <v>54.92</v>
      </c>
      <c r="Z94">
        <v>112</v>
      </c>
      <c r="AA94">
        <v>56.85</v>
      </c>
      <c r="AB94">
        <v>7436416.8600000003</v>
      </c>
      <c r="AC94">
        <v>66396.58</v>
      </c>
      <c r="AD94">
        <v>27.22</v>
      </c>
      <c r="AE94">
        <v>57.11</v>
      </c>
      <c r="AF94">
        <v>85</v>
      </c>
      <c r="AG94">
        <v>43.15</v>
      </c>
      <c r="AH94">
        <v>-8232225.3200000003</v>
      </c>
      <c r="AI94">
        <v>-96849.71</v>
      </c>
      <c r="AJ94">
        <v>-38.15</v>
      </c>
      <c r="AK94">
        <v>52.04</v>
      </c>
      <c r="AL94">
        <v>0</v>
      </c>
      <c r="AM94">
        <v>90</v>
      </c>
    </row>
    <row r="95" spans="1:39" x14ac:dyDescent="0.35">
      <c r="A95">
        <v>74</v>
      </c>
      <c r="B95">
        <v>-277235.73</v>
      </c>
      <c r="C95">
        <v>-2.77</v>
      </c>
      <c r="D95">
        <v>0.56000000000000005</v>
      </c>
      <c r="E95">
        <v>-1.22</v>
      </c>
      <c r="F95">
        <v>-218.89</v>
      </c>
      <c r="G95">
        <v>-378409.66</v>
      </c>
      <c r="H95">
        <v>-93.96</v>
      </c>
      <c r="I95">
        <v>-931782.45</v>
      </c>
      <c r="J95">
        <v>-9.0500000000000007</v>
      </c>
      <c r="K95">
        <v>-0.3</v>
      </c>
      <c r="L95">
        <v>-0.13</v>
      </c>
      <c r="M95">
        <v>-24.2</v>
      </c>
      <c r="N95">
        <v>0.96</v>
      </c>
      <c r="O95">
        <v>0.69</v>
      </c>
      <c r="P95">
        <v>147235.47</v>
      </c>
      <c r="Q95">
        <v>-1.82</v>
      </c>
      <c r="R95">
        <v>4.82</v>
      </c>
      <c r="S95">
        <v>-1.37</v>
      </c>
      <c r="T95">
        <v>-0.14000000000000001</v>
      </c>
      <c r="U95">
        <v>-5.8999999999999999E-3</v>
      </c>
      <c r="V95">
        <v>197</v>
      </c>
      <c r="W95">
        <v>-1407.29</v>
      </c>
      <c r="X95">
        <v>-0.32</v>
      </c>
      <c r="Y95">
        <v>54.53</v>
      </c>
      <c r="Z95">
        <v>115</v>
      </c>
      <c r="AA95">
        <v>58.38</v>
      </c>
      <c r="AB95">
        <v>6977867.8799999999</v>
      </c>
      <c r="AC95">
        <v>60677.11</v>
      </c>
      <c r="AD95">
        <v>28.93</v>
      </c>
      <c r="AE95">
        <v>57.18</v>
      </c>
      <c r="AF95">
        <v>82</v>
      </c>
      <c r="AG95">
        <v>41.62</v>
      </c>
      <c r="AH95">
        <v>-7255103.6100000003</v>
      </c>
      <c r="AI95">
        <v>-88476.87</v>
      </c>
      <c r="AJ95">
        <v>-41.34</v>
      </c>
      <c r="AK95">
        <v>50.8</v>
      </c>
      <c r="AL95">
        <v>50</v>
      </c>
      <c r="AM95">
        <v>90</v>
      </c>
    </row>
    <row r="96" spans="1:39" x14ac:dyDescent="0.35">
      <c r="A96">
        <v>75</v>
      </c>
      <c r="B96">
        <v>-406065.47</v>
      </c>
      <c r="C96">
        <v>-4.0599999999999996</v>
      </c>
      <c r="D96">
        <v>0.44</v>
      </c>
      <c r="E96">
        <v>-1.79</v>
      </c>
      <c r="F96">
        <v>-406.86</v>
      </c>
      <c r="G96">
        <v>-374180.72</v>
      </c>
      <c r="H96">
        <v>-93.96</v>
      </c>
      <c r="I96">
        <v>-876408.87</v>
      </c>
      <c r="J96">
        <v>-8.69</v>
      </c>
      <c r="K96">
        <v>-0.46</v>
      </c>
      <c r="L96">
        <v>-0.21</v>
      </c>
      <c r="M96">
        <v>-46.81</v>
      </c>
      <c r="N96">
        <v>0.93</v>
      </c>
      <c r="O96">
        <v>0.63</v>
      </c>
      <c r="P96">
        <v>144124.54</v>
      </c>
      <c r="Q96">
        <v>-2.0099999999999998</v>
      </c>
      <c r="R96">
        <v>4.5599999999999996</v>
      </c>
      <c r="S96">
        <v>-1.58</v>
      </c>
      <c r="T96">
        <v>0.15</v>
      </c>
      <c r="U96">
        <v>-6.4999999999999997E-3</v>
      </c>
      <c r="V96">
        <v>196</v>
      </c>
      <c r="W96">
        <v>-2071.7600000000002</v>
      </c>
      <c r="X96">
        <v>0.39</v>
      </c>
      <c r="Y96">
        <v>53.67</v>
      </c>
      <c r="Z96">
        <v>117</v>
      </c>
      <c r="AA96">
        <v>59.69</v>
      </c>
      <c r="AB96">
        <v>5632896.7199999997</v>
      </c>
      <c r="AC96">
        <v>48144.42</v>
      </c>
      <c r="AD96">
        <v>30.64</v>
      </c>
      <c r="AE96">
        <v>57.23</v>
      </c>
      <c r="AF96">
        <v>79</v>
      </c>
      <c r="AG96">
        <v>40.31</v>
      </c>
      <c r="AH96">
        <v>-6038962.1900000004</v>
      </c>
      <c r="AI96">
        <v>-76442.559999999998</v>
      </c>
      <c r="AJ96">
        <v>-44.42</v>
      </c>
      <c r="AK96">
        <v>48.41</v>
      </c>
      <c r="AL96">
        <v>100</v>
      </c>
      <c r="AM96">
        <v>90</v>
      </c>
    </row>
    <row r="97" spans="1:39" x14ac:dyDescent="0.35">
      <c r="A97">
        <v>76</v>
      </c>
      <c r="B97">
        <v>283720.87</v>
      </c>
      <c r="C97">
        <v>2.84</v>
      </c>
      <c r="D97">
        <v>0.35</v>
      </c>
      <c r="E97">
        <v>1.23</v>
      </c>
      <c r="F97">
        <v>348.56</v>
      </c>
      <c r="G97">
        <v>-368283.89</v>
      </c>
      <c r="H97">
        <v>-94.06</v>
      </c>
      <c r="I97">
        <v>-722703.3</v>
      </c>
      <c r="J97">
        <v>-7.02</v>
      </c>
      <c r="K97">
        <v>0.39</v>
      </c>
      <c r="L97">
        <v>0.18</v>
      </c>
      <c r="M97">
        <v>49.67</v>
      </c>
      <c r="N97">
        <v>1.06</v>
      </c>
      <c r="O97">
        <v>0.66</v>
      </c>
      <c r="P97">
        <v>140812.53</v>
      </c>
      <c r="Q97">
        <v>0.1</v>
      </c>
      <c r="R97">
        <v>2.5</v>
      </c>
      <c r="S97">
        <v>-1.67</v>
      </c>
      <c r="T97">
        <v>0.55000000000000004</v>
      </c>
      <c r="U97">
        <v>2.9999999999999997E-4</v>
      </c>
      <c r="V97">
        <v>195</v>
      </c>
      <c r="W97">
        <v>1454.98</v>
      </c>
      <c r="X97">
        <v>1.36</v>
      </c>
      <c r="Y97">
        <v>53.45</v>
      </c>
      <c r="Z97">
        <v>120</v>
      </c>
      <c r="AA97">
        <v>61.54</v>
      </c>
      <c r="AB97">
        <v>5028971.91</v>
      </c>
      <c r="AC97">
        <v>41908.1</v>
      </c>
      <c r="AD97">
        <v>31.28</v>
      </c>
      <c r="AE97">
        <v>57.52</v>
      </c>
      <c r="AF97">
        <v>75</v>
      </c>
      <c r="AG97">
        <v>38.46</v>
      </c>
      <c r="AH97">
        <v>-4745251.04</v>
      </c>
      <c r="AI97">
        <v>-63270.01</v>
      </c>
      <c r="AJ97">
        <v>-46.51</v>
      </c>
      <c r="AK97">
        <v>46.92</v>
      </c>
      <c r="AL97">
        <v>150</v>
      </c>
      <c r="AM97">
        <v>90</v>
      </c>
    </row>
    <row r="98" spans="1:39" x14ac:dyDescent="0.35">
      <c r="A98">
        <v>77</v>
      </c>
      <c r="B98">
        <v>-200391.78</v>
      </c>
      <c r="C98">
        <v>-2</v>
      </c>
      <c r="D98">
        <v>0.27</v>
      </c>
      <c r="E98">
        <v>-0.88</v>
      </c>
      <c r="F98">
        <v>-323.98</v>
      </c>
      <c r="G98">
        <v>-358082.13</v>
      </c>
      <c r="H98">
        <v>-94.06</v>
      </c>
      <c r="I98">
        <v>-980740.84</v>
      </c>
      <c r="J98">
        <v>-9.77</v>
      </c>
      <c r="K98">
        <v>-0.2</v>
      </c>
      <c r="L98">
        <v>-0.09</v>
      </c>
      <c r="M98">
        <v>-33.159999999999997</v>
      </c>
      <c r="N98">
        <v>0.95</v>
      </c>
      <c r="O98">
        <v>0.61</v>
      </c>
      <c r="P98">
        <v>177947.58</v>
      </c>
      <c r="Q98">
        <v>-1.35</v>
      </c>
      <c r="R98">
        <v>4.2</v>
      </c>
      <c r="S98">
        <v>-1.5</v>
      </c>
      <c r="T98">
        <v>0</v>
      </c>
      <c r="U98">
        <v>-4.3E-3</v>
      </c>
      <c r="V98">
        <v>195</v>
      </c>
      <c r="W98">
        <v>-1027.6500000000001</v>
      </c>
      <c r="X98">
        <v>0.02</v>
      </c>
      <c r="Y98">
        <v>52.65</v>
      </c>
      <c r="Z98">
        <v>119</v>
      </c>
      <c r="AA98">
        <v>61.03</v>
      </c>
      <c r="AB98">
        <v>3640477.63</v>
      </c>
      <c r="AC98">
        <v>30592.25</v>
      </c>
      <c r="AD98">
        <v>31.07</v>
      </c>
      <c r="AE98">
        <v>57.73</v>
      </c>
      <c r="AF98">
        <v>76</v>
      </c>
      <c r="AG98">
        <v>38.97</v>
      </c>
      <c r="AH98">
        <v>-3840869.41</v>
      </c>
      <c r="AI98">
        <v>-50537.760000000002</v>
      </c>
      <c r="AJ98">
        <v>-48.6</v>
      </c>
      <c r="AK98">
        <v>44.68</v>
      </c>
      <c r="AL98">
        <v>200</v>
      </c>
      <c r="AM98">
        <v>90</v>
      </c>
    </row>
    <row r="99" spans="1:39" x14ac:dyDescent="0.35">
      <c r="A99">
        <v>78</v>
      </c>
      <c r="B99">
        <v>67054.33</v>
      </c>
      <c r="C99">
        <v>0.67</v>
      </c>
      <c r="D99">
        <v>0.22</v>
      </c>
      <c r="E99">
        <v>0.28999999999999998</v>
      </c>
      <c r="F99">
        <v>135.51</v>
      </c>
      <c r="G99">
        <v>-272428.81</v>
      </c>
      <c r="H99">
        <v>-94.09</v>
      </c>
      <c r="I99">
        <v>-753025.32</v>
      </c>
      <c r="J99">
        <v>-7.49</v>
      </c>
      <c r="K99">
        <v>0.09</v>
      </c>
      <c r="L99">
        <v>0.04</v>
      </c>
      <c r="M99">
        <v>18.09</v>
      </c>
      <c r="N99">
        <v>1.02</v>
      </c>
      <c r="O99">
        <v>0.63</v>
      </c>
      <c r="P99">
        <v>153508.97</v>
      </c>
      <c r="Q99">
        <v>-0.78</v>
      </c>
      <c r="R99">
        <v>2.66</v>
      </c>
      <c r="S99">
        <v>-1.92</v>
      </c>
      <c r="T99">
        <v>-0.37</v>
      </c>
      <c r="U99">
        <v>-2.5000000000000001E-3</v>
      </c>
      <c r="V99">
        <v>197</v>
      </c>
      <c r="W99">
        <v>340.38</v>
      </c>
      <c r="X99">
        <v>-0.88</v>
      </c>
      <c r="Y99">
        <v>52.52</v>
      </c>
      <c r="Z99">
        <v>122</v>
      </c>
      <c r="AA99">
        <v>61.93</v>
      </c>
      <c r="AB99">
        <v>3053180.65</v>
      </c>
      <c r="AC99">
        <v>25026.07</v>
      </c>
      <c r="AD99">
        <v>28.59</v>
      </c>
      <c r="AE99">
        <v>57.57</v>
      </c>
      <c r="AF99">
        <v>75</v>
      </c>
      <c r="AG99">
        <v>38.07</v>
      </c>
      <c r="AH99">
        <v>-2986126.32</v>
      </c>
      <c r="AI99">
        <v>-39815.019999999997</v>
      </c>
      <c r="AJ99">
        <v>-48.81</v>
      </c>
      <c r="AK99">
        <v>44.32</v>
      </c>
      <c r="AL99">
        <v>250</v>
      </c>
      <c r="AM99">
        <v>90</v>
      </c>
    </row>
    <row r="100" spans="1:39" x14ac:dyDescent="0.35">
      <c r="A100">
        <v>79</v>
      </c>
      <c r="B100">
        <v>-28810.28</v>
      </c>
      <c r="C100">
        <v>-0.28999999999999998</v>
      </c>
      <c r="D100">
        <v>0.17</v>
      </c>
      <c r="E100">
        <v>-0.13</v>
      </c>
      <c r="F100">
        <v>-72.98</v>
      </c>
      <c r="G100">
        <v>-250414.69</v>
      </c>
      <c r="H100">
        <v>-94.09</v>
      </c>
      <c r="I100">
        <v>-811307.67</v>
      </c>
      <c r="J100">
        <v>-8.1</v>
      </c>
      <c r="K100">
        <v>-0.04</v>
      </c>
      <c r="L100">
        <v>-0.02</v>
      </c>
      <c r="M100">
        <v>-9.01</v>
      </c>
      <c r="N100">
        <v>0.99</v>
      </c>
      <c r="O100">
        <v>0.59</v>
      </c>
      <c r="P100">
        <v>151689.51999999999</v>
      </c>
      <c r="Q100">
        <v>-0.9</v>
      </c>
      <c r="R100">
        <v>3</v>
      </c>
      <c r="S100">
        <v>-1.84</v>
      </c>
      <c r="T100">
        <v>-0.11</v>
      </c>
      <c r="U100">
        <v>-2.8999999999999998E-3</v>
      </c>
      <c r="V100">
        <v>197</v>
      </c>
      <c r="W100">
        <v>-146.25</v>
      </c>
      <c r="X100">
        <v>-0.25</v>
      </c>
      <c r="Y100">
        <v>53.12</v>
      </c>
      <c r="Z100">
        <v>123</v>
      </c>
      <c r="AA100">
        <v>62.44</v>
      </c>
      <c r="AB100">
        <v>2332889.67</v>
      </c>
      <c r="AC100">
        <v>18966.580000000002</v>
      </c>
      <c r="AD100">
        <v>26.71</v>
      </c>
      <c r="AE100">
        <v>58.02</v>
      </c>
      <c r="AF100">
        <v>74</v>
      </c>
      <c r="AG100">
        <v>37.56</v>
      </c>
      <c r="AH100">
        <v>-2361699.9500000002</v>
      </c>
      <c r="AI100">
        <v>-31914.86</v>
      </c>
      <c r="AJ100">
        <v>-45.07</v>
      </c>
      <c r="AK100">
        <v>44.97</v>
      </c>
      <c r="AL100">
        <v>300</v>
      </c>
      <c r="AM100">
        <v>90</v>
      </c>
    </row>
    <row r="101" spans="1:39" x14ac:dyDescent="0.35">
      <c r="A101">
        <v>80</v>
      </c>
      <c r="B101">
        <v>38529.22</v>
      </c>
      <c r="C101">
        <v>0.39</v>
      </c>
      <c r="D101">
        <v>0.14000000000000001</v>
      </c>
      <c r="E101">
        <v>0.17</v>
      </c>
      <c r="F101">
        <v>121.1</v>
      </c>
      <c r="G101">
        <v>-223838.77</v>
      </c>
      <c r="H101">
        <v>-94.09</v>
      </c>
      <c r="I101">
        <v>-585223.42000000004</v>
      </c>
      <c r="J101">
        <v>-5.84</v>
      </c>
      <c r="K101">
        <v>7.0000000000000007E-2</v>
      </c>
      <c r="L101">
        <v>0.03</v>
      </c>
      <c r="M101">
        <v>20.73</v>
      </c>
      <c r="N101">
        <v>1.02</v>
      </c>
      <c r="O101">
        <v>0.56999999999999995</v>
      </c>
      <c r="P101">
        <v>122924.56</v>
      </c>
      <c r="Q101">
        <v>-0.83</v>
      </c>
      <c r="R101">
        <v>2.16</v>
      </c>
      <c r="S101">
        <v>-2.42</v>
      </c>
      <c r="T101">
        <v>-0.06</v>
      </c>
      <c r="U101">
        <v>-2.7000000000000001E-3</v>
      </c>
      <c r="V101">
        <v>196</v>
      </c>
      <c r="W101">
        <v>196.58</v>
      </c>
      <c r="X101">
        <v>-0.13</v>
      </c>
      <c r="Y101">
        <v>53.38</v>
      </c>
      <c r="Z101">
        <v>126</v>
      </c>
      <c r="AA101">
        <v>64.290000000000006</v>
      </c>
      <c r="AB101">
        <v>1937192.25</v>
      </c>
      <c r="AC101">
        <v>15374.54</v>
      </c>
      <c r="AD101">
        <v>24.79</v>
      </c>
      <c r="AE101">
        <v>57.64</v>
      </c>
      <c r="AF101">
        <v>70</v>
      </c>
      <c r="AG101">
        <v>35.71</v>
      </c>
      <c r="AH101">
        <v>-1898663.03</v>
      </c>
      <c r="AI101">
        <v>-27123.759999999998</v>
      </c>
      <c r="AJ101">
        <v>-44.97</v>
      </c>
      <c r="AK101">
        <v>45.71</v>
      </c>
      <c r="AL101">
        <v>350</v>
      </c>
      <c r="AM101">
        <v>90</v>
      </c>
    </row>
    <row r="102" spans="1:39" x14ac:dyDescent="0.35">
      <c r="A102">
        <v>81</v>
      </c>
      <c r="B102">
        <v>-48206.65</v>
      </c>
      <c r="C102">
        <v>-0.48</v>
      </c>
      <c r="D102">
        <v>0.11</v>
      </c>
      <c r="E102">
        <v>-0.21</v>
      </c>
      <c r="F102">
        <v>-186.14</v>
      </c>
      <c r="G102">
        <v>-175478.51</v>
      </c>
      <c r="H102">
        <v>-94.09</v>
      </c>
      <c r="I102">
        <v>-567780.99</v>
      </c>
      <c r="J102">
        <v>-5.67</v>
      </c>
      <c r="K102">
        <v>-0.08</v>
      </c>
      <c r="L102">
        <v>-0.04</v>
      </c>
      <c r="M102">
        <v>-32.81</v>
      </c>
      <c r="N102">
        <v>0.97</v>
      </c>
      <c r="O102">
        <v>0.64</v>
      </c>
      <c r="P102">
        <v>102342.42</v>
      </c>
      <c r="Q102">
        <v>-1.29</v>
      </c>
      <c r="R102">
        <v>2.34</v>
      </c>
      <c r="S102">
        <v>-2.4</v>
      </c>
      <c r="T102">
        <v>-0.72</v>
      </c>
      <c r="U102">
        <v>-4.1000000000000003E-3</v>
      </c>
      <c r="V102">
        <v>196</v>
      </c>
      <c r="W102">
        <v>-245.95</v>
      </c>
      <c r="X102">
        <v>-1.61</v>
      </c>
      <c r="Y102">
        <v>53.34</v>
      </c>
      <c r="Z102">
        <v>118</v>
      </c>
      <c r="AA102">
        <v>60.2</v>
      </c>
      <c r="AB102">
        <v>1516084.2</v>
      </c>
      <c r="AC102">
        <v>12848.17</v>
      </c>
      <c r="AD102">
        <v>24.54</v>
      </c>
      <c r="AE102">
        <v>57.48</v>
      </c>
      <c r="AF102">
        <v>78</v>
      </c>
      <c r="AG102">
        <v>39.799999999999997</v>
      </c>
      <c r="AH102">
        <v>-1564290.86</v>
      </c>
      <c r="AI102">
        <v>-20055.009999999998</v>
      </c>
      <c r="AJ102">
        <v>-41.16</v>
      </c>
      <c r="AK102">
        <v>47.08</v>
      </c>
      <c r="AL102">
        <v>400</v>
      </c>
      <c r="AM102">
        <v>90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2"/>
  <sheetViews>
    <sheetView topLeftCell="V1" workbookViewId="0">
      <selection activeCell="AL21" sqref="AL21"/>
    </sheetView>
  </sheetViews>
  <sheetFormatPr defaultRowHeight="14.5" x14ac:dyDescent="0.35"/>
  <cols>
    <col min="38" max="38" width="14" bestFit="1" customWidth="1"/>
  </cols>
  <sheetData>
    <row r="1" spans="1:5" x14ac:dyDescent="0.35">
      <c r="A1" s="3" t="s">
        <v>122</v>
      </c>
      <c r="B1" s="3"/>
      <c r="C1" s="3"/>
      <c r="D1" s="3"/>
      <c r="E1" s="3"/>
    </row>
    <row r="2" spans="1:5" x14ac:dyDescent="0.35">
      <c r="A2" t="s">
        <v>123</v>
      </c>
    </row>
    <row r="3" spans="1:5" x14ac:dyDescent="0.35">
      <c r="A3" t="s">
        <v>124</v>
      </c>
    </row>
    <row r="4" spans="1:5" x14ac:dyDescent="0.35">
      <c r="A4" t="s">
        <v>125</v>
      </c>
    </row>
    <row r="5" spans="1:5" x14ac:dyDescent="0.35">
      <c r="A5" t="s">
        <v>42</v>
      </c>
    </row>
    <row r="6" spans="1:5" x14ac:dyDescent="0.35">
      <c r="A6" t="s">
        <v>45</v>
      </c>
      <c r="C6">
        <v>100</v>
      </c>
    </row>
    <row r="7" spans="1:5" x14ac:dyDescent="0.35">
      <c r="A7" t="s">
        <v>126</v>
      </c>
      <c r="C7">
        <v>2</v>
      </c>
    </row>
    <row r="8" spans="1:5" x14ac:dyDescent="0.35">
      <c r="A8" t="s">
        <v>47</v>
      </c>
      <c r="C8">
        <v>0</v>
      </c>
    </row>
    <row r="9" spans="1:5" x14ac:dyDescent="0.35">
      <c r="A9" t="s">
        <v>48</v>
      </c>
      <c r="C9" t="b">
        <v>1</v>
      </c>
    </row>
    <row r="10" spans="1:5" x14ac:dyDescent="0.35">
      <c r="A10" t="s">
        <v>60</v>
      </c>
      <c r="C10">
        <v>101500</v>
      </c>
    </row>
    <row r="11" spans="1:5" x14ac:dyDescent="0.35">
      <c r="A11" t="s">
        <v>61</v>
      </c>
      <c r="C11">
        <v>151500</v>
      </c>
    </row>
    <row r="12" spans="1:5" x14ac:dyDescent="0.35">
      <c r="A12" t="s">
        <v>127</v>
      </c>
      <c r="C12" t="s">
        <v>59</v>
      </c>
    </row>
    <row r="13" spans="1:5" x14ac:dyDescent="0.35">
      <c r="A13" t="s">
        <v>128</v>
      </c>
      <c r="C13">
        <v>3</v>
      </c>
    </row>
    <row r="14" spans="1:5" x14ac:dyDescent="0.35">
      <c r="A14" t="s">
        <v>129</v>
      </c>
      <c r="C14">
        <v>6</v>
      </c>
    </row>
    <row r="15" spans="1:5" x14ac:dyDescent="0.35">
      <c r="A15" t="s">
        <v>49</v>
      </c>
      <c r="C15" s="38" t="s">
        <v>59</v>
      </c>
    </row>
    <row r="16" spans="1:5" x14ac:dyDescent="0.35">
      <c r="A16" t="s">
        <v>130</v>
      </c>
      <c r="C16" s="38" t="s">
        <v>59</v>
      </c>
    </row>
    <row r="17" spans="1:43" x14ac:dyDescent="0.35">
      <c r="A17" t="s">
        <v>131</v>
      </c>
      <c r="C17" t="s">
        <v>132</v>
      </c>
    </row>
    <row r="18" spans="1:43" x14ac:dyDescent="0.35">
      <c r="A18" t="s">
        <v>57</v>
      </c>
      <c r="C18" s="15">
        <v>0.01</v>
      </c>
    </row>
    <row r="19" spans="1:43" x14ac:dyDescent="0.35">
      <c r="A19" t="s">
        <v>131</v>
      </c>
      <c r="B19" s="2">
        <v>43507</v>
      </c>
      <c r="C19" s="2">
        <v>44343</v>
      </c>
    </row>
    <row r="21" spans="1:43" x14ac:dyDescent="0.35">
      <c r="A21" t="s">
        <v>37</v>
      </c>
      <c r="B21" t="s">
        <v>36</v>
      </c>
      <c r="C21" t="s">
        <v>35</v>
      </c>
      <c r="D21" t="s">
        <v>34</v>
      </c>
      <c r="E21" t="s">
        <v>33</v>
      </c>
      <c r="F21" t="s">
        <v>32</v>
      </c>
      <c r="G21" t="s">
        <v>31</v>
      </c>
      <c r="H21" t="s">
        <v>30</v>
      </c>
      <c r="I21" t="s">
        <v>29</v>
      </c>
      <c r="J21" t="s">
        <v>28</v>
      </c>
      <c r="K21" t="s">
        <v>27</v>
      </c>
      <c r="L21" t="s">
        <v>26</v>
      </c>
      <c r="M21" t="s">
        <v>25</v>
      </c>
      <c r="N21" t="s">
        <v>24</v>
      </c>
      <c r="O21" t="s">
        <v>23</v>
      </c>
      <c r="P21" t="s">
        <v>22</v>
      </c>
      <c r="Q21" t="s">
        <v>21</v>
      </c>
      <c r="R21" t="s">
        <v>20</v>
      </c>
      <c r="S21" t="s">
        <v>19</v>
      </c>
      <c r="T21" t="s">
        <v>18</v>
      </c>
      <c r="U21" t="s">
        <v>17</v>
      </c>
      <c r="V21" t="s">
        <v>16</v>
      </c>
      <c r="W21" t="s">
        <v>15</v>
      </c>
      <c r="X21" t="s">
        <v>14</v>
      </c>
      <c r="Y21" t="s">
        <v>13</v>
      </c>
      <c r="Z21" t="s">
        <v>12</v>
      </c>
      <c r="AA21" t="s">
        <v>11</v>
      </c>
      <c r="AB21" t="s">
        <v>10</v>
      </c>
      <c r="AC21" t="s">
        <v>9</v>
      </c>
      <c r="AD21" t="s">
        <v>8</v>
      </c>
      <c r="AE21" t="s">
        <v>7</v>
      </c>
      <c r="AF21" t="s">
        <v>6</v>
      </c>
      <c r="AG21" t="s">
        <v>5</v>
      </c>
      <c r="AH21" t="s">
        <v>4</v>
      </c>
      <c r="AI21" t="s">
        <v>3</v>
      </c>
      <c r="AJ21" t="s">
        <v>2</v>
      </c>
      <c r="AK21" t="s">
        <v>1</v>
      </c>
      <c r="AL21" t="s">
        <v>130</v>
      </c>
      <c r="AM21" t="s">
        <v>133</v>
      </c>
      <c r="AO21" s="3" t="s">
        <v>134</v>
      </c>
      <c r="AP21" s="3" t="s">
        <v>33</v>
      </c>
      <c r="AQ21" s="3" t="s">
        <v>66</v>
      </c>
    </row>
    <row r="22" spans="1:43" x14ac:dyDescent="0.35">
      <c r="A22">
        <v>1</v>
      </c>
      <c r="B22">
        <v>982191.65</v>
      </c>
      <c r="C22">
        <v>9.82</v>
      </c>
      <c r="D22">
        <v>0.42</v>
      </c>
      <c r="E22">
        <v>4.18</v>
      </c>
      <c r="F22">
        <v>983.5</v>
      </c>
      <c r="G22">
        <v>-179166.26</v>
      </c>
      <c r="H22">
        <v>-41.09</v>
      </c>
      <c r="I22">
        <v>-917436.51</v>
      </c>
      <c r="J22">
        <v>-8.1999999999999993</v>
      </c>
      <c r="K22">
        <v>1.07</v>
      </c>
      <c r="L22">
        <v>0.51</v>
      </c>
      <c r="M22">
        <v>119.99</v>
      </c>
      <c r="N22">
        <v>1.2</v>
      </c>
      <c r="O22">
        <v>2.58</v>
      </c>
      <c r="P22">
        <v>274928.83</v>
      </c>
      <c r="Q22">
        <v>1.1299999999999999</v>
      </c>
      <c r="R22">
        <v>3.77</v>
      </c>
      <c r="S22">
        <v>-0.32</v>
      </c>
      <c r="T22">
        <v>1.86</v>
      </c>
      <c r="U22">
        <v>3.5999999999999999E-3</v>
      </c>
      <c r="V22">
        <v>201</v>
      </c>
      <c r="W22">
        <v>4886.53</v>
      </c>
      <c r="X22">
        <v>1.75</v>
      </c>
      <c r="Y22">
        <v>29.58</v>
      </c>
      <c r="Z22">
        <v>64</v>
      </c>
      <c r="AA22">
        <v>31.84</v>
      </c>
      <c r="AB22">
        <v>5813746.8899999997</v>
      </c>
      <c r="AC22">
        <v>90839.8</v>
      </c>
      <c r="AD22">
        <v>31.13</v>
      </c>
      <c r="AE22">
        <v>55.78</v>
      </c>
      <c r="AF22">
        <v>137</v>
      </c>
      <c r="AG22">
        <v>68.16</v>
      </c>
      <c r="AH22">
        <v>-4831555.24</v>
      </c>
      <c r="AI22">
        <v>-35266.83</v>
      </c>
      <c r="AJ22">
        <v>-11.97</v>
      </c>
      <c r="AK22">
        <v>17.34</v>
      </c>
      <c r="AL22">
        <v>0</v>
      </c>
      <c r="AM22">
        <v>10</v>
      </c>
      <c r="AO22">
        <v>0</v>
      </c>
      <c r="AP22">
        <f t="shared" ref="AP22:AP30" si="0">AVERAGEIF($AL$22:$AL$120,AO22,$E$22:$E$120)</f>
        <v>-1.2322222222222221</v>
      </c>
      <c r="AQ22">
        <f t="shared" ref="AQ22:AQ30" si="1">AVERAGEIF($AL$22:$AL$120,AO22,$L$22:$L$120)</f>
        <v>-1.5555555555555569E-2</v>
      </c>
    </row>
    <row r="23" spans="1:43" x14ac:dyDescent="0.35">
      <c r="A23">
        <v>2</v>
      </c>
      <c r="B23">
        <v>1009248.82</v>
      </c>
      <c r="C23">
        <v>10.09</v>
      </c>
      <c r="D23">
        <v>0.36</v>
      </c>
      <c r="E23">
        <v>4.29</v>
      </c>
      <c r="F23">
        <v>1176.3900000000001</v>
      </c>
      <c r="G23">
        <v>-162730.04999999999</v>
      </c>
      <c r="H23">
        <v>-44.39</v>
      </c>
      <c r="I23">
        <v>-612377.31999999995</v>
      </c>
      <c r="J23">
        <v>-5.58</v>
      </c>
      <c r="K23">
        <v>1.65</v>
      </c>
      <c r="L23">
        <v>0.77</v>
      </c>
      <c r="M23">
        <v>210.96</v>
      </c>
      <c r="N23">
        <v>1.23</v>
      </c>
      <c r="O23">
        <v>2.74</v>
      </c>
      <c r="P23">
        <v>202998.83</v>
      </c>
      <c r="Q23">
        <v>1.57</v>
      </c>
      <c r="R23">
        <v>2.2999999999999998</v>
      </c>
      <c r="S23">
        <v>-0.48</v>
      </c>
      <c r="T23">
        <v>2.04</v>
      </c>
      <c r="U23">
        <v>5.1000000000000004E-3</v>
      </c>
      <c r="V23">
        <v>203</v>
      </c>
      <c r="W23">
        <v>4971.67</v>
      </c>
      <c r="X23">
        <v>1.91</v>
      </c>
      <c r="Y23">
        <v>28.65</v>
      </c>
      <c r="Z23">
        <v>63</v>
      </c>
      <c r="AA23">
        <v>31.03</v>
      </c>
      <c r="AB23">
        <v>5305992.5</v>
      </c>
      <c r="AC23">
        <v>84222.1</v>
      </c>
      <c r="AD23">
        <v>32.5</v>
      </c>
      <c r="AE23">
        <v>55.71</v>
      </c>
      <c r="AF23">
        <v>140</v>
      </c>
      <c r="AG23">
        <v>68.97</v>
      </c>
      <c r="AH23">
        <v>-4296743.67</v>
      </c>
      <c r="AI23">
        <v>-30691.03</v>
      </c>
      <c r="AJ23">
        <v>-11.86</v>
      </c>
      <c r="AK23">
        <v>16.46</v>
      </c>
      <c r="AL23">
        <v>50</v>
      </c>
      <c r="AM23">
        <v>10</v>
      </c>
      <c r="AO23">
        <v>50</v>
      </c>
      <c r="AP23">
        <f t="shared" si="0"/>
        <v>1.0677777777777775</v>
      </c>
      <c r="AQ23">
        <f t="shared" si="1"/>
        <v>0.33333333333333343</v>
      </c>
    </row>
    <row r="24" spans="1:43" x14ac:dyDescent="0.35">
      <c r="A24">
        <v>3</v>
      </c>
      <c r="B24">
        <v>744015.89</v>
      </c>
      <c r="C24">
        <v>7.44</v>
      </c>
      <c r="D24">
        <v>0.28999999999999998</v>
      </c>
      <c r="E24">
        <v>3.18</v>
      </c>
      <c r="F24">
        <v>1080.26</v>
      </c>
      <c r="G24">
        <v>-111369.89</v>
      </c>
      <c r="H24">
        <v>-44.39</v>
      </c>
      <c r="I24">
        <v>-360676.47</v>
      </c>
      <c r="J24">
        <v>-3.37</v>
      </c>
      <c r="K24">
        <v>2.06</v>
      </c>
      <c r="L24">
        <v>0.95</v>
      </c>
      <c r="M24">
        <v>320.83</v>
      </c>
      <c r="N24">
        <v>1.21</v>
      </c>
      <c r="O24">
        <v>2.73</v>
      </c>
      <c r="P24">
        <v>134067.81</v>
      </c>
      <c r="Q24">
        <v>1.97</v>
      </c>
      <c r="R24">
        <v>1.46</v>
      </c>
      <c r="S24">
        <v>-1.51</v>
      </c>
      <c r="T24">
        <v>2.13</v>
      </c>
      <c r="U24">
        <v>6.4000000000000003E-3</v>
      </c>
      <c r="V24">
        <v>202</v>
      </c>
      <c r="W24">
        <v>3683.25</v>
      </c>
      <c r="X24">
        <v>1.98</v>
      </c>
      <c r="Y24">
        <v>27.64</v>
      </c>
      <c r="Z24">
        <v>62</v>
      </c>
      <c r="AA24">
        <v>30.69</v>
      </c>
      <c r="AB24">
        <v>4274331.51</v>
      </c>
      <c r="AC24">
        <v>68940.83</v>
      </c>
      <c r="AD24">
        <v>33.380000000000003</v>
      </c>
      <c r="AE24">
        <v>55.65</v>
      </c>
      <c r="AF24">
        <v>140</v>
      </c>
      <c r="AG24">
        <v>69.31</v>
      </c>
      <c r="AH24">
        <v>-3530315.62</v>
      </c>
      <c r="AI24">
        <v>-25216.54</v>
      </c>
      <c r="AJ24">
        <v>-11.92</v>
      </c>
      <c r="AK24">
        <v>15.24</v>
      </c>
      <c r="AL24">
        <v>100</v>
      </c>
      <c r="AM24">
        <v>10</v>
      </c>
      <c r="AO24">
        <v>100</v>
      </c>
      <c r="AP24">
        <f t="shared" si="0"/>
        <v>0.77888888888888874</v>
      </c>
      <c r="AQ24">
        <f t="shared" si="1"/>
        <v>0.36444444444444446</v>
      </c>
    </row>
    <row r="25" spans="1:43" x14ac:dyDescent="0.35">
      <c r="A25">
        <v>4</v>
      </c>
      <c r="B25">
        <v>760611.88</v>
      </c>
      <c r="C25">
        <v>7.61</v>
      </c>
      <c r="D25">
        <v>0.24</v>
      </c>
      <c r="E25">
        <v>3.25</v>
      </c>
      <c r="F25">
        <v>1374.91</v>
      </c>
      <c r="G25">
        <v>-111832.25</v>
      </c>
      <c r="H25">
        <v>-46.05</v>
      </c>
      <c r="I25">
        <v>-327590.65000000002</v>
      </c>
      <c r="J25">
        <v>-3.04</v>
      </c>
      <c r="K25">
        <v>2.3199999999999998</v>
      </c>
      <c r="L25">
        <v>1.07</v>
      </c>
      <c r="M25">
        <v>451.6</v>
      </c>
      <c r="N25">
        <v>1.27</v>
      </c>
      <c r="O25">
        <v>2.71</v>
      </c>
      <c r="P25">
        <v>117438.94</v>
      </c>
      <c r="Q25">
        <v>2.5099999999999998</v>
      </c>
      <c r="R25">
        <v>1.23</v>
      </c>
      <c r="S25">
        <v>-1.74</v>
      </c>
      <c r="T25">
        <v>2.48</v>
      </c>
      <c r="U25">
        <v>8.0999999999999996E-3</v>
      </c>
      <c r="V25">
        <v>201</v>
      </c>
      <c r="W25">
        <v>3784.14</v>
      </c>
      <c r="X25">
        <v>2.31</v>
      </c>
      <c r="Y25">
        <v>27.35</v>
      </c>
      <c r="Z25">
        <v>64</v>
      </c>
      <c r="AA25">
        <v>31.84</v>
      </c>
      <c r="AB25">
        <v>3618473.61</v>
      </c>
      <c r="AC25">
        <v>56538.65</v>
      </c>
      <c r="AD25">
        <v>33.07</v>
      </c>
      <c r="AE25">
        <v>55.36</v>
      </c>
      <c r="AF25">
        <v>137</v>
      </c>
      <c r="AG25">
        <v>68.16</v>
      </c>
      <c r="AH25">
        <v>-2857861.73</v>
      </c>
      <c r="AI25">
        <v>-20860.3</v>
      </c>
      <c r="AJ25">
        <v>-12.05</v>
      </c>
      <c r="AK25">
        <v>14.27</v>
      </c>
      <c r="AL25">
        <v>150</v>
      </c>
      <c r="AM25">
        <v>10</v>
      </c>
      <c r="AO25">
        <v>150</v>
      </c>
      <c r="AP25">
        <f t="shared" si="0"/>
        <v>1.5088888888888885</v>
      </c>
      <c r="AQ25">
        <f t="shared" si="1"/>
        <v>0.52888888888888885</v>
      </c>
    </row>
    <row r="26" spans="1:43" x14ac:dyDescent="0.35">
      <c r="A26">
        <v>5</v>
      </c>
      <c r="B26">
        <v>637898.06999999995</v>
      </c>
      <c r="C26">
        <v>6.38</v>
      </c>
      <c r="D26">
        <v>0.2</v>
      </c>
      <c r="E26">
        <v>2.74</v>
      </c>
      <c r="F26">
        <v>1403.12</v>
      </c>
      <c r="G26">
        <v>-108864.97</v>
      </c>
      <c r="H26">
        <v>-46.05</v>
      </c>
      <c r="I26">
        <v>-312324.53000000003</v>
      </c>
      <c r="J26">
        <v>-2.98</v>
      </c>
      <c r="K26">
        <v>2.04</v>
      </c>
      <c r="L26">
        <v>0.92</v>
      </c>
      <c r="M26">
        <v>470.57</v>
      </c>
      <c r="N26">
        <v>1.28</v>
      </c>
      <c r="O26">
        <v>2.59</v>
      </c>
      <c r="P26">
        <v>64560.36</v>
      </c>
      <c r="Q26">
        <v>3.65</v>
      </c>
      <c r="R26">
        <v>1.06</v>
      </c>
      <c r="S26">
        <v>-2.5099999999999998</v>
      </c>
      <c r="T26">
        <v>2.87</v>
      </c>
      <c r="U26">
        <v>1.17E-2</v>
      </c>
      <c r="V26">
        <v>202</v>
      </c>
      <c r="W26">
        <v>3157.91</v>
      </c>
      <c r="X26">
        <v>2.62</v>
      </c>
      <c r="Y26">
        <v>27.57</v>
      </c>
      <c r="Z26">
        <v>67</v>
      </c>
      <c r="AA26">
        <v>33.17</v>
      </c>
      <c r="AB26">
        <v>2889980.12</v>
      </c>
      <c r="AC26">
        <v>43134.03</v>
      </c>
      <c r="AD26">
        <v>32.18</v>
      </c>
      <c r="AE26">
        <v>55.16</v>
      </c>
      <c r="AF26">
        <v>135</v>
      </c>
      <c r="AG26">
        <v>66.83</v>
      </c>
      <c r="AH26">
        <v>-2252082.0499999998</v>
      </c>
      <c r="AI26">
        <v>-16682.09</v>
      </c>
      <c r="AJ26">
        <v>-12.05</v>
      </c>
      <c r="AK26">
        <v>13.87</v>
      </c>
      <c r="AL26">
        <v>200</v>
      </c>
      <c r="AM26">
        <v>10</v>
      </c>
      <c r="AO26" s="11">
        <v>200</v>
      </c>
      <c r="AP26" s="11">
        <f t="shared" si="0"/>
        <v>1.6599999999999997</v>
      </c>
      <c r="AQ26" s="11">
        <f t="shared" si="1"/>
        <v>0.4811111111111111</v>
      </c>
    </row>
    <row r="27" spans="1:43" x14ac:dyDescent="0.35">
      <c r="A27">
        <v>6</v>
      </c>
      <c r="B27">
        <v>599133.32999999996</v>
      </c>
      <c r="C27">
        <v>5.99</v>
      </c>
      <c r="D27">
        <v>0.16</v>
      </c>
      <c r="E27">
        <v>2.57</v>
      </c>
      <c r="F27">
        <v>1613.62</v>
      </c>
      <c r="G27">
        <v>-109314.21</v>
      </c>
      <c r="H27">
        <v>-42.55</v>
      </c>
      <c r="I27">
        <v>-310620.34999999998</v>
      </c>
      <c r="J27">
        <v>-2.95</v>
      </c>
      <c r="K27">
        <v>1.93</v>
      </c>
      <c r="L27">
        <v>0.87</v>
      </c>
      <c r="M27">
        <v>546.73</v>
      </c>
      <c r="N27">
        <v>1.33</v>
      </c>
      <c r="O27">
        <v>2.61</v>
      </c>
      <c r="P27">
        <v>49105.04</v>
      </c>
      <c r="Q27">
        <v>5.27</v>
      </c>
      <c r="R27">
        <v>0.89</v>
      </c>
      <c r="S27">
        <v>-3.17</v>
      </c>
      <c r="T27">
        <v>3.02</v>
      </c>
      <c r="U27">
        <v>1.7000000000000001E-2</v>
      </c>
      <c r="V27">
        <v>201</v>
      </c>
      <c r="W27">
        <v>2980.76</v>
      </c>
      <c r="X27">
        <v>2.76</v>
      </c>
      <c r="Y27">
        <v>27.92</v>
      </c>
      <c r="Z27">
        <v>68</v>
      </c>
      <c r="AA27">
        <v>33.83</v>
      </c>
      <c r="AB27">
        <v>2403240.7000000002</v>
      </c>
      <c r="AC27">
        <v>35341.769999999997</v>
      </c>
      <c r="AD27">
        <v>31.69</v>
      </c>
      <c r="AE27">
        <v>55.24</v>
      </c>
      <c r="AF27">
        <v>133</v>
      </c>
      <c r="AG27">
        <v>66.17</v>
      </c>
      <c r="AH27">
        <v>-1804107.37</v>
      </c>
      <c r="AI27">
        <v>-13564.72</v>
      </c>
      <c r="AJ27">
        <v>-12.03</v>
      </c>
      <c r="AK27">
        <v>13.95</v>
      </c>
      <c r="AL27">
        <v>250</v>
      </c>
      <c r="AM27">
        <v>10</v>
      </c>
      <c r="AO27" s="26">
        <v>250</v>
      </c>
      <c r="AP27" s="26">
        <f t="shared" si="0"/>
        <v>1.7322222222222221</v>
      </c>
      <c r="AQ27" s="26">
        <f t="shared" si="1"/>
        <v>0.47333333333333333</v>
      </c>
    </row>
    <row r="28" spans="1:43" x14ac:dyDescent="0.35">
      <c r="A28">
        <v>7</v>
      </c>
      <c r="B28">
        <v>503851.68</v>
      </c>
      <c r="C28">
        <v>5.04</v>
      </c>
      <c r="D28">
        <v>0.13</v>
      </c>
      <c r="E28">
        <v>2.17</v>
      </c>
      <c r="F28">
        <v>1642.34</v>
      </c>
      <c r="G28">
        <v>-105876.6</v>
      </c>
      <c r="H28">
        <v>-42.55</v>
      </c>
      <c r="I28">
        <v>-294329.55</v>
      </c>
      <c r="J28">
        <v>-2.82</v>
      </c>
      <c r="K28">
        <v>1.71</v>
      </c>
      <c r="L28">
        <v>0.77</v>
      </c>
      <c r="M28">
        <v>582.19000000000005</v>
      </c>
      <c r="N28">
        <v>1.35</v>
      </c>
      <c r="O28">
        <v>2.4300000000000002</v>
      </c>
      <c r="P28">
        <v>41856.910000000003</v>
      </c>
      <c r="Q28">
        <v>5.25</v>
      </c>
      <c r="R28">
        <v>0.84</v>
      </c>
      <c r="S28">
        <v>-3.86</v>
      </c>
      <c r="T28">
        <v>3.12</v>
      </c>
      <c r="U28">
        <v>1.6899999999999998E-2</v>
      </c>
      <c r="V28">
        <v>201</v>
      </c>
      <c r="W28">
        <v>2506.7199999999998</v>
      </c>
      <c r="X28">
        <v>2.79</v>
      </c>
      <c r="Y28">
        <v>28.92</v>
      </c>
      <c r="Z28">
        <v>72</v>
      </c>
      <c r="AA28">
        <v>35.82</v>
      </c>
      <c r="AB28">
        <v>1927164.81</v>
      </c>
      <c r="AC28">
        <v>26766.18</v>
      </c>
      <c r="AD28">
        <v>29.35</v>
      </c>
      <c r="AE28">
        <v>55.5</v>
      </c>
      <c r="AF28">
        <v>129</v>
      </c>
      <c r="AG28">
        <v>64.180000000000007</v>
      </c>
      <c r="AH28">
        <v>-1423313.12</v>
      </c>
      <c r="AI28">
        <v>-11033.44</v>
      </c>
      <c r="AJ28">
        <v>-12.03</v>
      </c>
      <c r="AK28">
        <v>14.09</v>
      </c>
      <c r="AL28">
        <v>300</v>
      </c>
      <c r="AM28">
        <v>10</v>
      </c>
      <c r="AO28">
        <v>300</v>
      </c>
      <c r="AP28">
        <f t="shared" si="0"/>
        <v>1.3755555555555554</v>
      </c>
      <c r="AQ28">
        <f t="shared" si="1"/>
        <v>0.38333333333333341</v>
      </c>
    </row>
    <row r="29" spans="1:43" x14ac:dyDescent="0.35">
      <c r="A29">
        <v>8</v>
      </c>
      <c r="B29">
        <v>573320.21</v>
      </c>
      <c r="C29">
        <v>5.73</v>
      </c>
      <c r="D29">
        <v>0.11</v>
      </c>
      <c r="E29">
        <v>2.46</v>
      </c>
      <c r="F29">
        <v>2165.77</v>
      </c>
      <c r="G29">
        <v>-110774.07</v>
      </c>
      <c r="H29">
        <v>-38.9</v>
      </c>
      <c r="I29">
        <v>-216321.42</v>
      </c>
      <c r="J29">
        <v>-2.0699999999999998</v>
      </c>
      <c r="K29">
        <v>2.65</v>
      </c>
      <c r="L29">
        <v>1.19</v>
      </c>
      <c r="M29">
        <v>1046.28</v>
      </c>
      <c r="N29">
        <v>1.51</v>
      </c>
      <c r="O29">
        <v>2.78</v>
      </c>
      <c r="P29">
        <v>43733.760000000002</v>
      </c>
      <c r="Q29">
        <v>6.95</v>
      </c>
      <c r="R29">
        <v>0.52</v>
      </c>
      <c r="S29">
        <v>-5.66</v>
      </c>
      <c r="T29">
        <v>2.92</v>
      </c>
      <c r="U29">
        <v>2.24E-2</v>
      </c>
      <c r="V29">
        <v>202</v>
      </c>
      <c r="W29">
        <v>2838.22</v>
      </c>
      <c r="X29">
        <v>2.64</v>
      </c>
      <c r="Y29">
        <v>29.28</v>
      </c>
      <c r="Z29">
        <v>71</v>
      </c>
      <c r="AA29">
        <v>35.15</v>
      </c>
      <c r="AB29">
        <v>1701053.59</v>
      </c>
      <c r="AC29">
        <v>23958.5</v>
      </c>
      <c r="AD29">
        <v>29.59</v>
      </c>
      <c r="AE29">
        <v>55.82</v>
      </c>
      <c r="AF29">
        <v>131</v>
      </c>
      <c r="AG29">
        <v>64.849999999999994</v>
      </c>
      <c r="AH29">
        <v>-1127733.3799999999</v>
      </c>
      <c r="AI29">
        <v>-8608.65</v>
      </c>
      <c r="AJ29">
        <v>-11.97</v>
      </c>
      <c r="AK29">
        <v>14.9</v>
      </c>
      <c r="AL29">
        <v>350</v>
      </c>
      <c r="AM29">
        <v>10</v>
      </c>
      <c r="AO29">
        <v>350</v>
      </c>
      <c r="AP29">
        <f t="shared" si="0"/>
        <v>1.6488888888888891</v>
      </c>
      <c r="AQ29">
        <f t="shared" si="1"/>
        <v>0.53888888888888897</v>
      </c>
    </row>
    <row r="30" spans="1:43" x14ac:dyDescent="0.35">
      <c r="A30">
        <v>9</v>
      </c>
      <c r="B30">
        <v>625505.93000000005</v>
      </c>
      <c r="C30">
        <v>6.26</v>
      </c>
      <c r="D30">
        <v>0.1</v>
      </c>
      <c r="E30">
        <v>2.68</v>
      </c>
      <c r="F30">
        <v>2732.13</v>
      </c>
      <c r="G30">
        <v>-110001.62</v>
      </c>
      <c r="H30">
        <v>-38.9</v>
      </c>
      <c r="I30">
        <v>-141018.44</v>
      </c>
      <c r="J30">
        <v>-1.36</v>
      </c>
      <c r="K30">
        <v>4.4400000000000004</v>
      </c>
      <c r="L30">
        <v>1.97</v>
      </c>
      <c r="M30">
        <v>2007.75</v>
      </c>
      <c r="N30">
        <v>1.73</v>
      </c>
      <c r="O30">
        <v>3.28</v>
      </c>
      <c r="P30">
        <v>54639.3</v>
      </c>
      <c r="Q30">
        <v>5.71</v>
      </c>
      <c r="R30">
        <v>0.37</v>
      </c>
      <c r="S30">
        <v>-7.4</v>
      </c>
      <c r="T30">
        <v>2.4</v>
      </c>
      <c r="U30">
        <v>1.84E-2</v>
      </c>
      <c r="V30">
        <v>203</v>
      </c>
      <c r="W30">
        <v>3081.31</v>
      </c>
      <c r="X30">
        <v>2.14</v>
      </c>
      <c r="Y30">
        <v>29.62</v>
      </c>
      <c r="Z30">
        <v>70</v>
      </c>
      <c r="AA30">
        <v>34.479999999999997</v>
      </c>
      <c r="AB30">
        <v>1485782.63</v>
      </c>
      <c r="AC30">
        <v>21225.47</v>
      </c>
      <c r="AD30">
        <v>28.95</v>
      </c>
      <c r="AE30">
        <v>56.53</v>
      </c>
      <c r="AF30">
        <v>133</v>
      </c>
      <c r="AG30">
        <v>65.52</v>
      </c>
      <c r="AH30">
        <v>-860276.7</v>
      </c>
      <c r="AI30">
        <v>-6468.25</v>
      </c>
      <c r="AJ30">
        <v>-11.97</v>
      </c>
      <c r="AK30">
        <v>15.45</v>
      </c>
      <c r="AL30">
        <v>400</v>
      </c>
      <c r="AM30">
        <v>10</v>
      </c>
      <c r="AO30">
        <v>400</v>
      </c>
      <c r="AP30">
        <f t="shared" si="0"/>
        <v>1.5222222222222224</v>
      </c>
      <c r="AQ30">
        <f t="shared" si="1"/>
        <v>0.59444444444444444</v>
      </c>
    </row>
    <row r="31" spans="1:43" x14ac:dyDescent="0.35">
      <c r="A31">
        <v>10</v>
      </c>
      <c r="B31">
        <v>1030096.15</v>
      </c>
      <c r="C31">
        <v>10.3</v>
      </c>
      <c r="D31">
        <v>0.57999999999999996</v>
      </c>
      <c r="E31">
        <v>4.37</v>
      </c>
      <c r="F31">
        <v>758.37</v>
      </c>
      <c r="G31">
        <v>-200639.39</v>
      </c>
      <c r="H31">
        <v>-45.76</v>
      </c>
      <c r="I31">
        <v>-484663.3</v>
      </c>
      <c r="J31">
        <v>-4.3899999999999997</v>
      </c>
      <c r="K31">
        <v>2.13</v>
      </c>
      <c r="L31">
        <v>1</v>
      </c>
      <c r="M31">
        <v>172.6</v>
      </c>
      <c r="N31">
        <v>1.1599999999999999</v>
      </c>
      <c r="O31">
        <v>1.41</v>
      </c>
      <c r="P31">
        <v>184460.06</v>
      </c>
      <c r="Q31">
        <v>2.41</v>
      </c>
      <c r="R31">
        <v>1.82</v>
      </c>
      <c r="S31">
        <v>-0.56000000000000005</v>
      </c>
      <c r="T31">
        <v>1.42</v>
      </c>
      <c r="U31">
        <v>7.7999999999999996E-3</v>
      </c>
      <c r="V31">
        <v>201</v>
      </c>
      <c r="W31">
        <v>5124.8599999999997</v>
      </c>
      <c r="X31">
        <v>1.82</v>
      </c>
      <c r="Y31">
        <v>40.799999999999997</v>
      </c>
      <c r="Z31">
        <v>91</v>
      </c>
      <c r="AA31">
        <v>45.27</v>
      </c>
      <c r="AB31">
        <v>7283041.5599999996</v>
      </c>
      <c r="AC31">
        <v>80033.42</v>
      </c>
      <c r="AD31">
        <v>27.31</v>
      </c>
      <c r="AE31">
        <v>57.03</v>
      </c>
      <c r="AF31">
        <v>110</v>
      </c>
      <c r="AG31">
        <v>54.73</v>
      </c>
      <c r="AH31">
        <v>-6252945.4100000001</v>
      </c>
      <c r="AI31">
        <v>-56844.959999999999</v>
      </c>
      <c r="AJ31">
        <v>-19.260000000000002</v>
      </c>
      <c r="AK31">
        <v>27.37</v>
      </c>
      <c r="AL31">
        <v>0</v>
      </c>
      <c r="AM31">
        <v>20</v>
      </c>
    </row>
    <row r="32" spans="1:43" x14ac:dyDescent="0.35">
      <c r="A32">
        <v>11</v>
      </c>
      <c r="B32">
        <v>1510672.35</v>
      </c>
      <c r="C32">
        <v>15.11</v>
      </c>
      <c r="D32">
        <v>0.51</v>
      </c>
      <c r="E32">
        <v>6.34</v>
      </c>
      <c r="F32">
        <v>1247.1600000000001</v>
      </c>
      <c r="G32">
        <v>-159625.53</v>
      </c>
      <c r="H32">
        <v>-47.27</v>
      </c>
      <c r="I32">
        <v>-385446.76</v>
      </c>
      <c r="J32">
        <v>-3.36</v>
      </c>
      <c r="K32">
        <v>3.92</v>
      </c>
      <c r="L32">
        <v>1.89</v>
      </c>
      <c r="M32">
        <v>371.18</v>
      </c>
      <c r="N32">
        <v>1.27</v>
      </c>
      <c r="O32">
        <v>1.47</v>
      </c>
      <c r="P32">
        <v>163142.81</v>
      </c>
      <c r="Q32">
        <v>4.16</v>
      </c>
      <c r="R32">
        <v>1.23</v>
      </c>
      <c r="S32">
        <v>0.76</v>
      </c>
      <c r="T32">
        <v>2.0099999999999998</v>
      </c>
      <c r="U32">
        <v>1.34E-2</v>
      </c>
      <c r="V32">
        <v>203</v>
      </c>
      <c r="W32">
        <v>7441.74</v>
      </c>
      <c r="X32">
        <v>2.62</v>
      </c>
      <c r="Y32">
        <v>40.18</v>
      </c>
      <c r="Z32">
        <v>94</v>
      </c>
      <c r="AA32">
        <v>46.31</v>
      </c>
      <c r="AB32">
        <v>7179869.2999999998</v>
      </c>
      <c r="AC32">
        <v>76381.59</v>
      </c>
      <c r="AD32">
        <v>28.46</v>
      </c>
      <c r="AE32">
        <v>57.13</v>
      </c>
      <c r="AF32">
        <v>109</v>
      </c>
      <c r="AG32">
        <v>53.69</v>
      </c>
      <c r="AH32">
        <v>-5669196.9500000002</v>
      </c>
      <c r="AI32">
        <v>-52010.98</v>
      </c>
      <c r="AJ32">
        <v>-19.670000000000002</v>
      </c>
      <c r="AK32">
        <v>25.56</v>
      </c>
      <c r="AL32">
        <v>50</v>
      </c>
      <c r="AM32">
        <v>20</v>
      </c>
    </row>
    <row r="33" spans="1:43" x14ac:dyDescent="0.35">
      <c r="A33">
        <v>12</v>
      </c>
      <c r="B33">
        <v>1369642.99</v>
      </c>
      <c r="C33">
        <v>13.7</v>
      </c>
      <c r="D33">
        <v>0.42</v>
      </c>
      <c r="E33">
        <v>5.76</v>
      </c>
      <c r="F33">
        <v>1374.01</v>
      </c>
      <c r="G33">
        <v>-147588.13</v>
      </c>
      <c r="H33">
        <v>-47.27</v>
      </c>
      <c r="I33">
        <v>-370683.7</v>
      </c>
      <c r="J33">
        <v>-3.24</v>
      </c>
      <c r="K33">
        <v>3.69</v>
      </c>
      <c r="L33">
        <v>1.78</v>
      </c>
      <c r="M33">
        <v>424</v>
      </c>
      <c r="N33">
        <v>1.29</v>
      </c>
      <c r="O33">
        <v>1.37</v>
      </c>
      <c r="P33">
        <v>117412.24</v>
      </c>
      <c r="Q33">
        <v>5.65</v>
      </c>
      <c r="R33">
        <v>1.1100000000000001</v>
      </c>
      <c r="S33">
        <v>0.33</v>
      </c>
      <c r="T33">
        <v>2.5299999999999998</v>
      </c>
      <c r="U33">
        <v>1.8200000000000001E-2</v>
      </c>
      <c r="V33">
        <v>202</v>
      </c>
      <c r="W33">
        <v>6780.41</v>
      </c>
      <c r="X33">
        <v>3.35</v>
      </c>
      <c r="Y33">
        <v>39.82</v>
      </c>
      <c r="Z33">
        <v>98</v>
      </c>
      <c r="AA33">
        <v>48.51</v>
      </c>
      <c r="AB33">
        <v>6043662.0499999998</v>
      </c>
      <c r="AC33">
        <v>61670.02</v>
      </c>
      <c r="AD33">
        <v>28.61</v>
      </c>
      <c r="AE33">
        <v>56.97</v>
      </c>
      <c r="AF33">
        <v>104</v>
      </c>
      <c r="AG33">
        <v>51.49</v>
      </c>
      <c r="AH33">
        <v>-4674019.0599999996</v>
      </c>
      <c r="AI33">
        <v>-44942.49</v>
      </c>
      <c r="AJ33">
        <v>-20.45</v>
      </c>
      <c r="AK33">
        <v>23.66</v>
      </c>
      <c r="AL33">
        <v>100</v>
      </c>
      <c r="AM33">
        <v>20</v>
      </c>
    </row>
    <row r="34" spans="1:43" x14ac:dyDescent="0.35">
      <c r="A34">
        <v>13</v>
      </c>
      <c r="B34">
        <v>1491497.15</v>
      </c>
      <c r="C34">
        <v>14.91</v>
      </c>
      <c r="D34">
        <v>0.34</v>
      </c>
      <c r="E34">
        <v>6.26</v>
      </c>
      <c r="F34">
        <v>1832.26</v>
      </c>
      <c r="G34">
        <v>-146832.98000000001</v>
      </c>
      <c r="H34">
        <v>-47.82</v>
      </c>
      <c r="I34">
        <v>-294829.51</v>
      </c>
      <c r="J34">
        <v>-2.7</v>
      </c>
      <c r="K34">
        <v>5.0599999999999996</v>
      </c>
      <c r="L34">
        <v>2.3199999999999998</v>
      </c>
      <c r="M34">
        <v>678.94</v>
      </c>
      <c r="N34">
        <v>1.39</v>
      </c>
      <c r="O34">
        <v>1.38</v>
      </c>
      <c r="P34">
        <v>84473.23</v>
      </c>
      <c r="Q34">
        <v>8.52</v>
      </c>
      <c r="R34">
        <v>0.68</v>
      </c>
      <c r="S34">
        <v>1.26</v>
      </c>
      <c r="T34">
        <v>3.05</v>
      </c>
      <c r="U34">
        <v>2.7400000000000001E-2</v>
      </c>
      <c r="V34">
        <v>201</v>
      </c>
      <c r="W34">
        <v>7420.38</v>
      </c>
      <c r="X34">
        <v>4.12</v>
      </c>
      <c r="Y34">
        <v>39.47</v>
      </c>
      <c r="Z34">
        <v>101</v>
      </c>
      <c r="AA34">
        <v>50.25</v>
      </c>
      <c r="AB34">
        <v>5275731.41</v>
      </c>
      <c r="AC34">
        <v>52234.96</v>
      </c>
      <c r="AD34">
        <v>29.44</v>
      </c>
      <c r="AE34">
        <v>56.79</v>
      </c>
      <c r="AF34">
        <v>100</v>
      </c>
      <c r="AG34">
        <v>49.75</v>
      </c>
      <c r="AH34">
        <v>-3784234.26</v>
      </c>
      <c r="AI34">
        <v>-37842.339999999997</v>
      </c>
      <c r="AJ34">
        <v>-21.46</v>
      </c>
      <c r="AK34">
        <v>21.97</v>
      </c>
      <c r="AL34">
        <v>150</v>
      </c>
      <c r="AM34">
        <v>20</v>
      </c>
      <c r="AO34" s="3" t="s">
        <v>83</v>
      </c>
      <c r="AP34" s="3" t="s">
        <v>33</v>
      </c>
      <c r="AQ34" s="3" t="s">
        <v>66</v>
      </c>
    </row>
    <row r="35" spans="1:43" x14ac:dyDescent="0.35">
      <c r="A35">
        <v>14</v>
      </c>
      <c r="B35">
        <v>1110290.1000000001</v>
      </c>
      <c r="C35">
        <v>11.1</v>
      </c>
      <c r="D35">
        <v>0.27</v>
      </c>
      <c r="E35">
        <v>4.7</v>
      </c>
      <c r="F35">
        <v>1721.14</v>
      </c>
      <c r="G35">
        <v>-120831.88</v>
      </c>
      <c r="H35">
        <v>-47.82</v>
      </c>
      <c r="I35">
        <v>-363216.98</v>
      </c>
      <c r="J35">
        <v>-3.42</v>
      </c>
      <c r="K35">
        <v>3.06</v>
      </c>
      <c r="L35">
        <v>1.38</v>
      </c>
      <c r="M35">
        <v>503.16</v>
      </c>
      <c r="N35">
        <v>1.36</v>
      </c>
      <c r="O35">
        <v>1.39</v>
      </c>
      <c r="P35">
        <v>73116.460000000006</v>
      </c>
      <c r="Q35">
        <v>7.02</v>
      </c>
      <c r="R35">
        <v>0.73</v>
      </c>
      <c r="S35">
        <v>-0.96</v>
      </c>
      <c r="T35">
        <v>3.18</v>
      </c>
      <c r="U35">
        <v>2.2599999999999999E-2</v>
      </c>
      <c r="V35">
        <v>202</v>
      </c>
      <c r="W35">
        <v>5496.49</v>
      </c>
      <c r="X35">
        <v>4.3</v>
      </c>
      <c r="Y35">
        <v>39.07</v>
      </c>
      <c r="Z35">
        <v>100</v>
      </c>
      <c r="AA35">
        <v>49.5</v>
      </c>
      <c r="AB35">
        <v>4212368.12</v>
      </c>
      <c r="AC35">
        <v>42123.68</v>
      </c>
      <c r="AD35">
        <v>30.68</v>
      </c>
      <c r="AE35">
        <v>56.76</v>
      </c>
      <c r="AF35">
        <v>102</v>
      </c>
      <c r="AG35">
        <v>50.5</v>
      </c>
      <c r="AH35">
        <v>-3102078.01</v>
      </c>
      <c r="AI35">
        <v>-30412.53</v>
      </c>
      <c r="AJ35">
        <v>-21.56</v>
      </c>
      <c r="AK35">
        <v>21.73</v>
      </c>
      <c r="AL35">
        <v>200</v>
      </c>
      <c r="AM35">
        <v>20</v>
      </c>
      <c r="AO35">
        <v>10</v>
      </c>
      <c r="AP35">
        <f t="shared" ref="AP35:AP43" si="2">AVERAGEIF($AM$22:$AM$120,AO35,$E$22:$E$120)</f>
        <v>3.0577777777777779</v>
      </c>
      <c r="AQ35">
        <f t="shared" ref="AQ35:AQ43" si="3">AVERAGEIF($AM$22:$AM$120,AO35,$L$22:$L$120)</f>
        <v>1.0022222222222221</v>
      </c>
    </row>
    <row r="36" spans="1:43" x14ac:dyDescent="0.35">
      <c r="A36">
        <v>15</v>
      </c>
      <c r="B36">
        <v>959427.81</v>
      </c>
      <c r="C36">
        <v>9.59</v>
      </c>
      <c r="D36">
        <v>0.22</v>
      </c>
      <c r="E36">
        <v>4.08</v>
      </c>
      <c r="F36">
        <v>1850.06</v>
      </c>
      <c r="G36">
        <v>-119314.1</v>
      </c>
      <c r="H36">
        <v>-47.41</v>
      </c>
      <c r="I36">
        <v>-352460.61</v>
      </c>
      <c r="J36">
        <v>-3.31</v>
      </c>
      <c r="K36">
        <v>2.72</v>
      </c>
      <c r="L36">
        <v>1.23</v>
      </c>
      <c r="M36">
        <v>559.29999999999995</v>
      </c>
      <c r="N36">
        <v>1.38</v>
      </c>
      <c r="O36">
        <v>1.42</v>
      </c>
      <c r="P36">
        <v>65823.98</v>
      </c>
      <c r="Q36">
        <v>7.61</v>
      </c>
      <c r="R36">
        <v>0.63</v>
      </c>
      <c r="S36">
        <v>-2.1</v>
      </c>
      <c r="T36">
        <v>3.12</v>
      </c>
      <c r="U36">
        <v>2.4500000000000001E-2</v>
      </c>
      <c r="V36">
        <v>201</v>
      </c>
      <c r="W36">
        <v>4773.2700000000004</v>
      </c>
      <c r="X36">
        <v>4.18</v>
      </c>
      <c r="Y36">
        <v>39.08</v>
      </c>
      <c r="Z36">
        <v>99</v>
      </c>
      <c r="AA36">
        <v>49.25</v>
      </c>
      <c r="AB36">
        <v>3465589.42</v>
      </c>
      <c r="AC36">
        <v>35005.949999999997</v>
      </c>
      <c r="AD36">
        <v>30.37</v>
      </c>
      <c r="AE36">
        <v>56.73</v>
      </c>
      <c r="AF36">
        <v>102</v>
      </c>
      <c r="AG36">
        <v>50.75</v>
      </c>
      <c r="AH36">
        <v>-2506161.6</v>
      </c>
      <c r="AI36">
        <v>-24570.21</v>
      </c>
      <c r="AJ36">
        <v>-21.24</v>
      </c>
      <c r="AK36">
        <v>21.95</v>
      </c>
      <c r="AL36">
        <v>250</v>
      </c>
      <c r="AM36">
        <v>20</v>
      </c>
      <c r="AO36" s="26">
        <v>20</v>
      </c>
      <c r="AP36" s="26">
        <f t="shared" si="2"/>
        <v>4.3233333333333333</v>
      </c>
      <c r="AQ36" s="26">
        <f t="shared" si="3"/>
        <v>1.3222222222222222</v>
      </c>
    </row>
    <row r="37" spans="1:43" x14ac:dyDescent="0.35">
      <c r="A37">
        <v>16</v>
      </c>
      <c r="B37">
        <v>550331.43999999994</v>
      </c>
      <c r="C37">
        <v>5.5</v>
      </c>
      <c r="D37">
        <v>0.18</v>
      </c>
      <c r="E37">
        <v>2.37</v>
      </c>
      <c r="F37">
        <v>1340.66</v>
      </c>
      <c r="G37">
        <v>-132069.26999999999</v>
      </c>
      <c r="H37">
        <v>-45.15</v>
      </c>
      <c r="I37">
        <v>-384334.54</v>
      </c>
      <c r="J37">
        <v>-3.71</v>
      </c>
      <c r="K37">
        <v>1.43</v>
      </c>
      <c r="L37">
        <v>0.64</v>
      </c>
      <c r="M37">
        <v>361.21</v>
      </c>
      <c r="N37">
        <v>1.27</v>
      </c>
      <c r="O37">
        <v>1.34</v>
      </c>
      <c r="P37">
        <v>65356.28</v>
      </c>
      <c r="Q37">
        <v>4.3499999999999996</v>
      </c>
      <c r="R37">
        <v>0.76</v>
      </c>
      <c r="S37">
        <v>-4.01</v>
      </c>
      <c r="T37">
        <v>2.06</v>
      </c>
      <c r="U37">
        <v>1.4E-2</v>
      </c>
      <c r="V37">
        <v>201</v>
      </c>
      <c r="W37">
        <v>2737.97</v>
      </c>
      <c r="X37">
        <v>2.64</v>
      </c>
      <c r="Y37">
        <v>38.68</v>
      </c>
      <c r="Z37">
        <v>98</v>
      </c>
      <c r="AA37">
        <v>48.76</v>
      </c>
      <c r="AB37">
        <v>2567779.38</v>
      </c>
      <c r="AC37">
        <v>26201.83</v>
      </c>
      <c r="AD37">
        <v>28.02</v>
      </c>
      <c r="AE37">
        <v>56.69</v>
      </c>
      <c r="AF37">
        <v>103</v>
      </c>
      <c r="AG37">
        <v>51.24</v>
      </c>
      <c r="AH37">
        <v>-2017447.95</v>
      </c>
      <c r="AI37">
        <v>-19586.87</v>
      </c>
      <c r="AJ37">
        <v>-21.51</v>
      </c>
      <c r="AK37">
        <v>21.54</v>
      </c>
      <c r="AL37">
        <v>300</v>
      </c>
      <c r="AM37">
        <v>20</v>
      </c>
      <c r="AO37">
        <v>30</v>
      </c>
      <c r="AP37">
        <f t="shared" si="2"/>
        <v>3.2333333333333329</v>
      </c>
      <c r="AQ37">
        <f t="shared" si="3"/>
        <v>0.8833333333333333</v>
      </c>
    </row>
    <row r="38" spans="1:43" x14ac:dyDescent="0.35">
      <c r="A38">
        <v>17</v>
      </c>
      <c r="B38">
        <v>612312.30000000005</v>
      </c>
      <c r="C38">
        <v>6.12</v>
      </c>
      <c r="D38">
        <v>0.15</v>
      </c>
      <c r="E38">
        <v>2.63</v>
      </c>
      <c r="F38">
        <v>1753.82</v>
      </c>
      <c r="G38">
        <v>-131988.01</v>
      </c>
      <c r="H38">
        <v>-44.87</v>
      </c>
      <c r="I38">
        <v>-346802.85</v>
      </c>
      <c r="J38">
        <v>-3.35</v>
      </c>
      <c r="K38">
        <v>1.77</v>
      </c>
      <c r="L38">
        <v>0.79</v>
      </c>
      <c r="M38">
        <v>524.04</v>
      </c>
      <c r="N38">
        <v>1.39</v>
      </c>
      <c r="O38">
        <v>1.5</v>
      </c>
      <c r="P38">
        <v>68308.399999999994</v>
      </c>
      <c r="Q38">
        <v>4.87</v>
      </c>
      <c r="R38">
        <v>0.7</v>
      </c>
      <c r="S38">
        <v>-3.99</v>
      </c>
      <c r="T38">
        <v>1.88</v>
      </c>
      <c r="U38">
        <v>1.5699999999999999E-2</v>
      </c>
      <c r="V38">
        <v>202</v>
      </c>
      <c r="W38">
        <v>3031.25</v>
      </c>
      <c r="X38">
        <v>2.4</v>
      </c>
      <c r="Y38">
        <v>39.6</v>
      </c>
      <c r="Z38">
        <v>97</v>
      </c>
      <c r="AA38">
        <v>48.02</v>
      </c>
      <c r="AB38">
        <v>2194920.9900000002</v>
      </c>
      <c r="AC38">
        <v>22628.05</v>
      </c>
      <c r="AD38">
        <v>27.49</v>
      </c>
      <c r="AE38">
        <v>56.94</v>
      </c>
      <c r="AF38">
        <v>105</v>
      </c>
      <c r="AG38">
        <v>51.98</v>
      </c>
      <c r="AH38">
        <v>-1582608.69</v>
      </c>
      <c r="AI38">
        <v>-15072.46</v>
      </c>
      <c r="AJ38">
        <v>-20.77</v>
      </c>
      <c r="AK38">
        <v>23.59</v>
      </c>
      <c r="AL38">
        <v>350</v>
      </c>
      <c r="AM38">
        <v>20</v>
      </c>
      <c r="AO38" s="11">
        <v>40</v>
      </c>
      <c r="AP38" s="11">
        <f t="shared" si="2"/>
        <v>1.7633333333333332</v>
      </c>
      <c r="AQ38" s="11">
        <f t="shared" si="3"/>
        <v>0.43777777777777771</v>
      </c>
    </row>
    <row r="39" spans="1:43" x14ac:dyDescent="0.35">
      <c r="A39">
        <v>18</v>
      </c>
      <c r="B39">
        <v>558727.48</v>
      </c>
      <c r="C39">
        <v>5.59</v>
      </c>
      <c r="D39">
        <v>0.12</v>
      </c>
      <c r="E39">
        <v>2.4</v>
      </c>
      <c r="F39">
        <v>1933.89</v>
      </c>
      <c r="G39">
        <v>-109215.82</v>
      </c>
      <c r="H39">
        <v>-42.74</v>
      </c>
      <c r="I39">
        <v>-285235.75</v>
      </c>
      <c r="J39">
        <v>-2.77</v>
      </c>
      <c r="K39">
        <v>1.96</v>
      </c>
      <c r="L39">
        <v>0.87</v>
      </c>
      <c r="M39">
        <v>697.59</v>
      </c>
      <c r="N39">
        <v>1.44</v>
      </c>
      <c r="O39">
        <v>1.61</v>
      </c>
      <c r="P39">
        <v>70359.53</v>
      </c>
      <c r="Q39">
        <v>4.21</v>
      </c>
      <c r="R39">
        <v>0.57999999999999996</v>
      </c>
      <c r="S39">
        <v>-5.18</v>
      </c>
      <c r="T39">
        <v>1.49</v>
      </c>
      <c r="U39">
        <v>1.35E-2</v>
      </c>
      <c r="V39">
        <v>203</v>
      </c>
      <c r="W39">
        <v>2752.35</v>
      </c>
      <c r="X39">
        <v>1.86</v>
      </c>
      <c r="Y39">
        <v>40.19</v>
      </c>
      <c r="Z39">
        <v>96</v>
      </c>
      <c r="AA39">
        <v>47.29</v>
      </c>
      <c r="AB39">
        <v>1817046.38</v>
      </c>
      <c r="AC39">
        <v>18927.57</v>
      </c>
      <c r="AD39">
        <v>26.52</v>
      </c>
      <c r="AE39">
        <v>57.19</v>
      </c>
      <c r="AF39">
        <v>107</v>
      </c>
      <c r="AG39">
        <v>52.71</v>
      </c>
      <c r="AH39">
        <v>-1258318.8999999999</v>
      </c>
      <c r="AI39">
        <v>-11759.99</v>
      </c>
      <c r="AJ39">
        <v>-20.27</v>
      </c>
      <c r="AK39">
        <v>24.94</v>
      </c>
      <c r="AL39">
        <v>400</v>
      </c>
      <c r="AM39">
        <v>20</v>
      </c>
      <c r="AO39">
        <v>50</v>
      </c>
      <c r="AP39">
        <f t="shared" si="2"/>
        <v>2.8888888888889026E-2</v>
      </c>
      <c r="AQ39">
        <f t="shared" si="3"/>
        <v>8.222222222222221E-2</v>
      </c>
    </row>
    <row r="40" spans="1:43" x14ac:dyDescent="0.35">
      <c r="A40">
        <v>19</v>
      </c>
      <c r="B40">
        <v>379985.82</v>
      </c>
      <c r="C40">
        <v>3.8</v>
      </c>
      <c r="D40">
        <v>0.63</v>
      </c>
      <c r="E40">
        <v>1.64</v>
      </c>
      <c r="F40">
        <v>260.83</v>
      </c>
      <c r="G40">
        <v>-194130.29</v>
      </c>
      <c r="H40">
        <v>-49.5</v>
      </c>
      <c r="I40">
        <v>-678447.83</v>
      </c>
      <c r="J40">
        <v>-6.41</v>
      </c>
      <c r="K40">
        <v>0.56000000000000005</v>
      </c>
      <c r="L40">
        <v>0.26</v>
      </c>
      <c r="M40">
        <v>40.71</v>
      </c>
      <c r="N40">
        <v>1.05</v>
      </c>
      <c r="O40">
        <v>1.0900000000000001</v>
      </c>
      <c r="P40">
        <v>116977.28</v>
      </c>
      <c r="Q40">
        <v>1.2</v>
      </c>
      <c r="R40">
        <v>3</v>
      </c>
      <c r="S40">
        <v>-1.25</v>
      </c>
      <c r="T40">
        <v>0.52</v>
      </c>
      <c r="U40">
        <v>3.8999999999999998E-3</v>
      </c>
      <c r="V40">
        <v>201</v>
      </c>
      <c r="W40">
        <v>1890.48</v>
      </c>
      <c r="X40">
        <v>0.79</v>
      </c>
      <c r="Y40">
        <v>45.17</v>
      </c>
      <c r="Z40">
        <v>99</v>
      </c>
      <c r="AA40">
        <v>49.25</v>
      </c>
      <c r="AB40">
        <v>7493488.6399999997</v>
      </c>
      <c r="AC40">
        <v>75691.8</v>
      </c>
      <c r="AD40">
        <v>26.78</v>
      </c>
      <c r="AE40">
        <v>57.27</v>
      </c>
      <c r="AF40">
        <v>102</v>
      </c>
      <c r="AG40">
        <v>50.75</v>
      </c>
      <c r="AH40">
        <v>-7113502.8300000001</v>
      </c>
      <c r="AI40">
        <v>-69740.22</v>
      </c>
      <c r="AJ40">
        <v>-24.43</v>
      </c>
      <c r="AK40">
        <v>33.43</v>
      </c>
      <c r="AL40">
        <v>0</v>
      </c>
      <c r="AM40">
        <v>30</v>
      </c>
      <c r="AO40">
        <v>60</v>
      </c>
      <c r="AP40">
        <f t="shared" si="2"/>
        <v>-3.2222222222222138E-2</v>
      </c>
      <c r="AQ40">
        <f t="shared" si="3"/>
        <v>4.5555555555555557E-2</v>
      </c>
    </row>
    <row r="41" spans="1:43" x14ac:dyDescent="0.35">
      <c r="A41">
        <v>20</v>
      </c>
      <c r="B41">
        <v>780794.66</v>
      </c>
      <c r="C41">
        <v>7.81</v>
      </c>
      <c r="D41">
        <v>0.56000000000000005</v>
      </c>
      <c r="E41">
        <v>3.34</v>
      </c>
      <c r="F41">
        <v>600.59</v>
      </c>
      <c r="G41">
        <v>-196930.06</v>
      </c>
      <c r="H41">
        <v>-49.5</v>
      </c>
      <c r="I41">
        <v>-456444.67</v>
      </c>
      <c r="J41">
        <v>-4.2699999999999996</v>
      </c>
      <c r="K41">
        <v>1.71</v>
      </c>
      <c r="L41">
        <v>0.78</v>
      </c>
      <c r="M41">
        <v>140.52000000000001</v>
      </c>
      <c r="N41">
        <v>1.1200000000000001</v>
      </c>
      <c r="O41">
        <v>1.0900000000000001</v>
      </c>
      <c r="P41">
        <v>103093.49</v>
      </c>
      <c r="Q41">
        <v>3.31</v>
      </c>
      <c r="R41">
        <v>1.47</v>
      </c>
      <c r="S41">
        <v>-1.4</v>
      </c>
      <c r="T41">
        <v>0.95</v>
      </c>
      <c r="U41">
        <v>1.0699999999999999E-2</v>
      </c>
      <c r="V41">
        <v>203</v>
      </c>
      <c r="W41">
        <v>3846.28</v>
      </c>
      <c r="X41">
        <v>1.46</v>
      </c>
      <c r="Y41">
        <v>44.66</v>
      </c>
      <c r="Z41">
        <v>103</v>
      </c>
      <c r="AA41">
        <v>50.74</v>
      </c>
      <c r="AB41">
        <v>7369451.5099999998</v>
      </c>
      <c r="AC41">
        <v>71548.070000000007</v>
      </c>
      <c r="AD41">
        <v>27.63</v>
      </c>
      <c r="AE41">
        <v>57.38</v>
      </c>
      <c r="AF41">
        <v>100</v>
      </c>
      <c r="AG41">
        <v>49.26</v>
      </c>
      <c r="AH41">
        <v>-6588656.8499999996</v>
      </c>
      <c r="AI41">
        <v>-65886.570000000007</v>
      </c>
      <c r="AJ41">
        <v>-25.49</v>
      </c>
      <c r="AK41">
        <v>31.56</v>
      </c>
      <c r="AL41">
        <v>50</v>
      </c>
      <c r="AM41">
        <v>30</v>
      </c>
      <c r="AO41">
        <v>70</v>
      </c>
      <c r="AP41">
        <f t="shared" si="2"/>
        <v>9.3333333333333296E-2</v>
      </c>
      <c r="AQ41">
        <f t="shared" si="3"/>
        <v>8.8888888888888892E-2</v>
      </c>
    </row>
    <row r="42" spans="1:43" x14ac:dyDescent="0.35">
      <c r="A42">
        <v>21</v>
      </c>
      <c r="B42">
        <v>877464.15</v>
      </c>
      <c r="C42">
        <v>8.77</v>
      </c>
      <c r="D42">
        <v>0.46</v>
      </c>
      <c r="E42">
        <v>3.74</v>
      </c>
      <c r="F42">
        <v>815.94</v>
      </c>
      <c r="G42">
        <v>-172447.8</v>
      </c>
      <c r="H42">
        <v>-49.51</v>
      </c>
      <c r="I42">
        <v>-351958.64</v>
      </c>
      <c r="J42">
        <v>-3.35</v>
      </c>
      <c r="K42">
        <v>2.4900000000000002</v>
      </c>
      <c r="L42">
        <v>1.1200000000000001</v>
      </c>
      <c r="M42">
        <v>243.57</v>
      </c>
      <c r="N42">
        <v>1.1599999999999999</v>
      </c>
      <c r="O42">
        <v>0.99</v>
      </c>
      <c r="P42">
        <v>100669.17</v>
      </c>
      <c r="Q42">
        <v>4.58</v>
      </c>
      <c r="R42">
        <v>1.1000000000000001</v>
      </c>
      <c r="S42">
        <v>-1.51</v>
      </c>
      <c r="T42">
        <v>1.4</v>
      </c>
      <c r="U42">
        <v>1.47E-2</v>
      </c>
      <c r="V42">
        <v>202</v>
      </c>
      <c r="W42">
        <v>4343.88</v>
      </c>
      <c r="X42">
        <v>2.1800000000000002</v>
      </c>
      <c r="Y42">
        <v>43.83</v>
      </c>
      <c r="Z42">
        <v>109</v>
      </c>
      <c r="AA42">
        <v>53.96</v>
      </c>
      <c r="AB42">
        <v>6279424.0999999996</v>
      </c>
      <c r="AC42">
        <v>57609.4</v>
      </c>
      <c r="AD42">
        <v>27.43</v>
      </c>
      <c r="AE42">
        <v>57.28</v>
      </c>
      <c r="AF42">
        <v>93</v>
      </c>
      <c r="AG42">
        <v>46.04</v>
      </c>
      <c r="AH42">
        <v>-5401959.9500000002</v>
      </c>
      <c r="AI42">
        <v>-58085.59</v>
      </c>
      <c r="AJ42">
        <v>-27.41</v>
      </c>
      <c r="AK42">
        <v>28.06</v>
      </c>
      <c r="AL42">
        <v>100</v>
      </c>
      <c r="AM42">
        <v>30</v>
      </c>
      <c r="AO42">
        <v>80</v>
      </c>
      <c r="AP42">
        <f t="shared" si="2"/>
        <v>-1.0177777777777777</v>
      </c>
      <c r="AQ42">
        <f t="shared" si="3"/>
        <v>-6.8888888888888875E-2</v>
      </c>
    </row>
    <row r="43" spans="1:43" x14ac:dyDescent="0.35">
      <c r="A43">
        <v>22</v>
      </c>
      <c r="B43">
        <v>1050157.92</v>
      </c>
      <c r="C43">
        <v>10.5</v>
      </c>
      <c r="D43">
        <v>0.37</v>
      </c>
      <c r="E43">
        <v>4.46</v>
      </c>
      <c r="F43">
        <v>1204.24</v>
      </c>
      <c r="G43">
        <v>-176170.08</v>
      </c>
      <c r="H43">
        <v>-49.51</v>
      </c>
      <c r="I43">
        <v>-435953.71</v>
      </c>
      <c r="J43">
        <v>-4.0999999999999996</v>
      </c>
      <c r="K43">
        <v>2.41</v>
      </c>
      <c r="L43">
        <v>1.0900000000000001</v>
      </c>
      <c r="M43">
        <v>293.89999999999998</v>
      </c>
      <c r="N43">
        <v>1.24</v>
      </c>
      <c r="O43">
        <v>1</v>
      </c>
      <c r="P43">
        <v>118573.33</v>
      </c>
      <c r="Q43">
        <v>4.99</v>
      </c>
      <c r="R43">
        <v>0.99</v>
      </c>
      <c r="S43">
        <v>-0.96</v>
      </c>
      <c r="T43">
        <v>2.02</v>
      </c>
      <c r="U43">
        <v>1.61E-2</v>
      </c>
      <c r="V43">
        <v>201</v>
      </c>
      <c r="W43">
        <v>5224.67</v>
      </c>
      <c r="X43">
        <v>3.19</v>
      </c>
      <c r="Y43">
        <v>43.65</v>
      </c>
      <c r="Z43">
        <v>111</v>
      </c>
      <c r="AA43">
        <v>55.22</v>
      </c>
      <c r="AB43">
        <v>5511719.3499999996</v>
      </c>
      <c r="AC43">
        <v>49655.13</v>
      </c>
      <c r="AD43">
        <v>28.47</v>
      </c>
      <c r="AE43">
        <v>57.08</v>
      </c>
      <c r="AF43">
        <v>90</v>
      </c>
      <c r="AG43">
        <v>44.78</v>
      </c>
      <c r="AH43">
        <v>-4461561.42</v>
      </c>
      <c r="AI43">
        <v>-49572.9</v>
      </c>
      <c r="AJ43">
        <v>-27.99</v>
      </c>
      <c r="AK43">
        <v>27.09</v>
      </c>
      <c r="AL43">
        <v>150</v>
      </c>
      <c r="AM43">
        <v>30</v>
      </c>
      <c r="AO43">
        <v>90</v>
      </c>
      <c r="AP43">
        <f t="shared" si="2"/>
        <v>-1.387777777777778</v>
      </c>
      <c r="AQ43">
        <f t="shared" si="3"/>
        <v>-0.1111111111111111</v>
      </c>
    </row>
    <row r="44" spans="1:43" x14ac:dyDescent="0.35">
      <c r="A44">
        <v>23</v>
      </c>
      <c r="B44">
        <v>913372.67</v>
      </c>
      <c r="C44">
        <v>9.1300000000000008</v>
      </c>
      <c r="D44">
        <v>0.3</v>
      </c>
      <c r="E44">
        <v>3.89</v>
      </c>
      <c r="F44">
        <v>1290.07</v>
      </c>
      <c r="G44">
        <v>-152961.85999999999</v>
      </c>
      <c r="H44">
        <v>-48.86</v>
      </c>
      <c r="I44">
        <v>-402407.52</v>
      </c>
      <c r="J44">
        <v>-3.84</v>
      </c>
      <c r="K44">
        <v>2.27</v>
      </c>
      <c r="L44">
        <v>1.01</v>
      </c>
      <c r="M44">
        <v>335.67</v>
      </c>
      <c r="N44">
        <v>1.25</v>
      </c>
      <c r="O44">
        <v>1.03</v>
      </c>
      <c r="P44">
        <v>100357.84</v>
      </c>
      <c r="Q44">
        <v>4.7</v>
      </c>
      <c r="R44">
        <v>0.85</v>
      </c>
      <c r="S44">
        <v>-1.78</v>
      </c>
      <c r="T44">
        <v>2.17</v>
      </c>
      <c r="U44">
        <v>1.5100000000000001E-2</v>
      </c>
      <c r="V44">
        <v>202</v>
      </c>
      <c r="W44">
        <v>4521.6499999999996</v>
      </c>
      <c r="X44">
        <v>3.43</v>
      </c>
      <c r="Y44">
        <v>43.44</v>
      </c>
      <c r="Z44">
        <v>111</v>
      </c>
      <c r="AA44">
        <v>54.95</v>
      </c>
      <c r="AB44">
        <v>4514208.8</v>
      </c>
      <c r="AC44">
        <v>40668.550000000003</v>
      </c>
      <c r="AD44">
        <v>29.35</v>
      </c>
      <c r="AE44">
        <v>57.08</v>
      </c>
      <c r="AF44">
        <v>91</v>
      </c>
      <c r="AG44">
        <v>45.05</v>
      </c>
      <c r="AH44">
        <v>-3600836.13</v>
      </c>
      <c r="AI44">
        <v>-39569.629999999997</v>
      </c>
      <c r="AJ44">
        <v>-28.18</v>
      </c>
      <c r="AK44">
        <v>26.8</v>
      </c>
      <c r="AL44">
        <v>200</v>
      </c>
      <c r="AM44">
        <v>30</v>
      </c>
    </row>
    <row r="45" spans="1:43" x14ac:dyDescent="0.35">
      <c r="A45">
        <v>24</v>
      </c>
      <c r="B45">
        <v>811861.74</v>
      </c>
      <c r="C45">
        <v>8.1199999999999992</v>
      </c>
      <c r="D45">
        <v>0.24</v>
      </c>
      <c r="E45">
        <v>3.47</v>
      </c>
      <c r="F45">
        <v>1423.78</v>
      </c>
      <c r="G45">
        <v>-151483.03</v>
      </c>
      <c r="H45">
        <v>-48.86</v>
      </c>
      <c r="I45">
        <v>-378608.95</v>
      </c>
      <c r="J45">
        <v>-3.6</v>
      </c>
      <c r="K45">
        <v>2.14</v>
      </c>
      <c r="L45">
        <v>0.96</v>
      </c>
      <c r="M45">
        <v>394.97</v>
      </c>
      <c r="N45">
        <v>1.28</v>
      </c>
      <c r="O45">
        <v>0.99</v>
      </c>
      <c r="P45">
        <v>89683.85</v>
      </c>
      <c r="Q45">
        <v>5.24</v>
      </c>
      <c r="R45">
        <v>0.76</v>
      </c>
      <c r="S45">
        <v>-2.5499999999999998</v>
      </c>
      <c r="T45">
        <v>1.93</v>
      </c>
      <c r="U45">
        <v>1.6899999999999998E-2</v>
      </c>
      <c r="V45">
        <v>201</v>
      </c>
      <c r="W45">
        <v>4039.11</v>
      </c>
      <c r="X45">
        <v>3.02</v>
      </c>
      <c r="Y45">
        <v>42.87</v>
      </c>
      <c r="Z45">
        <v>113</v>
      </c>
      <c r="AA45">
        <v>56.22</v>
      </c>
      <c r="AB45">
        <v>3752377.87</v>
      </c>
      <c r="AC45">
        <v>33206.879999999997</v>
      </c>
      <c r="AD45">
        <v>28.53</v>
      </c>
      <c r="AE45">
        <v>56.89</v>
      </c>
      <c r="AF45">
        <v>88</v>
      </c>
      <c r="AG45">
        <v>43.78</v>
      </c>
      <c r="AH45">
        <v>-2940516.14</v>
      </c>
      <c r="AI45">
        <v>-33414.959999999999</v>
      </c>
      <c r="AJ45">
        <v>-29.73</v>
      </c>
      <c r="AK45">
        <v>24.85</v>
      </c>
      <c r="AL45">
        <v>250</v>
      </c>
      <c r="AM45">
        <v>30</v>
      </c>
      <c r="AQ45">
        <f>AVERAGE(AQ35:AQ43)</f>
        <v>0.40913580246913583</v>
      </c>
    </row>
    <row r="46" spans="1:43" x14ac:dyDescent="0.35">
      <c r="A46">
        <v>25</v>
      </c>
      <c r="B46">
        <v>780408.64</v>
      </c>
      <c r="C46">
        <v>7.8</v>
      </c>
      <c r="D46">
        <v>0.2</v>
      </c>
      <c r="E46">
        <v>3.34</v>
      </c>
      <c r="F46">
        <v>1681.74</v>
      </c>
      <c r="G46">
        <v>-119322.31</v>
      </c>
      <c r="H46">
        <v>-48.22</v>
      </c>
      <c r="I46">
        <v>-354298.35</v>
      </c>
      <c r="J46">
        <v>-3.41</v>
      </c>
      <c r="K46">
        <v>2.2000000000000002</v>
      </c>
      <c r="L46">
        <v>0.98</v>
      </c>
      <c r="M46">
        <v>492.52</v>
      </c>
      <c r="N46">
        <v>1.35</v>
      </c>
      <c r="O46">
        <v>0.97</v>
      </c>
      <c r="P46">
        <v>114913.17</v>
      </c>
      <c r="Q46">
        <v>3.94</v>
      </c>
      <c r="R46">
        <v>0.73</v>
      </c>
      <c r="S46">
        <v>-2.84</v>
      </c>
      <c r="T46">
        <v>2.1</v>
      </c>
      <c r="U46">
        <v>1.2699999999999999E-2</v>
      </c>
      <c r="V46">
        <v>201</v>
      </c>
      <c r="W46">
        <v>3882.63</v>
      </c>
      <c r="X46">
        <v>3.18</v>
      </c>
      <c r="Y46">
        <v>43.91</v>
      </c>
      <c r="Z46">
        <v>117</v>
      </c>
      <c r="AA46">
        <v>58.21</v>
      </c>
      <c r="AB46">
        <v>3025512.55</v>
      </c>
      <c r="AC46">
        <v>25859.08</v>
      </c>
      <c r="AD46">
        <v>26.5</v>
      </c>
      <c r="AE46">
        <v>56.77</v>
      </c>
      <c r="AF46">
        <v>84</v>
      </c>
      <c r="AG46">
        <v>41.79</v>
      </c>
      <c r="AH46">
        <v>-2245103.91</v>
      </c>
      <c r="AI46">
        <v>-26727.43</v>
      </c>
      <c r="AJ46">
        <v>-29.29</v>
      </c>
      <c r="AK46">
        <v>26</v>
      </c>
      <c r="AL46">
        <v>300</v>
      </c>
      <c r="AM46">
        <v>30</v>
      </c>
    </row>
    <row r="47" spans="1:43" x14ac:dyDescent="0.35">
      <c r="A47">
        <v>26</v>
      </c>
      <c r="B47">
        <v>720855.36</v>
      </c>
      <c r="C47">
        <v>7.21</v>
      </c>
      <c r="D47">
        <v>0.17</v>
      </c>
      <c r="E47">
        <v>3.09</v>
      </c>
      <c r="F47">
        <v>1863.11</v>
      </c>
      <c r="G47">
        <v>-119571.64</v>
      </c>
      <c r="H47">
        <v>-49.11</v>
      </c>
      <c r="I47">
        <v>-281307.37</v>
      </c>
      <c r="J47">
        <v>-2.71</v>
      </c>
      <c r="K47">
        <v>2.56</v>
      </c>
      <c r="L47">
        <v>1.1399999999999999</v>
      </c>
      <c r="M47">
        <v>688.6</v>
      </c>
      <c r="N47">
        <v>1.4</v>
      </c>
      <c r="O47">
        <v>1.1000000000000001</v>
      </c>
      <c r="P47">
        <v>104401.97</v>
      </c>
      <c r="Q47">
        <v>4.29</v>
      </c>
      <c r="R47">
        <v>0.62</v>
      </c>
      <c r="S47">
        <v>-3.76</v>
      </c>
      <c r="T47">
        <v>1.68</v>
      </c>
      <c r="U47">
        <v>1.38E-2</v>
      </c>
      <c r="V47">
        <v>202</v>
      </c>
      <c r="W47">
        <v>3568.59</v>
      </c>
      <c r="X47">
        <v>2.52</v>
      </c>
      <c r="Y47">
        <v>44.3</v>
      </c>
      <c r="Z47">
        <v>113</v>
      </c>
      <c r="AA47">
        <v>55.94</v>
      </c>
      <c r="AB47">
        <v>2518717.14</v>
      </c>
      <c r="AC47">
        <v>22289.53</v>
      </c>
      <c r="AD47">
        <v>26.11</v>
      </c>
      <c r="AE47">
        <v>57.13</v>
      </c>
      <c r="AF47">
        <v>89</v>
      </c>
      <c r="AG47">
        <v>44.06</v>
      </c>
      <c r="AH47">
        <v>-1797861.78</v>
      </c>
      <c r="AI47">
        <v>-20200.689999999999</v>
      </c>
      <c r="AJ47">
        <v>-27.44</v>
      </c>
      <c r="AK47">
        <v>28.01</v>
      </c>
      <c r="AL47">
        <v>350</v>
      </c>
      <c r="AM47">
        <v>30</v>
      </c>
    </row>
    <row r="48" spans="1:43" x14ac:dyDescent="0.35">
      <c r="A48">
        <v>27</v>
      </c>
      <c r="B48">
        <v>494024.69</v>
      </c>
      <c r="C48">
        <v>4.9400000000000004</v>
      </c>
      <c r="D48">
        <v>0.14000000000000001</v>
      </c>
      <c r="E48">
        <v>2.13</v>
      </c>
      <c r="F48">
        <v>1572.87</v>
      </c>
      <c r="G48">
        <v>-121314.91</v>
      </c>
      <c r="H48">
        <v>-49.11</v>
      </c>
      <c r="I48">
        <v>-354664.46</v>
      </c>
      <c r="J48">
        <v>-3.47</v>
      </c>
      <c r="K48">
        <v>1.39</v>
      </c>
      <c r="L48">
        <v>0.61</v>
      </c>
      <c r="M48">
        <v>453.47</v>
      </c>
      <c r="N48">
        <v>1.34</v>
      </c>
      <c r="O48">
        <v>1.04</v>
      </c>
      <c r="P48">
        <v>89687.77</v>
      </c>
      <c r="Q48">
        <v>2.99</v>
      </c>
      <c r="R48">
        <v>0.77</v>
      </c>
      <c r="S48">
        <v>-4.24</v>
      </c>
      <c r="T48">
        <v>1.63</v>
      </c>
      <c r="U48">
        <v>9.5999999999999992E-3</v>
      </c>
      <c r="V48">
        <v>203</v>
      </c>
      <c r="W48">
        <v>2433.62</v>
      </c>
      <c r="X48">
        <v>2.38</v>
      </c>
      <c r="Y48">
        <v>44.86</v>
      </c>
      <c r="Z48">
        <v>114</v>
      </c>
      <c r="AA48">
        <v>56.16</v>
      </c>
      <c r="AB48">
        <v>1965290.21</v>
      </c>
      <c r="AC48">
        <v>17239.39</v>
      </c>
      <c r="AD48">
        <v>24.97</v>
      </c>
      <c r="AE48">
        <v>57.39</v>
      </c>
      <c r="AF48">
        <v>89</v>
      </c>
      <c r="AG48">
        <v>43.84</v>
      </c>
      <c r="AH48">
        <v>-1471265.52</v>
      </c>
      <c r="AI48">
        <v>-16531.07</v>
      </c>
      <c r="AJ48">
        <v>-26.55</v>
      </c>
      <c r="AK48">
        <v>28.81</v>
      </c>
      <c r="AL48">
        <v>400</v>
      </c>
      <c r="AM48">
        <v>30</v>
      </c>
    </row>
    <row r="49" spans="1:39" x14ac:dyDescent="0.35">
      <c r="A49">
        <v>28</v>
      </c>
      <c r="B49">
        <v>-249288.63</v>
      </c>
      <c r="C49">
        <v>-2.4900000000000002</v>
      </c>
      <c r="D49">
        <v>0.67</v>
      </c>
      <c r="E49">
        <v>-1.1000000000000001</v>
      </c>
      <c r="F49">
        <v>-163.53</v>
      </c>
      <c r="G49">
        <v>-198082.8</v>
      </c>
      <c r="H49">
        <v>-53.25</v>
      </c>
      <c r="I49">
        <v>-715665.34</v>
      </c>
      <c r="J49">
        <v>-7.04</v>
      </c>
      <c r="K49">
        <v>-0.35</v>
      </c>
      <c r="L49">
        <v>-0.16</v>
      </c>
      <c r="M49">
        <v>-23.25</v>
      </c>
      <c r="N49">
        <v>0.97</v>
      </c>
      <c r="O49">
        <v>0.94</v>
      </c>
      <c r="P49">
        <v>126980.06</v>
      </c>
      <c r="Q49">
        <v>-0.65</v>
      </c>
      <c r="R49">
        <v>3.82</v>
      </c>
      <c r="S49">
        <v>-1.7</v>
      </c>
      <c r="T49">
        <v>-0.24</v>
      </c>
      <c r="U49">
        <v>-2.0999999999999999E-3</v>
      </c>
      <c r="V49">
        <v>201</v>
      </c>
      <c r="W49">
        <v>-1240.24</v>
      </c>
      <c r="X49">
        <v>-0.39</v>
      </c>
      <c r="Y49">
        <v>48.83</v>
      </c>
      <c r="Z49">
        <v>102</v>
      </c>
      <c r="AA49">
        <v>50.75</v>
      </c>
      <c r="AB49">
        <v>7270518.9500000002</v>
      </c>
      <c r="AC49">
        <v>71279.600000000006</v>
      </c>
      <c r="AD49">
        <v>26.22</v>
      </c>
      <c r="AE49">
        <v>57.35</v>
      </c>
      <c r="AF49">
        <v>99</v>
      </c>
      <c r="AG49">
        <v>49.25</v>
      </c>
      <c r="AH49">
        <v>-7519807.5899999999</v>
      </c>
      <c r="AI49">
        <v>-75957.649999999994</v>
      </c>
      <c r="AJ49">
        <v>-27.8</v>
      </c>
      <c r="AK49">
        <v>40.049999999999997</v>
      </c>
      <c r="AL49">
        <v>0</v>
      </c>
      <c r="AM49">
        <v>40</v>
      </c>
    </row>
    <row r="50" spans="1:39" x14ac:dyDescent="0.35">
      <c r="A50">
        <v>29</v>
      </c>
      <c r="B50">
        <v>405195.01</v>
      </c>
      <c r="C50">
        <v>4.05</v>
      </c>
      <c r="D50">
        <v>0.59</v>
      </c>
      <c r="E50">
        <v>1.75</v>
      </c>
      <c r="F50">
        <v>296.81</v>
      </c>
      <c r="G50">
        <v>-205366.08</v>
      </c>
      <c r="H50">
        <v>-53.25</v>
      </c>
      <c r="I50">
        <v>-572988.63</v>
      </c>
      <c r="J50">
        <v>-5.56</v>
      </c>
      <c r="K50">
        <v>0.71</v>
      </c>
      <c r="L50">
        <v>0.31</v>
      </c>
      <c r="M50">
        <v>53.43</v>
      </c>
      <c r="N50">
        <v>1.06</v>
      </c>
      <c r="O50">
        <v>0.95</v>
      </c>
      <c r="P50">
        <v>129009.75</v>
      </c>
      <c r="Q50">
        <v>1.18</v>
      </c>
      <c r="R50">
        <v>2.2599999999999998</v>
      </c>
      <c r="S50">
        <v>-1.61</v>
      </c>
      <c r="T50">
        <v>0.32</v>
      </c>
      <c r="U50">
        <v>3.8E-3</v>
      </c>
      <c r="V50">
        <v>203</v>
      </c>
      <c r="W50">
        <v>1996.03</v>
      </c>
      <c r="X50">
        <v>0.55000000000000004</v>
      </c>
      <c r="Y50">
        <v>47.84</v>
      </c>
      <c r="Z50">
        <v>107</v>
      </c>
      <c r="AA50">
        <v>52.71</v>
      </c>
      <c r="AB50">
        <v>7242026.1699999999</v>
      </c>
      <c r="AC50">
        <v>67682.490000000005</v>
      </c>
      <c r="AD50">
        <v>27.06</v>
      </c>
      <c r="AE50">
        <v>57.48</v>
      </c>
      <c r="AF50">
        <v>96</v>
      </c>
      <c r="AG50">
        <v>47.29</v>
      </c>
      <c r="AH50">
        <v>-6836831.1600000001</v>
      </c>
      <c r="AI50">
        <v>-71216.990000000005</v>
      </c>
      <c r="AJ50">
        <v>-28.99</v>
      </c>
      <c r="AK50">
        <v>37.090000000000003</v>
      </c>
      <c r="AL50">
        <v>50</v>
      </c>
      <c r="AM50">
        <v>40</v>
      </c>
    </row>
    <row r="51" spans="1:39" x14ac:dyDescent="0.35">
      <c r="A51">
        <v>30</v>
      </c>
      <c r="B51">
        <v>402523.85</v>
      </c>
      <c r="C51">
        <v>4.03</v>
      </c>
      <c r="D51">
        <v>0.48</v>
      </c>
      <c r="E51">
        <v>1.74</v>
      </c>
      <c r="F51">
        <v>362.11</v>
      </c>
      <c r="G51">
        <v>-191235.29</v>
      </c>
      <c r="H51">
        <v>-56.93</v>
      </c>
      <c r="I51">
        <v>-618783.54</v>
      </c>
      <c r="J51">
        <v>-6.05</v>
      </c>
      <c r="K51">
        <v>0.65</v>
      </c>
      <c r="L51">
        <v>0.28999999999999998</v>
      </c>
      <c r="M51">
        <v>59.85</v>
      </c>
      <c r="N51">
        <v>1.07</v>
      </c>
      <c r="O51">
        <v>0.88</v>
      </c>
      <c r="P51">
        <v>142697.35</v>
      </c>
      <c r="Q51">
        <v>1.1399999999999999</v>
      </c>
      <c r="R51">
        <v>2</v>
      </c>
      <c r="S51">
        <v>-1.83</v>
      </c>
      <c r="T51">
        <v>0.46</v>
      </c>
      <c r="U51">
        <v>3.7000000000000002E-3</v>
      </c>
      <c r="V51">
        <v>202</v>
      </c>
      <c r="W51">
        <v>1992.69</v>
      </c>
      <c r="X51">
        <v>0.8</v>
      </c>
      <c r="Y51">
        <v>46.45</v>
      </c>
      <c r="Z51">
        <v>111</v>
      </c>
      <c r="AA51">
        <v>54.95</v>
      </c>
      <c r="AB51">
        <v>6167506.7400000002</v>
      </c>
      <c r="AC51">
        <v>55563.12</v>
      </c>
      <c r="AD51">
        <v>27.35</v>
      </c>
      <c r="AE51">
        <v>57.32</v>
      </c>
      <c r="AF51">
        <v>91</v>
      </c>
      <c r="AG51">
        <v>45.05</v>
      </c>
      <c r="AH51">
        <v>-5764982.8899999997</v>
      </c>
      <c r="AI51">
        <v>-63351.46</v>
      </c>
      <c r="AJ51">
        <v>-31.59</v>
      </c>
      <c r="AK51">
        <v>33.18</v>
      </c>
      <c r="AL51">
        <v>100</v>
      </c>
      <c r="AM51">
        <v>40</v>
      </c>
    </row>
    <row r="52" spans="1:39" x14ac:dyDescent="0.35">
      <c r="A52">
        <v>31</v>
      </c>
      <c r="B52">
        <v>649385.96</v>
      </c>
      <c r="C52">
        <v>6.49</v>
      </c>
      <c r="D52">
        <v>0.39</v>
      </c>
      <c r="E52">
        <v>2.79</v>
      </c>
      <c r="F52">
        <v>711.88</v>
      </c>
      <c r="G52">
        <v>-197850.26</v>
      </c>
      <c r="H52">
        <v>-56.93</v>
      </c>
      <c r="I52">
        <v>-508361.75</v>
      </c>
      <c r="J52">
        <v>-4.93</v>
      </c>
      <c r="K52">
        <v>1.28</v>
      </c>
      <c r="L52">
        <v>0.56999999999999995</v>
      </c>
      <c r="M52">
        <v>144.46</v>
      </c>
      <c r="N52">
        <v>1.1399999999999999</v>
      </c>
      <c r="O52">
        <v>0.88</v>
      </c>
      <c r="P52">
        <v>132349.12</v>
      </c>
      <c r="Q52">
        <v>2.48</v>
      </c>
      <c r="R52">
        <v>1.42</v>
      </c>
      <c r="S52">
        <v>-1.84</v>
      </c>
      <c r="T52">
        <v>0.98</v>
      </c>
      <c r="U52">
        <v>8.0000000000000002E-3</v>
      </c>
      <c r="V52">
        <v>201</v>
      </c>
      <c r="W52">
        <v>3230.78</v>
      </c>
      <c r="X52">
        <v>1.74</v>
      </c>
      <c r="Y52">
        <v>46.47</v>
      </c>
      <c r="Z52">
        <v>113</v>
      </c>
      <c r="AA52">
        <v>56.22</v>
      </c>
      <c r="AB52">
        <v>5437335.6799999997</v>
      </c>
      <c r="AC52">
        <v>48118.01</v>
      </c>
      <c r="AD52">
        <v>28.43</v>
      </c>
      <c r="AE52">
        <v>57.13</v>
      </c>
      <c r="AF52">
        <v>88</v>
      </c>
      <c r="AG52">
        <v>43.78</v>
      </c>
      <c r="AH52">
        <v>-4787949.72</v>
      </c>
      <c r="AI52">
        <v>-54408.52</v>
      </c>
      <c r="AJ52">
        <v>-32.53</v>
      </c>
      <c r="AK52">
        <v>32.78</v>
      </c>
      <c r="AL52">
        <v>150</v>
      </c>
      <c r="AM52">
        <v>40</v>
      </c>
    </row>
    <row r="53" spans="1:39" x14ac:dyDescent="0.35">
      <c r="A53">
        <v>32</v>
      </c>
      <c r="B53">
        <v>766069.79</v>
      </c>
      <c r="C53">
        <v>7.66</v>
      </c>
      <c r="D53">
        <v>0.32</v>
      </c>
      <c r="E53">
        <v>3.28</v>
      </c>
      <c r="F53">
        <v>1029.31</v>
      </c>
      <c r="G53">
        <v>-162276.39000000001</v>
      </c>
      <c r="H53">
        <v>-56.38</v>
      </c>
      <c r="I53">
        <v>-431801.64</v>
      </c>
      <c r="J53">
        <v>-4.2300000000000004</v>
      </c>
      <c r="K53">
        <v>1.77</v>
      </c>
      <c r="L53">
        <v>0.77</v>
      </c>
      <c r="M53">
        <v>243.1</v>
      </c>
      <c r="N53">
        <v>1.2</v>
      </c>
      <c r="O53">
        <v>0.87</v>
      </c>
      <c r="P53">
        <v>143694.87</v>
      </c>
      <c r="Q53">
        <v>2.39</v>
      </c>
      <c r="R53">
        <v>1.1000000000000001</v>
      </c>
      <c r="S53">
        <v>-1.93</v>
      </c>
      <c r="T53">
        <v>1.41</v>
      </c>
      <c r="U53">
        <v>7.7000000000000002E-3</v>
      </c>
      <c r="V53">
        <v>202</v>
      </c>
      <c r="W53">
        <v>3792.42</v>
      </c>
      <c r="X53">
        <v>2.4900000000000002</v>
      </c>
      <c r="Y53">
        <v>45.94</v>
      </c>
      <c r="Z53">
        <v>117</v>
      </c>
      <c r="AA53">
        <v>57.92</v>
      </c>
      <c r="AB53">
        <v>4569488.3099999996</v>
      </c>
      <c r="AC53">
        <v>39055.46</v>
      </c>
      <c r="AD53">
        <v>28.75</v>
      </c>
      <c r="AE53">
        <v>57.23</v>
      </c>
      <c r="AF53">
        <v>85</v>
      </c>
      <c r="AG53">
        <v>42.08</v>
      </c>
      <c r="AH53">
        <v>-3803418.52</v>
      </c>
      <c r="AI53">
        <v>-44746.1</v>
      </c>
      <c r="AJ53">
        <v>-33.67</v>
      </c>
      <c r="AK53">
        <v>30.4</v>
      </c>
      <c r="AL53">
        <v>200</v>
      </c>
      <c r="AM53">
        <v>40</v>
      </c>
    </row>
    <row r="54" spans="1:39" x14ac:dyDescent="0.35">
      <c r="A54">
        <v>33</v>
      </c>
      <c r="B54">
        <v>570931.23</v>
      </c>
      <c r="C54">
        <v>5.71</v>
      </c>
      <c r="D54">
        <v>0.25</v>
      </c>
      <c r="E54">
        <v>2.4500000000000002</v>
      </c>
      <c r="F54">
        <v>967.67</v>
      </c>
      <c r="G54">
        <v>-161468.15</v>
      </c>
      <c r="H54">
        <v>-56.38</v>
      </c>
      <c r="I54">
        <v>-419748.03</v>
      </c>
      <c r="J54">
        <v>-4.09</v>
      </c>
      <c r="K54">
        <v>1.36</v>
      </c>
      <c r="L54">
        <v>0.6</v>
      </c>
      <c r="M54">
        <v>236.59</v>
      </c>
      <c r="N54">
        <v>1.18</v>
      </c>
      <c r="O54">
        <v>0.83</v>
      </c>
      <c r="P54">
        <v>115685.55</v>
      </c>
      <c r="Q54">
        <v>2.92</v>
      </c>
      <c r="R54">
        <v>0.99</v>
      </c>
      <c r="S54">
        <v>-2.99</v>
      </c>
      <c r="T54">
        <v>1.03</v>
      </c>
      <c r="U54">
        <v>9.4000000000000004E-3</v>
      </c>
      <c r="V54">
        <v>201</v>
      </c>
      <c r="W54">
        <v>2840.45</v>
      </c>
      <c r="X54">
        <v>1.82</v>
      </c>
      <c r="Y54">
        <v>45.08</v>
      </c>
      <c r="Z54">
        <v>118</v>
      </c>
      <c r="AA54">
        <v>58.71</v>
      </c>
      <c r="AB54">
        <v>3746455.53</v>
      </c>
      <c r="AC54">
        <v>31749.62</v>
      </c>
      <c r="AD54">
        <v>27.92</v>
      </c>
      <c r="AE54">
        <v>57.03</v>
      </c>
      <c r="AF54">
        <v>83</v>
      </c>
      <c r="AG54">
        <v>41.29</v>
      </c>
      <c r="AH54">
        <v>-3175524.3</v>
      </c>
      <c r="AI54">
        <v>-38259.33</v>
      </c>
      <c r="AJ54">
        <v>-35.28</v>
      </c>
      <c r="AK54">
        <v>28.11</v>
      </c>
      <c r="AL54">
        <v>250</v>
      </c>
      <c r="AM54">
        <v>40</v>
      </c>
    </row>
    <row r="55" spans="1:39" x14ac:dyDescent="0.35">
      <c r="A55">
        <v>34</v>
      </c>
      <c r="B55">
        <v>412695.24</v>
      </c>
      <c r="C55">
        <v>4.13</v>
      </c>
      <c r="D55">
        <v>0.2</v>
      </c>
      <c r="E55">
        <v>1.78</v>
      </c>
      <c r="F55">
        <v>869.42</v>
      </c>
      <c r="G55">
        <v>-148478.79</v>
      </c>
      <c r="H55">
        <v>-55.43</v>
      </c>
      <c r="I55">
        <v>-385452.51</v>
      </c>
      <c r="J55">
        <v>-3.78</v>
      </c>
      <c r="K55">
        <v>1.07</v>
      </c>
      <c r="L55">
        <v>0.47</v>
      </c>
      <c r="M55">
        <v>230.07</v>
      </c>
      <c r="N55">
        <v>1.1599999999999999</v>
      </c>
      <c r="O55">
        <v>0.75</v>
      </c>
      <c r="P55">
        <v>112913.5</v>
      </c>
      <c r="Q55">
        <v>2.4500000000000002</v>
      </c>
      <c r="R55">
        <v>0.97</v>
      </c>
      <c r="S55">
        <v>-3.72</v>
      </c>
      <c r="T55">
        <v>0.98</v>
      </c>
      <c r="U55">
        <v>7.9000000000000008E-3</v>
      </c>
      <c r="V55">
        <v>201</v>
      </c>
      <c r="W55">
        <v>2053.21</v>
      </c>
      <c r="X55">
        <v>1.67</v>
      </c>
      <c r="Y55">
        <v>45.83</v>
      </c>
      <c r="Z55">
        <v>122</v>
      </c>
      <c r="AA55">
        <v>60.7</v>
      </c>
      <c r="AB55">
        <v>3000191.37</v>
      </c>
      <c r="AC55">
        <v>24591.73</v>
      </c>
      <c r="AD55">
        <v>25.78</v>
      </c>
      <c r="AE55">
        <v>56.9</v>
      </c>
      <c r="AF55">
        <v>79</v>
      </c>
      <c r="AG55">
        <v>39.299999999999997</v>
      </c>
      <c r="AH55">
        <v>-2587496.13</v>
      </c>
      <c r="AI55">
        <v>-32753.119999999999</v>
      </c>
      <c r="AJ55">
        <v>-35.58</v>
      </c>
      <c r="AK55">
        <v>28.73</v>
      </c>
      <c r="AL55">
        <v>300</v>
      </c>
      <c r="AM55">
        <v>40</v>
      </c>
    </row>
    <row r="56" spans="1:39" x14ac:dyDescent="0.35">
      <c r="A56">
        <v>35</v>
      </c>
      <c r="B56">
        <v>409197.47</v>
      </c>
      <c r="C56">
        <v>4.09</v>
      </c>
      <c r="D56">
        <v>0.17</v>
      </c>
      <c r="E56">
        <v>1.77</v>
      </c>
      <c r="F56">
        <v>1036.53</v>
      </c>
      <c r="G56">
        <v>-149297.49</v>
      </c>
      <c r="H56">
        <v>-55.43</v>
      </c>
      <c r="I56">
        <v>-314981.92</v>
      </c>
      <c r="J56">
        <v>-3.07</v>
      </c>
      <c r="K56">
        <v>1.3</v>
      </c>
      <c r="L56">
        <v>0.57999999999999996</v>
      </c>
      <c r="M56">
        <v>337.49</v>
      </c>
      <c r="N56">
        <v>1.2</v>
      </c>
      <c r="O56">
        <v>0.85</v>
      </c>
      <c r="P56">
        <v>96554.87</v>
      </c>
      <c r="Q56">
        <v>3.05</v>
      </c>
      <c r="R56">
        <v>0.8</v>
      </c>
      <c r="S56">
        <v>-4.5199999999999996</v>
      </c>
      <c r="T56">
        <v>0.41</v>
      </c>
      <c r="U56">
        <v>9.7999999999999997E-3</v>
      </c>
      <c r="V56">
        <v>202</v>
      </c>
      <c r="W56">
        <v>2025.73</v>
      </c>
      <c r="X56">
        <v>0.7</v>
      </c>
      <c r="Y56">
        <v>45.79</v>
      </c>
      <c r="Z56">
        <v>118</v>
      </c>
      <c r="AA56">
        <v>58.42</v>
      </c>
      <c r="AB56">
        <v>2503926.2400000002</v>
      </c>
      <c r="AC56">
        <v>21219.71</v>
      </c>
      <c r="AD56">
        <v>25.41</v>
      </c>
      <c r="AE56">
        <v>57.25</v>
      </c>
      <c r="AF56">
        <v>84</v>
      </c>
      <c r="AG56">
        <v>41.58</v>
      </c>
      <c r="AH56">
        <v>-2094728.77</v>
      </c>
      <c r="AI56">
        <v>-24937.25</v>
      </c>
      <c r="AJ56">
        <v>-34.01</v>
      </c>
      <c r="AK56">
        <v>29.69</v>
      </c>
      <c r="AL56">
        <v>350</v>
      </c>
      <c r="AM56">
        <v>40</v>
      </c>
    </row>
    <row r="57" spans="1:39" x14ac:dyDescent="0.35">
      <c r="A57">
        <v>36</v>
      </c>
      <c r="B57">
        <v>326778.81</v>
      </c>
      <c r="C57">
        <v>3.27</v>
      </c>
      <c r="D57">
        <v>0.14000000000000001</v>
      </c>
      <c r="E57">
        <v>1.41</v>
      </c>
      <c r="F57">
        <v>1012.28</v>
      </c>
      <c r="G57">
        <v>-151062.76</v>
      </c>
      <c r="H57">
        <v>-55.34</v>
      </c>
      <c r="I57">
        <v>-280566.26</v>
      </c>
      <c r="J57">
        <v>-2.76</v>
      </c>
      <c r="K57">
        <v>1.1599999999999999</v>
      </c>
      <c r="L57">
        <v>0.51</v>
      </c>
      <c r="M57">
        <v>366.37</v>
      </c>
      <c r="N57">
        <v>1.19</v>
      </c>
      <c r="O57">
        <v>0.86</v>
      </c>
      <c r="P57">
        <v>88325.43</v>
      </c>
      <c r="Q57">
        <v>2.5499999999999998</v>
      </c>
      <c r="R57">
        <v>0.71</v>
      </c>
      <c r="S57">
        <v>-5.65</v>
      </c>
      <c r="T57">
        <v>0.42</v>
      </c>
      <c r="U57">
        <v>8.2000000000000007E-3</v>
      </c>
      <c r="V57">
        <v>203</v>
      </c>
      <c r="W57">
        <v>1609.75</v>
      </c>
      <c r="X57">
        <v>0.71</v>
      </c>
      <c r="Y57">
        <v>46.6</v>
      </c>
      <c r="Z57">
        <v>118</v>
      </c>
      <c r="AA57">
        <v>58.13</v>
      </c>
      <c r="AB57">
        <v>2043928.7</v>
      </c>
      <c r="AC57">
        <v>17321.43</v>
      </c>
      <c r="AD57">
        <v>24.62</v>
      </c>
      <c r="AE57">
        <v>57.48</v>
      </c>
      <c r="AF57">
        <v>85</v>
      </c>
      <c r="AG57">
        <v>41.87</v>
      </c>
      <c r="AH57">
        <v>-1717149.89</v>
      </c>
      <c r="AI57">
        <v>-20201.759999999998</v>
      </c>
      <c r="AJ57">
        <v>-32.5</v>
      </c>
      <c r="AK57">
        <v>31.49</v>
      </c>
      <c r="AL57">
        <v>400</v>
      </c>
      <c r="AM57">
        <v>40</v>
      </c>
    </row>
    <row r="58" spans="1:39" x14ac:dyDescent="0.35">
      <c r="A58">
        <v>37</v>
      </c>
      <c r="B58">
        <v>-861513.67</v>
      </c>
      <c r="C58">
        <v>-8.6199999999999992</v>
      </c>
      <c r="D58">
        <v>0.69</v>
      </c>
      <c r="E58">
        <v>-3.86</v>
      </c>
      <c r="F58">
        <v>-558.99</v>
      </c>
      <c r="G58">
        <v>-218842.12</v>
      </c>
      <c r="H58">
        <v>-61.31</v>
      </c>
      <c r="I58">
        <v>-1008134.89</v>
      </c>
      <c r="J58">
        <v>-10.08</v>
      </c>
      <c r="K58">
        <v>-0.85</v>
      </c>
      <c r="L58">
        <v>-0.38</v>
      </c>
      <c r="M58">
        <v>-55.46</v>
      </c>
      <c r="N58">
        <v>0.89</v>
      </c>
      <c r="O58">
        <v>0.83</v>
      </c>
      <c r="P58">
        <v>155984.48000000001</v>
      </c>
      <c r="Q58">
        <v>-1.93</v>
      </c>
      <c r="R58">
        <v>6</v>
      </c>
      <c r="S58">
        <v>-1.54</v>
      </c>
      <c r="T58">
        <v>-0.89</v>
      </c>
      <c r="U58">
        <v>-6.1999999999999998E-3</v>
      </c>
      <c r="V58">
        <v>201</v>
      </c>
      <c r="W58">
        <v>-4286.1400000000003</v>
      </c>
      <c r="X58">
        <v>-1.62</v>
      </c>
      <c r="Y58">
        <v>50.73</v>
      </c>
      <c r="Z58">
        <v>104</v>
      </c>
      <c r="AA58">
        <v>51.74</v>
      </c>
      <c r="AB58">
        <v>7128626.0999999996</v>
      </c>
      <c r="AC58">
        <v>68544.479999999996</v>
      </c>
      <c r="AD58">
        <v>26.07</v>
      </c>
      <c r="AE58">
        <v>57.4</v>
      </c>
      <c r="AF58">
        <v>97</v>
      </c>
      <c r="AG58">
        <v>48.26</v>
      </c>
      <c r="AH58">
        <v>-7990139.7699999996</v>
      </c>
      <c r="AI58">
        <v>-82372.570000000007</v>
      </c>
      <c r="AJ58">
        <v>-31.32</v>
      </c>
      <c r="AK58">
        <v>43.58</v>
      </c>
      <c r="AL58">
        <v>0</v>
      </c>
      <c r="AM58">
        <v>50</v>
      </c>
    </row>
    <row r="59" spans="1:39" x14ac:dyDescent="0.35">
      <c r="A59">
        <v>38</v>
      </c>
      <c r="B59">
        <v>-265232.59000000003</v>
      </c>
      <c r="C59">
        <v>-2.65</v>
      </c>
      <c r="D59">
        <v>0.61</v>
      </c>
      <c r="E59">
        <v>-1.17</v>
      </c>
      <c r="F59">
        <v>-191.2</v>
      </c>
      <c r="G59">
        <v>-230873.09</v>
      </c>
      <c r="H59">
        <v>-61.31</v>
      </c>
      <c r="I59">
        <v>-752705.59</v>
      </c>
      <c r="J59">
        <v>-7.48</v>
      </c>
      <c r="K59">
        <v>-0.35</v>
      </c>
      <c r="L59">
        <v>-0.16</v>
      </c>
      <c r="M59">
        <v>-25.57</v>
      </c>
      <c r="N59">
        <v>0.96</v>
      </c>
      <c r="O59">
        <v>0.83</v>
      </c>
      <c r="P59">
        <v>164788.25</v>
      </c>
      <c r="Q59">
        <v>-0.4</v>
      </c>
      <c r="R59">
        <v>3.23</v>
      </c>
      <c r="S59">
        <v>-2.04</v>
      </c>
      <c r="T59">
        <v>-0.53</v>
      </c>
      <c r="U59">
        <v>-1.2999999999999999E-3</v>
      </c>
      <c r="V59">
        <v>203</v>
      </c>
      <c r="W59">
        <v>-1306.56</v>
      </c>
      <c r="X59">
        <v>-0.98</v>
      </c>
      <c r="Y59">
        <v>50</v>
      </c>
      <c r="Z59">
        <v>109</v>
      </c>
      <c r="AA59">
        <v>53.69</v>
      </c>
      <c r="AB59">
        <v>7157990.7400000002</v>
      </c>
      <c r="AC59">
        <v>65669.64</v>
      </c>
      <c r="AD59">
        <v>26.98</v>
      </c>
      <c r="AE59">
        <v>57.52</v>
      </c>
      <c r="AF59">
        <v>94</v>
      </c>
      <c r="AG59">
        <v>46.31</v>
      </c>
      <c r="AH59">
        <v>-7423223.3300000001</v>
      </c>
      <c r="AI59">
        <v>-78970.460000000006</v>
      </c>
      <c r="AJ59">
        <v>-33.4</v>
      </c>
      <c r="AK59">
        <v>41.28</v>
      </c>
      <c r="AL59">
        <v>50</v>
      </c>
      <c r="AM59">
        <v>50</v>
      </c>
    </row>
    <row r="60" spans="1:39" x14ac:dyDescent="0.35">
      <c r="A60">
        <v>39</v>
      </c>
      <c r="B60">
        <v>-31516.23</v>
      </c>
      <c r="C60">
        <v>-0.32</v>
      </c>
      <c r="D60">
        <v>0.5</v>
      </c>
      <c r="E60">
        <v>-0.14000000000000001</v>
      </c>
      <c r="F60">
        <v>-27.48</v>
      </c>
      <c r="G60">
        <v>-218940.44</v>
      </c>
      <c r="H60">
        <v>-64.36</v>
      </c>
      <c r="I60">
        <v>-620705.77</v>
      </c>
      <c r="J60">
        <v>-6.17</v>
      </c>
      <c r="K60">
        <v>-0.05</v>
      </c>
      <c r="L60">
        <v>-0.02</v>
      </c>
      <c r="M60">
        <v>-4.45</v>
      </c>
      <c r="N60">
        <v>0.99</v>
      </c>
      <c r="O60">
        <v>0.75</v>
      </c>
      <c r="P60">
        <v>178000.91</v>
      </c>
      <c r="Q60">
        <v>0.39</v>
      </c>
      <c r="R60">
        <v>2.54</v>
      </c>
      <c r="S60">
        <v>-2.1800000000000002</v>
      </c>
      <c r="T60">
        <v>-0.28999999999999998</v>
      </c>
      <c r="U60">
        <v>1.2999999999999999E-3</v>
      </c>
      <c r="V60">
        <v>202</v>
      </c>
      <c r="W60">
        <v>-156.02000000000001</v>
      </c>
      <c r="X60">
        <v>-0.55000000000000004</v>
      </c>
      <c r="Y60">
        <v>48.91</v>
      </c>
      <c r="Z60">
        <v>115</v>
      </c>
      <c r="AA60">
        <v>56.93</v>
      </c>
      <c r="AB60">
        <v>6238852.0899999999</v>
      </c>
      <c r="AC60">
        <v>54250.89</v>
      </c>
      <c r="AD60">
        <v>26.86</v>
      </c>
      <c r="AE60">
        <v>57.42</v>
      </c>
      <c r="AF60">
        <v>87</v>
      </c>
      <c r="AG60">
        <v>43.07</v>
      </c>
      <c r="AH60">
        <v>-6270368.3300000001</v>
      </c>
      <c r="AI60">
        <v>-72073.2</v>
      </c>
      <c r="AJ60">
        <v>-36.78</v>
      </c>
      <c r="AK60">
        <v>37.659999999999997</v>
      </c>
      <c r="AL60">
        <v>100</v>
      </c>
      <c r="AM60">
        <v>50</v>
      </c>
    </row>
    <row r="61" spans="1:39" x14ac:dyDescent="0.35">
      <c r="A61">
        <v>40</v>
      </c>
      <c r="B61">
        <v>239154.1</v>
      </c>
      <c r="C61">
        <v>2.39</v>
      </c>
      <c r="D61">
        <v>0.41</v>
      </c>
      <c r="E61">
        <v>1.04</v>
      </c>
      <c r="F61">
        <v>254.89</v>
      </c>
      <c r="G61">
        <v>-226079.78</v>
      </c>
      <c r="H61">
        <v>-64.36</v>
      </c>
      <c r="I61">
        <v>-551920.31000000006</v>
      </c>
      <c r="J61">
        <v>-5.21</v>
      </c>
      <c r="K61">
        <v>0.43</v>
      </c>
      <c r="L61">
        <v>0.2</v>
      </c>
      <c r="M61">
        <v>48.9</v>
      </c>
      <c r="N61">
        <v>1.05</v>
      </c>
      <c r="O61">
        <v>0.77</v>
      </c>
      <c r="P61">
        <v>144901.9</v>
      </c>
      <c r="Q61">
        <v>1.5</v>
      </c>
      <c r="R61">
        <v>1.7</v>
      </c>
      <c r="S61">
        <v>-2.57</v>
      </c>
      <c r="T61">
        <v>0.1</v>
      </c>
      <c r="U61">
        <v>4.7999999999999996E-3</v>
      </c>
      <c r="V61">
        <v>201</v>
      </c>
      <c r="W61">
        <v>1189.82</v>
      </c>
      <c r="X61">
        <v>0.21</v>
      </c>
      <c r="Y61">
        <v>48.71</v>
      </c>
      <c r="Z61">
        <v>116</v>
      </c>
      <c r="AA61">
        <v>57.71</v>
      </c>
      <c r="AB61">
        <v>5474675.7699999996</v>
      </c>
      <c r="AC61">
        <v>47195.48</v>
      </c>
      <c r="AD61">
        <v>27.97</v>
      </c>
      <c r="AE61">
        <v>57.21</v>
      </c>
      <c r="AF61">
        <v>85</v>
      </c>
      <c r="AG61">
        <v>42.29</v>
      </c>
      <c r="AH61">
        <v>-5235521.66</v>
      </c>
      <c r="AI61">
        <v>-61594.37</v>
      </c>
      <c r="AJ61">
        <v>-37.68</v>
      </c>
      <c r="AK61">
        <v>37.11</v>
      </c>
      <c r="AL61">
        <v>150</v>
      </c>
      <c r="AM61">
        <v>50</v>
      </c>
    </row>
    <row r="62" spans="1:39" x14ac:dyDescent="0.35">
      <c r="A62">
        <v>41</v>
      </c>
      <c r="B62">
        <v>325793.2</v>
      </c>
      <c r="C62">
        <v>3.26</v>
      </c>
      <c r="D62">
        <v>0.33</v>
      </c>
      <c r="E62">
        <v>1.41</v>
      </c>
      <c r="F62">
        <v>431.1</v>
      </c>
      <c r="G62">
        <v>-172876.66</v>
      </c>
      <c r="H62">
        <v>-63.9</v>
      </c>
      <c r="I62">
        <v>-401684.88</v>
      </c>
      <c r="J62">
        <v>-3.84</v>
      </c>
      <c r="K62">
        <v>0.81</v>
      </c>
      <c r="L62">
        <v>0.37</v>
      </c>
      <c r="M62">
        <v>112.31</v>
      </c>
      <c r="N62">
        <v>1.08</v>
      </c>
      <c r="O62">
        <v>0.75</v>
      </c>
      <c r="P62">
        <v>116427.46</v>
      </c>
      <c r="Q62">
        <v>1.57</v>
      </c>
      <c r="R62">
        <v>1.35</v>
      </c>
      <c r="S62">
        <v>-2.96</v>
      </c>
      <c r="T62">
        <v>0.47</v>
      </c>
      <c r="U62">
        <v>5.0000000000000001E-3</v>
      </c>
      <c r="V62">
        <v>202</v>
      </c>
      <c r="W62">
        <v>1612.84</v>
      </c>
      <c r="X62">
        <v>0.92</v>
      </c>
      <c r="Y62">
        <v>48</v>
      </c>
      <c r="Z62">
        <v>119</v>
      </c>
      <c r="AA62">
        <v>58.91</v>
      </c>
      <c r="AB62">
        <v>4582583.0599999996</v>
      </c>
      <c r="AC62">
        <v>38509.1</v>
      </c>
      <c r="AD62">
        <v>28.57</v>
      </c>
      <c r="AE62">
        <v>57.28</v>
      </c>
      <c r="AF62">
        <v>83</v>
      </c>
      <c r="AG62">
        <v>41.09</v>
      </c>
      <c r="AH62">
        <v>-4256789.8600000003</v>
      </c>
      <c r="AI62">
        <v>-51286.62</v>
      </c>
      <c r="AJ62">
        <v>-38.729999999999997</v>
      </c>
      <c r="AK62">
        <v>34.700000000000003</v>
      </c>
      <c r="AL62">
        <v>200</v>
      </c>
      <c r="AM62">
        <v>50</v>
      </c>
    </row>
    <row r="63" spans="1:39" x14ac:dyDescent="0.35">
      <c r="A63">
        <v>42</v>
      </c>
      <c r="B63">
        <v>152755.13</v>
      </c>
      <c r="C63">
        <v>1.53</v>
      </c>
      <c r="D63">
        <v>0.26</v>
      </c>
      <c r="E63">
        <v>0.66</v>
      </c>
      <c r="F63">
        <v>253.54</v>
      </c>
      <c r="G63">
        <v>-174983.72</v>
      </c>
      <c r="H63">
        <v>-63.9</v>
      </c>
      <c r="I63">
        <v>-501571.98</v>
      </c>
      <c r="J63">
        <v>-4.93</v>
      </c>
      <c r="K63">
        <v>0.3</v>
      </c>
      <c r="L63">
        <v>0.13</v>
      </c>
      <c r="M63">
        <v>51.39</v>
      </c>
      <c r="N63">
        <v>1.04</v>
      </c>
      <c r="O63">
        <v>0.7</v>
      </c>
      <c r="P63">
        <v>96175.82</v>
      </c>
      <c r="Q63">
        <v>1.1000000000000001</v>
      </c>
      <c r="R63">
        <v>1.3</v>
      </c>
      <c r="S63">
        <v>-3.64</v>
      </c>
      <c r="T63">
        <v>0.08</v>
      </c>
      <c r="U63">
        <v>3.5000000000000001E-3</v>
      </c>
      <c r="V63">
        <v>201</v>
      </c>
      <c r="W63">
        <v>759.98</v>
      </c>
      <c r="X63">
        <v>0.18</v>
      </c>
      <c r="Y63">
        <v>47.52</v>
      </c>
      <c r="Z63">
        <v>120</v>
      </c>
      <c r="AA63">
        <v>59.7</v>
      </c>
      <c r="AB63">
        <v>3718724.72</v>
      </c>
      <c r="AC63">
        <v>30989.37</v>
      </c>
      <c r="AD63">
        <v>27.82</v>
      </c>
      <c r="AE63">
        <v>57.08</v>
      </c>
      <c r="AF63">
        <v>81</v>
      </c>
      <c r="AG63">
        <v>40.299999999999997</v>
      </c>
      <c r="AH63">
        <v>-3565969.58</v>
      </c>
      <c r="AI63">
        <v>-44024.32</v>
      </c>
      <c r="AJ63">
        <v>-40.78</v>
      </c>
      <c r="AK63">
        <v>33.369999999999997</v>
      </c>
      <c r="AL63">
        <v>250</v>
      </c>
      <c r="AM63">
        <v>50</v>
      </c>
    </row>
    <row r="64" spans="1:39" x14ac:dyDescent="0.35">
      <c r="A64">
        <v>43</v>
      </c>
      <c r="B64">
        <v>159000.57</v>
      </c>
      <c r="C64">
        <v>1.59</v>
      </c>
      <c r="D64">
        <v>0.21</v>
      </c>
      <c r="E64">
        <v>0.69</v>
      </c>
      <c r="F64">
        <v>326.29000000000002</v>
      </c>
      <c r="G64">
        <v>-177528.25</v>
      </c>
      <c r="H64">
        <v>-63.11</v>
      </c>
      <c r="I64">
        <v>-448625.34</v>
      </c>
      <c r="J64">
        <v>-4.45</v>
      </c>
      <c r="K64">
        <v>0.35</v>
      </c>
      <c r="L64">
        <v>0.16</v>
      </c>
      <c r="M64">
        <v>73.41</v>
      </c>
      <c r="N64">
        <v>1.06</v>
      </c>
      <c r="O64">
        <v>0.67</v>
      </c>
      <c r="P64">
        <v>97320.28</v>
      </c>
      <c r="Q64">
        <v>0.99</v>
      </c>
      <c r="R64">
        <v>1.28</v>
      </c>
      <c r="S64">
        <v>-3.69</v>
      </c>
      <c r="T64">
        <v>-0.08</v>
      </c>
      <c r="U64">
        <v>3.2000000000000002E-3</v>
      </c>
      <c r="V64">
        <v>201</v>
      </c>
      <c r="W64">
        <v>791.05</v>
      </c>
      <c r="X64">
        <v>-0.14000000000000001</v>
      </c>
      <c r="Y64">
        <v>47.75</v>
      </c>
      <c r="Z64">
        <v>123</v>
      </c>
      <c r="AA64">
        <v>61.19</v>
      </c>
      <c r="AB64">
        <v>2989962.3</v>
      </c>
      <c r="AC64">
        <v>24308.639999999999</v>
      </c>
      <c r="AD64">
        <v>25.85</v>
      </c>
      <c r="AE64">
        <v>56.93</v>
      </c>
      <c r="AF64">
        <v>78</v>
      </c>
      <c r="AG64">
        <v>38.81</v>
      </c>
      <c r="AH64">
        <v>-2830961.73</v>
      </c>
      <c r="AI64">
        <v>-36294.379999999997</v>
      </c>
      <c r="AJ64">
        <v>-41.13</v>
      </c>
      <c r="AK64">
        <v>33.270000000000003</v>
      </c>
      <c r="AL64">
        <v>300</v>
      </c>
      <c r="AM64">
        <v>50</v>
      </c>
    </row>
    <row r="65" spans="1:39" x14ac:dyDescent="0.35">
      <c r="A65">
        <v>44</v>
      </c>
      <c r="B65">
        <v>206567.83</v>
      </c>
      <c r="C65">
        <v>2.0699999999999998</v>
      </c>
      <c r="D65">
        <v>0.18</v>
      </c>
      <c r="E65">
        <v>0.9</v>
      </c>
      <c r="F65">
        <v>508.82</v>
      </c>
      <c r="G65">
        <v>-178947.24</v>
      </c>
      <c r="H65">
        <v>-63.11</v>
      </c>
      <c r="I65">
        <v>-393059.59</v>
      </c>
      <c r="J65">
        <v>-3.86</v>
      </c>
      <c r="K65">
        <v>0.53</v>
      </c>
      <c r="L65">
        <v>0.23</v>
      </c>
      <c r="M65">
        <v>131.81</v>
      </c>
      <c r="N65">
        <v>1.0900000000000001</v>
      </c>
      <c r="O65">
        <v>0.74</v>
      </c>
      <c r="P65">
        <v>84566.720000000001</v>
      </c>
      <c r="Q65">
        <v>1.81</v>
      </c>
      <c r="R65">
        <v>1.01</v>
      </c>
      <c r="S65">
        <v>-4.47</v>
      </c>
      <c r="T65">
        <v>-0.36</v>
      </c>
      <c r="U65">
        <v>5.7999999999999996E-3</v>
      </c>
      <c r="V65">
        <v>202</v>
      </c>
      <c r="W65">
        <v>1022.61</v>
      </c>
      <c r="X65">
        <v>-0.66</v>
      </c>
      <c r="Y65">
        <v>47.91</v>
      </c>
      <c r="Z65">
        <v>120</v>
      </c>
      <c r="AA65">
        <v>59.41</v>
      </c>
      <c r="AB65">
        <v>2499926.42</v>
      </c>
      <c r="AC65">
        <v>20832.72</v>
      </c>
      <c r="AD65">
        <v>25.47</v>
      </c>
      <c r="AE65">
        <v>57.3</v>
      </c>
      <c r="AF65">
        <v>82</v>
      </c>
      <c r="AG65">
        <v>40.590000000000003</v>
      </c>
      <c r="AH65">
        <v>-2293358.6</v>
      </c>
      <c r="AI65">
        <v>-27967.79</v>
      </c>
      <c r="AJ65">
        <v>-38.9</v>
      </c>
      <c r="AK65">
        <v>34.159999999999997</v>
      </c>
      <c r="AL65">
        <v>350</v>
      </c>
      <c r="AM65">
        <v>50</v>
      </c>
    </row>
    <row r="66" spans="1:39" x14ac:dyDescent="0.35">
      <c r="A66">
        <v>45</v>
      </c>
      <c r="B66">
        <v>167769.26</v>
      </c>
      <c r="C66">
        <v>1.68</v>
      </c>
      <c r="D66">
        <v>0.14000000000000001</v>
      </c>
      <c r="E66">
        <v>0.73</v>
      </c>
      <c r="F66">
        <v>503.52</v>
      </c>
      <c r="G66">
        <v>-180864.9</v>
      </c>
      <c r="H66">
        <v>-63.04</v>
      </c>
      <c r="I66">
        <v>-355828.08</v>
      </c>
      <c r="J66">
        <v>-3.52</v>
      </c>
      <c r="K66">
        <v>0.47</v>
      </c>
      <c r="L66">
        <v>0.21</v>
      </c>
      <c r="M66">
        <v>143.03</v>
      </c>
      <c r="N66">
        <v>1.0900000000000001</v>
      </c>
      <c r="O66">
        <v>0.75</v>
      </c>
      <c r="P66">
        <v>77064.710000000006</v>
      </c>
      <c r="Q66">
        <v>1.38</v>
      </c>
      <c r="R66">
        <v>0.93</v>
      </c>
      <c r="S66">
        <v>-5</v>
      </c>
      <c r="T66">
        <v>-0.37</v>
      </c>
      <c r="U66">
        <v>4.4000000000000003E-3</v>
      </c>
      <c r="V66">
        <v>203</v>
      </c>
      <c r="W66">
        <v>826.45</v>
      </c>
      <c r="X66">
        <v>-0.66</v>
      </c>
      <c r="Y66">
        <v>48.43</v>
      </c>
      <c r="Z66">
        <v>120</v>
      </c>
      <c r="AA66">
        <v>59.11</v>
      </c>
      <c r="AB66">
        <v>2051023.5</v>
      </c>
      <c r="AC66">
        <v>17091.86</v>
      </c>
      <c r="AD66">
        <v>24.7</v>
      </c>
      <c r="AE66">
        <v>57.52</v>
      </c>
      <c r="AF66">
        <v>83</v>
      </c>
      <c r="AG66">
        <v>40.89</v>
      </c>
      <c r="AH66">
        <v>-1883254.24</v>
      </c>
      <c r="AI66">
        <v>-22689.81</v>
      </c>
      <c r="AJ66">
        <v>-37.32</v>
      </c>
      <c r="AK66">
        <v>35.29</v>
      </c>
      <c r="AL66">
        <v>400</v>
      </c>
      <c r="AM66">
        <v>50</v>
      </c>
    </row>
    <row r="67" spans="1:39" x14ac:dyDescent="0.35">
      <c r="A67">
        <v>46</v>
      </c>
      <c r="B67">
        <v>-537093.77</v>
      </c>
      <c r="C67">
        <v>-5.37</v>
      </c>
      <c r="D67">
        <v>0.71</v>
      </c>
      <c r="E67">
        <v>-2.38</v>
      </c>
      <c r="F67">
        <v>-336.59</v>
      </c>
      <c r="G67">
        <v>-235472.82</v>
      </c>
      <c r="H67">
        <v>-67.64</v>
      </c>
      <c r="I67">
        <v>-764918.45</v>
      </c>
      <c r="J67">
        <v>-7.65</v>
      </c>
      <c r="K67">
        <v>-0.7</v>
      </c>
      <c r="L67">
        <v>-0.31</v>
      </c>
      <c r="M67">
        <v>-44.01</v>
      </c>
      <c r="N67">
        <v>0.93</v>
      </c>
      <c r="O67">
        <v>0.8</v>
      </c>
      <c r="P67">
        <v>109503.06</v>
      </c>
      <c r="Q67">
        <v>-1.32</v>
      </c>
      <c r="R67">
        <v>3.82</v>
      </c>
      <c r="S67">
        <v>-2.04</v>
      </c>
      <c r="T67">
        <v>-0.46</v>
      </c>
      <c r="U67">
        <v>-4.1999999999999997E-3</v>
      </c>
      <c r="V67">
        <v>201</v>
      </c>
      <c r="W67">
        <v>-2672.11</v>
      </c>
      <c r="X67">
        <v>-0.89</v>
      </c>
      <c r="Y67">
        <v>52.57</v>
      </c>
      <c r="Z67">
        <v>108</v>
      </c>
      <c r="AA67">
        <v>53.73</v>
      </c>
      <c r="AB67">
        <v>7557586.3499999996</v>
      </c>
      <c r="AC67">
        <v>69977.649999999994</v>
      </c>
      <c r="AD67">
        <v>26.15</v>
      </c>
      <c r="AE67">
        <v>57.5</v>
      </c>
      <c r="AF67">
        <v>93</v>
      </c>
      <c r="AG67">
        <v>46.27</v>
      </c>
      <c r="AH67">
        <v>-8094680.1200000001</v>
      </c>
      <c r="AI67">
        <v>-87039.57</v>
      </c>
      <c r="AJ67">
        <v>-32.28</v>
      </c>
      <c r="AK67">
        <v>46.85</v>
      </c>
      <c r="AL67">
        <v>0</v>
      </c>
      <c r="AM67">
        <v>60</v>
      </c>
    </row>
    <row r="68" spans="1:39" x14ac:dyDescent="0.35">
      <c r="A68">
        <v>47</v>
      </c>
      <c r="B68">
        <v>-76230.69</v>
      </c>
      <c r="C68">
        <v>-0.76</v>
      </c>
      <c r="D68">
        <v>0.63</v>
      </c>
      <c r="E68">
        <v>-0.33</v>
      </c>
      <c r="F68">
        <v>-53.25</v>
      </c>
      <c r="G68">
        <v>-218273.26</v>
      </c>
      <c r="H68">
        <v>-68.739999999999995</v>
      </c>
      <c r="I68">
        <v>-641594.73</v>
      </c>
      <c r="J68">
        <v>-6.42</v>
      </c>
      <c r="K68">
        <v>-0.12</v>
      </c>
      <c r="L68">
        <v>-0.05</v>
      </c>
      <c r="M68">
        <v>-8.3000000000000007</v>
      </c>
      <c r="N68">
        <v>0.99</v>
      </c>
      <c r="O68">
        <v>0.8</v>
      </c>
      <c r="P68">
        <v>153479.57</v>
      </c>
      <c r="Q68">
        <v>0.11</v>
      </c>
      <c r="R68">
        <v>2.76</v>
      </c>
      <c r="S68">
        <v>-2.08</v>
      </c>
      <c r="T68">
        <v>-0.4</v>
      </c>
      <c r="U68">
        <v>4.0000000000000002E-4</v>
      </c>
      <c r="V68">
        <v>203</v>
      </c>
      <c r="W68">
        <v>-375.52</v>
      </c>
      <c r="X68">
        <v>-0.79</v>
      </c>
      <c r="Y68">
        <v>51.64</v>
      </c>
      <c r="Z68">
        <v>112</v>
      </c>
      <c r="AA68">
        <v>55.17</v>
      </c>
      <c r="AB68">
        <v>7287846.0899999999</v>
      </c>
      <c r="AC68">
        <v>65070.05</v>
      </c>
      <c r="AD68">
        <v>26.76</v>
      </c>
      <c r="AE68">
        <v>57.59</v>
      </c>
      <c r="AF68">
        <v>91</v>
      </c>
      <c r="AG68">
        <v>44.83</v>
      </c>
      <c r="AH68">
        <v>-7364076.7800000003</v>
      </c>
      <c r="AI68">
        <v>-80923.92</v>
      </c>
      <c r="AJ68">
        <v>-34.700000000000003</v>
      </c>
      <c r="AK68">
        <v>44.32</v>
      </c>
      <c r="AL68">
        <v>50</v>
      </c>
      <c r="AM68">
        <v>60</v>
      </c>
    </row>
    <row r="69" spans="1:39" x14ac:dyDescent="0.35">
      <c r="A69">
        <v>48</v>
      </c>
      <c r="B69">
        <v>-374049.02</v>
      </c>
      <c r="C69">
        <v>-3.74</v>
      </c>
      <c r="D69">
        <v>0.51</v>
      </c>
      <c r="E69">
        <v>-1.65</v>
      </c>
      <c r="F69">
        <v>-322.26</v>
      </c>
      <c r="G69">
        <v>-210244.12</v>
      </c>
      <c r="H69">
        <v>-68.739999999999995</v>
      </c>
      <c r="I69">
        <v>-794459.55</v>
      </c>
      <c r="J69">
        <v>-7.94</v>
      </c>
      <c r="K69">
        <v>-0.47</v>
      </c>
      <c r="L69">
        <v>-0.21</v>
      </c>
      <c r="M69">
        <v>-40.58</v>
      </c>
      <c r="N69">
        <v>0.94</v>
      </c>
      <c r="O69">
        <v>0.7</v>
      </c>
      <c r="P69">
        <v>209089.15</v>
      </c>
      <c r="Q69">
        <v>-0.26</v>
      </c>
      <c r="R69">
        <v>3.5</v>
      </c>
      <c r="S69">
        <v>-2.0099999999999998</v>
      </c>
      <c r="T69">
        <v>-0.79</v>
      </c>
      <c r="U69">
        <v>-8.0000000000000004E-4</v>
      </c>
      <c r="V69">
        <v>202</v>
      </c>
      <c r="W69">
        <v>-1851.73</v>
      </c>
      <c r="X69">
        <v>-1.63</v>
      </c>
      <c r="Y69">
        <v>50.36</v>
      </c>
      <c r="Z69">
        <v>116</v>
      </c>
      <c r="AA69">
        <v>57.43</v>
      </c>
      <c r="AB69">
        <v>6160416.1600000001</v>
      </c>
      <c r="AC69">
        <v>53107.040000000001</v>
      </c>
      <c r="AD69">
        <v>26.82</v>
      </c>
      <c r="AE69">
        <v>57.44</v>
      </c>
      <c r="AF69">
        <v>86</v>
      </c>
      <c r="AG69">
        <v>42.57</v>
      </c>
      <c r="AH69">
        <v>-6534465.1799999997</v>
      </c>
      <c r="AI69">
        <v>-75982.149999999994</v>
      </c>
      <c r="AJ69">
        <v>-40</v>
      </c>
      <c r="AK69">
        <v>40.81</v>
      </c>
      <c r="AL69">
        <v>100</v>
      </c>
      <c r="AM69">
        <v>60</v>
      </c>
    </row>
    <row r="70" spans="1:39" x14ac:dyDescent="0.35">
      <c r="A70">
        <v>49</v>
      </c>
      <c r="B70">
        <v>-74432.259999999995</v>
      </c>
      <c r="C70">
        <v>-0.74</v>
      </c>
      <c r="D70">
        <v>0.42</v>
      </c>
      <c r="E70">
        <v>-0.33</v>
      </c>
      <c r="F70">
        <v>-78.44</v>
      </c>
      <c r="G70">
        <v>-215369.02</v>
      </c>
      <c r="H70">
        <v>-68.38</v>
      </c>
      <c r="I70">
        <v>-754701.69</v>
      </c>
      <c r="J70">
        <v>-7.17</v>
      </c>
      <c r="K70">
        <v>-0.1</v>
      </c>
      <c r="L70">
        <v>-0.05</v>
      </c>
      <c r="M70">
        <v>-10.93</v>
      </c>
      <c r="N70">
        <v>0.99</v>
      </c>
      <c r="O70">
        <v>0.71</v>
      </c>
      <c r="P70">
        <v>195614.92</v>
      </c>
      <c r="Q70">
        <v>0.69</v>
      </c>
      <c r="R70">
        <v>2.5</v>
      </c>
      <c r="S70">
        <v>-2.29</v>
      </c>
      <c r="T70">
        <v>-0.61</v>
      </c>
      <c r="U70">
        <v>2.2000000000000001E-3</v>
      </c>
      <c r="V70">
        <v>201</v>
      </c>
      <c r="W70">
        <v>-370.31</v>
      </c>
      <c r="X70">
        <v>-1.29</v>
      </c>
      <c r="Y70">
        <v>49.94</v>
      </c>
      <c r="Z70">
        <v>117</v>
      </c>
      <c r="AA70">
        <v>58.21</v>
      </c>
      <c r="AB70">
        <v>5485473.1200000001</v>
      </c>
      <c r="AC70">
        <v>46884.39</v>
      </c>
      <c r="AD70">
        <v>27.96</v>
      </c>
      <c r="AE70">
        <v>57.23</v>
      </c>
      <c r="AF70">
        <v>84</v>
      </c>
      <c r="AG70">
        <v>41.79</v>
      </c>
      <c r="AH70">
        <v>-5559905.3799999999</v>
      </c>
      <c r="AI70">
        <v>-66189.350000000006</v>
      </c>
      <c r="AJ70">
        <v>-42.03</v>
      </c>
      <c r="AK70">
        <v>39.770000000000003</v>
      </c>
      <c r="AL70">
        <v>150</v>
      </c>
      <c r="AM70">
        <v>60</v>
      </c>
    </row>
    <row r="71" spans="1:39" x14ac:dyDescent="0.35">
      <c r="A71">
        <v>50</v>
      </c>
      <c r="B71">
        <v>160904.85999999999</v>
      </c>
      <c r="C71">
        <v>1.61</v>
      </c>
      <c r="D71">
        <v>0.34</v>
      </c>
      <c r="E71">
        <v>0.7</v>
      </c>
      <c r="F71">
        <v>207.54</v>
      </c>
      <c r="G71">
        <v>-200394.74</v>
      </c>
      <c r="H71">
        <v>-71.42</v>
      </c>
      <c r="I71">
        <v>-590158.86</v>
      </c>
      <c r="J71">
        <v>-5.6</v>
      </c>
      <c r="K71">
        <v>0.27</v>
      </c>
      <c r="L71">
        <v>0.12</v>
      </c>
      <c r="M71">
        <v>37.06</v>
      </c>
      <c r="N71">
        <v>1.04</v>
      </c>
      <c r="O71">
        <v>0.69</v>
      </c>
      <c r="P71">
        <v>183604.37</v>
      </c>
      <c r="Q71">
        <v>1.08</v>
      </c>
      <c r="R71">
        <v>2.09</v>
      </c>
      <c r="S71">
        <v>-2.25</v>
      </c>
      <c r="T71">
        <v>-0.36</v>
      </c>
      <c r="U71">
        <v>3.5000000000000001E-3</v>
      </c>
      <c r="V71">
        <v>202</v>
      </c>
      <c r="W71">
        <v>796.56</v>
      </c>
      <c r="X71">
        <v>-0.77</v>
      </c>
      <c r="Y71">
        <v>49.22</v>
      </c>
      <c r="Z71">
        <v>121</v>
      </c>
      <c r="AA71">
        <v>59.9</v>
      </c>
      <c r="AB71">
        <v>4697313.72</v>
      </c>
      <c r="AC71">
        <v>38820.769999999997</v>
      </c>
      <c r="AD71">
        <v>28.44</v>
      </c>
      <c r="AE71">
        <v>57.32</v>
      </c>
      <c r="AF71">
        <v>81</v>
      </c>
      <c r="AG71">
        <v>40.1</v>
      </c>
      <c r="AH71">
        <v>-4536408.8499999996</v>
      </c>
      <c r="AI71">
        <v>-56005.05</v>
      </c>
      <c r="AJ71">
        <v>-44.4</v>
      </c>
      <c r="AK71">
        <v>37.11</v>
      </c>
      <c r="AL71">
        <v>200</v>
      </c>
      <c r="AM71">
        <v>60</v>
      </c>
    </row>
    <row r="72" spans="1:39" x14ac:dyDescent="0.35">
      <c r="A72">
        <v>51</v>
      </c>
      <c r="B72">
        <v>303588.76</v>
      </c>
      <c r="C72">
        <v>3.04</v>
      </c>
      <c r="D72">
        <v>0.27</v>
      </c>
      <c r="E72">
        <v>1.31</v>
      </c>
      <c r="F72">
        <v>479.54</v>
      </c>
      <c r="G72">
        <v>-202664.09</v>
      </c>
      <c r="H72">
        <v>-71.42</v>
      </c>
      <c r="I72">
        <v>-545982.27</v>
      </c>
      <c r="J72">
        <v>-5.09</v>
      </c>
      <c r="K72">
        <v>0.56000000000000005</v>
      </c>
      <c r="L72">
        <v>0.26</v>
      </c>
      <c r="M72">
        <v>94.13</v>
      </c>
      <c r="N72">
        <v>1.08</v>
      </c>
      <c r="O72">
        <v>0.69</v>
      </c>
      <c r="P72">
        <v>174318.77</v>
      </c>
      <c r="Q72">
        <v>1.74</v>
      </c>
      <c r="R72">
        <v>1.64</v>
      </c>
      <c r="S72">
        <v>-2.4900000000000002</v>
      </c>
      <c r="T72">
        <v>-0.46</v>
      </c>
      <c r="U72">
        <v>5.5999999999999999E-3</v>
      </c>
      <c r="V72">
        <v>201</v>
      </c>
      <c r="W72">
        <v>1510.39</v>
      </c>
      <c r="X72">
        <v>-0.97</v>
      </c>
      <c r="Y72">
        <v>49.17</v>
      </c>
      <c r="Z72">
        <v>123</v>
      </c>
      <c r="AA72">
        <v>61.19</v>
      </c>
      <c r="AB72">
        <v>3967514.21</v>
      </c>
      <c r="AC72">
        <v>32256.21</v>
      </c>
      <c r="AD72">
        <v>27.71</v>
      </c>
      <c r="AE72">
        <v>57.15</v>
      </c>
      <c r="AF72">
        <v>78</v>
      </c>
      <c r="AG72">
        <v>38.81</v>
      </c>
      <c r="AH72">
        <v>-3663925.46</v>
      </c>
      <c r="AI72">
        <v>-46973.4</v>
      </c>
      <c r="AJ72">
        <v>-46.2</v>
      </c>
      <c r="AK72">
        <v>36.590000000000003</v>
      </c>
      <c r="AL72">
        <v>250</v>
      </c>
      <c r="AM72">
        <v>60</v>
      </c>
    </row>
    <row r="73" spans="1:39" x14ac:dyDescent="0.35">
      <c r="A73">
        <v>52</v>
      </c>
      <c r="B73">
        <v>177933.33</v>
      </c>
      <c r="C73">
        <v>1.78</v>
      </c>
      <c r="D73">
        <v>0.22</v>
      </c>
      <c r="E73">
        <v>0.77</v>
      </c>
      <c r="F73">
        <v>352.79</v>
      </c>
      <c r="G73">
        <v>-206193.4</v>
      </c>
      <c r="H73">
        <v>-70.790000000000006</v>
      </c>
      <c r="I73">
        <v>-483255.12</v>
      </c>
      <c r="J73">
        <v>-4.5999999999999996</v>
      </c>
      <c r="K73">
        <v>0.37</v>
      </c>
      <c r="L73">
        <v>0.17</v>
      </c>
      <c r="M73">
        <v>76.63</v>
      </c>
      <c r="N73">
        <v>1.06</v>
      </c>
      <c r="O73">
        <v>0.64</v>
      </c>
      <c r="P73">
        <v>132346.23999999999</v>
      </c>
      <c r="Q73">
        <v>1.36</v>
      </c>
      <c r="R73">
        <v>1.55</v>
      </c>
      <c r="S73">
        <v>-2.99</v>
      </c>
      <c r="T73">
        <v>-0.75</v>
      </c>
      <c r="U73">
        <v>4.4000000000000003E-3</v>
      </c>
      <c r="V73">
        <v>201</v>
      </c>
      <c r="W73">
        <v>885.24</v>
      </c>
      <c r="X73">
        <v>-1.54</v>
      </c>
      <c r="Y73">
        <v>48.97</v>
      </c>
      <c r="Z73">
        <v>125</v>
      </c>
      <c r="AA73">
        <v>62.19</v>
      </c>
      <c r="AB73">
        <v>3157003.33</v>
      </c>
      <c r="AC73">
        <v>25256.03</v>
      </c>
      <c r="AD73">
        <v>25.88</v>
      </c>
      <c r="AE73">
        <v>56.98</v>
      </c>
      <c r="AF73">
        <v>76</v>
      </c>
      <c r="AG73">
        <v>37.81</v>
      </c>
      <c r="AH73">
        <v>-2979070.01</v>
      </c>
      <c r="AI73">
        <v>-39198.29</v>
      </c>
      <c r="AJ73">
        <v>-46.63</v>
      </c>
      <c r="AK73">
        <v>35.79</v>
      </c>
      <c r="AL73">
        <v>300</v>
      </c>
      <c r="AM73">
        <v>60</v>
      </c>
    </row>
    <row r="74" spans="1:39" x14ac:dyDescent="0.35">
      <c r="A74">
        <v>53</v>
      </c>
      <c r="B74">
        <v>165112.82</v>
      </c>
      <c r="C74">
        <v>1.65</v>
      </c>
      <c r="D74">
        <v>0.18</v>
      </c>
      <c r="E74">
        <v>0.72</v>
      </c>
      <c r="F74">
        <v>395.99</v>
      </c>
      <c r="G74">
        <v>-208567.33</v>
      </c>
      <c r="H74">
        <v>-70.790000000000006</v>
      </c>
      <c r="I74">
        <v>-377478.57</v>
      </c>
      <c r="J74">
        <v>-3.61</v>
      </c>
      <c r="K74">
        <v>0.44</v>
      </c>
      <c r="L74">
        <v>0.2</v>
      </c>
      <c r="M74">
        <v>109.62</v>
      </c>
      <c r="N74">
        <v>1.07</v>
      </c>
      <c r="O74">
        <v>0.71</v>
      </c>
      <c r="P74">
        <v>107211.59</v>
      </c>
      <c r="Q74">
        <v>1.68</v>
      </c>
      <c r="R74">
        <v>1.17</v>
      </c>
      <c r="S74">
        <v>-4</v>
      </c>
      <c r="T74">
        <v>-0.93</v>
      </c>
      <c r="U74">
        <v>5.4000000000000003E-3</v>
      </c>
      <c r="V74">
        <v>202</v>
      </c>
      <c r="W74">
        <v>817.39</v>
      </c>
      <c r="X74">
        <v>-1.88</v>
      </c>
      <c r="Y74">
        <v>49.31</v>
      </c>
      <c r="Z74">
        <v>121</v>
      </c>
      <c r="AA74">
        <v>59.9</v>
      </c>
      <c r="AB74">
        <v>2607630.16</v>
      </c>
      <c r="AC74">
        <v>21550.66</v>
      </c>
      <c r="AD74">
        <v>25.53</v>
      </c>
      <c r="AE74">
        <v>57.32</v>
      </c>
      <c r="AF74">
        <v>81</v>
      </c>
      <c r="AG74">
        <v>40.1</v>
      </c>
      <c r="AH74">
        <v>-2442517.34</v>
      </c>
      <c r="AI74">
        <v>-30154.54</v>
      </c>
      <c r="AJ74">
        <v>-42.82</v>
      </c>
      <c r="AK74">
        <v>37.33</v>
      </c>
      <c r="AL74">
        <v>350</v>
      </c>
      <c r="AM74">
        <v>60</v>
      </c>
    </row>
    <row r="75" spans="1:39" x14ac:dyDescent="0.35">
      <c r="A75">
        <v>54</v>
      </c>
      <c r="B75">
        <v>208491.97</v>
      </c>
      <c r="C75">
        <v>2.08</v>
      </c>
      <c r="D75">
        <v>0.15</v>
      </c>
      <c r="E75">
        <v>0.9</v>
      </c>
      <c r="F75">
        <v>608.48</v>
      </c>
      <c r="G75">
        <v>-210483.99</v>
      </c>
      <c r="H75">
        <v>-67.180000000000007</v>
      </c>
      <c r="I75">
        <v>-333878.46000000002</v>
      </c>
      <c r="J75">
        <v>-3.2</v>
      </c>
      <c r="K75">
        <v>0.62</v>
      </c>
      <c r="L75">
        <v>0.28000000000000003</v>
      </c>
      <c r="M75">
        <v>190</v>
      </c>
      <c r="N75">
        <v>1.1100000000000001</v>
      </c>
      <c r="O75">
        <v>0.75</v>
      </c>
      <c r="P75">
        <v>100482.96</v>
      </c>
      <c r="Q75">
        <v>1.77</v>
      </c>
      <c r="R75">
        <v>1.06</v>
      </c>
      <c r="S75">
        <v>-4.22</v>
      </c>
      <c r="T75">
        <v>-0.76</v>
      </c>
      <c r="U75">
        <v>5.7000000000000002E-3</v>
      </c>
      <c r="V75">
        <v>203</v>
      </c>
      <c r="W75">
        <v>1027.05</v>
      </c>
      <c r="X75">
        <v>-1.48</v>
      </c>
      <c r="Y75">
        <v>49.66</v>
      </c>
      <c r="Z75">
        <v>121</v>
      </c>
      <c r="AA75">
        <v>59.61</v>
      </c>
      <c r="AB75">
        <v>2162539.62</v>
      </c>
      <c r="AC75">
        <v>17872.23</v>
      </c>
      <c r="AD75">
        <v>24.76</v>
      </c>
      <c r="AE75">
        <v>57.55</v>
      </c>
      <c r="AF75">
        <v>82</v>
      </c>
      <c r="AG75">
        <v>40.39</v>
      </c>
      <c r="AH75">
        <v>-1954047.65</v>
      </c>
      <c r="AI75">
        <v>-23829.85</v>
      </c>
      <c r="AJ75">
        <v>-40.200000000000003</v>
      </c>
      <c r="AK75">
        <v>38.01</v>
      </c>
      <c r="AL75">
        <v>400</v>
      </c>
      <c r="AM75">
        <v>60</v>
      </c>
    </row>
    <row r="76" spans="1:39" x14ac:dyDescent="0.35">
      <c r="A76">
        <v>55</v>
      </c>
      <c r="B76">
        <v>-805970.08</v>
      </c>
      <c r="C76">
        <v>-8.06</v>
      </c>
      <c r="D76">
        <v>0.71</v>
      </c>
      <c r="E76">
        <v>-3.6</v>
      </c>
      <c r="F76">
        <v>-504.89</v>
      </c>
      <c r="G76">
        <v>-253045.35</v>
      </c>
      <c r="H76">
        <v>-75.62</v>
      </c>
      <c r="I76">
        <v>-1101867.07</v>
      </c>
      <c r="J76">
        <v>-10.92</v>
      </c>
      <c r="K76">
        <v>-0.73</v>
      </c>
      <c r="L76">
        <v>-0.33</v>
      </c>
      <c r="M76">
        <v>-46.22</v>
      </c>
      <c r="N76">
        <v>0.9</v>
      </c>
      <c r="O76">
        <v>0.76</v>
      </c>
      <c r="P76">
        <v>112310.69</v>
      </c>
      <c r="Q76">
        <v>-3.38</v>
      </c>
      <c r="R76">
        <v>6.18</v>
      </c>
      <c r="S76">
        <v>-1.46</v>
      </c>
      <c r="T76">
        <v>-0.72</v>
      </c>
      <c r="U76">
        <v>-1.09E-2</v>
      </c>
      <c r="V76">
        <v>201</v>
      </c>
      <c r="W76">
        <v>-4009.8</v>
      </c>
      <c r="X76">
        <v>-1.46</v>
      </c>
      <c r="Y76">
        <v>53.33</v>
      </c>
      <c r="Z76">
        <v>109</v>
      </c>
      <c r="AA76">
        <v>54.23</v>
      </c>
      <c r="AB76">
        <v>7513266.04</v>
      </c>
      <c r="AC76">
        <v>68929.05</v>
      </c>
      <c r="AD76">
        <v>26.07</v>
      </c>
      <c r="AE76">
        <v>57.52</v>
      </c>
      <c r="AF76">
        <v>92</v>
      </c>
      <c r="AG76">
        <v>45.77</v>
      </c>
      <c r="AH76">
        <v>-8319236.1100000003</v>
      </c>
      <c r="AI76">
        <v>-90426.48</v>
      </c>
      <c r="AJ76">
        <v>-34.090000000000003</v>
      </c>
      <c r="AK76">
        <v>48.36</v>
      </c>
      <c r="AL76">
        <v>0</v>
      </c>
      <c r="AM76">
        <v>70</v>
      </c>
    </row>
    <row r="77" spans="1:39" x14ac:dyDescent="0.35">
      <c r="A77">
        <v>56</v>
      </c>
      <c r="B77">
        <v>-126543.73</v>
      </c>
      <c r="C77">
        <v>-1.27</v>
      </c>
      <c r="D77">
        <v>0.64</v>
      </c>
      <c r="E77">
        <v>-0.55000000000000004</v>
      </c>
      <c r="F77">
        <v>-87.24</v>
      </c>
      <c r="G77">
        <v>-240925.91</v>
      </c>
      <c r="H77">
        <v>-76.34</v>
      </c>
      <c r="I77">
        <v>-643094.46</v>
      </c>
      <c r="J77">
        <v>-6.29</v>
      </c>
      <c r="K77">
        <v>-0.2</v>
      </c>
      <c r="L77">
        <v>-0.09</v>
      </c>
      <c r="M77">
        <v>-13.86</v>
      </c>
      <c r="N77">
        <v>0.98</v>
      </c>
      <c r="O77">
        <v>0.75</v>
      </c>
      <c r="P77">
        <v>125507.42</v>
      </c>
      <c r="Q77">
        <v>-0.78</v>
      </c>
      <c r="R77">
        <v>2.81</v>
      </c>
      <c r="S77">
        <v>-2.12</v>
      </c>
      <c r="T77">
        <v>-0.32</v>
      </c>
      <c r="U77">
        <v>-2.5000000000000001E-3</v>
      </c>
      <c r="V77">
        <v>203</v>
      </c>
      <c r="W77">
        <v>-623.37</v>
      </c>
      <c r="X77">
        <v>-0.67</v>
      </c>
      <c r="Y77">
        <v>52.84</v>
      </c>
      <c r="Z77">
        <v>115</v>
      </c>
      <c r="AA77">
        <v>56.65</v>
      </c>
      <c r="AB77">
        <v>7641648.9100000001</v>
      </c>
      <c r="AC77">
        <v>66449.119999999995</v>
      </c>
      <c r="AD77">
        <v>27</v>
      </c>
      <c r="AE77">
        <v>57.65</v>
      </c>
      <c r="AF77">
        <v>88</v>
      </c>
      <c r="AG77">
        <v>43.35</v>
      </c>
      <c r="AH77">
        <v>-7768192.6399999997</v>
      </c>
      <c r="AI77">
        <v>-88274.92</v>
      </c>
      <c r="AJ77">
        <v>-36.840000000000003</v>
      </c>
      <c r="AK77">
        <v>46.56</v>
      </c>
      <c r="AL77">
        <v>50</v>
      </c>
      <c r="AM77">
        <v>70</v>
      </c>
    </row>
    <row r="78" spans="1:39" x14ac:dyDescent="0.35">
      <c r="A78">
        <v>57</v>
      </c>
      <c r="B78">
        <v>-148664.72</v>
      </c>
      <c r="C78">
        <v>-1.49</v>
      </c>
      <c r="D78">
        <v>0.52</v>
      </c>
      <c r="E78">
        <v>-0.65</v>
      </c>
      <c r="F78">
        <v>-124.49</v>
      </c>
      <c r="G78">
        <v>-242579.09</v>
      </c>
      <c r="H78">
        <v>-76.34</v>
      </c>
      <c r="I78">
        <v>-694542.8</v>
      </c>
      <c r="J78">
        <v>-6.78</v>
      </c>
      <c r="K78">
        <v>-0.21</v>
      </c>
      <c r="L78">
        <v>-0.1</v>
      </c>
      <c r="M78">
        <v>-18.36</v>
      </c>
      <c r="N78">
        <v>0.98</v>
      </c>
      <c r="O78">
        <v>0.68</v>
      </c>
      <c r="P78">
        <v>133252.42000000001</v>
      </c>
      <c r="Q78">
        <v>0.09</v>
      </c>
      <c r="R78">
        <v>2.5499999999999998</v>
      </c>
      <c r="S78">
        <v>-2.37</v>
      </c>
      <c r="T78">
        <v>-0.39</v>
      </c>
      <c r="U78">
        <v>2.9999999999999997E-4</v>
      </c>
      <c r="V78">
        <v>202</v>
      </c>
      <c r="W78">
        <v>-735.96</v>
      </c>
      <c r="X78">
        <v>-0.83</v>
      </c>
      <c r="Y78">
        <v>52.17</v>
      </c>
      <c r="Z78">
        <v>119</v>
      </c>
      <c r="AA78">
        <v>58.91</v>
      </c>
      <c r="AB78">
        <v>6474587.2800000003</v>
      </c>
      <c r="AC78">
        <v>54408.3</v>
      </c>
      <c r="AD78">
        <v>27.18</v>
      </c>
      <c r="AE78">
        <v>57.5</v>
      </c>
      <c r="AF78">
        <v>83</v>
      </c>
      <c r="AG78">
        <v>41.09</v>
      </c>
      <c r="AH78">
        <v>-6623251.9900000002</v>
      </c>
      <c r="AI78">
        <v>-79798.22</v>
      </c>
      <c r="AJ78">
        <v>-41</v>
      </c>
      <c r="AK78">
        <v>44.53</v>
      </c>
      <c r="AL78">
        <v>100</v>
      </c>
      <c r="AM78">
        <v>70</v>
      </c>
    </row>
    <row r="79" spans="1:39" x14ac:dyDescent="0.35">
      <c r="A79">
        <v>58</v>
      </c>
      <c r="B79">
        <v>17994.490000000002</v>
      </c>
      <c r="C79">
        <v>0.18</v>
      </c>
      <c r="D79">
        <v>0.42</v>
      </c>
      <c r="E79">
        <v>0.08</v>
      </c>
      <c r="F79">
        <v>18.559999999999999</v>
      </c>
      <c r="G79">
        <v>-228474.46</v>
      </c>
      <c r="H79">
        <v>-76.7</v>
      </c>
      <c r="I79">
        <v>-662552.56000000006</v>
      </c>
      <c r="J79">
        <v>-6.36</v>
      </c>
      <c r="K79">
        <v>0.03</v>
      </c>
      <c r="L79">
        <v>0.01</v>
      </c>
      <c r="M79">
        <v>2.92</v>
      </c>
      <c r="N79">
        <v>1</v>
      </c>
      <c r="O79">
        <v>0.69</v>
      </c>
      <c r="P79">
        <v>170188.68</v>
      </c>
      <c r="Q79">
        <v>0.75</v>
      </c>
      <c r="R79">
        <v>2.23</v>
      </c>
      <c r="S79">
        <v>-2.38</v>
      </c>
      <c r="T79">
        <v>-0.59</v>
      </c>
      <c r="U79">
        <v>2.3999999999999998E-3</v>
      </c>
      <c r="V79">
        <v>201</v>
      </c>
      <c r="W79">
        <v>89.52</v>
      </c>
      <c r="X79">
        <v>-1.31</v>
      </c>
      <c r="Y79">
        <v>51.29</v>
      </c>
      <c r="Z79">
        <v>119</v>
      </c>
      <c r="AA79">
        <v>59.2</v>
      </c>
      <c r="AB79">
        <v>5556770.5700000003</v>
      </c>
      <c r="AC79">
        <v>46695.55</v>
      </c>
      <c r="AD79">
        <v>28</v>
      </c>
      <c r="AE79">
        <v>57.28</v>
      </c>
      <c r="AF79">
        <v>82</v>
      </c>
      <c r="AG79">
        <v>40.799999999999997</v>
      </c>
      <c r="AH79">
        <v>-5538776.0800000001</v>
      </c>
      <c r="AI79">
        <v>-67546.05</v>
      </c>
      <c r="AJ79">
        <v>-43.85</v>
      </c>
      <c r="AK79">
        <v>42.6</v>
      </c>
      <c r="AL79">
        <v>150</v>
      </c>
      <c r="AM79">
        <v>70</v>
      </c>
    </row>
    <row r="80" spans="1:39" x14ac:dyDescent="0.35">
      <c r="A80">
        <v>59</v>
      </c>
      <c r="B80">
        <v>54235.46</v>
      </c>
      <c r="C80">
        <v>0.54</v>
      </c>
      <c r="D80">
        <v>0.34</v>
      </c>
      <c r="E80">
        <v>0.24</v>
      </c>
      <c r="F80">
        <v>69.12</v>
      </c>
      <c r="G80">
        <v>-228309.03</v>
      </c>
      <c r="H80">
        <v>-76.7</v>
      </c>
      <c r="I80">
        <v>-588616.6</v>
      </c>
      <c r="J80">
        <v>-5.88</v>
      </c>
      <c r="K80">
        <v>0.09</v>
      </c>
      <c r="L80">
        <v>0.04</v>
      </c>
      <c r="M80">
        <v>11.75</v>
      </c>
      <c r="N80">
        <v>1.01</v>
      </c>
      <c r="O80">
        <v>0.65</v>
      </c>
      <c r="P80">
        <v>191824.56</v>
      </c>
      <c r="Q80">
        <v>0.65</v>
      </c>
      <c r="R80">
        <v>2.35</v>
      </c>
      <c r="S80">
        <v>-2.19</v>
      </c>
      <c r="T80">
        <v>-0.53</v>
      </c>
      <c r="U80">
        <v>2.0999999999999999E-3</v>
      </c>
      <c r="V80">
        <v>202</v>
      </c>
      <c r="W80">
        <v>268.49</v>
      </c>
      <c r="X80">
        <v>-1.18</v>
      </c>
      <c r="Y80">
        <v>50.37</v>
      </c>
      <c r="Z80">
        <v>123</v>
      </c>
      <c r="AA80">
        <v>60.89</v>
      </c>
      <c r="AB80">
        <v>4686975.33</v>
      </c>
      <c r="AC80">
        <v>38105.49</v>
      </c>
      <c r="AD80">
        <v>28.21</v>
      </c>
      <c r="AE80">
        <v>57.37</v>
      </c>
      <c r="AF80">
        <v>79</v>
      </c>
      <c r="AG80">
        <v>39.11</v>
      </c>
      <c r="AH80">
        <v>-4632739.87</v>
      </c>
      <c r="AI80">
        <v>-58642.28</v>
      </c>
      <c r="AJ80">
        <v>-46.96</v>
      </c>
      <c r="AK80">
        <v>39.479999999999997</v>
      </c>
      <c r="AL80">
        <v>200</v>
      </c>
      <c r="AM80">
        <v>70</v>
      </c>
    </row>
    <row r="81" spans="1:39" x14ac:dyDescent="0.35">
      <c r="A81">
        <v>60</v>
      </c>
      <c r="B81">
        <v>258318.8</v>
      </c>
      <c r="C81">
        <v>2.58</v>
      </c>
      <c r="D81">
        <v>0.28000000000000003</v>
      </c>
      <c r="E81">
        <v>1.1200000000000001</v>
      </c>
      <c r="F81">
        <v>402.01</v>
      </c>
      <c r="G81">
        <v>-231062.2</v>
      </c>
      <c r="H81">
        <v>-76.09</v>
      </c>
      <c r="I81">
        <v>-569175.46</v>
      </c>
      <c r="J81">
        <v>-5.36</v>
      </c>
      <c r="K81">
        <v>0.45</v>
      </c>
      <c r="L81">
        <v>0.21</v>
      </c>
      <c r="M81">
        <v>75</v>
      </c>
      <c r="N81">
        <v>1.07</v>
      </c>
      <c r="O81">
        <v>0.64</v>
      </c>
      <c r="P81">
        <v>174262.18</v>
      </c>
      <c r="Q81">
        <v>1.47</v>
      </c>
      <c r="R81">
        <v>1.66</v>
      </c>
      <c r="S81">
        <v>-2.58</v>
      </c>
      <c r="T81">
        <v>-0.35</v>
      </c>
      <c r="U81">
        <v>4.7000000000000002E-3</v>
      </c>
      <c r="V81">
        <v>201</v>
      </c>
      <c r="W81">
        <v>1285.17</v>
      </c>
      <c r="X81">
        <v>-0.79</v>
      </c>
      <c r="Y81">
        <v>50.44</v>
      </c>
      <c r="Z81">
        <v>126</v>
      </c>
      <c r="AA81">
        <v>62.69</v>
      </c>
      <c r="AB81">
        <v>3978447.97</v>
      </c>
      <c r="AC81">
        <v>31574.98</v>
      </c>
      <c r="AD81">
        <v>27.65</v>
      </c>
      <c r="AE81">
        <v>57.21</v>
      </c>
      <c r="AF81">
        <v>75</v>
      </c>
      <c r="AG81">
        <v>37.31</v>
      </c>
      <c r="AH81">
        <v>-3720129.16</v>
      </c>
      <c r="AI81">
        <v>-49601.72</v>
      </c>
      <c r="AJ81">
        <v>-48.55</v>
      </c>
      <c r="AK81">
        <v>39.049999999999997</v>
      </c>
      <c r="AL81">
        <v>250</v>
      </c>
      <c r="AM81">
        <v>70</v>
      </c>
    </row>
    <row r="82" spans="1:39" x14ac:dyDescent="0.35">
      <c r="A82">
        <v>61</v>
      </c>
      <c r="B82">
        <v>264550.98</v>
      </c>
      <c r="C82">
        <v>2.65</v>
      </c>
      <c r="D82">
        <v>0.22</v>
      </c>
      <c r="E82">
        <v>1.1499999999999999</v>
      </c>
      <c r="F82">
        <v>512.83000000000004</v>
      </c>
      <c r="G82">
        <v>-234621.47</v>
      </c>
      <c r="H82">
        <v>-76.06</v>
      </c>
      <c r="I82">
        <v>-508672.78</v>
      </c>
      <c r="J82">
        <v>-4.79</v>
      </c>
      <c r="K82">
        <v>0.52</v>
      </c>
      <c r="L82">
        <v>0.24</v>
      </c>
      <c r="M82">
        <v>107.11</v>
      </c>
      <c r="N82">
        <v>1.0900000000000001</v>
      </c>
      <c r="O82">
        <v>0.61</v>
      </c>
      <c r="P82">
        <v>179178.33</v>
      </c>
      <c r="Q82">
        <v>1.56</v>
      </c>
      <c r="R82">
        <v>1.58</v>
      </c>
      <c r="S82">
        <v>-2.69</v>
      </c>
      <c r="T82">
        <v>-0.6</v>
      </c>
      <c r="U82">
        <v>5.0000000000000001E-3</v>
      </c>
      <c r="V82">
        <v>201</v>
      </c>
      <c r="W82">
        <v>1316.17</v>
      </c>
      <c r="X82">
        <v>-1.32</v>
      </c>
      <c r="Y82">
        <v>50.12</v>
      </c>
      <c r="Z82">
        <v>129</v>
      </c>
      <c r="AA82">
        <v>64.180000000000007</v>
      </c>
      <c r="AB82">
        <v>3272383.46</v>
      </c>
      <c r="AC82">
        <v>25367.31</v>
      </c>
      <c r="AD82">
        <v>25.97</v>
      </c>
      <c r="AE82">
        <v>57.07</v>
      </c>
      <c r="AF82">
        <v>72</v>
      </c>
      <c r="AG82">
        <v>35.82</v>
      </c>
      <c r="AH82">
        <v>-3007832.48</v>
      </c>
      <c r="AI82">
        <v>-41775.449999999997</v>
      </c>
      <c r="AJ82">
        <v>-50.22</v>
      </c>
      <c r="AK82">
        <v>37.67</v>
      </c>
      <c r="AL82">
        <v>300</v>
      </c>
      <c r="AM82">
        <v>70</v>
      </c>
    </row>
    <row r="83" spans="1:39" x14ac:dyDescent="0.35">
      <c r="A83">
        <v>62</v>
      </c>
      <c r="B83">
        <v>341929.8</v>
      </c>
      <c r="C83">
        <v>3.42</v>
      </c>
      <c r="D83">
        <v>0.19</v>
      </c>
      <c r="E83">
        <v>1.48</v>
      </c>
      <c r="F83">
        <v>795.64</v>
      </c>
      <c r="G83">
        <v>-237381.57</v>
      </c>
      <c r="H83">
        <v>-76.06</v>
      </c>
      <c r="I83">
        <v>-433823.59</v>
      </c>
      <c r="J83">
        <v>-4.0599999999999996</v>
      </c>
      <c r="K83">
        <v>0.79</v>
      </c>
      <c r="L83">
        <v>0.36</v>
      </c>
      <c r="M83">
        <v>196.15</v>
      </c>
      <c r="N83">
        <v>1.1399999999999999</v>
      </c>
      <c r="O83">
        <v>0.7</v>
      </c>
      <c r="P83">
        <v>166156.07</v>
      </c>
      <c r="Q83">
        <v>2.0099999999999998</v>
      </c>
      <c r="R83">
        <v>1.23</v>
      </c>
      <c r="S83">
        <v>-3.18</v>
      </c>
      <c r="T83">
        <v>-0.89</v>
      </c>
      <c r="U83">
        <v>6.4999999999999997E-3</v>
      </c>
      <c r="V83">
        <v>202</v>
      </c>
      <c r="W83">
        <v>1692.72</v>
      </c>
      <c r="X83">
        <v>-1.93</v>
      </c>
      <c r="Y83">
        <v>50.78</v>
      </c>
      <c r="Z83">
        <v>125</v>
      </c>
      <c r="AA83">
        <v>61.88</v>
      </c>
      <c r="AB83">
        <v>2750183.78</v>
      </c>
      <c r="AC83">
        <v>22001.47</v>
      </c>
      <c r="AD83">
        <v>25.5</v>
      </c>
      <c r="AE83">
        <v>57.41</v>
      </c>
      <c r="AF83">
        <v>77</v>
      </c>
      <c r="AG83">
        <v>38.119999999999997</v>
      </c>
      <c r="AH83">
        <v>-2408253.98</v>
      </c>
      <c r="AI83">
        <v>-31276.03</v>
      </c>
      <c r="AJ83">
        <v>-46.45</v>
      </c>
      <c r="AK83">
        <v>40.03</v>
      </c>
      <c r="AL83">
        <v>350</v>
      </c>
      <c r="AM83">
        <v>70</v>
      </c>
    </row>
    <row r="84" spans="1:39" x14ac:dyDescent="0.35">
      <c r="A84">
        <v>63</v>
      </c>
      <c r="B84">
        <v>362802.59</v>
      </c>
      <c r="C84">
        <v>3.63</v>
      </c>
      <c r="D84">
        <v>0.15</v>
      </c>
      <c r="E84">
        <v>1.57</v>
      </c>
      <c r="F84">
        <v>1023.86</v>
      </c>
      <c r="G84">
        <v>-240283.77</v>
      </c>
      <c r="H84">
        <v>-75.81</v>
      </c>
      <c r="I84">
        <v>-358980.65</v>
      </c>
      <c r="J84">
        <v>-3.38</v>
      </c>
      <c r="K84">
        <v>1.01</v>
      </c>
      <c r="L84">
        <v>0.46</v>
      </c>
      <c r="M84">
        <v>302.70999999999998</v>
      </c>
      <c r="N84">
        <v>1.19</v>
      </c>
      <c r="O84">
        <v>0.74</v>
      </c>
      <c r="P84">
        <v>146549.04999999999</v>
      </c>
      <c r="Q84">
        <v>2.09</v>
      </c>
      <c r="R84">
        <v>1.03</v>
      </c>
      <c r="S84">
        <v>-3.72</v>
      </c>
      <c r="T84">
        <v>-0.52</v>
      </c>
      <c r="U84">
        <v>6.7000000000000002E-3</v>
      </c>
      <c r="V84">
        <v>203</v>
      </c>
      <c r="W84">
        <v>1787.2</v>
      </c>
      <c r="X84">
        <v>-1.0900000000000001</v>
      </c>
      <c r="Y84">
        <v>51.31</v>
      </c>
      <c r="Z84">
        <v>125</v>
      </c>
      <c r="AA84">
        <v>61.58</v>
      </c>
      <c r="AB84">
        <v>2304030.19</v>
      </c>
      <c r="AC84">
        <v>18432.240000000002</v>
      </c>
      <c r="AD84">
        <v>24.95</v>
      </c>
      <c r="AE84">
        <v>57.62</v>
      </c>
      <c r="AF84">
        <v>78</v>
      </c>
      <c r="AG84">
        <v>38.42</v>
      </c>
      <c r="AH84">
        <v>-1941227.6</v>
      </c>
      <c r="AI84">
        <v>-24887.53</v>
      </c>
      <c r="AJ84">
        <v>-42.82</v>
      </c>
      <c r="AK84">
        <v>41.19</v>
      </c>
      <c r="AL84">
        <v>400</v>
      </c>
      <c r="AM84">
        <v>70</v>
      </c>
    </row>
    <row r="85" spans="1:39" x14ac:dyDescent="0.35">
      <c r="A85">
        <v>64</v>
      </c>
      <c r="B85">
        <v>-1059767.32</v>
      </c>
      <c r="C85">
        <v>-10.6</v>
      </c>
      <c r="D85">
        <v>0.72</v>
      </c>
      <c r="E85">
        <v>-4.7699999999999996</v>
      </c>
      <c r="F85">
        <v>-661.22</v>
      </c>
      <c r="G85">
        <v>-272350.28999999998</v>
      </c>
      <c r="H85">
        <v>-84.32</v>
      </c>
      <c r="I85">
        <v>-1338030</v>
      </c>
      <c r="J85">
        <v>-13.26</v>
      </c>
      <c r="K85">
        <v>-0.79</v>
      </c>
      <c r="L85">
        <v>-0.36</v>
      </c>
      <c r="M85">
        <v>-49.85</v>
      </c>
      <c r="N85">
        <v>0.87</v>
      </c>
      <c r="O85">
        <v>0.74</v>
      </c>
      <c r="P85">
        <v>157980.73000000001</v>
      </c>
      <c r="Q85">
        <v>-2.94</v>
      </c>
      <c r="R85">
        <v>8.35</v>
      </c>
      <c r="S85">
        <v>-1.22</v>
      </c>
      <c r="T85">
        <v>-0.92</v>
      </c>
      <c r="U85">
        <v>-9.4999999999999998E-3</v>
      </c>
      <c r="V85">
        <v>201</v>
      </c>
      <c r="W85">
        <v>-5272.47</v>
      </c>
      <c r="X85">
        <v>-1.98</v>
      </c>
      <c r="Y85">
        <v>54.6</v>
      </c>
      <c r="Z85">
        <v>109</v>
      </c>
      <c r="AA85">
        <v>54.23</v>
      </c>
      <c r="AB85">
        <v>7339955.7400000002</v>
      </c>
      <c r="AC85">
        <v>67339.039999999994</v>
      </c>
      <c r="AD85">
        <v>26.07</v>
      </c>
      <c r="AE85">
        <v>57.52</v>
      </c>
      <c r="AF85">
        <v>92</v>
      </c>
      <c r="AG85">
        <v>45.77</v>
      </c>
      <c r="AH85">
        <v>-8399723.0600000005</v>
      </c>
      <c r="AI85">
        <v>-91301.34</v>
      </c>
      <c r="AJ85">
        <v>-35.21</v>
      </c>
      <c r="AK85">
        <v>51.13</v>
      </c>
      <c r="AL85">
        <v>0</v>
      </c>
      <c r="AM85">
        <v>80</v>
      </c>
    </row>
    <row r="86" spans="1:39" x14ac:dyDescent="0.35">
      <c r="A86">
        <v>65</v>
      </c>
      <c r="B86">
        <v>-522011.15</v>
      </c>
      <c r="C86">
        <v>-5.22</v>
      </c>
      <c r="D86">
        <v>0.64</v>
      </c>
      <c r="E86">
        <v>-2.31</v>
      </c>
      <c r="F86">
        <v>-361.96</v>
      </c>
      <c r="G86">
        <v>-263248.34000000003</v>
      </c>
      <c r="H86">
        <v>-84.53</v>
      </c>
      <c r="I86">
        <v>-999454.57</v>
      </c>
      <c r="J86">
        <v>-9.8000000000000007</v>
      </c>
      <c r="K86">
        <v>-0.52</v>
      </c>
      <c r="L86">
        <v>-0.24</v>
      </c>
      <c r="M86">
        <v>-36.94</v>
      </c>
      <c r="N86">
        <v>0.93</v>
      </c>
      <c r="O86">
        <v>0.72</v>
      </c>
      <c r="P86">
        <v>147981.25</v>
      </c>
      <c r="Q86">
        <v>-1.71</v>
      </c>
      <c r="R86">
        <v>4.88</v>
      </c>
      <c r="S86">
        <v>-1.58</v>
      </c>
      <c r="T86">
        <v>-0.7</v>
      </c>
      <c r="U86">
        <v>-5.4999999999999997E-3</v>
      </c>
      <c r="V86">
        <v>203</v>
      </c>
      <c r="W86">
        <v>-2571.48</v>
      </c>
      <c r="X86">
        <v>-1.55</v>
      </c>
      <c r="Y86">
        <v>53.53</v>
      </c>
      <c r="Z86">
        <v>115</v>
      </c>
      <c r="AA86">
        <v>56.65</v>
      </c>
      <c r="AB86">
        <v>7473341.2599999998</v>
      </c>
      <c r="AC86">
        <v>64985.58</v>
      </c>
      <c r="AD86">
        <v>27</v>
      </c>
      <c r="AE86">
        <v>57.65</v>
      </c>
      <c r="AF86">
        <v>88</v>
      </c>
      <c r="AG86">
        <v>43.35</v>
      </c>
      <c r="AH86">
        <v>-7995352.4100000001</v>
      </c>
      <c r="AI86">
        <v>-90856.28</v>
      </c>
      <c r="AJ86">
        <v>-38.86</v>
      </c>
      <c r="AK86">
        <v>48.14</v>
      </c>
      <c r="AL86">
        <v>50</v>
      </c>
      <c r="AM86">
        <v>80</v>
      </c>
    </row>
    <row r="87" spans="1:39" x14ac:dyDescent="0.35">
      <c r="A87">
        <v>66</v>
      </c>
      <c r="B87">
        <v>-565696.30000000005</v>
      </c>
      <c r="C87">
        <v>-5.66</v>
      </c>
      <c r="D87">
        <v>0.53</v>
      </c>
      <c r="E87">
        <v>-2.5099999999999998</v>
      </c>
      <c r="F87">
        <v>-477.68</v>
      </c>
      <c r="G87">
        <v>-264439.61</v>
      </c>
      <c r="H87">
        <v>-84.53</v>
      </c>
      <c r="I87">
        <v>-858181.22</v>
      </c>
      <c r="J87">
        <v>-8.58</v>
      </c>
      <c r="K87">
        <v>-0.66</v>
      </c>
      <c r="L87">
        <v>-0.28999999999999998</v>
      </c>
      <c r="M87">
        <v>-55.68</v>
      </c>
      <c r="N87">
        <v>0.92</v>
      </c>
      <c r="O87">
        <v>0.63</v>
      </c>
      <c r="P87">
        <v>152155.48000000001</v>
      </c>
      <c r="Q87">
        <v>-1.01</v>
      </c>
      <c r="R87">
        <v>3.96</v>
      </c>
      <c r="S87">
        <v>-2</v>
      </c>
      <c r="T87">
        <v>-0.74</v>
      </c>
      <c r="U87">
        <v>-3.3E-3</v>
      </c>
      <c r="V87">
        <v>202</v>
      </c>
      <c r="W87">
        <v>-2800.48</v>
      </c>
      <c r="X87">
        <v>-1.71</v>
      </c>
      <c r="Y87">
        <v>52.74</v>
      </c>
      <c r="Z87">
        <v>120</v>
      </c>
      <c r="AA87">
        <v>59.41</v>
      </c>
      <c r="AB87">
        <v>6329327.5899999999</v>
      </c>
      <c r="AC87">
        <v>52744.4</v>
      </c>
      <c r="AD87">
        <v>27.08</v>
      </c>
      <c r="AE87">
        <v>57.52</v>
      </c>
      <c r="AF87">
        <v>82</v>
      </c>
      <c r="AG87">
        <v>40.590000000000003</v>
      </c>
      <c r="AH87">
        <v>-6895023.9000000004</v>
      </c>
      <c r="AI87">
        <v>-84085.66</v>
      </c>
      <c r="AJ87">
        <v>-43.84</v>
      </c>
      <c r="AK87">
        <v>45.74</v>
      </c>
      <c r="AL87">
        <v>100</v>
      </c>
      <c r="AM87">
        <v>80</v>
      </c>
    </row>
    <row r="88" spans="1:39" x14ac:dyDescent="0.35">
      <c r="A88">
        <v>67</v>
      </c>
      <c r="B88">
        <v>-407257.95</v>
      </c>
      <c r="C88">
        <v>-4.07</v>
      </c>
      <c r="D88">
        <v>0.42</v>
      </c>
      <c r="E88">
        <v>-1.8</v>
      </c>
      <c r="F88">
        <v>-423.7</v>
      </c>
      <c r="G88">
        <v>-253194.48</v>
      </c>
      <c r="H88">
        <v>-85.01</v>
      </c>
      <c r="I88">
        <v>-796965.73</v>
      </c>
      <c r="J88">
        <v>-7.87</v>
      </c>
      <c r="K88">
        <v>-0.51</v>
      </c>
      <c r="L88">
        <v>-0.23</v>
      </c>
      <c r="M88">
        <v>-53.85</v>
      </c>
      <c r="N88">
        <v>0.93</v>
      </c>
      <c r="O88">
        <v>0.63</v>
      </c>
      <c r="P88">
        <v>176296.95</v>
      </c>
      <c r="Q88">
        <v>-0.32</v>
      </c>
      <c r="R88">
        <v>3.1</v>
      </c>
      <c r="S88">
        <v>-2.3199999999999998</v>
      </c>
      <c r="T88">
        <v>-1</v>
      </c>
      <c r="U88">
        <v>-1E-3</v>
      </c>
      <c r="V88">
        <v>201</v>
      </c>
      <c r="W88">
        <v>-2026.16</v>
      </c>
      <c r="X88">
        <v>-2.39</v>
      </c>
      <c r="Y88">
        <v>51.82</v>
      </c>
      <c r="Z88">
        <v>120</v>
      </c>
      <c r="AA88">
        <v>59.7</v>
      </c>
      <c r="AB88">
        <v>5456596.4500000002</v>
      </c>
      <c r="AC88">
        <v>45471.64</v>
      </c>
      <c r="AD88">
        <v>27.89</v>
      </c>
      <c r="AE88">
        <v>57.3</v>
      </c>
      <c r="AF88">
        <v>81</v>
      </c>
      <c r="AG88">
        <v>40.299999999999997</v>
      </c>
      <c r="AH88">
        <v>-5863854.4000000004</v>
      </c>
      <c r="AI88">
        <v>-72393.259999999995</v>
      </c>
      <c r="AJ88">
        <v>-47.25</v>
      </c>
      <c r="AK88">
        <v>43.7</v>
      </c>
      <c r="AL88">
        <v>150</v>
      </c>
      <c r="AM88">
        <v>80</v>
      </c>
    </row>
    <row r="89" spans="1:39" x14ac:dyDescent="0.35">
      <c r="A89">
        <v>68</v>
      </c>
      <c r="B89">
        <v>-160385.4</v>
      </c>
      <c r="C89">
        <v>-1.6</v>
      </c>
      <c r="D89">
        <v>0.34</v>
      </c>
      <c r="E89">
        <v>-0.7</v>
      </c>
      <c r="F89">
        <v>-204.39</v>
      </c>
      <c r="G89">
        <v>-255465.74</v>
      </c>
      <c r="H89">
        <v>-85.01</v>
      </c>
      <c r="I89">
        <v>-654962.55000000005</v>
      </c>
      <c r="J89">
        <v>-6.55</v>
      </c>
      <c r="K89">
        <v>-0.24</v>
      </c>
      <c r="L89">
        <v>-0.11</v>
      </c>
      <c r="M89">
        <v>-31.21</v>
      </c>
      <c r="N89">
        <v>0.97</v>
      </c>
      <c r="O89">
        <v>0.61</v>
      </c>
      <c r="P89">
        <v>170094.72</v>
      </c>
      <c r="Q89">
        <v>0.08</v>
      </c>
      <c r="R89">
        <v>2.69</v>
      </c>
      <c r="S89">
        <v>-2.27</v>
      </c>
      <c r="T89">
        <v>-0.81</v>
      </c>
      <c r="U89">
        <v>2.9999999999999997E-4</v>
      </c>
      <c r="V89">
        <v>202</v>
      </c>
      <c r="W89">
        <v>-793.99</v>
      </c>
      <c r="X89">
        <v>-1.95</v>
      </c>
      <c r="Y89">
        <v>51.08</v>
      </c>
      <c r="Z89">
        <v>124</v>
      </c>
      <c r="AA89">
        <v>61.39</v>
      </c>
      <c r="AB89">
        <v>4666996.4000000004</v>
      </c>
      <c r="AC89">
        <v>37637.07</v>
      </c>
      <c r="AD89">
        <v>28.33</v>
      </c>
      <c r="AE89">
        <v>57.39</v>
      </c>
      <c r="AF89">
        <v>78</v>
      </c>
      <c r="AG89">
        <v>38.61</v>
      </c>
      <c r="AH89">
        <v>-4827381.8</v>
      </c>
      <c r="AI89">
        <v>-61889.51</v>
      </c>
      <c r="AJ89">
        <v>-50.08</v>
      </c>
      <c r="AK89">
        <v>41.06</v>
      </c>
      <c r="AL89">
        <v>200</v>
      </c>
      <c r="AM89">
        <v>80</v>
      </c>
    </row>
    <row r="90" spans="1:39" x14ac:dyDescent="0.35">
      <c r="A90">
        <v>69</v>
      </c>
      <c r="B90">
        <v>90262.66</v>
      </c>
      <c r="C90">
        <v>0.9</v>
      </c>
      <c r="D90">
        <v>0.28000000000000003</v>
      </c>
      <c r="E90">
        <v>0.39</v>
      </c>
      <c r="F90">
        <v>140.26</v>
      </c>
      <c r="G90">
        <v>-260142.68</v>
      </c>
      <c r="H90">
        <v>-84.47</v>
      </c>
      <c r="I90">
        <v>-583275.91</v>
      </c>
      <c r="J90">
        <v>-5.57</v>
      </c>
      <c r="K90">
        <v>0.15</v>
      </c>
      <c r="L90">
        <v>7.0000000000000007E-2</v>
      </c>
      <c r="M90">
        <v>25.19</v>
      </c>
      <c r="N90">
        <v>1.02</v>
      </c>
      <c r="O90">
        <v>0.6</v>
      </c>
      <c r="P90">
        <v>156705.82999999999</v>
      </c>
      <c r="Q90">
        <v>1.07</v>
      </c>
      <c r="R90">
        <v>1.8</v>
      </c>
      <c r="S90">
        <v>-2.79</v>
      </c>
      <c r="T90">
        <v>-0.77</v>
      </c>
      <c r="U90">
        <v>3.3999999999999998E-3</v>
      </c>
      <c r="V90">
        <v>201</v>
      </c>
      <c r="W90">
        <v>449.07</v>
      </c>
      <c r="X90">
        <v>-1.86</v>
      </c>
      <c r="Y90">
        <v>51.04</v>
      </c>
      <c r="Z90">
        <v>127</v>
      </c>
      <c r="AA90">
        <v>63.18</v>
      </c>
      <c r="AB90">
        <v>3979584.31</v>
      </c>
      <c r="AC90">
        <v>31335.31</v>
      </c>
      <c r="AD90">
        <v>27.76</v>
      </c>
      <c r="AE90">
        <v>57.24</v>
      </c>
      <c r="AF90">
        <v>74</v>
      </c>
      <c r="AG90">
        <v>36.82</v>
      </c>
      <c r="AH90">
        <v>-3889321.66</v>
      </c>
      <c r="AI90">
        <v>-52558.400000000001</v>
      </c>
      <c r="AJ90">
        <v>-52.7</v>
      </c>
      <c r="AK90">
        <v>40.409999999999997</v>
      </c>
      <c r="AL90">
        <v>250</v>
      </c>
      <c r="AM90">
        <v>80</v>
      </c>
    </row>
    <row r="91" spans="1:39" x14ac:dyDescent="0.35">
      <c r="A91">
        <v>70</v>
      </c>
      <c r="B91">
        <v>57248.25</v>
      </c>
      <c r="C91">
        <v>0.56999999999999995</v>
      </c>
      <c r="D91">
        <v>0.23</v>
      </c>
      <c r="E91">
        <v>0.25</v>
      </c>
      <c r="F91">
        <v>110.46</v>
      </c>
      <c r="G91">
        <v>-263235.93</v>
      </c>
      <c r="H91">
        <v>-84.6</v>
      </c>
      <c r="I91">
        <v>-631260.89</v>
      </c>
      <c r="J91">
        <v>-6.02</v>
      </c>
      <c r="K91">
        <v>0.09</v>
      </c>
      <c r="L91">
        <v>0.04</v>
      </c>
      <c r="M91">
        <v>18.34</v>
      </c>
      <c r="N91">
        <v>1.02</v>
      </c>
      <c r="O91">
        <v>0.56000000000000005</v>
      </c>
      <c r="P91">
        <v>174779.92</v>
      </c>
      <c r="Q91">
        <v>0.92</v>
      </c>
      <c r="R91">
        <v>2.04</v>
      </c>
      <c r="S91">
        <v>-2.5299999999999998</v>
      </c>
      <c r="T91">
        <v>-1.03</v>
      </c>
      <c r="U91">
        <v>2.8999999999999998E-3</v>
      </c>
      <c r="V91">
        <v>201</v>
      </c>
      <c r="W91">
        <v>284.82</v>
      </c>
      <c r="X91">
        <v>-2.44</v>
      </c>
      <c r="Y91">
        <v>51.01</v>
      </c>
      <c r="Z91">
        <v>130</v>
      </c>
      <c r="AA91">
        <v>64.680000000000007</v>
      </c>
      <c r="AB91">
        <v>3253274.29</v>
      </c>
      <c r="AC91">
        <v>25025.19</v>
      </c>
      <c r="AD91">
        <v>26.09</v>
      </c>
      <c r="AE91">
        <v>57.09</v>
      </c>
      <c r="AF91">
        <v>71</v>
      </c>
      <c r="AG91">
        <v>35.32</v>
      </c>
      <c r="AH91">
        <v>-3196026.04</v>
      </c>
      <c r="AI91">
        <v>-45014.45</v>
      </c>
      <c r="AJ91">
        <v>-54.69</v>
      </c>
      <c r="AK91">
        <v>39.869999999999997</v>
      </c>
      <c r="AL91">
        <v>300</v>
      </c>
      <c r="AM91">
        <v>80</v>
      </c>
    </row>
    <row r="92" spans="1:39" x14ac:dyDescent="0.35">
      <c r="A92">
        <v>71</v>
      </c>
      <c r="B92">
        <v>262817.17</v>
      </c>
      <c r="C92">
        <v>2.63</v>
      </c>
      <c r="D92">
        <v>0.19</v>
      </c>
      <c r="E92">
        <v>1.1399999999999999</v>
      </c>
      <c r="F92">
        <v>603.91999999999996</v>
      </c>
      <c r="G92">
        <v>-268661.21000000002</v>
      </c>
      <c r="H92">
        <v>-84.6</v>
      </c>
      <c r="I92">
        <v>-522943.36</v>
      </c>
      <c r="J92">
        <v>-4.91</v>
      </c>
      <c r="K92">
        <v>0.5</v>
      </c>
      <c r="L92">
        <v>0.23</v>
      </c>
      <c r="M92">
        <v>122.89</v>
      </c>
      <c r="N92">
        <v>1.1000000000000001</v>
      </c>
      <c r="O92">
        <v>0.65</v>
      </c>
      <c r="P92">
        <v>161027.29999999999</v>
      </c>
      <c r="Q92">
        <v>1.7</v>
      </c>
      <c r="R92">
        <v>1.48</v>
      </c>
      <c r="S92">
        <v>-2.87</v>
      </c>
      <c r="T92">
        <v>-0.99</v>
      </c>
      <c r="U92">
        <v>5.4999999999999997E-3</v>
      </c>
      <c r="V92">
        <v>202</v>
      </c>
      <c r="W92">
        <v>1301.08</v>
      </c>
      <c r="X92">
        <v>-2.3199999999999998</v>
      </c>
      <c r="Y92">
        <v>51.89</v>
      </c>
      <c r="Z92">
        <v>127</v>
      </c>
      <c r="AA92">
        <v>62.87</v>
      </c>
      <c r="AB92">
        <v>2786165.32</v>
      </c>
      <c r="AC92">
        <v>21938.31</v>
      </c>
      <c r="AD92">
        <v>25.85</v>
      </c>
      <c r="AE92">
        <v>57.45</v>
      </c>
      <c r="AF92">
        <v>75</v>
      </c>
      <c r="AG92">
        <v>37.130000000000003</v>
      </c>
      <c r="AH92">
        <v>-2523348.16</v>
      </c>
      <c r="AI92">
        <v>-33644.639999999999</v>
      </c>
      <c r="AJ92">
        <v>-50.02</v>
      </c>
      <c r="AK92">
        <v>42.48</v>
      </c>
      <c r="AL92">
        <v>350</v>
      </c>
      <c r="AM92">
        <v>80</v>
      </c>
    </row>
    <row r="93" spans="1:39" x14ac:dyDescent="0.35">
      <c r="A93">
        <v>72</v>
      </c>
      <c r="B93">
        <v>265528.90000000002</v>
      </c>
      <c r="C93">
        <v>2.66</v>
      </c>
      <c r="D93">
        <v>0.15</v>
      </c>
      <c r="E93">
        <v>1.1499999999999999</v>
      </c>
      <c r="F93">
        <v>745.56</v>
      </c>
      <c r="G93">
        <v>-270903.11</v>
      </c>
      <c r="H93">
        <v>-84.45</v>
      </c>
      <c r="I93">
        <v>-447903.1</v>
      </c>
      <c r="J93">
        <v>-4.24</v>
      </c>
      <c r="K93">
        <v>0.59</v>
      </c>
      <c r="L93">
        <v>0.27</v>
      </c>
      <c r="M93">
        <v>175.81</v>
      </c>
      <c r="N93">
        <v>1.1299999999999999</v>
      </c>
      <c r="O93">
        <v>0.69</v>
      </c>
      <c r="P93">
        <v>140892.95000000001</v>
      </c>
      <c r="Q93">
        <v>1.72</v>
      </c>
      <c r="R93">
        <v>1.33</v>
      </c>
      <c r="S93">
        <v>-3.19</v>
      </c>
      <c r="T93">
        <v>-0.72</v>
      </c>
      <c r="U93">
        <v>5.4999999999999997E-3</v>
      </c>
      <c r="V93">
        <v>203</v>
      </c>
      <c r="W93">
        <v>1308.02</v>
      </c>
      <c r="X93">
        <v>-1.62</v>
      </c>
      <c r="Y93">
        <v>52.04</v>
      </c>
      <c r="Z93">
        <v>126</v>
      </c>
      <c r="AA93">
        <v>62.07</v>
      </c>
      <c r="AB93">
        <v>2319250.9500000002</v>
      </c>
      <c r="AC93">
        <v>18406.75</v>
      </c>
      <c r="AD93">
        <v>25.19</v>
      </c>
      <c r="AE93">
        <v>57.64</v>
      </c>
      <c r="AF93">
        <v>77</v>
      </c>
      <c r="AG93">
        <v>37.93</v>
      </c>
      <c r="AH93">
        <v>-2053722.05</v>
      </c>
      <c r="AI93">
        <v>-26671.71</v>
      </c>
      <c r="AJ93">
        <v>-45.48</v>
      </c>
      <c r="AK93">
        <v>42.87</v>
      </c>
      <c r="AL93">
        <v>400</v>
      </c>
      <c r="AM93">
        <v>80</v>
      </c>
    </row>
    <row r="94" spans="1:39" x14ac:dyDescent="0.35">
      <c r="A94">
        <v>73</v>
      </c>
      <c r="B94">
        <v>-1229498.31</v>
      </c>
      <c r="C94">
        <v>-12.29</v>
      </c>
      <c r="D94">
        <v>0.72</v>
      </c>
      <c r="E94">
        <v>-5.57</v>
      </c>
      <c r="F94">
        <v>-768.71</v>
      </c>
      <c r="G94">
        <v>-300222.23</v>
      </c>
      <c r="H94">
        <v>-93.02</v>
      </c>
      <c r="I94">
        <v>-1504314.63</v>
      </c>
      <c r="J94">
        <v>-14.91</v>
      </c>
      <c r="K94">
        <v>-0.82</v>
      </c>
      <c r="L94">
        <v>-0.37</v>
      </c>
      <c r="M94">
        <v>-51.55</v>
      </c>
      <c r="N94">
        <v>0.86</v>
      </c>
      <c r="O94">
        <v>0.71</v>
      </c>
      <c r="P94">
        <v>128468.87</v>
      </c>
      <c r="Q94">
        <v>-4.28</v>
      </c>
      <c r="R94">
        <v>8.67</v>
      </c>
      <c r="S94">
        <v>-1.26</v>
      </c>
      <c r="T94">
        <v>-0.92</v>
      </c>
      <c r="U94">
        <v>-1.38E-2</v>
      </c>
      <c r="V94">
        <v>201</v>
      </c>
      <c r="W94">
        <v>-6116.91</v>
      </c>
      <c r="X94">
        <v>-2.04</v>
      </c>
      <c r="Y94">
        <v>55.12</v>
      </c>
      <c r="Z94">
        <v>110</v>
      </c>
      <c r="AA94">
        <v>54.73</v>
      </c>
      <c r="AB94">
        <v>7384075.4400000004</v>
      </c>
      <c r="AC94">
        <v>67127.960000000006</v>
      </c>
      <c r="AD94">
        <v>26.08</v>
      </c>
      <c r="AE94">
        <v>57.55</v>
      </c>
      <c r="AF94">
        <v>91</v>
      </c>
      <c r="AG94">
        <v>45.27</v>
      </c>
      <c r="AH94">
        <v>-8613573.7400000002</v>
      </c>
      <c r="AI94">
        <v>-94654.66</v>
      </c>
      <c r="AJ94">
        <v>-36.04</v>
      </c>
      <c r="AK94">
        <v>52.19</v>
      </c>
      <c r="AL94">
        <v>0</v>
      </c>
      <c r="AM94">
        <v>90</v>
      </c>
    </row>
    <row r="95" spans="1:39" x14ac:dyDescent="0.35">
      <c r="A95">
        <v>74</v>
      </c>
      <c r="B95">
        <v>-396802.8</v>
      </c>
      <c r="C95">
        <v>-3.97</v>
      </c>
      <c r="D95">
        <v>0.64</v>
      </c>
      <c r="E95">
        <v>-1.75</v>
      </c>
      <c r="F95">
        <v>-271.89999999999998</v>
      </c>
      <c r="G95">
        <v>-285984.03999999998</v>
      </c>
      <c r="H95">
        <v>-93.12</v>
      </c>
      <c r="I95">
        <v>-863737.07</v>
      </c>
      <c r="J95">
        <v>-8.48</v>
      </c>
      <c r="K95">
        <v>-0.46</v>
      </c>
      <c r="L95">
        <v>-0.21</v>
      </c>
      <c r="M95">
        <v>-32.07</v>
      </c>
      <c r="N95">
        <v>0.95</v>
      </c>
      <c r="O95">
        <v>0.71</v>
      </c>
      <c r="P95">
        <v>125604.14</v>
      </c>
      <c r="Q95">
        <v>-1.7</v>
      </c>
      <c r="R95">
        <v>4.46</v>
      </c>
      <c r="S95">
        <v>-1.6</v>
      </c>
      <c r="T95">
        <v>-0.56000000000000005</v>
      </c>
      <c r="U95">
        <v>-5.4999999999999997E-3</v>
      </c>
      <c r="V95">
        <v>203</v>
      </c>
      <c r="W95">
        <v>-1954.69</v>
      </c>
      <c r="X95">
        <v>-1.28</v>
      </c>
      <c r="Y95">
        <v>54.7</v>
      </c>
      <c r="Z95">
        <v>116</v>
      </c>
      <c r="AA95">
        <v>57.14</v>
      </c>
      <c r="AB95">
        <v>7534699.9000000004</v>
      </c>
      <c r="AC95">
        <v>64954.31</v>
      </c>
      <c r="AD95">
        <v>27</v>
      </c>
      <c r="AE95">
        <v>57.67</v>
      </c>
      <c r="AF95">
        <v>87</v>
      </c>
      <c r="AG95">
        <v>42.86</v>
      </c>
      <c r="AH95">
        <v>-7931502.7000000002</v>
      </c>
      <c r="AI95">
        <v>-91166.7</v>
      </c>
      <c r="AJ95">
        <v>-38.99</v>
      </c>
      <c r="AK95">
        <v>50.75</v>
      </c>
      <c r="AL95">
        <v>50</v>
      </c>
      <c r="AM95">
        <v>90</v>
      </c>
    </row>
    <row r="96" spans="1:39" x14ac:dyDescent="0.35">
      <c r="A96">
        <v>75</v>
      </c>
      <c r="B96">
        <v>-554019.37</v>
      </c>
      <c r="C96">
        <v>-5.54</v>
      </c>
      <c r="D96">
        <v>0.53</v>
      </c>
      <c r="E96">
        <v>-2.46</v>
      </c>
      <c r="F96">
        <v>-463.21</v>
      </c>
      <c r="G96">
        <v>-281966.17</v>
      </c>
      <c r="H96">
        <v>-93.12</v>
      </c>
      <c r="I96">
        <v>-1029622</v>
      </c>
      <c r="J96">
        <v>-10.18</v>
      </c>
      <c r="K96">
        <v>-0.54</v>
      </c>
      <c r="L96">
        <v>-0.24</v>
      </c>
      <c r="M96">
        <v>-45.5</v>
      </c>
      <c r="N96">
        <v>0.92</v>
      </c>
      <c r="O96">
        <v>0.62</v>
      </c>
      <c r="P96">
        <v>179780.37</v>
      </c>
      <c r="Q96">
        <v>-1.32</v>
      </c>
      <c r="R96">
        <v>5.47</v>
      </c>
      <c r="S96">
        <v>-1.44</v>
      </c>
      <c r="T96">
        <v>-0.78</v>
      </c>
      <c r="U96">
        <v>-4.1999999999999997E-3</v>
      </c>
      <c r="V96">
        <v>202</v>
      </c>
      <c r="W96">
        <v>-2742.67</v>
      </c>
      <c r="X96">
        <v>-1.88</v>
      </c>
      <c r="Y96">
        <v>53.91</v>
      </c>
      <c r="Z96">
        <v>121</v>
      </c>
      <c r="AA96">
        <v>59.9</v>
      </c>
      <c r="AB96">
        <v>6314806.0999999996</v>
      </c>
      <c r="AC96">
        <v>52188.480000000003</v>
      </c>
      <c r="AD96">
        <v>26.98</v>
      </c>
      <c r="AE96">
        <v>57.55</v>
      </c>
      <c r="AF96">
        <v>81</v>
      </c>
      <c r="AG96">
        <v>40.1</v>
      </c>
      <c r="AH96">
        <v>-6868825.4699999997</v>
      </c>
      <c r="AI96">
        <v>-84800.31</v>
      </c>
      <c r="AJ96">
        <v>-45</v>
      </c>
      <c r="AK96">
        <v>48.48</v>
      </c>
      <c r="AL96">
        <v>100</v>
      </c>
      <c r="AM96">
        <v>90</v>
      </c>
    </row>
    <row r="97" spans="1:39" x14ac:dyDescent="0.35">
      <c r="A97">
        <v>76</v>
      </c>
      <c r="B97">
        <v>-489656.99</v>
      </c>
      <c r="C97">
        <v>-4.9000000000000004</v>
      </c>
      <c r="D97">
        <v>0.43</v>
      </c>
      <c r="E97">
        <v>-2.17</v>
      </c>
      <c r="F97">
        <v>-505.71</v>
      </c>
      <c r="G97">
        <v>-286008.57</v>
      </c>
      <c r="H97">
        <v>-93.17</v>
      </c>
      <c r="I97">
        <v>-1019344.84</v>
      </c>
      <c r="J97">
        <v>-9.92</v>
      </c>
      <c r="K97">
        <v>-0.48</v>
      </c>
      <c r="L97">
        <v>-0.22</v>
      </c>
      <c r="M97">
        <v>-50.95</v>
      </c>
      <c r="N97">
        <v>0.92</v>
      </c>
      <c r="O97">
        <v>0.57999999999999996</v>
      </c>
      <c r="P97">
        <v>182932.83</v>
      </c>
      <c r="Q97">
        <v>-0.86</v>
      </c>
      <c r="R97">
        <v>3.57</v>
      </c>
      <c r="S97">
        <v>-2.12</v>
      </c>
      <c r="T97">
        <v>-0.84</v>
      </c>
      <c r="U97">
        <v>-2.8E-3</v>
      </c>
      <c r="V97">
        <v>201</v>
      </c>
      <c r="W97">
        <v>-2436.1</v>
      </c>
      <c r="X97">
        <v>-2.11</v>
      </c>
      <c r="Y97">
        <v>52.95</v>
      </c>
      <c r="Z97">
        <v>123</v>
      </c>
      <c r="AA97">
        <v>61.19</v>
      </c>
      <c r="AB97">
        <v>5632583.0800000001</v>
      </c>
      <c r="AC97">
        <v>45793.36</v>
      </c>
      <c r="AD97">
        <v>28.11</v>
      </c>
      <c r="AE97">
        <v>57.37</v>
      </c>
      <c r="AF97">
        <v>78</v>
      </c>
      <c r="AG97">
        <v>38.81</v>
      </c>
      <c r="AH97">
        <v>-6122240.0700000003</v>
      </c>
      <c r="AI97">
        <v>-78490.259999999995</v>
      </c>
      <c r="AJ97">
        <v>-49.76</v>
      </c>
      <c r="AK97">
        <v>45.97</v>
      </c>
      <c r="AL97">
        <v>150</v>
      </c>
      <c r="AM97">
        <v>90</v>
      </c>
    </row>
    <row r="98" spans="1:39" x14ac:dyDescent="0.35">
      <c r="A98">
        <v>77</v>
      </c>
      <c r="B98">
        <v>-300487.2</v>
      </c>
      <c r="C98">
        <v>-3</v>
      </c>
      <c r="D98">
        <v>0.35</v>
      </c>
      <c r="E98">
        <v>-1.32</v>
      </c>
      <c r="F98">
        <v>-380.37</v>
      </c>
      <c r="G98">
        <v>-286141.32</v>
      </c>
      <c r="H98">
        <v>-93.17</v>
      </c>
      <c r="I98">
        <v>-788345.51</v>
      </c>
      <c r="J98">
        <v>-7.71</v>
      </c>
      <c r="K98">
        <v>-0.38</v>
      </c>
      <c r="L98">
        <v>-0.17</v>
      </c>
      <c r="M98">
        <v>-49.35</v>
      </c>
      <c r="N98">
        <v>0.94</v>
      </c>
      <c r="O98">
        <v>0.56000000000000005</v>
      </c>
      <c r="P98">
        <v>154758.10999999999</v>
      </c>
      <c r="Q98">
        <v>-0.24</v>
      </c>
      <c r="R98">
        <v>2.84</v>
      </c>
      <c r="S98">
        <v>-2.37</v>
      </c>
      <c r="T98">
        <v>-0.67</v>
      </c>
      <c r="U98">
        <v>-8.0000000000000004E-4</v>
      </c>
      <c r="V98">
        <v>202</v>
      </c>
      <c r="W98">
        <v>-1487.56</v>
      </c>
      <c r="X98">
        <v>-1.7</v>
      </c>
      <c r="Y98">
        <v>52.4</v>
      </c>
      <c r="Z98">
        <v>127</v>
      </c>
      <c r="AA98">
        <v>62.87</v>
      </c>
      <c r="AB98">
        <v>4762442.01</v>
      </c>
      <c r="AC98">
        <v>37499.54</v>
      </c>
      <c r="AD98">
        <v>28.57</v>
      </c>
      <c r="AE98">
        <v>57.45</v>
      </c>
      <c r="AF98">
        <v>75</v>
      </c>
      <c r="AG98">
        <v>37.130000000000003</v>
      </c>
      <c r="AH98">
        <v>-5062929.22</v>
      </c>
      <c r="AI98">
        <v>-67505.72</v>
      </c>
      <c r="AJ98">
        <v>-52.95</v>
      </c>
      <c r="AK98">
        <v>43.84</v>
      </c>
      <c r="AL98">
        <v>200</v>
      </c>
      <c r="AM98">
        <v>90</v>
      </c>
    </row>
    <row r="99" spans="1:39" x14ac:dyDescent="0.35">
      <c r="A99">
        <v>78</v>
      </c>
      <c r="B99">
        <v>-104869.75999999999</v>
      </c>
      <c r="C99">
        <v>-1.05</v>
      </c>
      <c r="D99">
        <v>0.28000000000000003</v>
      </c>
      <c r="E99">
        <v>-0.46</v>
      </c>
      <c r="F99">
        <v>-162.6</v>
      </c>
      <c r="G99">
        <v>-290415.62</v>
      </c>
      <c r="H99">
        <v>-93.09</v>
      </c>
      <c r="I99">
        <v>-705004.82</v>
      </c>
      <c r="J99">
        <v>-6.77</v>
      </c>
      <c r="K99">
        <v>-0.15</v>
      </c>
      <c r="L99">
        <v>-7.0000000000000007E-2</v>
      </c>
      <c r="M99">
        <v>-24</v>
      </c>
      <c r="N99">
        <v>0.97</v>
      </c>
      <c r="O99">
        <v>0.54</v>
      </c>
      <c r="P99">
        <v>157443.32</v>
      </c>
      <c r="Q99">
        <v>0.52</v>
      </c>
      <c r="R99">
        <v>2.1800000000000002</v>
      </c>
      <c r="S99">
        <v>-2.69</v>
      </c>
      <c r="T99">
        <v>-0.81</v>
      </c>
      <c r="U99">
        <v>1.6999999999999999E-3</v>
      </c>
      <c r="V99">
        <v>201</v>
      </c>
      <c r="W99">
        <v>-521.74</v>
      </c>
      <c r="X99">
        <v>-2.0699999999999998</v>
      </c>
      <c r="Y99">
        <v>52.21</v>
      </c>
      <c r="Z99">
        <v>129</v>
      </c>
      <c r="AA99">
        <v>64.180000000000007</v>
      </c>
      <c r="AB99">
        <v>4005251.16</v>
      </c>
      <c r="AC99">
        <v>31048.46</v>
      </c>
      <c r="AD99">
        <v>27.88</v>
      </c>
      <c r="AE99">
        <v>57.28</v>
      </c>
      <c r="AF99">
        <v>72</v>
      </c>
      <c r="AG99">
        <v>35.82</v>
      </c>
      <c r="AH99">
        <v>-4110120.92</v>
      </c>
      <c r="AI99">
        <v>-57085.01</v>
      </c>
      <c r="AJ99">
        <v>-55.72</v>
      </c>
      <c r="AK99">
        <v>43.13</v>
      </c>
      <c r="AL99">
        <v>250</v>
      </c>
      <c r="AM99">
        <v>90</v>
      </c>
    </row>
    <row r="100" spans="1:39" x14ac:dyDescent="0.35">
      <c r="A100">
        <v>79</v>
      </c>
      <c r="B100">
        <v>-32930.93</v>
      </c>
      <c r="C100">
        <v>-0.33</v>
      </c>
      <c r="D100">
        <v>0.23</v>
      </c>
      <c r="E100">
        <v>-0.14000000000000001</v>
      </c>
      <c r="F100">
        <v>-63.35</v>
      </c>
      <c r="G100">
        <v>-293764.09999999998</v>
      </c>
      <c r="H100">
        <v>-93.09</v>
      </c>
      <c r="I100">
        <v>-660134.62</v>
      </c>
      <c r="J100">
        <v>-6.33</v>
      </c>
      <c r="K100">
        <v>-0.05</v>
      </c>
      <c r="L100">
        <v>-0.02</v>
      </c>
      <c r="M100">
        <v>-10</v>
      </c>
      <c r="N100">
        <v>0.99</v>
      </c>
      <c r="O100">
        <v>0.52</v>
      </c>
      <c r="P100">
        <v>159323.09</v>
      </c>
      <c r="Q100">
        <v>0.65</v>
      </c>
      <c r="R100">
        <v>2.15</v>
      </c>
      <c r="S100">
        <v>-2.58</v>
      </c>
      <c r="T100">
        <v>-0.99</v>
      </c>
      <c r="U100">
        <v>2.0999999999999999E-3</v>
      </c>
      <c r="V100">
        <v>201</v>
      </c>
      <c r="W100">
        <v>-163.84</v>
      </c>
      <c r="X100">
        <v>-2.48</v>
      </c>
      <c r="Y100">
        <v>51.75</v>
      </c>
      <c r="Z100">
        <v>132</v>
      </c>
      <c r="AA100">
        <v>65.67</v>
      </c>
      <c r="AB100">
        <v>3285851.58</v>
      </c>
      <c r="AC100">
        <v>24892.81</v>
      </c>
      <c r="AD100">
        <v>26.09</v>
      </c>
      <c r="AE100">
        <v>57.14</v>
      </c>
      <c r="AF100">
        <v>69</v>
      </c>
      <c r="AG100">
        <v>34.33</v>
      </c>
      <c r="AH100">
        <v>-3318782.5</v>
      </c>
      <c r="AI100">
        <v>-48098.3</v>
      </c>
      <c r="AJ100">
        <v>-57.13</v>
      </c>
      <c r="AK100">
        <v>41.45</v>
      </c>
      <c r="AL100">
        <v>300</v>
      </c>
      <c r="AM100">
        <v>90</v>
      </c>
    </row>
    <row r="101" spans="1:39" x14ac:dyDescent="0.35">
      <c r="A101">
        <v>80</v>
      </c>
      <c r="B101">
        <v>149795.59</v>
      </c>
      <c r="C101">
        <v>1.5</v>
      </c>
      <c r="D101">
        <v>0.19</v>
      </c>
      <c r="E101">
        <v>0.65</v>
      </c>
      <c r="F101">
        <v>344.27</v>
      </c>
      <c r="G101">
        <v>-298119.28999999998</v>
      </c>
      <c r="H101">
        <v>-93.03</v>
      </c>
      <c r="I101">
        <v>-529080.34</v>
      </c>
      <c r="J101">
        <v>-5.0199999999999996</v>
      </c>
      <c r="K101">
        <v>0.28000000000000003</v>
      </c>
      <c r="L101">
        <v>0.13</v>
      </c>
      <c r="M101">
        <v>68.569999999999993</v>
      </c>
      <c r="N101">
        <v>1.06</v>
      </c>
      <c r="O101">
        <v>0.61</v>
      </c>
      <c r="P101">
        <v>147453.81</v>
      </c>
      <c r="Q101">
        <v>1.36</v>
      </c>
      <c r="R101">
        <v>1.59</v>
      </c>
      <c r="S101">
        <v>-2.98</v>
      </c>
      <c r="T101">
        <v>-1.1499999999999999</v>
      </c>
      <c r="U101">
        <v>4.4000000000000003E-3</v>
      </c>
      <c r="V101">
        <v>202</v>
      </c>
      <c r="W101">
        <v>741.56</v>
      </c>
      <c r="X101">
        <v>-2.85</v>
      </c>
      <c r="Y101">
        <v>52.27</v>
      </c>
      <c r="Z101">
        <v>128</v>
      </c>
      <c r="AA101">
        <v>63.37</v>
      </c>
      <c r="AB101">
        <v>2768167.32</v>
      </c>
      <c r="AC101">
        <v>21626.31</v>
      </c>
      <c r="AD101">
        <v>25.66</v>
      </c>
      <c r="AE101">
        <v>57.47</v>
      </c>
      <c r="AF101">
        <v>74</v>
      </c>
      <c r="AG101">
        <v>36.630000000000003</v>
      </c>
      <c r="AH101">
        <v>-2618371.73</v>
      </c>
      <c r="AI101">
        <v>-35383.4</v>
      </c>
      <c r="AJ101">
        <v>-52.16</v>
      </c>
      <c r="AK101">
        <v>43.27</v>
      </c>
      <c r="AL101">
        <v>350</v>
      </c>
      <c r="AM101">
        <v>90</v>
      </c>
    </row>
    <row r="102" spans="1:39" x14ac:dyDescent="0.35">
      <c r="A102">
        <v>81</v>
      </c>
      <c r="B102">
        <v>169099.16</v>
      </c>
      <c r="C102">
        <v>1.69</v>
      </c>
      <c r="D102">
        <v>0.16</v>
      </c>
      <c r="E102">
        <v>0.73</v>
      </c>
      <c r="F102">
        <v>472.22</v>
      </c>
      <c r="G102">
        <v>-300704.86</v>
      </c>
      <c r="H102">
        <v>-93.03</v>
      </c>
      <c r="I102">
        <v>-456875.9</v>
      </c>
      <c r="J102">
        <v>-4.3600000000000003</v>
      </c>
      <c r="K102">
        <v>0.37</v>
      </c>
      <c r="L102">
        <v>0.17</v>
      </c>
      <c r="M102">
        <v>108.31</v>
      </c>
      <c r="N102">
        <v>1.08</v>
      </c>
      <c r="O102">
        <v>0.66</v>
      </c>
      <c r="P102">
        <v>130567.96</v>
      </c>
      <c r="Q102">
        <v>1.4</v>
      </c>
      <c r="R102">
        <v>1.43</v>
      </c>
      <c r="S102">
        <v>-3.26</v>
      </c>
      <c r="T102">
        <v>-0.94</v>
      </c>
      <c r="U102">
        <v>4.4999999999999997E-3</v>
      </c>
      <c r="V102">
        <v>203</v>
      </c>
      <c r="W102">
        <v>833</v>
      </c>
      <c r="X102">
        <v>-2.2400000000000002</v>
      </c>
      <c r="Y102">
        <v>52.99</v>
      </c>
      <c r="Z102">
        <v>126</v>
      </c>
      <c r="AA102">
        <v>62.07</v>
      </c>
      <c r="AB102">
        <v>2307085.39</v>
      </c>
      <c r="AC102">
        <v>18310.2</v>
      </c>
      <c r="AD102">
        <v>25.19</v>
      </c>
      <c r="AE102">
        <v>57.64</v>
      </c>
      <c r="AF102">
        <v>77</v>
      </c>
      <c r="AG102">
        <v>37.93</v>
      </c>
      <c r="AH102">
        <v>-2137986.2200000002</v>
      </c>
      <c r="AI102">
        <v>-27766.05</v>
      </c>
      <c r="AJ102">
        <v>-47.12</v>
      </c>
      <c r="AK102">
        <v>45.38</v>
      </c>
      <c r="AL102">
        <v>400</v>
      </c>
      <c r="AM102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abSelected="1" workbookViewId="0">
      <selection activeCell="G17" sqref="G17"/>
    </sheetView>
  </sheetViews>
  <sheetFormatPr defaultRowHeight="14.5" x14ac:dyDescent="0.35"/>
  <cols>
    <col min="1" max="1" width="11.453125" bestFit="1" customWidth="1"/>
    <col min="2" max="3" width="9.90625" bestFit="1" customWidth="1"/>
    <col min="5" max="7" width="9.90625" bestFit="1" customWidth="1"/>
    <col min="9" max="11" width="9.90625" bestFit="1" customWidth="1"/>
    <col min="13" max="15" width="9.90625" bestFit="1" customWidth="1"/>
  </cols>
  <sheetData>
    <row r="1" spans="1:15" x14ac:dyDescent="0.35">
      <c r="A1" s="3" t="s">
        <v>135</v>
      </c>
    </row>
    <row r="3" spans="1:15" x14ac:dyDescent="0.35">
      <c r="B3" s="43" t="s">
        <v>136</v>
      </c>
      <c r="C3" s="43"/>
      <c r="E3" s="43" t="s">
        <v>137</v>
      </c>
      <c r="F3" s="43"/>
      <c r="I3" s="43" t="s">
        <v>138</v>
      </c>
      <c r="J3" s="43"/>
      <c r="M3" s="43" t="s">
        <v>139</v>
      </c>
      <c r="N3" s="43"/>
    </row>
    <row r="4" spans="1:15" x14ac:dyDescent="0.35">
      <c r="B4" s="23">
        <v>94400</v>
      </c>
      <c r="C4" s="23">
        <v>151100</v>
      </c>
      <c r="F4" s="23">
        <v>101400</v>
      </c>
      <c r="G4" s="23">
        <v>151200</v>
      </c>
      <c r="J4" s="23">
        <v>111500</v>
      </c>
      <c r="K4" s="23">
        <v>151500</v>
      </c>
      <c r="N4" s="23">
        <v>121500</v>
      </c>
      <c r="O4" s="23">
        <v>151300</v>
      </c>
    </row>
    <row r="5" spans="1:15" x14ac:dyDescent="0.35">
      <c r="A5" t="s">
        <v>140</v>
      </c>
      <c r="B5" s="2">
        <v>44457</v>
      </c>
      <c r="C5" s="2">
        <v>44560</v>
      </c>
      <c r="E5" t="s">
        <v>140</v>
      </c>
      <c r="F5" s="2">
        <v>44457</v>
      </c>
      <c r="G5" s="2">
        <v>44560</v>
      </c>
      <c r="I5" t="s">
        <v>140</v>
      </c>
      <c r="J5" s="2">
        <v>44457</v>
      </c>
      <c r="K5" s="2">
        <v>44560</v>
      </c>
      <c r="M5" t="s">
        <v>140</v>
      </c>
      <c r="N5" s="2">
        <v>44457</v>
      </c>
      <c r="O5" s="2">
        <v>44560</v>
      </c>
    </row>
    <row r="7" spans="1:15" x14ac:dyDescent="0.35">
      <c r="B7" t="s">
        <v>141</v>
      </c>
      <c r="C7" t="s">
        <v>142</v>
      </c>
      <c r="E7" t="s">
        <v>141</v>
      </c>
      <c r="F7" t="s">
        <v>142</v>
      </c>
      <c r="I7" t="s">
        <v>141</v>
      </c>
      <c r="J7" t="s">
        <v>142</v>
      </c>
      <c r="M7" t="s">
        <v>141</v>
      </c>
      <c r="N7" t="s">
        <v>142</v>
      </c>
    </row>
    <row r="10" spans="1:15" x14ac:dyDescent="0.35">
      <c r="A10" t="s">
        <v>143</v>
      </c>
      <c r="B10" s="20">
        <v>0.39500000000000002</v>
      </c>
      <c r="C10" s="44">
        <v>0.4118</v>
      </c>
      <c r="E10" s="20">
        <v>0.41</v>
      </c>
      <c r="F10" s="44">
        <v>0.37440000000000001</v>
      </c>
      <c r="I10" s="15">
        <v>0.20399999999999999</v>
      </c>
      <c r="J10" s="44">
        <v>0.2404</v>
      </c>
      <c r="M10" s="15">
        <v>5.7000000000000002E-2</v>
      </c>
      <c r="N10" s="44">
        <v>0.01</v>
      </c>
    </row>
  </sheetData>
  <mergeCells count="4">
    <mergeCell ref="B3:C3"/>
    <mergeCell ref="E3:F3"/>
    <mergeCell ref="I3:J3"/>
    <mergeCell ref="M3:N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NW_SID_Long+Short</vt:lpstr>
      <vt:lpstr>Min Premium (Entry Time + POE)</vt:lpstr>
      <vt:lpstr>Nifty</vt:lpstr>
      <vt:lpstr>12x vs Custom Leverage</vt:lpstr>
      <vt:lpstr>Sheet1</vt:lpstr>
      <vt:lpstr>Sheet2</vt:lpstr>
      <vt:lpstr>% Of Option Premium</vt:lpstr>
      <vt:lpstr>% Of Nifty Movement</vt:lpstr>
      <vt:lpstr>Nifty ATR</vt:lpstr>
      <vt:lpstr>DTE 0</vt:lpstr>
      <vt:lpstr>DTE 1</vt:lpstr>
      <vt:lpstr>DTE 2</vt:lpstr>
      <vt:lpstr>DTE 3</vt:lpstr>
      <vt:lpstr>DTE 6</vt:lpstr>
      <vt:lpstr>Nifty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2022-02-08T04:41:04Z</dcterms:created>
  <dcterms:modified xsi:type="dcterms:W3CDTF">2022-08-18T04:40:23Z</dcterms:modified>
</cp:coreProperties>
</file>